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bfs\SupTech\9.0 Industry Engagement &amp; Onboarding\05. Draft Release for Industry\Changes post June 20\Individual Returns\Final with color coding\"/>
    </mc:Choice>
  </mc:AlternateContent>
  <xr:revisionPtr revIDLastSave="0" documentId="13_ncr:1_{CA057BC0-DF09-4216-BF50-80145769363A}" xr6:coauthVersionLast="47" xr6:coauthVersionMax="47" xr10:uidLastSave="{00000000-0000-0000-0000-000000000000}"/>
  <bookViews>
    <workbookView xWindow="-108" yWindow="-108" windowWidth="23112" windowHeight="10296" tabRatio="888" xr2:uid="{C9FD5A33-93DE-4B79-B313-1746D385F263}"/>
  </bookViews>
  <sheets>
    <sheet name="Table of Contents" sheetId="7" r:id="rId1"/>
    <sheet name="9.2" sheetId="11" r:id="rId2"/>
    <sheet name="9.2_Business Rules" sheetId="12" r:id="rId3"/>
    <sheet name="9.2_Validation Rules" sheetId="13" r:id="rId4"/>
    <sheet name="10.1" sheetId="14" r:id="rId5"/>
    <sheet name="10.1_Business Rules" sheetId="15" r:id="rId6"/>
    <sheet name="Validation Rules_10.1" sheetId="16" r:id="rId7"/>
    <sheet name="16.1" sheetId="1" r:id="rId8"/>
    <sheet name="16.1_Business Rules" sheetId="8" r:id="rId9"/>
    <sheet name="16.1_Validation Rules" sheetId="2" r:id="rId10"/>
    <sheet name="16.2" sheetId="3" r:id="rId11"/>
    <sheet name="16.2_Business Rules" sheetId="9" r:id="rId12"/>
    <sheet name="16.2_Validation Rules" sheetId="4"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___________BNC1" localSheetId="4" hidden="1">{#N/A,#N/A,TRUE,"Cover";#N/A,#N/A,TRUE,"Combined GM &amp; Base";#N/A,#N/A,TRUE,"GM";#N/A,#N/A,TRUE,"Total Base";#N/A,#N/A,TRUE,"Corestates";#N/A,#N/A,TRUE,"Ameritech";#N/A,#N/A,TRUE,"Glendale";#N/A,#N/A,TRUE,"Union Trust";#N/A,#N/A,TRUE,"Schwab";#N/A,#N/A,TRUE,"Pac Bell";#N/A,#N/A,TRUE,"HBNA";#N/A,#N/A,TRUE,"HBNA Conv"}</definedName>
    <definedName name="____________BNC1" localSheetId="5" hidden="1">{#N/A,#N/A,TRUE,"Cover";#N/A,#N/A,TRUE,"Combined GM &amp; Base";#N/A,#N/A,TRUE,"GM";#N/A,#N/A,TRUE,"Total Base";#N/A,#N/A,TRUE,"Corestates";#N/A,#N/A,TRUE,"Ameritech";#N/A,#N/A,TRUE,"Glendale";#N/A,#N/A,TRUE,"Union Trust";#N/A,#N/A,TRUE,"Schwab";#N/A,#N/A,TRUE,"Pac Bell";#N/A,#N/A,TRUE,"HBNA";#N/A,#N/A,TRUE,"HBNA Conv"}</definedName>
    <definedName name="____________BNC1" localSheetId="1" hidden="1">{#N/A,#N/A,TRUE,"Cover";#N/A,#N/A,TRUE,"Combined GM &amp; Base";#N/A,#N/A,TRUE,"GM";#N/A,#N/A,TRUE,"Total Base";#N/A,#N/A,TRUE,"Corestates";#N/A,#N/A,TRUE,"Ameritech";#N/A,#N/A,TRUE,"Glendale";#N/A,#N/A,TRUE,"Union Trust";#N/A,#N/A,TRUE,"Schwab";#N/A,#N/A,TRUE,"Pac Bell";#N/A,#N/A,TRUE,"HBNA";#N/A,#N/A,TRUE,"HBNA Conv"}</definedName>
    <definedName name="____________BNC1" localSheetId="2" hidden="1">{#N/A,#N/A,TRUE,"Cover";#N/A,#N/A,TRUE,"Combined GM &amp; Base";#N/A,#N/A,TRUE,"GM";#N/A,#N/A,TRUE,"Total Base";#N/A,#N/A,TRUE,"Corestates";#N/A,#N/A,TRUE,"Ameritech";#N/A,#N/A,TRUE,"Glendale";#N/A,#N/A,TRUE,"Union Trust";#N/A,#N/A,TRUE,"Schwab";#N/A,#N/A,TRUE,"Pac Bell";#N/A,#N/A,TRUE,"HBNA";#N/A,#N/A,TRUE,"HBNA Conv"}</definedName>
    <definedName name="____________BNC1" localSheetId="3" hidden="1">{#N/A,#N/A,TRUE,"Cover";#N/A,#N/A,TRUE,"Combined GM &amp; Base";#N/A,#N/A,TRUE,"GM";#N/A,#N/A,TRUE,"Total Base";#N/A,#N/A,TRUE,"Corestates";#N/A,#N/A,TRUE,"Ameritech";#N/A,#N/A,TRUE,"Glendale";#N/A,#N/A,TRUE,"Union Trust";#N/A,#N/A,TRUE,"Schwab";#N/A,#N/A,TRUE,"Pac Bell";#N/A,#N/A,TRUE,"HBNA";#N/A,#N/A,TRUE,"HBNA Conv"}</definedName>
    <definedName name="____________BNC1" localSheetId="6" hidden="1">{#N/A,#N/A,TRUE,"Cover";#N/A,#N/A,TRUE,"Combined GM &amp; Base";#N/A,#N/A,TRUE,"GM";#N/A,#N/A,TRUE,"Total Base";#N/A,#N/A,TRUE,"Corestates";#N/A,#N/A,TRUE,"Ameritech";#N/A,#N/A,TRUE,"Glendale";#N/A,#N/A,TRUE,"Union Trust";#N/A,#N/A,TRUE,"Schwab";#N/A,#N/A,TRUE,"Pac Bell";#N/A,#N/A,TRUE,"HBNA";#N/A,#N/A,TRUE,"HBNA Conv"}</definedName>
    <definedName name="____________BNC1" hidden="1">{#N/A,#N/A,TRUE,"Cover";#N/A,#N/A,TRUE,"Combined GM &amp; Base";#N/A,#N/A,TRUE,"GM";#N/A,#N/A,TRUE,"Total Base";#N/A,#N/A,TRUE,"Corestates";#N/A,#N/A,TRUE,"Ameritech";#N/A,#N/A,TRUE,"Glendale";#N/A,#N/A,TRUE,"Union Trust";#N/A,#N/A,TRUE,"Schwab";#N/A,#N/A,TRUE,"Pac Bell";#N/A,#N/A,TRUE,"HBNA";#N/A,#N/A,TRUE,"HBNA Conv"}</definedName>
    <definedName name="___________BNC1" localSheetId="4" hidden="1">{#N/A,#N/A,TRUE,"Cover";#N/A,#N/A,TRUE,"Combined GM &amp; Base";#N/A,#N/A,TRUE,"GM";#N/A,#N/A,TRUE,"Total Base";#N/A,#N/A,TRUE,"Corestates";#N/A,#N/A,TRUE,"Ameritech";#N/A,#N/A,TRUE,"Glendale";#N/A,#N/A,TRUE,"Union Trust";#N/A,#N/A,TRUE,"Schwab";#N/A,#N/A,TRUE,"Pac Bell";#N/A,#N/A,TRUE,"HBNA";#N/A,#N/A,TRUE,"HBNA Conv"}</definedName>
    <definedName name="___________BNC1" localSheetId="5" hidden="1">{#N/A,#N/A,TRUE,"Cover";#N/A,#N/A,TRUE,"Combined GM &amp; Base";#N/A,#N/A,TRUE,"GM";#N/A,#N/A,TRUE,"Total Base";#N/A,#N/A,TRUE,"Corestates";#N/A,#N/A,TRUE,"Ameritech";#N/A,#N/A,TRUE,"Glendale";#N/A,#N/A,TRUE,"Union Trust";#N/A,#N/A,TRUE,"Schwab";#N/A,#N/A,TRUE,"Pac Bell";#N/A,#N/A,TRUE,"HBNA";#N/A,#N/A,TRUE,"HBNA Conv"}</definedName>
    <definedName name="___________BNC1" localSheetId="1" hidden="1">{#N/A,#N/A,TRUE,"Cover";#N/A,#N/A,TRUE,"Combined GM &amp; Base";#N/A,#N/A,TRUE,"GM";#N/A,#N/A,TRUE,"Total Base";#N/A,#N/A,TRUE,"Corestates";#N/A,#N/A,TRUE,"Ameritech";#N/A,#N/A,TRUE,"Glendale";#N/A,#N/A,TRUE,"Union Trust";#N/A,#N/A,TRUE,"Schwab";#N/A,#N/A,TRUE,"Pac Bell";#N/A,#N/A,TRUE,"HBNA";#N/A,#N/A,TRUE,"HBNA Conv"}</definedName>
    <definedName name="___________BNC1" localSheetId="2" hidden="1">{#N/A,#N/A,TRUE,"Cover";#N/A,#N/A,TRUE,"Combined GM &amp; Base";#N/A,#N/A,TRUE,"GM";#N/A,#N/A,TRUE,"Total Base";#N/A,#N/A,TRUE,"Corestates";#N/A,#N/A,TRUE,"Ameritech";#N/A,#N/A,TRUE,"Glendale";#N/A,#N/A,TRUE,"Union Trust";#N/A,#N/A,TRUE,"Schwab";#N/A,#N/A,TRUE,"Pac Bell";#N/A,#N/A,TRUE,"HBNA";#N/A,#N/A,TRUE,"HBNA Conv"}</definedName>
    <definedName name="___________BNC1" localSheetId="3" hidden="1">{#N/A,#N/A,TRUE,"Cover";#N/A,#N/A,TRUE,"Combined GM &amp; Base";#N/A,#N/A,TRUE,"GM";#N/A,#N/A,TRUE,"Total Base";#N/A,#N/A,TRUE,"Corestates";#N/A,#N/A,TRUE,"Ameritech";#N/A,#N/A,TRUE,"Glendale";#N/A,#N/A,TRUE,"Union Trust";#N/A,#N/A,TRUE,"Schwab";#N/A,#N/A,TRUE,"Pac Bell";#N/A,#N/A,TRUE,"HBNA";#N/A,#N/A,TRUE,"HBNA Conv"}</definedName>
    <definedName name="___________BNC1" localSheetId="6" hidden="1">{#N/A,#N/A,TRUE,"Cover";#N/A,#N/A,TRUE,"Combined GM &amp; Base";#N/A,#N/A,TRUE,"GM";#N/A,#N/A,TRUE,"Total Base";#N/A,#N/A,TRUE,"Corestates";#N/A,#N/A,TRUE,"Ameritech";#N/A,#N/A,TRUE,"Glendale";#N/A,#N/A,TRUE,"Union Trust";#N/A,#N/A,TRUE,"Schwab";#N/A,#N/A,TRUE,"Pac Bell";#N/A,#N/A,TRUE,"HBNA";#N/A,#N/A,TRUE,"HBNA Conv"}</definedName>
    <definedName name="___________BNC1" hidden="1">{#N/A,#N/A,TRUE,"Cover";#N/A,#N/A,TRUE,"Combined GM &amp; Base";#N/A,#N/A,TRUE,"GM";#N/A,#N/A,TRUE,"Total Base";#N/A,#N/A,TRUE,"Corestates";#N/A,#N/A,TRUE,"Ameritech";#N/A,#N/A,TRUE,"Glendale";#N/A,#N/A,TRUE,"Union Trust";#N/A,#N/A,TRUE,"Schwab";#N/A,#N/A,TRUE,"Pac Bell";#N/A,#N/A,TRUE,"HBNA";#N/A,#N/A,TRUE,"HBNA Conv"}</definedName>
    <definedName name="__________BNC1" localSheetId="4" hidden="1">{#N/A,#N/A,TRUE,"Cover";#N/A,#N/A,TRUE,"Combined GM &amp; Base";#N/A,#N/A,TRUE,"GM";#N/A,#N/A,TRUE,"Total Base";#N/A,#N/A,TRUE,"Corestates";#N/A,#N/A,TRUE,"Ameritech";#N/A,#N/A,TRUE,"Glendale";#N/A,#N/A,TRUE,"Union Trust";#N/A,#N/A,TRUE,"Schwab";#N/A,#N/A,TRUE,"Pac Bell";#N/A,#N/A,TRUE,"HBNA";#N/A,#N/A,TRUE,"HBNA Conv"}</definedName>
    <definedName name="__________BNC1" localSheetId="5" hidden="1">{#N/A,#N/A,TRUE,"Cover";#N/A,#N/A,TRUE,"Combined GM &amp; Base";#N/A,#N/A,TRUE,"GM";#N/A,#N/A,TRUE,"Total Base";#N/A,#N/A,TRUE,"Corestates";#N/A,#N/A,TRUE,"Ameritech";#N/A,#N/A,TRUE,"Glendale";#N/A,#N/A,TRUE,"Union Trust";#N/A,#N/A,TRUE,"Schwab";#N/A,#N/A,TRUE,"Pac Bell";#N/A,#N/A,TRUE,"HBNA";#N/A,#N/A,TRUE,"HBNA Conv"}</definedName>
    <definedName name="__________BNC1" localSheetId="1" hidden="1">{#N/A,#N/A,TRUE,"Cover";#N/A,#N/A,TRUE,"Combined GM &amp; Base";#N/A,#N/A,TRUE,"GM";#N/A,#N/A,TRUE,"Total Base";#N/A,#N/A,TRUE,"Corestates";#N/A,#N/A,TRUE,"Ameritech";#N/A,#N/A,TRUE,"Glendale";#N/A,#N/A,TRUE,"Union Trust";#N/A,#N/A,TRUE,"Schwab";#N/A,#N/A,TRUE,"Pac Bell";#N/A,#N/A,TRUE,"HBNA";#N/A,#N/A,TRUE,"HBNA Conv"}</definedName>
    <definedName name="__________BNC1" localSheetId="2" hidden="1">{#N/A,#N/A,TRUE,"Cover";#N/A,#N/A,TRUE,"Combined GM &amp; Base";#N/A,#N/A,TRUE,"GM";#N/A,#N/A,TRUE,"Total Base";#N/A,#N/A,TRUE,"Corestates";#N/A,#N/A,TRUE,"Ameritech";#N/A,#N/A,TRUE,"Glendale";#N/A,#N/A,TRUE,"Union Trust";#N/A,#N/A,TRUE,"Schwab";#N/A,#N/A,TRUE,"Pac Bell";#N/A,#N/A,TRUE,"HBNA";#N/A,#N/A,TRUE,"HBNA Conv"}</definedName>
    <definedName name="__________BNC1" localSheetId="3" hidden="1">{#N/A,#N/A,TRUE,"Cover";#N/A,#N/A,TRUE,"Combined GM &amp; Base";#N/A,#N/A,TRUE,"GM";#N/A,#N/A,TRUE,"Total Base";#N/A,#N/A,TRUE,"Corestates";#N/A,#N/A,TRUE,"Ameritech";#N/A,#N/A,TRUE,"Glendale";#N/A,#N/A,TRUE,"Union Trust";#N/A,#N/A,TRUE,"Schwab";#N/A,#N/A,TRUE,"Pac Bell";#N/A,#N/A,TRUE,"HBNA";#N/A,#N/A,TRUE,"HBNA Conv"}</definedName>
    <definedName name="__________BNC1" localSheetId="6" hidden="1">{#N/A,#N/A,TRUE,"Cover";#N/A,#N/A,TRUE,"Combined GM &amp; Base";#N/A,#N/A,TRUE,"GM";#N/A,#N/A,TRUE,"Total Base";#N/A,#N/A,TRUE,"Corestates";#N/A,#N/A,TRUE,"Ameritech";#N/A,#N/A,TRUE,"Glendale";#N/A,#N/A,TRUE,"Union Trust";#N/A,#N/A,TRUE,"Schwab";#N/A,#N/A,TRUE,"Pac Bell";#N/A,#N/A,TRUE,"HBNA";#N/A,#N/A,TRUE,"HBNA Conv"}</definedName>
    <definedName name="__________BNC1" hidden="1">{#N/A,#N/A,TRUE,"Cover";#N/A,#N/A,TRUE,"Combined GM &amp; Base";#N/A,#N/A,TRUE,"GM";#N/A,#N/A,TRUE,"Total Base";#N/A,#N/A,TRUE,"Corestates";#N/A,#N/A,TRUE,"Ameritech";#N/A,#N/A,TRUE,"Glendale";#N/A,#N/A,TRUE,"Union Trust";#N/A,#N/A,TRUE,"Schwab";#N/A,#N/A,TRUE,"Pac Bell";#N/A,#N/A,TRUE,"HBNA";#N/A,#N/A,TRUE,"HBNA Conv"}</definedName>
    <definedName name="_________BNC1" localSheetId="4" hidden="1">{#N/A,#N/A,TRUE,"Cover";#N/A,#N/A,TRUE,"Combined GM &amp; Base";#N/A,#N/A,TRUE,"GM";#N/A,#N/A,TRUE,"Total Base";#N/A,#N/A,TRUE,"Corestates";#N/A,#N/A,TRUE,"Ameritech";#N/A,#N/A,TRUE,"Glendale";#N/A,#N/A,TRUE,"Union Trust";#N/A,#N/A,TRUE,"Schwab";#N/A,#N/A,TRUE,"Pac Bell";#N/A,#N/A,TRUE,"HBNA";#N/A,#N/A,TRUE,"HBNA Conv"}</definedName>
    <definedName name="_________BNC1" localSheetId="5" hidden="1">{#N/A,#N/A,TRUE,"Cover";#N/A,#N/A,TRUE,"Combined GM &amp; Base";#N/A,#N/A,TRUE,"GM";#N/A,#N/A,TRUE,"Total Base";#N/A,#N/A,TRUE,"Corestates";#N/A,#N/A,TRUE,"Ameritech";#N/A,#N/A,TRUE,"Glendale";#N/A,#N/A,TRUE,"Union Trust";#N/A,#N/A,TRUE,"Schwab";#N/A,#N/A,TRUE,"Pac Bell";#N/A,#N/A,TRUE,"HBNA";#N/A,#N/A,TRUE,"HBNA Conv"}</definedName>
    <definedName name="_________BNC1" localSheetId="1" hidden="1">{#N/A,#N/A,TRUE,"Cover";#N/A,#N/A,TRUE,"Combined GM &amp; Base";#N/A,#N/A,TRUE,"GM";#N/A,#N/A,TRUE,"Total Base";#N/A,#N/A,TRUE,"Corestates";#N/A,#N/A,TRUE,"Ameritech";#N/A,#N/A,TRUE,"Glendale";#N/A,#N/A,TRUE,"Union Trust";#N/A,#N/A,TRUE,"Schwab";#N/A,#N/A,TRUE,"Pac Bell";#N/A,#N/A,TRUE,"HBNA";#N/A,#N/A,TRUE,"HBNA Conv"}</definedName>
    <definedName name="_________BNC1" localSheetId="2" hidden="1">{#N/A,#N/A,TRUE,"Cover";#N/A,#N/A,TRUE,"Combined GM &amp; Base";#N/A,#N/A,TRUE,"GM";#N/A,#N/A,TRUE,"Total Base";#N/A,#N/A,TRUE,"Corestates";#N/A,#N/A,TRUE,"Ameritech";#N/A,#N/A,TRUE,"Glendale";#N/A,#N/A,TRUE,"Union Trust";#N/A,#N/A,TRUE,"Schwab";#N/A,#N/A,TRUE,"Pac Bell";#N/A,#N/A,TRUE,"HBNA";#N/A,#N/A,TRUE,"HBNA Conv"}</definedName>
    <definedName name="_________BNC1" localSheetId="3" hidden="1">{#N/A,#N/A,TRUE,"Cover";#N/A,#N/A,TRUE,"Combined GM &amp; Base";#N/A,#N/A,TRUE,"GM";#N/A,#N/A,TRUE,"Total Base";#N/A,#N/A,TRUE,"Corestates";#N/A,#N/A,TRUE,"Ameritech";#N/A,#N/A,TRUE,"Glendale";#N/A,#N/A,TRUE,"Union Trust";#N/A,#N/A,TRUE,"Schwab";#N/A,#N/A,TRUE,"Pac Bell";#N/A,#N/A,TRUE,"HBNA";#N/A,#N/A,TRUE,"HBNA Conv"}</definedName>
    <definedName name="_________BNC1" localSheetId="6" hidden="1">{#N/A,#N/A,TRUE,"Cover";#N/A,#N/A,TRUE,"Combined GM &amp; Base";#N/A,#N/A,TRUE,"GM";#N/A,#N/A,TRUE,"Total Base";#N/A,#N/A,TRUE,"Corestates";#N/A,#N/A,TRUE,"Ameritech";#N/A,#N/A,TRUE,"Glendale";#N/A,#N/A,TRUE,"Union Trust";#N/A,#N/A,TRUE,"Schwab";#N/A,#N/A,TRUE,"Pac Bell";#N/A,#N/A,TRUE,"HBNA";#N/A,#N/A,TRUE,"HBNA Conv"}</definedName>
    <definedName name="_________BNC1" hidden="1">{#N/A,#N/A,TRUE,"Cover";#N/A,#N/A,TRUE,"Combined GM &amp; Base";#N/A,#N/A,TRUE,"GM";#N/A,#N/A,TRUE,"Total Base";#N/A,#N/A,TRUE,"Corestates";#N/A,#N/A,TRUE,"Ameritech";#N/A,#N/A,TRUE,"Glendale";#N/A,#N/A,TRUE,"Union Trust";#N/A,#N/A,TRUE,"Schwab";#N/A,#N/A,TRUE,"Pac Bell";#N/A,#N/A,TRUE,"HBNA";#N/A,#N/A,TRUE,"HBNA Conv"}</definedName>
    <definedName name="________BNC1" localSheetId="4" hidden="1">{#N/A,#N/A,TRUE,"Cover";#N/A,#N/A,TRUE,"Combined GM &amp; Base";#N/A,#N/A,TRUE,"GM";#N/A,#N/A,TRUE,"Total Base";#N/A,#N/A,TRUE,"Corestates";#N/A,#N/A,TRUE,"Ameritech";#N/A,#N/A,TRUE,"Glendale";#N/A,#N/A,TRUE,"Union Trust";#N/A,#N/A,TRUE,"Schwab";#N/A,#N/A,TRUE,"Pac Bell";#N/A,#N/A,TRUE,"HBNA";#N/A,#N/A,TRUE,"HBNA Conv"}</definedName>
    <definedName name="________BNC1" localSheetId="5" hidden="1">{#N/A,#N/A,TRUE,"Cover";#N/A,#N/A,TRUE,"Combined GM &amp; Base";#N/A,#N/A,TRUE,"GM";#N/A,#N/A,TRUE,"Total Base";#N/A,#N/A,TRUE,"Corestates";#N/A,#N/A,TRUE,"Ameritech";#N/A,#N/A,TRUE,"Glendale";#N/A,#N/A,TRUE,"Union Trust";#N/A,#N/A,TRUE,"Schwab";#N/A,#N/A,TRUE,"Pac Bell";#N/A,#N/A,TRUE,"HBNA";#N/A,#N/A,TRUE,"HBNA Conv"}</definedName>
    <definedName name="________BNC1" localSheetId="1" hidden="1">{#N/A,#N/A,TRUE,"Cover";#N/A,#N/A,TRUE,"Combined GM &amp; Base";#N/A,#N/A,TRUE,"GM";#N/A,#N/A,TRUE,"Total Base";#N/A,#N/A,TRUE,"Corestates";#N/A,#N/A,TRUE,"Ameritech";#N/A,#N/A,TRUE,"Glendale";#N/A,#N/A,TRUE,"Union Trust";#N/A,#N/A,TRUE,"Schwab";#N/A,#N/A,TRUE,"Pac Bell";#N/A,#N/A,TRUE,"HBNA";#N/A,#N/A,TRUE,"HBNA Conv"}</definedName>
    <definedName name="________BNC1" localSheetId="2" hidden="1">{#N/A,#N/A,TRUE,"Cover";#N/A,#N/A,TRUE,"Combined GM &amp; Base";#N/A,#N/A,TRUE,"GM";#N/A,#N/A,TRUE,"Total Base";#N/A,#N/A,TRUE,"Corestates";#N/A,#N/A,TRUE,"Ameritech";#N/A,#N/A,TRUE,"Glendale";#N/A,#N/A,TRUE,"Union Trust";#N/A,#N/A,TRUE,"Schwab";#N/A,#N/A,TRUE,"Pac Bell";#N/A,#N/A,TRUE,"HBNA";#N/A,#N/A,TRUE,"HBNA Conv"}</definedName>
    <definedName name="________BNC1" localSheetId="3" hidden="1">{#N/A,#N/A,TRUE,"Cover";#N/A,#N/A,TRUE,"Combined GM &amp; Base";#N/A,#N/A,TRUE,"GM";#N/A,#N/A,TRUE,"Total Base";#N/A,#N/A,TRUE,"Corestates";#N/A,#N/A,TRUE,"Ameritech";#N/A,#N/A,TRUE,"Glendale";#N/A,#N/A,TRUE,"Union Trust";#N/A,#N/A,TRUE,"Schwab";#N/A,#N/A,TRUE,"Pac Bell";#N/A,#N/A,TRUE,"HBNA";#N/A,#N/A,TRUE,"HBNA Conv"}</definedName>
    <definedName name="________BNC1" localSheetId="6" hidden="1">{#N/A,#N/A,TRUE,"Cover";#N/A,#N/A,TRUE,"Combined GM &amp; Base";#N/A,#N/A,TRUE,"GM";#N/A,#N/A,TRUE,"Total Base";#N/A,#N/A,TRUE,"Corestates";#N/A,#N/A,TRUE,"Ameritech";#N/A,#N/A,TRUE,"Glendale";#N/A,#N/A,TRUE,"Union Trust";#N/A,#N/A,TRUE,"Schwab";#N/A,#N/A,TRUE,"Pac Bell";#N/A,#N/A,TRUE,"HBNA";#N/A,#N/A,TRUE,"HBNA Conv"}</definedName>
    <definedName name="________BNC1" hidden="1">{#N/A,#N/A,TRUE,"Cover";#N/A,#N/A,TRUE,"Combined GM &amp; Base";#N/A,#N/A,TRUE,"GM";#N/A,#N/A,TRUE,"Total Base";#N/A,#N/A,TRUE,"Corestates";#N/A,#N/A,TRUE,"Ameritech";#N/A,#N/A,TRUE,"Glendale";#N/A,#N/A,TRUE,"Union Trust";#N/A,#N/A,TRUE,"Schwab";#N/A,#N/A,TRUE,"Pac Bell";#N/A,#N/A,TRUE,"HBNA";#N/A,#N/A,TRUE,"HBNA Conv"}</definedName>
    <definedName name="_______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_pp1" localSheetId="5"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_pp1" localSheetId="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_pp1" localSheetId="2"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localSheetId="5"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localSheetId="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localSheetId="2"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BNC1" localSheetId="4" hidden="1">{#N/A,#N/A,TRUE,"Cover";#N/A,#N/A,TRUE,"Combined GM &amp; Base";#N/A,#N/A,TRUE,"GM";#N/A,#N/A,TRUE,"Total Base";#N/A,#N/A,TRUE,"Corestates";#N/A,#N/A,TRUE,"Ameritech";#N/A,#N/A,TRUE,"Glendale";#N/A,#N/A,TRUE,"Union Trust";#N/A,#N/A,TRUE,"Schwab";#N/A,#N/A,TRUE,"Pac Bell";#N/A,#N/A,TRUE,"HBNA";#N/A,#N/A,TRUE,"HBNA Conv"}</definedName>
    <definedName name="______BNC1" localSheetId="5" hidden="1">{#N/A,#N/A,TRUE,"Cover";#N/A,#N/A,TRUE,"Combined GM &amp; Base";#N/A,#N/A,TRUE,"GM";#N/A,#N/A,TRUE,"Total Base";#N/A,#N/A,TRUE,"Corestates";#N/A,#N/A,TRUE,"Ameritech";#N/A,#N/A,TRUE,"Glendale";#N/A,#N/A,TRUE,"Union Trust";#N/A,#N/A,TRUE,"Schwab";#N/A,#N/A,TRUE,"Pac Bell";#N/A,#N/A,TRUE,"HBNA";#N/A,#N/A,TRUE,"HBNA Conv"}</definedName>
    <definedName name="______BNC1" localSheetId="1" hidden="1">{#N/A,#N/A,TRUE,"Cover";#N/A,#N/A,TRUE,"Combined GM &amp; Base";#N/A,#N/A,TRUE,"GM";#N/A,#N/A,TRUE,"Total Base";#N/A,#N/A,TRUE,"Corestates";#N/A,#N/A,TRUE,"Ameritech";#N/A,#N/A,TRUE,"Glendale";#N/A,#N/A,TRUE,"Union Trust";#N/A,#N/A,TRUE,"Schwab";#N/A,#N/A,TRUE,"Pac Bell";#N/A,#N/A,TRUE,"HBNA";#N/A,#N/A,TRUE,"HBNA Conv"}</definedName>
    <definedName name="______BNC1" localSheetId="2" hidden="1">{#N/A,#N/A,TRUE,"Cover";#N/A,#N/A,TRUE,"Combined GM &amp; Base";#N/A,#N/A,TRUE,"GM";#N/A,#N/A,TRUE,"Total Base";#N/A,#N/A,TRUE,"Corestates";#N/A,#N/A,TRUE,"Ameritech";#N/A,#N/A,TRUE,"Glendale";#N/A,#N/A,TRUE,"Union Trust";#N/A,#N/A,TRUE,"Schwab";#N/A,#N/A,TRUE,"Pac Bell";#N/A,#N/A,TRUE,"HBNA";#N/A,#N/A,TRUE,"HBNA Conv"}</definedName>
    <definedName name="______BNC1" localSheetId="3" hidden="1">{#N/A,#N/A,TRUE,"Cover";#N/A,#N/A,TRUE,"Combined GM &amp; Base";#N/A,#N/A,TRUE,"GM";#N/A,#N/A,TRUE,"Total Base";#N/A,#N/A,TRUE,"Corestates";#N/A,#N/A,TRUE,"Ameritech";#N/A,#N/A,TRUE,"Glendale";#N/A,#N/A,TRUE,"Union Trust";#N/A,#N/A,TRUE,"Schwab";#N/A,#N/A,TRUE,"Pac Bell";#N/A,#N/A,TRUE,"HBNA";#N/A,#N/A,TRUE,"HBNA Conv"}</definedName>
    <definedName name="______BNC1" localSheetId="6" hidden="1">{#N/A,#N/A,TRUE,"Cover";#N/A,#N/A,TRUE,"Combined GM &amp; Base";#N/A,#N/A,TRUE,"GM";#N/A,#N/A,TRUE,"Total Base";#N/A,#N/A,TRUE,"Corestates";#N/A,#N/A,TRUE,"Ameritech";#N/A,#N/A,TRUE,"Glendale";#N/A,#N/A,TRUE,"Union Trust";#N/A,#N/A,TRUE,"Schwab";#N/A,#N/A,TRUE,"Pac Bell";#N/A,#N/A,TRUE,"HBNA";#N/A,#N/A,TRUE,"HBNA Conv"}</definedName>
    <definedName name="______BNC1" hidden="1">{#N/A,#N/A,TRUE,"Cover";#N/A,#N/A,TRUE,"Combined GM &amp; Base";#N/A,#N/A,TRUE,"GM";#N/A,#N/A,TRUE,"Total Base";#N/A,#N/A,TRUE,"Corestates";#N/A,#N/A,TRUE,"Ameritech";#N/A,#N/A,TRUE,"Glendale";#N/A,#N/A,TRUE,"Union Trust";#N/A,#N/A,TRUE,"Schwab";#N/A,#N/A,TRUE,"Pac Bell";#N/A,#N/A,TRUE,"HBNA";#N/A,#N/A,TRUE,"HBNA Conv"}</definedName>
    <definedName name="_____BNC1" localSheetId="4" hidden="1">{#N/A,#N/A,TRUE,"Cover";#N/A,#N/A,TRUE,"Combined GM &amp; Base";#N/A,#N/A,TRUE,"GM";#N/A,#N/A,TRUE,"Total Base";#N/A,#N/A,TRUE,"Corestates";#N/A,#N/A,TRUE,"Ameritech";#N/A,#N/A,TRUE,"Glendale";#N/A,#N/A,TRUE,"Union Trust";#N/A,#N/A,TRUE,"Schwab";#N/A,#N/A,TRUE,"Pac Bell";#N/A,#N/A,TRUE,"HBNA";#N/A,#N/A,TRUE,"HBNA Conv"}</definedName>
    <definedName name="_____BNC1" localSheetId="5" hidden="1">{#N/A,#N/A,TRUE,"Cover";#N/A,#N/A,TRUE,"Combined GM &amp; Base";#N/A,#N/A,TRUE,"GM";#N/A,#N/A,TRUE,"Total Base";#N/A,#N/A,TRUE,"Corestates";#N/A,#N/A,TRUE,"Ameritech";#N/A,#N/A,TRUE,"Glendale";#N/A,#N/A,TRUE,"Union Trust";#N/A,#N/A,TRUE,"Schwab";#N/A,#N/A,TRUE,"Pac Bell";#N/A,#N/A,TRUE,"HBNA";#N/A,#N/A,TRUE,"HBNA Conv"}</definedName>
    <definedName name="_____BNC1" localSheetId="1" hidden="1">{#N/A,#N/A,TRUE,"Cover";#N/A,#N/A,TRUE,"Combined GM &amp; Base";#N/A,#N/A,TRUE,"GM";#N/A,#N/A,TRUE,"Total Base";#N/A,#N/A,TRUE,"Corestates";#N/A,#N/A,TRUE,"Ameritech";#N/A,#N/A,TRUE,"Glendale";#N/A,#N/A,TRUE,"Union Trust";#N/A,#N/A,TRUE,"Schwab";#N/A,#N/A,TRUE,"Pac Bell";#N/A,#N/A,TRUE,"HBNA";#N/A,#N/A,TRUE,"HBNA Conv"}</definedName>
    <definedName name="_____BNC1" localSheetId="2" hidden="1">{#N/A,#N/A,TRUE,"Cover";#N/A,#N/A,TRUE,"Combined GM &amp; Base";#N/A,#N/A,TRUE,"GM";#N/A,#N/A,TRUE,"Total Base";#N/A,#N/A,TRUE,"Corestates";#N/A,#N/A,TRUE,"Ameritech";#N/A,#N/A,TRUE,"Glendale";#N/A,#N/A,TRUE,"Union Trust";#N/A,#N/A,TRUE,"Schwab";#N/A,#N/A,TRUE,"Pac Bell";#N/A,#N/A,TRUE,"HBNA";#N/A,#N/A,TRUE,"HBNA Conv"}</definedName>
    <definedName name="_____BNC1" localSheetId="3" hidden="1">{#N/A,#N/A,TRUE,"Cover";#N/A,#N/A,TRUE,"Combined GM &amp; Base";#N/A,#N/A,TRUE,"GM";#N/A,#N/A,TRUE,"Total Base";#N/A,#N/A,TRUE,"Corestates";#N/A,#N/A,TRUE,"Ameritech";#N/A,#N/A,TRUE,"Glendale";#N/A,#N/A,TRUE,"Union Trust";#N/A,#N/A,TRUE,"Schwab";#N/A,#N/A,TRUE,"Pac Bell";#N/A,#N/A,TRUE,"HBNA";#N/A,#N/A,TRUE,"HBNA Conv"}</definedName>
    <definedName name="_____BNC1" localSheetId="6" hidden="1">{#N/A,#N/A,TRUE,"Cover";#N/A,#N/A,TRUE,"Combined GM &amp; Base";#N/A,#N/A,TRUE,"GM";#N/A,#N/A,TRUE,"Total Base";#N/A,#N/A,TRUE,"Corestates";#N/A,#N/A,TRUE,"Ameritech";#N/A,#N/A,TRUE,"Glendale";#N/A,#N/A,TRUE,"Union Trust";#N/A,#N/A,TRUE,"Schwab";#N/A,#N/A,TRUE,"Pac Bell";#N/A,#N/A,TRUE,"HBNA";#N/A,#N/A,TRUE,"HBNA Conv"}</definedName>
    <definedName name="_____BNC1" hidden="1">{#N/A,#N/A,TRUE,"Cover";#N/A,#N/A,TRUE,"Combined GM &amp; Base";#N/A,#N/A,TRUE,"GM";#N/A,#N/A,TRUE,"Total Base";#N/A,#N/A,TRUE,"Corestates";#N/A,#N/A,TRUE,"Ameritech";#N/A,#N/A,TRUE,"Glendale";#N/A,#N/A,TRUE,"Union Trust";#N/A,#N/A,TRUE,"Schwab";#N/A,#N/A,TRUE,"Pac Bell";#N/A,#N/A,TRUE,"HBNA";#N/A,#N/A,TRUE,"HBNA Conv"}</definedName>
    <definedName name="____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pp1" localSheetId="5"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pp1" localSheetId="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pp1" localSheetId="2"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BNC1" localSheetId="4" hidden="1">{#N/A,#N/A,TRUE,"Cover";#N/A,#N/A,TRUE,"Combined GM &amp; Base";#N/A,#N/A,TRUE,"GM";#N/A,#N/A,TRUE,"Total Base";#N/A,#N/A,TRUE,"Corestates";#N/A,#N/A,TRUE,"Ameritech";#N/A,#N/A,TRUE,"Glendale";#N/A,#N/A,TRUE,"Union Trust";#N/A,#N/A,TRUE,"Schwab";#N/A,#N/A,TRUE,"Pac Bell";#N/A,#N/A,TRUE,"HBNA";#N/A,#N/A,TRUE,"HBNA Conv"}</definedName>
    <definedName name="____BNC1" localSheetId="5" hidden="1">{#N/A,#N/A,TRUE,"Cover";#N/A,#N/A,TRUE,"Combined GM &amp; Base";#N/A,#N/A,TRUE,"GM";#N/A,#N/A,TRUE,"Total Base";#N/A,#N/A,TRUE,"Corestates";#N/A,#N/A,TRUE,"Ameritech";#N/A,#N/A,TRUE,"Glendale";#N/A,#N/A,TRUE,"Union Trust";#N/A,#N/A,TRUE,"Schwab";#N/A,#N/A,TRUE,"Pac Bell";#N/A,#N/A,TRUE,"HBNA";#N/A,#N/A,TRUE,"HBNA Conv"}</definedName>
    <definedName name="____BNC1" localSheetId="1" hidden="1">{#N/A,#N/A,TRUE,"Cover";#N/A,#N/A,TRUE,"Combined GM &amp; Base";#N/A,#N/A,TRUE,"GM";#N/A,#N/A,TRUE,"Total Base";#N/A,#N/A,TRUE,"Corestates";#N/A,#N/A,TRUE,"Ameritech";#N/A,#N/A,TRUE,"Glendale";#N/A,#N/A,TRUE,"Union Trust";#N/A,#N/A,TRUE,"Schwab";#N/A,#N/A,TRUE,"Pac Bell";#N/A,#N/A,TRUE,"HBNA";#N/A,#N/A,TRUE,"HBNA Conv"}</definedName>
    <definedName name="____BNC1" localSheetId="2" hidden="1">{#N/A,#N/A,TRUE,"Cover";#N/A,#N/A,TRUE,"Combined GM &amp; Base";#N/A,#N/A,TRUE,"GM";#N/A,#N/A,TRUE,"Total Base";#N/A,#N/A,TRUE,"Corestates";#N/A,#N/A,TRUE,"Ameritech";#N/A,#N/A,TRUE,"Glendale";#N/A,#N/A,TRUE,"Union Trust";#N/A,#N/A,TRUE,"Schwab";#N/A,#N/A,TRUE,"Pac Bell";#N/A,#N/A,TRUE,"HBNA";#N/A,#N/A,TRUE,"HBNA Conv"}</definedName>
    <definedName name="____BNC1" localSheetId="3" hidden="1">{#N/A,#N/A,TRUE,"Cover";#N/A,#N/A,TRUE,"Combined GM &amp; Base";#N/A,#N/A,TRUE,"GM";#N/A,#N/A,TRUE,"Total Base";#N/A,#N/A,TRUE,"Corestates";#N/A,#N/A,TRUE,"Ameritech";#N/A,#N/A,TRUE,"Glendale";#N/A,#N/A,TRUE,"Union Trust";#N/A,#N/A,TRUE,"Schwab";#N/A,#N/A,TRUE,"Pac Bell";#N/A,#N/A,TRUE,"HBNA";#N/A,#N/A,TRUE,"HBNA Conv"}</definedName>
    <definedName name="____BNC1" localSheetId="6" hidden="1">{#N/A,#N/A,TRUE,"Cover";#N/A,#N/A,TRUE,"Combined GM &amp; Base";#N/A,#N/A,TRUE,"GM";#N/A,#N/A,TRUE,"Total Base";#N/A,#N/A,TRUE,"Corestates";#N/A,#N/A,TRUE,"Ameritech";#N/A,#N/A,TRUE,"Glendale";#N/A,#N/A,TRUE,"Union Trust";#N/A,#N/A,TRUE,"Schwab";#N/A,#N/A,TRUE,"Pac Bell";#N/A,#N/A,TRUE,"HBNA";#N/A,#N/A,TRUE,"HBNA Conv"}</definedName>
    <definedName name="____BNC1" hidden="1">{#N/A,#N/A,TRUE,"Cover";#N/A,#N/A,TRUE,"Combined GM &amp; Base";#N/A,#N/A,TRUE,"GM";#N/A,#N/A,TRUE,"Total Base";#N/A,#N/A,TRUE,"Corestates";#N/A,#N/A,TRUE,"Ameritech";#N/A,#N/A,TRUE,"Glendale";#N/A,#N/A,TRUE,"Union Trust";#N/A,#N/A,TRUE,"Schwab";#N/A,#N/A,TRUE,"Pac Bell";#N/A,#N/A,TRUE,"HBNA";#N/A,#N/A,TRUE,"HBNA Conv"}</definedName>
    <definedName name="___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pp1" localSheetId="5"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pp1" localSheetId="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pp1" localSheetId="2"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BNC1" localSheetId="4" hidden="1">{#N/A,#N/A,TRUE,"Cover";#N/A,#N/A,TRUE,"Combined GM &amp; Base";#N/A,#N/A,TRUE,"GM";#N/A,#N/A,TRUE,"Total Base";#N/A,#N/A,TRUE,"Corestates";#N/A,#N/A,TRUE,"Ameritech";#N/A,#N/A,TRUE,"Glendale";#N/A,#N/A,TRUE,"Union Trust";#N/A,#N/A,TRUE,"Schwab";#N/A,#N/A,TRUE,"Pac Bell";#N/A,#N/A,TRUE,"HBNA";#N/A,#N/A,TRUE,"HBNA Conv"}</definedName>
    <definedName name="___BNC1" localSheetId="5" hidden="1">{#N/A,#N/A,TRUE,"Cover";#N/A,#N/A,TRUE,"Combined GM &amp; Base";#N/A,#N/A,TRUE,"GM";#N/A,#N/A,TRUE,"Total Base";#N/A,#N/A,TRUE,"Corestates";#N/A,#N/A,TRUE,"Ameritech";#N/A,#N/A,TRUE,"Glendale";#N/A,#N/A,TRUE,"Union Trust";#N/A,#N/A,TRUE,"Schwab";#N/A,#N/A,TRUE,"Pac Bell";#N/A,#N/A,TRUE,"HBNA";#N/A,#N/A,TRUE,"HBNA Conv"}</definedName>
    <definedName name="___BNC1" localSheetId="1" hidden="1">{#N/A,#N/A,TRUE,"Cover";#N/A,#N/A,TRUE,"Combined GM &amp; Base";#N/A,#N/A,TRUE,"GM";#N/A,#N/A,TRUE,"Total Base";#N/A,#N/A,TRUE,"Corestates";#N/A,#N/A,TRUE,"Ameritech";#N/A,#N/A,TRUE,"Glendale";#N/A,#N/A,TRUE,"Union Trust";#N/A,#N/A,TRUE,"Schwab";#N/A,#N/A,TRUE,"Pac Bell";#N/A,#N/A,TRUE,"HBNA";#N/A,#N/A,TRUE,"HBNA Conv"}</definedName>
    <definedName name="___BNC1" localSheetId="2" hidden="1">{#N/A,#N/A,TRUE,"Cover";#N/A,#N/A,TRUE,"Combined GM &amp; Base";#N/A,#N/A,TRUE,"GM";#N/A,#N/A,TRUE,"Total Base";#N/A,#N/A,TRUE,"Corestates";#N/A,#N/A,TRUE,"Ameritech";#N/A,#N/A,TRUE,"Glendale";#N/A,#N/A,TRUE,"Union Trust";#N/A,#N/A,TRUE,"Schwab";#N/A,#N/A,TRUE,"Pac Bell";#N/A,#N/A,TRUE,"HBNA";#N/A,#N/A,TRUE,"HBNA Conv"}</definedName>
    <definedName name="___BNC1" localSheetId="3" hidden="1">{#N/A,#N/A,TRUE,"Cover";#N/A,#N/A,TRUE,"Combined GM &amp; Base";#N/A,#N/A,TRUE,"GM";#N/A,#N/A,TRUE,"Total Base";#N/A,#N/A,TRUE,"Corestates";#N/A,#N/A,TRUE,"Ameritech";#N/A,#N/A,TRUE,"Glendale";#N/A,#N/A,TRUE,"Union Trust";#N/A,#N/A,TRUE,"Schwab";#N/A,#N/A,TRUE,"Pac Bell";#N/A,#N/A,TRUE,"HBNA";#N/A,#N/A,TRUE,"HBNA Conv"}</definedName>
    <definedName name="___BNC1" localSheetId="6" hidden="1">{#N/A,#N/A,TRUE,"Cover";#N/A,#N/A,TRUE,"Combined GM &amp; Base";#N/A,#N/A,TRUE,"GM";#N/A,#N/A,TRUE,"Total Base";#N/A,#N/A,TRUE,"Corestates";#N/A,#N/A,TRUE,"Ameritech";#N/A,#N/A,TRUE,"Glendale";#N/A,#N/A,TRUE,"Union Trust";#N/A,#N/A,TRUE,"Schwab";#N/A,#N/A,TRUE,"Pac Bell";#N/A,#N/A,TRUE,"HBNA";#N/A,#N/A,TRUE,"HBNA Conv"}</definedName>
    <definedName name="___BNC1" hidden="1">{#N/A,#N/A,TRUE,"Cover";#N/A,#N/A,TRUE,"Combined GM &amp; Base";#N/A,#N/A,TRUE,"GM";#N/A,#N/A,TRUE,"Total Base";#N/A,#N/A,TRUE,"Corestates";#N/A,#N/A,TRUE,"Ameritech";#N/A,#N/A,TRUE,"Glendale";#N/A,#N/A,TRUE,"Union Trust";#N/A,#N/A,TRUE,"Schwab";#N/A,#N/A,TRUE,"Pac Bell";#N/A,#N/A,TRUE,"HBNA";#N/A,#N/A,TRUE,"HBNA Conv"}</definedName>
    <definedName name="__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pp1" localSheetId="5"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pp1" localSheetId="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pp1" localSheetId="2"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123Graph_A" localSheetId="9" hidden="1">[1]London!#REF!</definedName>
    <definedName name="__123Graph_A" localSheetId="12" hidden="1">[1]London!#REF!</definedName>
    <definedName name="__123Graph_A" localSheetId="3" hidden="1">[1]London!#REF!</definedName>
    <definedName name="__123Graph_A" hidden="1">[1]London!#REF!</definedName>
    <definedName name="__123Graph_AHB1Q" hidden="1">'[2]Int. Rates'!#REF!</definedName>
    <definedName name="__123Graph_AHFC1Q" hidden="1">'[2]Int. Rates'!#REF!</definedName>
    <definedName name="__123Graph_AHFCJUN" hidden="1">'[2]Int. Rates'!#REF!</definedName>
    <definedName name="__123Graph_AHFCMAR" hidden="1">'[2]Int. Rates'!#REF!</definedName>
    <definedName name="__123Graph_AHFCSEP" hidden="1">'[2]Int. Rates'!#REF!</definedName>
    <definedName name="__123Graph_ATRAIN" hidden="1">'[3]coal 65'!#REF!</definedName>
    <definedName name="__123Graph_B" localSheetId="9" hidden="1">[1]London!#REF!</definedName>
    <definedName name="__123Graph_B" localSheetId="12" hidden="1">[1]London!#REF!</definedName>
    <definedName name="__123Graph_B" localSheetId="3" hidden="1">[1]London!#REF!</definedName>
    <definedName name="__123Graph_B" hidden="1">[1]London!#REF!</definedName>
    <definedName name="__123Graph_BHB1Q" hidden="1">'[2]Int. Rates'!#REF!</definedName>
    <definedName name="__123Graph_BHFC1Q" hidden="1">'[2]Int. Rates'!#REF!</definedName>
    <definedName name="__123Graph_BHFCJUN" hidden="1">'[2]Int. Rates'!#REF!</definedName>
    <definedName name="__123Graph_BHFCMAR" hidden="1">'[2]Int. Rates'!#REF!</definedName>
    <definedName name="__123Graph_BHFCSEP" hidden="1">'[2]Int. Rates'!#REF!</definedName>
    <definedName name="__123Graph_BTRAIN" hidden="1">'[3]coal 65'!#REF!</definedName>
    <definedName name="__123Graph_C" hidden="1">[4]August!#REF!</definedName>
    <definedName name="__123Graph_CHB1Q" hidden="1">'[2]Int. Rates'!#REF!</definedName>
    <definedName name="__123Graph_CHFC1Q" hidden="1">'[2]Int. Rates'!#REF!</definedName>
    <definedName name="__123Graph_CTRAIN" hidden="1">'[3]coal 65'!#REF!</definedName>
    <definedName name="__123Graph_D" hidden="1">[4]August!#REF!</definedName>
    <definedName name="__123Graph_DHB1Q" hidden="1">'[2]Int. Rates'!#REF!</definedName>
    <definedName name="__123Graph_DHFC1Q" hidden="1">'[2]Int. Rates'!#REF!</definedName>
    <definedName name="__123Graph_DTRAIN" hidden="1">'[3]coal 65'!#REF!</definedName>
    <definedName name="__123Graph_E" hidden="1">[4]August!#REF!</definedName>
    <definedName name="__123Graph_ETRAIN" hidden="1">'[3]coal 65'!#REF!</definedName>
    <definedName name="__123Graph_F" hidden="1">[4]August!#REF!</definedName>
    <definedName name="__123Graph_X" localSheetId="9" hidden="1">[1]London!#REF!</definedName>
    <definedName name="__123Graph_X" localSheetId="12" hidden="1">[1]London!#REF!</definedName>
    <definedName name="__123Graph_X" localSheetId="3" hidden="1">[1]London!#REF!</definedName>
    <definedName name="__123Graph_X" hidden="1">[1]London!#REF!</definedName>
    <definedName name="__123Graph_XHB1Q" hidden="1">'[2]Int. Rates'!#REF!</definedName>
    <definedName name="__123Graph_XHFC1Q" hidden="1">'[2]Int. Rates'!#REF!</definedName>
    <definedName name="__123Graph_XHFCJUN" hidden="1">'[2]Int. Rates'!#REF!</definedName>
    <definedName name="__123Graph_XHFCMAR" hidden="1">'[2]Int. Rates'!#REF!</definedName>
    <definedName name="__123Graph_XHFCSEP" hidden="1">'[2]Int. Rates'!#REF!</definedName>
    <definedName name="__123Graph_XTRAIN" hidden="1">'[3]coal 65'!#REF!</definedName>
    <definedName name="__BNC1" localSheetId="4" hidden="1">{#N/A,#N/A,TRUE,"Cover";#N/A,#N/A,TRUE,"Combined GM &amp; Base";#N/A,#N/A,TRUE,"GM";#N/A,#N/A,TRUE,"Total Base";#N/A,#N/A,TRUE,"Corestates";#N/A,#N/A,TRUE,"Ameritech";#N/A,#N/A,TRUE,"Glendale";#N/A,#N/A,TRUE,"Union Trust";#N/A,#N/A,TRUE,"Schwab";#N/A,#N/A,TRUE,"Pac Bell";#N/A,#N/A,TRUE,"HBNA";#N/A,#N/A,TRUE,"HBNA Conv"}</definedName>
    <definedName name="__BNC1" localSheetId="5" hidden="1">{#N/A,#N/A,TRUE,"Cover";#N/A,#N/A,TRUE,"Combined GM &amp; Base";#N/A,#N/A,TRUE,"GM";#N/A,#N/A,TRUE,"Total Base";#N/A,#N/A,TRUE,"Corestates";#N/A,#N/A,TRUE,"Ameritech";#N/A,#N/A,TRUE,"Glendale";#N/A,#N/A,TRUE,"Union Trust";#N/A,#N/A,TRUE,"Schwab";#N/A,#N/A,TRUE,"Pac Bell";#N/A,#N/A,TRUE,"HBNA";#N/A,#N/A,TRUE,"HBNA Conv"}</definedName>
    <definedName name="__BNC1" localSheetId="1" hidden="1">{#N/A,#N/A,TRUE,"Cover";#N/A,#N/A,TRUE,"Combined GM &amp; Base";#N/A,#N/A,TRUE,"GM";#N/A,#N/A,TRUE,"Total Base";#N/A,#N/A,TRUE,"Corestates";#N/A,#N/A,TRUE,"Ameritech";#N/A,#N/A,TRUE,"Glendale";#N/A,#N/A,TRUE,"Union Trust";#N/A,#N/A,TRUE,"Schwab";#N/A,#N/A,TRUE,"Pac Bell";#N/A,#N/A,TRUE,"HBNA";#N/A,#N/A,TRUE,"HBNA Conv"}</definedName>
    <definedName name="__BNC1" localSheetId="2" hidden="1">{#N/A,#N/A,TRUE,"Cover";#N/A,#N/A,TRUE,"Combined GM &amp; Base";#N/A,#N/A,TRUE,"GM";#N/A,#N/A,TRUE,"Total Base";#N/A,#N/A,TRUE,"Corestates";#N/A,#N/A,TRUE,"Ameritech";#N/A,#N/A,TRUE,"Glendale";#N/A,#N/A,TRUE,"Union Trust";#N/A,#N/A,TRUE,"Schwab";#N/A,#N/A,TRUE,"Pac Bell";#N/A,#N/A,TRUE,"HBNA";#N/A,#N/A,TRUE,"HBNA Conv"}</definedName>
    <definedName name="__BNC1" localSheetId="3" hidden="1">{#N/A,#N/A,TRUE,"Cover";#N/A,#N/A,TRUE,"Combined GM &amp; Base";#N/A,#N/A,TRUE,"GM";#N/A,#N/A,TRUE,"Total Base";#N/A,#N/A,TRUE,"Corestates";#N/A,#N/A,TRUE,"Ameritech";#N/A,#N/A,TRUE,"Glendale";#N/A,#N/A,TRUE,"Union Trust";#N/A,#N/A,TRUE,"Schwab";#N/A,#N/A,TRUE,"Pac Bell";#N/A,#N/A,TRUE,"HBNA";#N/A,#N/A,TRUE,"HBNA Conv"}</definedName>
    <definedName name="__BNC1" localSheetId="6" hidden="1">{#N/A,#N/A,TRUE,"Cover";#N/A,#N/A,TRUE,"Combined GM &amp; Base";#N/A,#N/A,TRUE,"GM";#N/A,#N/A,TRUE,"Total Base";#N/A,#N/A,TRUE,"Corestates";#N/A,#N/A,TRUE,"Ameritech";#N/A,#N/A,TRUE,"Glendale";#N/A,#N/A,TRUE,"Union Trust";#N/A,#N/A,TRUE,"Schwab";#N/A,#N/A,TRUE,"Pac Bell";#N/A,#N/A,TRUE,"HBNA";#N/A,#N/A,TRUE,"HBNA Conv"}</definedName>
    <definedName name="__BNC1" hidden="1">{#N/A,#N/A,TRUE,"Cover";#N/A,#N/A,TRUE,"Combined GM &amp; Base";#N/A,#N/A,TRUE,"GM";#N/A,#N/A,TRUE,"Total Base";#N/A,#N/A,TRUE,"Corestates";#N/A,#N/A,TRUE,"Ameritech";#N/A,#N/A,TRUE,"Glendale";#N/A,#N/A,TRUE,"Union Trust";#N/A,#N/A,TRUE,"Schwab";#N/A,#N/A,TRUE,"Pac Bell";#N/A,#N/A,TRUE,"HBNA";#N/A,#N/A,TRUE,"HBNA Conv"}</definedName>
    <definedName name="__FDS_HYPERLINK_TOGGLE_STATE__" hidden="1">"ON"</definedName>
    <definedName name="__FDS_UNIQUE_RANGE_ID_GENERATOR_COUNTER" hidden="1">1</definedName>
    <definedName name="__key1" hidden="1">[5]deposits!$A$54</definedName>
    <definedName name="_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pp1" localSheetId="5"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pp1" localSheetId="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pp1" localSheetId="2"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qw123" hidden="1">[4]August!#REF!</definedName>
    <definedName name="_1__123Graph_ACHART_1" hidden="1">#REF!</definedName>
    <definedName name="_10__123Graph_ACHART_3" hidden="1">#REF!</definedName>
    <definedName name="_10__123Graph_ACHART_4" hidden="1">[6]Graphs!$I$38:$I$68</definedName>
    <definedName name="_10__123Graph_BCHART_1" hidden="1">#REF!</definedName>
    <definedName name="_10__123Graph_BCHART_3" hidden="1">#REF!</definedName>
    <definedName name="_10__123Graph_BCHART_4" hidden="1">[6]Graphs!$J$38:$J$68</definedName>
    <definedName name="_10__123Graph_DCHART_1" hidden="1">#REF!</definedName>
    <definedName name="_10__123Graph_ECHART_1" hidden="1">#REF!</definedName>
    <definedName name="_10__123Graph_FCHART_1" hidden="1">#REF!</definedName>
    <definedName name="_10__123Graph_XCHART_1" hidden="1">#REF!</definedName>
    <definedName name="_11__123Graph_ACHART_1" hidden="1">#REF!</definedName>
    <definedName name="_11__123Graph_ACHART_5" hidden="1">[6]Graphs!$C$86:$C$88</definedName>
    <definedName name="_11__123Graph_BCHART_1" hidden="1">#REF!</definedName>
    <definedName name="_11__123Graph_BCHART_2" hidden="1">[6]Graphs!$J$7:$J$9</definedName>
    <definedName name="_11__123Graph_BCHART_3" hidden="1">#REF!</definedName>
    <definedName name="_11__123Graph_BCHART_5" hidden="1">[6]Graphs!$D$86:$D$88</definedName>
    <definedName name="_11__123Graph_CCHART_1" hidden="1">#REF!</definedName>
    <definedName name="_11__123Graph_ECHART_1" hidden="1">#REF!</definedName>
    <definedName name="_11__123Graph_FCHART_1" hidden="1">#REF!</definedName>
    <definedName name="_11__123Graph_XCHART_1" hidden="1">#REF!</definedName>
    <definedName name="_11__123Graph_XCHART_3" hidden="1">#REF!</definedName>
    <definedName name="_12__123Graph_ACHART_1" hidden="1">#REF!</definedName>
    <definedName name="_12__123Graph_ACHART_3" hidden="1">#REF!</definedName>
    <definedName name="_12__123Graph_ACHART_6" hidden="1">[6]Graphs!$I$86:$I$88</definedName>
    <definedName name="_12__123Graph_BCHART_3" hidden="1">#REF!</definedName>
    <definedName name="_12__123Graph_BCHART_6" hidden="1">[6]Graphs!$J$86:$J$88</definedName>
    <definedName name="_12__123Graph_CCHART_1" hidden="1">#REF!</definedName>
    <definedName name="_12__123Graph_CCHART_3" hidden="1">#REF!</definedName>
    <definedName name="_12__123Graph_FCHART_1" hidden="1">#REF!</definedName>
    <definedName name="_12__123Graph_XCHART_1" hidden="1">#REF!</definedName>
    <definedName name="_12__123Graph_XCHART_3" hidden="1">#REF!</definedName>
    <definedName name="_123Graph_b" hidden="1">'[3]coal 65'!#REF!</definedName>
    <definedName name="_123Graph_E" hidden="1">[4]August!#REF!</definedName>
    <definedName name="_123Graph_Z" hidden="1">'[3]coal 65'!#REF!</definedName>
    <definedName name="_123GRAPHS" hidden="1">'[2]Int. Rates'!#REF!</definedName>
    <definedName name="_13__123Graph_ACHART_3" hidden="1">#REF!</definedName>
    <definedName name="_13__123Graph_BCHART_1" hidden="1">#REF!</definedName>
    <definedName name="_13__123Graph_BCHART_4" hidden="1">[6]Graphs!$J$38:$J$68</definedName>
    <definedName name="_13__123Graph_CCHART_1" hidden="1">#REF!</definedName>
    <definedName name="_13__123Graph_CCHART_3" hidden="1">#REF!</definedName>
    <definedName name="_13__123Graph_DCHART_1" hidden="1">#REF!</definedName>
    <definedName name="_13__123Graph_XCHART_1" hidden="1">#REF!</definedName>
    <definedName name="_13__123Graph_XCHART_3" hidden="1">#REF!</definedName>
    <definedName name="_14__123Graph_ACHART_1" hidden="1">#REF!</definedName>
    <definedName name="_14__123Graph_BCHART_1" hidden="1">#REF!</definedName>
    <definedName name="_14__123Graph_BCHART_2" hidden="1">[6]Graphs!$J$7:$J$9</definedName>
    <definedName name="_14__123Graph_BCHART_3" hidden="1">#REF!</definedName>
    <definedName name="_14__123Graph_BCHART_5" hidden="1">[6]Graphs!$D$86:$D$88</definedName>
    <definedName name="_14__123Graph_CCHART_2" hidden="1">[6]Graphs!$K$7:$K$9</definedName>
    <definedName name="_14__123Graph_CCHART_3" hidden="1">#REF!</definedName>
    <definedName name="_14__123Graph_DCHART_1" hidden="1">#REF!</definedName>
    <definedName name="_14__123Graph_ECHART_1" hidden="1">#REF!</definedName>
    <definedName name="_14__123Graph_XCHART_3" hidden="1">#REF!</definedName>
    <definedName name="_15__123Graph_ACHART_3" hidden="1">#REF!</definedName>
    <definedName name="_15__123Graph_BCHART_3" hidden="1">[6]Graphs!$D$54:$D$55</definedName>
    <definedName name="_15__123Graph_BCHART_6" hidden="1">[6]Graphs!$J$86:$J$88</definedName>
    <definedName name="_15__123Graph_CCHART_1" hidden="1">#REF!</definedName>
    <definedName name="_15__123Graph_CCHART_3" hidden="1">[6]Graphs!$E$54:$E$55</definedName>
    <definedName name="_15__123Graph_DCHART_1" hidden="1">#REF!</definedName>
    <definedName name="_15__123Graph_ECHART_1" hidden="1">#REF!</definedName>
    <definedName name="_15__123Graph_FCHART_1" hidden="1">#REF!</definedName>
    <definedName name="_16__123Graph_BCHART_1" hidden="1">#REF!</definedName>
    <definedName name="_16__123Graph_BCHART_4" hidden="1">[6]Graphs!$J$38:$J$68</definedName>
    <definedName name="_16__123Graph_CCHART_1" hidden="1">[6]Graphs!$E$7:$E$9</definedName>
    <definedName name="_16__123Graph_CCHART_3" hidden="1">#REF!</definedName>
    <definedName name="_16__123Graph_CCHART_4" hidden="1">[6]Graphs!$K$38:$K$68</definedName>
    <definedName name="_16__123Graph_ECHART_1" hidden="1">#REF!</definedName>
    <definedName name="_16__123Graph_FCHART_1" hidden="1">#REF!</definedName>
    <definedName name="_16__123Graph_XCHART_1" hidden="1">#REF!</definedName>
    <definedName name="_17__123Graph_BCHART_3" hidden="1">#REF!</definedName>
    <definedName name="_17__123Graph_BCHART_5" hidden="1">[6]Graphs!$D$86:$D$88</definedName>
    <definedName name="_17__123Graph_CCHART_2" hidden="1">[6]Graphs!$K$7:$K$9</definedName>
    <definedName name="_17__123Graph_CCHART_3" hidden="1">#REF!</definedName>
    <definedName name="_17__123Graph_CCHART_5" hidden="1">[6]Graphs!$E$86:$E$88</definedName>
    <definedName name="_17__123Graph_DCHART_1" hidden="1">#REF!</definedName>
    <definedName name="_17__123Graph_FCHART_1" hidden="1">#REF!</definedName>
    <definedName name="_17__123Graph_XCHART_1" hidden="1">#REF!</definedName>
    <definedName name="_17__123Graph_XCHART_3" hidden="1">#REF!</definedName>
    <definedName name="_18__123Graph_BCHART_6" hidden="1">[6]Graphs!$J$86:$J$88</definedName>
    <definedName name="_18__123Graph_CCHART_1" hidden="1">#REF!</definedName>
    <definedName name="_18__123Graph_CCHART_3" hidden="1">[6]Graphs!$E$54:$E$55</definedName>
    <definedName name="_18__123Graph_CCHART_6" hidden="1">[6]Graphs!$K$86:$K$88</definedName>
    <definedName name="_18__123Graph_DCHART_1" hidden="1">#REF!</definedName>
    <definedName name="_18__123Graph_ECHART_1" hidden="1">#REF!</definedName>
    <definedName name="_18__123Graph_XCHART_1" hidden="1">#REF!</definedName>
    <definedName name="_18__123Graph_XCHART_3" hidden="1">#REF!</definedName>
    <definedName name="_19__123Graph_CCHART_1" hidden="1">[6]Graphs!$E$7:$E$9</definedName>
    <definedName name="_19__123Graph_CCHART_3" hidden="1">#REF!</definedName>
    <definedName name="_19__123Graph_CCHART_4" hidden="1">[6]Graphs!$K$38:$K$68</definedName>
    <definedName name="_19__123Graph_DCHART_1" hidden="1">[6]Graphs!$F$7:$F$9</definedName>
    <definedName name="_19__123Graph_ECHART_1" hidden="1">#REF!</definedName>
    <definedName name="_19__123Graph_FCHART_1" hidden="1">#REF!</definedName>
    <definedName name="_19__123Graph_XCHART_3" hidden="1">#REF!</definedName>
    <definedName name="_1F" hidden="1">[7]Sheet1!#REF!</definedName>
    <definedName name="_2__123Graph_ACHART_1" hidden="1">#REF!</definedName>
    <definedName name="_2__123Graph_ACHART_2" hidden="1">[6]Graphs!$I$7:$I$9</definedName>
    <definedName name="_2__123Graph_ACHART_3" hidden="1">#REF!</definedName>
    <definedName name="_2_0_F" hidden="1">[8]Sheet1!#REF!</definedName>
    <definedName name="_20__123Graph_ACHART_1" hidden="1">#REF!</definedName>
    <definedName name="_20__123Graph_CCHART_2" hidden="1">[6]Graphs!$K$7:$K$9</definedName>
    <definedName name="_20__123Graph_CCHART_5" hidden="1">[6]Graphs!$E$86:$E$88</definedName>
    <definedName name="_20__123Graph_DCHART_1" hidden="1">#REF!</definedName>
    <definedName name="_20__123Graph_DCHART_2" hidden="1">[6]Graphs!$L$7:$L$9</definedName>
    <definedName name="_20__123Graph_FCHART_1" hidden="1">#REF!</definedName>
    <definedName name="_20__123Graph_XCHART_1" hidden="1">#REF!</definedName>
    <definedName name="_21__123Graph_ACHART_3" hidden="1">#REF!</definedName>
    <definedName name="_21__123Graph_CCHART_3" hidden="1">[6]Graphs!$E$54:$E$55</definedName>
    <definedName name="_21__123Graph_CCHART_6" hidden="1">[6]Graphs!$K$86:$K$88</definedName>
    <definedName name="_21__123Graph_DCHART_3" hidden="1">[6]Graphs!$F$54:$F$55</definedName>
    <definedName name="_21__123Graph_ECHART_1" hidden="1">#REF!</definedName>
    <definedName name="_21__123Graph_XCHART_1" hidden="1">#REF!</definedName>
    <definedName name="_21__123Graph_XCHART_3" hidden="1">#REF!</definedName>
    <definedName name="_22__123Graph_BCHART_1" hidden="1">#REF!</definedName>
    <definedName name="_22__123Graph_CCHART_4" hidden="1">[6]Graphs!$K$38:$K$68</definedName>
    <definedName name="_22__123Graph_DCHART_1" hidden="1">[6]Graphs!$F$7:$F$9</definedName>
    <definedName name="_22__123Graph_DCHART_4" hidden="1">[6]Graphs!$L$38:$L$68</definedName>
    <definedName name="_22__123Graph_FCHART_1" hidden="1">#REF!</definedName>
    <definedName name="_22__123Graph_XCHART_3" hidden="1">#REF!</definedName>
    <definedName name="_23__123Graph_BCHART_3" hidden="1">#REF!</definedName>
    <definedName name="_23__123Graph_CCHART_5" hidden="1">[6]Graphs!$E$86:$E$88</definedName>
    <definedName name="_23__123Graph_DCHART_2" hidden="1">[6]Graphs!$L$7:$L$9</definedName>
    <definedName name="_23__123Graph_DCHART_5" hidden="1">[6]Graphs!$F$86:$F$88</definedName>
    <definedName name="_23__123Graph_XCHART_1" hidden="1">#REF!</definedName>
    <definedName name="_24__123Graph_CCHART_1" hidden="1">#REF!</definedName>
    <definedName name="_24__123Graph_CCHART_6" hidden="1">[6]Graphs!$K$86:$K$88</definedName>
    <definedName name="_24__123Graph_DCHART_3" hidden="1">[6]Graphs!$F$54:$F$55</definedName>
    <definedName name="_24__123Graph_DCHART_6" hidden="1">[6]Graphs!$L$86:$L$88</definedName>
    <definedName name="_24__123Graph_XCHART_3" hidden="1">#REF!</definedName>
    <definedName name="_25__123Graph_CCHART_3" hidden="1">#REF!</definedName>
    <definedName name="_25__123Graph_DCHART_1" hidden="1">[6]Graphs!$F$7:$F$9</definedName>
    <definedName name="_25__123Graph_DCHART_4" hidden="1">[6]Graphs!$L$38:$L$68</definedName>
    <definedName name="_25__123Graph_XCHART_5" hidden="1">[6]Graphs!$B$86:$B$88</definedName>
    <definedName name="_26__123Graph_DCHART_1" hidden="1">#REF!</definedName>
    <definedName name="_26__123Graph_DCHART_2" hidden="1">[6]Graphs!$L$7:$L$9</definedName>
    <definedName name="_26__123Graph_DCHART_5" hidden="1">[6]Graphs!$F$86:$F$88</definedName>
    <definedName name="_26__123Graph_XCHART_6" hidden="1">[6]Graphs!$H$86:$H$88</definedName>
    <definedName name="_27__123Graph_DCHART_3" hidden="1">[6]Graphs!$F$54:$F$55</definedName>
    <definedName name="_27__123Graph_DCHART_6" hidden="1">[6]Graphs!$L$86:$L$88</definedName>
    <definedName name="_27__123Graph_ECHART_1" hidden="1">#REF!</definedName>
    <definedName name="_28__123Graph_DCHART_4" hidden="1">[6]Graphs!$L$38:$L$68</definedName>
    <definedName name="_28__123Graph_FCHART_1" hidden="1">#REF!</definedName>
    <definedName name="_28__123Graph_XCHART_5" hidden="1">[6]Graphs!$B$86:$B$88</definedName>
    <definedName name="_29__123Graph_DCHART_5" hidden="1">[6]Graphs!$F$86:$F$88</definedName>
    <definedName name="_29__123Graph_XCHART_1" hidden="1">#REF!</definedName>
    <definedName name="_29__123Graph_XCHART_6" hidden="1">[6]Graphs!$H$86:$H$88</definedName>
    <definedName name="_3__123Graph_ACHART_1" hidden="1">#REF!</definedName>
    <definedName name="_3__123Graph_ACHART_3" hidden="1">#REF!</definedName>
    <definedName name="_3__123Graph_BCHART_1" hidden="1">#REF!</definedName>
    <definedName name="_30__123Graph_DCHART_6" hidden="1">[6]Graphs!$L$86:$L$88</definedName>
    <definedName name="_30__123Graph_XCHART_3" hidden="1">#REF!</definedName>
    <definedName name="_31__123Graph_XCHART_5" hidden="1">[6]Graphs!$B$86:$B$88</definedName>
    <definedName name="_32__123Graph_ACHART_1" hidden="1">#REF!</definedName>
    <definedName name="_32__123Graph_XCHART_6" hidden="1">[6]Graphs!$H$86:$H$88</definedName>
    <definedName name="_33__123Graph_ACHART_3" hidden="1">#REF!</definedName>
    <definedName name="_34__123Graph_BCHART_1" hidden="1">#REF!</definedName>
    <definedName name="_35__123Graph_BCHART_3" hidden="1">#REF!</definedName>
    <definedName name="_36__123Graph_CCHART_1" hidden="1">#REF!</definedName>
    <definedName name="_37__123Graph_CCHART_3" hidden="1">#REF!</definedName>
    <definedName name="_38__123Graph_DCHART_1" hidden="1">#REF!</definedName>
    <definedName name="_39__123Graph_ECHART_1" hidden="1">#REF!</definedName>
    <definedName name="_4__123Graph_ACHART_1" hidden="1">#REF!</definedName>
    <definedName name="_4__123Graph_ACHART_3" hidden="1">#REF!</definedName>
    <definedName name="_4__123Graph_ACHART_4" hidden="1">[6]Graphs!$I$38:$I$68</definedName>
    <definedName name="_4__123Graph_BCHART_1" hidden="1">#REF!</definedName>
    <definedName name="_4__123Graph_BCHART_3" hidden="1">#REF!</definedName>
    <definedName name="_40__123Graph_FCHART_1" hidden="1">#REF!</definedName>
    <definedName name="_41__123Graph_ACHART_1" hidden="1">#REF!</definedName>
    <definedName name="_41__123Graph_XCHART_1" hidden="1">#REF!</definedName>
    <definedName name="_42__123Graph_ACHART_3" hidden="1">#REF!</definedName>
    <definedName name="_42__123Graph_XCHART_3" hidden="1">#REF!</definedName>
    <definedName name="_43__123Graph_BCHART_1" hidden="1">#REF!</definedName>
    <definedName name="_44__123Graph_BCHART_3" hidden="1">#REF!</definedName>
    <definedName name="_45__123Graph_CCHART_1" hidden="1">#REF!</definedName>
    <definedName name="_46__123Graph_CCHART_3" hidden="1">#REF!</definedName>
    <definedName name="_47__123Graph_DCHART_1" hidden="1">#REF!</definedName>
    <definedName name="_48__123Graph_ECHART_1" hidden="1">#REF!</definedName>
    <definedName name="_49__123Graph_FCHART_1" hidden="1">#REF!</definedName>
    <definedName name="_5__123Graph_ACHART_2" hidden="1">[6]Graphs!$I$7:$I$9</definedName>
    <definedName name="_5__123Graph_ACHART_3" hidden="1">#REF!</definedName>
    <definedName name="_5__123Graph_ACHART_5" hidden="1">[6]Graphs!$C$86:$C$88</definedName>
    <definedName name="_5__123Graph_BCHART_1" hidden="1">#REF!</definedName>
    <definedName name="_5__123Graph_BCHART_3" hidden="1">#REF!</definedName>
    <definedName name="_5__123Graph_CCHART_1" hidden="1">#REF!</definedName>
    <definedName name="_50__123Graph_XCHART_1" hidden="1">#REF!</definedName>
    <definedName name="_51__123Graph_XCHART_3" hidden="1">#REF!</definedName>
    <definedName name="_6__123Graph_ACHART_3" hidden="1">[6]Graphs!$C$54:$C$55</definedName>
    <definedName name="_6__123Graph_ACHART_6" hidden="1">[6]Graphs!$I$86:$I$88</definedName>
    <definedName name="_6__123Graph_BCHART_1" hidden="1">#REF!</definedName>
    <definedName name="_6__123Graph_BCHART_3" hidden="1">#REF!</definedName>
    <definedName name="_6__123Graph_CCHART_1" hidden="1">#REF!</definedName>
    <definedName name="_6__123Graph_CCHART_3" hidden="1">#REF!</definedName>
    <definedName name="_7__123Graph_ACHART_1" hidden="1">#REF!</definedName>
    <definedName name="_7__123Graph_ACHART_4" hidden="1">[6]Graphs!$I$38:$I$68</definedName>
    <definedName name="_7__123Graph_BCHART_1" hidden="1">[6]Graphs!$D$6:$D$8</definedName>
    <definedName name="_7__123Graph_BCHART_3" hidden="1">#REF!</definedName>
    <definedName name="_7__123Graph_CCHART_1" hidden="1">#REF!</definedName>
    <definedName name="_7__123Graph_CCHART_3" hidden="1">#REF!</definedName>
    <definedName name="_7__123Graph_DCHART_1" hidden="1">#REF!</definedName>
    <definedName name="_70__123Graph_ACHART_1" hidden="1">#REF!</definedName>
    <definedName name="_71__123Graph_ACHART_3" hidden="1">#REF!</definedName>
    <definedName name="_72__123Graph_BCHART_1" hidden="1">#REF!</definedName>
    <definedName name="_73__123Graph_BCHART_3" hidden="1">#REF!</definedName>
    <definedName name="_74__123Graph_CCHART_1" hidden="1">#REF!</definedName>
    <definedName name="_75__123Graph_CCHART_3" hidden="1">#REF!</definedName>
    <definedName name="_76__123Graph_DCHART_1" hidden="1">#REF!</definedName>
    <definedName name="_77__123Graph_ECHART_1" hidden="1">#REF!</definedName>
    <definedName name="_78__123Graph_FCHART_1" hidden="1">#REF!</definedName>
    <definedName name="_79__123Graph_XCHART_1" hidden="1">#REF!</definedName>
    <definedName name="_8__123Graph_ACHART_1" hidden="1">#REF!</definedName>
    <definedName name="_8__123Graph_ACHART_2" hidden="1">[6]Graphs!$I$7:$I$9</definedName>
    <definedName name="_8__123Graph_ACHART_3" hidden="1">#REF!</definedName>
    <definedName name="_8__123Graph_ACHART_5" hidden="1">[6]Graphs!$C$86:$C$88</definedName>
    <definedName name="_8__123Graph_BCHART_2" hidden="1">[6]Graphs!$J$7:$J$9</definedName>
    <definedName name="_8__123Graph_CCHART_1" hidden="1">#REF!</definedName>
    <definedName name="_8__123Graph_CCHART_3" hidden="1">#REF!</definedName>
    <definedName name="_8__123Graph_DCHART_1" hidden="1">#REF!</definedName>
    <definedName name="_8__123Graph_ECHART_1" hidden="1">#REF!</definedName>
    <definedName name="_80__123Graph_XCHART_3" hidden="1">#REF!</definedName>
    <definedName name="_9__123Graph_ACHART_1" hidden="1">#REF!</definedName>
    <definedName name="_9__123Graph_ACHART_3" hidden="1">#REF!</definedName>
    <definedName name="_9__123Graph_ACHART_6" hidden="1">[6]Graphs!$I$86:$I$88</definedName>
    <definedName name="_9__123Graph_BCHART_1" hidden="1">#REF!</definedName>
    <definedName name="_9__123Graph_BCHART_3" hidden="1">[6]Graphs!$D$54:$D$55</definedName>
    <definedName name="_9__123Graph_CCHART_3" hidden="1">#REF!</definedName>
    <definedName name="_9__123Graph_DCHART_1" hidden="1">#REF!</definedName>
    <definedName name="_9__123Graph_ECHART_1" hidden="1">#REF!</definedName>
    <definedName name="_9__123Graph_FCHART_1" hidden="1">#REF!</definedName>
    <definedName name="_a1" localSheetId="4" hidden="1">{"mgmt forecast",#N/A,FALSE,"Mgmt Forecast";"dcf table",#N/A,FALSE,"Mgmt Forecast";"sensitivity",#N/A,FALSE,"Mgmt Forecast";"table inputs",#N/A,FALSE,"Mgmt Forecast";"calculations",#N/A,FALSE,"Mgmt Forecast"}</definedName>
    <definedName name="_a1" localSheetId="5" hidden="1">{"mgmt forecast",#N/A,FALSE,"Mgmt Forecast";"dcf table",#N/A,FALSE,"Mgmt Forecast";"sensitivity",#N/A,FALSE,"Mgmt Forecast";"table inputs",#N/A,FALSE,"Mgmt Forecast";"calculations",#N/A,FALSE,"Mgmt Forecast"}</definedName>
    <definedName name="_a1" localSheetId="1" hidden="1">{"mgmt forecast",#N/A,FALSE,"Mgmt Forecast";"dcf table",#N/A,FALSE,"Mgmt Forecast";"sensitivity",#N/A,FALSE,"Mgmt Forecast";"table inputs",#N/A,FALSE,"Mgmt Forecast";"calculations",#N/A,FALSE,"Mgmt Forecast"}</definedName>
    <definedName name="_a1" localSheetId="2" hidden="1">{"mgmt forecast",#N/A,FALSE,"Mgmt Forecast";"dcf table",#N/A,FALSE,"Mgmt Forecast";"sensitivity",#N/A,FALSE,"Mgmt Forecast";"table inputs",#N/A,FALSE,"Mgmt Forecast";"calculations",#N/A,FALSE,"Mgmt Forecast"}</definedName>
    <definedName name="_a1" localSheetId="3" hidden="1">{"mgmt forecast",#N/A,FALSE,"Mgmt Forecast";"dcf table",#N/A,FALSE,"Mgmt Forecast";"sensitivity",#N/A,FALSE,"Mgmt Forecast";"table inputs",#N/A,FALSE,"Mgmt Forecast";"calculations",#N/A,FALSE,"Mgmt Forecast"}</definedName>
    <definedName name="_a1" localSheetId="6" hidden="1">{"mgmt forecast",#N/A,FALSE,"Mgmt Forecast";"dcf table",#N/A,FALSE,"Mgmt Forecast";"sensitivity",#N/A,FALSE,"Mgmt Forecast";"table inputs",#N/A,FALSE,"Mgmt Forecast";"calculations",#N/A,FALSE,"Mgmt Forecast"}</definedName>
    <definedName name="_a1" hidden="1">{"mgmt forecast",#N/A,FALSE,"Mgmt Forecast";"dcf table",#N/A,FALSE,"Mgmt Forecast";"sensitivity",#N/A,FALSE,"Mgmt Forecast";"table inputs",#N/A,FALSE,"Mgmt Forecast";"calculations",#N/A,FALSE,"Mgmt Forecast"}</definedName>
    <definedName name="_a2" localSheetId="4" hidden="1">{"mgmt forecast",#N/A,FALSE,"Mgmt Forecast";"dcf table",#N/A,FALSE,"Mgmt Forecast";"sensitivity",#N/A,FALSE,"Mgmt Forecast";"table inputs",#N/A,FALSE,"Mgmt Forecast";"calculations",#N/A,FALSE,"Mgmt Forecast"}</definedName>
    <definedName name="_a2" localSheetId="5" hidden="1">{"mgmt forecast",#N/A,FALSE,"Mgmt Forecast";"dcf table",#N/A,FALSE,"Mgmt Forecast";"sensitivity",#N/A,FALSE,"Mgmt Forecast";"table inputs",#N/A,FALSE,"Mgmt Forecast";"calculations",#N/A,FALSE,"Mgmt Forecast"}</definedName>
    <definedName name="_a2" localSheetId="1" hidden="1">{"mgmt forecast",#N/A,FALSE,"Mgmt Forecast";"dcf table",#N/A,FALSE,"Mgmt Forecast";"sensitivity",#N/A,FALSE,"Mgmt Forecast";"table inputs",#N/A,FALSE,"Mgmt Forecast";"calculations",#N/A,FALSE,"Mgmt Forecast"}</definedName>
    <definedName name="_a2" localSheetId="2" hidden="1">{"mgmt forecast",#N/A,FALSE,"Mgmt Forecast";"dcf table",#N/A,FALSE,"Mgmt Forecast";"sensitivity",#N/A,FALSE,"Mgmt Forecast";"table inputs",#N/A,FALSE,"Mgmt Forecast";"calculations",#N/A,FALSE,"Mgmt Forecast"}</definedName>
    <definedName name="_a2" localSheetId="3" hidden="1">{"mgmt forecast",#N/A,FALSE,"Mgmt Forecast";"dcf table",#N/A,FALSE,"Mgmt Forecast";"sensitivity",#N/A,FALSE,"Mgmt Forecast";"table inputs",#N/A,FALSE,"Mgmt Forecast";"calculations",#N/A,FALSE,"Mgmt Forecast"}</definedName>
    <definedName name="_a2" localSheetId="6" hidden="1">{"mgmt forecast",#N/A,FALSE,"Mgmt Forecast";"dcf table",#N/A,FALSE,"Mgmt Forecast";"sensitivity",#N/A,FALSE,"Mgmt Forecast";"table inputs",#N/A,FALSE,"Mgmt Forecast";"calculations",#N/A,FALSE,"Mgmt Forecast"}</definedName>
    <definedName name="_a2" hidden="1">{"mgmt forecast",#N/A,FALSE,"Mgmt Forecast";"dcf table",#N/A,FALSE,"Mgmt Forecast";"sensitivity",#N/A,FALSE,"Mgmt Forecast";"table inputs",#N/A,FALSE,"Mgmt Forecast";"calculations",#N/A,FALSE,"Mgmt Forecast"}</definedName>
    <definedName name="_aaa1" localSheetId="4" hidden="1">{#N/A,#N/A,TRUE,"Cover";#N/A,#N/A,TRUE,"Contents and CEC agenda";#N/A,#N/A,TRUE,"Introduction";#N/A,#N/A,TRUE,"Overview 1";#N/A,#N/A,TRUE,"Overview 2";#N/A,#N/A,TRUE,"Graphs development effort";#N/A,#N/A,TRUE,"Summary Report";#N/A,#N/A,TRUE,"Appendix"}</definedName>
    <definedName name="_aaa1" localSheetId="5" hidden="1">{#N/A,#N/A,TRUE,"Cover";#N/A,#N/A,TRUE,"Contents and CEC agenda";#N/A,#N/A,TRUE,"Introduction";#N/A,#N/A,TRUE,"Overview 1";#N/A,#N/A,TRUE,"Overview 2";#N/A,#N/A,TRUE,"Graphs development effort";#N/A,#N/A,TRUE,"Summary Report";#N/A,#N/A,TRUE,"Appendix"}</definedName>
    <definedName name="_aaa1" localSheetId="1" hidden="1">{#N/A,#N/A,TRUE,"Cover";#N/A,#N/A,TRUE,"Contents and CEC agenda";#N/A,#N/A,TRUE,"Introduction";#N/A,#N/A,TRUE,"Overview 1";#N/A,#N/A,TRUE,"Overview 2";#N/A,#N/A,TRUE,"Graphs development effort";#N/A,#N/A,TRUE,"Summary Report";#N/A,#N/A,TRUE,"Appendix"}</definedName>
    <definedName name="_aaa1" localSheetId="2" hidden="1">{#N/A,#N/A,TRUE,"Cover";#N/A,#N/A,TRUE,"Contents and CEC agenda";#N/A,#N/A,TRUE,"Introduction";#N/A,#N/A,TRUE,"Overview 1";#N/A,#N/A,TRUE,"Overview 2";#N/A,#N/A,TRUE,"Graphs development effort";#N/A,#N/A,TRUE,"Summary Report";#N/A,#N/A,TRUE,"Appendix"}</definedName>
    <definedName name="_aaa1" localSheetId="3" hidden="1">{#N/A,#N/A,TRUE,"Cover";#N/A,#N/A,TRUE,"Contents and CEC agenda";#N/A,#N/A,TRUE,"Introduction";#N/A,#N/A,TRUE,"Overview 1";#N/A,#N/A,TRUE,"Overview 2";#N/A,#N/A,TRUE,"Graphs development effort";#N/A,#N/A,TRUE,"Summary Report";#N/A,#N/A,TRUE,"Appendix"}</definedName>
    <definedName name="_aaa1" localSheetId="6" hidden="1">{#N/A,#N/A,TRUE,"Cover";#N/A,#N/A,TRUE,"Contents and CEC agenda";#N/A,#N/A,TRUE,"Introduction";#N/A,#N/A,TRUE,"Overview 1";#N/A,#N/A,TRUE,"Overview 2";#N/A,#N/A,TRUE,"Graphs development effort";#N/A,#N/A,TRUE,"Summary Report";#N/A,#N/A,TRUE,"Appendix"}</definedName>
    <definedName name="_aaa1" hidden="1">{#N/A,#N/A,TRUE,"Cover";#N/A,#N/A,TRUE,"Contents and CEC agenda";#N/A,#N/A,TRUE,"Introduction";#N/A,#N/A,TRUE,"Overview 1";#N/A,#N/A,TRUE,"Overview 2";#N/A,#N/A,TRUE,"Graphs development effort";#N/A,#N/A,TRUE,"Summary Report";#N/A,#N/A,TRUE,"Appendix"}</definedName>
    <definedName name="_bdm.7B4E0E80FFD24786BE3E8B76A5746831.edm" hidden="1">#REF!</definedName>
    <definedName name="_BNC1" localSheetId="4" hidden="1">{#N/A,#N/A,TRUE,"Cover";#N/A,#N/A,TRUE,"Combined GM &amp; Base";#N/A,#N/A,TRUE,"GM";#N/A,#N/A,TRUE,"Total Base";#N/A,#N/A,TRUE,"Corestates";#N/A,#N/A,TRUE,"Ameritech";#N/A,#N/A,TRUE,"Glendale";#N/A,#N/A,TRUE,"Union Trust";#N/A,#N/A,TRUE,"Schwab";#N/A,#N/A,TRUE,"Pac Bell";#N/A,#N/A,TRUE,"HBNA";#N/A,#N/A,TRUE,"HBNA Conv"}</definedName>
    <definedName name="_BNC1" localSheetId="5" hidden="1">{#N/A,#N/A,TRUE,"Cover";#N/A,#N/A,TRUE,"Combined GM &amp; Base";#N/A,#N/A,TRUE,"GM";#N/A,#N/A,TRUE,"Total Base";#N/A,#N/A,TRUE,"Corestates";#N/A,#N/A,TRUE,"Ameritech";#N/A,#N/A,TRUE,"Glendale";#N/A,#N/A,TRUE,"Union Trust";#N/A,#N/A,TRUE,"Schwab";#N/A,#N/A,TRUE,"Pac Bell";#N/A,#N/A,TRUE,"HBNA";#N/A,#N/A,TRUE,"HBNA Conv"}</definedName>
    <definedName name="_BNC1" localSheetId="1" hidden="1">{#N/A,#N/A,TRUE,"Cover";#N/A,#N/A,TRUE,"Combined GM &amp; Base";#N/A,#N/A,TRUE,"GM";#N/A,#N/A,TRUE,"Total Base";#N/A,#N/A,TRUE,"Corestates";#N/A,#N/A,TRUE,"Ameritech";#N/A,#N/A,TRUE,"Glendale";#N/A,#N/A,TRUE,"Union Trust";#N/A,#N/A,TRUE,"Schwab";#N/A,#N/A,TRUE,"Pac Bell";#N/A,#N/A,TRUE,"HBNA";#N/A,#N/A,TRUE,"HBNA Conv"}</definedName>
    <definedName name="_BNC1" localSheetId="2" hidden="1">{#N/A,#N/A,TRUE,"Cover";#N/A,#N/A,TRUE,"Combined GM &amp; Base";#N/A,#N/A,TRUE,"GM";#N/A,#N/A,TRUE,"Total Base";#N/A,#N/A,TRUE,"Corestates";#N/A,#N/A,TRUE,"Ameritech";#N/A,#N/A,TRUE,"Glendale";#N/A,#N/A,TRUE,"Union Trust";#N/A,#N/A,TRUE,"Schwab";#N/A,#N/A,TRUE,"Pac Bell";#N/A,#N/A,TRUE,"HBNA";#N/A,#N/A,TRUE,"HBNA Conv"}</definedName>
    <definedName name="_BNC1" localSheetId="3" hidden="1">{#N/A,#N/A,TRUE,"Cover";#N/A,#N/A,TRUE,"Combined GM &amp; Base";#N/A,#N/A,TRUE,"GM";#N/A,#N/A,TRUE,"Total Base";#N/A,#N/A,TRUE,"Corestates";#N/A,#N/A,TRUE,"Ameritech";#N/A,#N/A,TRUE,"Glendale";#N/A,#N/A,TRUE,"Union Trust";#N/A,#N/A,TRUE,"Schwab";#N/A,#N/A,TRUE,"Pac Bell";#N/A,#N/A,TRUE,"HBNA";#N/A,#N/A,TRUE,"HBNA Conv"}</definedName>
    <definedName name="_BNC1" localSheetId="6" hidden="1">{#N/A,#N/A,TRUE,"Cover";#N/A,#N/A,TRUE,"Combined GM &amp; Base";#N/A,#N/A,TRUE,"GM";#N/A,#N/A,TRUE,"Total Base";#N/A,#N/A,TRUE,"Corestates";#N/A,#N/A,TRUE,"Ameritech";#N/A,#N/A,TRUE,"Glendale";#N/A,#N/A,TRUE,"Union Trust";#N/A,#N/A,TRUE,"Schwab";#N/A,#N/A,TRUE,"Pac Bell";#N/A,#N/A,TRUE,"HBNA";#N/A,#N/A,TRUE,"HBNA Conv"}</definedName>
    <definedName name="_BNC1" hidden="1">{#N/A,#N/A,TRUE,"Cover";#N/A,#N/A,TRUE,"Combined GM &amp; Base";#N/A,#N/A,TRUE,"GM";#N/A,#N/A,TRUE,"Total Base";#N/A,#N/A,TRUE,"Corestates";#N/A,#N/A,TRUE,"Ameritech";#N/A,#N/A,TRUE,"Glendale";#N/A,#N/A,TRUE,"Union Trust";#N/A,#N/A,TRUE,"Schwab";#N/A,#N/A,TRUE,"Pac Bell";#N/A,#N/A,TRUE,"HBNA";#N/A,#N/A,TRUE,"HBNA Conv"}</definedName>
    <definedName name="_BQ4.2" hidden="1">[9]GMIS!$A$1:$G$3576</definedName>
    <definedName name="_Fill" hidden="1">#REF!</definedName>
    <definedName name="_xlnm._FilterDatabase" localSheetId="4" hidden="1">'10.1'!$G$9:$H$404</definedName>
    <definedName name="_xlnm._FilterDatabase" localSheetId="9" hidden="1">'16.1_Validation Rules'!$B$1:$K$8323</definedName>
    <definedName name="_xlnm._FilterDatabase" localSheetId="12" hidden="1">'16.2_Validation Rules'!$A$1:$K$286</definedName>
    <definedName name="_xlnm._FilterDatabase" localSheetId="3" hidden="1">'9.2_Validation Rules'!$B$1:$J$1372</definedName>
    <definedName name="_xlnm._FilterDatabase" localSheetId="6" hidden="1">'Validation Rules_10.1'!$B$2:$K$410</definedName>
    <definedName name="_xlnm._FilterDatabase" hidden="1">#REF!</definedName>
    <definedName name="_FilterDatabase_M1" hidden="1">#REF!</definedName>
    <definedName name="_FilterDatabase_M1_" hidden="1">#REF!</definedName>
    <definedName name="_GSRATES_1" hidden="1">"CT300001Latest          "</definedName>
    <definedName name="_GSRATES_2" hidden="1">"CF3000012006123120060101"</definedName>
    <definedName name="_GSRATES_3" hidden="1">"CF3000012005123120051201"</definedName>
    <definedName name="_GSRATES_4" hidden="1">"CF3000012004123120041201"</definedName>
    <definedName name="_GSRATES_5" hidden="1">"CT30000120070312        "</definedName>
    <definedName name="_GSRATES_COUNT" hidden="1">5</definedName>
    <definedName name="_K2" localSheetId="4" hidden="1">{#N/A,#N/A,TRUE,"Cover";#N/A,#N/A,TRUE,"Contents and CEC agenda";#N/A,#N/A,TRUE,"Introduction";#N/A,#N/A,TRUE,"Overview 1";#N/A,#N/A,TRUE,"Overview 2";#N/A,#N/A,TRUE,"Graphs development effort";#N/A,#N/A,TRUE,"Summary Report";#N/A,#N/A,TRUE,"Appendix"}</definedName>
    <definedName name="_K2" localSheetId="5" hidden="1">{#N/A,#N/A,TRUE,"Cover";#N/A,#N/A,TRUE,"Contents and CEC agenda";#N/A,#N/A,TRUE,"Introduction";#N/A,#N/A,TRUE,"Overview 1";#N/A,#N/A,TRUE,"Overview 2";#N/A,#N/A,TRUE,"Graphs development effort";#N/A,#N/A,TRUE,"Summary Report";#N/A,#N/A,TRUE,"Appendix"}</definedName>
    <definedName name="_K2" localSheetId="1" hidden="1">{#N/A,#N/A,TRUE,"Cover";#N/A,#N/A,TRUE,"Contents and CEC agenda";#N/A,#N/A,TRUE,"Introduction";#N/A,#N/A,TRUE,"Overview 1";#N/A,#N/A,TRUE,"Overview 2";#N/A,#N/A,TRUE,"Graphs development effort";#N/A,#N/A,TRUE,"Summary Report";#N/A,#N/A,TRUE,"Appendix"}</definedName>
    <definedName name="_K2" localSheetId="2" hidden="1">{#N/A,#N/A,TRUE,"Cover";#N/A,#N/A,TRUE,"Contents and CEC agenda";#N/A,#N/A,TRUE,"Introduction";#N/A,#N/A,TRUE,"Overview 1";#N/A,#N/A,TRUE,"Overview 2";#N/A,#N/A,TRUE,"Graphs development effort";#N/A,#N/A,TRUE,"Summary Report";#N/A,#N/A,TRUE,"Appendix"}</definedName>
    <definedName name="_K2" localSheetId="3" hidden="1">{#N/A,#N/A,TRUE,"Cover";#N/A,#N/A,TRUE,"Contents and CEC agenda";#N/A,#N/A,TRUE,"Introduction";#N/A,#N/A,TRUE,"Overview 1";#N/A,#N/A,TRUE,"Overview 2";#N/A,#N/A,TRUE,"Graphs development effort";#N/A,#N/A,TRUE,"Summary Report";#N/A,#N/A,TRUE,"Appendix"}</definedName>
    <definedName name="_K2" localSheetId="6" hidden="1">{#N/A,#N/A,TRUE,"Cover";#N/A,#N/A,TRUE,"Contents and CEC agenda";#N/A,#N/A,TRUE,"Introduction";#N/A,#N/A,TRUE,"Overview 1";#N/A,#N/A,TRUE,"Overview 2";#N/A,#N/A,TRUE,"Graphs development effort";#N/A,#N/A,TRUE,"Summary Report";#N/A,#N/A,TRUE,"Appendix"}</definedName>
    <definedName name="_K2" hidden="1">{#N/A,#N/A,TRUE,"Cover";#N/A,#N/A,TRUE,"Contents and CEC agenda";#N/A,#N/A,TRUE,"Introduction";#N/A,#N/A,TRUE,"Overview 1";#N/A,#N/A,TRUE,"Overview 2";#N/A,#N/A,TRUE,"Graphs development effort";#N/A,#N/A,TRUE,"Summary Report";#N/A,#N/A,TRUE,"Appendix"}</definedName>
    <definedName name="_K3" localSheetId="4" hidden="1">{#N/A,#N/A,TRUE,"Cover";#N/A,#N/A,TRUE,"Contents and CEC agenda";#N/A,#N/A,TRUE,"Introduction";#N/A,#N/A,TRUE,"Overview 1";#N/A,#N/A,TRUE,"Overview 2";#N/A,#N/A,TRUE,"Graphs development effort";#N/A,#N/A,TRUE,"Summary Report";#N/A,#N/A,TRUE,"Appendix"}</definedName>
    <definedName name="_K3" localSheetId="5" hidden="1">{#N/A,#N/A,TRUE,"Cover";#N/A,#N/A,TRUE,"Contents and CEC agenda";#N/A,#N/A,TRUE,"Introduction";#N/A,#N/A,TRUE,"Overview 1";#N/A,#N/A,TRUE,"Overview 2";#N/A,#N/A,TRUE,"Graphs development effort";#N/A,#N/A,TRUE,"Summary Report";#N/A,#N/A,TRUE,"Appendix"}</definedName>
    <definedName name="_K3" localSheetId="1" hidden="1">{#N/A,#N/A,TRUE,"Cover";#N/A,#N/A,TRUE,"Contents and CEC agenda";#N/A,#N/A,TRUE,"Introduction";#N/A,#N/A,TRUE,"Overview 1";#N/A,#N/A,TRUE,"Overview 2";#N/A,#N/A,TRUE,"Graphs development effort";#N/A,#N/A,TRUE,"Summary Report";#N/A,#N/A,TRUE,"Appendix"}</definedName>
    <definedName name="_K3" localSheetId="2" hidden="1">{#N/A,#N/A,TRUE,"Cover";#N/A,#N/A,TRUE,"Contents and CEC agenda";#N/A,#N/A,TRUE,"Introduction";#N/A,#N/A,TRUE,"Overview 1";#N/A,#N/A,TRUE,"Overview 2";#N/A,#N/A,TRUE,"Graphs development effort";#N/A,#N/A,TRUE,"Summary Report";#N/A,#N/A,TRUE,"Appendix"}</definedName>
    <definedName name="_K3" localSheetId="3" hidden="1">{#N/A,#N/A,TRUE,"Cover";#N/A,#N/A,TRUE,"Contents and CEC agenda";#N/A,#N/A,TRUE,"Introduction";#N/A,#N/A,TRUE,"Overview 1";#N/A,#N/A,TRUE,"Overview 2";#N/A,#N/A,TRUE,"Graphs development effort";#N/A,#N/A,TRUE,"Summary Report";#N/A,#N/A,TRUE,"Appendix"}</definedName>
    <definedName name="_K3" localSheetId="6" hidden="1">{#N/A,#N/A,TRUE,"Cover";#N/A,#N/A,TRUE,"Contents and CEC agenda";#N/A,#N/A,TRUE,"Introduction";#N/A,#N/A,TRUE,"Overview 1";#N/A,#N/A,TRUE,"Overview 2";#N/A,#N/A,TRUE,"Graphs development effort";#N/A,#N/A,TRUE,"Summary Report";#N/A,#N/A,TRUE,"Appendix"}</definedName>
    <definedName name="_K3" hidden="1">{#N/A,#N/A,TRUE,"Cover";#N/A,#N/A,TRUE,"Contents and CEC agenda";#N/A,#N/A,TRUE,"Introduction";#N/A,#N/A,TRUE,"Overview 1";#N/A,#N/A,TRUE,"Overview 2";#N/A,#N/A,TRUE,"Graphs development effort";#N/A,#N/A,TRUE,"Summary Report";#N/A,#N/A,TRUE,"Appendix"}</definedName>
    <definedName name="_Key1" localSheetId="4" hidden="1">#REF!</definedName>
    <definedName name="_Key1" localSheetId="5" hidden="1">#REF!</definedName>
    <definedName name="_Key1" localSheetId="9" hidden="1">#REF!</definedName>
    <definedName name="_Key1" localSheetId="12" hidden="1">#REF!</definedName>
    <definedName name="_Key1" localSheetId="1" hidden="1">#REF!</definedName>
    <definedName name="_Key1" localSheetId="2" hidden="1">#REF!</definedName>
    <definedName name="_Key1" localSheetId="3" hidden="1">#REF!</definedName>
    <definedName name="_Key1" localSheetId="6" hidden="1">#REF!</definedName>
    <definedName name="_Key1" hidden="1">#REF!</definedName>
    <definedName name="_Key2" localSheetId="9" hidden="1">#REF!</definedName>
    <definedName name="_Key2" localSheetId="12" hidden="1">#REF!</definedName>
    <definedName name="_Key2" localSheetId="3" hidden="1">#REF!</definedName>
    <definedName name="_Key2" localSheetId="6" hidden="1">#REF!</definedName>
    <definedName name="_Key2" hidden="1">#REF!</definedName>
    <definedName name="_Order1" hidden="1">255</definedName>
    <definedName name="_Order2" hidden="1">255</definedName>
    <definedName name="_Parse_In" hidden="1">[10]detail!#REF!</definedName>
    <definedName name="_Parse_Out" hidden="1">#REF!</definedName>
    <definedName name="_pp1"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pp1" localSheetId="5"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pp1" localSheetId="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pp1" localSheetId="2"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qw123" hidden="1">[4]August!#REF!</definedName>
    <definedName name="_Regression_Int" hidden="1">1</definedName>
    <definedName name="_Sort" localSheetId="4" hidden="1">#REF!</definedName>
    <definedName name="_Sort" localSheetId="5" hidden="1">#REF!</definedName>
    <definedName name="_Sort" localSheetId="9" hidden="1">#REF!</definedName>
    <definedName name="_Sort" localSheetId="12" hidden="1">#REF!</definedName>
    <definedName name="_Sort" localSheetId="1" hidden="1">#REF!</definedName>
    <definedName name="_Sort" localSheetId="2" hidden="1">#REF!</definedName>
    <definedName name="_Sort" localSheetId="3" hidden="1">#REF!</definedName>
    <definedName name="_Sort" localSheetId="6"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AAA_DOCTOPS" hidden="1">"AAA_SET"</definedName>
    <definedName name="AAA_duser" hidden="1">"OFF"</definedName>
    <definedName name="aaaaaa" localSheetId="4" hidden="1">{#N/A,#N/A,TRUE,"Cover";#N/A,#N/A,TRUE,"Contents and CEC agenda";#N/A,#N/A,TRUE,"Introduction";#N/A,#N/A,TRUE,"Overview 1";#N/A,#N/A,TRUE,"Overview 2";#N/A,#N/A,TRUE,"Graphs development effort";#N/A,#N/A,TRUE,"Summary Report";#N/A,#N/A,TRUE,"Appendix"}</definedName>
    <definedName name="aaaaaa" localSheetId="5" hidden="1">{#N/A,#N/A,TRUE,"Cover";#N/A,#N/A,TRUE,"Contents and CEC agenda";#N/A,#N/A,TRUE,"Introduction";#N/A,#N/A,TRUE,"Overview 1";#N/A,#N/A,TRUE,"Overview 2";#N/A,#N/A,TRUE,"Graphs development effort";#N/A,#N/A,TRUE,"Summary Report";#N/A,#N/A,TRUE,"Appendix"}</definedName>
    <definedName name="aaaaaa" localSheetId="1" hidden="1">{#N/A,#N/A,TRUE,"Cover";#N/A,#N/A,TRUE,"Contents and CEC agenda";#N/A,#N/A,TRUE,"Introduction";#N/A,#N/A,TRUE,"Overview 1";#N/A,#N/A,TRUE,"Overview 2";#N/A,#N/A,TRUE,"Graphs development effort";#N/A,#N/A,TRUE,"Summary Report";#N/A,#N/A,TRUE,"Appendix"}</definedName>
    <definedName name="aaaaaa" localSheetId="2" hidden="1">{#N/A,#N/A,TRUE,"Cover";#N/A,#N/A,TRUE,"Contents and CEC agenda";#N/A,#N/A,TRUE,"Introduction";#N/A,#N/A,TRUE,"Overview 1";#N/A,#N/A,TRUE,"Overview 2";#N/A,#N/A,TRUE,"Graphs development effort";#N/A,#N/A,TRUE,"Summary Report";#N/A,#N/A,TRUE,"Appendix"}</definedName>
    <definedName name="aaaaaa" localSheetId="3" hidden="1">{#N/A,#N/A,TRUE,"Cover";#N/A,#N/A,TRUE,"Contents and CEC agenda";#N/A,#N/A,TRUE,"Introduction";#N/A,#N/A,TRUE,"Overview 1";#N/A,#N/A,TRUE,"Overview 2";#N/A,#N/A,TRUE,"Graphs development effort";#N/A,#N/A,TRUE,"Summary Report";#N/A,#N/A,TRUE,"Appendix"}</definedName>
    <definedName name="aaaaaa" localSheetId="6" hidden="1">{#N/A,#N/A,TRUE,"Cover";#N/A,#N/A,TRUE,"Contents and CEC agenda";#N/A,#N/A,TRUE,"Introduction";#N/A,#N/A,TRUE,"Overview 1";#N/A,#N/A,TRUE,"Overview 2";#N/A,#N/A,TRUE,"Graphs development effort";#N/A,#N/A,TRUE,"Summary Report";#N/A,#N/A,TRUE,"Appendix"}</definedName>
    <definedName name="aaaaaa" hidden="1">{#N/A,#N/A,TRUE,"Cover";#N/A,#N/A,TRUE,"Contents and CEC agenda";#N/A,#N/A,TRUE,"Introduction";#N/A,#N/A,TRUE,"Overview 1";#N/A,#N/A,TRUE,"Overview 2";#N/A,#N/A,TRUE,"Graphs development effort";#N/A,#N/A,TRUE,"Summary Report";#N/A,#N/A,TRUE,"Appendix"}</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ssd" hidden="1">[4]August!#REF!</definedName>
    <definedName name="abc" localSheetId="4" hidden="1">{"This_Last",#N/A,FALSE,"Pan Euro Comparisons";"This_Next",#N/A,FALSE,"Pan Euro Comparisons"}</definedName>
    <definedName name="abc" localSheetId="5" hidden="1">{"This_Last",#N/A,FALSE,"Pan Euro Comparisons";"This_Next",#N/A,FALSE,"Pan Euro Comparisons"}</definedName>
    <definedName name="abc" localSheetId="1" hidden="1">{"This_Last",#N/A,FALSE,"Pan Euro Comparisons";"This_Next",#N/A,FALSE,"Pan Euro Comparisons"}</definedName>
    <definedName name="abc" localSheetId="2" hidden="1">{"This_Last",#N/A,FALSE,"Pan Euro Comparisons";"This_Next",#N/A,FALSE,"Pan Euro Comparisons"}</definedName>
    <definedName name="abc" localSheetId="3" hidden="1">{"This_Last",#N/A,FALSE,"Pan Euro Comparisons";"This_Next",#N/A,FALSE,"Pan Euro Comparisons"}</definedName>
    <definedName name="abc" localSheetId="6" hidden="1">{"This_Last",#N/A,FALSE,"Pan Euro Comparisons";"This_Next",#N/A,FALSE,"Pan Euro Comparisons"}</definedName>
    <definedName name="abc" hidden="1">{"This_Last",#N/A,FALSE,"Pan Euro Comparisons";"This_Next",#N/A,FALSE,"Pan Euro Comparisons"}</definedName>
    <definedName name="abcdefg" hidden="1">[4]August!#REF!</definedName>
    <definedName name="Access_Button" hidden="1">"OPTMOD_FwdPrice_List"</definedName>
    <definedName name="AccessDatabase" hidden="1">"G:\gm_bac\acct\RLUCI\DailyGLBS\March2001\balancesheet0305.mdb"</definedName>
    <definedName name="AccessDatabase2" hidden="1">"G:\gm_bac\acct\RLUCI\DailyGLBS\March2001\balancesheet0305.mdb"</definedName>
    <definedName name="Actvaop" localSheetId="4" hidden="1">{#N/A,#N/A,TRUE,"Cover";#N/A,#N/A,TRUE,"Contents and CEC agenda";#N/A,#N/A,TRUE,"Introduction";#N/A,#N/A,TRUE,"Overview 1";#N/A,#N/A,TRUE,"Overview 2";#N/A,#N/A,TRUE,"Graphs development effort";#N/A,#N/A,TRUE,"Summary Report";#N/A,#N/A,TRUE,"Appendix"}</definedName>
    <definedName name="Actvaop" localSheetId="5" hidden="1">{#N/A,#N/A,TRUE,"Cover";#N/A,#N/A,TRUE,"Contents and CEC agenda";#N/A,#N/A,TRUE,"Introduction";#N/A,#N/A,TRUE,"Overview 1";#N/A,#N/A,TRUE,"Overview 2";#N/A,#N/A,TRUE,"Graphs development effort";#N/A,#N/A,TRUE,"Summary Report";#N/A,#N/A,TRUE,"Appendix"}</definedName>
    <definedName name="Actvaop" localSheetId="1" hidden="1">{#N/A,#N/A,TRUE,"Cover";#N/A,#N/A,TRUE,"Contents and CEC agenda";#N/A,#N/A,TRUE,"Introduction";#N/A,#N/A,TRUE,"Overview 1";#N/A,#N/A,TRUE,"Overview 2";#N/A,#N/A,TRUE,"Graphs development effort";#N/A,#N/A,TRUE,"Summary Report";#N/A,#N/A,TRUE,"Appendix"}</definedName>
    <definedName name="Actvaop" localSheetId="2" hidden="1">{#N/A,#N/A,TRUE,"Cover";#N/A,#N/A,TRUE,"Contents and CEC agenda";#N/A,#N/A,TRUE,"Introduction";#N/A,#N/A,TRUE,"Overview 1";#N/A,#N/A,TRUE,"Overview 2";#N/A,#N/A,TRUE,"Graphs development effort";#N/A,#N/A,TRUE,"Summary Report";#N/A,#N/A,TRUE,"Appendix"}</definedName>
    <definedName name="Actvaop" localSheetId="3" hidden="1">{#N/A,#N/A,TRUE,"Cover";#N/A,#N/A,TRUE,"Contents and CEC agenda";#N/A,#N/A,TRUE,"Introduction";#N/A,#N/A,TRUE,"Overview 1";#N/A,#N/A,TRUE,"Overview 2";#N/A,#N/A,TRUE,"Graphs development effort";#N/A,#N/A,TRUE,"Summary Report";#N/A,#N/A,TRUE,"Appendix"}</definedName>
    <definedName name="Actvaop" localSheetId="6" hidden="1">{#N/A,#N/A,TRUE,"Cover";#N/A,#N/A,TRUE,"Contents and CEC agenda";#N/A,#N/A,TRUE,"Introduction";#N/A,#N/A,TRUE,"Overview 1";#N/A,#N/A,TRUE,"Overview 2";#N/A,#N/A,TRUE,"Graphs development effort";#N/A,#N/A,TRUE,"Summary Report";#N/A,#N/A,TRUE,"Appendix"}</definedName>
    <definedName name="Actvaop" hidden="1">{#N/A,#N/A,TRUE,"Cover";#N/A,#N/A,TRUE,"Contents and CEC agenda";#N/A,#N/A,TRUE,"Introduction";#N/A,#N/A,TRUE,"Overview 1";#N/A,#N/A,TRUE,"Overview 2";#N/A,#N/A,TRUE,"Graphs development effort";#N/A,#N/A,TRUE,"Summary Report";#N/A,#N/A,TRUE,"Appendix"}</definedName>
    <definedName name="Actvaopp" localSheetId="4" hidden="1">{#N/A,#N/A,TRUE,"Cover";#N/A,#N/A,TRUE,"Contents and CEC agenda";#N/A,#N/A,TRUE,"Introduction";#N/A,#N/A,TRUE,"Overview 1";#N/A,#N/A,TRUE,"Overview 2";#N/A,#N/A,TRUE,"Graphs development effort";#N/A,#N/A,TRUE,"Summary Report";#N/A,#N/A,TRUE,"Appendix"}</definedName>
    <definedName name="Actvaopp" localSheetId="5" hidden="1">{#N/A,#N/A,TRUE,"Cover";#N/A,#N/A,TRUE,"Contents and CEC agenda";#N/A,#N/A,TRUE,"Introduction";#N/A,#N/A,TRUE,"Overview 1";#N/A,#N/A,TRUE,"Overview 2";#N/A,#N/A,TRUE,"Graphs development effort";#N/A,#N/A,TRUE,"Summary Report";#N/A,#N/A,TRUE,"Appendix"}</definedName>
    <definedName name="Actvaopp" localSheetId="1" hidden="1">{#N/A,#N/A,TRUE,"Cover";#N/A,#N/A,TRUE,"Contents and CEC agenda";#N/A,#N/A,TRUE,"Introduction";#N/A,#N/A,TRUE,"Overview 1";#N/A,#N/A,TRUE,"Overview 2";#N/A,#N/A,TRUE,"Graphs development effort";#N/A,#N/A,TRUE,"Summary Report";#N/A,#N/A,TRUE,"Appendix"}</definedName>
    <definedName name="Actvaopp" localSheetId="2" hidden="1">{#N/A,#N/A,TRUE,"Cover";#N/A,#N/A,TRUE,"Contents and CEC agenda";#N/A,#N/A,TRUE,"Introduction";#N/A,#N/A,TRUE,"Overview 1";#N/A,#N/A,TRUE,"Overview 2";#N/A,#N/A,TRUE,"Graphs development effort";#N/A,#N/A,TRUE,"Summary Report";#N/A,#N/A,TRUE,"Appendix"}</definedName>
    <definedName name="Actvaopp" localSheetId="3" hidden="1">{#N/A,#N/A,TRUE,"Cover";#N/A,#N/A,TRUE,"Contents and CEC agenda";#N/A,#N/A,TRUE,"Introduction";#N/A,#N/A,TRUE,"Overview 1";#N/A,#N/A,TRUE,"Overview 2";#N/A,#N/A,TRUE,"Graphs development effort";#N/A,#N/A,TRUE,"Summary Report";#N/A,#N/A,TRUE,"Appendix"}</definedName>
    <definedName name="Actvaopp" localSheetId="6" hidden="1">{#N/A,#N/A,TRUE,"Cover";#N/A,#N/A,TRUE,"Contents and CEC agenda";#N/A,#N/A,TRUE,"Introduction";#N/A,#N/A,TRUE,"Overview 1";#N/A,#N/A,TRUE,"Overview 2";#N/A,#N/A,TRUE,"Graphs development effort";#N/A,#N/A,TRUE,"Summary Report";#N/A,#N/A,TRUE,"Appendix"}</definedName>
    <definedName name="Actvaopp" hidden="1">{#N/A,#N/A,TRUE,"Cover";#N/A,#N/A,TRUE,"Contents and CEC agenda";#N/A,#N/A,TRUE,"Introduction";#N/A,#N/A,TRUE,"Overview 1";#N/A,#N/A,TRUE,"Overview 2";#N/A,#N/A,TRUE,"Graphs development effort";#N/A,#N/A,TRUE,"Summary Report";#N/A,#N/A,TRUE,"Appendix"}</definedName>
    <definedName name="ad" hidden="1">'[3]coal 65'!#REF!</definedName>
    <definedName name="ADBS" hidden="1">'[2]Int. Rates'!#REF!</definedName>
    <definedName name="afd" localSheetId="4" hidden="1">{#N/A,#N/A,FALSE,"SKG_SC";#N/A,#N/A,FALSE,"SKG_KP";#N/A,#N/A,FALSE,"SCG_KC";#N/A,#N/A,FALSE,"SKG_PM";#N/A,#N/A,FALSE,"SKG_Asta";#N/A,#N/A,FALSE,"SKG_DE";#N/A,#N/A,FALSE,"SKG_FA";#N/A,#N/A,FALSE,"SKG_EM";#N/A,#N/A,FALSE,"SKG_AK";#N/A,#N/A,FALSE,"SKG_CER";#N/A,#N/A,FALSE,"SKG_BA";#N/A,#N/A,FALSE,"SKG_KO"}</definedName>
    <definedName name="afd" localSheetId="5" hidden="1">{#N/A,#N/A,FALSE,"SKG_SC";#N/A,#N/A,FALSE,"SKG_KP";#N/A,#N/A,FALSE,"SCG_KC";#N/A,#N/A,FALSE,"SKG_PM";#N/A,#N/A,FALSE,"SKG_Asta";#N/A,#N/A,FALSE,"SKG_DE";#N/A,#N/A,FALSE,"SKG_FA";#N/A,#N/A,FALSE,"SKG_EM";#N/A,#N/A,FALSE,"SKG_AK";#N/A,#N/A,FALSE,"SKG_CER";#N/A,#N/A,FALSE,"SKG_BA";#N/A,#N/A,FALSE,"SKG_KO"}</definedName>
    <definedName name="afd" localSheetId="1" hidden="1">{#N/A,#N/A,FALSE,"SKG_SC";#N/A,#N/A,FALSE,"SKG_KP";#N/A,#N/A,FALSE,"SCG_KC";#N/A,#N/A,FALSE,"SKG_PM";#N/A,#N/A,FALSE,"SKG_Asta";#N/A,#N/A,FALSE,"SKG_DE";#N/A,#N/A,FALSE,"SKG_FA";#N/A,#N/A,FALSE,"SKG_EM";#N/A,#N/A,FALSE,"SKG_AK";#N/A,#N/A,FALSE,"SKG_CER";#N/A,#N/A,FALSE,"SKG_BA";#N/A,#N/A,FALSE,"SKG_KO"}</definedName>
    <definedName name="afd" localSheetId="2" hidden="1">{#N/A,#N/A,FALSE,"SKG_SC";#N/A,#N/A,FALSE,"SKG_KP";#N/A,#N/A,FALSE,"SCG_KC";#N/A,#N/A,FALSE,"SKG_PM";#N/A,#N/A,FALSE,"SKG_Asta";#N/A,#N/A,FALSE,"SKG_DE";#N/A,#N/A,FALSE,"SKG_FA";#N/A,#N/A,FALSE,"SKG_EM";#N/A,#N/A,FALSE,"SKG_AK";#N/A,#N/A,FALSE,"SKG_CER";#N/A,#N/A,FALSE,"SKG_BA";#N/A,#N/A,FALSE,"SKG_KO"}</definedName>
    <definedName name="afd" localSheetId="3" hidden="1">{#N/A,#N/A,FALSE,"SKG_SC";#N/A,#N/A,FALSE,"SKG_KP";#N/A,#N/A,FALSE,"SCG_KC";#N/A,#N/A,FALSE,"SKG_PM";#N/A,#N/A,FALSE,"SKG_Asta";#N/A,#N/A,FALSE,"SKG_DE";#N/A,#N/A,FALSE,"SKG_FA";#N/A,#N/A,FALSE,"SKG_EM";#N/A,#N/A,FALSE,"SKG_AK";#N/A,#N/A,FALSE,"SKG_CER";#N/A,#N/A,FALSE,"SKG_BA";#N/A,#N/A,FALSE,"SKG_KO"}</definedName>
    <definedName name="afd" localSheetId="6" hidden="1">{#N/A,#N/A,FALSE,"SKG_SC";#N/A,#N/A,FALSE,"SKG_KP";#N/A,#N/A,FALSE,"SCG_KC";#N/A,#N/A,FALSE,"SKG_PM";#N/A,#N/A,FALSE,"SKG_Asta";#N/A,#N/A,FALSE,"SKG_DE";#N/A,#N/A,FALSE,"SKG_FA";#N/A,#N/A,FALSE,"SKG_EM";#N/A,#N/A,FALSE,"SKG_AK";#N/A,#N/A,FALSE,"SKG_CER";#N/A,#N/A,FALSE,"SKG_BA";#N/A,#N/A,FALSE,"SKG_KO"}</definedName>
    <definedName name="afd" hidden="1">{#N/A,#N/A,FALSE,"SKG_SC";#N/A,#N/A,FALSE,"SKG_KP";#N/A,#N/A,FALSE,"SCG_KC";#N/A,#N/A,FALSE,"SKG_PM";#N/A,#N/A,FALSE,"SKG_Asta";#N/A,#N/A,FALSE,"SKG_DE";#N/A,#N/A,FALSE,"SKG_FA";#N/A,#N/A,FALSE,"SKG_EM";#N/A,#N/A,FALSE,"SKG_AK";#N/A,#N/A,FALSE,"SKG_CER";#N/A,#N/A,FALSE,"SKG_BA";#N/A,#N/A,FALSE,"SKG_KO"}</definedName>
    <definedName name="allpages2"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llpages2"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llpages2" localSheetId="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llpages2"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llpages2"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llpages2" localSheetId="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llpages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nnée" hidden="1">#N/A</definedName>
    <definedName name="anscount" hidden="1">1</definedName>
    <definedName name="arary" localSheetId="4" hidden="1">{#N/A,#N/A,TRUE,"Cover";#N/A,#N/A,TRUE,"Contents and CEC agenda";#N/A,#N/A,TRUE,"Introduction";#N/A,#N/A,TRUE,"Overview 1";#N/A,#N/A,TRUE,"Overview 2";#N/A,#N/A,TRUE,"Graphs development effort";#N/A,#N/A,TRUE,"Summary Report";#N/A,#N/A,TRUE,"Appendix"}</definedName>
    <definedName name="arary" localSheetId="5" hidden="1">{#N/A,#N/A,TRUE,"Cover";#N/A,#N/A,TRUE,"Contents and CEC agenda";#N/A,#N/A,TRUE,"Introduction";#N/A,#N/A,TRUE,"Overview 1";#N/A,#N/A,TRUE,"Overview 2";#N/A,#N/A,TRUE,"Graphs development effort";#N/A,#N/A,TRUE,"Summary Report";#N/A,#N/A,TRUE,"Appendix"}</definedName>
    <definedName name="arary" localSheetId="1" hidden="1">{#N/A,#N/A,TRUE,"Cover";#N/A,#N/A,TRUE,"Contents and CEC agenda";#N/A,#N/A,TRUE,"Introduction";#N/A,#N/A,TRUE,"Overview 1";#N/A,#N/A,TRUE,"Overview 2";#N/A,#N/A,TRUE,"Graphs development effort";#N/A,#N/A,TRUE,"Summary Report";#N/A,#N/A,TRUE,"Appendix"}</definedName>
    <definedName name="arary" localSheetId="2" hidden="1">{#N/A,#N/A,TRUE,"Cover";#N/A,#N/A,TRUE,"Contents and CEC agenda";#N/A,#N/A,TRUE,"Introduction";#N/A,#N/A,TRUE,"Overview 1";#N/A,#N/A,TRUE,"Overview 2";#N/A,#N/A,TRUE,"Graphs development effort";#N/A,#N/A,TRUE,"Summary Report";#N/A,#N/A,TRUE,"Appendix"}</definedName>
    <definedName name="arary" localSheetId="3" hidden="1">{#N/A,#N/A,TRUE,"Cover";#N/A,#N/A,TRUE,"Contents and CEC agenda";#N/A,#N/A,TRUE,"Introduction";#N/A,#N/A,TRUE,"Overview 1";#N/A,#N/A,TRUE,"Overview 2";#N/A,#N/A,TRUE,"Graphs development effort";#N/A,#N/A,TRUE,"Summary Report";#N/A,#N/A,TRUE,"Appendix"}</definedName>
    <definedName name="arary" localSheetId="6" hidden="1">{#N/A,#N/A,TRUE,"Cover";#N/A,#N/A,TRUE,"Contents and CEC agenda";#N/A,#N/A,TRUE,"Introduction";#N/A,#N/A,TRUE,"Overview 1";#N/A,#N/A,TRUE,"Overview 2";#N/A,#N/A,TRUE,"Graphs development effort";#N/A,#N/A,TRUE,"Summary Report";#N/A,#N/A,TRUE,"Appendix"}</definedName>
    <definedName name="arary" hidden="1">{#N/A,#N/A,TRUE,"Cover";#N/A,#N/A,TRUE,"Contents and CEC agenda";#N/A,#N/A,TRUE,"Introduction";#N/A,#N/A,TRUE,"Overview 1";#N/A,#N/A,TRUE,"Overview 2";#N/A,#N/A,TRUE,"Graphs development effort";#N/A,#N/A,TRUE,"Summary Report";#N/A,#N/A,TRUE,"Appendix"}</definedName>
    <definedName name="as" localSheetId="4" hidden="1">{#N/A,#N/A,TRUE,"C";#N/A,#N/A,TRUE,"D";#N/A,#N/A,TRUE,"DRAC"}</definedName>
    <definedName name="as" localSheetId="5" hidden="1">{#N/A,#N/A,TRUE,"C";#N/A,#N/A,TRUE,"D";#N/A,#N/A,TRUE,"DRAC"}</definedName>
    <definedName name="as" localSheetId="1" hidden="1">{#N/A,#N/A,TRUE,"C";#N/A,#N/A,TRUE,"D";#N/A,#N/A,TRUE,"DRAC"}</definedName>
    <definedName name="as" localSheetId="2" hidden="1">{#N/A,#N/A,TRUE,"C";#N/A,#N/A,TRUE,"D";#N/A,#N/A,TRUE,"DRAC"}</definedName>
    <definedName name="as" localSheetId="3" hidden="1">{#N/A,#N/A,TRUE,"C";#N/A,#N/A,TRUE,"D";#N/A,#N/A,TRUE,"DRAC"}</definedName>
    <definedName name="as" localSheetId="6" hidden="1">{#N/A,#N/A,TRUE,"C";#N/A,#N/A,TRUE,"D";#N/A,#N/A,TRUE,"DRAC"}</definedName>
    <definedName name="as" hidden="1">{#N/A,#N/A,TRUE,"C";#N/A,#N/A,TRUE,"D";#N/A,#N/A,TRUE,"DRAC"}</definedName>
    <definedName name="asas" localSheetId="4" hidden="1">{#N/A,#N/A,TRUE,"Cover";#N/A,#N/A,TRUE,"Contents and CEC agenda";#N/A,#N/A,TRUE,"Introduction";#N/A,#N/A,TRUE,"Overview 1";#N/A,#N/A,TRUE,"Overview 2";#N/A,#N/A,TRUE,"Graphs development effort";#N/A,#N/A,TRUE,"Summary Report";#N/A,#N/A,TRUE,"Appendix"}</definedName>
    <definedName name="asas" localSheetId="5" hidden="1">{#N/A,#N/A,TRUE,"Cover";#N/A,#N/A,TRUE,"Contents and CEC agenda";#N/A,#N/A,TRUE,"Introduction";#N/A,#N/A,TRUE,"Overview 1";#N/A,#N/A,TRUE,"Overview 2";#N/A,#N/A,TRUE,"Graphs development effort";#N/A,#N/A,TRUE,"Summary Report";#N/A,#N/A,TRUE,"Appendix"}</definedName>
    <definedName name="asas" localSheetId="1" hidden="1">{#N/A,#N/A,TRUE,"Cover";#N/A,#N/A,TRUE,"Contents and CEC agenda";#N/A,#N/A,TRUE,"Introduction";#N/A,#N/A,TRUE,"Overview 1";#N/A,#N/A,TRUE,"Overview 2";#N/A,#N/A,TRUE,"Graphs development effort";#N/A,#N/A,TRUE,"Summary Report";#N/A,#N/A,TRUE,"Appendix"}</definedName>
    <definedName name="asas" localSheetId="2" hidden="1">{#N/A,#N/A,TRUE,"Cover";#N/A,#N/A,TRUE,"Contents and CEC agenda";#N/A,#N/A,TRUE,"Introduction";#N/A,#N/A,TRUE,"Overview 1";#N/A,#N/A,TRUE,"Overview 2";#N/A,#N/A,TRUE,"Graphs development effort";#N/A,#N/A,TRUE,"Summary Report";#N/A,#N/A,TRUE,"Appendix"}</definedName>
    <definedName name="asas" localSheetId="3" hidden="1">{#N/A,#N/A,TRUE,"Cover";#N/A,#N/A,TRUE,"Contents and CEC agenda";#N/A,#N/A,TRUE,"Introduction";#N/A,#N/A,TRUE,"Overview 1";#N/A,#N/A,TRUE,"Overview 2";#N/A,#N/A,TRUE,"Graphs development effort";#N/A,#N/A,TRUE,"Summary Report";#N/A,#N/A,TRUE,"Appendix"}</definedName>
    <definedName name="asas" localSheetId="6" hidden="1">{#N/A,#N/A,TRUE,"Cover";#N/A,#N/A,TRUE,"Contents and CEC agenda";#N/A,#N/A,TRUE,"Introduction";#N/A,#N/A,TRUE,"Overview 1";#N/A,#N/A,TRUE,"Overview 2";#N/A,#N/A,TRUE,"Graphs development effort";#N/A,#N/A,TRUE,"Summary Report";#N/A,#N/A,TRUE,"Appendix"}</definedName>
    <definedName name="asas" hidden="1">{#N/A,#N/A,TRUE,"Cover";#N/A,#N/A,TRUE,"Contents and CEC agenda";#N/A,#N/A,TRUE,"Introduction";#N/A,#N/A,TRUE,"Overview 1";#N/A,#N/A,TRUE,"Overview 2";#N/A,#N/A,TRUE,"Graphs development effort";#N/A,#N/A,TRUE,"Summary Report";#N/A,#N/A,TRUE,"Appendix"}</definedName>
    <definedName name="asasad" localSheetId="4" hidden="1">{"cap_structure",#N/A,FALSE,"Graph-Mkt Cap";"price",#N/A,FALSE,"Graph-Price";"ebit",#N/A,FALSE,"Graph-EBITDA";"ebitda",#N/A,FALSE,"Graph-EBITDA"}</definedName>
    <definedName name="asasad" localSheetId="5" hidden="1">{"cap_structure",#N/A,FALSE,"Graph-Mkt Cap";"price",#N/A,FALSE,"Graph-Price";"ebit",#N/A,FALSE,"Graph-EBITDA";"ebitda",#N/A,FALSE,"Graph-EBITDA"}</definedName>
    <definedName name="asasad" localSheetId="1" hidden="1">{"cap_structure",#N/A,FALSE,"Graph-Mkt Cap";"price",#N/A,FALSE,"Graph-Price";"ebit",#N/A,FALSE,"Graph-EBITDA";"ebitda",#N/A,FALSE,"Graph-EBITDA"}</definedName>
    <definedName name="asasad" localSheetId="2" hidden="1">{"cap_structure",#N/A,FALSE,"Graph-Mkt Cap";"price",#N/A,FALSE,"Graph-Price";"ebit",#N/A,FALSE,"Graph-EBITDA";"ebitda",#N/A,FALSE,"Graph-EBITDA"}</definedName>
    <definedName name="asasad" localSheetId="3" hidden="1">{"cap_structure",#N/A,FALSE,"Graph-Mkt Cap";"price",#N/A,FALSE,"Graph-Price";"ebit",#N/A,FALSE,"Graph-EBITDA";"ebitda",#N/A,FALSE,"Graph-EBITDA"}</definedName>
    <definedName name="asasad" localSheetId="6" hidden="1">{"cap_structure",#N/A,FALSE,"Graph-Mkt Cap";"price",#N/A,FALSE,"Graph-Price";"ebit",#N/A,FALSE,"Graph-EBITDA";"ebitda",#N/A,FALSE,"Graph-EBITDA"}</definedName>
    <definedName name="asasad" hidden="1">{"cap_structure",#N/A,FALSE,"Graph-Mkt Cap";"price",#N/A,FALSE,"Graph-Price";"ebit",#N/A,FALSE,"Graph-EBITDA";"ebitda",#N/A,FALSE,"Graph-EBITDA"}</definedName>
    <definedName name="asd" localSheetId="4" hidden="1">{#N/A,#N/A,TRUE,"E";#N/A,#N/A,TRUE,"F";#N/A,#N/A,TRUE,"G";#N/A,#N/A,TRUE,"K";#N/A,#N/A,TRUE,"AA";#N/A,#N/A,TRUE,"AE";#N/A,#N/A,TRUE,"AD"}</definedName>
    <definedName name="asd" localSheetId="5" hidden="1">{#N/A,#N/A,TRUE,"E";#N/A,#N/A,TRUE,"F";#N/A,#N/A,TRUE,"G";#N/A,#N/A,TRUE,"K";#N/A,#N/A,TRUE,"AA";#N/A,#N/A,TRUE,"AE";#N/A,#N/A,TRUE,"AD"}</definedName>
    <definedName name="asd" localSheetId="1" hidden="1">{#N/A,#N/A,TRUE,"E";#N/A,#N/A,TRUE,"F";#N/A,#N/A,TRUE,"G";#N/A,#N/A,TRUE,"K";#N/A,#N/A,TRUE,"AA";#N/A,#N/A,TRUE,"AE";#N/A,#N/A,TRUE,"AD"}</definedName>
    <definedName name="asd" localSheetId="2" hidden="1">{#N/A,#N/A,TRUE,"E";#N/A,#N/A,TRUE,"F";#N/A,#N/A,TRUE,"G";#N/A,#N/A,TRUE,"K";#N/A,#N/A,TRUE,"AA";#N/A,#N/A,TRUE,"AE";#N/A,#N/A,TRUE,"AD"}</definedName>
    <definedName name="asd" localSheetId="3" hidden="1">{#N/A,#N/A,TRUE,"E";#N/A,#N/A,TRUE,"F";#N/A,#N/A,TRUE,"G";#N/A,#N/A,TRUE,"K";#N/A,#N/A,TRUE,"AA";#N/A,#N/A,TRUE,"AE";#N/A,#N/A,TRUE,"AD"}</definedName>
    <definedName name="asd" localSheetId="6" hidden="1">{#N/A,#N/A,TRUE,"E";#N/A,#N/A,TRUE,"F";#N/A,#N/A,TRUE,"G";#N/A,#N/A,TRUE,"K";#N/A,#N/A,TRUE,"AA";#N/A,#N/A,TRUE,"AE";#N/A,#N/A,TRUE,"AD"}</definedName>
    <definedName name="asd" hidden="1">{#N/A,#N/A,TRUE,"E";#N/A,#N/A,TRUE,"F";#N/A,#N/A,TRUE,"G";#N/A,#N/A,TRUE,"K";#N/A,#N/A,TRUE,"AA";#N/A,#N/A,TRUE,"AE";#N/A,#N/A,TRUE,"AD"}</definedName>
    <definedName name="asdfasdfds" localSheetId="4" hidden="1">{#N/A,#N/A,TRUE,"007";#N/A,#N/A,TRUE,"AMERITECH";#N/A,#N/A,TRUE,"CORE GF UT SCH";#N/A,#N/A,TRUE,"GM CARD";#N/A,#N/A,TRUE,"HBNA"}</definedName>
    <definedName name="asdfasdfds" localSheetId="5" hidden="1">{#N/A,#N/A,TRUE,"007";#N/A,#N/A,TRUE,"AMERITECH";#N/A,#N/A,TRUE,"CORE GF UT SCH";#N/A,#N/A,TRUE,"GM CARD";#N/A,#N/A,TRUE,"HBNA"}</definedName>
    <definedName name="asdfasdfds" localSheetId="1" hidden="1">{#N/A,#N/A,TRUE,"007";#N/A,#N/A,TRUE,"AMERITECH";#N/A,#N/A,TRUE,"CORE GF UT SCH";#N/A,#N/A,TRUE,"GM CARD";#N/A,#N/A,TRUE,"HBNA"}</definedName>
    <definedName name="asdfasdfds" localSheetId="2" hidden="1">{#N/A,#N/A,TRUE,"007";#N/A,#N/A,TRUE,"AMERITECH";#N/A,#N/A,TRUE,"CORE GF UT SCH";#N/A,#N/A,TRUE,"GM CARD";#N/A,#N/A,TRUE,"HBNA"}</definedName>
    <definedName name="asdfasdfds" localSheetId="3" hidden="1">{#N/A,#N/A,TRUE,"007";#N/A,#N/A,TRUE,"AMERITECH";#N/A,#N/A,TRUE,"CORE GF UT SCH";#N/A,#N/A,TRUE,"GM CARD";#N/A,#N/A,TRUE,"HBNA"}</definedName>
    <definedName name="asdfasdfds" localSheetId="6" hidden="1">{#N/A,#N/A,TRUE,"007";#N/A,#N/A,TRUE,"AMERITECH";#N/A,#N/A,TRUE,"CORE GF UT SCH";#N/A,#N/A,TRUE,"GM CARD";#N/A,#N/A,TRUE,"HBNA"}</definedName>
    <definedName name="asdfasdfds" hidden="1">{#N/A,#N/A,TRUE,"007";#N/A,#N/A,TRUE,"AMERITECH";#N/A,#N/A,TRUE,"CORE GF UT SCH";#N/A,#N/A,TRUE,"GM CARD";#N/A,#N/A,TRUE,"HBNA"}</definedName>
    <definedName name="asdflsdjklfjl" localSheetId="4" hidden="1">{#N/A,#N/A,TRUE,"Cover";#N/A,#N/A,TRUE,"Contents and CEC agenda";#N/A,#N/A,TRUE,"Introduction";#N/A,#N/A,TRUE,"Overview 1";#N/A,#N/A,TRUE,"Overview 2";#N/A,#N/A,TRUE,"Graphs development effort";#N/A,#N/A,TRUE,"Summary Report";#N/A,#N/A,TRUE,"Appendix"}</definedName>
    <definedName name="asdflsdjklfjl" localSheetId="5" hidden="1">{#N/A,#N/A,TRUE,"Cover";#N/A,#N/A,TRUE,"Contents and CEC agenda";#N/A,#N/A,TRUE,"Introduction";#N/A,#N/A,TRUE,"Overview 1";#N/A,#N/A,TRUE,"Overview 2";#N/A,#N/A,TRUE,"Graphs development effort";#N/A,#N/A,TRUE,"Summary Report";#N/A,#N/A,TRUE,"Appendix"}</definedName>
    <definedName name="asdflsdjklfjl" localSheetId="1" hidden="1">{#N/A,#N/A,TRUE,"Cover";#N/A,#N/A,TRUE,"Contents and CEC agenda";#N/A,#N/A,TRUE,"Introduction";#N/A,#N/A,TRUE,"Overview 1";#N/A,#N/A,TRUE,"Overview 2";#N/A,#N/A,TRUE,"Graphs development effort";#N/A,#N/A,TRUE,"Summary Report";#N/A,#N/A,TRUE,"Appendix"}</definedName>
    <definedName name="asdflsdjklfjl" localSheetId="2" hidden="1">{#N/A,#N/A,TRUE,"Cover";#N/A,#N/A,TRUE,"Contents and CEC agenda";#N/A,#N/A,TRUE,"Introduction";#N/A,#N/A,TRUE,"Overview 1";#N/A,#N/A,TRUE,"Overview 2";#N/A,#N/A,TRUE,"Graphs development effort";#N/A,#N/A,TRUE,"Summary Report";#N/A,#N/A,TRUE,"Appendix"}</definedName>
    <definedName name="asdflsdjklfjl" localSheetId="3" hidden="1">{#N/A,#N/A,TRUE,"Cover";#N/A,#N/A,TRUE,"Contents and CEC agenda";#N/A,#N/A,TRUE,"Introduction";#N/A,#N/A,TRUE,"Overview 1";#N/A,#N/A,TRUE,"Overview 2";#N/A,#N/A,TRUE,"Graphs development effort";#N/A,#N/A,TRUE,"Summary Report";#N/A,#N/A,TRUE,"Appendix"}</definedName>
    <definedName name="asdflsdjklfjl" localSheetId="6" hidden="1">{#N/A,#N/A,TRUE,"Cover";#N/A,#N/A,TRUE,"Contents and CEC agenda";#N/A,#N/A,TRUE,"Introduction";#N/A,#N/A,TRUE,"Overview 1";#N/A,#N/A,TRUE,"Overview 2";#N/A,#N/A,TRUE,"Graphs development effort";#N/A,#N/A,TRUE,"Summary Report";#N/A,#N/A,TRUE,"Appendix"}</definedName>
    <definedName name="asdflsdjklfjl" hidden="1">{#N/A,#N/A,TRUE,"Cover";#N/A,#N/A,TRUE,"Contents and CEC agenda";#N/A,#N/A,TRUE,"Introduction";#N/A,#N/A,TRUE,"Overview 1";#N/A,#N/A,TRUE,"Overview 2";#N/A,#N/A,TRUE,"Graphs development effort";#N/A,#N/A,TRUE,"Summary Report";#N/A,#N/A,TRUE,"Appendix"}</definedName>
    <definedName name="asdfsafas" localSheetId="4" hidden="1">{#N/A,#N/A,TRUE,"007";#N/A,#N/A,TRUE,"AMERITECH";#N/A,#N/A,TRUE,"CORE GF UT SCH";#N/A,#N/A,TRUE,"GM CARD";#N/A,#N/A,TRUE,"HBNA"}</definedName>
    <definedName name="asdfsafas" localSheetId="5" hidden="1">{#N/A,#N/A,TRUE,"007";#N/A,#N/A,TRUE,"AMERITECH";#N/A,#N/A,TRUE,"CORE GF UT SCH";#N/A,#N/A,TRUE,"GM CARD";#N/A,#N/A,TRUE,"HBNA"}</definedName>
    <definedName name="asdfsafas" localSheetId="1" hidden="1">{#N/A,#N/A,TRUE,"007";#N/A,#N/A,TRUE,"AMERITECH";#N/A,#N/A,TRUE,"CORE GF UT SCH";#N/A,#N/A,TRUE,"GM CARD";#N/A,#N/A,TRUE,"HBNA"}</definedName>
    <definedName name="asdfsafas" localSheetId="2" hidden="1">{#N/A,#N/A,TRUE,"007";#N/A,#N/A,TRUE,"AMERITECH";#N/A,#N/A,TRUE,"CORE GF UT SCH";#N/A,#N/A,TRUE,"GM CARD";#N/A,#N/A,TRUE,"HBNA"}</definedName>
    <definedName name="asdfsafas" localSheetId="3" hidden="1">{#N/A,#N/A,TRUE,"007";#N/A,#N/A,TRUE,"AMERITECH";#N/A,#N/A,TRUE,"CORE GF UT SCH";#N/A,#N/A,TRUE,"GM CARD";#N/A,#N/A,TRUE,"HBNA"}</definedName>
    <definedName name="asdfsafas" localSheetId="6" hidden="1">{#N/A,#N/A,TRUE,"007";#N/A,#N/A,TRUE,"AMERITECH";#N/A,#N/A,TRUE,"CORE GF UT SCH";#N/A,#N/A,TRUE,"GM CARD";#N/A,#N/A,TRUE,"HBNA"}</definedName>
    <definedName name="asdfsafas" hidden="1">{#N/A,#N/A,TRUE,"007";#N/A,#N/A,TRUE,"AMERITECH";#N/A,#N/A,TRUE,"CORE GF UT SCH";#N/A,#N/A,TRUE,"GM CARD";#N/A,#N/A,TRUE,"HBNA"}</definedName>
    <definedName name="asf" hidden="1">#REF!</definedName>
    <definedName name="bb" localSheetId="9" hidden="1">#REF!</definedName>
    <definedName name="bb" localSheetId="12" hidden="1">#REF!</definedName>
    <definedName name="bb" localSheetId="3" hidden="1">#REF!</definedName>
    <definedName name="bb" hidden="1">#REF!</definedName>
    <definedName name="bbbb" localSheetId="4" hidden="1">{#N/A,#N/A,TRUE,"Cover";#N/A,#N/A,TRUE,"Contents and CEC agenda";#N/A,#N/A,TRUE,"Introduction";#N/A,#N/A,TRUE,"Overview 1";#N/A,#N/A,TRUE,"Overview 2";#N/A,#N/A,TRUE,"Graphs development effort";#N/A,#N/A,TRUE,"Summary Report";#N/A,#N/A,TRUE,"Appendix"}</definedName>
    <definedName name="bbbb" localSheetId="5" hidden="1">{#N/A,#N/A,TRUE,"Cover";#N/A,#N/A,TRUE,"Contents and CEC agenda";#N/A,#N/A,TRUE,"Introduction";#N/A,#N/A,TRUE,"Overview 1";#N/A,#N/A,TRUE,"Overview 2";#N/A,#N/A,TRUE,"Graphs development effort";#N/A,#N/A,TRUE,"Summary Report";#N/A,#N/A,TRUE,"Appendix"}</definedName>
    <definedName name="bbbb" localSheetId="1" hidden="1">{#N/A,#N/A,TRUE,"Cover";#N/A,#N/A,TRUE,"Contents and CEC agenda";#N/A,#N/A,TRUE,"Introduction";#N/A,#N/A,TRUE,"Overview 1";#N/A,#N/A,TRUE,"Overview 2";#N/A,#N/A,TRUE,"Graphs development effort";#N/A,#N/A,TRUE,"Summary Report";#N/A,#N/A,TRUE,"Appendix"}</definedName>
    <definedName name="bbbb" localSheetId="2" hidden="1">{#N/A,#N/A,TRUE,"Cover";#N/A,#N/A,TRUE,"Contents and CEC agenda";#N/A,#N/A,TRUE,"Introduction";#N/A,#N/A,TRUE,"Overview 1";#N/A,#N/A,TRUE,"Overview 2";#N/A,#N/A,TRUE,"Graphs development effort";#N/A,#N/A,TRUE,"Summary Report";#N/A,#N/A,TRUE,"Appendix"}</definedName>
    <definedName name="bbbb" localSheetId="3" hidden="1">{#N/A,#N/A,TRUE,"Cover";#N/A,#N/A,TRUE,"Contents and CEC agenda";#N/A,#N/A,TRUE,"Introduction";#N/A,#N/A,TRUE,"Overview 1";#N/A,#N/A,TRUE,"Overview 2";#N/A,#N/A,TRUE,"Graphs development effort";#N/A,#N/A,TRUE,"Summary Report";#N/A,#N/A,TRUE,"Appendix"}</definedName>
    <definedName name="bbbb" localSheetId="6" hidden="1">{#N/A,#N/A,TRUE,"Cover";#N/A,#N/A,TRUE,"Contents and CEC agenda";#N/A,#N/A,TRUE,"Introduction";#N/A,#N/A,TRUE,"Overview 1";#N/A,#N/A,TRUE,"Overview 2";#N/A,#N/A,TRUE,"Graphs development effort";#N/A,#N/A,TRUE,"Summary Report";#N/A,#N/A,TRUE,"Appendix"}</definedName>
    <definedName name="bbbb" hidden="1">{#N/A,#N/A,TRUE,"Cover";#N/A,#N/A,TRUE,"Contents and CEC agenda";#N/A,#N/A,TRUE,"Introduction";#N/A,#N/A,TRUE,"Overview 1";#N/A,#N/A,TRUE,"Overview 2";#N/A,#N/A,TRUE,"Graphs development effort";#N/A,#N/A,TRUE,"Summary Report";#N/A,#N/A,TRUE,"Appendix"}</definedName>
    <definedName name="bgsd" localSheetId="4" hidden="1">{#N/A,#N/A,TRUE,"Cover";#N/A,#N/A,TRUE,"Contents and CEC agenda";#N/A,#N/A,TRUE,"Introduction";#N/A,#N/A,TRUE,"Overview 1";#N/A,#N/A,TRUE,"Overview 2";#N/A,#N/A,TRUE,"Graphs development effort";#N/A,#N/A,TRUE,"Summary Report";#N/A,#N/A,TRUE,"Appendix"}</definedName>
    <definedName name="bgsd" localSheetId="5" hidden="1">{#N/A,#N/A,TRUE,"Cover";#N/A,#N/A,TRUE,"Contents and CEC agenda";#N/A,#N/A,TRUE,"Introduction";#N/A,#N/A,TRUE,"Overview 1";#N/A,#N/A,TRUE,"Overview 2";#N/A,#N/A,TRUE,"Graphs development effort";#N/A,#N/A,TRUE,"Summary Report";#N/A,#N/A,TRUE,"Appendix"}</definedName>
    <definedName name="bgsd" localSheetId="1" hidden="1">{#N/A,#N/A,TRUE,"Cover";#N/A,#N/A,TRUE,"Contents and CEC agenda";#N/A,#N/A,TRUE,"Introduction";#N/A,#N/A,TRUE,"Overview 1";#N/A,#N/A,TRUE,"Overview 2";#N/A,#N/A,TRUE,"Graphs development effort";#N/A,#N/A,TRUE,"Summary Report";#N/A,#N/A,TRUE,"Appendix"}</definedName>
    <definedName name="bgsd" localSheetId="2" hidden="1">{#N/A,#N/A,TRUE,"Cover";#N/A,#N/A,TRUE,"Contents and CEC agenda";#N/A,#N/A,TRUE,"Introduction";#N/A,#N/A,TRUE,"Overview 1";#N/A,#N/A,TRUE,"Overview 2";#N/A,#N/A,TRUE,"Graphs development effort";#N/A,#N/A,TRUE,"Summary Report";#N/A,#N/A,TRUE,"Appendix"}</definedName>
    <definedName name="bgsd" localSheetId="3" hidden="1">{#N/A,#N/A,TRUE,"Cover";#N/A,#N/A,TRUE,"Contents and CEC agenda";#N/A,#N/A,TRUE,"Introduction";#N/A,#N/A,TRUE,"Overview 1";#N/A,#N/A,TRUE,"Overview 2";#N/A,#N/A,TRUE,"Graphs development effort";#N/A,#N/A,TRUE,"Summary Report";#N/A,#N/A,TRUE,"Appendix"}</definedName>
    <definedName name="bgsd" localSheetId="6" hidden="1">{#N/A,#N/A,TRUE,"Cover";#N/A,#N/A,TRUE,"Contents and CEC agenda";#N/A,#N/A,TRUE,"Introduction";#N/A,#N/A,TRUE,"Overview 1";#N/A,#N/A,TRUE,"Overview 2";#N/A,#N/A,TRUE,"Graphs development effort";#N/A,#N/A,TRUE,"Summary Report";#N/A,#N/A,TRUE,"Appendix"}</definedName>
    <definedName name="bgsd" hidden="1">{#N/A,#N/A,TRUE,"Cover";#N/A,#N/A,TRUE,"Contents and CEC agenda";#N/A,#N/A,TRUE,"Introduction";#N/A,#N/A,TRUE,"Overview 1";#N/A,#N/A,TRUE,"Overview 2";#N/A,#N/A,TRUE,"Graphs development effort";#N/A,#N/A,TRUE,"Summary Report";#N/A,#N/A,TRUE,"Appendix"}</definedName>
    <definedName name="blar" localSheetId="4" hidden="1">[11]Database!#REF!</definedName>
    <definedName name="blar" localSheetId="5" hidden="1">[11]Database!#REF!</definedName>
    <definedName name="blar" localSheetId="9" hidden="1">[11]Database!#REF!</definedName>
    <definedName name="blar" localSheetId="12" hidden="1">[11]Database!#REF!</definedName>
    <definedName name="blar" localSheetId="1" hidden="1">[11]Database!#REF!</definedName>
    <definedName name="blar" localSheetId="2" hidden="1">[11]Database!#REF!</definedName>
    <definedName name="blar" localSheetId="3" hidden="1">[11]Database!#REF!</definedName>
    <definedName name="blar" localSheetId="6" hidden="1">[11]Database!#REF!</definedName>
    <definedName name="blar" hidden="1">[11]Database!#REF!</definedName>
    <definedName name="Blarney" localSheetId="4" hidden="1">[11]Database!#REF!</definedName>
    <definedName name="Blarney" localSheetId="5" hidden="1">[11]Database!#REF!</definedName>
    <definedName name="Blarney" localSheetId="9" hidden="1">[11]Database!#REF!</definedName>
    <definedName name="Blarney" localSheetId="12" hidden="1">[11]Database!#REF!</definedName>
    <definedName name="Blarney" localSheetId="1" hidden="1">[11]Database!#REF!</definedName>
    <definedName name="Blarney" localSheetId="2" hidden="1">[11]Database!#REF!</definedName>
    <definedName name="Blarney" localSheetId="3" hidden="1">[11]Database!#REF!</definedName>
    <definedName name="Blarney" localSheetId="6" hidden="1">[11]Database!#REF!</definedName>
    <definedName name="Blarney" hidden="1">[11]Database!#REF!</definedName>
    <definedName name="BLPH1" hidden="1">#REF!</definedName>
    <definedName name="BLPH2" hidden="1">'[12]Spread Graphs'!#REF!</definedName>
    <definedName name="BLPH3" hidden="1">'[12]Spread Graphs'!#REF!</definedName>
    <definedName name="BLPH4" hidden="1">'[12]Spread Graphs'!#REF!</definedName>
    <definedName name="BLPH5" hidden="1">'[12]Spread Graphs'!#REF!</definedName>
    <definedName name="BLPH6" hidden="1">'[12]Spread Graphs'!#REF!</definedName>
    <definedName name="BLPH7" hidden="1">'[12]Spread Graphs'!#REF!</definedName>
    <definedName name="BLPH8" hidden="1">'[12]Spread Graphs'!#REF!</definedName>
    <definedName name="BLPH9" hidden="1">'[12]Spread Graphs'!#REF!</definedName>
    <definedName name="BMGHIndex" hidden="1">"O"</definedName>
    <definedName name="BNCSEP" localSheetId="4" hidden="1">{#N/A,#N/A,FALSE,"Sheet1";#N/A,#N/A,FALSE,"Baseline";#N/A,#N/A,FALSE,"BalTrans";#N/A,#N/A,FALSE,"GoldUp";#N/A,#N/A,FALSE,"SkipPay";#N/A,#N/A,FALSE,"Total"}</definedName>
    <definedName name="BNCSEP" localSheetId="5" hidden="1">{#N/A,#N/A,FALSE,"Sheet1";#N/A,#N/A,FALSE,"Baseline";#N/A,#N/A,FALSE,"BalTrans";#N/A,#N/A,FALSE,"GoldUp";#N/A,#N/A,FALSE,"SkipPay";#N/A,#N/A,FALSE,"Total"}</definedName>
    <definedName name="BNCSEP" localSheetId="1" hidden="1">{#N/A,#N/A,FALSE,"Sheet1";#N/A,#N/A,FALSE,"Baseline";#N/A,#N/A,FALSE,"BalTrans";#N/A,#N/A,FALSE,"GoldUp";#N/A,#N/A,FALSE,"SkipPay";#N/A,#N/A,FALSE,"Total"}</definedName>
    <definedName name="BNCSEP" localSheetId="2" hidden="1">{#N/A,#N/A,FALSE,"Sheet1";#N/A,#N/A,FALSE,"Baseline";#N/A,#N/A,FALSE,"BalTrans";#N/A,#N/A,FALSE,"GoldUp";#N/A,#N/A,FALSE,"SkipPay";#N/A,#N/A,FALSE,"Total"}</definedName>
    <definedName name="BNCSEP" localSheetId="3" hidden="1">{#N/A,#N/A,FALSE,"Sheet1";#N/A,#N/A,FALSE,"Baseline";#N/A,#N/A,FALSE,"BalTrans";#N/A,#N/A,FALSE,"GoldUp";#N/A,#N/A,FALSE,"SkipPay";#N/A,#N/A,FALSE,"Total"}</definedName>
    <definedName name="BNCSEP" localSheetId="6" hidden="1">{#N/A,#N/A,FALSE,"Sheet1";#N/A,#N/A,FALSE,"Baseline";#N/A,#N/A,FALSE,"BalTrans";#N/A,#N/A,FALSE,"GoldUp";#N/A,#N/A,FALSE,"SkipPay";#N/A,#N/A,FALSE,"Total"}</definedName>
    <definedName name="BNCSEP" hidden="1">{#N/A,#N/A,FALSE,"Sheet1";#N/A,#N/A,FALSE,"Baseline";#N/A,#N/A,FALSE,"BalTrans";#N/A,#N/A,FALSE,"GoldUp";#N/A,#N/A,FALSE,"SkipPay";#N/A,#N/A,FALSE,"Total"}</definedName>
    <definedName name="Bonus" localSheetId="4" hidden="1">{#N/A,#N/A,TRUE,"Cover";#N/A,#N/A,TRUE,"Contents and CEC agenda";#N/A,#N/A,TRUE,"Introduction";#N/A,#N/A,TRUE,"Overview 1";#N/A,#N/A,TRUE,"Overview 2";#N/A,#N/A,TRUE,"Graphs development effort";#N/A,#N/A,TRUE,"Summary Report";#N/A,#N/A,TRUE,"Appendix"}</definedName>
    <definedName name="Bonus" localSheetId="5" hidden="1">{#N/A,#N/A,TRUE,"Cover";#N/A,#N/A,TRUE,"Contents and CEC agenda";#N/A,#N/A,TRUE,"Introduction";#N/A,#N/A,TRUE,"Overview 1";#N/A,#N/A,TRUE,"Overview 2";#N/A,#N/A,TRUE,"Graphs development effort";#N/A,#N/A,TRUE,"Summary Report";#N/A,#N/A,TRUE,"Appendix"}</definedName>
    <definedName name="Bonus" localSheetId="1" hidden="1">{#N/A,#N/A,TRUE,"Cover";#N/A,#N/A,TRUE,"Contents and CEC agenda";#N/A,#N/A,TRUE,"Introduction";#N/A,#N/A,TRUE,"Overview 1";#N/A,#N/A,TRUE,"Overview 2";#N/A,#N/A,TRUE,"Graphs development effort";#N/A,#N/A,TRUE,"Summary Report";#N/A,#N/A,TRUE,"Appendix"}</definedName>
    <definedName name="Bonus" localSheetId="2" hidden="1">{#N/A,#N/A,TRUE,"Cover";#N/A,#N/A,TRUE,"Contents and CEC agenda";#N/A,#N/A,TRUE,"Introduction";#N/A,#N/A,TRUE,"Overview 1";#N/A,#N/A,TRUE,"Overview 2";#N/A,#N/A,TRUE,"Graphs development effort";#N/A,#N/A,TRUE,"Summary Report";#N/A,#N/A,TRUE,"Appendix"}</definedName>
    <definedName name="Bonus" localSheetId="3" hidden="1">{#N/A,#N/A,TRUE,"Cover";#N/A,#N/A,TRUE,"Contents and CEC agenda";#N/A,#N/A,TRUE,"Introduction";#N/A,#N/A,TRUE,"Overview 1";#N/A,#N/A,TRUE,"Overview 2";#N/A,#N/A,TRUE,"Graphs development effort";#N/A,#N/A,TRUE,"Summary Report";#N/A,#N/A,TRUE,"Appendix"}</definedName>
    <definedName name="Bonus" localSheetId="6" hidden="1">{#N/A,#N/A,TRUE,"Cover";#N/A,#N/A,TRUE,"Contents and CEC agenda";#N/A,#N/A,TRUE,"Introduction";#N/A,#N/A,TRUE,"Overview 1";#N/A,#N/A,TRUE,"Overview 2";#N/A,#N/A,TRUE,"Graphs development effort";#N/A,#N/A,TRUE,"Summary Report";#N/A,#N/A,TRUE,"Appendix"}</definedName>
    <definedName name="Bonus" hidden="1">{#N/A,#N/A,TRUE,"Cover";#N/A,#N/A,TRUE,"Contents and CEC agenda";#N/A,#N/A,TRUE,"Introduction";#N/A,#N/A,TRUE,"Overview 1";#N/A,#N/A,TRUE,"Overview 2";#N/A,#N/A,TRUE,"Graphs development effort";#N/A,#N/A,TRUE,"Summary Report";#N/A,#N/A,TRUE,"Appendix"}</definedName>
    <definedName name="CA" hidden="1">#REF!</definedName>
    <definedName name="ccccc" localSheetId="4" hidden="1">{"10yp key data",#N/A,FALSE,"Market Data"}</definedName>
    <definedName name="ccccc" localSheetId="5" hidden="1">{"10yp key data",#N/A,FALSE,"Market Data"}</definedName>
    <definedName name="ccccc" localSheetId="1" hidden="1">{"10yp key data",#N/A,FALSE,"Market Data"}</definedName>
    <definedName name="ccccc" localSheetId="2" hidden="1">{"10yp key data",#N/A,FALSE,"Market Data"}</definedName>
    <definedName name="ccccc" localSheetId="3" hidden="1">{"10yp key data",#N/A,FALSE,"Market Data"}</definedName>
    <definedName name="ccccc" localSheetId="6" hidden="1">{"10yp key data",#N/A,FALSE,"Market Data"}</definedName>
    <definedName name="ccccc" hidden="1">{"10yp key data",#N/A,FALSE,"Market Data"}</definedName>
    <definedName name="Cell" localSheetId="4" hidden="1">{#N/A,#N/A,FALSE,"Balance Sheets";#N/A,#N/A,FALSE,"96 Conservative";#N/A,#N/A,FALSE,"96 Possible"}</definedName>
    <definedName name="Cell" localSheetId="5" hidden="1">{#N/A,#N/A,FALSE,"Balance Sheets";#N/A,#N/A,FALSE,"96 Conservative";#N/A,#N/A,FALSE,"96 Possible"}</definedName>
    <definedName name="Cell" localSheetId="1" hidden="1">{#N/A,#N/A,FALSE,"Balance Sheets";#N/A,#N/A,FALSE,"96 Conservative";#N/A,#N/A,FALSE,"96 Possible"}</definedName>
    <definedName name="Cell" localSheetId="2" hidden="1">{#N/A,#N/A,FALSE,"Balance Sheets";#N/A,#N/A,FALSE,"96 Conservative";#N/A,#N/A,FALSE,"96 Possible"}</definedName>
    <definedName name="Cell" localSheetId="3" hidden="1">{#N/A,#N/A,FALSE,"Balance Sheets";#N/A,#N/A,FALSE,"96 Conservative";#N/A,#N/A,FALSE,"96 Possible"}</definedName>
    <definedName name="Cell" localSheetId="6" hidden="1">{#N/A,#N/A,FALSE,"Balance Sheets";#N/A,#N/A,FALSE,"96 Conservative";#N/A,#N/A,FALSE,"96 Possible"}</definedName>
    <definedName name="Cell" hidden="1">{#N/A,#N/A,FALSE,"Balance Sheets";#N/A,#N/A,FALSE,"96 Conservative";#N/A,#N/A,FALSE,"96 Possible"}</definedName>
    <definedName name="Cellf" localSheetId="4" hidden="1">{#N/A,#N/A,FALSE,"Balance Sheets";#N/A,#N/A,FALSE,"96 Conservative";#N/A,#N/A,FALSE,"96 Possible"}</definedName>
    <definedName name="Cellf" localSheetId="5" hidden="1">{#N/A,#N/A,FALSE,"Balance Sheets";#N/A,#N/A,FALSE,"96 Conservative";#N/A,#N/A,FALSE,"96 Possible"}</definedName>
    <definedName name="Cellf" localSheetId="1" hidden="1">{#N/A,#N/A,FALSE,"Balance Sheets";#N/A,#N/A,FALSE,"96 Conservative";#N/A,#N/A,FALSE,"96 Possible"}</definedName>
    <definedName name="Cellf" localSheetId="2" hidden="1">{#N/A,#N/A,FALSE,"Balance Sheets";#N/A,#N/A,FALSE,"96 Conservative";#N/A,#N/A,FALSE,"96 Possible"}</definedName>
    <definedName name="Cellf" localSheetId="3" hidden="1">{#N/A,#N/A,FALSE,"Balance Sheets";#N/A,#N/A,FALSE,"96 Conservative";#N/A,#N/A,FALSE,"96 Possible"}</definedName>
    <definedName name="Cellf" localSheetId="6" hidden="1">{#N/A,#N/A,FALSE,"Balance Sheets";#N/A,#N/A,FALSE,"96 Conservative";#N/A,#N/A,FALSE,"96 Possible"}</definedName>
    <definedName name="Cellf" hidden="1">{#N/A,#N/A,FALSE,"Balance Sheets";#N/A,#N/A,FALSE,"96 Conservative";#N/A,#N/A,FALSE,"96 Possible"}</definedName>
    <definedName name="CellWatch01Descn" hidden="1">""</definedName>
    <definedName name="CellWatch01Name" hidden="1">"Short T-1"</definedName>
    <definedName name="CellWatch02Descn" hidden="1">""</definedName>
    <definedName name="CellWatch02Name" hidden="1">"Short T=0"</definedName>
    <definedName name="CellWatch03Descn" hidden="1">""</definedName>
    <definedName name="CellWatch03Name" hidden="1">"Short Bal."</definedName>
    <definedName name="CellWatch04Descn" hidden="1">""</definedName>
    <definedName name="CellWatch04Name" hidden="1">"Long T-1"</definedName>
    <definedName name="CellWatch05Descn" hidden="1">""</definedName>
    <definedName name="CellWatch05Name" hidden="1">"Long T=0"</definedName>
    <definedName name="CellWatch06Descn" hidden="1">""</definedName>
    <definedName name="CellWatch06Name" hidden="1">"Long Bal."</definedName>
    <definedName name="CellWatch07Descn" hidden="1">""</definedName>
    <definedName name="CellWatch07Name" hidden="1">"Cash - Sub"</definedName>
    <definedName name="CellWatch08Descn" hidden="1">""</definedName>
    <definedName name="CellWatch08Name" hidden="1">"Cash - equity"</definedName>
    <definedName name="CIQWBGuid" hidden="1">"d1a1d452-450e-42bb-8062-8d3c27373090"</definedName>
    <definedName name="CIQWBInfo" hidden="1">"{ ""CIQVersion"":""9.45.614.5792"" }"</definedName>
    <definedName name="CNY" hidden="1">#REF!</definedName>
    <definedName name="CO" localSheetId="4" hidden="1">{#N/A,#N/A,TRUE,"LV";#N/A,#N/A,TRUE,"174";#N/A,#N/A,TRUE,"175";#N/A,#N/A,TRUE,"178";#N/A,#N/A,TRUE,"HBNA";#N/A,#N/A,TRUE,"PacBell";#N/A,#N/A,TRUE,"ACDLV";#N/A,#N/A,TRUE,"Spec LV";#N/A,#N/A,TRUE,"ADMIN LV"}</definedName>
    <definedName name="CO" localSheetId="5" hidden="1">{#N/A,#N/A,TRUE,"LV";#N/A,#N/A,TRUE,"174";#N/A,#N/A,TRUE,"175";#N/A,#N/A,TRUE,"178";#N/A,#N/A,TRUE,"HBNA";#N/A,#N/A,TRUE,"PacBell";#N/A,#N/A,TRUE,"ACDLV";#N/A,#N/A,TRUE,"Spec LV";#N/A,#N/A,TRUE,"ADMIN LV"}</definedName>
    <definedName name="CO" localSheetId="1" hidden="1">{#N/A,#N/A,TRUE,"LV";#N/A,#N/A,TRUE,"174";#N/A,#N/A,TRUE,"175";#N/A,#N/A,TRUE,"178";#N/A,#N/A,TRUE,"HBNA";#N/A,#N/A,TRUE,"PacBell";#N/A,#N/A,TRUE,"ACDLV";#N/A,#N/A,TRUE,"Spec LV";#N/A,#N/A,TRUE,"ADMIN LV"}</definedName>
    <definedName name="CO" localSheetId="2" hidden="1">{#N/A,#N/A,TRUE,"LV";#N/A,#N/A,TRUE,"174";#N/A,#N/A,TRUE,"175";#N/A,#N/A,TRUE,"178";#N/A,#N/A,TRUE,"HBNA";#N/A,#N/A,TRUE,"PacBell";#N/A,#N/A,TRUE,"ACDLV";#N/A,#N/A,TRUE,"Spec LV";#N/A,#N/A,TRUE,"ADMIN LV"}</definedName>
    <definedName name="CO" localSheetId="3" hidden="1">{#N/A,#N/A,TRUE,"LV";#N/A,#N/A,TRUE,"174";#N/A,#N/A,TRUE,"175";#N/A,#N/A,TRUE,"178";#N/A,#N/A,TRUE,"HBNA";#N/A,#N/A,TRUE,"PacBell";#N/A,#N/A,TRUE,"ACDLV";#N/A,#N/A,TRUE,"Spec LV";#N/A,#N/A,TRUE,"ADMIN LV"}</definedName>
    <definedName name="CO" localSheetId="6" hidden="1">{#N/A,#N/A,TRUE,"LV";#N/A,#N/A,TRUE,"174";#N/A,#N/A,TRUE,"175";#N/A,#N/A,TRUE,"178";#N/A,#N/A,TRUE,"HBNA";#N/A,#N/A,TRUE,"PacBell";#N/A,#N/A,TRUE,"ACDLV";#N/A,#N/A,TRUE,"Spec LV";#N/A,#N/A,TRUE,"ADMIN LV"}</definedName>
    <definedName name="CO" hidden="1">{#N/A,#N/A,TRUE,"LV";#N/A,#N/A,TRUE,"174";#N/A,#N/A,TRUE,"175";#N/A,#N/A,TRUE,"178";#N/A,#N/A,TRUE,"HBNA";#N/A,#N/A,TRUE,"PacBell";#N/A,#N/A,TRUE,"ACDLV";#N/A,#N/A,TRUE,"Spec LV";#N/A,#N/A,TRUE,"ADMIN LV"}</definedName>
    <definedName name="darryl" localSheetId="4" hidden="1">{#N/A,#N/A,FALSE,"IS_actual";#N/A,#N/A,FALSE,"IS_act_vs_bud ";#N/A,#N/A,FALSE,"DIV_actual";#N/A,#N/A,FALSE,"DIV_act_vs_bud"}</definedName>
    <definedName name="darryl" localSheetId="5" hidden="1">{#N/A,#N/A,FALSE,"IS_actual";#N/A,#N/A,FALSE,"IS_act_vs_bud ";#N/A,#N/A,FALSE,"DIV_actual";#N/A,#N/A,FALSE,"DIV_act_vs_bud"}</definedName>
    <definedName name="darryl" localSheetId="1" hidden="1">{#N/A,#N/A,FALSE,"IS_actual";#N/A,#N/A,FALSE,"IS_act_vs_bud ";#N/A,#N/A,FALSE,"DIV_actual";#N/A,#N/A,FALSE,"DIV_act_vs_bud"}</definedName>
    <definedName name="darryl" localSheetId="2" hidden="1">{#N/A,#N/A,FALSE,"IS_actual";#N/A,#N/A,FALSE,"IS_act_vs_bud ";#N/A,#N/A,FALSE,"DIV_actual";#N/A,#N/A,FALSE,"DIV_act_vs_bud"}</definedName>
    <definedName name="darryl" localSheetId="3" hidden="1">{#N/A,#N/A,FALSE,"IS_actual";#N/A,#N/A,FALSE,"IS_act_vs_bud ";#N/A,#N/A,FALSE,"DIV_actual";#N/A,#N/A,FALSE,"DIV_act_vs_bud"}</definedName>
    <definedName name="darryl" localSheetId="6" hidden="1">{#N/A,#N/A,FALSE,"IS_actual";#N/A,#N/A,FALSE,"IS_act_vs_bud ";#N/A,#N/A,FALSE,"DIV_actual";#N/A,#N/A,FALSE,"DIV_act_vs_bud"}</definedName>
    <definedName name="darryl" hidden="1">{#N/A,#N/A,FALSE,"IS_actual";#N/A,#N/A,FALSE,"IS_act_vs_bud ";#N/A,#N/A,FALSE,"DIV_actual";#N/A,#N/A,FALSE,"DIV_act_vs_bud"}</definedName>
    <definedName name="DASDADEQ" localSheetId="4" hidden="1">{#N/A,#N/A,FALSE,"Consolidated";#N/A,#N/A,FALSE,"NACC";#N/A,#N/A,FALSE,"M&amp;W";#N/A,#N/A,FALSE,"HSPE";#N/A,#N/A,FALSE,"SCL";#N/A,#N/A,FALSE,"Penrice";#N/A,#N/A,FALSE,"Additional Ops"}</definedName>
    <definedName name="DASDADEQ" localSheetId="5" hidden="1">{#N/A,#N/A,FALSE,"Consolidated";#N/A,#N/A,FALSE,"NACC";#N/A,#N/A,FALSE,"M&amp;W";#N/A,#N/A,FALSE,"HSPE";#N/A,#N/A,FALSE,"SCL";#N/A,#N/A,FALSE,"Penrice";#N/A,#N/A,FALSE,"Additional Ops"}</definedName>
    <definedName name="DASDADEQ" localSheetId="1" hidden="1">{#N/A,#N/A,FALSE,"Consolidated";#N/A,#N/A,FALSE,"NACC";#N/A,#N/A,FALSE,"M&amp;W";#N/A,#N/A,FALSE,"HSPE";#N/A,#N/A,FALSE,"SCL";#N/A,#N/A,FALSE,"Penrice";#N/A,#N/A,FALSE,"Additional Ops"}</definedName>
    <definedName name="DASDADEQ" localSheetId="2" hidden="1">{#N/A,#N/A,FALSE,"Consolidated";#N/A,#N/A,FALSE,"NACC";#N/A,#N/A,FALSE,"M&amp;W";#N/A,#N/A,FALSE,"HSPE";#N/A,#N/A,FALSE,"SCL";#N/A,#N/A,FALSE,"Penrice";#N/A,#N/A,FALSE,"Additional Ops"}</definedName>
    <definedName name="DASDADEQ" localSheetId="3" hidden="1">{#N/A,#N/A,FALSE,"Consolidated";#N/A,#N/A,FALSE,"NACC";#N/A,#N/A,FALSE,"M&amp;W";#N/A,#N/A,FALSE,"HSPE";#N/A,#N/A,FALSE,"SCL";#N/A,#N/A,FALSE,"Penrice";#N/A,#N/A,FALSE,"Additional Ops"}</definedName>
    <definedName name="DASDADEQ" localSheetId="6" hidden="1">{#N/A,#N/A,FALSE,"Consolidated";#N/A,#N/A,FALSE,"NACC";#N/A,#N/A,FALSE,"M&amp;W";#N/A,#N/A,FALSE,"HSPE";#N/A,#N/A,FALSE,"SCL";#N/A,#N/A,FALSE,"Penrice";#N/A,#N/A,FALSE,"Additional Ops"}</definedName>
    <definedName name="DASDADEQ" hidden="1">{#N/A,#N/A,FALSE,"Consolidated";#N/A,#N/A,FALSE,"NACC";#N/A,#N/A,FALSE,"M&amp;W";#N/A,#N/A,FALSE,"HSPE";#N/A,#N/A,FALSE,"SCL";#N/A,#N/A,FALSE,"Penrice";#N/A,#N/A,FALSE,"Additional Ops"}</definedName>
    <definedName name="_xlnm.Database" hidden="1">#REF!</definedName>
    <definedName name="Database22" hidden="1">#REF!</definedName>
    <definedName name="DB" hidden="1">#REF!</definedName>
    <definedName name="DCF_"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hidden="1">#REF!</definedName>
    <definedName name="ddddd" localSheetId="4" hidden="1">{"10yp tariffs",#N/A,FALSE,"Celtel alternative 6"}</definedName>
    <definedName name="ddddd" localSheetId="5" hidden="1">{"10yp tariffs",#N/A,FALSE,"Celtel alternative 6"}</definedName>
    <definedName name="ddddd" localSheetId="1" hidden="1">{"10yp tariffs",#N/A,FALSE,"Celtel alternative 6"}</definedName>
    <definedName name="ddddd" localSheetId="2" hidden="1">{"10yp tariffs",#N/A,FALSE,"Celtel alternative 6"}</definedName>
    <definedName name="ddddd" localSheetId="3" hidden="1">{"10yp tariffs",#N/A,FALSE,"Celtel alternative 6"}</definedName>
    <definedName name="ddddd" localSheetId="6" hidden="1">{"10yp tariffs",#N/A,FALSE,"Celtel alternative 6"}</definedName>
    <definedName name="ddddd" hidden="1">{"10yp tariffs",#N/A,FALSE,"Celtel alternative 6"}</definedName>
    <definedName name="dddddd" localSheetId="4" hidden="1">{"10yp profit and loss",#N/A,FALSE,"Celtel alternative 6"}</definedName>
    <definedName name="dddddd" localSheetId="5" hidden="1">{"10yp profit and loss",#N/A,FALSE,"Celtel alternative 6"}</definedName>
    <definedName name="dddddd" localSheetId="1" hidden="1">{"10yp profit and loss",#N/A,FALSE,"Celtel alternative 6"}</definedName>
    <definedName name="dddddd" localSheetId="2" hidden="1">{"10yp profit and loss",#N/A,FALSE,"Celtel alternative 6"}</definedName>
    <definedName name="dddddd" localSheetId="3" hidden="1">{"10yp profit and loss",#N/A,FALSE,"Celtel alternative 6"}</definedName>
    <definedName name="dddddd" localSheetId="6" hidden="1">{"10yp profit and loss",#N/A,FALSE,"Celtel alternative 6"}</definedName>
    <definedName name="dddddd" hidden="1">{"10yp profit and loss",#N/A,FALSE,"Celtel alternative 6"}</definedName>
    <definedName name="dddddddddd" localSheetId="4" hidden="1">{"This_Last",#N/A,FALSE,"Pan Euro Comparisons";"This_Next",#N/A,FALSE,"Pan Euro Comparisons"}</definedName>
    <definedName name="dddddddddd" localSheetId="5" hidden="1">{"This_Last",#N/A,FALSE,"Pan Euro Comparisons";"This_Next",#N/A,FALSE,"Pan Euro Comparisons"}</definedName>
    <definedName name="dddddddddd" localSheetId="1" hidden="1">{"This_Last",#N/A,FALSE,"Pan Euro Comparisons";"This_Next",#N/A,FALSE,"Pan Euro Comparisons"}</definedName>
    <definedName name="dddddddddd" localSheetId="2" hidden="1">{"This_Last",#N/A,FALSE,"Pan Euro Comparisons";"This_Next",#N/A,FALSE,"Pan Euro Comparisons"}</definedName>
    <definedName name="dddddddddd" localSheetId="3" hidden="1">{"This_Last",#N/A,FALSE,"Pan Euro Comparisons";"This_Next",#N/A,FALSE,"Pan Euro Comparisons"}</definedName>
    <definedName name="dddddddddd" localSheetId="6" hidden="1">{"This_Last",#N/A,FALSE,"Pan Euro Comparisons";"This_Next",#N/A,FALSE,"Pan Euro Comparisons"}</definedName>
    <definedName name="dddddddddd" hidden="1">{"This_Last",#N/A,FALSE,"Pan Euro Comparisons";"This_Next",#N/A,FALSE,"Pan Euro Comparisons"}</definedName>
    <definedName name="de" localSheetId="4" hidden="1">{#N/A,#N/A,TRUE,"Cover";#N/A,#N/A,TRUE,"Contents and CEC agenda";#N/A,#N/A,TRUE,"Introduction";#N/A,#N/A,TRUE,"Overview 1";#N/A,#N/A,TRUE,"Overview 2";#N/A,#N/A,TRUE,"Graphs development effort";#N/A,#N/A,TRUE,"Summary Report";#N/A,#N/A,TRUE,"Appendix"}</definedName>
    <definedName name="de" localSheetId="5" hidden="1">{#N/A,#N/A,TRUE,"Cover";#N/A,#N/A,TRUE,"Contents and CEC agenda";#N/A,#N/A,TRUE,"Introduction";#N/A,#N/A,TRUE,"Overview 1";#N/A,#N/A,TRUE,"Overview 2";#N/A,#N/A,TRUE,"Graphs development effort";#N/A,#N/A,TRUE,"Summary Report";#N/A,#N/A,TRUE,"Appendix"}</definedName>
    <definedName name="de" localSheetId="1" hidden="1">{#N/A,#N/A,TRUE,"Cover";#N/A,#N/A,TRUE,"Contents and CEC agenda";#N/A,#N/A,TRUE,"Introduction";#N/A,#N/A,TRUE,"Overview 1";#N/A,#N/A,TRUE,"Overview 2";#N/A,#N/A,TRUE,"Graphs development effort";#N/A,#N/A,TRUE,"Summary Report";#N/A,#N/A,TRUE,"Appendix"}</definedName>
    <definedName name="de" localSheetId="2" hidden="1">{#N/A,#N/A,TRUE,"Cover";#N/A,#N/A,TRUE,"Contents and CEC agenda";#N/A,#N/A,TRUE,"Introduction";#N/A,#N/A,TRUE,"Overview 1";#N/A,#N/A,TRUE,"Overview 2";#N/A,#N/A,TRUE,"Graphs development effort";#N/A,#N/A,TRUE,"Summary Report";#N/A,#N/A,TRUE,"Appendix"}</definedName>
    <definedName name="de" localSheetId="3" hidden="1">{#N/A,#N/A,TRUE,"Cover";#N/A,#N/A,TRUE,"Contents and CEC agenda";#N/A,#N/A,TRUE,"Introduction";#N/A,#N/A,TRUE,"Overview 1";#N/A,#N/A,TRUE,"Overview 2";#N/A,#N/A,TRUE,"Graphs development effort";#N/A,#N/A,TRUE,"Summary Report";#N/A,#N/A,TRUE,"Appendix"}</definedName>
    <definedName name="de" localSheetId="6" hidden="1">{#N/A,#N/A,TRUE,"Cover";#N/A,#N/A,TRUE,"Contents and CEC agenda";#N/A,#N/A,TRUE,"Introduction";#N/A,#N/A,TRUE,"Overview 1";#N/A,#N/A,TRUE,"Overview 2";#N/A,#N/A,TRUE,"Graphs development effort";#N/A,#N/A,TRUE,"Summary Report";#N/A,#N/A,TRUE,"Appendix"}</definedName>
    <definedName name="de" hidden="1">{#N/A,#N/A,TRUE,"Cover";#N/A,#N/A,TRUE,"Contents and CEC agenda";#N/A,#N/A,TRUE,"Introduction";#N/A,#N/A,TRUE,"Overview 1";#N/A,#N/A,TRUE,"Overview 2";#N/A,#N/A,TRUE,"Graphs development effort";#N/A,#N/A,TRUE,"Summary Report";#N/A,#N/A,TRUE,"Appendix"}</definedName>
    <definedName name="defghi" hidden="1">[4]August!#REF!</definedName>
    <definedName name="des" localSheetId="4" hidden="1">{#N/A,#N/A,TRUE,"Cover sheet";#N/A,#N/A,TRUE,"Summary";#N/A,#N/A,TRUE,"Key Assumptions";#N/A,#N/A,TRUE,"Profit &amp; Loss";#N/A,#N/A,TRUE,"Balance Sheet";#N/A,#N/A,TRUE,"Cashflow";#N/A,#N/A,TRUE,"IRR";#N/A,#N/A,TRUE,"Ratios";#N/A,#N/A,TRUE,"Debt analysis"}</definedName>
    <definedName name="des" localSheetId="5" hidden="1">{#N/A,#N/A,TRUE,"Cover sheet";#N/A,#N/A,TRUE,"Summary";#N/A,#N/A,TRUE,"Key Assumptions";#N/A,#N/A,TRUE,"Profit &amp; Loss";#N/A,#N/A,TRUE,"Balance Sheet";#N/A,#N/A,TRUE,"Cashflow";#N/A,#N/A,TRUE,"IRR";#N/A,#N/A,TRUE,"Ratios";#N/A,#N/A,TRUE,"Debt analysis"}</definedName>
    <definedName name="des" localSheetId="1" hidden="1">{#N/A,#N/A,TRUE,"Cover sheet";#N/A,#N/A,TRUE,"Summary";#N/A,#N/A,TRUE,"Key Assumptions";#N/A,#N/A,TRUE,"Profit &amp; Loss";#N/A,#N/A,TRUE,"Balance Sheet";#N/A,#N/A,TRUE,"Cashflow";#N/A,#N/A,TRUE,"IRR";#N/A,#N/A,TRUE,"Ratios";#N/A,#N/A,TRUE,"Debt analysis"}</definedName>
    <definedName name="des" localSheetId="2" hidden="1">{#N/A,#N/A,TRUE,"Cover sheet";#N/A,#N/A,TRUE,"Summary";#N/A,#N/A,TRUE,"Key Assumptions";#N/A,#N/A,TRUE,"Profit &amp; Loss";#N/A,#N/A,TRUE,"Balance Sheet";#N/A,#N/A,TRUE,"Cashflow";#N/A,#N/A,TRUE,"IRR";#N/A,#N/A,TRUE,"Ratios";#N/A,#N/A,TRUE,"Debt analysis"}</definedName>
    <definedName name="des" localSheetId="3" hidden="1">{#N/A,#N/A,TRUE,"Cover sheet";#N/A,#N/A,TRUE,"Summary";#N/A,#N/A,TRUE,"Key Assumptions";#N/A,#N/A,TRUE,"Profit &amp; Loss";#N/A,#N/A,TRUE,"Balance Sheet";#N/A,#N/A,TRUE,"Cashflow";#N/A,#N/A,TRUE,"IRR";#N/A,#N/A,TRUE,"Ratios";#N/A,#N/A,TRUE,"Debt analysis"}</definedName>
    <definedName name="des" localSheetId="6" hidden="1">{#N/A,#N/A,TRUE,"Cover sheet";#N/A,#N/A,TRUE,"Summary";#N/A,#N/A,TRUE,"Key Assumptions";#N/A,#N/A,TRUE,"Profit &amp; Loss";#N/A,#N/A,TRUE,"Balance Sheet";#N/A,#N/A,TRUE,"Cashflow";#N/A,#N/A,TRUE,"IRR";#N/A,#N/A,TRUE,"Ratios";#N/A,#N/A,TRUE,"Debt analysis"}</definedName>
    <definedName name="des" hidden="1">{#N/A,#N/A,TRUE,"Cover sheet";#N/A,#N/A,TRUE,"Summary";#N/A,#N/A,TRUE,"Key Assumptions";#N/A,#N/A,TRUE,"Profit &amp; Loss";#N/A,#N/A,TRUE,"Balance Sheet";#N/A,#N/A,TRUE,"Cashflow";#N/A,#N/A,TRUE,"IRR";#N/A,#N/A,TRUE,"Ratios";#N/A,#N/A,TRUE,"Debt analysis"}</definedName>
    <definedName name="dfd" hidden="1">'[2]Int. Rates'!#REF!</definedName>
    <definedName name="dfdf" hidden="1">#REF!</definedName>
    <definedName name="dfwwwwwwww" localSheetId="4" hidden="1">{#N/A,#N/A,FALSE,"Consolidated";#N/A,#N/A,FALSE,"NACC";#N/A,#N/A,FALSE,"M&amp;W";#N/A,#N/A,FALSE,"HSPE";#N/A,#N/A,FALSE,"SCL";#N/A,#N/A,FALSE,"Penrice";#N/A,#N/A,FALSE,"Additional Ops"}</definedName>
    <definedName name="dfwwwwwwww" localSheetId="5" hidden="1">{#N/A,#N/A,FALSE,"Consolidated";#N/A,#N/A,FALSE,"NACC";#N/A,#N/A,FALSE,"M&amp;W";#N/A,#N/A,FALSE,"HSPE";#N/A,#N/A,FALSE,"SCL";#N/A,#N/A,FALSE,"Penrice";#N/A,#N/A,FALSE,"Additional Ops"}</definedName>
    <definedName name="dfwwwwwwww" localSheetId="1" hidden="1">{#N/A,#N/A,FALSE,"Consolidated";#N/A,#N/A,FALSE,"NACC";#N/A,#N/A,FALSE,"M&amp;W";#N/A,#N/A,FALSE,"HSPE";#N/A,#N/A,FALSE,"SCL";#N/A,#N/A,FALSE,"Penrice";#N/A,#N/A,FALSE,"Additional Ops"}</definedName>
    <definedName name="dfwwwwwwww" localSheetId="2" hidden="1">{#N/A,#N/A,FALSE,"Consolidated";#N/A,#N/A,FALSE,"NACC";#N/A,#N/A,FALSE,"M&amp;W";#N/A,#N/A,FALSE,"HSPE";#N/A,#N/A,FALSE,"SCL";#N/A,#N/A,FALSE,"Penrice";#N/A,#N/A,FALSE,"Additional Ops"}</definedName>
    <definedName name="dfwwwwwwww" localSheetId="3" hidden="1">{#N/A,#N/A,FALSE,"Consolidated";#N/A,#N/A,FALSE,"NACC";#N/A,#N/A,FALSE,"M&amp;W";#N/A,#N/A,FALSE,"HSPE";#N/A,#N/A,FALSE,"SCL";#N/A,#N/A,FALSE,"Penrice";#N/A,#N/A,FALSE,"Additional Ops"}</definedName>
    <definedName name="dfwwwwwwww" localSheetId="6" hidden="1">{#N/A,#N/A,FALSE,"Consolidated";#N/A,#N/A,FALSE,"NACC";#N/A,#N/A,FALSE,"M&amp;W";#N/A,#N/A,FALSE,"HSPE";#N/A,#N/A,FALSE,"SCL";#N/A,#N/A,FALSE,"Penrice";#N/A,#N/A,FALSE,"Additional Ops"}</definedName>
    <definedName name="dfwwwwwwww" hidden="1">{#N/A,#N/A,FALSE,"Consolidated";#N/A,#N/A,FALSE,"NACC";#N/A,#N/A,FALSE,"M&amp;W";#N/A,#N/A,FALSE,"HSPE";#N/A,#N/A,FALSE,"SCL";#N/A,#N/A,FALSE,"Penrice";#N/A,#N/A,FALSE,"Additional Ops"}</definedName>
    <definedName name="Drivers_Q1" localSheetId="4" hidden="1">{"SUMMARY",#N/A,FALSE,"TOTAL";"VARANALYSIS",#N/A,FALSE,"TOTAL"}</definedName>
    <definedName name="Drivers_Q1" localSheetId="5" hidden="1">{"SUMMARY",#N/A,FALSE,"TOTAL";"VARANALYSIS",#N/A,FALSE,"TOTAL"}</definedName>
    <definedName name="Drivers_Q1" localSheetId="1" hidden="1">{"SUMMARY",#N/A,FALSE,"TOTAL";"VARANALYSIS",#N/A,FALSE,"TOTAL"}</definedName>
    <definedName name="Drivers_Q1" localSheetId="2" hidden="1">{"SUMMARY",#N/A,FALSE,"TOTAL";"VARANALYSIS",#N/A,FALSE,"TOTAL"}</definedName>
    <definedName name="Drivers_Q1" localSheetId="3" hidden="1">{"SUMMARY",#N/A,FALSE,"TOTAL";"VARANALYSIS",#N/A,FALSE,"TOTAL"}</definedName>
    <definedName name="Drivers_Q1" localSheetId="6" hidden="1">{"SUMMARY",#N/A,FALSE,"TOTAL";"VARANALYSIS",#N/A,FALSE,"TOTAL"}</definedName>
    <definedName name="Drivers_Q1" hidden="1">{"SUMMARY",#N/A,FALSE,"TOTAL";"VARANALYSIS",#N/A,FALSE,"TOTAL"}</definedName>
    <definedName name="dsa" localSheetId="4" hidden="1">{"This_Last",#N/A,FALSE,"Pan Euro Comparisons";"This_Next",#N/A,FALSE,"Pan Euro Comparisons"}</definedName>
    <definedName name="dsa" localSheetId="5" hidden="1">{"This_Last",#N/A,FALSE,"Pan Euro Comparisons";"This_Next",#N/A,FALSE,"Pan Euro Comparisons"}</definedName>
    <definedName name="dsa" localSheetId="1" hidden="1">{"This_Last",#N/A,FALSE,"Pan Euro Comparisons";"This_Next",#N/A,FALSE,"Pan Euro Comparisons"}</definedName>
    <definedName name="dsa" localSheetId="2" hidden="1">{"This_Last",#N/A,FALSE,"Pan Euro Comparisons";"This_Next",#N/A,FALSE,"Pan Euro Comparisons"}</definedName>
    <definedName name="dsa" localSheetId="3" hidden="1">{"This_Last",#N/A,FALSE,"Pan Euro Comparisons";"This_Next",#N/A,FALSE,"Pan Euro Comparisons"}</definedName>
    <definedName name="dsa" localSheetId="6" hidden="1">{"This_Last",#N/A,FALSE,"Pan Euro Comparisons";"This_Next",#N/A,FALSE,"Pan Euro Comparisons"}</definedName>
    <definedName name="dsa" hidden="1">{"This_Last",#N/A,FALSE,"Pan Euro Comparisons";"This_Next",#N/A,FALSE,"Pan Euro Comparisons"}</definedName>
    <definedName name="dsf" hidden="1">#REF!</definedName>
    <definedName name="Economic" localSheetId="4" hidden="1">{#N/A,#N/A,TRUE,"C";#N/A,#N/A,TRUE,"D";#N/A,#N/A,TRUE,"DRAC"}</definedName>
    <definedName name="Economic" localSheetId="5" hidden="1">{#N/A,#N/A,TRUE,"C";#N/A,#N/A,TRUE,"D";#N/A,#N/A,TRUE,"DRAC"}</definedName>
    <definedName name="Economic" localSheetId="1" hidden="1">{#N/A,#N/A,TRUE,"C";#N/A,#N/A,TRUE,"D";#N/A,#N/A,TRUE,"DRAC"}</definedName>
    <definedName name="Economic" localSheetId="2" hidden="1">{#N/A,#N/A,TRUE,"C";#N/A,#N/A,TRUE,"D";#N/A,#N/A,TRUE,"DRAC"}</definedName>
    <definedName name="Economic" localSheetId="3" hidden="1">{#N/A,#N/A,TRUE,"C";#N/A,#N/A,TRUE,"D";#N/A,#N/A,TRUE,"DRAC"}</definedName>
    <definedName name="Economic" localSheetId="6" hidden="1">{#N/A,#N/A,TRUE,"C";#N/A,#N/A,TRUE,"D";#N/A,#N/A,TRUE,"DRAC"}</definedName>
    <definedName name="Economic" hidden="1">{#N/A,#N/A,TRUE,"C";#N/A,#N/A,TRUE,"D";#N/A,#N/A,TRUE,"DRAC"}</definedName>
    <definedName name="eeeee" localSheetId="4" hidden="1">{"budget992000 tariff and usage",#N/A,FALSE,"Celtel alternative 6"}</definedName>
    <definedName name="eeeee" localSheetId="5" hidden="1">{"budget992000 tariff and usage",#N/A,FALSE,"Celtel alternative 6"}</definedName>
    <definedName name="eeeee" localSheetId="1" hidden="1">{"budget992000 tariff and usage",#N/A,FALSE,"Celtel alternative 6"}</definedName>
    <definedName name="eeeee" localSheetId="2" hidden="1">{"budget992000 tariff and usage",#N/A,FALSE,"Celtel alternative 6"}</definedName>
    <definedName name="eeeee" localSheetId="3" hidden="1">{"budget992000 tariff and usage",#N/A,FALSE,"Celtel alternative 6"}</definedName>
    <definedName name="eeeee" localSheetId="6" hidden="1">{"budget992000 tariff and usage",#N/A,FALSE,"Celtel alternative 6"}</definedName>
    <definedName name="eeeee" hidden="1">{"budget992000 tariff and usage",#N/A,FALSE,"Celtel alternative 6"}</definedName>
    <definedName name="ef" hidden="1">'[2]Int. Rates'!#REF!</definedName>
    <definedName name="efrw" localSheetId="4" hidden="1">{"cap_structure",#N/A,FALSE,"Graph-Mkt Cap";"price",#N/A,FALSE,"Graph-Price";"ebit",#N/A,FALSE,"Graph-EBITDA";"ebitda",#N/A,FALSE,"Graph-EBITDA"}</definedName>
    <definedName name="efrw" localSheetId="5" hidden="1">{"cap_structure",#N/A,FALSE,"Graph-Mkt Cap";"price",#N/A,FALSE,"Graph-Price";"ebit",#N/A,FALSE,"Graph-EBITDA";"ebitda",#N/A,FALSE,"Graph-EBITDA"}</definedName>
    <definedName name="efrw" localSheetId="1" hidden="1">{"cap_structure",#N/A,FALSE,"Graph-Mkt Cap";"price",#N/A,FALSE,"Graph-Price";"ebit",#N/A,FALSE,"Graph-EBITDA";"ebitda",#N/A,FALSE,"Graph-EBITDA"}</definedName>
    <definedName name="efrw" localSheetId="2" hidden="1">{"cap_structure",#N/A,FALSE,"Graph-Mkt Cap";"price",#N/A,FALSE,"Graph-Price";"ebit",#N/A,FALSE,"Graph-EBITDA";"ebitda",#N/A,FALSE,"Graph-EBITDA"}</definedName>
    <definedName name="efrw" localSheetId="3" hidden="1">{"cap_structure",#N/A,FALSE,"Graph-Mkt Cap";"price",#N/A,FALSE,"Graph-Price";"ebit",#N/A,FALSE,"Graph-EBITDA";"ebitda",#N/A,FALSE,"Graph-EBITDA"}</definedName>
    <definedName name="efrw" localSheetId="6" hidden="1">{"cap_structure",#N/A,FALSE,"Graph-Mkt Cap";"price",#N/A,FALSE,"Graph-Price";"ebit",#N/A,FALSE,"Graph-EBITDA";"ebitda",#N/A,FALSE,"Graph-EBITDA"}</definedName>
    <definedName name="efrw" hidden="1">{"cap_structure",#N/A,FALSE,"Graph-Mkt Cap";"price",#N/A,FALSE,"Graph-Price";"ebit",#N/A,FALSE,"Graph-EBITDA";"ebitda",#N/A,FALSE,"Graph-EBITDA"}</definedName>
    <definedName name="entité" hidden="1">#N/A</definedName>
    <definedName name="eqweqwe" localSheetId="4" hidden="1">{#N/A,#N/A,TRUE,"Cover sheet";#N/A,#N/A,TRUE,"Summary";#N/A,#N/A,TRUE,"Key Assumptions";#N/A,#N/A,TRUE,"Profit &amp; Loss";#N/A,#N/A,TRUE,"Balance Sheet";#N/A,#N/A,TRUE,"Cashflow";#N/A,#N/A,TRUE,"IRR";#N/A,#N/A,TRUE,"Ratios";#N/A,#N/A,TRUE,"Debt analysis"}</definedName>
    <definedName name="eqweqwe" localSheetId="5" hidden="1">{#N/A,#N/A,TRUE,"Cover sheet";#N/A,#N/A,TRUE,"Summary";#N/A,#N/A,TRUE,"Key Assumptions";#N/A,#N/A,TRUE,"Profit &amp; Loss";#N/A,#N/A,TRUE,"Balance Sheet";#N/A,#N/A,TRUE,"Cashflow";#N/A,#N/A,TRUE,"IRR";#N/A,#N/A,TRUE,"Ratios";#N/A,#N/A,TRUE,"Debt analysis"}</definedName>
    <definedName name="eqweqwe" localSheetId="1" hidden="1">{#N/A,#N/A,TRUE,"Cover sheet";#N/A,#N/A,TRUE,"Summary";#N/A,#N/A,TRUE,"Key Assumptions";#N/A,#N/A,TRUE,"Profit &amp; Loss";#N/A,#N/A,TRUE,"Balance Sheet";#N/A,#N/A,TRUE,"Cashflow";#N/A,#N/A,TRUE,"IRR";#N/A,#N/A,TRUE,"Ratios";#N/A,#N/A,TRUE,"Debt analysis"}</definedName>
    <definedName name="eqweqwe" localSheetId="2" hidden="1">{#N/A,#N/A,TRUE,"Cover sheet";#N/A,#N/A,TRUE,"Summary";#N/A,#N/A,TRUE,"Key Assumptions";#N/A,#N/A,TRUE,"Profit &amp; Loss";#N/A,#N/A,TRUE,"Balance Sheet";#N/A,#N/A,TRUE,"Cashflow";#N/A,#N/A,TRUE,"IRR";#N/A,#N/A,TRUE,"Ratios";#N/A,#N/A,TRUE,"Debt analysis"}</definedName>
    <definedName name="eqweqwe" localSheetId="3" hidden="1">{#N/A,#N/A,TRUE,"Cover sheet";#N/A,#N/A,TRUE,"Summary";#N/A,#N/A,TRUE,"Key Assumptions";#N/A,#N/A,TRUE,"Profit &amp; Loss";#N/A,#N/A,TRUE,"Balance Sheet";#N/A,#N/A,TRUE,"Cashflow";#N/A,#N/A,TRUE,"IRR";#N/A,#N/A,TRUE,"Ratios";#N/A,#N/A,TRUE,"Debt analysis"}</definedName>
    <definedName name="eqweqwe" localSheetId="6" hidden="1">{#N/A,#N/A,TRUE,"Cover sheet";#N/A,#N/A,TRUE,"Summary";#N/A,#N/A,TRUE,"Key Assumptions";#N/A,#N/A,TRUE,"Profit &amp; Loss";#N/A,#N/A,TRUE,"Balance Sheet";#N/A,#N/A,TRUE,"Cashflow";#N/A,#N/A,TRUE,"IRR";#N/A,#N/A,TRUE,"Ratios";#N/A,#N/A,TRUE,"Debt analysis"}</definedName>
    <definedName name="eqweqwe" hidden="1">{#N/A,#N/A,TRUE,"Cover sheet";#N/A,#N/A,TRUE,"Summary";#N/A,#N/A,TRUE,"Key Assumptions";#N/A,#N/A,TRUE,"Profit &amp; Loss";#N/A,#N/A,TRUE,"Balance Sheet";#N/A,#N/A,TRUE,"Cashflow";#N/A,#N/A,TRUE,"IRR";#N/A,#N/A,TRUE,"Ratios";#N/A,#N/A,TRUE,"Debt analysis"}</definedName>
    <definedName name="ertete" localSheetId="4" hidden="1">{#N/A,#N/A,FALSE,"Consolidated";#N/A,#N/A,FALSE,"NACC";#N/A,#N/A,FALSE,"M&amp;W";#N/A,#N/A,FALSE,"HSPE";#N/A,#N/A,FALSE,"SCL";#N/A,#N/A,FALSE,"Penrice";#N/A,#N/A,FALSE,"Additional Ops"}</definedName>
    <definedName name="ertete" localSheetId="5" hidden="1">{#N/A,#N/A,FALSE,"Consolidated";#N/A,#N/A,FALSE,"NACC";#N/A,#N/A,FALSE,"M&amp;W";#N/A,#N/A,FALSE,"HSPE";#N/A,#N/A,FALSE,"SCL";#N/A,#N/A,FALSE,"Penrice";#N/A,#N/A,FALSE,"Additional Ops"}</definedName>
    <definedName name="ertete" localSheetId="1" hidden="1">{#N/A,#N/A,FALSE,"Consolidated";#N/A,#N/A,FALSE,"NACC";#N/A,#N/A,FALSE,"M&amp;W";#N/A,#N/A,FALSE,"HSPE";#N/A,#N/A,FALSE,"SCL";#N/A,#N/A,FALSE,"Penrice";#N/A,#N/A,FALSE,"Additional Ops"}</definedName>
    <definedName name="ertete" localSheetId="2" hidden="1">{#N/A,#N/A,FALSE,"Consolidated";#N/A,#N/A,FALSE,"NACC";#N/A,#N/A,FALSE,"M&amp;W";#N/A,#N/A,FALSE,"HSPE";#N/A,#N/A,FALSE,"SCL";#N/A,#N/A,FALSE,"Penrice";#N/A,#N/A,FALSE,"Additional Ops"}</definedName>
    <definedName name="ertete" localSheetId="3" hidden="1">{#N/A,#N/A,FALSE,"Consolidated";#N/A,#N/A,FALSE,"NACC";#N/A,#N/A,FALSE,"M&amp;W";#N/A,#N/A,FALSE,"HSPE";#N/A,#N/A,FALSE,"SCL";#N/A,#N/A,FALSE,"Penrice";#N/A,#N/A,FALSE,"Additional Ops"}</definedName>
    <definedName name="ertete" localSheetId="6" hidden="1">{#N/A,#N/A,FALSE,"Consolidated";#N/A,#N/A,FALSE,"NACC";#N/A,#N/A,FALSE,"M&amp;W";#N/A,#N/A,FALSE,"HSPE";#N/A,#N/A,FALSE,"SCL";#N/A,#N/A,FALSE,"Penrice";#N/A,#N/A,FALSE,"Additional Ops"}</definedName>
    <definedName name="ertete" hidden="1">{#N/A,#N/A,FALSE,"Consolidated";#N/A,#N/A,FALSE,"NACC";#N/A,#N/A,FALSE,"M&amp;W";#N/A,#N/A,FALSE,"HSPE";#N/A,#N/A,FALSE,"SCL";#N/A,#N/A,FALSE,"Penrice";#N/A,#N/A,FALSE,"Additional Ops"}</definedName>
    <definedName name="ERTW5W3R" localSheetId="4" hidden="1">{#N/A,#N/A,FALSE,"Consolidated";#N/A,#N/A,FALSE,"NACC";#N/A,#N/A,FALSE,"M&amp;W";#N/A,#N/A,FALSE,"HSPE";#N/A,#N/A,FALSE,"SCL";#N/A,#N/A,FALSE,"Penrice";#N/A,#N/A,FALSE,"Additional Ops"}</definedName>
    <definedName name="ERTW5W3R" localSheetId="5" hidden="1">{#N/A,#N/A,FALSE,"Consolidated";#N/A,#N/A,FALSE,"NACC";#N/A,#N/A,FALSE,"M&amp;W";#N/A,#N/A,FALSE,"HSPE";#N/A,#N/A,FALSE,"SCL";#N/A,#N/A,FALSE,"Penrice";#N/A,#N/A,FALSE,"Additional Ops"}</definedName>
    <definedName name="ERTW5W3R" localSheetId="1" hidden="1">{#N/A,#N/A,FALSE,"Consolidated";#N/A,#N/A,FALSE,"NACC";#N/A,#N/A,FALSE,"M&amp;W";#N/A,#N/A,FALSE,"HSPE";#N/A,#N/A,FALSE,"SCL";#N/A,#N/A,FALSE,"Penrice";#N/A,#N/A,FALSE,"Additional Ops"}</definedName>
    <definedName name="ERTW5W3R" localSheetId="2" hidden="1">{#N/A,#N/A,FALSE,"Consolidated";#N/A,#N/A,FALSE,"NACC";#N/A,#N/A,FALSE,"M&amp;W";#N/A,#N/A,FALSE,"HSPE";#N/A,#N/A,FALSE,"SCL";#N/A,#N/A,FALSE,"Penrice";#N/A,#N/A,FALSE,"Additional Ops"}</definedName>
    <definedName name="ERTW5W3R" localSheetId="3" hidden="1">{#N/A,#N/A,FALSE,"Consolidated";#N/A,#N/A,FALSE,"NACC";#N/A,#N/A,FALSE,"M&amp;W";#N/A,#N/A,FALSE,"HSPE";#N/A,#N/A,FALSE,"SCL";#N/A,#N/A,FALSE,"Penrice";#N/A,#N/A,FALSE,"Additional Ops"}</definedName>
    <definedName name="ERTW5W3R" localSheetId="6" hidden="1">{#N/A,#N/A,FALSE,"Consolidated";#N/A,#N/A,FALSE,"NACC";#N/A,#N/A,FALSE,"M&amp;W";#N/A,#N/A,FALSE,"HSPE";#N/A,#N/A,FALSE,"SCL";#N/A,#N/A,FALSE,"Penrice";#N/A,#N/A,FALSE,"Additional Ops"}</definedName>
    <definedName name="ERTW5W3R" hidden="1">{#N/A,#N/A,FALSE,"Consolidated";#N/A,#N/A,FALSE,"NACC";#N/A,#N/A,FALSE,"M&amp;W";#N/A,#N/A,FALSE,"HSPE";#N/A,#N/A,FALSE,"SCL";#N/A,#N/A,FALSE,"Penrice";#N/A,#N/A,FALSE,"Additional Ops"}</definedName>
    <definedName name="EV__LASTREFTIME__" hidden="1">39282.4365509259</definedName>
    <definedName name="EWE" localSheetId="4" hidden="1">{#N/A,#N/A,FALSE,"Consolidated";#N/A,#N/A,FALSE,"NACC";#N/A,#N/A,FALSE,"M&amp;W";#N/A,#N/A,FALSE,"HSPE";#N/A,#N/A,FALSE,"SCL";#N/A,#N/A,FALSE,"Penrice";#N/A,#N/A,FALSE,"Additional Ops"}</definedName>
    <definedName name="EWE" localSheetId="5" hidden="1">{#N/A,#N/A,FALSE,"Consolidated";#N/A,#N/A,FALSE,"NACC";#N/A,#N/A,FALSE,"M&amp;W";#N/A,#N/A,FALSE,"HSPE";#N/A,#N/A,FALSE,"SCL";#N/A,#N/A,FALSE,"Penrice";#N/A,#N/A,FALSE,"Additional Ops"}</definedName>
    <definedName name="EWE" localSheetId="1" hidden="1">{#N/A,#N/A,FALSE,"Consolidated";#N/A,#N/A,FALSE,"NACC";#N/A,#N/A,FALSE,"M&amp;W";#N/A,#N/A,FALSE,"HSPE";#N/A,#N/A,FALSE,"SCL";#N/A,#N/A,FALSE,"Penrice";#N/A,#N/A,FALSE,"Additional Ops"}</definedName>
    <definedName name="EWE" localSheetId="2" hidden="1">{#N/A,#N/A,FALSE,"Consolidated";#N/A,#N/A,FALSE,"NACC";#N/A,#N/A,FALSE,"M&amp;W";#N/A,#N/A,FALSE,"HSPE";#N/A,#N/A,FALSE,"SCL";#N/A,#N/A,FALSE,"Penrice";#N/A,#N/A,FALSE,"Additional Ops"}</definedName>
    <definedName name="EWE" localSheetId="3" hidden="1">{#N/A,#N/A,FALSE,"Consolidated";#N/A,#N/A,FALSE,"NACC";#N/A,#N/A,FALSE,"M&amp;W";#N/A,#N/A,FALSE,"HSPE";#N/A,#N/A,FALSE,"SCL";#N/A,#N/A,FALSE,"Penrice";#N/A,#N/A,FALSE,"Additional Ops"}</definedName>
    <definedName name="EWE" localSheetId="6" hidden="1">{#N/A,#N/A,FALSE,"Consolidated";#N/A,#N/A,FALSE,"NACC";#N/A,#N/A,FALSE,"M&amp;W";#N/A,#N/A,FALSE,"HSPE";#N/A,#N/A,FALSE,"SCL";#N/A,#N/A,FALSE,"Penrice";#N/A,#N/A,FALSE,"Additional Ops"}</definedName>
    <definedName name="EWE" hidden="1">{#N/A,#N/A,FALSE,"Consolidated";#N/A,#N/A,FALSE,"NACC";#N/A,#N/A,FALSE,"M&amp;W";#N/A,#N/A,FALSE,"HSPE";#N/A,#N/A,FALSE,"SCL";#N/A,#N/A,FALSE,"Penrice";#N/A,#N/A,FALSE,"Additional Ops"}</definedName>
    <definedName name="f" hidden="1">#REF!</definedName>
    <definedName name="fab" hidden="1">[13]Sheet1!#REF!</definedName>
    <definedName name="fagv" hidden="1">#REF!</definedName>
    <definedName name="ffffff" localSheetId="4" hidden="1">{"budget992000 capex",#N/A,FALSE,"Celtel alternative 6"}</definedName>
    <definedName name="ffffff" localSheetId="5" hidden="1">{"budget992000 capex",#N/A,FALSE,"Celtel alternative 6"}</definedName>
    <definedName name="ffffff" localSheetId="1" hidden="1">{"budget992000 capex",#N/A,FALSE,"Celtel alternative 6"}</definedName>
    <definedName name="ffffff" localSheetId="2" hidden="1">{"budget992000 capex",#N/A,FALSE,"Celtel alternative 6"}</definedName>
    <definedName name="ffffff" localSheetId="3" hidden="1">{"budget992000 capex",#N/A,FALSE,"Celtel alternative 6"}</definedName>
    <definedName name="ffffff" localSheetId="6" hidden="1">{"budget992000 capex",#N/A,FALSE,"Celtel alternative 6"}</definedName>
    <definedName name="ffffff" hidden="1">{"budget992000 capex",#N/A,FALSE,"Celtel alternative 6"}</definedName>
    <definedName name="fhdsdhra\" hidden="1">'[2]Int. Rates'!#REF!</definedName>
    <definedName name="frt" localSheetId="4" hidden="1">{#N/A,#N/A,TRUE,"005";#N/A,#N/A,TRUE,"AMERITECH";#N/A,#N/A,TRUE,"CORE GF UT";#N/A,#N/A,TRUE,"GM CARD";#N/A,#N/A,TRUE,"ACDVA"}</definedName>
    <definedName name="frt" localSheetId="5" hidden="1">{#N/A,#N/A,TRUE,"005";#N/A,#N/A,TRUE,"AMERITECH";#N/A,#N/A,TRUE,"CORE GF UT";#N/A,#N/A,TRUE,"GM CARD";#N/A,#N/A,TRUE,"ACDVA"}</definedName>
    <definedName name="frt" localSheetId="1" hidden="1">{#N/A,#N/A,TRUE,"005";#N/A,#N/A,TRUE,"AMERITECH";#N/A,#N/A,TRUE,"CORE GF UT";#N/A,#N/A,TRUE,"GM CARD";#N/A,#N/A,TRUE,"ACDVA"}</definedName>
    <definedName name="frt" localSheetId="2" hidden="1">{#N/A,#N/A,TRUE,"005";#N/A,#N/A,TRUE,"AMERITECH";#N/A,#N/A,TRUE,"CORE GF UT";#N/A,#N/A,TRUE,"GM CARD";#N/A,#N/A,TRUE,"ACDVA"}</definedName>
    <definedName name="frt" localSheetId="3" hidden="1">{#N/A,#N/A,TRUE,"005";#N/A,#N/A,TRUE,"AMERITECH";#N/A,#N/A,TRUE,"CORE GF UT";#N/A,#N/A,TRUE,"GM CARD";#N/A,#N/A,TRUE,"ACDVA"}</definedName>
    <definedName name="frt" localSheetId="6" hidden="1">{#N/A,#N/A,TRUE,"005";#N/A,#N/A,TRUE,"AMERITECH";#N/A,#N/A,TRUE,"CORE GF UT";#N/A,#N/A,TRUE,"GM CARD";#N/A,#N/A,TRUE,"ACDVA"}</definedName>
    <definedName name="frt" hidden="1">{#N/A,#N/A,TRUE,"005";#N/A,#N/A,TRUE,"AMERITECH";#N/A,#N/A,TRUE,"CORE GF UT";#N/A,#N/A,TRUE,"GM CARD";#N/A,#N/A,TRUE,"ACDVA"}</definedName>
    <definedName name="G" hidden="1">'[14]Int. Rates'!#REF!</definedName>
    <definedName name="gdfgdf" localSheetId="4" hidden="1">{#N/A,#N/A,FALSE,"Consolidated";#N/A,#N/A,FALSE,"NACC";#N/A,#N/A,FALSE,"M&amp;W";#N/A,#N/A,FALSE,"HSPE";#N/A,#N/A,FALSE,"SCL";#N/A,#N/A,FALSE,"Penrice";#N/A,#N/A,FALSE,"Additional Ops"}</definedName>
    <definedName name="gdfgdf" localSheetId="5" hidden="1">{#N/A,#N/A,FALSE,"Consolidated";#N/A,#N/A,FALSE,"NACC";#N/A,#N/A,FALSE,"M&amp;W";#N/A,#N/A,FALSE,"HSPE";#N/A,#N/A,FALSE,"SCL";#N/A,#N/A,FALSE,"Penrice";#N/A,#N/A,FALSE,"Additional Ops"}</definedName>
    <definedName name="gdfgdf" localSheetId="1" hidden="1">{#N/A,#N/A,FALSE,"Consolidated";#N/A,#N/A,FALSE,"NACC";#N/A,#N/A,FALSE,"M&amp;W";#N/A,#N/A,FALSE,"HSPE";#N/A,#N/A,FALSE,"SCL";#N/A,#N/A,FALSE,"Penrice";#N/A,#N/A,FALSE,"Additional Ops"}</definedName>
    <definedName name="gdfgdf" localSheetId="2" hidden="1">{#N/A,#N/A,FALSE,"Consolidated";#N/A,#N/A,FALSE,"NACC";#N/A,#N/A,FALSE,"M&amp;W";#N/A,#N/A,FALSE,"HSPE";#N/A,#N/A,FALSE,"SCL";#N/A,#N/A,FALSE,"Penrice";#N/A,#N/A,FALSE,"Additional Ops"}</definedName>
    <definedName name="gdfgdf" localSheetId="3" hidden="1">{#N/A,#N/A,FALSE,"Consolidated";#N/A,#N/A,FALSE,"NACC";#N/A,#N/A,FALSE,"M&amp;W";#N/A,#N/A,FALSE,"HSPE";#N/A,#N/A,FALSE,"SCL";#N/A,#N/A,FALSE,"Penrice";#N/A,#N/A,FALSE,"Additional Ops"}</definedName>
    <definedName name="gdfgdf" localSheetId="6" hidden="1">{#N/A,#N/A,FALSE,"Consolidated";#N/A,#N/A,FALSE,"NACC";#N/A,#N/A,FALSE,"M&amp;W";#N/A,#N/A,FALSE,"HSPE";#N/A,#N/A,FALSE,"SCL";#N/A,#N/A,FALSE,"Penrice";#N/A,#N/A,FALSE,"Additional Ops"}</definedName>
    <definedName name="gdfgdf" hidden="1">{#N/A,#N/A,FALSE,"Consolidated";#N/A,#N/A,FALSE,"NACC";#N/A,#N/A,FALSE,"M&amp;W";#N/A,#N/A,FALSE,"HSPE";#N/A,#N/A,FALSE,"SCL";#N/A,#N/A,FALSE,"Penrice";#N/A,#N/A,FALSE,"Additional Ops"}</definedName>
    <definedName name="gfhg" localSheetId="4" hidden="1">{#N/A,#N/A,TRUE,"Cover";#N/A,#N/A,TRUE,"Contents and CEC agenda";#N/A,#N/A,TRUE,"Introduction";#N/A,#N/A,TRUE,"Overview 1";#N/A,#N/A,TRUE,"Overview 2";#N/A,#N/A,TRUE,"Graphs development effort";#N/A,#N/A,TRUE,"Summary Report";#N/A,#N/A,TRUE,"Appendix"}</definedName>
    <definedName name="gfhg" localSheetId="5" hidden="1">{#N/A,#N/A,TRUE,"Cover";#N/A,#N/A,TRUE,"Contents and CEC agenda";#N/A,#N/A,TRUE,"Introduction";#N/A,#N/A,TRUE,"Overview 1";#N/A,#N/A,TRUE,"Overview 2";#N/A,#N/A,TRUE,"Graphs development effort";#N/A,#N/A,TRUE,"Summary Report";#N/A,#N/A,TRUE,"Appendix"}</definedName>
    <definedName name="gfhg" localSheetId="1" hidden="1">{#N/A,#N/A,TRUE,"Cover";#N/A,#N/A,TRUE,"Contents and CEC agenda";#N/A,#N/A,TRUE,"Introduction";#N/A,#N/A,TRUE,"Overview 1";#N/A,#N/A,TRUE,"Overview 2";#N/A,#N/A,TRUE,"Graphs development effort";#N/A,#N/A,TRUE,"Summary Report";#N/A,#N/A,TRUE,"Appendix"}</definedName>
    <definedName name="gfhg" localSheetId="2" hidden="1">{#N/A,#N/A,TRUE,"Cover";#N/A,#N/A,TRUE,"Contents and CEC agenda";#N/A,#N/A,TRUE,"Introduction";#N/A,#N/A,TRUE,"Overview 1";#N/A,#N/A,TRUE,"Overview 2";#N/A,#N/A,TRUE,"Graphs development effort";#N/A,#N/A,TRUE,"Summary Report";#N/A,#N/A,TRUE,"Appendix"}</definedName>
    <definedName name="gfhg" localSheetId="3" hidden="1">{#N/A,#N/A,TRUE,"Cover";#N/A,#N/A,TRUE,"Contents and CEC agenda";#N/A,#N/A,TRUE,"Introduction";#N/A,#N/A,TRUE,"Overview 1";#N/A,#N/A,TRUE,"Overview 2";#N/A,#N/A,TRUE,"Graphs development effort";#N/A,#N/A,TRUE,"Summary Report";#N/A,#N/A,TRUE,"Appendix"}</definedName>
    <definedName name="gfhg" localSheetId="6" hidden="1">{#N/A,#N/A,TRUE,"Cover";#N/A,#N/A,TRUE,"Contents and CEC agenda";#N/A,#N/A,TRUE,"Introduction";#N/A,#N/A,TRUE,"Overview 1";#N/A,#N/A,TRUE,"Overview 2";#N/A,#N/A,TRUE,"Graphs development effort";#N/A,#N/A,TRUE,"Summary Report";#N/A,#N/A,TRUE,"Appendix"}</definedName>
    <definedName name="gfhg" hidden="1">{#N/A,#N/A,TRUE,"Cover";#N/A,#N/A,TRUE,"Contents and CEC agenda";#N/A,#N/A,TRUE,"Introduction";#N/A,#N/A,TRUE,"Overview 1";#N/A,#N/A,TRUE,"Overview 2";#N/A,#N/A,TRUE,"Graphs development effort";#N/A,#N/A,TRUE,"Summary Report";#N/A,#N/A,TRUE,"Appendix"}</definedName>
    <definedName name="GFS" localSheetId="4" hidden="1">{#N/A,#N/A,TRUE,"C";#N/A,#N/A,TRUE,"D";#N/A,#N/A,TRUE,"DRAC"}</definedName>
    <definedName name="GFS" localSheetId="5" hidden="1">{#N/A,#N/A,TRUE,"C";#N/A,#N/A,TRUE,"D";#N/A,#N/A,TRUE,"DRAC"}</definedName>
    <definedName name="GFS" localSheetId="1" hidden="1">{#N/A,#N/A,TRUE,"C";#N/A,#N/A,TRUE,"D";#N/A,#N/A,TRUE,"DRAC"}</definedName>
    <definedName name="GFS" localSheetId="2" hidden="1">{#N/A,#N/A,TRUE,"C";#N/A,#N/A,TRUE,"D";#N/A,#N/A,TRUE,"DRAC"}</definedName>
    <definedName name="GFS" localSheetId="3" hidden="1">{#N/A,#N/A,TRUE,"C";#N/A,#N/A,TRUE,"D";#N/A,#N/A,TRUE,"DRAC"}</definedName>
    <definedName name="GFS" localSheetId="6" hidden="1">{#N/A,#N/A,TRUE,"C";#N/A,#N/A,TRUE,"D";#N/A,#N/A,TRUE,"DRAC"}</definedName>
    <definedName name="GFS" hidden="1">{#N/A,#N/A,TRUE,"C";#N/A,#N/A,TRUE,"D";#N/A,#N/A,TRUE,"DRAC"}</definedName>
    <definedName name="gg" localSheetId="4" hidden="1">{#N/A,#N/A,FALSE,"Consolidated";#N/A,#N/A,FALSE,"NACC";#N/A,#N/A,FALSE,"M&amp;W";#N/A,#N/A,FALSE,"HSPE";#N/A,#N/A,FALSE,"SCL";#N/A,#N/A,FALSE,"Penrice";#N/A,#N/A,FALSE,"Additional Ops"}</definedName>
    <definedName name="gg" localSheetId="5" hidden="1">{#N/A,#N/A,FALSE,"Consolidated";#N/A,#N/A,FALSE,"NACC";#N/A,#N/A,FALSE,"M&amp;W";#N/A,#N/A,FALSE,"HSPE";#N/A,#N/A,FALSE,"SCL";#N/A,#N/A,FALSE,"Penrice";#N/A,#N/A,FALSE,"Additional Ops"}</definedName>
    <definedName name="gg" localSheetId="1" hidden="1">{#N/A,#N/A,FALSE,"Consolidated";#N/A,#N/A,FALSE,"NACC";#N/A,#N/A,FALSE,"M&amp;W";#N/A,#N/A,FALSE,"HSPE";#N/A,#N/A,FALSE,"SCL";#N/A,#N/A,FALSE,"Penrice";#N/A,#N/A,FALSE,"Additional Ops"}</definedName>
    <definedName name="gg" localSheetId="2" hidden="1">{#N/A,#N/A,FALSE,"Consolidated";#N/A,#N/A,FALSE,"NACC";#N/A,#N/A,FALSE,"M&amp;W";#N/A,#N/A,FALSE,"HSPE";#N/A,#N/A,FALSE,"SCL";#N/A,#N/A,FALSE,"Penrice";#N/A,#N/A,FALSE,"Additional Ops"}</definedName>
    <definedName name="gg" localSheetId="3" hidden="1">{#N/A,#N/A,FALSE,"Consolidated";#N/A,#N/A,FALSE,"NACC";#N/A,#N/A,FALSE,"M&amp;W";#N/A,#N/A,FALSE,"HSPE";#N/A,#N/A,FALSE,"SCL";#N/A,#N/A,FALSE,"Penrice";#N/A,#N/A,FALSE,"Additional Ops"}</definedName>
    <definedName name="gg" localSheetId="6" hidden="1">{#N/A,#N/A,FALSE,"Consolidated";#N/A,#N/A,FALSE,"NACC";#N/A,#N/A,FALSE,"M&amp;W";#N/A,#N/A,FALSE,"HSPE";#N/A,#N/A,FALSE,"SCL";#N/A,#N/A,FALSE,"Penrice";#N/A,#N/A,FALSE,"Additional Ops"}</definedName>
    <definedName name="gg" hidden="1">{#N/A,#N/A,FALSE,"Consolidated";#N/A,#N/A,FALSE,"NACC";#N/A,#N/A,FALSE,"M&amp;W";#N/A,#N/A,FALSE,"HSPE";#N/A,#N/A,FALSE,"SCL";#N/A,#N/A,FALSE,"Penrice";#N/A,#N/A,FALSE,"Additional Ops"}</definedName>
    <definedName name="ggggg" localSheetId="4" hidden="1">{"budget992000_customers",#N/A,FALSE,"Celtel alternative 6"}</definedName>
    <definedName name="ggggg" localSheetId="5" hidden="1">{"budget992000_customers",#N/A,FALSE,"Celtel alternative 6"}</definedName>
    <definedName name="ggggg" localSheetId="1" hidden="1">{"budget992000_customers",#N/A,FALSE,"Celtel alternative 6"}</definedName>
    <definedName name="ggggg" localSheetId="2" hidden="1">{"budget992000_customers",#N/A,FALSE,"Celtel alternative 6"}</definedName>
    <definedName name="ggggg" localSheetId="3" hidden="1">{"budget992000_customers",#N/A,FALSE,"Celtel alternative 6"}</definedName>
    <definedName name="ggggg" localSheetId="6" hidden="1">{"budget992000_customers",#N/A,FALSE,"Celtel alternative 6"}</definedName>
    <definedName name="ggggg" hidden="1">{"budget992000_customers",#N/A,FALSE,"Celtel alternative 6"}</definedName>
    <definedName name="ggggggg" localSheetId="4" hidden="1">{"budget992000 profit and loss",#N/A,FALSE,"Celtel alternative 6"}</definedName>
    <definedName name="ggggggg" localSheetId="5" hidden="1">{"budget992000 profit and loss",#N/A,FALSE,"Celtel alternative 6"}</definedName>
    <definedName name="ggggggg" localSheetId="1" hidden="1">{"budget992000 profit and loss",#N/A,FALSE,"Celtel alternative 6"}</definedName>
    <definedName name="ggggggg" localSheetId="2" hidden="1">{"budget992000 profit and loss",#N/A,FALSE,"Celtel alternative 6"}</definedName>
    <definedName name="ggggggg" localSheetId="3" hidden="1">{"budget992000 profit and loss",#N/A,FALSE,"Celtel alternative 6"}</definedName>
    <definedName name="ggggggg" localSheetId="6" hidden="1">{"budget992000 profit and loss",#N/A,FALSE,"Celtel alternative 6"}</definedName>
    <definedName name="ggggggg" hidden="1">{"budget992000 profit and loss",#N/A,FALSE,"Celtel alternative 6"}</definedName>
    <definedName name="GGGGYJFER" localSheetId="4" hidden="1">{#N/A,#N/A,FALSE,"Consolidated";#N/A,#N/A,FALSE,"NACC";#N/A,#N/A,FALSE,"M&amp;W";#N/A,#N/A,FALSE,"HSPE";#N/A,#N/A,FALSE,"SCL";#N/A,#N/A,FALSE,"Penrice";#N/A,#N/A,FALSE,"Additional Ops"}</definedName>
    <definedName name="GGGGYJFER" localSheetId="5" hidden="1">{#N/A,#N/A,FALSE,"Consolidated";#N/A,#N/A,FALSE,"NACC";#N/A,#N/A,FALSE,"M&amp;W";#N/A,#N/A,FALSE,"HSPE";#N/A,#N/A,FALSE,"SCL";#N/A,#N/A,FALSE,"Penrice";#N/A,#N/A,FALSE,"Additional Ops"}</definedName>
    <definedName name="GGGGYJFER" localSheetId="1" hidden="1">{#N/A,#N/A,FALSE,"Consolidated";#N/A,#N/A,FALSE,"NACC";#N/A,#N/A,FALSE,"M&amp;W";#N/A,#N/A,FALSE,"HSPE";#N/A,#N/A,FALSE,"SCL";#N/A,#N/A,FALSE,"Penrice";#N/A,#N/A,FALSE,"Additional Ops"}</definedName>
    <definedName name="GGGGYJFER" localSheetId="2" hidden="1">{#N/A,#N/A,FALSE,"Consolidated";#N/A,#N/A,FALSE,"NACC";#N/A,#N/A,FALSE,"M&amp;W";#N/A,#N/A,FALSE,"HSPE";#N/A,#N/A,FALSE,"SCL";#N/A,#N/A,FALSE,"Penrice";#N/A,#N/A,FALSE,"Additional Ops"}</definedName>
    <definedName name="GGGGYJFER" localSheetId="3" hidden="1">{#N/A,#N/A,FALSE,"Consolidated";#N/A,#N/A,FALSE,"NACC";#N/A,#N/A,FALSE,"M&amp;W";#N/A,#N/A,FALSE,"HSPE";#N/A,#N/A,FALSE,"SCL";#N/A,#N/A,FALSE,"Penrice";#N/A,#N/A,FALSE,"Additional Ops"}</definedName>
    <definedName name="GGGGYJFER" localSheetId="6" hidden="1">{#N/A,#N/A,FALSE,"Consolidated";#N/A,#N/A,FALSE,"NACC";#N/A,#N/A,FALSE,"M&amp;W";#N/A,#N/A,FALSE,"HSPE";#N/A,#N/A,FALSE,"SCL";#N/A,#N/A,FALSE,"Penrice";#N/A,#N/A,FALSE,"Additional Ops"}</definedName>
    <definedName name="GGGGYJFER" hidden="1">{#N/A,#N/A,FALSE,"Consolidated";#N/A,#N/A,FALSE,"NACC";#N/A,#N/A,FALSE,"M&amp;W";#N/A,#N/A,FALSE,"HSPE";#N/A,#N/A,FALSE,"SCL";#N/A,#N/A,FALSE,"Penrice";#N/A,#N/A,FALSE,"Additional Ops"}</definedName>
    <definedName name="GLTp" hidden="1">'[15]Month End'!#REF!</definedName>
    <definedName name="graph" hidden="1">'[2]Int. Rates'!#REF!</definedName>
    <definedName name="graph\" hidden="1">'[2]Int. Rates'!#REF!</definedName>
    <definedName name="Graph12" hidden="1">'[2]Int. Rates'!#REF!</definedName>
    <definedName name="Graph13" hidden="1">'[2]Int. Rates'!#REF!</definedName>
    <definedName name="Graph14" hidden="1">'[2]Int. Rates'!#REF!</definedName>
    <definedName name="Graph15" hidden="1">'[2]Int. Rates'!#REF!</definedName>
    <definedName name="Graph16" hidden="1">'[2]Int. Rates'!#REF!</definedName>
    <definedName name="Graph17" hidden="1">'[2]Int. Rates'!#REF!</definedName>
    <definedName name="Graph18" hidden="1">'[3]coal 65'!#REF!</definedName>
    <definedName name="Graph19" hidden="1">'[2]Int. Rates'!#REF!</definedName>
    <definedName name="gsadf" localSheetId="4" hidden="1">{#N/A,#N/A,TRUE,"Cover";#N/A,#N/A,TRUE,"Contents and CEC agenda";#N/A,#N/A,TRUE,"Introduction";#N/A,#N/A,TRUE,"Overview 1";#N/A,#N/A,TRUE,"Overview 2";#N/A,#N/A,TRUE,"Graphs development effort";#N/A,#N/A,TRUE,"Summary Report";#N/A,#N/A,TRUE,"Appendix"}</definedName>
    <definedName name="gsadf" localSheetId="5" hidden="1">{#N/A,#N/A,TRUE,"Cover";#N/A,#N/A,TRUE,"Contents and CEC agenda";#N/A,#N/A,TRUE,"Introduction";#N/A,#N/A,TRUE,"Overview 1";#N/A,#N/A,TRUE,"Overview 2";#N/A,#N/A,TRUE,"Graphs development effort";#N/A,#N/A,TRUE,"Summary Report";#N/A,#N/A,TRUE,"Appendix"}</definedName>
    <definedName name="gsadf" localSheetId="1" hidden="1">{#N/A,#N/A,TRUE,"Cover";#N/A,#N/A,TRUE,"Contents and CEC agenda";#N/A,#N/A,TRUE,"Introduction";#N/A,#N/A,TRUE,"Overview 1";#N/A,#N/A,TRUE,"Overview 2";#N/A,#N/A,TRUE,"Graphs development effort";#N/A,#N/A,TRUE,"Summary Report";#N/A,#N/A,TRUE,"Appendix"}</definedName>
    <definedName name="gsadf" localSheetId="2" hidden="1">{#N/A,#N/A,TRUE,"Cover";#N/A,#N/A,TRUE,"Contents and CEC agenda";#N/A,#N/A,TRUE,"Introduction";#N/A,#N/A,TRUE,"Overview 1";#N/A,#N/A,TRUE,"Overview 2";#N/A,#N/A,TRUE,"Graphs development effort";#N/A,#N/A,TRUE,"Summary Report";#N/A,#N/A,TRUE,"Appendix"}</definedName>
    <definedName name="gsadf" localSheetId="3" hidden="1">{#N/A,#N/A,TRUE,"Cover";#N/A,#N/A,TRUE,"Contents and CEC agenda";#N/A,#N/A,TRUE,"Introduction";#N/A,#N/A,TRUE,"Overview 1";#N/A,#N/A,TRUE,"Overview 2";#N/A,#N/A,TRUE,"Graphs development effort";#N/A,#N/A,TRUE,"Summary Report";#N/A,#N/A,TRUE,"Appendix"}</definedName>
    <definedName name="gsadf" localSheetId="6" hidden="1">{#N/A,#N/A,TRUE,"Cover";#N/A,#N/A,TRUE,"Contents and CEC agenda";#N/A,#N/A,TRUE,"Introduction";#N/A,#N/A,TRUE,"Overview 1";#N/A,#N/A,TRUE,"Overview 2";#N/A,#N/A,TRUE,"Graphs development effort";#N/A,#N/A,TRUE,"Summary Report";#N/A,#N/A,TRUE,"Appendix"}</definedName>
    <definedName name="gsadf" hidden="1">{#N/A,#N/A,TRUE,"Cover";#N/A,#N/A,TRUE,"Contents and CEC agenda";#N/A,#N/A,TRUE,"Introduction";#N/A,#N/A,TRUE,"Overview 1";#N/A,#N/A,TRUE,"Overview 2";#N/A,#N/A,TRUE,"Graphs development effort";#N/A,#N/A,TRUE,"Summary Report";#N/A,#N/A,TRUE,"Appendix"}</definedName>
    <definedName name="h" localSheetId="4" hidden="1">{#N/A,#N/A,TRUE,"Cover";#N/A,#N/A,TRUE,"Contents and CEC agenda";#N/A,#N/A,TRUE,"Introduction";#N/A,#N/A,TRUE,"Overview 1";#N/A,#N/A,TRUE,"Overview 2";#N/A,#N/A,TRUE,"Graphs development effort";#N/A,#N/A,TRUE,"Summary Report";#N/A,#N/A,TRUE,"Appendix"}</definedName>
    <definedName name="h" localSheetId="5" hidden="1">{#N/A,#N/A,TRUE,"Cover";#N/A,#N/A,TRUE,"Contents and CEC agenda";#N/A,#N/A,TRUE,"Introduction";#N/A,#N/A,TRUE,"Overview 1";#N/A,#N/A,TRUE,"Overview 2";#N/A,#N/A,TRUE,"Graphs development effort";#N/A,#N/A,TRUE,"Summary Report";#N/A,#N/A,TRUE,"Appendix"}</definedName>
    <definedName name="h" localSheetId="1" hidden="1">{#N/A,#N/A,TRUE,"Cover";#N/A,#N/A,TRUE,"Contents and CEC agenda";#N/A,#N/A,TRUE,"Introduction";#N/A,#N/A,TRUE,"Overview 1";#N/A,#N/A,TRUE,"Overview 2";#N/A,#N/A,TRUE,"Graphs development effort";#N/A,#N/A,TRUE,"Summary Report";#N/A,#N/A,TRUE,"Appendix"}</definedName>
    <definedName name="h" localSheetId="2" hidden="1">{#N/A,#N/A,TRUE,"Cover";#N/A,#N/A,TRUE,"Contents and CEC agenda";#N/A,#N/A,TRUE,"Introduction";#N/A,#N/A,TRUE,"Overview 1";#N/A,#N/A,TRUE,"Overview 2";#N/A,#N/A,TRUE,"Graphs development effort";#N/A,#N/A,TRUE,"Summary Report";#N/A,#N/A,TRUE,"Appendix"}</definedName>
    <definedName name="h" localSheetId="3" hidden="1">{#N/A,#N/A,TRUE,"Cover";#N/A,#N/A,TRUE,"Contents and CEC agenda";#N/A,#N/A,TRUE,"Introduction";#N/A,#N/A,TRUE,"Overview 1";#N/A,#N/A,TRUE,"Overview 2";#N/A,#N/A,TRUE,"Graphs development effort";#N/A,#N/A,TRUE,"Summary Report";#N/A,#N/A,TRUE,"Appendix"}</definedName>
    <definedName name="h" localSheetId="6" hidden="1">{#N/A,#N/A,TRUE,"Cover";#N/A,#N/A,TRUE,"Contents and CEC agenda";#N/A,#N/A,TRUE,"Introduction";#N/A,#N/A,TRUE,"Overview 1";#N/A,#N/A,TRUE,"Overview 2";#N/A,#N/A,TRUE,"Graphs development effort";#N/A,#N/A,TRUE,"Summary Report";#N/A,#N/A,TRUE,"Appendix"}</definedName>
    <definedName name="h" hidden="1">{#N/A,#N/A,TRUE,"Cover";#N/A,#N/A,TRUE,"Contents and CEC agenda";#N/A,#N/A,TRUE,"Introduction";#N/A,#N/A,TRUE,"Overview 1";#N/A,#N/A,TRUE,"Overview 2";#N/A,#N/A,TRUE,"Graphs development effort";#N/A,#N/A,TRUE,"Summary Report";#N/A,#N/A,TRUE,"Appendix"}</definedName>
    <definedName name="Headlines" localSheetId="4" hidden="1">{#N/A,#N/A,TRUE,"Cover";#N/A,#N/A,TRUE,"Contents and CEC agenda";#N/A,#N/A,TRUE,"Introduction";#N/A,#N/A,TRUE,"Overview 1";#N/A,#N/A,TRUE,"Overview 2";#N/A,#N/A,TRUE,"Graphs development effort";#N/A,#N/A,TRUE,"Summary Report";#N/A,#N/A,TRUE,"Appendix"}</definedName>
    <definedName name="Headlines" localSheetId="5" hidden="1">{#N/A,#N/A,TRUE,"Cover";#N/A,#N/A,TRUE,"Contents and CEC agenda";#N/A,#N/A,TRUE,"Introduction";#N/A,#N/A,TRUE,"Overview 1";#N/A,#N/A,TRUE,"Overview 2";#N/A,#N/A,TRUE,"Graphs development effort";#N/A,#N/A,TRUE,"Summary Report";#N/A,#N/A,TRUE,"Appendix"}</definedName>
    <definedName name="Headlines" localSheetId="1" hidden="1">{#N/A,#N/A,TRUE,"Cover";#N/A,#N/A,TRUE,"Contents and CEC agenda";#N/A,#N/A,TRUE,"Introduction";#N/A,#N/A,TRUE,"Overview 1";#N/A,#N/A,TRUE,"Overview 2";#N/A,#N/A,TRUE,"Graphs development effort";#N/A,#N/A,TRUE,"Summary Report";#N/A,#N/A,TRUE,"Appendix"}</definedName>
    <definedName name="Headlines" localSheetId="2" hidden="1">{#N/A,#N/A,TRUE,"Cover";#N/A,#N/A,TRUE,"Contents and CEC agenda";#N/A,#N/A,TRUE,"Introduction";#N/A,#N/A,TRUE,"Overview 1";#N/A,#N/A,TRUE,"Overview 2";#N/A,#N/A,TRUE,"Graphs development effort";#N/A,#N/A,TRUE,"Summary Report";#N/A,#N/A,TRUE,"Appendix"}</definedName>
    <definedName name="Headlines" localSheetId="3" hidden="1">{#N/A,#N/A,TRUE,"Cover";#N/A,#N/A,TRUE,"Contents and CEC agenda";#N/A,#N/A,TRUE,"Introduction";#N/A,#N/A,TRUE,"Overview 1";#N/A,#N/A,TRUE,"Overview 2";#N/A,#N/A,TRUE,"Graphs development effort";#N/A,#N/A,TRUE,"Summary Report";#N/A,#N/A,TRUE,"Appendix"}</definedName>
    <definedName name="Headlines" localSheetId="6" hidden="1">{#N/A,#N/A,TRUE,"Cover";#N/A,#N/A,TRUE,"Contents and CEC agenda";#N/A,#N/A,TRUE,"Introduction";#N/A,#N/A,TRUE,"Overview 1";#N/A,#N/A,TRUE,"Overview 2";#N/A,#N/A,TRUE,"Graphs development effort";#N/A,#N/A,TRUE,"Summary Report";#N/A,#N/A,TRUE,"Appendix"}</definedName>
    <definedName name="Headlines" hidden="1">{#N/A,#N/A,TRUE,"Cover";#N/A,#N/A,TRUE,"Contents and CEC agenda";#N/A,#N/A,TRUE,"Introduction";#N/A,#N/A,TRUE,"Overview 1";#N/A,#N/A,TRUE,"Overview 2";#N/A,#N/A,TRUE,"Graphs development effort";#N/A,#N/A,TRUE,"Summary Report";#N/A,#N/A,TRUE,"Appendix"}</definedName>
    <definedName name="hh" localSheetId="4" hidden="1">{#N/A,#N/A,FALSE,"Consolidated";#N/A,#N/A,FALSE,"NACC";#N/A,#N/A,FALSE,"M&amp;W";#N/A,#N/A,FALSE,"HSPE";#N/A,#N/A,FALSE,"SCL";#N/A,#N/A,FALSE,"Penrice";#N/A,#N/A,FALSE,"Additional Ops"}</definedName>
    <definedName name="hh" localSheetId="5" hidden="1">{#N/A,#N/A,FALSE,"Consolidated";#N/A,#N/A,FALSE,"NACC";#N/A,#N/A,FALSE,"M&amp;W";#N/A,#N/A,FALSE,"HSPE";#N/A,#N/A,FALSE,"SCL";#N/A,#N/A,FALSE,"Penrice";#N/A,#N/A,FALSE,"Additional Ops"}</definedName>
    <definedName name="hh" localSheetId="1" hidden="1">{#N/A,#N/A,FALSE,"Consolidated";#N/A,#N/A,FALSE,"NACC";#N/A,#N/A,FALSE,"M&amp;W";#N/A,#N/A,FALSE,"HSPE";#N/A,#N/A,FALSE,"SCL";#N/A,#N/A,FALSE,"Penrice";#N/A,#N/A,FALSE,"Additional Ops"}</definedName>
    <definedName name="hh" localSheetId="2" hidden="1">{#N/A,#N/A,FALSE,"Consolidated";#N/A,#N/A,FALSE,"NACC";#N/A,#N/A,FALSE,"M&amp;W";#N/A,#N/A,FALSE,"HSPE";#N/A,#N/A,FALSE,"SCL";#N/A,#N/A,FALSE,"Penrice";#N/A,#N/A,FALSE,"Additional Ops"}</definedName>
    <definedName name="hh" localSheetId="3" hidden="1">{#N/A,#N/A,FALSE,"Consolidated";#N/A,#N/A,FALSE,"NACC";#N/A,#N/A,FALSE,"M&amp;W";#N/A,#N/A,FALSE,"HSPE";#N/A,#N/A,FALSE,"SCL";#N/A,#N/A,FALSE,"Penrice";#N/A,#N/A,FALSE,"Additional Ops"}</definedName>
    <definedName name="hh" localSheetId="6" hidden="1">{#N/A,#N/A,FALSE,"Consolidated";#N/A,#N/A,FALSE,"NACC";#N/A,#N/A,FALSE,"M&amp;W";#N/A,#N/A,FALSE,"HSPE";#N/A,#N/A,FALSE,"SCL";#N/A,#N/A,FALSE,"Penrice";#N/A,#N/A,FALSE,"Additional Ops"}</definedName>
    <definedName name="hh" hidden="1">{#N/A,#N/A,FALSE,"Consolidated";#N/A,#N/A,FALSE,"NACC";#N/A,#N/A,FALSE,"M&amp;W";#N/A,#N/A,FALSE,"HSPE";#N/A,#N/A,FALSE,"SCL";#N/A,#N/A,FALSE,"Penrice";#N/A,#N/A,FALSE,"Additional Ops"}</definedName>
    <definedName name="hhh" localSheetId="4" hidden="1">{#N/A,#N/A,FALSE,"Consolidated";#N/A,#N/A,FALSE,"NACC";#N/A,#N/A,FALSE,"M&amp;W";#N/A,#N/A,FALSE,"HSPE";#N/A,#N/A,FALSE,"SCL";#N/A,#N/A,FALSE,"Penrice";#N/A,#N/A,FALSE,"Additional Ops"}</definedName>
    <definedName name="hhh" localSheetId="5" hidden="1">{#N/A,#N/A,FALSE,"Consolidated";#N/A,#N/A,FALSE,"NACC";#N/A,#N/A,FALSE,"M&amp;W";#N/A,#N/A,FALSE,"HSPE";#N/A,#N/A,FALSE,"SCL";#N/A,#N/A,FALSE,"Penrice";#N/A,#N/A,FALSE,"Additional Ops"}</definedName>
    <definedName name="hhh" localSheetId="1" hidden="1">{#N/A,#N/A,FALSE,"Consolidated";#N/A,#N/A,FALSE,"NACC";#N/A,#N/A,FALSE,"M&amp;W";#N/A,#N/A,FALSE,"HSPE";#N/A,#N/A,FALSE,"SCL";#N/A,#N/A,FALSE,"Penrice";#N/A,#N/A,FALSE,"Additional Ops"}</definedName>
    <definedName name="hhh" localSheetId="2" hidden="1">{#N/A,#N/A,FALSE,"Consolidated";#N/A,#N/A,FALSE,"NACC";#N/A,#N/A,FALSE,"M&amp;W";#N/A,#N/A,FALSE,"HSPE";#N/A,#N/A,FALSE,"SCL";#N/A,#N/A,FALSE,"Penrice";#N/A,#N/A,FALSE,"Additional Ops"}</definedName>
    <definedName name="hhh" localSheetId="3" hidden="1">{#N/A,#N/A,FALSE,"Consolidated";#N/A,#N/A,FALSE,"NACC";#N/A,#N/A,FALSE,"M&amp;W";#N/A,#N/A,FALSE,"HSPE";#N/A,#N/A,FALSE,"SCL";#N/A,#N/A,FALSE,"Penrice";#N/A,#N/A,FALSE,"Additional Ops"}</definedName>
    <definedName name="hhh" localSheetId="6" hidden="1">{#N/A,#N/A,FALSE,"Consolidated";#N/A,#N/A,FALSE,"NACC";#N/A,#N/A,FALSE,"M&amp;W";#N/A,#N/A,FALSE,"HSPE";#N/A,#N/A,FALSE,"SCL";#N/A,#N/A,FALSE,"Penrice";#N/A,#N/A,FALSE,"Additional Ops"}</definedName>
    <definedName name="hhh" hidden="1">{#N/A,#N/A,FALSE,"Consolidated";#N/A,#N/A,FALSE,"NACC";#N/A,#N/A,FALSE,"M&amp;W";#N/A,#N/A,FALSE,"HSPE";#N/A,#N/A,FALSE,"SCL";#N/A,#N/A,FALSE,"Penrice";#N/A,#N/A,FALSE,"Additional Ops"}</definedName>
    <definedName name="hsrfwsg" hidden="1">'[2]Int. Rates'!#REF!</definedName>
    <definedName name="HTML_CodePage" hidden="1">1252</definedName>
    <definedName name="HTML_Control" localSheetId="4" hidden="1">{"'FEB02'!$A$1:$J$19"}</definedName>
    <definedName name="HTML_Control" localSheetId="5" hidden="1">{"'FEB02'!$A$1:$J$19"}</definedName>
    <definedName name="HTML_Control" localSheetId="1" hidden="1">{"'FEB02'!$A$1:$J$19"}</definedName>
    <definedName name="HTML_Control" localSheetId="2" hidden="1">{"'FEB02'!$A$1:$J$19"}</definedName>
    <definedName name="HTML_Control" localSheetId="3" hidden="1">{"'FEB02'!$A$1:$J$19"}</definedName>
    <definedName name="HTML_Control" localSheetId="6" hidden="1">{"'FEB02'!$A$1:$J$19"}</definedName>
    <definedName name="HTML_Control" hidden="1">{"'FEB02'!$A$1:$J$19"}</definedName>
    <definedName name="HTML_Description" hidden="1">""</definedName>
    <definedName name="HTML_Email" hidden="1">""</definedName>
    <definedName name="HTML_Header" hidden="1">"Cardwiseusage Report( FEB02)"</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"C:\SASfiles\html\CARDUSAGE.htm"</definedName>
    <definedName name="HTML_Title" hidden="1">"Cardwiseusage Report"</definedName>
    <definedName name="Identification781" hidden="1">"78\Default"</definedName>
    <definedName name="Identification782" hidden="1">"78\Default"</definedName>
    <definedName name="Identification783" hidden="1">"78\Default"</definedName>
    <definedName name="Identification784" hidden="1">"78\Default"</definedName>
    <definedName name="Identification785" hidden="1">"78\Default"</definedName>
    <definedName name="Identification786" hidden="1">"78\Default"</definedName>
    <definedName name="Identification787" hidden="1">"78\Default"</definedName>
    <definedName name="Identification788" hidden="1">"78\Default"</definedName>
    <definedName name="Identification789" hidden="1">"78\Default"</definedName>
    <definedName name="Identification81" hidden="1">"8\Default"</definedName>
    <definedName name="Identification810" hidden="1">"8\Default"</definedName>
    <definedName name="Identification82" hidden="1">"8\Default"</definedName>
    <definedName name="Identification83" hidden="1">"8\Default"</definedName>
    <definedName name="Identification84" hidden="1">"8\Default"</definedName>
    <definedName name="Identification85" hidden="1">"8\Default"</definedName>
    <definedName name="Identification86" hidden="1">"8\Default"</definedName>
    <definedName name="Identification87" hidden="1">"8\Default"</definedName>
    <definedName name="Identification88" hidden="1">"8\Default"</definedName>
    <definedName name="Identification89" hidden="1">"8\Default"</definedName>
    <definedName name="IdentificationJ1" hidden="1">"J\Default"</definedName>
    <definedName name="IdentificationJ2" hidden="1">"J\Default"</definedName>
    <definedName name="IdentificationJ3" hidden="1">"J\Default"</definedName>
    <definedName name="IdentificationJ4" hidden="1">"J\Default"</definedName>
    <definedName name="IdentificationJ5" hidden="1">"J\Default"</definedName>
    <definedName name="IdentificationJ6" hidden="1">"J\Default"</definedName>
    <definedName name="IdentificationJ7" hidden="1">"J\Default"</definedName>
    <definedName name="IdentificationJ8" hidden="1">"J\Default"</definedName>
    <definedName name="IIYRYERT" localSheetId="4" hidden="1">{#N/A,#N/A,FALSE,"Consolidated";#N/A,#N/A,FALSE,"NACC";#N/A,#N/A,FALSE,"M&amp;W";#N/A,#N/A,FALSE,"HSPE";#N/A,#N/A,FALSE,"SCL";#N/A,#N/A,FALSE,"Penrice";#N/A,#N/A,FALSE,"Additional Ops"}</definedName>
    <definedName name="IIYRYERT" localSheetId="5" hidden="1">{#N/A,#N/A,FALSE,"Consolidated";#N/A,#N/A,FALSE,"NACC";#N/A,#N/A,FALSE,"M&amp;W";#N/A,#N/A,FALSE,"HSPE";#N/A,#N/A,FALSE,"SCL";#N/A,#N/A,FALSE,"Penrice";#N/A,#N/A,FALSE,"Additional Ops"}</definedName>
    <definedName name="IIYRYERT" localSheetId="1" hidden="1">{#N/A,#N/A,FALSE,"Consolidated";#N/A,#N/A,FALSE,"NACC";#N/A,#N/A,FALSE,"M&amp;W";#N/A,#N/A,FALSE,"HSPE";#N/A,#N/A,FALSE,"SCL";#N/A,#N/A,FALSE,"Penrice";#N/A,#N/A,FALSE,"Additional Ops"}</definedName>
    <definedName name="IIYRYERT" localSheetId="2" hidden="1">{#N/A,#N/A,FALSE,"Consolidated";#N/A,#N/A,FALSE,"NACC";#N/A,#N/A,FALSE,"M&amp;W";#N/A,#N/A,FALSE,"HSPE";#N/A,#N/A,FALSE,"SCL";#N/A,#N/A,FALSE,"Penrice";#N/A,#N/A,FALSE,"Additional Ops"}</definedName>
    <definedName name="IIYRYERT" localSheetId="3" hidden="1">{#N/A,#N/A,FALSE,"Consolidated";#N/A,#N/A,FALSE,"NACC";#N/A,#N/A,FALSE,"M&amp;W";#N/A,#N/A,FALSE,"HSPE";#N/A,#N/A,FALSE,"SCL";#N/A,#N/A,FALSE,"Penrice";#N/A,#N/A,FALSE,"Additional Ops"}</definedName>
    <definedName name="IIYRYERT" localSheetId="6" hidden="1">{#N/A,#N/A,FALSE,"Consolidated";#N/A,#N/A,FALSE,"NACC";#N/A,#N/A,FALSE,"M&amp;W";#N/A,#N/A,FALSE,"HSPE";#N/A,#N/A,FALSE,"SCL";#N/A,#N/A,FALSE,"Penrice";#N/A,#N/A,FALSE,"Additional Ops"}</definedName>
    <definedName name="IIYRYERT" hidden="1">{#N/A,#N/A,FALSE,"Consolidated";#N/A,#N/A,FALSE,"NACC";#N/A,#N/A,FALSE,"M&amp;W";#N/A,#N/A,FALSE,"HSPE";#N/A,#N/A,FALSE,"SCL";#N/A,#N/A,FALSE,"Penrice";#N/A,#N/A,FALSE,"Additional Ops"}</definedName>
    <definedName name="insurance"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nsurance" localSheetId="5"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nsurance" localSheetId="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nsurance" localSheetId="2"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nsurance"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nsurance"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nsurance"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CCOUNT_CHANGE" hidden="1">"c413"</definedName>
    <definedName name="IQ_ACCOUNTING_FFIEC" hidden="1">"c13054"</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ENCY" hidden="1">"c8960"</definedName>
    <definedName name="IQ_AGENCY_INVEST_SECURITIES_FFIEC" hidden="1">"c13458"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"c1471"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OVER_SHARES" hidden="1">"c100"</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BALANCES_DUE_FFIEC" hidden="1">"c12773"</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"c118"</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_INDUSTRIAL_LOANS_FFIEC" hidden="1">"c12821"</definedName>
    <definedName name="IQ_COMM_INDUSTRIAL_NON_US_LL_REC_FFIEC" hidden="1">"c12888"</definedName>
    <definedName name="IQ_COMM_INDUSTRIAL_US_LL_REC_FFIEC" hidden="1">"c12887"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E_DEPOSITS_ASSETS_TOT_FFIEC" hidden="1">"c13442"</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"c226"</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_ASSETS_FFIEC" hidden="1">"c12843"</definedName>
    <definedName name="IQ_DEFERRED_TAX_ASSETS_T1_FFIEC" hidden="1">"c13141"</definedName>
    <definedName name="IQ_DEFERRED_TAX_LIAB_FFIEC" hidden="1">"c12870"</definedName>
    <definedName name="IQ_DEFERRED_TAXES" hidden="1">"c147"</definedName>
    <definedName name="IQ_DEMAND_DEP" hidden="1">"c320"</definedName>
    <definedName name="IQ_DEMAND_DEPOSITS_COMMERCIAL_BANK_SUBS_FFIEC" hidden="1">"c12945"</definedName>
    <definedName name="IQ_DEMAND_DEPOSITS_FDIC" hidden="1">"c6489"</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"c333"</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CAPEX_INT" hidden="1">"c368"</definedName>
    <definedName name="IQ_EBITDA_CAPEX_OVER_TOTAL_IE" hidden="1">"c368"</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"c373"</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"c84"</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P" hidden="1">"c8880"</definedName>
    <definedName name="IQ_EPS_AP_ABS" hidden="1">"c8899"</definedName>
    <definedName name="IQ_EPS_EST" hidden="1">"c399"</definedName>
    <definedName name="IQ_EPS_EST_REUT" hidden="1">"c5453"</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NUM_EST_REUT" hidden="1">"c5451"</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"c552"</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WITHOUT_FAIR_VALUES_FFIEC" hidden="1">"c12846"</definedName>
    <definedName name="IQ_EQUITY_SECURITY_EXPOSURES_FDIC" hidden="1">"c6664"</definedName>
    <definedName name="IQ_EQV_OVER_BV" hidden="1">"c1596"</definedName>
    <definedName name="IQ_EQV_OVER_LTM_PRETAX_INC" hidden="1">"c739"</definedName>
    <definedName name="IQ_ESOP_DEBT" hidden="1">"c1597"</definedName>
    <definedName name="IQ_ESOP_DEBT_GUARANTEED_FFIEC" hidden="1">"c12971"</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AIR_VALUE_MORT_SERVICING_ASSETS_FFIEC" hidden="1">"c12956"</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"c413"</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FUNDS_SOLD" hidden="1">"c2256"</definedName>
    <definedName name="IQ_FEES_COMMISSIONS_BROKERAGE_FFIEC" hidden="1">"c13005"</definedName>
    <definedName name="IQ_FFO" hidden="1">"c1574"</definedName>
    <definedName name="IQ_FFO_ACT_OR_EST" hidden="1">"c2216"</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TDDEV_EST" hidden="1">"c422"</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"c893"</definedName>
    <definedName name="IQ_FINANCING_CASH_SUPPL" hidden="1">"c899"</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L_REC_FFIEC" hidden="1">"c12892"</definedName>
    <definedName name="IQ_FOREIGN_LOANS" hidden="1">"c448"</definedName>
    <definedName name="IQ_FOREIGN_LOANS_LEASES_FOREIGN_FFIEC" hidden="1">"c13478"</definedName>
    <definedName name="IQ_FUEL" hidden="1">"c449"</definedName>
    <definedName name="IQ_FULL_TIME" hidden="1">"c450"</definedName>
    <definedName name="IQ_FULLY_INSURED_DEPOSITS_FDIC" hidden="1">"c6487"</definedName>
    <definedName name="IQ_FUND_FEE_INC_NON_INT_INC_FFIEC" hidden="1">"c13493"</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ES_FDIC" hidden="1">"c6582"</definedName>
    <definedName name="IQ_INCOME_TAXES_FFIEC" hidden="1">"c13030"</definedName>
    <definedName name="IQ_INCREASE_INT_INCOME_FFIEC" hidden="1">"c13063"</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SECURED_RE_DOM_FFIEC" hidden="1">"c12977"</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ANGIBLES_NET" hidden="1">"c907"</definedName>
    <definedName name="IQ_INTEREST_BEARING_BALANCES_FDIC" hidden="1">"c6371"</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CURRENT_LOANS_FDIC" hidden="1">"c6740"</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DATE" hidden="1">"IQ_LTM_DATE"</definedName>
    <definedName name="IQ_LTM_REVENUE_OVER_EMPLOYEES"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ILY_LOANS_GROSS_LOANS_FFIEC" hidden="1">"c13404"</definedName>
    <definedName name="IQ_MULTIFAMILY_LOANS_RISK_BASED_FFIEC" hidden="1">"c13425"</definedName>
    <definedName name="IQ_MULTIFAMILY_RESIDENTIAL_LOANS_FDIC" hidden="1">"c6311"</definedName>
    <definedName name="IQ_MUNICIPAL_INVEST_SECURITIES_FFIEC" hidden="1">"c13459"</definedName>
    <definedName name="IQ_NAMES_REVISION_DATE_" hidden="1">"02/13/2012 13:20:55"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GATIVE_FAIR_VALUE_DERIVATIVES_BENEFICIARY_FFIEC" hidden="1">"c13124"</definedName>
    <definedName name="IQ_NEGATIVE_FAIR_VALUE_DERIVATIVES_GUARANTOR_FFIEC" hidden="1">"c13117"</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INC" hidden="1">"c781"</definedName>
    <definedName name="IQ_NET_INC_BEFORE" hidden="1">"c344"</definedName>
    <definedName name="IQ_NET_INC_CF" hidden="1">"c793"</definedName>
    <definedName name="IQ_NET_INC_MARGIN" hidden="1">"c794"</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FFIEC" hidden="1">"c13034"</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LOANS" hidden="1">"c796"</definedName>
    <definedName name="IQ_NON_CASH" hidden="1">"c797"</definedName>
    <definedName name="IQ_NON_CASH_ITEMS" hidden="1">"c797"</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FIEC" hidden="1">"c12862"</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"c868"</definedName>
    <definedName name="IQ_OTHER_CURRENT_LIAB" hidden="1">"c877"</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"c959"</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DING_ASSETS_FFIEC" hidden="1">"c12826"</definedName>
    <definedName name="IQ_OTHER_TRADING_ASSETS_TOTAL_FFIEC" hidden="1">"c12937"</definedName>
    <definedName name="IQ_OTHER_TRADING_LIABILITIES_FFIEC" hidden="1">"c12860"</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FORMANCE_LOC_FOREIGN_GUARANTEES_FFIEC" hidden="1">"c13251"</definedName>
    <definedName name="IQ_PERIODDATE"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STOCK_FFIEC" hidden="1">"c12875"</definedName>
    <definedName name="IQ_PREF_TOT" hidden="1">"c1044"</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OVER_BVPS" hidden="1">"c1026"</definedName>
    <definedName name="IQ_PRICE_OVER_LTM_EPS"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REUT" hidden="1">"c3631"</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"c1059"</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"c1092"</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"c1117"</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"c1122"</definedName>
    <definedName name="IQ_REVENUE_ACT_OR_EST" hidden="1">"c2214"</definedName>
    <definedName name="IQ_REVENUE_BEFORE_LL_FFIEC" hidden="1">"c13018"</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39307.4654398148</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"c83"</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"c1197"</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FIEC" hidden="1">"c12867"</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TANGIBLE_EQUITY_ASSETS_FFIEC" hidden="1">"c13346"</definedName>
    <definedName name="IQ_TANGIBLE_TIER_1_LEVERAGE_FFIEC" hidden="1">"c13345"</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100K_OTHER_INSTITUTIONS_FFIEC" hidden="1">"c12953"</definedName>
    <definedName name="IQ_TIME_DEPOSITS_LESS_THAN_100K_FDIC" hidden="1">"c6465"</definedName>
    <definedName name="IQ_TIME_DEPOSITS_MORE_100K_OTHER_INSTITUTIONS_FFIEC" hidden="1">"c12954"</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DIC" hidden="1">"c6339"</definedName>
    <definedName name="IQ_TOTAL_ASSETS_FFIEC" hidden="1">"c12849"</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EQUITY" hidden="1">"c1246"</definedName>
    <definedName name="IQ_TOTAL_COMMON_SHARES_OUT_FFIEC" hidden="1">"c12955"</definedName>
    <definedName name="IQ_TOTAL_CONSTRUCTION_LL_REC_DOM_FFIEC" hidden="1">"c13515"</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EPOSITS_FFIEC" hidden="1">"c13623"</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LH_FFIEC" hidden="1">"c13109"</definedName>
    <definedName name="IQ_TOTAL_EQUITY_PC_FFIEC" hidden="1">"c13102"</definedName>
    <definedName name="IQ_TOTAL_EQUITY_SUBTOTAL_AP" hidden="1">"c8989"</definedName>
    <definedName name="IQ_TOTAL_INT_EXPENSE_FFIEC" hidden="1">"c13000"</definedName>
    <definedName name="IQ_TOTAL_INT_INCOME_FFIEC" hidden="1">"c12989"</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TOTAL_ASSETS" hidden="1">"c1283"</definedName>
    <definedName name="IQ_TOTAL_LIABILITIES_EQUITY_FFIEC" hidden="1">"c12882"</definedName>
    <definedName name="IQ_TOTAL_LIABILITIES_FDIC" hidden="1">"c6348"</definedName>
    <definedName name="IQ_TOTAL_LIABILITIES_FFIEC" hidden="1">"c12873"</definedName>
    <definedName name="IQ_TOTAL_LL_REC_DOM_FFIEC" hidden="1">"c12917"</definedName>
    <definedName name="IQ_TOTAL_LL_REC_FFIEC" hidden="1">"c12898"</definedName>
    <definedName name="IQ_TOTAL_LOANS" hidden="1">"c5653"</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RECOV_FFIEC" hidden="1">"c13208"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EVENUE_FFIEC" hidden="1">"c13020"</definedName>
    <definedName name="IQ_TOTAL_RISK_BASED_CAPITAL_FFIEC" hidden="1">"c13153"</definedName>
    <definedName name="IQ_TOTAL_RISK_BASED_CAPITAL_RATIO_FDIC" hidden="1">"c6747"</definedName>
    <definedName name="IQ_TOTAL_RISK_BASED_CAPITAL_RATIO_FFIEC" hidden="1">"c13162"</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TRADING_ASSETS_FFIEC" hidden="1">"c12939"</definedName>
    <definedName name="IQ_TOTAL_TRADING_LIAB_DOM_FFIEC" hidden="1">"c12944"</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OPERATING_INC_FFIEC" hidden="1">"c13385"</definedName>
    <definedName name="IQ_TRADING_REVENUE_FFIEC" hidden="1">"c13004"</definedName>
    <definedName name="IQ_TRANSACTION_ACCOUNTS_FDIC" hidden="1">"c6544"</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 localSheetId="4" hidden="1">{"SUMMARY",#N/A,FALSE,"TOTAL";"VARANALYSIS",#N/A,FALSE,"TOTAL"}</definedName>
    <definedName name="IS" localSheetId="5" hidden="1">{"SUMMARY",#N/A,FALSE,"TOTAL";"VARANALYSIS",#N/A,FALSE,"TOTAL"}</definedName>
    <definedName name="IS" localSheetId="1" hidden="1">{"SUMMARY",#N/A,FALSE,"TOTAL";"VARANALYSIS",#N/A,FALSE,"TOTAL"}</definedName>
    <definedName name="IS" localSheetId="2" hidden="1">{"SUMMARY",#N/A,FALSE,"TOTAL";"VARANALYSIS",#N/A,FALSE,"TOTAL"}</definedName>
    <definedName name="IS" localSheetId="3" hidden="1">{"SUMMARY",#N/A,FALSE,"TOTAL";"VARANALYSIS",#N/A,FALSE,"TOTAL"}</definedName>
    <definedName name="IS" localSheetId="6" hidden="1">{"SUMMARY",#N/A,FALSE,"TOTAL";"VARANALYSIS",#N/A,FALSE,"TOTAL"}</definedName>
    <definedName name="IS" hidden="1">{"SUMMARY",#N/A,FALSE,"TOTAL";"VARANALYSIS",#N/A,FALSE,"TOTAL"}</definedName>
    <definedName name="ISTFR" hidden="1">'[15]Month End'!#REF!</definedName>
    <definedName name="K" hidden="1">'[14]Int. Rates'!#REF!</definedName>
    <definedName name="kenngb2" localSheetId="4" hidden="1">{#N/A,#N/A,FALSE,"SKG_SC";#N/A,#N/A,FALSE,"SKG_KP";#N/A,#N/A,FALSE,"SCG_KC";#N/A,#N/A,FALSE,"SKG_PM";#N/A,#N/A,FALSE,"SKG_Asta";#N/A,#N/A,FALSE,"SKG_DE";#N/A,#N/A,FALSE,"SKG_FA";#N/A,#N/A,FALSE,"SKG_EM";#N/A,#N/A,FALSE,"SKG_AK";#N/A,#N/A,FALSE,"SKG_CER";#N/A,#N/A,FALSE,"SKG_BA";#N/A,#N/A,FALSE,"SKG_KO"}</definedName>
    <definedName name="kenngb2" localSheetId="5" hidden="1">{#N/A,#N/A,FALSE,"SKG_SC";#N/A,#N/A,FALSE,"SKG_KP";#N/A,#N/A,FALSE,"SCG_KC";#N/A,#N/A,FALSE,"SKG_PM";#N/A,#N/A,FALSE,"SKG_Asta";#N/A,#N/A,FALSE,"SKG_DE";#N/A,#N/A,FALSE,"SKG_FA";#N/A,#N/A,FALSE,"SKG_EM";#N/A,#N/A,FALSE,"SKG_AK";#N/A,#N/A,FALSE,"SKG_CER";#N/A,#N/A,FALSE,"SKG_BA";#N/A,#N/A,FALSE,"SKG_KO"}</definedName>
    <definedName name="kenngb2" localSheetId="1" hidden="1">{#N/A,#N/A,FALSE,"SKG_SC";#N/A,#N/A,FALSE,"SKG_KP";#N/A,#N/A,FALSE,"SCG_KC";#N/A,#N/A,FALSE,"SKG_PM";#N/A,#N/A,FALSE,"SKG_Asta";#N/A,#N/A,FALSE,"SKG_DE";#N/A,#N/A,FALSE,"SKG_FA";#N/A,#N/A,FALSE,"SKG_EM";#N/A,#N/A,FALSE,"SKG_AK";#N/A,#N/A,FALSE,"SKG_CER";#N/A,#N/A,FALSE,"SKG_BA";#N/A,#N/A,FALSE,"SKG_KO"}</definedName>
    <definedName name="kenngb2" localSheetId="2" hidden="1">{#N/A,#N/A,FALSE,"SKG_SC";#N/A,#N/A,FALSE,"SKG_KP";#N/A,#N/A,FALSE,"SCG_KC";#N/A,#N/A,FALSE,"SKG_PM";#N/A,#N/A,FALSE,"SKG_Asta";#N/A,#N/A,FALSE,"SKG_DE";#N/A,#N/A,FALSE,"SKG_FA";#N/A,#N/A,FALSE,"SKG_EM";#N/A,#N/A,FALSE,"SKG_AK";#N/A,#N/A,FALSE,"SKG_CER";#N/A,#N/A,FALSE,"SKG_BA";#N/A,#N/A,FALSE,"SKG_KO"}</definedName>
    <definedName name="kenngb2" localSheetId="3" hidden="1">{#N/A,#N/A,FALSE,"SKG_SC";#N/A,#N/A,FALSE,"SKG_KP";#N/A,#N/A,FALSE,"SCG_KC";#N/A,#N/A,FALSE,"SKG_PM";#N/A,#N/A,FALSE,"SKG_Asta";#N/A,#N/A,FALSE,"SKG_DE";#N/A,#N/A,FALSE,"SKG_FA";#N/A,#N/A,FALSE,"SKG_EM";#N/A,#N/A,FALSE,"SKG_AK";#N/A,#N/A,FALSE,"SKG_CER";#N/A,#N/A,FALSE,"SKG_BA";#N/A,#N/A,FALSE,"SKG_KO"}</definedName>
    <definedName name="kenngb2" localSheetId="6" hidden="1">{#N/A,#N/A,FALSE,"SKG_SC";#N/A,#N/A,FALSE,"SKG_KP";#N/A,#N/A,FALSE,"SCG_KC";#N/A,#N/A,FALSE,"SKG_PM";#N/A,#N/A,FALSE,"SKG_Asta";#N/A,#N/A,FALSE,"SKG_DE";#N/A,#N/A,FALSE,"SKG_FA";#N/A,#N/A,FALSE,"SKG_EM";#N/A,#N/A,FALSE,"SKG_AK";#N/A,#N/A,FALSE,"SKG_CER";#N/A,#N/A,FALSE,"SKG_BA";#N/A,#N/A,FALSE,"SKG_KO"}</definedName>
    <definedName name="kenngb2" hidden="1">{#N/A,#N/A,FALSE,"SKG_SC";#N/A,#N/A,FALSE,"SKG_KP";#N/A,#N/A,FALSE,"SCG_KC";#N/A,#N/A,FALSE,"SKG_PM";#N/A,#N/A,FALSE,"SKG_Asta";#N/A,#N/A,FALSE,"SKG_DE";#N/A,#N/A,FALSE,"SKG_FA";#N/A,#N/A,FALSE,"SKG_EM";#N/A,#N/A,FALSE,"SKG_AK";#N/A,#N/A,FALSE,"SKG_CER";#N/A,#N/A,FALSE,"SKG_BA";#N/A,#N/A,FALSE,"SKG_KO"}</definedName>
    <definedName name="kk" localSheetId="4" hidden="1">{#N/A,#N/A,TRUE,"Cover";#N/A,#N/A,TRUE,"Contents and CEC agenda";#N/A,#N/A,TRUE,"Introduction";#N/A,#N/A,TRUE,"Overview 1";#N/A,#N/A,TRUE,"Overview 2";#N/A,#N/A,TRUE,"Graphs development effort";#N/A,#N/A,TRUE,"Summary Report";#N/A,#N/A,TRUE,"Appendix"}</definedName>
    <definedName name="kk" localSheetId="5" hidden="1">{#N/A,#N/A,TRUE,"Cover";#N/A,#N/A,TRUE,"Contents and CEC agenda";#N/A,#N/A,TRUE,"Introduction";#N/A,#N/A,TRUE,"Overview 1";#N/A,#N/A,TRUE,"Overview 2";#N/A,#N/A,TRUE,"Graphs development effort";#N/A,#N/A,TRUE,"Summary Report";#N/A,#N/A,TRUE,"Appendix"}</definedName>
    <definedName name="kk" localSheetId="1" hidden="1">{#N/A,#N/A,TRUE,"Cover";#N/A,#N/A,TRUE,"Contents and CEC agenda";#N/A,#N/A,TRUE,"Introduction";#N/A,#N/A,TRUE,"Overview 1";#N/A,#N/A,TRUE,"Overview 2";#N/A,#N/A,TRUE,"Graphs development effort";#N/A,#N/A,TRUE,"Summary Report";#N/A,#N/A,TRUE,"Appendix"}</definedName>
    <definedName name="kk" localSheetId="2" hidden="1">{#N/A,#N/A,TRUE,"Cover";#N/A,#N/A,TRUE,"Contents and CEC agenda";#N/A,#N/A,TRUE,"Introduction";#N/A,#N/A,TRUE,"Overview 1";#N/A,#N/A,TRUE,"Overview 2";#N/A,#N/A,TRUE,"Graphs development effort";#N/A,#N/A,TRUE,"Summary Report";#N/A,#N/A,TRUE,"Appendix"}</definedName>
    <definedName name="kk" localSheetId="3" hidden="1">{#N/A,#N/A,TRUE,"Cover";#N/A,#N/A,TRUE,"Contents and CEC agenda";#N/A,#N/A,TRUE,"Introduction";#N/A,#N/A,TRUE,"Overview 1";#N/A,#N/A,TRUE,"Overview 2";#N/A,#N/A,TRUE,"Graphs development effort";#N/A,#N/A,TRUE,"Summary Report";#N/A,#N/A,TRUE,"Appendix"}</definedName>
    <definedName name="kk" localSheetId="6" hidden="1">{#N/A,#N/A,TRUE,"Cover";#N/A,#N/A,TRUE,"Contents and CEC agenda";#N/A,#N/A,TRUE,"Introduction";#N/A,#N/A,TRUE,"Overview 1";#N/A,#N/A,TRUE,"Overview 2";#N/A,#N/A,TRUE,"Graphs development effort";#N/A,#N/A,TRUE,"Summary Report";#N/A,#N/A,TRUE,"Appendix"}</definedName>
    <definedName name="kk" hidden="1">{#N/A,#N/A,TRUE,"Cover";#N/A,#N/A,TRUE,"Contents and CEC agenda";#N/A,#N/A,TRUE,"Introduction";#N/A,#N/A,TRUE,"Overview 1";#N/A,#N/A,TRUE,"Overview 2";#N/A,#N/A,TRUE,"Graphs development effort";#N/A,#N/A,TRUE,"Summary Report";#N/A,#N/A,TRUE,"Appendix"}</definedName>
    <definedName name="kyd.ChngCell.01." hidden="1">#REF!</definedName>
    <definedName name="kyd.CounterLimitCell.01." hidden="1">"x"</definedName>
    <definedName name="kyd.Dim.01." hidden="1">"tm1serv:P_MERCH"</definedName>
    <definedName name="kyd.ElementList.01." hidden="1">"x"</definedName>
    <definedName name="kyd.ElementType.01." hidden="1">3</definedName>
    <definedName name="kyd.FileNameCell." hidden="1">#REF!</definedName>
    <definedName name="kyd.FileSaveDir." hidden="1">"J:\CFO_FinSvcs\Merchant Profitability\2008 Merch Prof\"</definedName>
    <definedName name="kyd.GroupFileName." hidden="1">"0108 Closed End Threepage"</definedName>
    <definedName name="kyd.GroupFiles." hidden="1">1</definedName>
    <definedName name="kyd.ItemType.01." hidden="1">1</definedName>
    <definedName name="kyd.KillLinks." hidden="1">1</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KillRows." hidden="1">-4146</definedName>
    <definedName name="kyd.MemoCell.01." hidden="1">#REF!</definedName>
    <definedName name="kyd.MemoCell.02." hidden="1">#REF!</definedName>
    <definedName name="kyd.MemoCell.03." hidden="1">#REF!</definedName>
    <definedName name="kyd.MemoCell.04." hidden="1">#REF!</definedName>
    <definedName name="kyd.MemoCell.05." hidden="1">#REF!</definedName>
    <definedName name="kyd.MemoCell.06." hidden="1">#REF!</definedName>
    <definedName name="kyd.MemoCtrlNum." hidden="1">0</definedName>
    <definedName name="kyd.MemoLabel.01." hidden="1">"Merchant"</definedName>
    <definedName name="kyd.MemoLabel.02." hidden="1">"Receivables"</definedName>
    <definedName name="kyd.MemoLabel.03." hidden="1">"Avg Rec"</definedName>
    <definedName name="kyd.MemoLabel.04." hidden="1">"Net Inc"</definedName>
    <definedName name="kyd.MemoLabel.05." hidden="1">"Roe"</definedName>
    <definedName name="kyd.MemoLabel.06." hidden="1">"Roa"</definedName>
    <definedName name="kyd.MemoSortHide." hidden="1">FALSE</definedName>
    <definedName name="kyd.NumLevels.01." hidden="1">999</definedName>
    <definedName name="kyd.PanicStop." hidden="1">FALSE</definedName>
    <definedName name="kyd.ParentName.01." hidden="1">"TOTAL CLOSED END"</definedName>
    <definedName name="kyd.Password." hidden="1">""</definedName>
    <definedName name="kyd.PreScreenData." hidden="1">FALSE</definedName>
    <definedName name="kyd.PrintMemo." hidden="1">FALSE</definedName>
    <definedName name="kyd.PrintParent.01." hidden="1">TRUE</definedName>
    <definedName name="kyd.PrintStdWhen." hidden="1">3</definedName>
    <definedName name="kyd.PrintToWbk." hidden="1">FALSE</definedName>
    <definedName name="kyd.ProcessInCycle." hidden="1">FALSE</definedName>
    <definedName name="kyd.ProtWbkStruct." hidden="1">-4146</definedName>
    <definedName name="kyd.ProtWbkWin." hidden="1">-4146</definedName>
    <definedName name="kyd.ReplaceFile." hidden="1">-4146</definedName>
    <definedName name="kyd.SaveAsFile." hidden="1">TRUE</definedName>
    <definedName name="kyd.SaveCopy." hidden="1">1</definedName>
    <definedName name="kyd.SaveMemo." hidden="1">FALSE</definedName>
    <definedName name="kyd.SelectString.01." hidden="1">"*"</definedName>
    <definedName name="kyd.Shortcut." hidden="1">FALSE</definedName>
    <definedName name="kyd.StartMemoCell." hidden="1">#REF!</definedName>
    <definedName name="kyd.StdKillRows." hidden="1">-4146</definedName>
    <definedName name="kyd.StdKillSheets." hidden="1">-4146</definedName>
    <definedName name="kyd.StdSortHide." hidden="1">FALSE</definedName>
    <definedName name="kyd.StopRow." hidden="1">65536</definedName>
    <definedName name="kyd.SuspendEmail." hidden="1">-4146</definedName>
    <definedName name="kyd.WriteMemWhenOptn." hidden="1">3</definedName>
    <definedName name="l" hidden="1">'[3]coal 65'!#REF!</definedName>
    <definedName name="liiiiiiiiiiiiiilllll" localSheetId="4" hidden="1">{#N/A,#N/A,FALSE,"Consolidated";#N/A,#N/A,FALSE,"NACC";#N/A,#N/A,FALSE,"M&amp;W";#N/A,#N/A,FALSE,"HSPE";#N/A,#N/A,FALSE,"SCL";#N/A,#N/A,FALSE,"Penrice";#N/A,#N/A,FALSE,"Additional Ops"}</definedName>
    <definedName name="liiiiiiiiiiiiiilllll" localSheetId="5" hidden="1">{#N/A,#N/A,FALSE,"Consolidated";#N/A,#N/A,FALSE,"NACC";#N/A,#N/A,FALSE,"M&amp;W";#N/A,#N/A,FALSE,"HSPE";#N/A,#N/A,FALSE,"SCL";#N/A,#N/A,FALSE,"Penrice";#N/A,#N/A,FALSE,"Additional Ops"}</definedName>
    <definedName name="liiiiiiiiiiiiiilllll" localSheetId="1" hidden="1">{#N/A,#N/A,FALSE,"Consolidated";#N/A,#N/A,FALSE,"NACC";#N/A,#N/A,FALSE,"M&amp;W";#N/A,#N/A,FALSE,"HSPE";#N/A,#N/A,FALSE,"SCL";#N/A,#N/A,FALSE,"Penrice";#N/A,#N/A,FALSE,"Additional Ops"}</definedName>
    <definedName name="liiiiiiiiiiiiiilllll" localSheetId="2" hidden="1">{#N/A,#N/A,FALSE,"Consolidated";#N/A,#N/A,FALSE,"NACC";#N/A,#N/A,FALSE,"M&amp;W";#N/A,#N/A,FALSE,"HSPE";#N/A,#N/A,FALSE,"SCL";#N/A,#N/A,FALSE,"Penrice";#N/A,#N/A,FALSE,"Additional Ops"}</definedName>
    <definedName name="liiiiiiiiiiiiiilllll" localSheetId="3" hidden="1">{#N/A,#N/A,FALSE,"Consolidated";#N/A,#N/A,FALSE,"NACC";#N/A,#N/A,FALSE,"M&amp;W";#N/A,#N/A,FALSE,"HSPE";#N/A,#N/A,FALSE,"SCL";#N/A,#N/A,FALSE,"Penrice";#N/A,#N/A,FALSE,"Additional Ops"}</definedName>
    <definedName name="liiiiiiiiiiiiiilllll" localSheetId="6" hidden="1">{#N/A,#N/A,FALSE,"Consolidated";#N/A,#N/A,FALSE,"NACC";#N/A,#N/A,FALSE,"M&amp;W";#N/A,#N/A,FALSE,"HSPE";#N/A,#N/A,FALSE,"SCL";#N/A,#N/A,FALSE,"Penrice";#N/A,#N/A,FALSE,"Additional Ops"}</definedName>
    <definedName name="liiiiiiiiiiiiiilllll" hidden="1">{#N/A,#N/A,FALSE,"Consolidated";#N/A,#N/A,FALSE,"NACC";#N/A,#N/A,FALSE,"M&amp;W";#N/A,#N/A,FALSE,"HSPE";#N/A,#N/A,FALSE,"SCL";#N/A,#N/A,FALSE,"Penrice";#N/A,#N/A,FALSE,"Additional Ops"}</definedName>
    <definedName name="llllllllllllll" localSheetId="4" hidden="1">{#N/A,#N/A,FALSE,"Consolidated";#N/A,#N/A,FALSE,"NACC";#N/A,#N/A,FALSE,"M&amp;W";#N/A,#N/A,FALSE,"HSPE";#N/A,#N/A,FALSE,"SCL";#N/A,#N/A,FALSE,"Penrice";#N/A,#N/A,FALSE,"Additional Ops"}</definedName>
    <definedName name="llllllllllllll" localSheetId="5" hidden="1">{#N/A,#N/A,FALSE,"Consolidated";#N/A,#N/A,FALSE,"NACC";#N/A,#N/A,FALSE,"M&amp;W";#N/A,#N/A,FALSE,"HSPE";#N/A,#N/A,FALSE,"SCL";#N/A,#N/A,FALSE,"Penrice";#N/A,#N/A,FALSE,"Additional Ops"}</definedName>
    <definedName name="llllllllllllll" localSheetId="1" hidden="1">{#N/A,#N/A,FALSE,"Consolidated";#N/A,#N/A,FALSE,"NACC";#N/A,#N/A,FALSE,"M&amp;W";#N/A,#N/A,FALSE,"HSPE";#N/A,#N/A,FALSE,"SCL";#N/A,#N/A,FALSE,"Penrice";#N/A,#N/A,FALSE,"Additional Ops"}</definedName>
    <definedName name="llllllllllllll" localSheetId="2" hidden="1">{#N/A,#N/A,FALSE,"Consolidated";#N/A,#N/A,FALSE,"NACC";#N/A,#N/A,FALSE,"M&amp;W";#N/A,#N/A,FALSE,"HSPE";#N/A,#N/A,FALSE,"SCL";#N/A,#N/A,FALSE,"Penrice";#N/A,#N/A,FALSE,"Additional Ops"}</definedName>
    <definedName name="llllllllllllll" localSheetId="3" hidden="1">{#N/A,#N/A,FALSE,"Consolidated";#N/A,#N/A,FALSE,"NACC";#N/A,#N/A,FALSE,"M&amp;W";#N/A,#N/A,FALSE,"HSPE";#N/A,#N/A,FALSE,"SCL";#N/A,#N/A,FALSE,"Penrice";#N/A,#N/A,FALSE,"Additional Ops"}</definedName>
    <definedName name="llllllllllllll" localSheetId="6" hidden="1">{#N/A,#N/A,FALSE,"Consolidated";#N/A,#N/A,FALSE,"NACC";#N/A,#N/A,FALSE,"M&amp;W";#N/A,#N/A,FALSE,"HSPE";#N/A,#N/A,FALSE,"SCL";#N/A,#N/A,FALSE,"Penrice";#N/A,#N/A,FALSE,"Additional Ops"}</definedName>
    <definedName name="llllllllllllll" hidden="1">{#N/A,#N/A,FALSE,"Consolidated";#N/A,#N/A,FALSE,"NACC";#N/A,#N/A,FALSE,"M&amp;W";#N/A,#N/A,FALSE,"HSPE";#N/A,#N/A,FALSE,"SCL";#N/A,#N/A,FALSE,"Penrice";#N/A,#N/A,FALSE,"Additional Ops"}</definedName>
    <definedName name="lskdf" hidden="1">'[2]Int. Rates'!#REF!</definedName>
    <definedName name="lv" localSheetId="4" hidden="1">{#N/A,#N/A,FALSE,"LV HRSI";#N/A,#N/A,FALSE,"218";#N/A,#N/A,FALSE,"219";#N/A,#N/A,FALSE,"220";#N/A,#N/A,FALSE,"222M";#N/A,#N/A,FALSE,"223";#N/A,#N/A,FALSE,"232";#N/A,#N/A,FALSE,"240";#N/A,#N/A,FALSE,"HRSI BANK";#N/A,#N/A,FALSE,"HRSI Retail";#N/A,#N/A,FALSE,"MRSL";#N/A,#N/A,FALSE,"SPEC HRSI";#N/A,#N/A,FALSE,"ADMIN HRSI";#N/A,#N/A,FALSE,"ACDHRSI"}</definedName>
    <definedName name="lv" localSheetId="5" hidden="1">{#N/A,#N/A,FALSE,"LV HRSI";#N/A,#N/A,FALSE,"218";#N/A,#N/A,FALSE,"219";#N/A,#N/A,FALSE,"220";#N/A,#N/A,FALSE,"222M";#N/A,#N/A,FALSE,"223";#N/A,#N/A,FALSE,"232";#N/A,#N/A,FALSE,"240";#N/A,#N/A,FALSE,"HRSI BANK";#N/A,#N/A,FALSE,"HRSI Retail";#N/A,#N/A,FALSE,"MRSL";#N/A,#N/A,FALSE,"SPEC HRSI";#N/A,#N/A,FALSE,"ADMIN HRSI";#N/A,#N/A,FALSE,"ACDHRSI"}</definedName>
    <definedName name="lv" localSheetId="1" hidden="1">{#N/A,#N/A,FALSE,"LV HRSI";#N/A,#N/A,FALSE,"218";#N/A,#N/A,FALSE,"219";#N/A,#N/A,FALSE,"220";#N/A,#N/A,FALSE,"222M";#N/A,#N/A,FALSE,"223";#N/A,#N/A,FALSE,"232";#N/A,#N/A,FALSE,"240";#N/A,#N/A,FALSE,"HRSI BANK";#N/A,#N/A,FALSE,"HRSI Retail";#N/A,#N/A,FALSE,"MRSL";#N/A,#N/A,FALSE,"SPEC HRSI";#N/A,#N/A,FALSE,"ADMIN HRSI";#N/A,#N/A,FALSE,"ACDHRSI"}</definedName>
    <definedName name="lv" localSheetId="2" hidden="1">{#N/A,#N/A,FALSE,"LV HRSI";#N/A,#N/A,FALSE,"218";#N/A,#N/A,FALSE,"219";#N/A,#N/A,FALSE,"220";#N/A,#N/A,FALSE,"222M";#N/A,#N/A,FALSE,"223";#N/A,#N/A,FALSE,"232";#N/A,#N/A,FALSE,"240";#N/A,#N/A,FALSE,"HRSI BANK";#N/A,#N/A,FALSE,"HRSI Retail";#N/A,#N/A,FALSE,"MRSL";#N/A,#N/A,FALSE,"SPEC HRSI";#N/A,#N/A,FALSE,"ADMIN HRSI";#N/A,#N/A,FALSE,"ACDHRSI"}</definedName>
    <definedName name="lv" localSheetId="3" hidden="1">{#N/A,#N/A,FALSE,"LV HRSI";#N/A,#N/A,FALSE,"218";#N/A,#N/A,FALSE,"219";#N/A,#N/A,FALSE,"220";#N/A,#N/A,FALSE,"222M";#N/A,#N/A,FALSE,"223";#N/A,#N/A,FALSE,"232";#N/A,#N/A,FALSE,"240";#N/A,#N/A,FALSE,"HRSI BANK";#N/A,#N/A,FALSE,"HRSI Retail";#N/A,#N/A,FALSE,"MRSL";#N/A,#N/A,FALSE,"SPEC HRSI";#N/A,#N/A,FALSE,"ADMIN HRSI";#N/A,#N/A,FALSE,"ACDHRSI"}</definedName>
    <definedName name="lv" localSheetId="6" hidden="1">{#N/A,#N/A,FALSE,"LV HRSI";#N/A,#N/A,FALSE,"218";#N/A,#N/A,FALSE,"219";#N/A,#N/A,FALSE,"220";#N/A,#N/A,FALSE,"222M";#N/A,#N/A,FALSE,"223";#N/A,#N/A,FALSE,"232";#N/A,#N/A,FALSE,"240";#N/A,#N/A,FALSE,"HRSI BANK";#N/A,#N/A,FALSE,"HRSI Retail";#N/A,#N/A,FALSE,"MRSL";#N/A,#N/A,FALSE,"SPEC HRSI";#N/A,#N/A,FALSE,"ADMIN HRSI";#N/A,#N/A,FALSE,"ACDHRSI"}</definedName>
    <definedName name="lv" hidden="1">{#N/A,#N/A,FALSE,"LV HRSI";#N/A,#N/A,FALSE,"218";#N/A,#N/A,FALSE,"219";#N/A,#N/A,FALSE,"220";#N/A,#N/A,FALSE,"222M";#N/A,#N/A,FALSE,"223";#N/A,#N/A,FALSE,"232";#N/A,#N/A,FALSE,"240";#N/A,#N/A,FALSE,"HRSI BANK";#N/A,#N/A,FALSE,"HRSI Retail";#N/A,#N/A,FALSE,"MRSL";#N/A,#N/A,FALSE,"SPEC HRSI";#N/A,#N/A,FALSE,"ADMIN HRSI";#N/A,#N/A,FALSE,"ACDHRSI"}</definedName>
    <definedName name="LVADMIN" localSheetId="4" hidden="1">{#N/A,#N/A,FALSE,"LV HRSI";#N/A,#N/A,FALSE,"218";#N/A,#N/A,FALSE,"219";#N/A,#N/A,FALSE,"220";#N/A,#N/A,FALSE,"222M";#N/A,#N/A,FALSE,"223";#N/A,#N/A,FALSE,"232";#N/A,#N/A,FALSE,"240";#N/A,#N/A,FALSE,"HRSI BANK";#N/A,#N/A,FALSE,"HRSI Retail";#N/A,#N/A,FALSE,"MRSL";#N/A,#N/A,FALSE,"SPEC HRSI";#N/A,#N/A,FALSE,"ADMIN HRSI";#N/A,#N/A,FALSE,"ACDHRSI"}</definedName>
    <definedName name="LVADMIN" localSheetId="5" hidden="1">{#N/A,#N/A,FALSE,"LV HRSI";#N/A,#N/A,FALSE,"218";#N/A,#N/A,FALSE,"219";#N/A,#N/A,FALSE,"220";#N/A,#N/A,FALSE,"222M";#N/A,#N/A,FALSE,"223";#N/A,#N/A,FALSE,"232";#N/A,#N/A,FALSE,"240";#N/A,#N/A,FALSE,"HRSI BANK";#N/A,#N/A,FALSE,"HRSI Retail";#N/A,#N/A,FALSE,"MRSL";#N/A,#N/A,FALSE,"SPEC HRSI";#N/A,#N/A,FALSE,"ADMIN HRSI";#N/A,#N/A,FALSE,"ACDHRSI"}</definedName>
    <definedName name="LVADMIN" localSheetId="1" hidden="1">{#N/A,#N/A,FALSE,"LV HRSI";#N/A,#N/A,FALSE,"218";#N/A,#N/A,FALSE,"219";#N/A,#N/A,FALSE,"220";#N/A,#N/A,FALSE,"222M";#N/A,#N/A,FALSE,"223";#N/A,#N/A,FALSE,"232";#N/A,#N/A,FALSE,"240";#N/A,#N/A,FALSE,"HRSI BANK";#N/A,#N/A,FALSE,"HRSI Retail";#N/A,#N/A,FALSE,"MRSL";#N/A,#N/A,FALSE,"SPEC HRSI";#N/A,#N/A,FALSE,"ADMIN HRSI";#N/A,#N/A,FALSE,"ACDHRSI"}</definedName>
    <definedName name="LVADMIN" localSheetId="2" hidden="1">{#N/A,#N/A,FALSE,"LV HRSI";#N/A,#N/A,FALSE,"218";#N/A,#N/A,FALSE,"219";#N/A,#N/A,FALSE,"220";#N/A,#N/A,FALSE,"222M";#N/A,#N/A,FALSE,"223";#N/A,#N/A,FALSE,"232";#N/A,#N/A,FALSE,"240";#N/A,#N/A,FALSE,"HRSI BANK";#N/A,#N/A,FALSE,"HRSI Retail";#N/A,#N/A,FALSE,"MRSL";#N/A,#N/A,FALSE,"SPEC HRSI";#N/A,#N/A,FALSE,"ADMIN HRSI";#N/A,#N/A,FALSE,"ACDHRSI"}</definedName>
    <definedName name="LVADMIN" localSheetId="3" hidden="1">{#N/A,#N/A,FALSE,"LV HRSI";#N/A,#N/A,FALSE,"218";#N/A,#N/A,FALSE,"219";#N/A,#N/A,FALSE,"220";#N/A,#N/A,FALSE,"222M";#N/A,#N/A,FALSE,"223";#N/A,#N/A,FALSE,"232";#N/A,#N/A,FALSE,"240";#N/A,#N/A,FALSE,"HRSI BANK";#N/A,#N/A,FALSE,"HRSI Retail";#N/A,#N/A,FALSE,"MRSL";#N/A,#N/A,FALSE,"SPEC HRSI";#N/A,#N/A,FALSE,"ADMIN HRSI";#N/A,#N/A,FALSE,"ACDHRSI"}</definedName>
    <definedName name="LVADMIN" localSheetId="6" hidden="1">{#N/A,#N/A,FALSE,"LV HRSI";#N/A,#N/A,FALSE,"218";#N/A,#N/A,FALSE,"219";#N/A,#N/A,FALSE,"220";#N/A,#N/A,FALSE,"222M";#N/A,#N/A,FALSE,"223";#N/A,#N/A,FALSE,"232";#N/A,#N/A,FALSE,"240";#N/A,#N/A,FALSE,"HRSI BANK";#N/A,#N/A,FALSE,"HRSI Retail";#N/A,#N/A,FALSE,"MRSL";#N/A,#N/A,FALSE,"SPEC HRSI";#N/A,#N/A,FALSE,"ADMIN HRSI";#N/A,#N/A,FALSE,"ACDHRSI"}</definedName>
    <definedName name="LVADMIN" hidden="1">{#N/A,#N/A,FALSE,"LV HRSI";#N/A,#N/A,FALSE,"218";#N/A,#N/A,FALSE,"219";#N/A,#N/A,FALSE,"220";#N/A,#N/A,FALSE,"222M";#N/A,#N/A,FALSE,"223";#N/A,#N/A,FALSE,"232";#N/A,#N/A,FALSE,"240";#N/A,#N/A,FALSE,"HRSI BANK";#N/A,#N/A,FALSE,"HRSI Retail";#N/A,#N/A,FALSE,"MRSL";#N/A,#N/A,FALSE,"SPEC HRSI";#N/A,#N/A,FALSE,"ADMIN HRSI";#N/A,#N/A,FALSE,"ACDHRSI"}</definedName>
    <definedName name="mmark" localSheetId="4" hidden="1">{#N/A,#N/A,TRUE,"Cover";#N/A,#N/A,TRUE,"Contents and CEC agenda";#N/A,#N/A,TRUE,"Introduction";#N/A,#N/A,TRUE,"Overview 1";#N/A,#N/A,TRUE,"Overview 2";#N/A,#N/A,TRUE,"Graphs development effort";#N/A,#N/A,TRUE,"Summary Report";#N/A,#N/A,TRUE,"Appendix"}</definedName>
    <definedName name="mmark" localSheetId="5" hidden="1">{#N/A,#N/A,TRUE,"Cover";#N/A,#N/A,TRUE,"Contents and CEC agenda";#N/A,#N/A,TRUE,"Introduction";#N/A,#N/A,TRUE,"Overview 1";#N/A,#N/A,TRUE,"Overview 2";#N/A,#N/A,TRUE,"Graphs development effort";#N/A,#N/A,TRUE,"Summary Report";#N/A,#N/A,TRUE,"Appendix"}</definedName>
    <definedName name="mmark" localSheetId="1" hidden="1">{#N/A,#N/A,TRUE,"Cover";#N/A,#N/A,TRUE,"Contents and CEC agenda";#N/A,#N/A,TRUE,"Introduction";#N/A,#N/A,TRUE,"Overview 1";#N/A,#N/A,TRUE,"Overview 2";#N/A,#N/A,TRUE,"Graphs development effort";#N/A,#N/A,TRUE,"Summary Report";#N/A,#N/A,TRUE,"Appendix"}</definedName>
    <definedName name="mmark" localSheetId="2" hidden="1">{#N/A,#N/A,TRUE,"Cover";#N/A,#N/A,TRUE,"Contents and CEC agenda";#N/A,#N/A,TRUE,"Introduction";#N/A,#N/A,TRUE,"Overview 1";#N/A,#N/A,TRUE,"Overview 2";#N/A,#N/A,TRUE,"Graphs development effort";#N/A,#N/A,TRUE,"Summary Report";#N/A,#N/A,TRUE,"Appendix"}</definedName>
    <definedName name="mmark" localSheetId="3" hidden="1">{#N/A,#N/A,TRUE,"Cover";#N/A,#N/A,TRUE,"Contents and CEC agenda";#N/A,#N/A,TRUE,"Introduction";#N/A,#N/A,TRUE,"Overview 1";#N/A,#N/A,TRUE,"Overview 2";#N/A,#N/A,TRUE,"Graphs development effort";#N/A,#N/A,TRUE,"Summary Report";#N/A,#N/A,TRUE,"Appendix"}</definedName>
    <definedName name="mmark" localSheetId="6" hidden="1">{#N/A,#N/A,TRUE,"Cover";#N/A,#N/A,TRUE,"Contents and CEC agenda";#N/A,#N/A,TRUE,"Introduction";#N/A,#N/A,TRUE,"Overview 1";#N/A,#N/A,TRUE,"Overview 2";#N/A,#N/A,TRUE,"Graphs development effort";#N/A,#N/A,TRUE,"Summary Report";#N/A,#N/A,TRUE,"Appendix"}</definedName>
    <definedName name="mmark" hidden="1">{#N/A,#N/A,TRUE,"Cover";#N/A,#N/A,TRUE,"Contents and CEC agenda";#N/A,#N/A,TRUE,"Introduction";#N/A,#N/A,TRUE,"Overview 1";#N/A,#N/A,TRUE,"Overview 2";#N/A,#N/A,TRUE,"Graphs development effort";#N/A,#N/A,TRUE,"Summary Report";#N/A,#N/A,TRUE,"Appendix"}</definedName>
    <definedName name="MsgType78" hidden="1">78</definedName>
    <definedName name="MsgType8" hidden="1">8</definedName>
    <definedName name="MsgTypeJ" hidden="1">"J"</definedName>
    <definedName name="nc" localSheetId="4" hidden="1">{#N/A,#N/A,TRUE,"Cover";#N/A,#N/A,TRUE,"Contents and CEC agenda";#N/A,#N/A,TRUE,"Introduction";#N/A,#N/A,TRUE,"Overview 1";#N/A,#N/A,TRUE,"Overview 2";#N/A,#N/A,TRUE,"Graphs development effort";#N/A,#N/A,TRUE,"Summary Report";#N/A,#N/A,TRUE,"Appendix"}</definedName>
    <definedName name="nc" localSheetId="5" hidden="1">{#N/A,#N/A,TRUE,"Cover";#N/A,#N/A,TRUE,"Contents and CEC agenda";#N/A,#N/A,TRUE,"Introduction";#N/A,#N/A,TRUE,"Overview 1";#N/A,#N/A,TRUE,"Overview 2";#N/A,#N/A,TRUE,"Graphs development effort";#N/A,#N/A,TRUE,"Summary Report";#N/A,#N/A,TRUE,"Appendix"}</definedName>
    <definedName name="nc" localSheetId="1" hidden="1">{#N/A,#N/A,TRUE,"Cover";#N/A,#N/A,TRUE,"Contents and CEC agenda";#N/A,#N/A,TRUE,"Introduction";#N/A,#N/A,TRUE,"Overview 1";#N/A,#N/A,TRUE,"Overview 2";#N/A,#N/A,TRUE,"Graphs development effort";#N/A,#N/A,TRUE,"Summary Report";#N/A,#N/A,TRUE,"Appendix"}</definedName>
    <definedName name="nc" localSheetId="2" hidden="1">{#N/A,#N/A,TRUE,"Cover";#N/A,#N/A,TRUE,"Contents and CEC agenda";#N/A,#N/A,TRUE,"Introduction";#N/A,#N/A,TRUE,"Overview 1";#N/A,#N/A,TRUE,"Overview 2";#N/A,#N/A,TRUE,"Graphs development effort";#N/A,#N/A,TRUE,"Summary Report";#N/A,#N/A,TRUE,"Appendix"}</definedName>
    <definedName name="nc" localSheetId="3" hidden="1">{#N/A,#N/A,TRUE,"Cover";#N/A,#N/A,TRUE,"Contents and CEC agenda";#N/A,#N/A,TRUE,"Introduction";#N/A,#N/A,TRUE,"Overview 1";#N/A,#N/A,TRUE,"Overview 2";#N/A,#N/A,TRUE,"Graphs development effort";#N/A,#N/A,TRUE,"Summary Report";#N/A,#N/A,TRUE,"Appendix"}</definedName>
    <definedName name="nc" localSheetId="6" hidden="1">{#N/A,#N/A,TRUE,"Cover";#N/A,#N/A,TRUE,"Contents and CEC agenda";#N/A,#N/A,TRUE,"Introduction";#N/A,#N/A,TRUE,"Overview 1";#N/A,#N/A,TRUE,"Overview 2";#N/A,#N/A,TRUE,"Graphs development effort";#N/A,#N/A,TRUE,"Summary Report";#N/A,#N/A,TRUE,"Appendix"}</definedName>
    <definedName name="nc" hidden="1">{#N/A,#N/A,TRUE,"Cover";#N/A,#N/A,TRUE,"Contents and CEC agenda";#N/A,#N/A,TRUE,"Introduction";#N/A,#N/A,TRUE,"Overview 1";#N/A,#N/A,TRUE,"Overview 2";#N/A,#N/A,TRUE,"Graphs development effort";#N/A,#N/A,TRUE,"Summary Report";#N/A,#N/A,TRUE,"Appendix"}</definedName>
    <definedName name="nd" localSheetId="4" hidden="1">{#N/A,#N/A,TRUE,"Cover";#N/A,#N/A,TRUE,"Contents and CEC agenda";#N/A,#N/A,TRUE,"Introduction";#N/A,#N/A,TRUE,"Overview 1";#N/A,#N/A,TRUE,"Overview 2";#N/A,#N/A,TRUE,"Graphs development effort";#N/A,#N/A,TRUE,"Summary Report";#N/A,#N/A,TRUE,"Appendix"}</definedName>
    <definedName name="nd" localSheetId="5" hidden="1">{#N/A,#N/A,TRUE,"Cover";#N/A,#N/A,TRUE,"Contents and CEC agenda";#N/A,#N/A,TRUE,"Introduction";#N/A,#N/A,TRUE,"Overview 1";#N/A,#N/A,TRUE,"Overview 2";#N/A,#N/A,TRUE,"Graphs development effort";#N/A,#N/A,TRUE,"Summary Report";#N/A,#N/A,TRUE,"Appendix"}</definedName>
    <definedName name="nd" localSheetId="1" hidden="1">{#N/A,#N/A,TRUE,"Cover";#N/A,#N/A,TRUE,"Contents and CEC agenda";#N/A,#N/A,TRUE,"Introduction";#N/A,#N/A,TRUE,"Overview 1";#N/A,#N/A,TRUE,"Overview 2";#N/A,#N/A,TRUE,"Graphs development effort";#N/A,#N/A,TRUE,"Summary Report";#N/A,#N/A,TRUE,"Appendix"}</definedName>
    <definedName name="nd" localSheetId="2" hidden="1">{#N/A,#N/A,TRUE,"Cover";#N/A,#N/A,TRUE,"Contents and CEC agenda";#N/A,#N/A,TRUE,"Introduction";#N/A,#N/A,TRUE,"Overview 1";#N/A,#N/A,TRUE,"Overview 2";#N/A,#N/A,TRUE,"Graphs development effort";#N/A,#N/A,TRUE,"Summary Report";#N/A,#N/A,TRUE,"Appendix"}</definedName>
    <definedName name="nd" localSheetId="3" hidden="1">{#N/A,#N/A,TRUE,"Cover";#N/A,#N/A,TRUE,"Contents and CEC agenda";#N/A,#N/A,TRUE,"Introduction";#N/A,#N/A,TRUE,"Overview 1";#N/A,#N/A,TRUE,"Overview 2";#N/A,#N/A,TRUE,"Graphs development effort";#N/A,#N/A,TRUE,"Summary Report";#N/A,#N/A,TRUE,"Appendix"}</definedName>
    <definedName name="nd" localSheetId="6" hidden="1">{#N/A,#N/A,TRUE,"Cover";#N/A,#N/A,TRUE,"Contents and CEC agenda";#N/A,#N/A,TRUE,"Introduction";#N/A,#N/A,TRUE,"Overview 1";#N/A,#N/A,TRUE,"Overview 2";#N/A,#N/A,TRUE,"Graphs development effort";#N/A,#N/A,TRUE,"Summary Report";#N/A,#N/A,TRUE,"Appendix"}</definedName>
    <definedName name="nd" hidden="1">{#N/A,#N/A,TRUE,"Cover";#N/A,#N/A,TRUE,"Contents and CEC agenda";#N/A,#N/A,TRUE,"Introduction";#N/A,#N/A,TRUE,"Overview 1";#N/A,#N/A,TRUE,"Overview 2";#N/A,#N/A,TRUE,"Graphs development effort";#N/A,#N/A,TRUE,"Summary Report";#N/A,#N/A,TRUE,"Appendix"}</definedName>
    <definedName name="o" localSheetId="4"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localSheetId="5"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localSheetId="1"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localSheetId="2"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localSheetId="3"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localSheetId="6"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p" localSheetId="4" hidden="1">{#N/A,#N/A,FALSE,"Consolidated";#N/A,#N/A,FALSE,"NACC";#N/A,#N/A,FALSE,"M&amp;W";#N/A,#N/A,FALSE,"HSPE";#N/A,#N/A,FALSE,"SCL";#N/A,#N/A,FALSE,"Penrice";#N/A,#N/A,FALSE,"Additional Ops"}</definedName>
    <definedName name="p" localSheetId="5" hidden="1">{#N/A,#N/A,FALSE,"Consolidated";#N/A,#N/A,FALSE,"NACC";#N/A,#N/A,FALSE,"M&amp;W";#N/A,#N/A,FALSE,"HSPE";#N/A,#N/A,FALSE,"SCL";#N/A,#N/A,FALSE,"Penrice";#N/A,#N/A,FALSE,"Additional Ops"}</definedName>
    <definedName name="p" localSheetId="1" hidden="1">{#N/A,#N/A,FALSE,"Consolidated";#N/A,#N/A,FALSE,"NACC";#N/A,#N/A,FALSE,"M&amp;W";#N/A,#N/A,FALSE,"HSPE";#N/A,#N/A,FALSE,"SCL";#N/A,#N/A,FALSE,"Penrice";#N/A,#N/A,FALSE,"Additional Ops"}</definedName>
    <definedName name="p" localSheetId="2" hidden="1">{#N/A,#N/A,FALSE,"Consolidated";#N/A,#N/A,FALSE,"NACC";#N/A,#N/A,FALSE,"M&amp;W";#N/A,#N/A,FALSE,"HSPE";#N/A,#N/A,FALSE,"SCL";#N/A,#N/A,FALSE,"Penrice";#N/A,#N/A,FALSE,"Additional Ops"}</definedName>
    <definedName name="p" localSheetId="3" hidden="1">{#N/A,#N/A,FALSE,"Consolidated";#N/A,#N/A,FALSE,"NACC";#N/A,#N/A,FALSE,"M&amp;W";#N/A,#N/A,FALSE,"HSPE";#N/A,#N/A,FALSE,"SCL";#N/A,#N/A,FALSE,"Penrice";#N/A,#N/A,FALSE,"Additional Ops"}</definedName>
    <definedName name="p" localSheetId="6" hidden="1">{#N/A,#N/A,FALSE,"Consolidated";#N/A,#N/A,FALSE,"NACC";#N/A,#N/A,FALSE,"M&amp;W";#N/A,#N/A,FALSE,"HSPE";#N/A,#N/A,FALSE,"SCL";#N/A,#N/A,FALSE,"Penrice";#N/A,#N/A,FALSE,"Additional Ops"}</definedName>
    <definedName name="p" hidden="1">{#N/A,#N/A,FALSE,"Consolidated";#N/A,#N/A,FALSE,"NACC";#N/A,#N/A,FALSE,"M&amp;W";#N/A,#N/A,FALSE,"HSPE";#N/A,#N/A,FALSE,"SCL";#N/A,#N/A,FALSE,"Penrice";#N/A,#N/A,FALSE,"Additional Ops"}</definedName>
    <definedName name="PL" localSheetId="4" hidden="1">{#N/A,#N/A,TRUE,"LV";#N/A,#N/A,TRUE,"174";#N/A,#N/A,TRUE,"175";#N/A,#N/A,TRUE,"178";#N/A,#N/A,TRUE,"HBNA";#N/A,#N/A,TRUE,"PacBell";#N/A,#N/A,TRUE,"ACDLV";#N/A,#N/A,TRUE,"Spec LV";#N/A,#N/A,TRUE,"ADMIN LV"}</definedName>
    <definedName name="PL" localSheetId="5" hidden="1">{#N/A,#N/A,TRUE,"LV";#N/A,#N/A,TRUE,"174";#N/A,#N/A,TRUE,"175";#N/A,#N/A,TRUE,"178";#N/A,#N/A,TRUE,"HBNA";#N/A,#N/A,TRUE,"PacBell";#N/A,#N/A,TRUE,"ACDLV";#N/A,#N/A,TRUE,"Spec LV";#N/A,#N/A,TRUE,"ADMIN LV"}</definedName>
    <definedName name="PL" localSheetId="1" hidden="1">{#N/A,#N/A,TRUE,"LV";#N/A,#N/A,TRUE,"174";#N/A,#N/A,TRUE,"175";#N/A,#N/A,TRUE,"178";#N/A,#N/A,TRUE,"HBNA";#N/A,#N/A,TRUE,"PacBell";#N/A,#N/A,TRUE,"ACDLV";#N/A,#N/A,TRUE,"Spec LV";#N/A,#N/A,TRUE,"ADMIN LV"}</definedName>
    <definedName name="PL" localSheetId="2" hidden="1">{#N/A,#N/A,TRUE,"LV";#N/A,#N/A,TRUE,"174";#N/A,#N/A,TRUE,"175";#N/A,#N/A,TRUE,"178";#N/A,#N/A,TRUE,"HBNA";#N/A,#N/A,TRUE,"PacBell";#N/A,#N/A,TRUE,"ACDLV";#N/A,#N/A,TRUE,"Spec LV";#N/A,#N/A,TRUE,"ADMIN LV"}</definedName>
    <definedName name="PL" localSheetId="3" hidden="1">{#N/A,#N/A,TRUE,"LV";#N/A,#N/A,TRUE,"174";#N/A,#N/A,TRUE,"175";#N/A,#N/A,TRUE,"178";#N/A,#N/A,TRUE,"HBNA";#N/A,#N/A,TRUE,"PacBell";#N/A,#N/A,TRUE,"ACDLV";#N/A,#N/A,TRUE,"Spec LV";#N/A,#N/A,TRUE,"ADMIN LV"}</definedName>
    <definedName name="PL" localSheetId="6" hidden="1">{#N/A,#N/A,TRUE,"LV";#N/A,#N/A,TRUE,"174";#N/A,#N/A,TRUE,"175";#N/A,#N/A,TRUE,"178";#N/A,#N/A,TRUE,"HBNA";#N/A,#N/A,TRUE,"PacBell";#N/A,#N/A,TRUE,"ACDLV";#N/A,#N/A,TRUE,"Spec LV";#N/A,#N/A,TRUE,"ADMIN LV"}</definedName>
    <definedName name="PL" hidden="1">{#N/A,#N/A,TRUE,"LV";#N/A,#N/A,TRUE,"174";#N/A,#N/A,TRUE,"175";#N/A,#N/A,TRUE,"178";#N/A,#N/A,TRUE,"HBNA";#N/A,#N/A,TRUE,"PacBell";#N/A,#N/A,TRUE,"ACDLV";#N/A,#N/A,TRUE,"Spec LV";#N/A,#N/A,TRUE,"ADMIN LV"}</definedName>
    <definedName name="pp"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p" localSheetId="5"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p" localSheetId="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p" localSheetId="2"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p"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p"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p"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res" localSheetId="4" hidden="1">{#N/A,#N/A,TRUE,"Cover sheet";#N/A,#N/A,TRUE,"Summary";#N/A,#N/A,TRUE,"Key Assumptions";#N/A,#N/A,TRUE,"Profit &amp; Loss";#N/A,#N/A,TRUE,"Balance Sheet";#N/A,#N/A,TRUE,"Cashflow";#N/A,#N/A,TRUE,"IRR";#N/A,#N/A,TRUE,"Ratios";#N/A,#N/A,TRUE,"Debt analysis"}</definedName>
    <definedName name="Pres" localSheetId="5" hidden="1">{#N/A,#N/A,TRUE,"Cover sheet";#N/A,#N/A,TRUE,"Summary";#N/A,#N/A,TRUE,"Key Assumptions";#N/A,#N/A,TRUE,"Profit &amp; Loss";#N/A,#N/A,TRUE,"Balance Sheet";#N/A,#N/A,TRUE,"Cashflow";#N/A,#N/A,TRUE,"IRR";#N/A,#N/A,TRUE,"Ratios";#N/A,#N/A,TRUE,"Debt analysis"}</definedName>
    <definedName name="Pres" localSheetId="1" hidden="1">{#N/A,#N/A,TRUE,"Cover sheet";#N/A,#N/A,TRUE,"Summary";#N/A,#N/A,TRUE,"Key Assumptions";#N/A,#N/A,TRUE,"Profit &amp; Loss";#N/A,#N/A,TRUE,"Balance Sheet";#N/A,#N/A,TRUE,"Cashflow";#N/A,#N/A,TRUE,"IRR";#N/A,#N/A,TRUE,"Ratios";#N/A,#N/A,TRUE,"Debt analysis"}</definedName>
    <definedName name="Pres" localSheetId="2" hidden="1">{#N/A,#N/A,TRUE,"Cover sheet";#N/A,#N/A,TRUE,"Summary";#N/A,#N/A,TRUE,"Key Assumptions";#N/A,#N/A,TRUE,"Profit &amp; Loss";#N/A,#N/A,TRUE,"Balance Sheet";#N/A,#N/A,TRUE,"Cashflow";#N/A,#N/A,TRUE,"IRR";#N/A,#N/A,TRUE,"Ratios";#N/A,#N/A,TRUE,"Debt analysis"}</definedName>
    <definedName name="Pres" localSheetId="3" hidden="1">{#N/A,#N/A,TRUE,"Cover sheet";#N/A,#N/A,TRUE,"Summary";#N/A,#N/A,TRUE,"Key Assumptions";#N/A,#N/A,TRUE,"Profit &amp; Loss";#N/A,#N/A,TRUE,"Balance Sheet";#N/A,#N/A,TRUE,"Cashflow";#N/A,#N/A,TRUE,"IRR";#N/A,#N/A,TRUE,"Ratios";#N/A,#N/A,TRUE,"Debt analysis"}</definedName>
    <definedName name="Pres" localSheetId="6"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intmodel2" localSheetId="4"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intmodel2" localSheetId="5"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intmodel2" localSheetId="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intmodel2" localSheetId="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intmodel2" localSheetId="3"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intmodel2" localSheetId="6"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intmodel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opositions" localSheetId="4" hidden="1">{#N/A,#N/A,TRUE,"Cover";#N/A,#N/A,TRUE,"Contents and CEC agenda";#N/A,#N/A,TRUE,"Introduction";#N/A,#N/A,TRUE,"Overview 1";#N/A,#N/A,TRUE,"Overview 2";#N/A,#N/A,TRUE,"Graphs development effort";#N/A,#N/A,TRUE,"Summary Report";#N/A,#N/A,TRUE,"Appendix"}</definedName>
    <definedName name="Propositions" localSheetId="5" hidden="1">{#N/A,#N/A,TRUE,"Cover";#N/A,#N/A,TRUE,"Contents and CEC agenda";#N/A,#N/A,TRUE,"Introduction";#N/A,#N/A,TRUE,"Overview 1";#N/A,#N/A,TRUE,"Overview 2";#N/A,#N/A,TRUE,"Graphs development effort";#N/A,#N/A,TRUE,"Summary Report";#N/A,#N/A,TRUE,"Appendix"}</definedName>
    <definedName name="Propositions" localSheetId="1" hidden="1">{#N/A,#N/A,TRUE,"Cover";#N/A,#N/A,TRUE,"Contents and CEC agenda";#N/A,#N/A,TRUE,"Introduction";#N/A,#N/A,TRUE,"Overview 1";#N/A,#N/A,TRUE,"Overview 2";#N/A,#N/A,TRUE,"Graphs development effort";#N/A,#N/A,TRUE,"Summary Report";#N/A,#N/A,TRUE,"Appendix"}</definedName>
    <definedName name="Propositions" localSheetId="2" hidden="1">{#N/A,#N/A,TRUE,"Cover";#N/A,#N/A,TRUE,"Contents and CEC agenda";#N/A,#N/A,TRUE,"Introduction";#N/A,#N/A,TRUE,"Overview 1";#N/A,#N/A,TRUE,"Overview 2";#N/A,#N/A,TRUE,"Graphs development effort";#N/A,#N/A,TRUE,"Summary Report";#N/A,#N/A,TRUE,"Appendix"}</definedName>
    <definedName name="Propositions" localSheetId="3" hidden="1">{#N/A,#N/A,TRUE,"Cover";#N/A,#N/A,TRUE,"Contents and CEC agenda";#N/A,#N/A,TRUE,"Introduction";#N/A,#N/A,TRUE,"Overview 1";#N/A,#N/A,TRUE,"Overview 2";#N/A,#N/A,TRUE,"Graphs development effort";#N/A,#N/A,TRUE,"Summary Report";#N/A,#N/A,TRUE,"Appendix"}</definedName>
    <definedName name="Propositions" localSheetId="6" hidden="1">{#N/A,#N/A,TRUE,"Cover";#N/A,#N/A,TRUE,"Contents and CEC agenda";#N/A,#N/A,TRUE,"Introduction";#N/A,#N/A,TRUE,"Overview 1";#N/A,#N/A,TRUE,"Overview 2";#N/A,#N/A,TRUE,"Graphs development effort";#N/A,#N/A,TRUE,"Summary Report";#N/A,#N/A,TRUE,"Appendix"}</definedName>
    <definedName name="Propositions" hidden="1">{#N/A,#N/A,TRUE,"Cover";#N/A,#N/A,TRUE,"Contents and CEC agenda";#N/A,#N/A,TRUE,"Introduction";#N/A,#N/A,TRUE,"Overview 1";#N/A,#N/A,TRUE,"Overview 2";#N/A,#N/A,TRUE,"Graphs development effort";#N/A,#N/A,TRUE,"Summary Report";#N/A,#N/A,TRUE,"Appendix"}</definedName>
    <definedName name="ptni" localSheetId="4" hidden="1">{#N/A,#N/A,FALSE,"006";#N/A,#N/A,FALSE,"AMERITECH";#N/A,#N/A,FALSE,"CORE GF UT";#N/A,#N/A,FALSE,"HBNA";#N/A,#N/A,FALSE,"Specialty";#N/A,#N/A,FALSE,"ADMIN"}</definedName>
    <definedName name="ptni" localSheetId="5" hidden="1">{#N/A,#N/A,FALSE,"006";#N/A,#N/A,FALSE,"AMERITECH";#N/A,#N/A,FALSE,"CORE GF UT";#N/A,#N/A,FALSE,"HBNA";#N/A,#N/A,FALSE,"Specialty";#N/A,#N/A,FALSE,"ADMIN"}</definedName>
    <definedName name="ptni" localSheetId="1" hidden="1">{#N/A,#N/A,FALSE,"006";#N/A,#N/A,FALSE,"AMERITECH";#N/A,#N/A,FALSE,"CORE GF UT";#N/A,#N/A,FALSE,"HBNA";#N/A,#N/A,FALSE,"Specialty";#N/A,#N/A,FALSE,"ADMIN"}</definedName>
    <definedName name="ptni" localSheetId="2" hidden="1">{#N/A,#N/A,FALSE,"006";#N/A,#N/A,FALSE,"AMERITECH";#N/A,#N/A,FALSE,"CORE GF UT";#N/A,#N/A,FALSE,"HBNA";#N/A,#N/A,FALSE,"Specialty";#N/A,#N/A,FALSE,"ADMIN"}</definedName>
    <definedName name="ptni" localSheetId="3" hidden="1">{#N/A,#N/A,FALSE,"006";#N/A,#N/A,FALSE,"AMERITECH";#N/A,#N/A,FALSE,"CORE GF UT";#N/A,#N/A,FALSE,"HBNA";#N/A,#N/A,FALSE,"Specialty";#N/A,#N/A,FALSE,"ADMIN"}</definedName>
    <definedName name="ptni" localSheetId="6" hidden="1">{#N/A,#N/A,FALSE,"006";#N/A,#N/A,FALSE,"AMERITECH";#N/A,#N/A,FALSE,"CORE GF UT";#N/A,#N/A,FALSE,"HBNA";#N/A,#N/A,FALSE,"Specialty";#N/A,#N/A,FALSE,"ADMIN"}</definedName>
    <definedName name="ptni" hidden="1">{#N/A,#N/A,FALSE,"006";#N/A,#N/A,FALSE,"AMERITECH";#N/A,#N/A,FALSE,"CORE GF UT";#N/A,#N/A,FALSE,"HBNA";#N/A,#N/A,FALSE,"Specialty";#N/A,#N/A,FALSE,"ADMIN"}</definedName>
    <definedName name="q" hidden="1">#REF!</definedName>
    <definedName name="qqfxlCalcReset" hidden="1">FALSE</definedName>
    <definedName name="qqfxlCalculateOnOpen" hidden="1">FALSE</definedName>
    <definedName name="qqfxlFullBoth" hidden="1">TRUE</definedName>
    <definedName name="qqfxlManualBoth" hidden="1">FALSE</definedName>
    <definedName name="qqfxlSheetsBoth" hidden="1">TRUE</definedName>
    <definedName name="qqqqq" localSheetId="4" hidden="1">{#N/A,#N/A,TRUE,"C";#N/A,#N/A,TRUE,"D";#N/A,#N/A,TRUE,"DRAC"}</definedName>
    <definedName name="qqqqq" localSheetId="5" hidden="1">{#N/A,#N/A,TRUE,"C";#N/A,#N/A,TRUE,"D";#N/A,#N/A,TRUE,"DRAC"}</definedName>
    <definedName name="qqqqq" localSheetId="1" hidden="1">{#N/A,#N/A,TRUE,"C";#N/A,#N/A,TRUE,"D";#N/A,#N/A,TRUE,"DRAC"}</definedName>
    <definedName name="qqqqq" localSheetId="2" hidden="1">{#N/A,#N/A,TRUE,"C";#N/A,#N/A,TRUE,"D";#N/A,#N/A,TRUE,"DRAC"}</definedName>
    <definedName name="qqqqq" localSheetId="3" hidden="1">{#N/A,#N/A,TRUE,"C";#N/A,#N/A,TRUE,"D";#N/A,#N/A,TRUE,"DRAC"}</definedName>
    <definedName name="qqqqq" localSheetId="6" hidden="1">{#N/A,#N/A,TRUE,"C";#N/A,#N/A,TRUE,"D";#N/A,#N/A,TRUE,"DRAC"}</definedName>
    <definedName name="qqqqq" hidden="1">{#N/A,#N/A,TRUE,"C";#N/A,#N/A,TRUE,"D";#N/A,#N/A,TRUE,"DRAC"}</definedName>
    <definedName name="qqqqqqqqqqqqqq" localSheetId="4" hidden="1">{#N/A,#N/A,FALSE,"Consolidated";#N/A,#N/A,FALSE,"NACC";#N/A,#N/A,FALSE,"M&amp;W";#N/A,#N/A,FALSE,"HSPE";#N/A,#N/A,FALSE,"SCL";#N/A,#N/A,FALSE,"Penrice";#N/A,#N/A,FALSE,"Additional Ops"}</definedName>
    <definedName name="qqqqqqqqqqqqqq" localSheetId="5" hidden="1">{#N/A,#N/A,FALSE,"Consolidated";#N/A,#N/A,FALSE,"NACC";#N/A,#N/A,FALSE,"M&amp;W";#N/A,#N/A,FALSE,"HSPE";#N/A,#N/A,FALSE,"SCL";#N/A,#N/A,FALSE,"Penrice";#N/A,#N/A,FALSE,"Additional Ops"}</definedName>
    <definedName name="qqqqqqqqqqqqqq" localSheetId="1" hidden="1">{#N/A,#N/A,FALSE,"Consolidated";#N/A,#N/A,FALSE,"NACC";#N/A,#N/A,FALSE,"M&amp;W";#N/A,#N/A,FALSE,"HSPE";#N/A,#N/A,FALSE,"SCL";#N/A,#N/A,FALSE,"Penrice";#N/A,#N/A,FALSE,"Additional Ops"}</definedName>
    <definedName name="qqqqqqqqqqqqqq" localSheetId="2" hidden="1">{#N/A,#N/A,FALSE,"Consolidated";#N/A,#N/A,FALSE,"NACC";#N/A,#N/A,FALSE,"M&amp;W";#N/A,#N/A,FALSE,"HSPE";#N/A,#N/A,FALSE,"SCL";#N/A,#N/A,FALSE,"Penrice";#N/A,#N/A,FALSE,"Additional Ops"}</definedName>
    <definedName name="qqqqqqqqqqqqqq" localSheetId="3" hidden="1">{#N/A,#N/A,FALSE,"Consolidated";#N/A,#N/A,FALSE,"NACC";#N/A,#N/A,FALSE,"M&amp;W";#N/A,#N/A,FALSE,"HSPE";#N/A,#N/A,FALSE,"SCL";#N/A,#N/A,FALSE,"Penrice";#N/A,#N/A,FALSE,"Additional Ops"}</definedName>
    <definedName name="qqqqqqqqqqqqqq" localSheetId="6" hidden="1">{#N/A,#N/A,FALSE,"Consolidated";#N/A,#N/A,FALSE,"NACC";#N/A,#N/A,FALSE,"M&amp;W";#N/A,#N/A,FALSE,"HSPE";#N/A,#N/A,FALSE,"SCL";#N/A,#N/A,FALSE,"Penrice";#N/A,#N/A,FALSE,"Additional Ops"}</definedName>
    <definedName name="qqqqqqqqqqqqqq" hidden="1">{#N/A,#N/A,FALSE,"Consolidated";#N/A,#N/A,FALSE,"NACC";#N/A,#N/A,FALSE,"M&amp;W";#N/A,#N/A,FALSE,"HSPE";#N/A,#N/A,FALSE,"SCL";#N/A,#N/A,FALSE,"Penrice";#N/A,#N/A,FALSE,"Additional Ops"}</definedName>
    <definedName name="qwerty" hidden="1">[4]August!#REF!</definedName>
    <definedName name="reporting" hidden="1">[16]Feuil1!$AD$6</definedName>
    <definedName name="RETEE" localSheetId="4" hidden="1">{#N/A,#N/A,FALSE,"Consolidated";#N/A,#N/A,FALSE,"NACC";#N/A,#N/A,FALSE,"M&amp;W";#N/A,#N/A,FALSE,"HSPE";#N/A,#N/A,FALSE,"SCL";#N/A,#N/A,FALSE,"Penrice";#N/A,#N/A,FALSE,"Additional Ops"}</definedName>
    <definedName name="RETEE" localSheetId="5" hidden="1">{#N/A,#N/A,FALSE,"Consolidated";#N/A,#N/A,FALSE,"NACC";#N/A,#N/A,FALSE,"M&amp;W";#N/A,#N/A,FALSE,"HSPE";#N/A,#N/A,FALSE,"SCL";#N/A,#N/A,FALSE,"Penrice";#N/A,#N/A,FALSE,"Additional Ops"}</definedName>
    <definedName name="RETEE" localSheetId="1" hidden="1">{#N/A,#N/A,FALSE,"Consolidated";#N/A,#N/A,FALSE,"NACC";#N/A,#N/A,FALSE,"M&amp;W";#N/A,#N/A,FALSE,"HSPE";#N/A,#N/A,FALSE,"SCL";#N/A,#N/A,FALSE,"Penrice";#N/A,#N/A,FALSE,"Additional Ops"}</definedName>
    <definedName name="RETEE" localSheetId="2" hidden="1">{#N/A,#N/A,FALSE,"Consolidated";#N/A,#N/A,FALSE,"NACC";#N/A,#N/A,FALSE,"M&amp;W";#N/A,#N/A,FALSE,"HSPE";#N/A,#N/A,FALSE,"SCL";#N/A,#N/A,FALSE,"Penrice";#N/A,#N/A,FALSE,"Additional Ops"}</definedName>
    <definedName name="RETEE" localSheetId="3" hidden="1">{#N/A,#N/A,FALSE,"Consolidated";#N/A,#N/A,FALSE,"NACC";#N/A,#N/A,FALSE,"M&amp;W";#N/A,#N/A,FALSE,"HSPE";#N/A,#N/A,FALSE,"SCL";#N/A,#N/A,FALSE,"Penrice";#N/A,#N/A,FALSE,"Additional Ops"}</definedName>
    <definedName name="RETEE" localSheetId="6" hidden="1">{#N/A,#N/A,FALSE,"Consolidated";#N/A,#N/A,FALSE,"NACC";#N/A,#N/A,FALSE,"M&amp;W";#N/A,#N/A,FALSE,"HSPE";#N/A,#N/A,FALSE,"SCL";#N/A,#N/A,FALSE,"Penrice";#N/A,#N/A,FALSE,"Additional Ops"}</definedName>
    <definedName name="RETEE" hidden="1">{#N/A,#N/A,FALSE,"Consolidated";#N/A,#N/A,FALSE,"NACC";#N/A,#N/A,FALSE,"M&amp;W";#N/A,#N/A,FALSE,"HSPE";#N/A,#N/A,FALSE,"SCL";#N/A,#N/A,FALSE,"Penrice";#N/A,#N/A,FALSE,"Additional Ops"}</definedName>
    <definedName name="rpt" localSheetId="4" hidden="1">{#N/A,#N/A,FALSE,"Rep2.1";#N/A,#N/A,FALSE,"Rep2.2";#N/A,#N/A,FALSE,"Change";#N/A,#N/A,FALSE,"Rep2.8.1";#N/A,#N/A,FALSE,"Rep2.8";#N/A,#N/A,FALSE,"Rep2.8 Change";#N/A,#N/A,FALSE,"RepR3";#N/A,#N/A,FALSE,"RepC3";#N/A,#N/A,FALSE,"Rep2.6";#N/A,#N/A,FALSE,"PLB";#N/A,#N/A,FALSE,"CIB";#N/A,#N/A,FALSE,"Card"}</definedName>
    <definedName name="rpt" localSheetId="5" hidden="1">{#N/A,#N/A,FALSE,"Rep2.1";#N/A,#N/A,FALSE,"Rep2.2";#N/A,#N/A,FALSE,"Change";#N/A,#N/A,FALSE,"Rep2.8.1";#N/A,#N/A,FALSE,"Rep2.8";#N/A,#N/A,FALSE,"Rep2.8 Change";#N/A,#N/A,FALSE,"RepR3";#N/A,#N/A,FALSE,"RepC3";#N/A,#N/A,FALSE,"Rep2.6";#N/A,#N/A,FALSE,"PLB";#N/A,#N/A,FALSE,"CIB";#N/A,#N/A,FALSE,"Card"}</definedName>
    <definedName name="rpt" localSheetId="1" hidden="1">{#N/A,#N/A,FALSE,"Rep2.1";#N/A,#N/A,FALSE,"Rep2.2";#N/A,#N/A,FALSE,"Change";#N/A,#N/A,FALSE,"Rep2.8.1";#N/A,#N/A,FALSE,"Rep2.8";#N/A,#N/A,FALSE,"Rep2.8 Change";#N/A,#N/A,FALSE,"RepR3";#N/A,#N/A,FALSE,"RepC3";#N/A,#N/A,FALSE,"Rep2.6";#N/A,#N/A,FALSE,"PLB";#N/A,#N/A,FALSE,"CIB";#N/A,#N/A,FALSE,"Card"}</definedName>
    <definedName name="rpt" localSheetId="2" hidden="1">{#N/A,#N/A,FALSE,"Rep2.1";#N/A,#N/A,FALSE,"Rep2.2";#N/A,#N/A,FALSE,"Change";#N/A,#N/A,FALSE,"Rep2.8.1";#N/A,#N/A,FALSE,"Rep2.8";#N/A,#N/A,FALSE,"Rep2.8 Change";#N/A,#N/A,FALSE,"RepR3";#N/A,#N/A,FALSE,"RepC3";#N/A,#N/A,FALSE,"Rep2.6";#N/A,#N/A,FALSE,"PLB";#N/A,#N/A,FALSE,"CIB";#N/A,#N/A,FALSE,"Card"}</definedName>
    <definedName name="rpt" localSheetId="3" hidden="1">{#N/A,#N/A,FALSE,"Rep2.1";#N/A,#N/A,FALSE,"Rep2.2";#N/A,#N/A,FALSE,"Change";#N/A,#N/A,FALSE,"Rep2.8.1";#N/A,#N/A,FALSE,"Rep2.8";#N/A,#N/A,FALSE,"Rep2.8 Change";#N/A,#N/A,FALSE,"RepR3";#N/A,#N/A,FALSE,"RepC3";#N/A,#N/A,FALSE,"Rep2.6";#N/A,#N/A,FALSE,"PLB";#N/A,#N/A,FALSE,"CIB";#N/A,#N/A,FALSE,"Card"}</definedName>
    <definedName name="rpt" localSheetId="6" hidden="1">{#N/A,#N/A,FALSE,"Rep2.1";#N/A,#N/A,FALSE,"Rep2.2";#N/A,#N/A,FALSE,"Change";#N/A,#N/A,FALSE,"Rep2.8.1";#N/A,#N/A,FALSE,"Rep2.8";#N/A,#N/A,FALSE,"Rep2.8 Change";#N/A,#N/A,FALSE,"RepR3";#N/A,#N/A,FALSE,"RepC3";#N/A,#N/A,FALSE,"Rep2.6";#N/A,#N/A,FALSE,"PLB";#N/A,#N/A,FALSE,"CIB";#N/A,#N/A,FALSE,"Card"}</definedName>
    <definedName name="rpt" hidden="1">{#N/A,#N/A,FALSE,"Rep2.1";#N/A,#N/A,FALSE,"Rep2.2";#N/A,#N/A,FALSE,"Change";#N/A,#N/A,FALSE,"Rep2.8.1";#N/A,#N/A,FALSE,"Rep2.8";#N/A,#N/A,FALSE,"Rep2.8 Change";#N/A,#N/A,FALSE,"RepR3";#N/A,#N/A,FALSE,"RepC3";#N/A,#N/A,FALSE,"Rep2.6";#N/A,#N/A,FALSE,"PLB";#N/A,#N/A,FALSE,"CIB";#N/A,#N/A,FALSE,"Card"}</definedName>
    <definedName name="rrrrrr" localSheetId="4" hidden="1">{"cash plan",#N/A,FALSE,"fccashflow"}</definedName>
    <definedName name="rrrrrr" localSheetId="5" hidden="1">{"cash plan",#N/A,FALSE,"fccashflow"}</definedName>
    <definedName name="rrrrrr" localSheetId="1" hidden="1">{"cash plan",#N/A,FALSE,"fccashflow"}</definedName>
    <definedName name="rrrrrr" localSheetId="2" hidden="1">{"cash plan",#N/A,FALSE,"fccashflow"}</definedName>
    <definedName name="rrrrrr" localSheetId="3" hidden="1">{"cash plan",#N/A,FALSE,"fccashflow"}</definedName>
    <definedName name="rrrrrr" localSheetId="6" hidden="1">{"cash plan",#N/A,FALSE,"fccashflow"}</definedName>
    <definedName name="rrrrrr" hidden="1">{"cash plan",#N/A,FALSE,"fccashflow"}</definedName>
    <definedName name="s" localSheetId="4" hidden="1">{#N/A,#N/A,FALSE,"Summary";#N/A,#N/A,FALSE,"KPM M";#N/A,#N/A,FALSE,"KPM Y";#N/A,#N/A,FALSE,"IS M";#N/A,#N/A,FALSE,"IS Y";#N/A,#N/A,FALSE,"Net Inc RF";#N/A,#N/A,FALSE,"Int Marg";#N/A,#N/A,FALSE,"Rate Vol";#N/A,#N/A,FALSE,"Sec Anlsis";#N/A,#N/A,FALSE,"Operating";#N/A,#N/A,FALSE,"Cash Flow";#N/A,#N/A,FALSE,"Cash Flow Y";#N/A,#N/A,FALSE,"AQ";#N/A,#N/A,FALSE,"AQTREND"}</definedName>
    <definedName name="s" localSheetId="5" hidden="1">{#N/A,#N/A,FALSE,"Summary";#N/A,#N/A,FALSE,"KPM M";#N/A,#N/A,FALSE,"KPM Y";#N/A,#N/A,FALSE,"IS M";#N/A,#N/A,FALSE,"IS Y";#N/A,#N/A,FALSE,"Net Inc RF";#N/A,#N/A,FALSE,"Int Marg";#N/A,#N/A,FALSE,"Rate Vol";#N/A,#N/A,FALSE,"Sec Anlsis";#N/A,#N/A,FALSE,"Operating";#N/A,#N/A,FALSE,"Cash Flow";#N/A,#N/A,FALSE,"Cash Flow Y";#N/A,#N/A,FALSE,"AQ";#N/A,#N/A,FALSE,"AQTREND"}</definedName>
    <definedName name="s" localSheetId="1" hidden="1">{#N/A,#N/A,FALSE,"Summary";#N/A,#N/A,FALSE,"KPM M";#N/A,#N/A,FALSE,"KPM Y";#N/A,#N/A,FALSE,"IS M";#N/A,#N/A,FALSE,"IS Y";#N/A,#N/A,FALSE,"Net Inc RF";#N/A,#N/A,FALSE,"Int Marg";#N/A,#N/A,FALSE,"Rate Vol";#N/A,#N/A,FALSE,"Sec Anlsis";#N/A,#N/A,FALSE,"Operating";#N/A,#N/A,FALSE,"Cash Flow";#N/A,#N/A,FALSE,"Cash Flow Y";#N/A,#N/A,FALSE,"AQ";#N/A,#N/A,FALSE,"AQTREND"}</definedName>
    <definedName name="s" localSheetId="2" hidden="1">{#N/A,#N/A,FALSE,"Summary";#N/A,#N/A,FALSE,"KPM M";#N/A,#N/A,FALSE,"KPM Y";#N/A,#N/A,FALSE,"IS M";#N/A,#N/A,FALSE,"IS Y";#N/A,#N/A,FALSE,"Net Inc RF";#N/A,#N/A,FALSE,"Int Marg";#N/A,#N/A,FALSE,"Rate Vol";#N/A,#N/A,FALSE,"Sec Anlsis";#N/A,#N/A,FALSE,"Operating";#N/A,#N/A,FALSE,"Cash Flow";#N/A,#N/A,FALSE,"Cash Flow Y";#N/A,#N/A,FALSE,"AQ";#N/A,#N/A,FALSE,"AQTREND"}</definedName>
    <definedName name="s" localSheetId="3" hidden="1">{#N/A,#N/A,FALSE,"Summary";#N/A,#N/A,FALSE,"KPM M";#N/A,#N/A,FALSE,"KPM Y";#N/A,#N/A,FALSE,"IS M";#N/A,#N/A,FALSE,"IS Y";#N/A,#N/A,FALSE,"Net Inc RF";#N/A,#N/A,FALSE,"Int Marg";#N/A,#N/A,FALSE,"Rate Vol";#N/A,#N/A,FALSE,"Sec Anlsis";#N/A,#N/A,FALSE,"Operating";#N/A,#N/A,FALSE,"Cash Flow";#N/A,#N/A,FALSE,"Cash Flow Y";#N/A,#N/A,FALSE,"AQ";#N/A,#N/A,FALSE,"AQTREND"}</definedName>
    <definedName name="s" localSheetId="6" hidden="1">{#N/A,#N/A,FALSE,"Summary";#N/A,#N/A,FALSE,"KPM M";#N/A,#N/A,FALSE,"KPM Y";#N/A,#N/A,FALSE,"IS M";#N/A,#N/A,FALSE,"IS Y";#N/A,#N/A,FALSE,"Net Inc RF";#N/A,#N/A,FALSE,"Int Marg";#N/A,#N/A,FALSE,"Rate Vol";#N/A,#N/A,FALSE,"Sec Anlsis";#N/A,#N/A,FALSE,"Operating";#N/A,#N/A,FALSE,"Cash Flow";#N/A,#N/A,FALSE,"Cash Flow Y";#N/A,#N/A,FALSE,"AQ";#N/A,#N/A,FALSE,"AQTREND"}</definedName>
    <definedName name="s" hidden="1">{#N/A,#N/A,FALSE,"Summary";#N/A,#N/A,FALSE,"KPM M";#N/A,#N/A,FALSE,"KPM Y";#N/A,#N/A,FALSE,"IS M";#N/A,#N/A,FALSE,"IS Y";#N/A,#N/A,FALSE,"Net Inc RF";#N/A,#N/A,FALSE,"Int Marg";#N/A,#N/A,FALSE,"Rate Vol";#N/A,#N/A,FALSE,"Sec Anlsis";#N/A,#N/A,FALSE,"Operating";#N/A,#N/A,FALSE,"Cash Flow";#N/A,#N/A,FALSE,"Cash Flow Y";#N/A,#N/A,FALSE,"AQ";#N/A,#N/A,FALSE,"AQTREND"}</definedName>
    <definedName name="SAPBEXdnldView" hidden="1">"42OCM7S2CU16HYEU3RGQYC2A1"</definedName>
    <definedName name="SAPBEXhrIndnt" hidden="1">1</definedName>
    <definedName name="SAPBEXrevision" hidden="1">1</definedName>
    <definedName name="SAPBEXsysID" hidden="1">"PCS"</definedName>
    <definedName name="SAPBEXwbID" hidden="1">"3SZSWOOETZNY9TJHPS0GBHMCL"</definedName>
    <definedName name="sdf" localSheetId="4" hidden="1">{#N/A,#N/A,FALSE,"Consolidated";#N/A,#N/A,FALSE,"NACC";#N/A,#N/A,FALSE,"M&amp;W";#N/A,#N/A,FALSE,"HSPE";#N/A,#N/A,FALSE,"SCL";#N/A,#N/A,FALSE,"Penrice";#N/A,#N/A,FALSE,"Additional Ops"}</definedName>
    <definedName name="sdf" localSheetId="5" hidden="1">{#N/A,#N/A,FALSE,"Consolidated";#N/A,#N/A,FALSE,"NACC";#N/A,#N/A,FALSE,"M&amp;W";#N/A,#N/A,FALSE,"HSPE";#N/A,#N/A,FALSE,"SCL";#N/A,#N/A,FALSE,"Penrice";#N/A,#N/A,FALSE,"Additional Ops"}</definedName>
    <definedName name="sdf" localSheetId="1" hidden="1">{#N/A,#N/A,FALSE,"Consolidated";#N/A,#N/A,FALSE,"NACC";#N/A,#N/A,FALSE,"M&amp;W";#N/A,#N/A,FALSE,"HSPE";#N/A,#N/A,FALSE,"SCL";#N/A,#N/A,FALSE,"Penrice";#N/A,#N/A,FALSE,"Additional Ops"}</definedName>
    <definedName name="sdf" localSheetId="2" hidden="1">{#N/A,#N/A,FALSE,"Consolidated";#N/A,#N/A,FALSE,"NACC";#N/A,#N/A,FALSE,"M&amp;W";#N/A,#N/A,FALSE,"HSPE";#N/A,#N/A,FALSE,"SCL";#N/A,#N/A,FALSE,"Penrice";#N/A,#N/A,FALSE,"Additional Ops"}</definedName>
    <definedName name="sdf" localSheetId="3" hidden="1">{#N/A,#N/A,FALSE,"Consolidated";#N/A,#N/A,FALSE,"NACC";#N/A,#N/A,FALSE,"M&amp;W";#N/A,#N/A,FALSE,"HSPE";#N/A,#N/A,FALSE,"SCL";#N/A,#N/A,FALSE,"Penrice";#N/A,#N/A,FALSE,"Additional Ops"}</definedName>
    <definedName name="sdf" localSheetId="6" hidden="1">{#N/A,#N/A,FALSE,"Consolidated";#N/A,#N/A,FALSE,"NACC";#N/A,#N/A,FALSE,"M&amp;W";#N/A,#N/A,FALSE,"HSPE";#N/A,#N/A,FALSE,"SCL";#N/A,#N/A,FALSE,"Penrice";#N/A,#N/A,FALSE,"Additional Ops"}</definedName>
    <definedName name="sdf" hidden="1">{#N/A,#N/A,FALSE,"Consolidated";#N/A,#N/A,FALSE,"NACC";#N/A,#N/A,FALSE,"M&amp;W";#N/A,#N/A,FALSE,"HSPE";#N/A,#N/A,FALSE,"SCL";#N/A,#N/A,FALSE,"Penrice";#N/A,#N/A,FALSE,"Additional Ops"}</definedName>
    <definedName name="sdfkf" hidden="1">'[2]Int. Rates'!#REF!</definedName>
    <definedName name="sdfs" hidden="1">'[2]Int. Rates'!#REF!</definedName>
    <definedName name="sdgsd" localSheetId="4" hidden="1">{"summary1",#N/A,TRUE,"Comps";"summary2",#N/A,TRUE,"Comps";"summary3",#N/A,TRUE,"Comps"}</definedName>
    <definedName name="sdgsd" localSheetId="5" hidden="1">{"summary1",#N/A,TRUE,"Comps";"summary2",#N/A,TRUE,"Comps";"summary3",#N/A,TRUE,"Comps"}</definedName>
    <definedName name="sdgsd" localSheetId="1" hidden="1">{"summary1",#N/A,TRUE,"Comps";"summary2",#N/A,TRUE,"Comps";"summary3",#N/A,TRUE,"Comps"}</definedName>
    <definedName name="sdgsd" localSheetId="2" hidden="1">{"summary1",#N/A,TRUE,"Comps";"summary2",#N/A,TRUE,"Comps";"summary3",#N/A,TRUE,"Comps"}</definedName>
    <definedName name="sdgsd" localSheetId="3" hidden="1">{"summary1",#N/A,TRUE,"Comps";"summary2",#N/A,TRUE,"Comps";"summary3",#N/A,TRUE,"Comps"}</definedName>
    <definedName name="sdgsd" localSheetId="6" hidden="1">{"summary1",#N/A,TRUE,"Comps";"summary2",#N/A,TRUE,"Comps";"summary3",#N/A,TRUE,"Comps"}</definedName>
    <definedName name="sdgsd" hidden="1">{"summary1",#N/A,TRUE,"Comps";"summary2",#N/A,TRUE,"Comps";"summary3",#N/A,TRUE,"Comps"}</definedName>
    <definedName name="sds" localSheetId="4" hidden="1">{#N/A,#N/A,FALSE,"Consolidated";#N/A,#N/A,FALSE,"NACC";#N/A,#N/A,FALSE,"M&amp;W";#N/A,#N/A,FALSE,"HSPE";#N/A,#N/A,FALSE,"SCL";#N/A,#N/A,FALSE,"Penrice";#N/A,#N/A,FALSE,"Additional Ops"}</definedName>
    <definedName name="sds" localSheetId="5" hidden="1">{#N/A,#N/A,FALSE,"Consolidated";#N/A,#N/A,FALSE,"NACC";#N/A,#N/A,FALSE,"M&amp;W";#N/A,#N/A,FALSE,"HSPE";#N/A,#N/A,FALSE,"SCL";#N/A,#N/A,FALSE,"Penrice";#N/A,#N/A,FALSE,"Additional Ops"}</definedName>
    <definedName name="sds" localSheetId="1" hidden="1">{#N/A,#N/A,FALSE,"Consolidated";#N/A,#N/A,FALSE,"NACC";#N/A,#N/A,FALSE,"M&amp;W";#N/A,#N/A,FALSE,"HSPE";#N/A,#N/A,FALSE,"SCL";#N/A,#N/A,FALSE,"Penrice";#N/A,#N/A,FALSE,"Additional Ops"}</definedName>
    <definedName name="sds" localSheetId="2" hidden="1">{#N/A,#N/A,FALSE,"Consolidated";#N/A,#N/A,FALSE,"NACC";#N/A,#N/A,FALSE,"M&amp;W";#N/A,#N/A,FALSE,"HSPE";#N/A,#N/A,FALSE,"SCL";#N/A,#N/A,FALSE,"Penrice";#N/A,#N/A,FALSE,"Additional Ops"}</definedName>
    <definedName name="sds" localSheetId="3" hidden="1">{#N/A,#N/A,FALSE,"Consolidated";#N/A,#N/A,FALSE,"NACC";#N/A,#N/A,FALSE,"M&amp;W";#N/A,#N/A,FALSE,"HSPE";#N/A,#N/A,FALSE,"SCL";#N/A,#N/A,FALSE,"Penrice";#N/A,#N/A,FALSE,"Additional Ops"}</definedName>
    <definedName name="sds" localSheetId="6" hidden="1">{#N/A,#N/A,FALSE,"Consolidated";#N/A,#N/A,FALSE,"NACC";#N/A,#N/A,FALSE,"M&amp;W";#N/A,#N/A,FALSE,"HSPE";#N/A,#N/A,FALSE,"SCL";#N/A,#N/A,FALSE,"Penrice";#N/A,#N/A,FALSE,"Additional Ops"}</definedName>
    <definedName name="sds" hidden="1">{#N/A,#N/A,FALSE,"Consolidated";#N/A,#N/A,FALSE,"NACC";#N/A,#N/A,FALSE,"M&amp;W";#N/A,#N/A,FALSE,"HSPE";#N/A,#N/A,FALSE,"SCL";#N/A,#N/A,FALSE,"Penrice";#N/A,#N/A,FALSE,"Additional Ops"}</definedName>
    <definedName name="sencount" hidden="1">1</definedName>
    <definedName name="Sentula" localSheetId="4" hidden="1">{#N/A,#N/A,FALSE,"Balance Sheets";#N/A,#N/A,FALSE,"96 Conservative";#N/A,#N/A,FALSE,"96 Possible"}</definedName>
    <definedName name="Sentula" localSheetId="5" hidden="1">{#N/A,#N/A,FALSE,"Balance Sheets";#N/A,#N/A,FALSE,"96 Conservative";#N/A,#N/A,FALSE,"96 Possible"}</definedName>
    <definedName name="Sentula" localSheetId="1" hidden="1">{#N/A,#N/A,FALSE,"Balance Sheets";#N/A,#N/A,FALSE,"96 Conservative";#N/A,#N/A,FALSE,"96 Possible"}</definedName>
    <definedName name="Sentula" localSheetId="2" hidden="1">{#N/A,#N/A,FALSE,"Balance Sheets";#N/A,#N/A,FALSE,"96 Conservative";#N/A,#N/A,FALSE,"96 Possible"}</definedName>
    <definedName name="Sentula" localSheetId="3" hidden="1">{#N/A,#N/A,FALSE,"Balance Sheets";#N/A,#N/A,FALSE,"96 Conservative";#N/A,#N/A,FALSE,"96 Possible"}</definedName>
    <definedName name="Sentula" localSheetId="6" hidden="1">{#N/A,#N/A,FALSE,"Balance Sheets";#N/A,#N/A,FALSE,"96 Conservative";#N/A,#N/A,FALSE,"96 Possible"}</definedName>
    <definedName name="Sentula" hidden="1">{#N/A,#N/A,FALSE,"Balance Sheets";#N/A,#N/A,FALSE,"96 Conservative";#N/A,#N/A,FALSE,"96 Possible"}</definedName>
    <definedName name="SFSDSFEVGE" localSheetId="4" hidden="1">{#N/A,#N/A,TRUE,"Cover sheet";#N/A,#N/A,TRUE,"Summary";#N/A,#N/A,TRUE,"Key Assumptions";#N/A,#N/A,TRUE,"Profit &amp; Loss";#N/A,#N/A,TRUE,"Balance Sheet";#N/A,#N/A,TRUE,"Cashflow";#N/A,#N/A,TRUE,"IRR";#N/A,#N/A,TRUE,"Ratios";#N/A,#N/A,TRUE,"Debt analysis"}</definedName>
    <definedName name="SFSDSFEVGE" localSheetId="5" hidden="1">{#N/A,#N/A,TRUE,"Cover sheet";#N/A,#N/A,TRUE,"Summary";#N/A,#N/A,TRUE,"Key Assumptions";#N/A,#N/A,TRUE,"Profit &amp; Loss";#N/A,#N/A,TRUE,"Balance Sheet";#N/A,#N/A,TRUE,"Cashflow";#N/A,#N/A,TRUE,"IRR";#N/A,#N/A,TRUE,"Ratios";#N/A,#N/A,TRUE,"Debt analysis"}</definedName>
    <definedName name="SFSDSFEVGE" localSheetId="1" hidden="1">{#N/A,#N/A,TRUE,"Cover sheet";#N/A,#N/A,TRUE,"Summary";#N/A,#N/A,TRUE,"Key Assumptions";#N/A,#N/A,TRUE,"Profit &amp; Loss";#N/A,#N/A,TRUE,"Balance Sheet";#N/A,#N/A,TRUE,"Cashflow";#N/A,#N/A,TRUE,"IRR";#N/A,#N/A,TRUE,"Ratios";#N/A,#N/A,TRUE,"Debt analysis"}</definedName>
    <definedName name="SFSDSFEVGE" localSheetId="2" hidden="1">{#N/A,#N/A,TRUE,"Cover sheet";#N/A,#N/A,TRUE,"Summary";#N/A,#N/A,TRUE,"Key Assumptions";#N/A,#N/A,TRUE,"Profit &amp; Loss";#N/A,#N/A,TRUE,"Balance Sheet";#N/A,#N/A,TRUE,"Cashflow";#N/A,#N/A,TRUE,"IRR";#N/A,#N/A,TRUE,"Ratios";#N/A,#N/A,TRUE,"Debt analysis"}</definedName>
    <definedName name="SFSDSFEVGE" localSheetId="3" hidden="1">{#N/A,#N/A,TRUE,"Cover sheet";#N/A,#N/A,TRUE,"Summary";#N/A,#N/A,TRUE,"Key Assumptions";#N/A,#N/A,TRUE,"Profit &amp; Loss";#N/A,#N/A,TRUE,"Balance Sheet";#N/A,#N/A,TRUE,"Cashflow";#N/A,#N/A,TRUE,"IRR";#N/A,#N/A,TRUE,"Ratios";#N/A,#N/A,TRUE,"Debt analysis"}</definedName>
    <definedName name="SFSDSFEVGE" localSheetId="6" hidden="1">{#N/A,#N/A,TRUE,"Cover sheet";#N/A,#N/A,TRUE,"Summary";#N/A,#N/A,TRUE,"Key Assumptions";#N/A,#N/A,TRUE,"Profit &amp; Loss";#N/A,#N/A,TRUE,"Balance Sheet";#N/A,#N/A,TRUE,"Cashflow";#N/A,#N/A,TRUE,"IRR";#N/A,#N/A,TRUE,"Ratios";#N/A,#N/A,TRUE,"Debt analysis"}</definedName>
    <definedName name="SFSDSFEVGE" hidden="1">{#N/A,#N/A,TRUE,"Cover sheet";#N/A,#N/A,TRUE,"Summary";#N/A,#N/A,TRUE,"Key Assumptions";#N/A,#N/A,TRUE,"Profit &amp; Loss";#N/A,#N/A,TRUE,"Balance Sheet";#N/A,#N/A,TRUE,"Cashflow";#N/A,#N/A,TRUE,"IRR";#N/A,#N/A,TRUE,"Ratios";#N/A,#N/A,TRUE,"Debt analysis"}</definedName>
    <definedName name="simon" localSheetId="4" hidden="1">{#N/A,#N/A,TRUE,"Cover";#N/A,#N/A,TRUE,"Contents and CEC agenda";#N/A,#N/A,TRUE,"Introduction";#N/A,#N/A,TRUE,"Overview 1";#N/A,#N/A,TRUE,"Overview 2";#N/A,#N/A,TRUE,"Graphs development effort";#N/A,#N/A,TRUE,"Summary Report";#N/A,#N/A,TRUE,"Appendix"}</definedName>
    <definedName name="simon" localSheetId="5" hidden="1">{#N/A,#N/A,TRUE,"Cover";#N/A,#N/A,TRUE,"Contents and CEC agenda";#N/A,#N/A,TRUE,"Introduction";#N/A,#N/A,TRUE,"Overview 1";#N/A,#N/A,TRUE,"Overview 2";#N/A,#N/A,TRUE,"Graphs development effort";#N/A,#N/A,TRUE,"Summary Report";#N/A,#N/A,TRUE,"Appendix"}</definedName>
    <definedName name="simon" localSheetId="1" hidden="1">{#N/A,#N/A,TRUE,"Cover";#N/A,#N/A,TRUE,"Contents and CEC agenda";#N/A,#N/A,TRUE,"Introduction";#N/A,#N/A,TRUE,"Overview 1";#N/A,#N/A,TRUE,"Overview 2";#N/A,#N/A,TRUE,"Graphs development effort";#N/A,#N/A,TRUE,"Summary Report";#N/A,#N/A,TRUE,"Appendix"}</definedName>
    <definedName name="simon" localSheetId="2" hidden="1">{#N/A,#N/A,TRUE,"Cover";#N/A,#N/A,TRUE,"Contents and CEC agenda";#N/A,#N/A,TRUE,"Introduction";#N/A,#N/A,TRUE,"Overview 1";#N/A,#N/A,TRUE,"Overview 2";#N/A,#N/A,TRUE,"Graphs development effort";#N/A,#N/A,TRUE,"Summary Report";#N/A,#N/A,TRUE,"Appendix"}</definedName>
    <definedName name="simon" localSheetId="3" hidden="1">{#N/A,#N/A,TRUE,"Cover";#N/A,#N/A,TRUE,"Contents and CEC agenda";#N/A,#N/A,TRUE,"Introduction";#N/A,#N/A,TRUE,"Overview 1";#N/A,#N/A,TRUE,"Overview 2";#N/A,#N/A,TRUE,"Graphs development effort";#N/A,#N/A,TRUE,"Summary Report";#N/A,#N/A,TRUE,"Appendix"}</definedName>
    <definedName name="simon" localSheetId="6" hidden="1">{#N/A,#N/A,TRUE,"Cover";#N/A,#N/A,TRUE,"Contents and CEC agenda";#N/A,#N/A,TRUE,"Introduction";#N/A,#N/A,TRUE,"Overview 1";#N/A,#N/A,TRUE,"Overview 2";#N/A,#N/A,TRUE,"Graphs development effort";#N/A,#N/A,TRUE,"Summary Report";#N/A,#N/A,TRUE,"Appendix"}</definedName>
    <definedName name="simon" hidden="1">{#N/A,#N/A,TRUE,"Cover";#N/A,#N/A,TRUE,"Contents and CEC agenda";#N/A,#N/A,TRUE,"Introduction";#N/A,#N/A,TRUE,"Overview 1";#N/A,#N/A,TRUE,"Overview 2";#N/A,#N/A,TRUE,"Graphs development effort";#N/A,#N/A,TRUE,"Summary Report";#N/A,#N/A,TRUE,"Appendix"}</definedName>
    <definedName name="solver_opt" hidden="1">'[17]PAGE 3'!$B$83</definedName>
    <definedName name="solver_rel3" hidden="1">2</definedName>
    <definedName name="solver_rel4" hidden="1">2</definedName>
    <definedName name="Sort" hidden="1">'[18]HFC Deferrals'!#REF!</definedName>
    <definedName name="ss" hidden="1">[19]Sheet1!#REF!</definedName>
    <definedName name="ssd" localSheetId="4" hidden="1">{"This_Last",#N/A,FALSE,"Pan Euro Comparisons";"This_Next",#N/A,FALSE,"Pan Euro Comparisons"}</definedName>
    <definedName name="ssd" localSheetId="5" hidden="1">{"This_Last",#N/A,FALSE,"Pan Euro Comparisons";"This_Next",#N/A,FALSE,"Pan Euro Comparisons"}</definedName>
    <definedName name="ssd" localSheetId="1" hidden="1">{"This_Last",#N/A,FALSE,"Pan Euro Comparisons";"This_Next",#N/A,FALSE,"Pan Euro Comparisons"}</definedName>
    <definedName name="ssd" localSheetId="2" hidden="1">{"This_Last",#N/A,FALSE,"Pan Euro Comparisons";"This_Next",#N/A,FALSE,"Pan Euro Comparisons"}</definedName>
    <definedName name="ssd" localSheetId="3" hidden="1">{"This_Last",#N/A,FALSE,"Pan Euro Comparisons";"This_Next",#N/A,FALSE,"Pan Euro Comparisons"}</definedName>
    <definedName name="ssd" localSheetId="6" hidden="1">{"This_Last",#N/A,FALSE,"Pan Euro Comparisons";"This_Next",#N/A,FALSE,"Pan Euro Comparisons"}</definedName>
    <definedName name="ssd" hidden="1">{"This_Last",#N/A,FALSE,"Pan Euro Comparisons";"This_Next",#N/A,FALSE,"Pan Euro Comparisons"}</definedName>
    <definedName name="sssss" localSheetId="4" hidden="1">{#N/A,#N/A,FALSE,"Rep2.1";#N/A,#N/A,FALSE,"Rep2.2";#N/A,#N/A,FALSE,"Change";#N/A,#N/A,FALSE,"Rep2.8.1";#N/A,#N/A,FALSE,"Rep2.8";#N/A,#N/A,FALSE,"Rep2.8 Change";#N/A,#N/A,FALSE,"RepR3";#N/A,#N/A,FALSE,"RepC3";#N/A,#N/A,FALSE,"Rep2.6";#N/A,#N/A,FALSE,"PLB";#N/A,#N/A,FALSE,"CIB";#N/A,#N/A,FALSE,"Card"}</definedName>
    <definedName name="sssss" localSheetId="5" hidden="1">{#N/A,#N/A,FALSE,"Rep2.1";#N/A,#N/A,FALSE,"Rep2.2";#N/A,#N/A,FALSE,"Change";#N/A,#N/A,FALSE,"Rep2.8.1";#N/A,#N/A,FALSE,"Rep2.8";#N/A,#N/A,FALSE,"Rep2.8 Change";#N/A,#N/A,FALSE,"RepR3";#N/A,#N/A,FALSE,"RepC3";#N/A,#N/A,FALSE,"Rep2.6";#N/A,#N/A,FALSE,"PLB";#N/A,#N/A,FALSE,"CIB";#N/A,#N/A,FALSE,"Card"}</definedName>
    <definedName name="sssss" localSheetId="1" hidden="1">{#N/A,#N/A,FALSE,"Rep2.1";#N/A,#N/A,FALSE,"Rep2.2";#N/A,#N/A,FALSE,"Change";#N/A,#N/A,FALSE,"Rep2.8.1";#N/A,#N/A,FALSE,"Rep2.8";#N/A,#N/A,FALSE,"Rep2.8 Change";#N/A,#N/A,FALSE,"RepR3";#N/A,#N/A,FALSE,"RepC3";#N/A,#N/A,FALSE,"Rep2.6";#N/A,#N/A,FALSE,"PLB";#N/A,#N/A,FALSE,"CIB";#N/A,#N/A,FALSE,"Card"}</definedName>
    <definedName name="sssss" localSheetId="2" hidden="1">{#N/A,#N/A,FALSE,"Rep2.1";#N/A,#N/A,FALSE,"Rep2.2";#N/A,#N/A,FALSE,"Change";#N/A,#N/A,FALSE,"Rep2.8.1";#N/A,#N/A,FALSE,"Rep2.8";#N/A,#N/A,FALSE,"Rep2.8 Change";#N/A,#N/A,FALSE,"RepR3";#N/A,#N/A,FALSE,"RepC3";#N/A,#N/A,FALSE,"Rep2.6";#N/A,#N/A,FALSE,"PLB";#N/A,#N/A,FALSE,"CIB";#N/A,#N/A,FALSE,"Card"}</definedName>
    <definedName name="sssss" localSheetId="3" hidden="1">{#N/A,#N/A,FALSE,"Rep2.1";#N/A,#N/A,FALSE,"Rep2.2";#N/A,#N/A,FALSE,"Change";#N/A,#N/A,FALSE,"Rep2.8.1";#N/A,#N/A,FALSE,"Rep2.8";#N/A,#N/A,FALSE,"Rep2.8 Change";#N/A,#N/A,FALSE,"RepR3";#N/A,#N/A,FALSE,"RepC3";#N/A,#N/A,FALSE,"Rep2.6";#N/A,#N/A,FALSE,"PLB";#N/A,#N/A,FALSE,"CIB";#N/A,#N/A,FALSE,"Card"}</definedName>
    <definedName name="sssss" localSheetId="6" hidden="1">{#N/A,#N/A,FALSE,"Rep2.1";#N/A,#N/A,FALSE,"Rep2.2";#N/A,#N/A,FALSE,"Change";#N/A,#N/A,FALSE,"Rep2.8.1";#N/A,#N/A,FALSE,"Rep2.8";#N/A,#N/A,FALSE,"Rep2.8 Change";#N/A,#N/A,FALSE,"RepR3";#N/A,#N/A,FALSE,"RepC3";#N/A,#N/A,FALSE,"Rep2.6";#N/A,#N/A,FALSE,"PLB";#N/A,#N/A,FALSE,"CIB";#N/A,#N/A,FALSE,"Card"}</definedName>
    <definedName name="sssss" hidden="1">{#N/A,#N/A,FALSE,"Rep2.1";#N/A,#N/A,FALSE,"Rep2.2";#N/A,#N/A,FALSE,"Change";#N/A,#N/A,FALSE,"Rep2.8.1";#N/A,#N/A,FALSE,"Rep2.8";#N/A,#N/A,FALSE,"Rep2.8 Change";#N/A,#N/A,FALSE,"RepR3";#N/A,#N/A,FALSE,"RepC3";#N/A,#N/A,FALSE,"Rep2.6";#N/A,#N/A,FALSE,"PLB";#N/A,#N/A,FALSE,"CIB";#N/A,#N/A,FALSE,"Card"}</definedName>
    <definedName name="stewart.lv" localSheetId="4" hidden="1">{#N/A,#N/A,TRUE,"LV";#N/A,#N/A,TRUE,"174";#N/A,#N/A,TRUE,"175";#N/A,#N/A,TRUE,"178";#N/A,#N/A,TRUE,"HBNA";#N/A,#N/A,TRUE,"PacBell";#N/A,#N/A,TRUE,"ACDLV";#N/A,#N/A,TRUE,"Spec LV";#N/A,#N/A,TRUE,"ADMIN LV"}</definedName>
    <definedName name="stewart.lv" localSheetId="5" hidden="1">{#N/A,#N/A,TRUE,"LV";#N/A,#N/A,TRUE,"174";#N/A,#N/A,TRUE,"175";#N/A,#N/A,TRUE,"178";#N/A,#N/A,TRUE,"HBNA";#N/A,#N/A,TRUE,"PacBell";#N/A,#N/A,TRUE,"ACDLV";#N/A,#N/A,TRUE,"Spec LV";#N/A,#N/A,TRUE,"ADMIN LV"}</definedName>
    <definedName name="stewart.lv" localSheetId="1" hidden="1">{#N/A,#N/A,TRUE,"LV";#N/A,#N/A,TRUE,"174";#N/A,#N/A,TRUE,"175";#N/A,#N/A,TRUE,"178";#N/A,#N/A,TRUE,"HBNA";#N/A,#N/A,TRUE,"PacBell";#N/A,#N/A,TRUE,"ACDLV";#N/A,#N/A,TRUE,"Spec LV";#N/A,#N/A,TRUE,"ADMIN LV"}</definedName>
    <definedName name="stewart.lv" localSheetId="2" hidden="1">{#N/A,#N/A,TRUE,"LV";#N/A,#N/A,TRUE,"174";#N/A,#N/A,TRUE,"175";#N/A,#N/A,TRUE,"178";#N/A,#N/A,TRUE,"HBNA";#N/A,#N/A,TRUE,"PacBell";#N/A,#N/A,TRUE,"ACDLV";#N/A,#N/A,TRUE,"Spec LV";#N/A,#N/A,TRUE,"ADMIN LV"}</definedName>
    <definedName name="stewart.lv" localSheetId="3" hidden="1">{#N/A,#N/A,TRUE,"LV";#N/A,#N/A,TRUE,"174";#N/A,#N/A,TRUE,"175";#N/A,#N/A,TRUE,"178";#N/A,#N/A,TRUE,"HBNA";#N/A,#N/A,TRUE,"PacBell";#N/A,#N/A,TRUE,"ACDLV";#N/A,#N/A,TRUE,"Spec LV";#N/A,#N/A,TRUE,"ADMIN LV"}</definedName>
    <definedName name="stewart.lv" localSheetId="6" hidden="1">{#N/A,#N/A,TRUE,"LV";#N/A,#N/A,TRUE,"174";#N/A,#N/A,TRUE,"175";#N/A,#N/A,TRUE,"178";#N/A,#N/A,TRUE,"HBNA";#N/A,#N/A,TRUE,"PacBell";#N/A,#N/A,TRUE,"ACDLV";#N/A,#N/A,TRUE,"Spec LV";#N/A,#N/A,TRUE,"ADMIN LV"}</definedName>
    <definedName name="stewart.lv" hidden="1">{#N/A,#N/A,TRUE,"LV";#N/A,#N/A,TRUE,"174";#N/A,#N/A,TRUE,"175";#N/A,#N/A,TRUE,"178";#N/A,#N/A,TRUE,"HBNA";#N/A,#N/A,TRUE,"PacBell";#N/A,#N/A,TRUE,"ACDLV";#N/A,#N/A,TRUE,"Spec LV";#N/A,#N/A,TRUE,"ADMIN LV"}</definedName>
    <definedName name="Swvu.t." hidden="1">#REF!</definedName>
    <definedName name="t" hidden="1">#REF!</definedName>
    <definedName name="TERTWE" localSheetId="4" hidden="1">{#N/A,#N/A,TRUE,"Cover sheet";#N/A,#N/A,TRUE,"Summary";#N/A,#N/A,TRUE,"Key Assumptions";#N/A,#N/A,TRUE,"Profit &amp; Loss";#N/A,#N/A,TRUE,"Balance Sheet";#N/A,#N/A,TRUE,"Cashflow";#N/A,#N/A,TRUE,"IRR";#N/A,#N/A,TRUE,"Ratios";#N/A,#N/A,TRUE,"Debt analysis"}</definedName>
    <definedName name="TERTWE" localSheetId="5" hidden="1">{#N/A,#N/A,TRUE,"Cover sheet";#N/A,#N/A,TRUE,"Summary";#N/A,#N/A,TRUE,"Key Assumptions";#N/A,#N/A,TRUE,"Profit &amp; Loss";#N/A,#N/A,TRUE,"Balance Sheet";#N/A,#N/A,TRUE,"Cashflow";#N/A,#N/A,TRUE,"IRR";#N/A,#N/A,TRUE,"Ratios";#N/A,#N/A,TRUE,"Debt analysis"}</definedName>
    <definedName name="TERTWE" localSheetId="1" hidden="1">{#N/A,#N/A,TRUE,"Cover sheet";#N/A,#N/A,TRUE,"Summary";#N/A,#N/A,TRUE,"Key Assumptions";#N/A,#N/A,TRUE,"Profit &amp; Loss";#N/A,#N/A,TRUE,"Balance Sheet";#N/A,#N/A,TRUE,"Cashflow";#N/A,#N/A,TRUE,"IRR";#N/A,#N/A,TRUE,"Ratios";#N/A,#N/A,TRUE,"Debt analysis"}</definedName>
    <definedName name="TERTWE" localSheetId="2" hidden="1">{#N/A,#N/A,TRUE,"Cover sheet";#N/A,#N/A,TRUE,"Summary";#N/A,#N/A,TRUE,"Key Assumptions";#N/A,#N/A,TRUE,"Profit &amp; Loss";#N/A,#N/A,TRUE,"Balance Sheet";#N/A,#N/A,TRUE,"Cashflow";#N/A,#N/A,TRUE,"IRR";#N/A,#N/A,TRUE,"Ratios";#N/A,#N/A,TRUE,"Debt analysis"}</definedName>
    <definedName name="TERTWE" localSheetId="3" hidden="1">{#N/A,#N/A,TRUE,"Cover sheet";#N/A,#N/A,TRUE,"Summary";#N/A,#N/A,TRUE,"Key Assumptions";#N/A,#N/A,TRUE,"Profit &amp; Loss";#N/A,#N/A,TRUE,"Balance Sheet";#N/A,#N/A,TRUE,"Cashflow";#N/A,#N/A,TRUE,"IRR";#N/A,#N/A,TRUE,"Ratios";#N/A,#N/A,TRUE,"Debt analysis"}</definedName>
    <definedName name="TERTWE" localSheetId="6" hidden="1">{#N/A,#N/A,TRUE,"Cover sheet";#N/A,#N/A,TRUE,"Summary";#N/A,#N/A,TRUE,"Key Assumptions";#N/A,#N/A,TRUE,"Profit &amp; Loss";#N/A,#N/A,TRUE,"Balance Sheet";#N/A,#N/A,TRUE,"Cashflow";#N/A,#N/A,TRUE,"IRR";#N/A,#N/A,TRUE,"Ratios";#N/A,#N/A,TRUE,"Debt analysis"}</definedName>
    <definedName name="TERTWE" hidden="1">{#N/A,#N/A,TRUE,"Cover sheet";#N/A,#N/A,TRUE,"Summary";#N/A,#N/A,TRUE,"Key Assumptions";#N/A,#N/A,TRUE,"Profit &amp; Loss";#N/A,#N/A,TRUE,"Balance Sheet";#N/A,#N/A,TRUE,"Cashflow";#N/A,#N/A,TRUE,"IRR";#N/A,#N/A,TRUE,"Ratios";#N/A,#N/A,TRUE,"Debt analysis"}</definedName>
    <definedName name="test_wvu.t." localSheetId="4" hidden="1">{TRUE,TRUE,-1.25,-15.5,604.5,367.5,FALSE,FALSE,TRUE,TRUE,0,1,#N/A,9,#N/A,7.67924528301887,36.4166666666667,1,FALSE,FALSE,3,TRUE,1,FALSE,75,"Swvu.t.","ACwvu.t.",#N/A,FALSE,FALSE,0.75,0.75,1,1,1,"","",FALSE,FALSE,FALSE,FALSE,1,100,#N/A,#N/A,"=R1C1:R150C15",FALSE,#N/A,#N/A,FALSE,FALSE,FALSE,9,65532,65532,FALSE,FALSE,TRUE,TRUE,TRUE}</definedName>
    <definedName name="test_wvu.t." localSheetId="5" hidden="1">{TRUE,TRUE,-1.25,-15.5,604.5,367.5,FALSE,FALSE,TRUE,TRUE,0,1,#N/A,9,#N/A,7.67924528301887,36.4166666666667,1,FALSE,FALSE,3,TRUE,1,FALSE,75,"Swvu.t.","ACwvu.t.",#N/A,FALSE,FALSE,0.75,0.75,1,1,1,"","",FALSE,FALSE,FALSE,FALSE,1,100,#N/A,#N/A,"=R1C1:R150C15",FALSE,#N/A,#N/A,FALSE,FALSE,FALSE,9,65532,65532,FALSE,FALSE,TRUE,TRUE,TRUE}</definedName>
    <definedName name="test_wvu.t." localSheetId="1" hidden="1">{TRUE,TRUE,-1.25,-15.5,604.5,367.5,FALSE,FALSE,TRUE,TRUE,0,1,#N/A,9,#N/A,7.67924528301887,36.4166666666667,1,FALSE,FALSE,3,TRUE,1,FALSE,75,"Swvu.t.","ACwvu.t.",#N/A,FALSE,FALSE,0.75,0.75,1,1,1,"","",FALSE,FALSE,FALSE,FALSE,1,100,#N/A,#N/A,"=R1C1:R150C15",FALSE,#N/A,#N/A,FALSE,FALSE,FALSE,9,65532,65532,FALSE,FALSE,TRUE,TRUE,TRUE}</definedName>
    <definedName name="test_wvu.t." localSheetId="2" hidden="1">{TRUE,TRUE,-1.25,-15.5,604.5,367.5,FALSE,FALSE,TRUE,TRUE,0,1,#N/A,9,#N/A,7.67924528301887,36.4166666666667,1,FALSE,FALSE,3,TRUE,1,FALSE,75,"Swvu.t.","ACwvu.t.",#N/A,FALSE,FALSE,0.75,0.75,1,1,1,"","",FALSE,FALSE,FALSE,FALSE,1,100,#N/A,#N/A,"=R1C1:R150C15",FALSE,#N/A,#N/A,FALSE,FALSE,FALSE,9,65532,65532,FALSE,FALSE,TRUE,TRUE,TRUE}</definedName>
    <definedName name="test_wvu.t." localSheetId="3" hidden="1">{TRUE,TRUE,-1.25,-15.5,604.5,367.5,FALSE,FALSE,TRUE,TRUE,0,1,#N/A,9,#N/A,7.67924528301887,36.4166666666667,1,FALSE,FALSE,3,TRUE,1,FALSE,75,"Swvu.t.","ACwvu.t.",#N/A,FALSE,FALSE,0.75,0.75,1,1,1,"","",FALSE,FALSE,FALSE,FALSE,1,100,#N/A,#N/A,"=R1C1:R150C15",FALSE,#N/A,#N/A,FALSE,FALSE,FALSE,9,65532,65532,FALSE,FALSE,TRUE,TRUE,TRUE}</definedName>
    <definedName name="test_wvu.t." localSheetId="6" hidden="1">{TRUE,TRUE,-1.25,-15.5,604.5,367.5,FALSE,FALSE,TRUE,TRUE,0,1,#N/A,9,#N/A,7.67924528301887,36.4166666666667,1,FALSE,FALSE,3,TRUE,1,FALSE,75,"Swvu.t.","ACwvu.t.",#N/A,FALSE,FALSE,0.75,0.75,1,1,1,"","",FALSE,FALSE,FALSE,FALSE,1,100,#N/A,#N/A,"=R1C1:R150C15",FALSE,#N/A,#N/A,FALSE,FALSE,FALSE,9,65532,65532,FALSE,FALSE,TRUE,TRUE,TRUE}</definedName>
    <definedName name="test_wvu.t." hidden="1">{TRUE,TRUE,-1.25,-15.5,604.5,367.5,FALSE,FALSE,TRUE,TRUE,0,1,#N/A,9,#N/A,7.67924528301887,36.4166666666667,1,FALSE,FALSE,3,TRUE,1,FALSE,75,"Swvu.t.","ACwvu.t.",#N/A,FALSE,FALSE,0.75,0.75,1,1,1,"","",FALSE,FALSE,FALSE,FALSE,1,100,#N/A,#N/A,"=R1C1:R150C15",FALSE,#N/A,#N/A,FALSE,FALSE,FALSE,9,65532,65532,FALSE,FALSE,TRUE,TRUE,TRUE}</definedName>
    <definedName name="total180day" localSheetId="4" hidden="1">{#N/A,#N/A,FALSE,"Sheet1";#N/A,#N/A,FALSE,"Baseline";#N/A,#N/A,FALSE,"BalTrans";#N/A,#N/A,FALSE,"GoldUp";#N/A,#N/A,FALSE,"SkipPay";#N/A,#N/A,FALSE,"Total"}</definedName>
    <definedName name="total180day" localSheetId="5" hidden="1">{#N/A,#N/A,FALSE,"Sheet1";#N/A,#N/A,FALSE,"Baseline";#N/A,#N/A,FALSE,"BalTrans";#N/A,#N/A,FALSE,"GoldUp";#N/A,#N/A,FALSE,"SkipPay";#N/A,#N/A,FALSE,"Total"}</definedName>
    <definedName name="total180day" localSheetId="1" hidden="1">{#N/A,#N/A,FALSE,"Sheet1";#N/A,#N/A,FALSE,"Baseline";#N/A,#N/A,FALSE,"BalTrans";#N/A,#N/A,FALSE,"GoldUp";#N/A,#N/A,FALSE,"SkipPay";#N/A,#N/A,FALSE,"Total"}</definedName>
    <definedName name="total180day" localSheetId="2" hidden="1">{#N/A,#N/A,FALSE,"Sheet1";#N/A,#N/A,FALSE,"Baseline";#N/A,#N/A,FALSE,"BalTrans";#N/A,#N/A,FALSE,"GoldUp";#N/A,#N/A,FALSE,"SkipPay";#N/A,#N/A,FALSE,"Total"}</definedName>
    <definedName name="total180day" localSheetId="3" hidden="1">{#N/A,#N/A,FALSE,"Sheet1";#N/A,#N/A,FALSE,"Baseline";#N/A,#N/A,FALSE,"BalTrans";#N/A,#N/A,FALSE,"GoldUp";#N/A,#N/A,FALSE,"SkipPay";#N/A,#N/A,FALSE,"Total"}</definedName>
    <definedName name="total180day" localSheetId="6" hidden="1">{#N/A,#N/A,FALSE,"Sheet1";#N/A,#N/A,FALSE,"Baseline";#N/A,#N/A,FALSE,"BalTrans";#N/A,#N/A,FALSE,"GoldUp";#N/A,#N/A,FALSE,"SkipPay";#N/A,#N/A,FALSE,"Total"}</definedName>
    <definedName name="total180day" hidden="1">{#N/A,#N/A,FALSE,"Sheet1";#N/A,#N/A,FALSE,"Baseline";#N/A,#N/A,FALSE,"BalTrans";#N/A,#N/A,FALSE,"GoldUp";#N/A,#N/A,FALSE,"SkipPay";#N/A,#N/A,FALSE,"Total"}</definedName>
    <definedName name="tt"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 localSheetId="5"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 localSheetId="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 localSheetId="2"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ttttthtyrdjuty" localSheetId="4" hidden="1">{#N/A,#N/A,FALSE,"Consolidated";#N/A,#N/A,FALSE,"NACC";#N/A,#N/A,FALSE,"M&amp;W";#N/A,#N/A,FALSE,"HSPE";#N/A,#N/A,FALSE,"SCL";#N/A,#N/A,FALSE,"Penrice";#N/A,#N/A,FALSE,"Additional Ops"}</definedName>
    <definedName name="ttttttthtyrdjuty" localSheetId="5" hidden="1">{#N/A,#N/A,FALSE,"Consolidated";#N/A,#N/A,FALSE,"NACC";#N/A,#N/A,FALSE,"M&amp;W";#N/A,#N/A,FALSE,"HSPE";#N/A,#N/A,FALSE,"SCL";#N/A,#N/A,FALSE,"Penrice";#N/A,#N/A,FALSE,"Additional Ops"}</definedName>
    <definedName name="ttttttthtyrdjuty" localSheetId="1" hidden="1">{#N/A,#N/A,FALSE,"Consolidated";#N/A,#N/A,FALSE,"NACC";#N/A,#N/A,FALSE,"M&amp;W";#N/A,#N/A,FALSE,"HSPE";#N/A,#N/A,FALSE,"SCL";#N/A,#N/A,FALSE,"Penrice";#N/A,#N/A,FALSE,"Additional Ops"}</definedName>
    <definedName name="ttttttthtyrdjuty" localSheetId="2" hidden="1">{#N/A,#N/A,FALSE,"Consolidated";#N/A,#N/A,FALSE,"NACC";#N/A,#N/A,FALSE,"M&amp;W";#N/A,#N/A,FALSE,"HSPE";#N/A,#N/A,FALSE,"SCL";#N/A,#N/A,FALSE,"Penrice";#N/A,#N/A,FALSE,"Additional Ops"}</definedName>
    <definedName name="ttttttthtyrdjuty" localSheetId="3" hidden="1">{#N/A,#N/A,FALSE,"Consolidated";#N/A,#N/A,FALSE,"NACC";#N/A,#N/A,FALSE,"M&amp;W";#N/A,#N/A,FALSE,"HSPE";#N/A,#N/A,FALSE,"SCL";#N/A,#N/A,FALSE,"Penrice";#N/A,#N/A,FALSE,"Additional Ops"}</definedName>
    <definedName name="ttttttthtyrdjuty" localSheetId="6" hidden="1">{#N/A,#N/A,FALSE,"Consolidated";#N/A,#N/A,FALSE,"NACC";#N/A,#N/A,FALSE,"M&amp;W";#N/A,#N/A,FALSE,"HSPE";#N/A,#N/A,FALSE,"SCL";#N/A,#N/A,FALSE,"Penrice";#N/A,#N/A,FALSE,"Additional Ops"}</definedName>
    <definedName name="ttttttthtyrdjuty" hidden="1">{#N/A,#N/A,FALSE,"Consolidated";#N/A,#N/A,FALSE,"NACC";#N/A,#N/A,FALSE,"M&amp;W";#N/A,#N/A,FALSE,"HSPE";#N/A,#N/A,FALSE,"SCL";#N/A,#N/A,FALSE,"Penrice";#N/A,#N/A,FALSE,"Additional Ops"}</definedName>
    <definedName name="tutrutr" localSheetId="4" hidden="1">{#N/A,#N/A,FALSE,"Consolidated";#N/A,#N/A,FALSE,"NACC";#N/A,#N/A,FALSE,"M&amp;W";#N/A,#N/A,FALSE,"HSPE";#N/A,#N/A,FALSE,"SCL";#N/A,#N/A,FALSE,"Penrice";#N/A,#N/A,FALSE,"Additional Ops"}</definedName>
    <definedName name="tutrutr" localSheetId="5" hidden="1">{#N/A,#N/A,FALSE,"Consolidated";#N/A,#N/A,FALSE,"NACC";#N/A,#N/A,FALSE,"M&amp;W";#N/A,#N/A,FALSE,"HSPE";#N/A,#N/A,FALSE,"SCL";#N/A,#N/A,FALSE,"Penrice";#N/A,#N/A,FALSE,"Additional Ops"}</definedName>
    <definedName name="tutrutr" localSheetId="1" hidden="1">{#N/A,#N/A,FALSE,"Consolidated";#N/A,#N/A,FALSE,"NACC";#N/A,#N/A,FALSE,"M&amp;W";#N/A,#N/A,FALSE,"HSPE";#N/A,#N/A,FALSE,"SCL";#N/A,#N/A,FALSE,"Penrice";#N/A,#N/A,FALSE,"Additional Ops"}</definedName>
    <definedName name="tutrutr" localSheetId="2" hidden="1">{#N/A,#N/A,FALSE,"Consolidated";#N/A,#N/A,FALSE,"NACC";#N/A,#N/A,FALSE,"M&amp;W";#N/A,#N/A,FALSE,"HSPE";#N/A,#N/A,FALSE,"SCL";#N/A,#N/A,FALSE,"Penrice";#N/A,#N/A,FALSE,"Additional Ops"}</definedName>
    <definedName name="tutrutr" localSheetId="3" hidden="1">{#N/A,#N/A,FALSE,"Consolidated";#N/A,#N/A,FALSE,"NACC";#N/A,#N/A,FALSE,"M&amp;W";#N/A,#N/A,FALSE,"HSPE";#N/A,#N/A,FALSE,"SCL";#N/A,#N/A,FALSE,"Penrice";#N/A,#N/A,FALSE,"Additional Ops"}</definedName>
    <definedName name="tutrutr" localSheetId="6" hidden="1">{#N/A,#N/A,FALSE,"Consolidated";#N/A,#N/A,FALSE,"NACC";#N/A,#N/A,FALSE,"M&amp;W";#N/A,#N/A,FALSE,"HSPE";#N/A,#N/A,FALSE,"SCL";#N/A,#N/A,FALSE,"Penrice";#N/A,#N/A,FALSE,"Additional Ops"}</definedName>
    <definedName name="tutrutr" hidden="1">{#N/A,#N/A,FALSE,"Consolidated";#N/A,#N/A,FALSE,"NACC";#N/A,#N/A,FALSE,"M&amp;W";#N/A,#N/A,FALSE,"HSPE";#N/A,#N/A,FALSE,"SCL";#N/A,#N/A,FALSE,"Penrice";#N/A,#N/A,FALSE,"Additional Ops"}</definedName>
    <definedName name="tystrutr" localSheetId="4" hidden="1">{#N/A,#N/A,TRUE,"Cover sheet";#N/A,#N/A,TRUE,"Summary";#N/A,#N/A,TRUE,"Key Assumptions";#N/A,#N/A,TRUE,"Profit &amp; Loss";#N/A,#N/A,TRUE,"Balance Sheet";#N/A,#N/A,TRUE,"Cashflow";#N/A,#N/A,TRUE,"IRR";#N/A,#N/A,TRUE,"Ratios";#N/A,#N/A,TRUE,"Debt analysis"}</definedName>
    <definedName name="tystrutr" localSheetId="5" hidden="1">{#N/A,#N/A,TRUE,"Cover sheet";#N/A,#N/A,TRUE,"Summary";#N/A,#N/A,TRUE,"Key Assumptions";#N/A,#N/A,TRUE,"Profit &amp; Loss";#N/A,#N/A,TRUE,"Balance Sheet";#N/A,#N/A,TRUE,"Cashflow";#N/A,#N/A,TRUE,"IRR";#N/A,#N/A,TRUE,"Ratios";#N/A,#N/A,TRUE,"Debt analysis"}</definedName>
    <definedName name="tystrutr" localSheetId="1" hidden="1">{#N/A,#N/A,TRUE,"Cover sheet";#N/A,#N/A,TRUE,"Summary";#N/A,#N/A,TRUE,"Key Assumptions";#N/A,#N/A,TRUE,"Profit &amp; Loss";#N/A,#N/A,TRUE,"Balance Sheet";#N/A,#N/A,TRUE,"Cashflow";#N/A,#N/A,TRUE,"IRR";#N/A,#N/A,TRUE,"Ratios";#N/A,#N/A,TRUE,"Debt analysis"}</definedName>
    <definedName name="tystrutr" localSheetId="2" hidden="1">{#N/A,#N/A,TRUE,"Cover sheet";#N/A,#N/A,TRUE,"Summary";#N/A,#N/A,TRUE,"Key Assumptions";#N/A,#N/A,TRUE,"Profit &amp; Loss";#N/A,#N/A,TRUE,"Balance Sheet";#N/A,#N/A,TRUE,"Cashflow";#N/A,#N/A,TRUE,"IRR";#N/A,#N/A,TRUE,"Ratios";#N/A,#N/A,TRUE,"Debt analysis"}</definedName>
    <definedName name="tystrutr" localSheetId="3" hidden="1">{#N/A,#N/A,TRUE,"Cover sheet";#N/A,#N/A,TRUE,"Summary";#N/A,#N/A,TRUE,"Key Assumptions";#N/A,#N/A,TRUE,"Profit &amp; Loss";#N/A,#N/A,TRUE,"Balance Sheet";#N/A,#N/A,TRUE,"Cashflow";#N/A,#N/A,TRUE,"IRR";#N/A,#N/A,TRUE,"Ratios";#N/A,#N/A,TRUE,"Debt analysis"}</definedName>
    <definedName name="tystrutr" localSheetId="6" hidden="1">{#N/A,#N/A,TRUE,"Cover sheet";#N/A,#N/A,TRUE,"Summary";#N/A,#N/A,TRUE,"Key Assumptions";#N/A,#N/A,TRUE,"Profit &amp; Loss";#N/A,#N/A,TRUE,"Balance Sheet";#N/A,#N/A,TRUE,"Cashflow";#N/A,#N/A,TRUE,"IRR";#N/A,#N/A,TRUE,"Ratios";#N/A,#N/A,TRUE,"Debt analysis"}</definedName>
    <definedName name="tystrutr" hidden="1">{#N/A,#N/A,TRUE,"Cover sheet";#N/A,#N/A,TRUE,"Summary";#N/A,#N/A,TRUE,"Key Assumptions";#N/A,#N/A,TRUE,"Profit &amp; Loss";#N/A,#N/A,TRUE,"Balance Sheet";#N/A,#N/A,TRUE,"Cashflow";#N/A,#N/A,TRUE,"IRR";#N/A,#N/A,TRUE,"Ratios";#N/A,#N/A,TRUE,"Debt analysis"}</definedName>
    <definedName name="u" localSheetId="4" hidden="1">{#N/A,#N/A,TRUE,"Cover";#N/A,#N/A,TRUE,"Contents and CEC agenda";#N/A,#N/A,TRUE,"Introduction";#N/A,#N/A,TRUE,"Overview 1";#N/A,#N/A,TRUE,"Overview 2";#N/A,#N/A,TRUE,"Graphs development effort";#N/A,#N/A,TRUE,"Summary Report";#N/A,#N/A,TRUE,"Appendix"}</definedName>
    <definedName name="u" localSheetId="5" hidden="1">{#N/A,#N/A,TRUE,"Cover";#N/A,#N/A,TRUE,"Contents and CEC agenda";#N/A,#N/A,TRUE,"Introduction";#N/A,#N/A,TRUE,"Overview 1";#N/A,#N/A,TRUE,"Overview 2";#N/A,#N/A,TRUE,"Graphs development effort";#N/A,#N/A,TRUE,"Summary Report";#N/A,#N/A,TRUE,"Appendix"}</definedName>
    <definedName name="u" localSheetId="1" hidden="1">{#N/A,#N/A,TRUE,"Cover";#N/A,#N/A,TRUE,"Contents and CEC agenda";#N/A,#N/A,TRUE,"Introduction";#N/A,#N/A,TRUE,"Overview 1";#N/A,#N/A,TRUE,"Overview 2";#N/A,#N/A,TRUE,"Graphs development effort";#N/A,#N/A,TRUE,"Summary Report";#N/A,#N/A,TRUE,"Appendix"}</definedName>
    <definedName name="u" localSheetId="2" hidden="1">{#N/A,#N/A,TRUE,"Cover";#N/A,#N/A,TRUE,"Contents and CEC agenda";#N/A,#N/A,TRUE,"Introduction";#N/A,#N/A,TRUE,"Overview 1";#N/A,#N/A,TRUE,"Overview 2";#N/A,#N/A,TRUE,"Graphs development effort";#N/A,#N/A,TRUE,"Summary Report";#N/A,#N/A,TRUE,"Appendix"}</definedName>
    <definedName name="u" localSheetId="3" hidden="1">{#N/A,#N/A,TRUE,"Cover";#N/A,#N/A,TRUE,"Contents and CEC agenda";#N/A,#N/A,TRUE,"Introduction";#N/A,#N/A,TRUE,"Overview 1";#N/A,#N/A,TRUE,"Overview 2";#N/A,#N/A,TRUE,"Graphs development effort";#N/A,#N/A,TRUE,"Summary Report";#N/A,#N/A,TRUE,"Appendix"}</definedName>
    <definedName name="u" localSheetId="6" hidden="1">{#N/A,#N/A,TRUE,"Cover";#N/A,#N/A,TRUE,"Contents and CEC agenda";#N/A,#N/A,TRUE,"Introduction";#N/A,#N/A,TRUE,"Overview 1";#N/A,#N/A,TRUE,"Overview 2";#N/A,#N/A,TRUE,"Graphs development effort";#N/A,#N/A,TRUE,"Summary Report";#N/A,#N/A,TRUE,"Appendix"}</definedName>
    <definedName name="u" hidden="1">{#N/A,#N/A,TRUE,"Cover";#N/A,#N/A,TRUE,"Contents and CEC agenda";#N/A,#N/A,TRUE,"Introduction";#N/A,#N/A,TRUE,"Overview 1";#N/A,#N/A,TRUE,"Overview 2";#N/A,#N/A,TRUE,"Graphs development effort";#N/A,#N/A,TRUE,"Summary Report";#N/A,#N/A,TRUE,"Appendix"}</definedName>
    <definedName name="UIYTITY" localSheetId="4" hidden="1">{#N/A,#N/A,FALSE,"Consolidated";#N/A,#N/A,FALSE,"NACC";#N/A,#N/A,FALSE,"M&amp;W";#N/A,#N/A,FALSE,"HSPE";#N/A,#N/A,FALSE,"SCL";#N/A,#N/A,FALSE,"Penrice";#N/A,#N/A,FALSE,"Additional Ops"}</definedName>
    <definedName name="UIYTITY" localSheetId="5" hidden="1">{#N/A,#N/A,FALSE,"Consolidated";#N/A,#N/A,FALSE,"NACC";#N/A,#N/A,FALSE,"M&amp;W";#N/A,#N/A,FALSE,"HSPE";#N/A,#N/A,FALSE,"SCL";#N/A,#N/A,FALSE,"Penrice";#N/A,#N/A,FALSE,"Additional Ops"}</definedName>
    <definedName name="UIYTITY" localSheetId="1" hidden="1">{#N/A,#N/A,FALSE,"Consolidated";#N/A,#N/A,FALSE,"NACC";#N/A,#N/A,FALSE,"M&amp;W";#N/A,#N/A,FALSE,"HSPE";#N/A,#N/A,FALSE,"SCL";#N/A,#N/A,FALSE,"Penrice";#N/A,#N/A,FALSE,"Additional Ops"}</definedName>
    <definedName name="UIYTITY" localSheetId="2" hidden="1">{#N/A,#N/A,FALSE,"Consolidated";#N/A,#N/A,FALSE,"NACC";#N/A,#N/A,FALSE,"M&amp;W";#N/A,#N/A,FALSE,"HSPE";#N/A,#N/A,FALSE,"SCL";#N/A,#N/A,FALSE,"Penrice";#N/A,#N/A,FALSE,"Additional Ops"}</definedName>
    <definedName name="UIYTITY" localSheetId="3" hidden="1">{#N/A,#N/A,FALSE,"Consolidated";#N/A,#N/A,FALSE,"NACC";#N/A,#N/A,FALSE,"M&amp;W";#N/A,#N/A,FALSE,"HSPE";#N/A,#N/A,FALSE,"SCL";#N/A,#N/A,FALSE,"Penrice";#N/A,#N/A,FALSE,"Additional Ops"}</definedName>
    <definedName name="UIYTITY" localSheetId="6" hidden="1">{#N/A,#N/A,FALSE,"Consolidated";#N/A,#N/A,FALSE,"NACC";#N/A,#N/A,FALSE,"M&amp;W";#N/A,#N/A,FALSE,"HSPE";#N/A,#N/A,FALSE,"SCL";#N/A,#N/A,FALSE,"Penrice";#N/A,#N/A,FALSE,"Additional Ops"}</definedName>
    <definedName name="UIYTITY" hidden="1">{#N/A,#N/A,FALSE,"Consolidated";#N/A,#N/A,FALSE,"NACC";#N/A,#N/A,FALSE,"M&amp;W";#N/A,#N/A,FALSE,"HSPE";#N/A,#N/A,FALSE,"SCL";#N/A,#N/A,FALSE,"Penrice";#N/A,#N/A,FALSE,"Additional Ops"}</definedName>
    <definedName name="uttrutrutru" localSheetId="4" hidden="1">{#N/A,#N/A,FALSE,"Consolidated";#N/A,#N/A,FALSE,"NACC";#N/A,#N/A,FALSE,"M&amp;W";#N/A,#N/A,FALSE,"HSPE";#N/A,#N/A,FALSE,"SCL";#N/A,#N/A,FALSE,"Penrice";#N/A,#N/A,FALSE,"Additional Ops"}</definedName>
    <definedName name="uttrutrutru" localSheetId="5" hidden="1">{#N/A,#N/A,FALSE,"Consolidated";#N/A,#N/A,FALSE,"NACC";#N/A,#N/A,FALSE,"M&amp;W";#N/A,#N/A,FALSE,"HSPE";#N/A,#N/A,FALSE,"SCL";#N/A,#N/A,FALSE,"Penrice";#N/A,#N/A,FALSE,"Additional Ops"}</definedName>
    <definedName name="uttrutrutru" localSheetId="1" hidden="1">{#N/A,#N/A,FALSE,"Consolidated";#N/A,#N/A,FALSE,"NACC";#N/A,#N/A,FALSE,"M&amp;W";#N/A,#N/A,FALSE,"HSPE";#N/A,#N/A,FALSE,"SCL";#N/A,#N/A,FALSE,"Penrice";#N/A,#N/A,FALSE,"Additional Ops"}</definedName>
    <definedName name="uttrutrutru" localSheetId="2" hidden="1">{#N/A,#N/A,FALSE,"Consolidated";#N/A,#N/A,FALSE,"NACC";#N/A,#N/A,FALSE,"M&amp;W";#N/A,#N/A,FALSE,"HSPE";#N/A,#N/A,FALSE,"SCL";#N/A,#N/A,FALSE,"Penrice";#N/A,#N/A,FALSE,"Additional Ops"}</definedName>
    <definedName name="uttrutrutru" localSheetId="3" hidden="1">{#N/A,#N/A,FALSE,"Consolidated";#N/A,#N/A,FALSE,"NACC";#N/A,#N/A,FALSE,"M&amp;W";#N/A,#N/A,FALSE,"HSPE";#N/A,#N/A,FALSE,"SCL";#N/A,#N/A,FALSE,"Penrice";#N/A,#N/A,FALSE,"Additional Ops"}</definedName>
    <definedName name="uttrutrutru" localSheetId="6" hidden="1">{#N/A,#N/A,FALSE,"Consolidated";#N/A,#N/A,FALSE,"NACC";#N/A,#N/A,FALSE,"M&amp;W";#N/A,#N/A,FALSE,"HSPE";#N/A,#N/A,FALSE,"SCL";#N/A,#N/A,FALSE,"Penrice";#N/A,#N/A,FALSE,"Additional Ops"}</definedName>
    <definedName name="uttrutrutru" hidden="1">{#N/A,#N/A,FALSE,"Consolidated";#N/A,#N/A,FALSE,"NACC";#N/A,#N/A,FALSE,"M&amp;W";#N/A,#N/A,FALSE,"HSPE";#N/A,#N/A,FALSE,"SCL";#N/A,#N/A,FALSE,"Penrice";#N/A,#N/A,FALSE,"Additional Ops"}</definedName>
    <definedName name="W" hidden="1">'[14]Int. Rates'!#REF!</definedName>
    <definedName name="WACC" hidden="1">0</definedName>
    <definedName name="WBColor" hidden="1">0</definedName>
    <definedName name="WE" localSheetId="4" hidden="1">{#N/A,#N/A,FALSE,"Consolidated";#N/A,#N/A,FALSE,"NACC";#N/A,#N/A,FALSE,"M&amp;W";#N/A,#N/A,FALSE,"HSPE";#N/A,#N/A,FALSE,"SCL";#N/A,#N/A,FALSE,"Penrice";#N/A,#N/A,FALSE,"Additional Ops"}</definedName>
    <definedName name="WE" localSheetId="5" hidden="1">{#N/A,#N/A,FALSE,"Consolidated";#N/A,#N/A,FALSE,"NACC";#N/A,#N/A,FALSE,"M&amp;W";#N/A,#N/A,FALSE,"HSPE";#N/A,#N/A,FALSE,"SCL";#N/A,#N/A,FALSE,"Penrice";#N/A,#N/A,FALSE,"Additional Ops"}</definedName>
    <definedName name="WE" localSheetId="1" hidden="1">{#N/A,#N/A,FALSE,"Consolidated";#N/A,#N/A,FALSE,"NACC";#N/A,#N/A,FALSE,"M&amp;W";#N/A,#N/A,FALSE,"HSPE";#N/A,#N/A,FALSE,"SCL";#N/A,#N/A,FALSE,"Penrice";#N/A,#N/A,FALSE,"Additional Ops"}</definedName>
    <definedName name="WE" localSheetId="2" hidden="1">{#N/A,#N/A,FALSE,"Consolidated";#N/A,#N/A,FALSE,"NACC";#N/A,#N/A,FALSE,"M&amp;W";#N/A,#N/A,FALSE,"HSPE";#N/A,#N/A,FALSE,"SCL";#N/A,#N/A,FALSE,"Penrice";#N/A,#N/A,FALSE,"Additional Ops"}</definedName>
    <definedName name="WE" localSheetId="3" hidden="1">{#N/A,#N/A,FALSE,"Consolidated";#N/A,#N/A,FALSE,"NACC";#N/A,#N/A,FALSE,"M&amp;W";#N/A,#N/A,FALSE,"HSPE";#N/A,#N/A,FALSE,"SCL";#N/A,#N/A,FALSE,"Penrice";#N/A,#N/A,FALSE,"Additional Ops"}</definedName>
    <definedName name="WE" localSheetId="6" hidden="1">{#N/A,#N/A,FALSE,"Consolidated";#N/A,#N/A,FALSE,"NACC";#N/A,#N/A,FALSE,"M&amp;W";#N/A,#N/A,FALSE,"HSPE";#N/A,#N/A,FALSE,"SCL";#N/A,#N/A,FALSE,"Penrice";#N/A,#N/A,FALSE,"Additional Ops"}</definedName>
    <definedName name="WE" hidden="1">{#N/A,#N/A,FALSE,"Consolidated";#N/A,#N/A,FALSE,"NACC";#N/A,#N/A,FALSE,"M&amp;W";#N/A,#N/A,FALSE,"HSPE";#N/A,#N/A,FALSE,"SCL";#N/A,#N/A,FALSE,"Penrice";#N/A,#N/A,FALSE,"Additional Ops"}</definedName>
    <definedName name="weqweqwe" localSheetId="4" hidden="1">{#N/A,#N/A,FALSE,"Consolidated";#N/A,#N/A,FALSE,"NACC";#N/A,#N/A,FALSE,"M&amp;W";#N/A,#N/A,FALSE,"HSPE";#N/A,#N/A,FALSE,"SCL";#N/A,#N/A,FALSE,"Penrice";#N/A,#N/A,FALSE,"Additional Ops"}</definedName>
    <definedName name="weqweqwe" localSheetId="5" hidden="1">{#N/A,#N/A,FALSE,"Consolidated";#N/A,#N/A,FALSE,"NACC";#N/A,#N/A,FALSE,"M&amp;W";#N/A,#N/A,FALSE,"HSPE";#N/A,#N/A,FALSE,"SCL";#N/A,#N/A,FALSE,"Penrice";#N/A,#N/A,FALSE,"Additional Ops"}</definedName>
    <definedName name="weqweqwe" localSheetId="1" hidden="1">{#N/A,#N/A,FALSE,"Consolidated";#N/A,#N/A,FALSE,"NACC";#N/A,#N/A,FALSE,"M&amp;W";#N/A,#N/A,FALSE,"HSPE";#N/A,#N/A,FALSE,"SCL";#N/A,#N/A,FALSE,"Penrice";#N/A,#N/A,FALSE,"Additional Ops"}</definedName>
    <definedName name="weqweqwe" localSheetId="2" hidden="1">{#N/A,#N/A,FALSE,"Consolidated";#N/A,#N/A,FALSE,"NACC";#N/A,#N/A,FALSE,"M&amp;W";#N/A,#N/A,FALSE,"HSPE";#N/A,#N/A,FALSE,"SCL";#N/A,#N/A,FALSE,"Penrice";#N/A,#N/A,FALSE,"Additional Ops"}</definedName>
    <definedName name="weqweqwe" localSheetId="3" hidden="1">{#N/A,#N/A,FALSE,"Consolidated";#N/A,#N/A,FALSE,"NACC";#N/A,#N/A,FALSE,"M&amp;W";#N/A,#N/A,FALSE,"HSPE";#N/A,#N/A,FALSE,"SCL";#N/A,#N/A,FALSE,"Penrice";#N/A,#N/A,FALSE,"Additional Ops"}</definedName>
    <definedName name="weqweqwe" localSheetId="6" hidden="1">{#N/A,#N/A,FALSE,"Consolidated";#N/A,#N/A,FALSE,"NACC";#N/A,#N/A,FALSE,"M&amp;W";#N/A,#N/A,FALSE,"HSPE";#N/A,#N/A,FALSE,"SCL";#N/A,#N/A,FALSE,"Penrice";#N/A,#N/A,FALSE,"Additional Ops"}</definedName>
    <definedName name="weqweqwe" hidden="1">{#N/A,#N/A,FALSE,"Consolidated";#N/A,#N/A,FALSE,"NACC";#N/A,#N/A,FALSE,"M&amp;W";#N/A,#N/A,FALSE,"HSPE";#N/A,#N/A,FALSE,"SCL";#N/A,#N/A,FALSE,"Penrice";#N/A,#N/A,FALSE,"Additional Ops"}</definedName>
    <definedName name="WEWER" localSheetId="4" hidden="1">{#N/A,#N/A,FALSE,"Consolidated";#N/A,#N/A,FALSE,"NACC";#N/A,#N/A,FALSE,"M&amp;W";#N/A,#N/A,FALSE,"HSPE";#N/A,#N/A,FALSE,"SCL";#N/A,#N/A,FALSE,"Penrice";#N/A,#N/A,FALSE,"Additional Ops"}</definedName>
    <definedName name="WEWER" localSheetId="5" hidden="1">{#N/A,#N/A,FALSE,"Consolidated";#N/A,#N/A,FALSE,"NACC";#N/A,#N/A,FALSE,"M&amp;W";#N/A,#N/A,FALSE,"HSPE";#N/A,#N/A,FALSE,"SCL";#N/A,#N/A,FALSE,"Penrice";#N/A,#N/A,FALSE,"Additional Ops"}</definedName>
    <definedName name="WEWER" localSheetId="1" hidden="1">{#N/A,#N/A,FALSE,"Consolidated";#N/A,#N/A,FALSE,"NACC";#N/A,#N/A,FALSE,"M&amp;W";#N/A,#N/A,FALSE,"HSPE";#N/A,#N/A,FALSE,"SCL";#N/A,#N/A,FALSE,"Penrice";#N/A,#N/A,FALSE,"Additional Ops"}</definedName>
    <definedName name="WEWER" localSheetId="2" hidden="1">{#N/A,#N/A,FALSE,"Consolidated";#N/A,#N/A,FALSE,"NACC";#N/A,#N/A,FALSE,"M&amp;W";#N/A,#N/A,FALSE,"HSPE";#N/A,#N/A,FALSE,"SCL";#N/A,#N/A,FALSE,"Penrice";#N/A,#N/A,FALSE,"Additional Ops"}</definedName>
    <definedName name="WEWER" localSheetId="3" hidden="1">{#N/A,#N/A,FALSE,"Consolidated";#N/A,#N/A,FALSE,"NACC";#N/A,#N/A,FALSE,"M&amp;W";#N/A,#N/A,FALSE,"HSPE";#N/A,#N/A,FALSE,"SCL";#N/A,#N/A,FALSE,"Penrice";#N/A,#N/A,FALSE,"Additional Ops"}</definedName>
    <definedName name="WEWER" localSheetId="6" hidden="1">{#N/A,#N/A,FALSE,"Consolidated";#N/A,#N/A,FALSE,"NACC";#N/A,#N/A,FALSE,"M&amp;W";#N/A,#N/A,FALSE,"HSPE";#N/A,#N/A,FALSE,"SCL";#N/A,#N/A,FALSE,"Penrice";#N/A,#N/A,FALSE,"Additional Ops"}</definedName>
    <definedName name="WEWER" hidden="1">{#N/A,#N/A,FALSE,"Consolidated";#N/A,#N/A,FALSE,"NACC";#N/A,#N/A,FALSE,"M&amp;W";#N/A,#N/A,FALSE,"HSPE";#N/A,#N/A,FALSE,"SCL";#N/A,#N/A,FALSE,"Penrice";#N/A,#N/A,FALSE,"Additional Ops"}</definedName>
    <definedName name="whatever" localSheetId="4" hidden="1">{#N/A,#N/A,TRUE,"007";#N/A,#N/A,TRUE,"AMERITECH";#N/A,#N/A,TRUE,"CORE GF UT SCH";#N/A,#N/A,TRUE,"GM CARD";#N/A,#N/A,TRUE,"HBNA"}</definedName>
    <definedName name="whatever" localSheetId="5" hidden="1">{#N/A,#N/A,TRUE,"007";#N/A,#N/A,TRUE,"AMERITECH";#N/A,#N/A,TRUE,"CORE GF UT SCH";#N/A,#N/A,TRUE,"GM CARD";#N/A,#N/A,TRUE,"HBNA"}</definedName>
    <definedName name="whatever" localSheetId="1" hidden="1">{#N/A,#N/A,TRUE,"007";#N/A,#N/A,TRUE,"AMERITECH";#N/A,#N/A,TRUE,"CORE GF UT SCH";#N/A,#N/A,TRUE,"GM CARD";#N/A,#N/A,TRUE,"HBNA"}</definedName>
    <definedName name="whatever" localSheetId="2" hidden="1">{#N/A,#N/A,TRUE,"007";#N/A,#N/A,TRUE,"AMERITECH";#N/A,#N/A,TRUE,"CORE GF UT SCH";#N/A,#N/A,TRUE,"GM CARD";#N/A,#N/A,TRUE,"HBNA"}</definedName>
    <definedName name="whatever" localSheetId="3" hidden="1">{#N/A,#N/A,TRUE,"007";#N/A,#N/A,TRUE,"AMERITECH";#N/A,#N/A,TRUE,"CORE GF UT SCH";#N/A,#N/A,TRUE,"GM CARD";#N/A,#N/A,TRUE,"HBNA"}</definedName>
    <definedName name="whatever" localSheetId="6" hidden="1">{#N/A,#N/A,TRUE,"007";#N/A,#N/A,TRUE,"AMERITECH";#N/A,#N/A,TRUE,"CORE GF UT SCH";#N/A,#N/A,TRUE,"GM CARD";#N/A,#N/A,TRUE,"HBNA"}</definedName>
    <definedName name="whatever" hidden="1">{#N/A,#N/A,TRUE,"007";#N/A,#N/A,TRUE,"AMERITECH";#N/A,#N/A,TRUE,"CORE GF UT SCH";#N/A,#N/A,TRUE,"GM CARD";#N/A,#N/A,TRUE,"HBNA"}</definedName>
    <definedName name="whatever10" localSheetId="4" hidden="1">{#N/A,#N/A,FALSE,"006";#N/A,#N/A,FALSE,"AMERITECH";#N/A,#N/A,FALSE,"CORE GF UT";#N/A,#N/A,FALSE,"HBNA";#N/A,#N/A,FALSE,"Specialty";#N/A,#N/A,FALSE,"ADMIN"}</definedName>
    <definedName name="whatever10" localSheetId="5" hidden="1">{#N/A,#N/A,FALSE,"006";#N/A,#N/A,FALSE,"AMERITECH";#N/A,#N/A,FALSE,"CORE GF UT";#N/A,#N/A,FALSE,"HBNA";#N/A,#N/A,FALSE,"Specialty";#N/A,#N/A,FALSE,"ADMIN"}</definedName>
    <definedName name="whatever10" localSheetId="1" hidden="1">{#N/A,#N/A,FALSE,"006";#N/A,#N/A,FALSE,"AMERITECH";#N/A,#N/A,FALSE,"CORE GF UT";#N/A,#N/A,FALSE,"HBNA";#N/A,#N/A,FALSE,"Specialty";#N/A,#N/A,FALSE,"ADMIN"}</definedName>
    <definedName name="whatever10" localSheetId="2" hidden="1">{#N/A,#N/A,FALSE,"006";#N/A,#N/A,FALSE,"AMERITECH";#N/A,#N/A,FALSE,"CORE GF UT";#N/A,#N/A,FALSE,"HBNA";#N/A,#N/A,FALSE,"Specialty";#N/A,#N/A,FALSE,"ADMIN"}</definedName>
    <definedName name="whatever10" localSheetId="3" hidden="1">{#N/A,#N/A,FALSE,"006";#N/A,#N/A,FALSE,"AMERITECH";#N/A,#N/A,FALSE,"CORE GF UT";#N/A,#N/A,FALSE,"HBNA";#N/A,#N/A,FALSE,"Specialty";#N/A,#N/A,FALSE,"ADMIN"}</definedName>
    <definedName name="whatever10" localSheetId="6" hidden="1">{#N/A,#N/A,FALSE,"006";#N/A,#N/A,FALSE,"AMERITECH";#N/A,#N/A,FALSE,"CORE GF UT";#N/A,#N/A,FALSE,"HBNA";#N/A,#N/A,FALSE,"Specialty";#N/A,#N/A,FALSE,"ADMIN"}</definedName>
    <definedName name="whatever10" hidden="1">{#N/A,#N/A,FALSE,"006";#N/A,#N/A,FALSE,"AMERITECH";#N/A,#N/A,FALSE,"CORE GF UT";#N/A,#N/A,FALSE,"HBNA";#N/A,#N/A,FALSE,"Specialty";#N/A,#N/A,FALSE,"ADMIN"}</definedName>
    <definedName name="whatever11" localSheetId="4"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1" localSheetId="5"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1" localSheetId="1"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1" localSheetId="2"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1" localSheetId="3"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1" localSheetId="6"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1"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2" localSheetId="4"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2" localSheetId="5"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2" localSheetId="1"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2" localSheetId="2"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2" localSheetId="3"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2" localSheetId="6"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2"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3" localSheetId="4" hidden="1">{#N/A,#N/A,TRUE,"Sheet2";#N/A,#N/A,TRUE,"Sheet1";#N/A,#N/A,TRUE,"A";#N/A,#N/A,TRUE,"GMTTL";#N/A,#N/A,TRUE,"GMXDRAC";#N/A,#N/A,TRUE,"DRAC";#N/A,#N/A,TRUE,"TBXD";#N/A,#N/A,TRUE,"HBNA";#N/A,#N/A,TRUE,"CORE";#N/A,#N/A,TRUE,"AMER";#N/A,#N/A,TRUE,"GF";#N/A,#N/A,TRUE,"UT";#N/A,#N/A,TRUE,"CS";#N/A,#N/A,TRUE,"PB"}</definedName>
    <definedName name="whatever13" localSheetId="5" hidden="1">{#N/A,#N/A,TRUE,"Sheet2";#N/A,#N/A,TRUE,"Sheet1";#N/A,#N/A,TRUE,"A";#N/A,#N/A,TRUE,"GMTTL";#N/A,#N/A,TRUE,"GMXDRAC";#N/A,#N/A,TRUE,"DRAC";#N/A,#N/A,TRUE,"TBXD";#N/A,#N/A,TRUE,"HBNA";#N/A,#N/A,TRUE,"CORE";#N/A,#N/A,TRUE,"AMER";#N/A,#N/A,TRUE,"GF";#N/A,#N/A,TRUE,"UT";#N/A,#N/A,TRUE,"CS";#N/A,#N/A,TRUE,"PB"}</definedName>
    <definedName name="whatever13" localSheetId="1" hidden="1">{#N/A,#N/A,TRUE,"Sheet2";#N/A,#N/A,TRUE,"Sheet1";#N/A,#N/A,TRUE,"A";#N/A,#N/A,TRUE,"GMTTL";#N/A,#N/A,TRUE,"GMXDRAC";#N/A,#N/A,TRUE,"DRAC";#N/A,#N/A,TRUE,"TBXD";#N/A,#N/A,TRUE,"HBNA";#N/A,#N/A,TRUE,"CORE";#N/A,#N/A,TRUE,"AMER";#N/A,#N/A,TRUE,"GF";#N/A,#N/A,TRUE,"UT";#N/A,#N/A,TRUE,"CS";#N/A,#N/A,TRUE,"PB"}</definedName>
    <definedName name="whatever13" localSheetId="2" hidden="1">{#N/A,#N/A,TRUE,"Sheet2";#N/A,#N/A,TRUE,"Sheet1";#N/A,#N/A,TRUE,"A";#N/A,#N/A,TRUE,"GMTTL";#N/A,#N/A,TRUE,"GMXDRAC";#N/A,#N/A,TRUE,"DRAC";#N/A,#N/A,TRUE,"TBXD";#N/A,#N/A,TRUE,"HBNA";#N/A,#N/A,TRUE,"CORE";#N/A,#N/A,TRUE,"AMER";#N/A,#N/A,TRUE,"GF";#N/A,#N/A,TRUE,"UT";#N/A,#N/A,TRUE,"CS";#N/A,#N/A,TRUE,"PB"}</definedName>
    <definedName name="whatever13" localSheetId="3" hidden="1">{#N/A,#N/A,TRUE,"Sheet2";#N/A,#N/A,TRUE,"Sheet1";#N/A,#N/A,TRUE,"A";#N/A,#N/A,TRUE,"GMTTL";#N/A,#N/A,TRUE,"GMXDRAC";#N/A,#N/A,TRUE,"DRAC";#N/A,#N/A,TRUE,"TBXD";#N/A,#N/A,TRUE,"HBNA";#N/A,#N/A,TRUE,"CORE";#N/A,#N/A,TRUE,"AMER";#N/A,#N/A,TRUE,"GF";#N/A,#N/A,TRUE,"UT";#N/A,#N/A,TRUE,"CS";#N/A,#N/A,TRUE,"PB"}</definedName>
    <definedName name="whatever13" localSheetId="6" hidden="1">{#N/A,#N/A,TRUE,"Sheet2";#N/A,#N/A,TRUE,"Sheet1";#N/A,#N/A,TRUE,"A";#N/A,#N/A,TRUE,"GMTTL";#N/A,#N/A,TRUE,"GMXDRAC";#N/A,#N/A,TRUE,"DRAC";#N/A,#N/A,TRUE,"TBXD";#N/A,#N/A,TRUE,"HBNA";#N/A,#N/A,TRUE,"CORE";#N/A,#N/A,TRUE,"AMER";#N/A,#N/A,TRUE,"GF";#N/A,#N/A,TRUE,"UT";#N/A,#N/A,TRUE,"CS";#N/A,#N/A,TRUE,"PB"}</definedName>
    <definedName name="whatever13" hidden="1">{#N/A,#N/A,TRUE,"Sheet2";#N/A,#N/A,TRUE,"Sheet1";#N/A,#N/A,TRUE,"A";#N/A,#N/A,TRUE,"GMTTL";#N/A,#N/A,TRUE,"GMXDRAC";#N/A,#N/A,TRUE,"DRAC";#N/A,#N/A,TRUE,"TBXD";#N/A,#N/A,TRUE,"HBNA";#N/A,#N/A,TRUE,"CORE";#N/A,#N/A,TRUE,"AMER";#N/A,#N/A,TRUE,"GF";#N/A,#N/A,TRUE,"UT";#N/A,#N/A,TRUE,"CS";#N/A,#N/A,TRUE,"PB"}</definedName>
    <definedName name="whatever14" localSheetId="4" hidden="1">{"SUMMARY",#N/A,FALSE,"TOTAL";"VARANALYSIS",#N/A,FALSE,"TOTAL"}</definedName>
    <definedName name="whatever14" localSheetId="5" hidden="1">{"SUMMARY",#N/A,FALSE,"TOTAL";"VARANALYSIS",#N/A,FALSE,"TOTAL"}</definedName>
    <definedName name="whatever14" localSheetId="1" hidden="1">{"SUMMARY",#N/A,FALSE,"TOTAL";"VARANALYSIS",#N/A,FALSE,"TOTAL"}</definedName>
    <definedName name="whatever14" localSheetId="2" hidden="1">{"SUMMARY",#N/A,FALSE,"TOTAL";"VARANALYSIS",#N/A,FALSE,"TOTAL"}</definedName>
    <definedName name="whatever14" localSheetId="3" hidden="1">{"SUMMARY",#N/A,FALSE,"TOTAL";"VARANALYSIS",#N/A,FALSE,"TOTAL"}</definedName>
    <definedName name="whatever14" localSheetId="6" hidden="1">{"SUMMARY",#N/A,FALSE,"TOTAL";"VARANALYSIS",#N/A,FALSE,"TOTAL"}</definedName>
    <definedName name="whatever14" hidden="1">{"SUMMARY",#N/A,FALSE,"TOTAL";"VARANALYSIS",#N/A,FALSE,"TOTAL"}</definedName>
    <definedName name="whatever15" localSheetId="4" hidden="1">{#N/A,#N/A,TRUE,"006";#N/A,#N/A,TRUE,"AMERITECH";#N/A,#N/A,TRUE,"CORE GF UT SCH";#N/A,#N/A,TRUE,"HBNA";#N/A,#N/A,TRUE,"Specialty";#N/A,#N/A,TRUE,"ADMIN"}</definedName>
    <definedName name="whatever15" localSheetId="5" hidden="1">{#N/A,#N/A,TRUE,"006";#N/A,#N/A,TRUE,"AMERITECH";#N/A,#N/A,TRUE,"CORE GF UT SCH";#N/A,#N/A,TRUE,"HBNA";#N/A,#N/A,TRUE,"Specialty";#N/A,#N/A,TRUE,"ADMIN"}</definedName>
    <definedName name="whatever15" localSheetId="1" hidden="1">{#N/A,#N/A,TRUE,"006";#N/A,#N/A,TRUE,"AMERITECH";#N/A,#N/A,TRUE,"CORE GF UT SCH";#N/A,#N/A,TRUE,"HBNA";#N/A,#N/A,TRUE,"Specialty";#N/A,#N/A,TRUE,"ADMIN"}</definedName>
    <definedName name="whatever15" localSheetId="2" hidden="1">{#N/A,#N/A,TRUE,"006";#N/A,#N/A,TRUE,"AMERITECH";#N/A,#N/A,TRUE,"CORE GF UT SCH";#N/A,#N/A,TRUE,"HBNA";#N/A,#N/A,TRUE,"Specialty";#N/A,#N/A,TRUE,"ADMIN"}</definedName>
    <definedName name="whatever15" localSheetId="3" hidden="1">{#N/A,#N/A,TRUE,"006";#N/A,#N/A,TRUE,"AMERITECH";#N/A,#N/A,TRUE,"CORE GF UT SCH";#N/A,#N/A,TRUE,"HBNA";#N/A,#N/A,TRUE,"Specialty";#N/A,#N/A,TRUE,"ADMIN"}</definedName>
    <definedName name="whatever15" localSheetId="6" hidden="1">{#N/A,#N/A,TRUE,"006";#N/A,#N/A,TRUE,"AMERITECH";#N/A,#N/A,TRUE,"CORE GF UT SCH";#N/A,#N/A,TRUE,"HBNA";#N/A,#N/A,TRUE,"Specialty";#N/A,#N/A,TRUE,"ADMIN"}</definedName>
    <definedName name="whatever15" hidden="1">{#N/A,#N/A,TRUE,"006";#N/A,#N/A,TRUE,"AMERITECH";#N/A,#N/A,TRUE,"CORE GF UT SCH";#N/A,#N/A,TRUE,"HBNA";#N/A,#N/A,TRUE,"Specialty";#N/A,#N/A,TRUE,"ADMIN"}</definedName>
    <definedName name="whatever16" localSheetId="4" hidden="1">{#N/A,#N/A,TRUE,"SALINAS";#N/A,#N/A,TRUE,"104";#N/A,#N/A,TRUE,"MIS";#N/A,#N/A,TRUE,"SUPPORT";#N/A,#N/A,TRUE,"Q C"}</definedName>
    <definedName name="whatever16" localSheetId="5" hidden="1">{#N/A,#N/A,TRUE,"SALINAS";#N/A,#N/A,TRUE,"104";#N/A,#N/A,TRUE,"MIS";#N/A,#N/A,TRUE,"SUPPORT";#N/A,#N/A,TRUE,"Q C"}</definedName>
    <definedName name="whatever16" localSheetId="1" hidden="1">{#N/A,#N/A,TRUE,"SALINAS";#N/A,#N/A,TRUE,"104";#N/A,#N/A,TRUE,"MIS";#N/A,#N/A,TRUE,"SUPPORT";#N/A,#N/A,TRUE,"Q C"}</definedName>
    <definedName name="whatever16" localSheetId="2" hidden="1">{#N/A,#N/A,TRUE,"SALINAS";#N/A,#N/A,TRUE,"104";#N/A,#N/A,TRUE,"MIS";#N/A,#N/A,TRUE,"SUPPORT";#N/A,#N/A,TRUE,"Q C"}</definedName>
    <definedName name="whatever16" localSheetId="3" hidden="1">{#N/A,#N/A,TRUE,"SALINAS";#N/A,#N/A,TRUE,"104";#N/A,#N/A,TRUE,"MIS";#N/A,#N/A,TRUE,"SUPPORT";#N/A,#N/A,TRUE,"Q C"}</definedName>
    <definedName name="whatever16" localSheetId="6" hidden="1">{#N/A,#N/A,TRUE,"SALINAS";#N/A,#N/A,TRUE,"104";#N/A,#N/A,TRUE,"MIS";#N/A,#N/A,TRUE,"SUPPORT";#N/A,#N/A,TRUE,"Q C"}</definedName>
    <definedName name="whatever16" hidden="1">{#N/A,#N/A,TRUE,"SALINAS";#N/A,#N/A,TRUE,"104";#N/A,#N/A,TRUE,"MIS";#N/A,#N/A,TRUE,"SUPPORT";#N/A,#N/A,TRUE,"Q C"}</definedName>
    <definedName name="whatever17" localSheetId="4" hidden="1">{#N/A,#N/A,TRUE,"CHES";#N/A,#N/A,TRUE,"005";#N/A,#N/A,TRUE,"006";#N/A,#N/A,TRUE,"006 TOTAL";#N/A,#N/A,TRUE,"007";#N/A,#N/A,TRUE,"014";#N/A,#N/A,TRUE,"AMERITECH";#N/A,#N/A,TRUE,"CORE GF UT SCH";#N/A,#N/A,TRUE,"GM CARD"}</definedName>
    <definedName name="whatever17" localSheetId="5" hidden="1">{#N/A,#N/A,TRUE,"CHES";#N/A,#N/A,TRUE,"005";#N/A,#N/A,TRUE,"006";#N/A,#N/A,TRUE,"006 TOTAL";#N/A,#N/A,TRUE,"007";#N/A,#N/A,TRUE,"014";#N/A,#N/A,TRUE,"AMERITECH";#N/A,#N/A,TRUE,"CORE GF UT SCH";#N/A,#N/A,TRUE,"GM CARD"}</definedName>
    <definedName name="whatever17" localSheetId="1" hidden="1">{#N/A,#N/A,TRUE,"CHES";#N/A,#N/A,TRUE,"005";#N/A,#N/A,TRUE,"006";#N/A,#N/A,TRUE,"006 TOTAL";#N/A,#N/A,TRUE,"007";#N/A,#N/A,TRUE,"014";#N/A,#N/A,TRUE,"AMERITECH";#N/A,#N/A,TRUE,"CORE GF UT SCH";#N/A,#N/A,TRUE,"GM CARD"}</definedName>
    <definedName name="whatever17" localSheetId="2" hidden="1">{#N/A,#N/A,TRUE,"CHES";#N/A,#N/A,TRUE,"005";#N/A,#N/A,TRUE,"006";#N/A,#N/A,TRUE,"006 TOTAL";#N/A,#N/A,TRUE,"007";#N/A,#N/A,TRUE,"014";#N/A,#N/A,TRUE,"AMERITECH";#N/A,#N/A,TRUE,"CORE GF UT SCH";#N/A,#N/A,TRUE,"GM CARD"}</definedName>
    <definedName name="whatever17" localSheetId="3" hidden="1">{#N/A,#N/A,TRUE,"CHES";#N/A,#N/A,TRUE,"005";#N/A,#N/A,TRUE,"006";#N/A,#N/A,TRUE,"006 TOTAL";#N/A,#N/A,TRUE,"007";#N/A,#N/A,TRUE,"014";#N/A,#N/A,TRUE,"AMERITECH";#N/A,#N/A,TRUE,"CORE GF UT SCH";#N/A,#N/A,TRUE,"GM CARD"}</definedName>
    <definedName name="whatever17" localSheetId="6" hidden="1">{#N/A,#N/A,TRUE,"CHES";#N/A,#N/A,TRUE,"005";#N/A,#N/A,TRUE,"006";#N/A,#N/A,TRUE,"006 TOTAL";#N/A,#N/A,TRUE,"007";#N/A,#N/A,TRUE,"014";#N/A,#N/A,TRUE,"AMERITECH";#N/A,#N/A,TRUE,"CORE GF UT SCH";#N/A,#N/A,TRUE,"GM CARD"}</definedName>
    <definedName name="whatever17" hidden="1">{#N/A,#N/A,TRUE,"CHES";#N/A,#N/A,TRUE,"005";#N/A,#N/A,TRUE,"006";#N/A,#N/A,TRUE,"006 TOTAL";#N/A,#N/A,TRUE,"007";#N/A,#N/A,TRUE,"014";#N/A,#N/A,TRUE,"AMERITECH";#N/A,#N/A,TRUE,"CORE GF UT SCH";#N/A,#N/A,TRUE,"GM CARD"}</definedName>
    <definedName name="whatever18" localSheetId="4" hidden="1">{#N/A,#N/A,TRUE,"C";#N/A,#N/A,TRUE,"D";#N/A,#N/A,TRUE,"DRAC"}</definedName>
    <definedName name="whatever18" localSheetId="5" hidden="1">{#N/A,#N/A,TRUE,"C";#N/A,#N/A,TRUE,"D";#N/A,#N/A,TRUE,"DRAC"}</definedName>
    <definedName name="whatever18" localSheetId="1" hidden="1">{#N/A,#N/A,TRUE,"C";#N/A,#N/A,TRUE,"D";#N/A,#N/A,TRUE,"DRAC"}</definedName>
    <definedName name="whatever18" localSheetId="2" hidden="1">{#N/A,#N/A,TRUE,"C";#N/A,#N/A,TRUE,"D";#N/A,#N/A,TRUE,"DRAC"}</definedName>
    <definedName name="whatever18" localSheetId="3" hidden="1">{#N/A,#N/A,TRUE,"C";#N/A,#N/A,TRUE,"D";#N/A,#N/A,TRUE,"DRAC"}</definedName>
    <definedName name="whatever18" localSheetId="6" hidden="1">{#N/A,#N/A,TRUE,"C";#N/A,#N/A,TRUE,"D";#N/A,#N/A,TRUE,"DRAC"}</definedName>
    <definedName name="whatever18" hidden="1">{#N/A,#N/A,TRUE,"C";#N/A,#N/A,TRUE,"D";#N/A,#N/A,TRUE,"DRAC"}</definedName>
    <definedName name="whatever19" localSheetId="4" hidden="1">{#N/A,#N/A,FALSE,"LV HRSI";#N/A,#N/A,FALSE,"218";#N/A,#N/A,FALSE,"219";#N/A,#N/A,FALSE,"220";#N/A,#N/A,FALSE,"222M";#N/A,#N/A,FALSE,"223";#N/A,#N/A,FALSE,"232";#N/A,#N/A,FALSE,"240";#N/A,#N/A,FALSE,"HRSI BANK";#N/A,#N/A,FALSE,"HRSI Retail";#N/A,#N/A,FALSE,"MRSL";#N/A,#N/A,FALSE,"SPEC HRSI";#N/A,#N/A,FALSE,"ADMIN HRSI";#N/A,#N/A,FALSE,"ACDHRSI"}</definedName>
    <definedName name="whatever19" localSheetId="5" hidden="1">{#N/A,#N/A,FALSE,"LV HRSI";#N/A,#N/A,FALSE,"218";#N/A,#N/A,FALSE,"219";#N/A,#N/A,FALSE,"220";#N/A,#N/A,FALSE,"222M";#N/A,#N/A,FALSE,"223";#N/A,#N/A,FALSE,"232";#N/A,#N/A,FALSE,"240";#N/A,#N/A,FALSE,"HRSI BANK";#N/A,#N/A,FALSE,"HRSI Retail";#N/A,#N/A,FALSE,"MRSL";#N/A,#N/A,FALSE,"SPEC HRSI";#N/A,#N/A,FALSE,"ADMIN HRSI";#N/A,#N/A,FALSE,"ACDHRSI"}</definedName>
    <definedName name="whatever19" localSheetId="1" hidden="1">{#N/A,#N/A,FALSE,"LV HRSI";#N/A,#N/A,FALSE,"218";#N/A,#N/A,FALSE,"219";#N/A,#N/A,FALSE,"220";#N/A,#N/A,FALSE,"222M";#N/A,#N/A,FALSE,"223";#N/A,#N/A,FALSE,"232";#N/A,#N/A,FALSE,"240";#N/A,#N/A,FALSE,"HRSI BANK";#N/A,#N/A,FALSE,"HRSI Retail";#N/A,#N/A,FALSE,"MRSL";#N/A,#N/A,FALSE,"SPEC HRSI";#N/A,#N/A,FALSE,"ADMIN HRSI";#N/A,#N/A,FALSE,"ACDHRSI"}</definedName>
    <definedName name="whatever19" localSheetId="2" hidden="1">{#N/A,#N/A,FALSE,"LV HRSI";#N/A,#N/A,FALSE,"218";#N/A,#N/A,FALSE,"219";#N/A,#N/A,FALSE,"220";#N/A,#N/A,FALSE,"222M";#N/A,#N/A,FALSE,"223";#N/A,#N/A,FALSE,"232";#N/A,#N/A,FALSE,"240";#N/A,#N/A,FALSE,"HRSI BANK";#N/A,#N/A,FALSE,"HRSI Retail";#N/A,#N/A,FALSE,"MRSL";#N/A,#N/A,FALSE,"SPEC HRSI";#N/A,#N/A,FALSE,"ADMIN HRSI";#N/A,#N/A,FALSE,"ACDHRSI"}</definedName>
    <definedName name="whatever19" localSheetId="3" hidden="1">{#N/A,#N/A,FALSE,"LV HRSI";#N/A,#N/A,FALSE,"218";#N/A,#N/A,FALSE,"219";#N/A,#N/A,FALSE,"220";#N/A,#N/A,FALSE,"222M";#N/A,#N/A,FALSE,"223";#N/A,#N/A,FALSE,"232";#N/A,#N/A,FALSE,"240";#N/A,#N/A,FALSE,"HRSI BANK";#N/A,#N/A,FALSE,"HRSI Retail";#N/A,#N/A,FALSE,"MRSL";#N/A,#N/A,FALSE,"SPEC HRSI";#N/A,#N/A,FALSE,"ADMIN HRSI";#N/A,#N/A,FALSE,"ACDHRSI"}</definedName>
    <definedName name="whatever19" localSheetId="6" hidden="1">{#N/A,#N/A,FALSE,"LV HRSI";#N/A,#N/A,FALSE,"218";#N/A,#N/A,FALSE,"219";#N/A,#N/A,FALSE,"220";#N/A,#N/A,FALSE,"222M";#N/A,#N/A,FALSE,"223";#N/A,#N/A,FALSE,"232";#N/A,#N/A,FALSE,"240";#N/A,#N/A,FALSE,"HRSI BANK";#N/A,#N/A,FALSE,"HRSI Retail";#N/A,#N/A,FALSE,"MRSL";#N/A,#N/A,FALSE,"SPEC HRSI";#N/A,#N/A,FALSE,"ADMIN HRSI";#N/A,#N/A,FALSE,"ACDHRSI"}</definedName>
    <definedName name="whatever19" hidden="1">{#N/A,#N/A,FALSE,"LV HRSI";#N/A,#N/A,FALSE,"218";#N/A,#N/A,FALSE,"219";#N/A,#N/A,FALSE,"220";#N/A,#N/A,FALSE,"222M";#N/A,#N/A,FALSE,"223";#N/A,#N/A,FALSE,"232";#N/A,#N/A,FALSE,"240";#N/A,#N/A,FALSE,"HRSI BANK";#N/A,#N/A,FALSE,"HRSI Retail";#N/A,#N/A,FALSE,"MRSL";#N/A,#N/A,FALSE,"SPEC HRSI";#N/A,#N/A,FALSE,"ADMIN HRSI";#N/A,#N/A,FALSE,"ACDHRSI"}</definedName>
    <definedName name="whatever2" localSheetId="4" hidden="1">{#N/A,#N/A,TRUE,"C";#N/A,#N/A,TRUE,"D";#N/A,#N/A,TRUE,"DRAC"}</definedName>
    <definedName name="whatever2" localSheetId="5" hidden="1">{#N/A,#N/A,TRUE,"C";#N/A,#N/A,TRUE,"D";#N/A,#N/A,TRUE,"DRAC"}</definedName>
    <definedName name="whatever2" localSheetId="1" hidden="1">{#N/A,#N/A,TRUE,"C";#N/A,#N/A,TRUE,"D";#N/A,#N/A,TRUE,"DRAC"}</definedName>
    <definedName name="whatever2" localSheetId="2" hidden="1">{#N/A,#N/A,TRUE,"C";#N/A,#N/A,TRUE,"D";#N/A,#N/A,TRUE,"DRAC"}</definedName>
    <definedName name="whatever2" localSheetId="3" hidden="1">{#N/A,#N/A,TRUE,"C";#N/A,#N/A,TRUE,"D";#N/A,#N/A,TRUE,"DRAC"}</definedName>
    <definedName name="whatever2" localSheetId="6" hidden="1">{#N/A,#N/A,TRUE,"C";#N/A,#N/A,TRUE,"D";#N/A,#N/A,TRUE,"DRAC"}</definedName>
    <definedName name="whatever2" hidden="1">{#N/A,#N/A,TRUE,"C";#N/A,#N/A,TRUE,"D";#N/A,#N/A,TRUE,"DRAC"}</definedName>
    <definedName name="whatever20" localSheetId="4" hidden="1">{#N/A,#N/A,TRUE,"007";#N/A,#N/A,TRUE,"AMERITECH";#N/A,#N/A,TRUE,"CORE GF UT SCH";#N/A,#N/A,TRUE,"GM CARD";#N/A,#N/A,TRUE,"HBNA"}</definedName>
    <definedName name="whatever20" localSheetId="5" hidden="1">{#N/A,#N/A,TRUE,"007";#N/A,#N/A,TRUE,"AMERITECH";#N/A,#N/A,TRUE,"CORE GF UT SCH";#N/A,#N/A,TRUE,"GM CARD";#N/A,#N/A,TRUE,"HBNA"}</definedName>
    <definedName name="whatever20" localSheetId="1" hidden="1">{#N/A,#N/A,TRUE,"007";#N/A,#N/A,TRUE,"AMERITECH";#N/A,#N/A,TRUE,"CORE GF UT SCH";#N/A,#N/A,TRUE,"GM CARD";#N/A,#N/A,TRUE,"HBNA"}</definedName>
    <definedName name="whatever20" localSheetId="2" hidden="1">{#N/A,#N/A,TRUE,"007";#N/A,#N/A,TRUE,"AMERITECH";#N/A,#N/A,TRUE,"CORE GF UT SCH";#N/A,#N/A,TRUE,"GM CARD";#N/A,#N/A,TRUE,"HBNA"}</definedName>
    <definedName name="whatever20" localSheetId="3" hidden="1">{#N/A,#N/A,TRUE,"007";#N/A,#N/A,TRUE,"AMERITECH";#N/A,#N/A,TRUE,"CORE GF UT SCH";#N/A,#N/A,TRUE,"GM CARD";#N/A,#N/A,TRUE,"HBNA"}</definedName>
    <definedName name="whatever20" localSheetId="6" hidden="1">{#N/A,#N/A,TRUE,"007";#N/A,#N/A,TRUE,"AMERITECH";#N/A,#N/A,TRUE,"CORE GF UT SCH";#N/A,#N/A,TRUE,"GM CARD";#N/A,#N/A,TRUE,"HBNA"}</definedName>
    <definedName name="whatever20" hidden="1">{#N/A,#N/A,TRUE,"007";#N/A,#N/A,TRUE,"AMERITECH";#N/A,#N/A,TRUE,"CORE GF UT SCH";#N/A,#N/A,TRUE,"GM CARD";#N/A,#N/A,TRUE,"HBNA"}</definedName>
    <definedName name="whatever3" localSheetId="4" hidden="1">{#N/A,#N/A,TRUE,"E";#N/A,#N/A,TRUE,"F";#N/A,#N/A,TRUE,"G";#N/A,#N/A,TRUE,"K";#N/A,#N/A,TRUE,"AA";#N/A,#N/A,TRUE,"AE";#N/A,#N/A,TRUE,"AD"}</definedName>
    <definedName name="whatever3" localSheetId="5" hidden="1">{#N/A,#N/A,TRUE,"E";#N/A,#N/A,TRUE,"F";#N/A,#N/A,TRUE,"G";#N/A,#N/A,TRUE,"K";#N/A,#N/A,TRUE,"AA";#N/A,#N/A,TRUE,"AE";#N/A,#N/A,TRUE,"AD"}</definedName>
    <definedName name="whatever3" localSheetId="1" hidden="1">{#N/A,#N/A,TRUE,"E";#N/A,#N/A,TRUE,"F";#N/A,#N/A,TRUE,"G";#N/A,#N/A,TRUE,"K";#N/A,#N/A,TRUE,"AA";#N/A,#N/A,TRUE,"AE";#N/A,#N/A,TRUE,"AD"}</definedName>
    <definedName name="whatever3" localSheetId="2" hidden="1">{#N/A,#N/A,TRUE,"E";#N/A,#N/A,TRUE,"F";#N/A,#N/A,TRUE,"G";#N/A,#N/A,TRUE,"K";#N/A,#N/A,TRUE,"AA";#N/A,#N/A,TRUE,"AE";#N/A,#N/A,TRUE,"AD"}</definedName>
    <definedName name="whatever3" localSheetId="3" hidden="1">{#N/A,#N/A,TRUE,"E";#N/A,#N/A,TRUE,"F";#N/A,#N/A,TRUE,"G";#N/A,#N/A,TRUE,"K";#N/A,#N/A,TRUE,"AA";#N/A,#N/A,TRUE,"AE";#N/A,#N/A,TRUE,"AD"}</definedName>
    <definedName name="whatever3" localSheetId="6" hidden="1">{#N/A,#N/A,TRUE,"E";#N/A,#N/A,TRUE,"F";#N/A,#N/A,TRUE,"G";#N/A,#N/A,TRUE,"K";#N/A,#N/A,TRUE,"AA";#N/A,#N/A,TRUE,"AE";#N/A,#N/A,TRUE,"AD"}</definedName>
    <definedName name="whatever3" hidden="1">{#N/A,#N/A,TRUE,"E";#N/A,#N/A,TRUE,"F";#N/A,#N/A,TRUE,"G";#N/A,#N/A,TRUE,"K";#N/A,#N/A,TRUE,"AA";#N/A,#N/A,TRUE,"AE";#N/A,#N/A,TRUE,"AD"}</definedName>
    <definedName name="whatever4" localSheetId="4" hidden="1">{"SUMMARY",#N/A,FALSE,"TOTAL";"VARANALYSIS",#N/A,FALSE,"TOTAL"}</definedName>
    <definedName name="whatever4" localSheetId="5" hidden="1">{"SUMMARY",#N/A,FALSE,"TOTAL";"VARANALYSIS",#N/A,FALSE,"TOTAL"}</definedName>
    <definedName name="whatever4" localSheetId="1" hidden="1">{"SUMMARY",#N/A,FALSE,"TOTAL";"VARANALYSIS",#N/A,FALSE,"TOTAL"}</definedName>
    <definedName name="whatever4" localSheetId="2" hidden="1">{"SUMMARY",#N/A,FALSE,"TOTAL";"VARANALYSIS",#N/A,FALSE,"TOTAL"}</definedName>
    <definedName name="whatever4" localSheetId="3" hidden="1">{"SUMMARY",#N/A,FALSE,"TOTAL";"VARANALYSIS",#N/A,FALSE,"TOTAL"}</definedName>
    <definedName name="whatever4" localSheetId="6" hidden="1">{"SUMMARY",#N/A,FALSE,"TOTAL";"VARANALYSIS",#N/A,FALSE,"TOTAL"}</definedName>
    <definedName name="whatever4" hidden="1">{"SUMMARY",#N/A,FALSE,"TOTAL";"VARANALYSIS",#N/A,FALSE,"TOTAL"}</definedName>
    <definedName name="whatever5" localSheetId="4" hidden="1">{#N/A,#N/A,TRUE,"C";#N/A,#N/A,TRUE,"D";#N/A,#N/A,TRUE,"DRAC"}</definedName>
    <definedName name="whatever5" localSheetId="5" hidden="1">{#N/A,#N/A,TRUE,"C";#N/A,#N/A,TRUE,"D";#N/A,#N/A,TRUE,"DRAC"}</definedName>
    <definedName name="whatever5" localSheetId="1" hidden="1">{#N/A,#N/A,TRUE,"C";#N/A,#N/A,TRUE,"D";#N/A,#N/A,TRUE,"DRAC"}</definedName>
    <definedName name="whatever5" localSheetId="2" hidden="1">{#N/A,#N/A,TRUE,"C";#N/A,#N/A,TRUE,"D";#N/A,#N/A,TRUE,"DRAC"}</definedName>
    <definedName name="whatever5" localSheetId="3" hidden="1">{#N/A,#N/A,TRUE,"C";#N/A,#N/A,TRUE,"D";#N/A,#N/A,TRUE,"DRAC"}</definedName>
    <definedName name="whatever5" localSheetId="6" hidden="1">{#N/A,#N/A,TRUE,"C";#N/A,#N/A,TRUE,"D";#N/A,#N/A,TRUE,"DRAC"}</definedName>
    <definedName name="whatever5" hidden="1">{#N/A,#N/A,TRUE,"C";#N/A,#N/A,TRUE,"D";#N/A,#N/A,TRUE,"DRAC"}</definedName>
    <definedName name="whatever6" localSheetId="4" hidden="1">{#N/A,#N/A,FALSE,"LV HRSI";#N/A,#N/A,FALSE,"218";#N/A,#N/A,FALSE,"219";#N/A,#N/A,FALSE,"220";#N/A,#N/A,FALSE,"222M";#N/A,#N/A,FALSE,"223";#N/A,#N/A,FALSE,"232";#N/A,#N/A,FALSE,"240";#N/A,#N/A,FALSE,"HRSI BANK";#N/A,#N/A,FALSE,"HRSI Retail";#N/A,#N/A,FALSE,"MRSL";#N/A,#N/A,FALSE,"SPEC HRSI";#N/A,#N/A,FALSE,"ADMIN HRSI";#N/A,#N/A,FALSE,"ACDHRSI"}</definedName>
    <definedName name="whatever6" localSheetId="5" hidden="1">{#N/A,#N/A,FALSE,"LV HRSI";#N/A,#N/A,FALSE,"218";#N/A,#N/A,FALSE,"219";#N/A,#N/A,FALSE,"220";#N/A,#N/A,FALSE,"222M";#N/A,#N/A,FALSE,"223";#N/A,#N/A,FALSE,"232";#N/A,#N/A,FALSE,"240";#N/A,#N/A,FALSE,"HRSI BANK";#N/A,#N/A,FALSE,"HRSI Retail";#N/A,#N/A,FALSE,"MRSL";#N/A,#N/A,FALSE,"SPEC HRSI";#N/A,#N/A,FALSE,"ADMIN HRSI";#N/A,#N/A,FALSE,"ACDHRSI"}</definedName>
    <definedName name="whatever6" localSheetId="1" hidden="1">{#N/A,#N/A,FALSE,"LV HRSI";#N/A,#N/A,FALSE,"218";#N/A,#N/A,FALSE,"219";#N/A,#N/A,FALSE,"220";#N/A,#N/A,FALSE,"222M";#N/A,#N/A,FALSE,"223";#N/A,#N/A,FALSE,"232";#N/A,#N/A,FALSE,"240";#N/A,#N/A,FALSE,"HRSI BANK";#N/A,#N/A,FALSE,"HRSI Retail";#N/A,#N/A,FALSE,"MRSL";#N/A,#N/A,FALSE,"SPEC HRSI";#N/A,#N/A,FALSE,"ADMIN HRSI";#N/A,#N/A,FALSE,"ACDHRSI"}</definedName>
    <definedName name="whatever6" localSheetId="2" hidden="1">{#N/A,#N/A,FALSE,"LV HRSI";#N/A,#N/A,FALSE,"218";#N/A,#N/A,FALSE,"219";#N/A,#N/A,FALSE,"220";#N/A,#N/A,FALSE,"222M";#N/A,#N/A,FALSE,"223";#N/A,#N/A,FALSE,"232";#N/A,#N/A,FALSE,"240";#N/A,#N/A,FALSE,"HRSI BANK";#N/A,#N/A,FALSE,"HRSI Retail";#N/A,#N/A,FALSE,"MRSL";#N/A,#N/A,FALSE,"SPEC HRSI";#N/A,#N/A,FALSE,"ADMIN HRSI";#N/A,#N/A,FALSE,"ACDHRSI"}</definedName>
    <definedName name="whatever6" localSheetId="3" hidden="1">{#N/A,#N/A,FALSE,"LV HRSI";#N/A,#N/A,FALSE,"218";#N/A,#N/A,FALSE,"219";#N/A,#N/A,FALSE,"220";#N/A,#N/A,FALSE,"222M";#N/A,#N/A,FALSE,"223";#N/A,#N/A,FALSE,"232";#N/A,#N/A,FALSE,"240";#N/A,#N/A,FALSE,"HRSI BANK";#N/A,#N/A,FALSE,"HRSI Retail";#N/A,#N/A,FALSE,"MRSL";#N/A,#N/A,FALSE,"SPEC HRSI";#N/A,#N/A,FALSE,"ADMIN HRSI";#N/A,#N/A,FALSE,"ACDHRSI"}</definedName>
    <definedName name="whatever6" localSheetId="6" hidden="1">{#N/A,#N/A,FALSE,"LV HRSI";#N/A,#N/A,FALSE,"218";#N/A,#N/A,FALSE,"219";#N/A,#N/A,FALSE,"220";#N/A,#N/A,FALSE,"222M";#N/A,#N/A,FALSE,"223";#N/A,#N/A,FALSE,"232";#N/A,#N/A,FALSE,"240";#N/A,#N/A,FALSE,"HRSI BANK";#N/A,#N/A,FALSE,"HRSI Retail";#N/A,#N/A,FALSE,"MRSL";#N/A,#N/A,FALSE,"SPEC HRSI";#N/A,#N/A,FALSE,"ADMIN HRSI";#N/A,#N/A,FALSE,"ACDHRSI"}</definedName>
    <definedName name="whatever6" hidden="1">{#N/A,#N/A,FALSE,"LV HRSI";#N/A,#N/A,FALSE,"218";#N/A,#N/A,FALSE,"219";#N/A,#N/A,FALSE,"220";#N/A,#N/A,FALSE,"222M";#N/A,#N/A,FALSE,"223";#N/A,#N/A,FALSE,"232";#N/A,#N/A,FALSE,"240";#N/A,#N/A,FALSE,"HRSI BANK";#N/A,#N/A,FALSE,"HRSI Retail";#N/A,#N/A,FALSE,"MRSL";#N/A,#N/A,FALSE,"SPEC HRSI";#N/A,#N/A,FALSE,"ADMIN HRSI";#N/A,#N/A,FALSE,"ACDHRSI"}</definedName>
    <definedName name="whatever7" localSheetId="4" hidden="1">{#N/A,#N/A,FALSE,"LV HRSI";#N/A,#N/A,FALSE,"218";#N/A,#N/A,FALSE,"219";#N/A,#N/A,FALSE,"220";#N/A,#N/A,FALSE,"222M";#N/A,#N/A,FALSE,"223";#N/A,#N/A,FALSE,"232";#N/A,#N/A,FALSE,"240";#N/A,#N/A,FALSE,"HRSI BANK";#N/A,#N/A,FALSE,"HRSI Retail";#N/A,#N/A,FALSE,"MRSL";#N/A,#N/A,FALSE,"SPEC HRSI";#N/A,#N/A,FALSE,"ADMIN HRSI";#N/A,#N/A,FALSE,"ACDHRSI"}</definedName>
    <definedName name="whatever7" localSheetId="5" hidden="1">{#N/A,#N/A,FALSE,"LV HRSI";#N/A,#N/A,FALSE,"218";#N/A,#N/A,FALSE,"219";#N/A,#N/A,FALSE,"220";#N/A,#N/A,FALSE,"222M";#N/A,#N/A,FALSE,"223";#N/A,#N/A,FALSE,"232";#N/A,#N/A,FALSE,"240";#N/A,#N/A,FALSE,"HRSI BANK";#N/A,#N/A,FALSE,"HRSI Retail";#N/A,#N/A,FALSE,"MRSL";#N/A,#N/A,FALSE,"SPEC HRSI";#N/A,#N/A,FALSE,"ADMIN HRSI";#N/A,#N/A,FALSE,"ACDHRSI"}</definedName>
    <definedName name="whatever7" localSheetId="1" hidden="1">{#N/A,#N/A,FALSE,"LV HRSI";#N/A,#N/A,FALSE,"218";#N/A,#N/A,FALSE,"219";#N/A,#N/A,FALSE,"220";#N/A,#N/A,FALSE,"222M";#N/A,#N/A,FALSE,"223";#N/A,#N/A,FALSE,"232";#N/A,#N/A,FALSE,"240";#N/A,#N/A,FALSE,"HRSI BANK";#N/A,#N/A,FALSE,"HRSI Retail";#N/A,#N/A,FALSE,"MRSL";#N/A,#N/A,FALSE,"SPEC HRSI";#N/A,#N/A,FALSE,"ADMIN HRSI";#N/A,#N/A,FALSE,"ACDHRSI"}</definedName>
    <definedName name="whatever7" localSheetId="2" hidden="1">{#N/A,#N/A,FALSE,"LV HRSI";#N/A,#N/A,FALSE,"218";#N/A,#N/A,FALSE,"219";#N/A,#N/A,FALSE,"220";#N/A,#N/A,FALSE,"222M";#N/A,#N/A,FALSE,"223";#N/A,#N/A,FALSE,"232";#N/A,#N/A,FALSE,"240";#N/A,#N/A,FALSE,"HRSI BANK";#N/A,#N/A,FALSE,"HRSI Retail";#N/A,#N/A,FALSE,"MRSL";#N/A,#N/A,FALSE,"SPEC HRSI";#N/A,#N/A,FALSE,"ADMIN HRSI";#N/A,#N/A,FALSE,"ACDHRSI"}</definedName>
    <definedName name="whatever7" localSheetId="3" hidden="1">{#N/A,#N/A,FALSE,"LV HRSI";#N/A,#N/A,FALSE,"218";#N/A,#N/A,FALSE,"219";#N/A,#N/A,FALSE,"220";#N/A,#N/A,FALSE,"222M";#N/A,#N/A,FALSE,"223";#N/A,#N/A,FALSE,"232";#N/A,#N/A,FALSE,"240";#N/A,#N/A,FALSE,"HRSI BANK";#N/A,#N/A,FALSE,"HRSI Retail";#N/A,#N/A,FALSE,"MRSL";#N/A,#N/A,FALSE,"SPEC HRSI";#N/A,#N/A,FALSE,"ADMIN HRSI";#N/A,#N/A,FALSE,"ACDHRSI"}</definedName>
    <definedName name="whatever7" localSheetId="6" hidden="1">{#N/A,#N/A,FALSE,"LV HRSI";#N/A,#N/A,FALSE,"218";#N/A,#N/A,FALSE,"219";#N/A,#N/A,FALSE,"220";#N/A,#N/A,FALSE,"222M";#N/A,#N/A,FALSE,"223";#N/A,#N/A,FALSE,"232";#N/A,#N/A,FALSE,"240";#N/A,#N/A,FALSE,"HRSI BANK";#N/A,#N/A,FALSE,"HRSI Retail";#N/A,#N/A,FALSE,"MRSL";#N/A,#N/A,FALSE,"SPEC HRSI";#N/A,#N/A,FALSE,"ADMIN HRSI";#N/A,#N/A,FALSE,"ACDHRSI"}</definedName>
    <definedName name="whatever7" hidden="1">{#N/A,#N/A,FALSE,"LV HRSI";#N/A,#N/A,FALSE,"218";#N/A,#N/A,FALSE,"219";#N/A,#N/A,FALSE,"220";#N/A,#N/A,FALSE,"222M";#N/A,#N/A,FALSE,"223";#N/A,#N/A,FALSE,"232";#N/A,#N/A,FALSE,"240";#N/A,#N/A,FALSE,"HRSI BANK";#N/A,#N/A,FALSE,"HRSI Retail";#N/A,#N/A,FALSE,"MRSL";#N/A,#N/A,FALSE,"SPEC HRSI";#N/A,#N/A,FALSE,"ADMIN HRSI";#N/A,#N/A,FALSE,"ACDHRSI"}</definedName>
    <definedName name="whatever8" localSheetId="4" hidden="1">{#N/A,#N/A,FALSE,"006";#N/A,#N/A,FALSE,"AMERITECH";#N/A,#N/A,FALSE,"CORE GF UT";#N/A,#N/A,FALSE,"HBNA";#N/A,#N/A,FALSE,"Specialty";#N/A,#N/A,FALSE,"ADMIN"}</definedName>
    <definedName name="whatever8" localSheetId="5" hidden="1">{#N/A,#N/A,FALSE,"006";#N/A,#N/A,FALSE,"AMERITECH";#N/A,#N/A,FALSE,"CORE GF UT";#N/A,#N/A,FALSE,"HBNA";#N/A,#N/A,FALSE,"Specialty";#N/A,#N/A,FALSE,"ADMIN"}</definedName>
    <definedName name="whatever8" localSheetId="1" hidden="1">{#N/A,#N/A,FALSE,"006";#N/A,#N/A,FALSE,"AMERITECH";#N/A,#N/A,FALSE,"CORE GF UT";#N/A,#N/A,FALSE,"HBNA";#N/A,#N/A,FALSE,"Specialty";#N/A,#N/A,FALSE,"ADMIN"}</definedName>
    <definedName name="whatever8" localSheetId="2" hidden="1">{#N/A,#N/A,FALSE,"006";#N/A,#N/A,FALSE,"AMERITECH";#N/A,#N/A,FALSE,"CORE GF UT";#N/A,#N/A,FALSE,"HBNA";#N/A,#N/A,FALSE,"Specialty";#N/A,#N/A,FALSE,"ADMIN"}</definedName>
    <definedName name="whatever8" localSheetId="3" hidden="1">{#N/A,#N/A,FALSE,"006";#N/A,#N/A,FALSE,"AMERITECH";#N/A,#N/A,FALSE,"CORE GF UT";#N/A,#N/A,FALSE,"HBNA";#N/A,#N/A,FALSE,"Specialty";#N/A,#N/A,FALSE,"ADMIN"}</definedName>
    <definedName name="whatever8" localSheetId="6" hidden="1">{#N/A,#N/A,FALSE,"006";#N/A,#N/A,FALSE,"AMERITECH";#N/A,#N/A,FALSE,"CORE GF UT";#N/A,#N/A,FALSE,"HBNA";#N/A,#N/A,FALSE,"Specialty";#N/A,#N/A,FALSE,"ADMIN"}</definedName>
    <definedName name="whatever8" hidden="1">{#N/A,#N/A,FALSE,"006";#N/A,#N/A,FALSE,"AMERITECH";#N/A,#N/A,FALSE,"CORE GF UT";#N/A,#N/A,FALSE,"HBNA";#N/A,#N/A,FALSE,"Specialty";#N/A,#N/A,FALSE,"ADMIN"}</definedName>
    <definedName name="whatever9" localSheetId="4" hidden="1">{#N/A,#N/A,TRUE,"LV";#N/A,#N/A,TRUE,"174";#N/A,#N/A,TRUE,"175";#N/A,#N/A,TRUE,"178";#N/A,#N/A,TRUE,"HBNA";#N/A,#N/A,TRUE,"PacBell";#N/A,#N/A,TRUE,"ACDLV";#N/A,#N/A,TRUE,"Spec LV";#N/A,#N/A,TRUE,"ADMIN LV"}</definedName>
    <definedName name="whatever9" localSheetId="5" hidden="1">{#N/A,#N/A,TRUE,"LV";#N/A,#N/A,TRUE,"174";#N/A,#N/A,TRUE,"175";#N/A,#N/A,TRUE,"178";#N/A,#N/A,TRUE,"HBNA";#N/A,#N/A,TRUE,"PacBell";#N/A,#N/A,TRUE,"ACDLV";#N/A,#N/A,TRUE,"Spec LV";#N/A,#N/A,TRUE,"ADMIN LV"}</definedName>
    <definedName name="whatever9" localSheetId="1" hidden="1">{#N/A,#N/A,TRUE,"LV";#N/A,#N/A,TRUE,"174";#N/A,#N/A,TRUE,"175";#N/A,#N/A,TRUE,"178";#N/A,#N/A,TRUE,"HBNA";#N/A,#N/A,TRUE,"PacBell";#N/A,#N/A,TRUE,"ACDLV";#N/A,#N/A,TRUE,"Spec LV";#N/A,#N/A,TRUE,"ADMIN LV"}</definedName>
    <definedName name="whatever9" localSheetId="2" hidden="1">{#N/A,#N/A,TRUE,"LV";#N/A,#N/A,TRUE,"174";#N/A,#N/A,TRUE,"175";#N/A,#N/A,TRUE,"178";#N/A,#N/A,TRUE,"HBNA";#N/A,#N/A,TRUE,"PacBell";#N/A,#N/A,TRUE,"ACDLV";#N/A,#N/A,TRUE,"Spec LV";#N/A,#N/A,TRUE,"ADMIN LV"}</definedName>
    <definedName name="whatever9" localSheetId="3" hidden="1">{#N/A,#N/A,TRUE,"LV";#N/A,#N/A,TRUE,"174";#N/A,#N/A,TRUE,"175";#N/A,#N/A,TRUE,"178";#N/A,#N/A,TRUE,"HBNA";#N/A,#N/A,TRUE,"PacBell";#N/A,#N/A,TRUE,"ACDLV";#N/A,#N/A,TRUE,"Spec LV";#N/A,#N/A,TRUE,"ADMIN LV"}</definedName>
    <definedName name="whatever9" localSheetId="6" hidden="1">{#N/A,#N/A,TRUE,"LV";#N/A,#N/A,TRUE,"174";#N/A,#N/A,TRUE,"175";#N/A,#N/A,TRUE,"178";#N/A,#N/A,TRUE,"HBNA";#N/A,#N/A,TRUE,"PacBell";#N/A,#N/A,TRUE,"ACDLV";#N/A,#N/A,TRUE,"Spec LV";#N/A,#N/A,TRUE,"ADMIN LV"}</definedName>
    <definedName name="whatever9" hidden="1">{#N/A,#N/A,TRUE,"LV";#N/A,#N/A,TRUE,"174";#N/A,#N/A,TRUE,"175";#N/A,#N/A,TRUE,"178";#N/A,#N/A,TRUE,"HBNA";#N/A,#N/A,TRUE,"PacBell";#N/A,#N/A,TRUE,"ACDLV";#N/A,#N/A,TRUE,"Spec LV";#N/A,#N/A,TRUE,"ADMIN LV"}</definedName>
    <definedName name="wq" localSheetId="4" hidden="1">{#N/A,#N/A,FALSE,"Consolidated";#N/A,#N/A,FALSE,"NACC";#N/A,#N/A,FALSE,"M&amp;W";#N/A,#N/A,FALSE,"HSPE";#N/A,#N/A,FALSE,"SCL";#N/A,#N/A,FALSE,"Penrice";#N/A,#N/A,FALSE,"Additional Ops"}</definedName>
    <definedName name="wq" localSheetId="5" hidden="1">{#N/A,#N/A,FALSE,"Consolidated";#N/A,#N/A,FALSE,"NACC";#N/A,#N/A,FALSE,"M&amp;W";#N/A,#N/A,FALSE,"HSPE";#N/A,#N/A,FALSE,"SCL";#N/A,#N/A,FALSE,"Penrice";#N/A,#N/A,FALSE,"Additional Ops"}</definedName>
    <definedName name="wq" localSheetId="1" hidden="1">{#N/A,#N/A,FALSE,"Consolidated";#N/A,#N/A,FALSE,"NACC";#N/A,#N/A,FALSE,"M&amp;W";#N/A,#N/A,FALSE,"HSPE";#N/A,#N/A,FALSE,"SCL";#N/A,#N/A,FALSE,"Penrice";#N/A,#N/A,FALSE,"Additional Ops"}</definedName>
    <definedName name="wq" localSheetId="2" hidden="1">{#N/A,#N/A,FALSE,"Consolidated";#N/A,#N/A,FALSE,"NACC";#N/A,#N/A,FALSE,"M&amp;W";#N/A,#N/A,FALSE,"HSPE";#N/A,#N/A,FALSE,"SCL";#N/A,#N/A,FALSE,"Penrice";#N/A,#N/A,FALSE,"Additional Ops"}</definedName>
    <definedName name="wq" localSheetId="3" hidden="1">{#N/A,#N/A,FALSE,"Consolidated";#N/A,#N/A,FALSE,"NACC";#N/A,#N/A,FALSE,"M&amp;W";#N/A,#N/A,FALSE,"HSPE";#N/A,#N/A,FALSE,"SCL";#N/A,#N/A,FALSE,"Penrice";#N/A,#N/A,FALSE,"Additional Ops"}</definedName>
    <definedName name="wq" localSheetId="6" hidden="1">{#N/A,#N/A,FALSE,"Consolidated";#N/A,#N/A,FALSE,"NACC";#N/A,#N/A,FALSE,"M&amp;W";#N/A,#N/A,FALSE,"HSPE";#N/A,#N/A,FALSE,"SCL";#N/A,#N/A,FALSE,"Penrice";#N/A,#N/A,FALSE,"Additional Ops"}</definedName>
    <definedName name="wq" hidden="1">{#N/A,#N/A,FALSE,"Consolidated";#N/A,#N/A,FALSE,"NACC";#N/A,#N/A,FALSE,"M&amp;W";#N/A,#N/A,FALSE,"HSPE";#N/A,#N/A,FALSE,"SCL";#N/A,#N/A,FALSE,"Penrice";#N/A,#N/A,FALSE,"Additional Ops"}</definedName>
    <definedName name="wrn.10yp._.balance._.sheet." localSheetId="4" hidden="1">{"10yp balance sheet",#N/A,FALSE,"Celtel alternative 6"}</definedName>
    <definedName name="wrn.10yp._.balance._.sheet." localSheetId="5" hidden="1">{"10yp balance sheet",#N/A,FALSE,"Celtel alternative 6"}</definedName>
    <definedName name="wrn.10yp._.balance._.sheet." localSheetId="1" hidden="1">{"10yp balance sheet",#N/A,FALSE,"Celtel alternative 6"}</definedName>
    <definedName name="wrn.10yp._.balance._.sheet." localSheetId="2" hidden="1">{"10yp balance sheet",#N/A,FALSE,"Celtel alternative 6"}</definedName>
    <definedName name="wrn.10yp._.balance._.sheet." localSheetId="3" hidden="1">{"10yp balance sheet",#N/A,FALSE,"Celtel alternative 6"}</definedName>
    <definedName name="wrn.10yp._.balance._.sheet." localSheetId="6" hidden="1">{"10yp balance sheet",#N/A,FALSE,"Celtel alternative 6"}</definedName>
    <definedName name="wrn.10yp._.balance._.sheet." hidden="1">{"10yp balance sheet",#N/A,FALSE,"Celtel alternative 6"}</definedName>
    <definedName name="wrn.10yp._.capex." localSheetId="4" hidden="1">{"10yp capex",#N/A,FALSE,"Celtel alternative 6"}</definedName>
    <definedName name="wrn.10yp._.capex." localSheetId="5" hidden="1">{"10yp capex",#N/A,FALSE,"Celtel alternative 6"}</definedName>
    <definedName name="wrn.10yp._.capex." localSheetId="1" hidden="1">{"10yp capex",#N/A,FALSE,"Celtel alternative 6"}</definedName>
    <definedName name="wrn.10yp._.capex." localSheetId="2" hidden="1">{"10yp capex",#N/A,FALSE,"Celtel alternative 6"}</definedName>
    <definedName name="wrn.10yp._.capex." localSheetId="3" hidden="1">{"10yp capex",#N/A,FALSE,"Celtel alternative 6"}</definedName>
    <definedName name="wrn.10yp._.capex." localSheetId="6" hidden="1">{"10yp capex",#N/A,FALSE,"Celtel alternative 6"}</definedName>
    <definedName name="wrn.10yp._.capex." hidden="1">{"10yp capex",#N/A,FALSE,"Celtel alternative 6"}</definedName>
    <definedName name="wrn.10yp._.customers." localSheetId="4" hidden="1">{"10yp customers",#N/A,FALSE,"Celtel alternative 6"}</definedName>
    <definedName name="wrn.10yp._.customers." localSheetId="5" hidden="1">{"10yp customers",#N/A,FALSE,"Celtel alternative 6"}</definedName>
    <definedName name="wrn.10yp._.customers." localSheetId="1" hidden="1">{"10yp customers",#N/A,FALSE,"Celtel alternative 6"}</definedName>
    <definedName name="wrn.10yp._.customers." localSheetId="2" hidden="1">{"10yp customers",#N/A,FALSE,"Celtel alternative 6"}</definedName>
    <definedName name="wrn.10yp._.customers." localSheetId="3" hidden="1">{"10yp customers",#N/A,FALSE,"Celtel alternative 6"}</definedName>
    <definedName name="wrn.10yp._.customers." localSheetId="6" hidden="1">{"10yp customers",#N/A,FALSE,"Celtel alternative 6"}</definedName>
    <definedName name="wrn.10yp._.customers." hidden="1">{"10yp customers",#N/A,FALSE,"Celtel alternative 6"}</definedName>
    <definedName name="wrn.10yp._.graphs." localSheetId="4" hidden="1">{"10yp graphs",#N/A,FALSE,"Market Data"}</definedName>
    <definedName name="wrn.10yp._.graphs." localSheetId="5" hidden="1">{"10yp graphs",#N/A,FALSE,"Market Data"}</definedName>
    <definedName name="wrn.10yp._.graphs." localSheetId="1" hidden="1">{"10yp graphs",#N/A,FALSE,"Market Data"}</definedName>
    <definedName name="wrn.10yp._.graphs." localSheetId="2" hidden="1">{"10yp graphs",#N/A,FALSE,"Market Data"}</definedName>
    <definedName name="wrn.10yp._.graphs." localSheetId="3" hidden="1">{"10yp graphs",#N/A,FALSE,"Market Data"}</definedName>
    <definedName name="wrn.10yp._.graphs." localSheetId="6" hidden="1">{"10yp graphs",#N/A,FALSE,"Market Data"}</definedName>
    <definedName name="wrn.10yp._.graphs." hidden="1">{"10yp graphs",#N/A,FALSE,"Market Data"}</definedName>
    <definedName name="wrn.10yp._.key._.data." localSheetId="4" hidden="1">{"10yp key data",#N/A,FALSE,"Market Data"}</definedName>
    <definedName name="wrn.10yp._.key._.data." localSheetId="5" hidden="1">{"10yp key data",#N/A,FALSE,"Market Data"}</definedName>
    <definedName name="wrn.10yp._.key._.data." localSheetId="1" hidden="1">{"10yp key data",#N/A,FALSE,"Market Data"}</definedName>
    <definedName name="wrn.10yp._.key._.data." localSheetId="2" hidden="1">{"10yp key data",#N/A,FALSE,"Market Data"}</definedName>
    <definedName name="wrn.10yp._.key._.data." localSheetId="3" hidden="1">{"10yp key data",#N/A,FALSE,"Market Data"}</definedName>
    <definedName name="wrn.10yp._.key._.data." localSheetId="6" hidden="1">{"10yp key data",#N/A,FALSE,"Market Data"}</definedName>
    <definedName name="wrn.10yp._.key._.data." hidden="1">{"10yp key data",#N/A,FALSE,"Market Data"}</definedName>
    <definedName name="wrn.10yp._.profit._.and._.loss." localSheetId="4" hidden="1">{"10yp profit and loss",#N/A,FALSE,"Celtel alternative 6"}</definedName>
    <definedName name="wrn.10yp._.profit._.and._.loss." localSheetId="5" hidden="1">{"10yp profit and loss",#N/A,FALSE,"Celtel alternative 6"}</definedName>
    <definedName name="wrn.10yp._.profit._.and._.loss." localSheetId="1" hidden="1">{"10yp profit and loss",#N/A,FALSE,"Celtel alternative 6"}</definedName>
    <definedName name="wrn.10yp._.profit._.and._.loss." localSheetId="2" hidden="1">{"10yp profit and loss",#N/A,FALSE,"Celtel alternative 6"}</definedName>
    <definedName name="wrn.10yp._.profit._.and._.loss." localSheetId="3" hidden="1">{"10yp profit and loss",#N/A,FALSE,"Celtel alternative 6"}</definedName>
    <definedName name="wrn.10yp._.profit._.and._.loss." localSheetId="6" hidden="1">{"10yp profit and loss",#N/A,FALSE,"Celtel alternative 6"}</definedName>
    <definedName name="wrn.10yp._.profit._.and._.loss." hidden="1">{"10yp profit and loss",#N/A,FALSE,"Celtel alternative 6"}</definedName>
    <definedName name="wrn.10yp._.tariffs." localSheetId="4" hidden="1">{"10yp tariffs",#N/A,FALSE,"Celtel alternative 6"}</definedName>
    <definedName name="wrn.10yp._.tariffs." localSheetId="5" hidden="1">{"10yp tariffs",#N/A,FALSE,"Celtel alternative 6"}</definedName>
    <definedName name="wrn.10yp._.tariffs." localSheetId="1" hidden="1">{"10yp tariffs",#N/A,FALSE,"Celtel alternative 6"}</definedName>
    <definedName name="wrn.10yp._.tariffs." localSheetId="2" hidden="1">{"10yp tariffs",#N/A,FALSE,"Celtel alternative 6"}</definedName>
    <definedName name="wrn.10yp._.tariffs." localSheetId="3" hidden="1">{"10yp tariffs",#N/A,FALSE,"Celtel alternative 6"}</definedName>
    <definedName name="wrn.10yp._.tariffs." localSheetId="6" hidden="1">{"10yp tariffs",#N/A,FALSE,"Celtel alternative 6"}</definedName>
    <definedName name="wrn.10yp._.tariffs." hidden="1">{"10yp tariffs",#N/A,FALSE,"Celtel alternative 6"}</definedName>
    <definedName name="wrn.1999." localSheetId="4" hidden="1">{"1999",#N/A,TRUE,"Projections"}</definedName>
    <definedName name="wrn.1999." localSheetId="5" hidden="1">{"1999",#N/A,TRUE,"Projections"}</definedName>
    <definedName name="wrn.1999." localSheetId="1" hidden="1">{"1999",#N/A,TRUE,"Projections"}</definedName>
    <definedName name="wrn.1999." localSheetId="2" hidden="1">{"1999",#N/A,TRUE,"Projections"}</definedName>
    <definedName name="wrn.1999." localSheetId="3" hidden="1">{"1999",#N/A,TRUE,"Projections"}</definedName>
    <definedName name="wrn.1999." localSheetId="6" hidden="1">{"1999",#N/A,TRUE,"Projections"}</definedName>
    <definedName name="wrn.1999." hidden="1">{"1999",#N/A,TRUE,"Projections"}</definedName>
    <definedName name="wrn.2000." localSheetId="4" hidden="1">{"2000",#N/A,TRUE,"Projections"}</definedName>
    <definedName name="wrn.2000." localSheetId="5" hidden="1">{"2000",#N/A,TRUE,"Projections"}</definedName>
    <definedName name="wrn.2000." localSheetId="1" hidden="1">{"2000",#N/A,TRUE,"Projections"}</definedName>
    <definedName name="wrn.2000." localSheetId="2" hidden="1">{"2000",#N/A,TRUE,"Projections"}</definedName>
    <definedName name="wrn.2000." localSheetId="3" hidden="1">{"2000",#N/A,TRUE,"Projections"}</definedName>
    <definedName name="wrn.2000." localSheetId="6" hidden="1">{"2000",#N/A,TRUE,"Projections"}</definedName>
    <definedName name="wrn.2000." hidden="1">{"2000",#N/A,TRUE,"Projections"}</definedName>
    <definedName name="wrn.4._.Page._.Board._.Report." localSheetId="4" hidden="1">{#N/A,#N/A,FALSE,"IS_actual";#N/A,#N/A,FALSE,"IS_act_vs_bud ";#N/A,#N/A,FALSE,"DIV_actual";#N/A,#N/A,FALSE,"DIV_act_vs_bud"}</definedName>
    <definedName name="wrn.4._.Page._.Board._.Report." localSheetId="5" hidden="1">{#N/A,#N/A,FALSE,"IS_actual";#N/A,#N/A,FALSE,"IS_act_vs_bud ";#N/A,#N/A,FALSE,"DIV_actual";#N/A,#N/A,FALSE,"DIV_act_vs_bud"}</definedName>
    <definedName name="wrn.4._.Page._.Board._.Report." localSheetId="1" hidden="1">{#N/A,#N/A,FALSE,"IS_actual";#N/A,#N/A,FALSE,"IS_act_vs_bud ";#N/A,#N/A,FALSE,"DIV_actual";#N/A,#N/A,FALSE,"DIV_act_vs_bud"}</definedName>
    <definedName name="wrn.4._.Page._.Board._.Report." localSheetId="2" hidden="1">{#N/A,#N/A,FALSE,"IS_actual";#N/A,#N/A,FALSE,"IS_act_vs_bud ";#N/A,#N/A,FALSE,"DIV_actual";#N/A,#N/A,FALSE,"DIV_act_vs_bud"}</definedName>
    <definedName name="wrn.4._.Page._.Board._.Report." localSheetId="3" hidden="1">{#N/A,#N/A,FALSE,"IS_actual";#N/A,#N/A,FALSE,"IS_act_vs_bud ";#N/A,#N/A,FALSE,"DIV_actual";#N/A,#N/A,FALSE,"DIV_act_vs_bud"}</definedName>
    <definedName name="wrn.4._.Page._.Board._.Report." localSheetId="6" hidden="1">{#N/A,#N/A,FALSE,"IS_actual";#N/A,#N/A,FALSE,"IS_act_vs_bud ";#N/A,#N/A,FALSE,"DIV_actual";#N/A,#N/A,FALSE,"DIV_act_vs_bud"}</definedName>
    <definedName name="wrn.4._.Page._.Board._.Report." hidden="1">{#N/A,#N/A,FALSE,"IS_actual";#N/A,#N/A,FALSE,"IS_act_vs_bud ";#N/A,#N/A,FALSE,"DIV_actual";#N/A,#N/A,FALSE,"DIV_act_vs_bud"}</definedName>
    <definedName name="wrn.5._.Year." localSheetId="4" hidden="1">{"5 Year",#N/A,TRUE,"Projections"}</definedName>
    <definedName name="wrn.5._.Year." localSheetId="5" hidden="1">{"5 Year",#N/A,TRUE,"Projections"}</definedName>
    <definedName name="wrn.5._.Year." localSheetId="1" hidden="1">{"5 Year",#N/A,TRUE,"Projections"}</definedName>
    <definedName name="wrn.5._.Year." localSheetId="2" hidden="1">{"5 Year",#N/A,TRUE,"Projections"}</definedName>
    <definedName name="wrn.5._.Year." localSheetId="3" hidden="1">{"5 Year",#N/A,TRUE,"Projections"}</definedName>
    <definedName name="wrn.5._.Year." localSheetId="6" hidden="1">{"5 Year",#N/A,TRUE,"Projections"}</definedName>
    <definedName name="wrn.5._.Year." hidden="1">{"5 Year",#N/A,TRUE,"Projections"}</definedName>
    <definedName name="wrn.Accounts._.and._.Assumptions." localSheetId="4" hidden="1">{"S&amp;U",#N/A,FALSE,"s&amp;u";"financing",#N/A,FALSE,"Input";"financing2",#N/A,FALSE,"Input";"Balance Sheet",#N/A,FALSE,"BS";"P&amp;L",#N/A,FALSE,"P&amp;L";"Cashflow",#N/A,FALSE,"CF"}</definedName>
    <definedName name="wrn.Accounts._.and._.Assumptions." localSheetId="5" hidden="1">{"S&amp;U",#N/A,FALSE,"s&amp;u";"financing",#N/A,FALSE,"Input";"financing2",#N/A,FALSE,"Input";"Balance Sheet",#N/A,FALSE,"BS";"P&amp;L",#N/A,FALSE,"P&amp;L";"Cashflow",#N/A,FALSE,"CF"}</definedName>
    <definedName name="wrn.Accounts._.and._.Assumptions." localSheetId="1" hidden="1">{"S&amp;U",#N/A,FALSE,"s&amp;u";"financing",#N/A,FALSE,"Input";"financing2",#N/A,FALSE,"Input";"Balance Sheet",#N/A,FALSE,"BS";"P&amp;L",#N/A,FALSE,"P&amp;L";"Cashflow",#N/A,FALSE,"CF"}</definedName>
    <definedName name="wrn.Accounts._.and._.Assumptions." localSheetId="2" hidden="1">{"S&amp;U",#N/A,FALSE,"s&amp;u";"financing",#N/A,FALSE,"Input";"financing2",#N/A,FALSE,"Input";"Balance Sheet",#N/A,FALSE,"BS";"P&amp;L",#N/A,FALSE,"P&amp;L";"Cashflow",#N/A,FALSE,"CF"}</definedName>
    <definedName name="wrn.Accounts._.and._.Assumptions." localSheetId="3" hidden="1">{"S&amp;U",#N/A,FALSE,"s&amp;u";"financing",#N/A,FALSE,"Input";"financing2",#N/A,FALSE,"Input";"Balance Sheet",#N/A,FALSE,"BS";"P&amp;L",#N/A,FALSE,"P&amp;L";"Cashflow",#N/A,FALSE,"CF"}</definedName>
    <definedName name="wrn.Accounts._.and._.Assumptions." localSheetId="6" hidden="1">{"S&amp;U",#N/A,FALSE,"s&amp;u";"financing",#N/A,FALSE,"Input";"financing2",#N/A,FALSE,"Input";"Balance Sheet",#N/A,FALSE,"BS";"P&amp;L",#N/A,FALSE,"P&amp;L";"Cashflow",#N/A,FALSE,"CF"}</definedName>
    <definedName name="wrn.Accounts._.and._.Assumptions." hidden="1">{"S&amp;U",#N/A,FALSE,"s&amp;u";"financing",#N/A,FALSE,"Input";"financing2",#N/A,FALSE,"Input";"Balance Sheet",#N/A,FALSE,"BS";"P&amp;L",#N/A,FALSE,"P&amp;L";"Cashflow",#N/A,FALSE,"CF"}</definedName>
    <definedName name="wrn.aitpack." localSheetId="4" hidden="1">{#N/A,#N/A,FALSE,"Port_Sum";#N/A,#N/A,FALSE,"IS_Summary";#N/A,#N/A,FALSE,"Complete";#N/A,#N/A,FALSE,"IS_Plan";#N/A,#N/A,FALSE,"CF_Plan";#N/A,#N/A,FALSE,"Complete_Stats";#N/A,#N/A,FALSE,"Classic_Stats";#N/A,#N/A,FALSE,"Gold_Stats";#N/A,#N/A,FALSE,"Platinum_Stats"}</definedName>
    <definedName name="wrn.aitpack." localSheetId="5" hidden="1">{#N/A,#N/A,FALSE,"Port_Sum";#N/A,#N/A,FALSE,"IS_Summary";#N/A,#N/A,FALSE,"Complete";#N/A,#N/A,FALSE,"IS_Plan";#N/A,#N/A,FALSE,"CF_Plan";#N/A,#N/A,FALSE,"Complete_Stats";#N/A,#N/A,FALSE,"Classic_Stats";#N/A,#N/A,FALSE,"Gold_Stats";#N/A,#N/A,FALSE,"Platinum_Stats"}</definedName>
    <definedName name="wrn.aitpack." localSheetId="1" hidden="1">{#N/A,#N/A,FALSE,"Port_Sum";#N/A,#N/A,FALSE,"IS_Summary";#N/A,#N/A,FALSE,"Complete";#N/A,#N/A,FALSE,"IS_Plan";#N/A,#N/A,FALSE,"CF_Plan";#N/A,#N/A,FALSE,"Complete_Stats";#N/A,#N/A,FALSE,"Classic_Stats";#N/A,#N/A,FALSE,"Gold_Stats";#N/A,#N/A,FALSE,"Platinum_Stats"}</definedName>
    <definedName name="wrn.aitpack." localSheetId="2" hidden="1">{#N/A,#N/A,FALSE,"Port_Sum";#N/A,#N/A,FALSE,"IS_Summary";#N/A,#N/A,FALSE,"Complete";#N/A,#N/A,FALSE,"IS_Plan";#N/A,#N/A,FALSE,"CF_Plan";#N/A,#N/A,FALSE,"Complete_Stats";#N/A,#N/A,FALSE,"Classic_Stats";#N/A,#N/A,FALSE,"Gold_Stats";#N/A,#N/A,FALSE,"Platinum_Stats"}</definedName>
    <definedName name="wrn.aitpack." localSheetId="3" hidden="1">{#N/A,#N/A,FALSE,"Port_Sum";#N/A,#N/A,FALSE,"IS_Summary";#N/A,#N/A,FALSE,"Complete";#N/A,#N/A,FALSE,"IS_Plan";#N/A,#N/A,FALSE,"CF_Plan";#N/A,#N/A,FALSE,"Complete_Stats";#N/A,#N/A,FALSE,"Classic_Stats";#N/A,#N/A,FALSE,"Gold_Stats";#N/A,#N/A,FALSE,"Platinum_Stats"}</definedName>
    <definedName name="wrn.aitpack." localSheetId="6" hidden="1">{#N/A,#N/A,FALSE,"Port_Sum";#N/A,#N/A,FALSE,"IS_Summary";#N/A,#N/A,FALSE,"Complete";#N/A,#N/A,FALSE,"IS_Plan";#N/A,#N/A,FALSE,"CF_Plan";#N/A,#N/A,FALSE,"Complete_Stats";#N/A,#N/A,FALSE,"Classic_Stats";#N/A,#N/A,FALSE,"Gold_Stats";#N/A,#N/A,FALSE,"Platinum_Stats"}</definedName>
    <definedName name="wrn.aitpack." hidden="1">{#N/A,#N/A,FALSE,"Port_Sum";#N/A,#N/A,FALSE,"IS_Summary";#N/A,#N/A,FALSE,"Complete";#N/A,#N/A,FALSE,"IS_Plan";#N/A,#N/A,FALSE,"CF_Plan";#N/A,#N/A,FALSE,"Complete_Stats";#N/A,#N/A,FALSE,"Classic_Stats";#N/A,#N/A,FALSE,"Gold_Stats";#N/A,#N/A,FALSE,"Platinum_Stats"}</definedName>
    <definedName name="wrn.aitpack2" localSheetId="4" hidden="1">{#N/A,#N/A,FALSE,"Port_Sum";#N/A,#N/A,FALSE,"IS_Summary";#N/A,#N/A,FALSE,"Complete";#N/A,#N/A,FALSE,"IS_Plan";#N/A,#N/A,FALSE,"CF_Plan";#N/A,#N/A,FALSE,"Complete_Stats";#N/A,#N/A,FALSE,"Classic_Stats";#N/A,#N/A,FALSE,"Gold_Stats";#N/A,#N/A,FALSE,"Platinum_Stats"}</definedName>
    <definedName name="wrn.aitpack2" localSheetId="5" hidden="1">{#N/A,#N/A,FALSE,"Port_Sum";#N/A,#N/A,FALSE,"IS_Summary";#N/A,#N/A,FALSE,"Complete";#N/A,#N/A,FALSE,"IS_Plan";#N/A,#N/A,FALSE,"CF_Plan";#N/A,#N/A,FALSE,"Complete_Stats";#N/A,#N/A,FALSE,"Classic_Stats";#N/A,#N/A,FALSE,"Gold_Stats";#N/A,#N/A,FALSE,"Platinum_Stats"}</definedName>
    <definedName name="wrn.aitpack2" localSheetId="1" hidden="1">{#N/A,#N/A,FALSE,"Port_Sum";#N/A,#N/A,FALSE,"IS_Summary";#N/A,#N/A,FALSE,"Complete";#N/A,#N/A,FALSE,"IS_Plan";#N/A,#N/A,FALSE,"CF_Plan";#N/A,#N/A,FALSE,"Complete_Stats";#N/A,#N/A,FALSE,"Classic_Stats";#N/A,#N/A,FALSE,"Gold_Stats";#N/A,#N/A,FALSE,"Platinum_Stats"}</definedName>
    <definedName name="wrn.aitpack2" localSheetId="2" hidden="1">{#N/A,#N/A,FALSE,"Port_Sum";#N/A,#N/A,FALSE,"IS_Summary";#N/A,#N/A,FALSE,"Complete";#N/A,#N/A,FALSE,"IS_Plan";#N/A,#N/A,FALSE,"CF_Plan";#N/A,#N/A,FALSE,"Complete_Stats";#N/A,#N/A,FALSE,"Classic_Stats";#N/A,#N/A,FALSE,"Gold_Stats";#N/A,#N/A,FALSE,"Platinum_Stats"}</definedName>
    <definedName name="wrn.aitpack2" localSheetId="3" hidden="1">{#N/A,#N/A,FALSE,"Port_Sum";#N/A,#N/A,FALSE,"IS_Summary";#N/A,#N/A,FALSE,"Complete";#N/A,#N/A,FALSE,"IS_Plan";#N/A,#N/A,FALSE,"CF_Plan";#N/A,#N/A,FALSE,"Complete_Stats";#N/A,#N/A,FALSE,"Classic_Stats";#N/A,#N/A,FALSE,"Gold_Stats";#N/A,#N/A,FALSE,"Platinum_Stats"}</definedName>
    <definedName name="wrn.aitpack2" localSheetId="6" hidden="1">{#N/A,#N/A,FALSE,"Port_Sum";#N/A,#N/A,FALSE,"IS_Summary";#N/A,#N/A,FALSE,"Complete";#N/A,#N/A,FALSE,"IS_Plan";#N/A,#N/A,FALSE,"CF_Plan";#N/A,#N/A,FALSE,"Complete_Stats";#N/A,#N/A,FALSE,"Classic_Stats";#N/A,#N/A,FALSE,"Gold_Stats";#N/A,#N/A,FALSE,"Platinum_Stats"}</definedName>
    <definedName name="wrn.aitpack2" hidden="1">{#N/A,#N/A,FALSE,"Port_Sum";#N/A,#N/A,FALSE,"IS_Summary";#N/A,#N/A,FALSE,"Complete";#N/A,#N/A,FALSE,"IS_Plan";#N/A,#N/A,FALSE,"CF_Plan";#N/A,#N/A,FALSE,"Complete_Stats";#N/A,#N/A,FALSE,"Classic_Stats";#N/A,#N/A,FALSE,"Gold_Stats";#N/A,#N/A,FALSE,"Platinum_Stats"}</definedName>
    <definedName name="wrn.AJ." localSheetId="4" hidden="1">{#N/A,#N/A,FALSE,"006";#N/A,#N/A,FALSE,"AMERITECH";#N/A,#N/A,FALSE,"CORE GF UT";#N/A,#N/A,FALSE,"HBNA";#N/A,#N/A,FALSE,"Specialty";#N/A,#N/A,FALSE,"ADMIN"}</definedName>
    <definedName name="wrn.AJ." localSheetId="5" hidden="1">{#N/A,#N/A,FALSE,"006";#N/A,#N/A,FALSE,"AMERITECH";#N/A,#N/A,FALSE,"CORE GF UT";#N/A,#N/A,FALSE,"HBNA";#N/A,#N/A,FALSE,"Specialty";#N/A,#N/A,FALSE,"ADMIN"}</definedName>
    <definedName name="wrn.AJ." localSheetId="1" hidden="1">{#N/A,#N/A,FALSE,"006";#N/A,#N/A,FALSE,"AMERITECH";#N/A,#N/A,FALSE,"CORE GF UT";#N/A,#N/A,FALSE,"HBNA";#N/A,#N/A,FALSE,"Specialty";#N/A,#N/A,FALSE,"ADMIN"}</definedName>
    <definedName name="wrn.AJ." localSheetId="2" hidden="1">{#N/A,#N/A,FALSE,"006";#N/A,#N/A,FALSE,"AMERITECH";#N/A,#N/A,FALSE,"CORE GF UT";#N/A,#N/A,FALSE,"HBNA";#N/A,#N/A,FALSE,"Specialty";#N/A,#N/A,FALSE,"ADMIN"}</definedName>
    <definedName name="wrn.AJ." localSheetId="3" hidden="1">{#N/A,#N/A,FALSE,"006";#N/A,#N/A,FALSE,"AMERITECH";#N/A,#N/A,FALSE,"CORE GF UT";#N/A,#N/A,FALSE,"HBNA";#N/A,#N/A,FALSE,"Specialty";#N/A,#N/A,FALSE,"ADMIN"}</definedName>
    <definedName name="wrn.AJ." localSheetId="6" hidden="1">{#N/A,#N/A,FALSE,"006";#N/A,#N/A,FALSE,"AMERITECH";#N/A,#N/A,FALSE,"CORE GF UT";#N/A,#N/A,FALSE,"HBNA";#N/A,#N/A,FALSE,"Specialty";#N/A,#N/A,FALSE,"ADMIN"}</definedName>
    <definedName name="wrn.AJ." hidden="1">{#N/A,#N/A,FALSE,"006";#N/A,#N/A,FALSE,"AMERITECH";#N/A,#N/A,FALSE,"CORE GF UT";#N/A,#N/A,FALSE,"HBNA";#N/A,#N/A,FALSE,"Specialty";#N/A,#N/A,FALSE,"ADMIN"}</definedName>
    <definedName name="wrn.ALCO." localSheetId="4" hidden="1">{#N/A,#N/A,FALSE,"Rep2.1";#N/A,#N/A,FALSE,"Rep2.2";#N/A,#N/A,FALSE,"Change";#N/A,#N/A,FALSE,"Rep2.8.1";#N/A,#N/A,FALSE,"Rep2.8";#N/A,#N/A,FALSE,"Rep2.8 Change";#N/A,#N/A,FALSE,"RepR3";#N/A,#N/A,FALSE,"RepC3";#N/A,#N/A,FALSE,"Rep2.6";#N/A,#N/A,FALSE,"PLB";#N/A,#N/A,FALSE,"CIB";#N/A,#N/A,FALSE,"Card"}</definedName>
    <definedName name="wrn.ALCO." localSheetId="5" hidden="1">{#N/A,#N/A,FALSE,"Rep2.1";#N/A,#N/A,FALSE,"Rep2.2";#N/A,#N/A,FALSE,"Change";#N/A,#N/A,FALSE,"Rep2.8.1";#N/A,#N/A,FALSE,"Rep2.8";#N/A,#N/A,FALSE,"Rep2.8 Change";#N/A,#N/A,FALSE,"RepR3";#N/A,#N/A,FALSE,"RepC3";#N/A,#N/A,FALSE,"Rep2.6";#N/A,#N/A,FALSE,"PLB";#N/A,#N/A,FALSE,"CIB";#N/A,#N/A,FALSE,"Card"}</definedName>
    <definedName name="wrn.ALCO." localSheetId="1" hidden="1">{#N/A,#N/A,FALSE,"Rep2.1";#N/A,#N/A,FALSE,"Rep2.2";#N/A,#N/A,FALSE,"Change";#N/A,#N/A,FALSE,"Rep2.8.1";#N/A,#N/A,FALSE,"Rep2.8";#N/A,#N/A,FALSE,"Rep2.8 Change";#N/A,#N/A,FALSE,"RepR3";#N/A,#N/A,FALSE,"RepC3";#N/A,#N/A,FALSE,"Rep2.6";#N/A,#N/A,FALSE,"PLB";#N/A,#N/A,FALSE,"CIB";#N/A,#N/A,FALSE,"Card"}</definedName>
    <definedName name="wrn.ALCO." localSheetId="2" hidden="1">{#N/A,#N/A,FALSE,"Rep2.1";#N/A,#N/A,FALSE,"Rep2.2";#N/A,#N/A,FALSE,"Change";#N/A,#N/A,FALSE,"Rep2.8.1";#N/A,#N/A,FALSE,"Rep2.8";#N/A,#N/A,FALSE,"Rep2.8 Change";#N/A,#N/A,FALSE,"RepR3";#N/A,#N/A,FALSE,"RepC3";#N/A,#N/A,FALSE,"Rep2.6";#N/A,#N/A,FALSE,"PLB";#N/A,#N/A,FALSE,"CIB";#N/A,#N/A,FALSE,"Card"}</definedName>
    <definedName name="wrn.ALCO." localSheetId="3" hidden="1">{#N/A,#N/A,FALSE,"Rep2.1";#N/A,#N/A,FALSE,"Rep2.2";#N/A,#N/A,FALSE,"Change";#N/A,#N/A,FALSE,"Rep2.8.1";#N/A,#N/A,FALSE,"Rep2.8";#N/A,#N/A,FALSE,"Rep2.8 Change";#N/A,#N/A,FALSE,"RepR3";#N/A,#N/A,FALSE,"RepC3";#N/A,#N/A,FALSE,"Rep2.6";#N/A,#N/A,FALSE,"PLB";#N/A,#N/A,FALSE,"CIB";#N/A,#N/A,FALSE,"Card"}</definedName>
    <definedName name="wrn.ALCO." localSheetId="6" hidden="1">{#N/A,#N/A,FALSE,"Rep2.1";#N/A,#N/A,FALSE,"Rep2.2";#N/A,#N/A,FALSE,"Change";#N/A,#N/A,FALSE,"Rep2.8.1";#N/A,#N/A,FALSE,"Rep2.8";#N/A,#N/A,FALSE,"Rep2.8 Change";#N/A,#N/A,FALSE,"RepR3";#N/A,#N/A,FALSE,"RepC3";#N/A,#N/A,FALSE,"Rep2.6";#N/A,#N/A,FALSE,"PLB";#N/A,#N/A,FALSE,"CIB";#N/A,#N/A,FALSE,"Card"}</definedName>
    <definedName name="wrn.ALCO." hidden="1">{#N/A,#N/A,FALSE,"Rep2.1";#N/A,#N/A,FALSE,"Rep2.2";#N/A,#N/A,FALSE,"Change";#N/A,#N/A,FALSE,"Rep2.8.1";#N/A,#N/A,FALSE,"Rep2.8";#N/A,#N/A,FALSE,"Rep2.8 Change";#N/A,#N/A,FALSE,"RepR3";#N/A,#N/A,FALSE,"RepC3";#N/A,#N/A,FALSE,"Rep2.6";#N/A,#N/A,FALSE,"PLB";#N/A,#N/A,FALSE,"CIB";#N/A,#N/A,FALSE,"Card"}</definedName>
    <definedName name="wrn.all." localSheetId="4"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 localSheetId="5"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 localSheetId="1"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 localSheetId="2"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 localSheetId="3"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 localSheetId="6"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_.COLLECTIONS." localSheetId="4"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COLLECTIONS." localSheetId="5"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COLLECTIONS." localSheetId="1"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COLLECTIONS." localSheetId="2"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COLLECTIONS." localSheetId="3"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COLLECTIONS." localSheetId="6"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COLLECTIONS."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Delinquencies." localSheetId="4" hidden="1">{#N/A,#N/A,TRUE,"Sheet2";#N/A,#N/A,TRUE,"Sheet1";#N/A,#N/A,TRUE,"A";#N/A,#N/A,TRUE,"GMTTL";#N/A,#N/A,TRUE,"GMXDRAC";#N/A,#N/A,TRUE,"DRAC";#N/A,#N/A,TRUE,"TBXD";#N/A,#N/A,TRUE,"HBNA";#N/A,#N/A,TRUE,"CORE";#N/A,#N/A,TRUE,"AMER";#N/A,#N/A,TRUE,"GF";#N/A,#N/A,TRUE,"UT";#N/A,#N/A,TRUE,"CS";#N/A,#N/A,TRUE,"PB"}</definedName>
    <definedName name="wrn.All._.Delinquencies." localSheetId="5" hidden="1">{#N/A,#N/A,TRUE,"Sheet2";#N/A,#N/A,TRUE,"Sheet1";#N/A,#N/A,TRUE,"A";#N/A,#N/A,TRUE,"GMTTL";#N/A,#N/A,TRUE,"GMXDRAC";#N/A,#N/A,TRUE,"DRAC";#N/A,#N/A,TRUE,"TBXD";#N/A,#N/A,TRUE,"HBNA";#N/A,#N/A,TRUE,"CORE";#N/A,#N/A,TRUE,"AMER";#N/A,#N/A,TRUE,"GF";#N/A,#N/A,TRUE,"UT";#N/A,#N/A,TRUE,"CS";#N/A,#N/A,TRUE,"PB"}</definedName>
    <definedName name="wrn.All._.Delinquencies." localSheetId="1" hidden="1">{#N/A,#N/A,TRUE,"Sheet2";#N/A,#N/A,TRUE,"Sheet1";#N/A,#N/A,TRUE,"A";#N/A,#N/A,TRUE,"GMTTL";#N/A,#N/A,TRUE,"GMXDRAC";#N/A,#N/A,TRUE,"DRAC";#N/A,#N/A,TRUE,"TBXD";#N/A,#N/A,TRUE,"HBNA";#N/A,#N/A,TRUE,"CORE";#N/A,#N/A,TRUE,"AMER";#N/A,#N/A,TRUE,"GF";#N/A,#N/A,TRUE,"UT";#N/A,#N/A,TRUE,"CS";#N/A,#N/A,TRUE,"PB"}</definedName>
    <definedName name="wrn.All._.Delinquencies." localSheetId="2" hidden="1">{#N/A,#N/A,TRUE,"Sheet2";#N/A,#N/A,TRUE,"Sheet1";#N/A,#N/A,TRUE,"A";#N/A,#N/A,TRUE,"GMTTL";#N/A,#N/A,TRUE,"GMXDRAC";#N/A,#N/A,TRUE,"DRAC";#N/A,#N/A,TRUE,"TBXD";#N/A,#N/A,TRUE,"HBNA";#N/A,#N/A,TRUE,"CORE";#N/A,#N/A,TRUE,"AMER";#N/A,#N/A,TRUE,"GF";#N/A,#N/A,TRUE,"UT";#N/A,#N/A,TRUE,"CS";#N/A,#N/A,TRUE,"PB"}</definedName>
    <definedName name="wrn.All._.Delinquencies." localSheetId="3" hidden="1">{#N/A,#N/A,TRUE,"Sheet2";#N/A,#N/A,TRUE,"Sheet1";#N/A,#N/A,TRUE,"A";#N/A,#N/A,TRUE,"GMTTL";#N/A,#N/A,TRUE,"GMXDRAC";#N/A,#N/A,TRUE,"DRAC";#N/A,#N/A,TRUE,"TBXD";#N/A,#N/A,TRUE,"HBNA";#N/A,#N/A,TRUE,"CORE";#N/A,#N/A,TRUE,"AMER";#N/A,#N/A,TRUE,"GF";#N/A,#N/A,TRUE,"UT";#N/A,#N/A,TRUE,"CS";#N/A,#N/A,TRUE,"PB"}</definedName>
    <definedName name="wrn.All._.Delinquencies." localSheetId="6" hidden="1">{#N/A,#N/A,TRUE,"Sheet2";#N/A,#N/A,TRUE,"Sheet1";#N/A,#N/A,TRUE,"A";#N/A,#N/A,TRUE,"GMTTL";#N/A,#N/A,TRUE,"GMXDRAC";#N/A,#N/A,TRUE,"DRAC";#N/A,#N/A,TRUE,"TBXD";#N/A,#N/A,TRUE,"HBNA";#N/A,#N/A,TRUE,"CORE";#N/A,#N/A,TRUE,"AMER";#N/A,#N/A,TRUE,"GF";#N/A,#N/A,TRUE,"UT";#N/A,#N/A,TRUE,"CS";#N/A,#N/A,TRUE,"PB"}</definedName>
    <definedName name="wrn.All._.Delinquencies." hidden="1">{#N/A,#N/A,TRUE,"Sheet2";#N/A,#N/A,TRUE,"Sheet1";#N/A,#N/A,TRUE,"A";#N/A,#N/A,TRUE,"GMTTL";#N/A,#N/A,TRUE,"GMXDRAC";#N/A,#N/A,TRUE,"DRAC";#N/A,#N/A,TRUE,"TBXD";#N/A,#N/A,TRUE,"HBNA";#N/A,#N/A,TRUE,"CORE";#N/A,#N/A,TRUE,"AMER";#N/A,#N/A,TRUE,"GF";#N/A,#N/A,TRUE,"UT";#N/A,#N/A,TRUE,"CS";#N/A,#N/A,TRUE,"PB"}</definedName>
    <definedName name="wrn.All._.divisions." localSheetId="4" hidden="1">{#N/A,#N/A,FALSE,"CR";#N/A,#N/A,FALSE,"TM";#N/A,#N/A,FALSE,"EM";#N/A,#N/A,FALSE,"J&amp;E";#N/A,#N/A,FALSE,"AC";#N/A,#N/A,FALSE,"PMC";#N/A,#N/A,FALSE,"FC";#N/A,#N/A,FALSE,"MM";#N/A,#N/A,FALSE,"Consolidation";#N/A,#N/A,FALSE,"Group"}</definedName>
    <definedName name="wrn.All._.divisions." localSheetId="5" hidden="1">{#N/A,#N/A,FALSE,"CR";#N/A,#N/A,FALSE,"TM";#N/A,#N/A,FALSE,"EM";#N/A,#N/A,FALSE,"J&amp;E";#N/A,#N/A,FALSE,"AC";#N/A,#N/A,FALSE,"PMC";#N/A,#N/A,FALSE,"FC";#N/A,#N/A,FALSE,"MM";#N/A,#N/A,FALSE,"Consolidation";#N/A,#N/A,FALSE,"Group"}</definedName>
    <definedName name="wrn.All._.divisions." localSheetId="1" hidden="1">{#N/A,#N/A,FALSE,"CR";#N/A,#N/A,FALSE,"TM";#N/A,#N/A,FALSE,"EM";#N/A,#N/A,FALSE,"J&amp;E";#N/A,#N/A,FALSE,"AC";#N/A,#N/A,FALSE,"PMC";#N/A,#N/A,FALSE,"FC";#N/A,#N/A,FALSE,"MM";#N/A,#N/A,FALSE,"Consolidation";#N/A,#N/A,FALSE,"Group"}</definedName>
    <definedName name="wrn.All._.divisions." localSheetId="2" hidden="1">{#N/A,#N/A,FALSE,"CR";#N/A,#N/A,FALSE,"TM";#N/A,#N/A,FALSE,"EM";#N/A,#N/A,FALSE,"J&amp;E";#N/A,#N/A,FALSE,"AC";#N/A,#N/A,FALSE,"PMC";#N/A,#N/A,FALSE,"FC";#N/A,#N/A,FALSE,"MM";#N/A,#N/A,FALSE,"Consolidation";#N/A,#N/A,FALSE,"Group"}</definedName>
    <definedName name="wrn.All._.divisions." localSheetId="3" hidden="1">{#N/A,#N/A,FALSE,"CR";#N/A,#N/A,FALSE,"TM";#N/A,#N/A,FALSE,"EM";#N/A,#N/A,FALSE,"J&amp;E";#N/A,#N/A,FALSE,"AC";#N/A,#N/A,FALSE,"PMC";#N/A,#N/A,FALSE,"FC";#N/A,#N/A,FALSE,"MM";#N/A,#N/A,FALSE,"Consolidation";#N/A,#N/A,FALSE,"Group"}</definedName>
    <definedName name="wrn.All._.divisions." localSheetId="6" hidden="1">{#N/A,#N/A,FALSE,"CR";#N/A,#N/A,FALSE,"TM";#N/A,#N/A,FALSE,"EM";#N/A,#N/A,FALSE,"J&amp;E";#N/A,#N/A,FALSE,"AC";#N/A,#N/A,FALSE,"PMC";#N/A,#N/A,FALSE,"FC";#N/A,#N/A,FALSE,"MM";#N/A,#N/A,FALSE,"Consolidation";#N/A,#N/A,FALSE,"Group"}</definedName>
    <definedName name="wrn.All._.divisions." hidden="1">{#N/A,#N/A,FALSE,"CR";#N/A,#N/A,FALSE,"TM";#N/A,#N/A,FALSE,"EM";#N/A,#N/A,FALSE,"J&amp;E";#N/A,#N/A,FALSE,"AC";#N/A,#N/A,FALSE,"PMC";#N/A,#N/A,FALSE,"FC";#N/A,#N/A,FALSE,"MM";#N/A,#N/A,FALSE,"Consolidation";#N/A,#N/A,FALSE,"Group"}</definedName>
    <definedName name="wrn.All._.Pages."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rint." localSheetId="4" hidden="1">{#N/A,#N/A,FALSE,"ext_BS";#N/A,#N/A,FALSE,"ext_IS";#N/A,#N/A,FALSE,"int_IS_cons-BC";#N/A,#N/A,FALSE,"int_IS_hab-BC";#N/A,#N/A,FALSE,"int_IS_auto-BC";#N/A,#N/A,FALSE,"Exp Con-BC&amp;AB";#N/A,#N/A,FALSE,"Exp Con-BC";#N/A,#N/A,FALSE,"Exp Hab-BC";#N/A,#N/A,FALSE,"Exp Auto-BC"}</definedName>
    <definedName name="wrn.All._.print." localSheetId="5" hidden="1">{#N/A,#N/A,FALSE,"ext_BS";#N/A,#N/A,FALSE,"ext_IS";#N/A,#N/A,FALSE,"int_IS_cons-BC";#N/A,#N/A,FALSE,"int_IS_hab-BC";#N/A,#N/A,FALSE,"int_IS_auto-BC";#N/A,#N/A,FALSE,"Exp Con-BC&amp;AB";#N/A,#N/A,FALSE,"Exp Con-BC";#N/A,#N/A,FALSE,"Exp Hab-BC";#N/A,#N/A,FALSE,"Exp Auto-BC"}</definedName>
    <definedName name="wrn.All._.print." localSheetId="1" hidden="1">{#N/A,#N/A,FALSE,"ext_BS";#N/A,#N/A,FALSE,"ext_IS";#N/A,#N/A,FALSE,"int_IS_cons-BC";#N/A,#N/A,FALSE,"int_IS_hab-BC";#N/A,#N/A,FALSE,"int_IS_auto-BC";#N/A,#N/A,FALSE,"Exp Con-BC&amp;AB";#N/A,#N/A,FALSE,"Exp Con-BC";#N/A,#N/A,FALSE,"Exp Hab-BC";#N/A,#N/A,FALSE,"Exp Auto-BC"}</definedName>
    <definedName name="wrn.All._.print." localSheetId="2" hidden="1">{#N/A,#N/A,FALSE,"ext_BS";#N/A,#N/A,FALSE,"ext_IS";#N/A,#N/A,FALSE,"int_IS_cons-BC";#N/A,#N/A,FALSE,"int_IS_hab-BC";#N/A,#N/A,FALSE,"int_IS_auto-BC";#N/A,#N/A,FALSE,"Exp Con-BC&amp;AB";#N/A,#N/A,FALSE,"Exp Con-BC";#N/A,#N/A,FALSE,"Exp Hab-BC";#N/A,#N/A,FALSE,"Exp Auto-BC"}</definedName>
    <definedName name="wrn.All._.print." localSheetId="3" hidden="1">{#N/A,#N/A,FALSE,"ext_BS";#N/A,#N/A,FALSE,"ext_IS";#N/A,#N/A,FALSE,"int_IS_cons-BC";#N/A,#N/A,FALSE,"int_IS_hab-BC";#N/A,#N/A,FALSE,"int_IS_auto-BC";#N/A,#N/A,FALSE,"Exp Con-BC&amp;AB";#N/A,#N/A,FALSE,"Exp Con-BC";#N/A,#N/A,FALSE,"Exp Hab-BC";#N/A,#N/A,FALSE,"Exp Auto-BC"}</definedName>
    <definedName name="wrn.All._.print." localSheetId="6" hidden="1">{#N/A,#N/A,FALSE,"ext_BS";#N/A,#N/A,FALSE,"ext_IS";#N/A,#N/A,FALSE,"int_IS_cons-BC";#N/A,#N/A,FALSE,"int_IS_hab-BC";#N/A,#N/A,FALSE,"int_IS_auto-BC";#N/A,#N/A,FALSE,"Exp Con-BC&amp;AB";#N/A,#N/A,FALSE,"Exp Con-BC";#N/A,#N/A,FALSE,"Exp Hab-BC";#N/A,#N/A,FALSE,"Exp Auto-BC"}</definedName>
    <definedName name="wrn.All._.print." hidden="1">{#N/A,#N/A,FALSE,"ext_BS";#N/A,#N/A,FALSE,"ext_IS";#N/A,#N/A,FALSE,"int_IS_cons-BC";#N/A,#N/A,FALSE,"int_IS_hab-BC";#N/A,#N/A,FALSE,"int_IS_auto-BC";#N/A,#N/A,FALSE,"Exp Con-BC&amp;AB";#N/A,#N/A,FALSE,"Exp Con-BC";#N/A,#N/A,FALSE,"Exp Hab-BC";#N/A,#N/A,FALSE,"Exp Auto-BC"}</definedName>
    <definedName name="wrn.all._.print1." localSheetId="4" hidden="1">{#N/A,#N/A,FALSE,"ext_BS";#N/A,#N/A,FALSE,"ext_IS";#N/A,#N/A,FALSE,"int_IS_cons-BC";#N/A,#N/A,FALSE,"int_IS_hab-BC";#N/A,#N/A,FALSE,"int_IS_auto-BC";#N/A,#N/A,FALSE,"Exp Con-BC&amp;AB";#N/A,#N/A,FALSE,"Exp Con-BC";#N/A,#N/A,FALSE,"Exp Hab-BC";#N/A,#N/A,FALSE,"Exp Auto-BC"}</definedName>
    <definedName name="wrn.all._.print1." localSheetId="5" hidden="1">{#N/A,#N/A,FALSE,"ext_BS";#N/A,#N/A,FALSE,"ext_IS";#N/A,#N/A,FALSE,"int_IS_cons-BC";#N/A,#N/A,FALSE,"int_IS_hab-BC";#N/A,#N/A,FALSE,"int_IS_auto-BC";#N/A,#N/A,FALSE,"Exp Con-BC&amp;AB";#N/A,#N/A,FALSE,"Exp Con-BC";#N/A,#N/A,FALSE,"Exp Hab-BC";#N/A,#N/A,FALSE,"Exp Auto-BC"}</definedName>
    <definedName name="wrn.all._.print1." localSheetId="1" hidden="1">{#N/A,#N/A,FALSE,"ext_BS";#N/A,#N/A,FALSE,"ext_IS";#N/A,#N/A,FALSE,"int_IS_cons-BC";#N/A,#N/A,FALSE,"int_IS_hab-BC";#N/A,#N/A,FALSE,"int_IS_auto-BC";#N/A,#N/A,FALSE,"Exp Con-BC&amp;AB";#N/A,#N/A,FALSE,"Exp Con-BC";#N/A,#N/A,FALSE,"Exp Hab-BC";#N/A,#N/A,FALSE,"Exp Auto-BC"}</definedName>
    <definedName name="wrn.all._.print1." localSheetId="2" hidden="1">{#N/A,#N/A,FALSE,"ext_BS";#N/A,#N/A,FALSE,"ext_IS";#N/A,#N/A,FALSE,"int_IS_cons-BC";#N/A,#N/A,FALSE,"int_IS_hab-BC";#N/A,#N/A,FALSE,"int_IS_auto-BC";#N/A,#N/A,FALSE,"Exp Con-BC&amp;AB";#N/A,#N/A,FALSE,"Exp Con-BC";#N/A,#N/A,FALSE,"Exp Hab-BC";#N/A,#N/A,FALSE,"Exp Auto-BC"}</definedName>
    <definedName name="wrn.all._.print1." localSheetId="3" hidden="1">{#N/A,#N/A,FALSE,"ext_BS";#N/A,#N/A,FALSE,"ext_IS";#N/A,#N/A,FALSE,"int_IS_cons-BC";#N/A,#N/A,FALSE,"int_IS_hab-BC";#N/A,#N/A,FALSE,"int_IS_auto-BC";#N/A,#N/A,FALSE,"Exp Con-BC&amp;AB";#N/A,#N/A,FALSE,"Exp Con-BC";#N/A,#N/A,FALSE,"Exp Hab-BC";#N/A,#N/A,FALSE,"Exp Auto-BC"}</definedName>
    <definedName name="wrn.all._.print1." localSheetId="6" hidden="1">{#N/A,#N/A,FALSE,"ext_BS";#N/A,#N/A,FALSE,"ext_IS";#N/A,#N/A,FALSE,"int_IS_cons-BC";#N/A,#N/A,FALSE,"int_IS_hab-BC";#N/A,#N/A,FALSE,"int_IS_auto-BC";#N/A,#N/A,FALSE,"Exp Con-BC&amp;AB";#N/A,#N/A,FALSE,"Exp Con-BC";#N/A,#N/A,FALSE,"Exp Hab-BC";#N/A,#N/A,FALSE,"Exp Auto-BC"}</definedName>
    <definedName name="wrn.all._.print1." hidden="1">{#N/A,#N/A,FALSE,"ext_BS";#N/A,#N/A,FALSE,"ext_IS";#N/A,#N/A,FALSE,"int_IS_cons-BC";#N/A,#N/A,FALSE,"int_IS_hab-BC";#N/A,#N/A,FALSE,"int_IS_auto-BC";#N/A,#N/A,FALSE,"Exp Con-BC&amp;AB";#N/A,#N/A,FALSE,"Exp Con-BC";#N/A,#N/A,FALSE,"Exp Hab-BC";#N/A,#N/A,FALSE,"Exp Auto-BC"}</definedName>
    <definedName name="wrn.ALLSHEETS." localSheetId="4" hidden="1">{"SUMMARY",#N/A,FALSE,"TOTAL";"VARANALYSIS",#N/A,FALSE,"TOTAL"}</definedName>
    <definedName name="wrn.ALLSHEETS." localSheetId="5" hidden="1">{"SUMMARY",#N/A,FALSE,"TOTAL";"VARANALYSIS",#N/A,FALSE,"TOTAL"}</definedName>
    <definedName name="wrn.ALLSHEETS." localSheetId="1" hidden="1">{"SUMMARY",#N/A,FALSE,"TOTAL";"VARANALYSIS",#N/A,FALSE,"TOTAL"}</definedName>
    <definedName name="wrn.ALLSHEETS." localSheetId="2" hidden="1">{"SUMMARY",#N/A,FALSE,"TOTAL";"VARANALYSIS",#N/A,FALSE,"TOTAL"}</definedName>
    <definedName name="wrn.ALLSHEETS." localSheetId="3" hidden="1">{"SUMMARY",#N/A,FALSE,"TOTAL";"VARANALYSIS",#N/A,FALSE,"TOTAL"}</definedName>
    <definedName name="wrn.ALLSHEETS." localSheetId="6" hidden="1">{"SUMMARY",#N/A,FALSE,"TOTAL";"VARANALYSIS",#N/A,FALSE,"TOTAL"}</definedName>
    <definedName name="wrn.ALLSHEETS." hidden="1">{"SUMMARY",#N/A,FALSE,"TOTAL";"VARANALYSIS",#N/A,FALSE,"TOTAL"}</definedName>
    <definedName name="wrn.Ann._.John." localSheetId="4" hidden="1">{#N/A,#N/A,TRUE,"006";#N/A,#N/A,TRUE,"AMERITECH";#N/A,#N/A,TRUE,"CORE GF UT SCH";#N/A,#N/A,TRUE,"HBNA";#N/A,#N/A,TRUE,"Specialty";#N/A,#N/A,TRUE,"ADMIN"}</definedName>
    <definedName name="wrn.Ann._.John." localSheetId="5" hidden="1">{#N/A,#N/A,TRUE,"006";#N/A,#N/A,TRUE,"AMERITECH";#N/A,#N/A,TRUE,"CORE GF UT SCH";#N/A,#N/A,TRUE,"HBNA";#N/A,#N/A,TRUE,"Specialty";#N/A,#N/A,TRUE,"ADMIN"}</definedName>
    <definedName name="wrn.Ann._.John." localSheetId="1" hidden="1">{#N/A,#N/A,TRUE,"006";#N/A,#N/A,TRUE,"AMERITECH";#N/A,#N/A,TRUE,"CORE GF UT SCH";#N/A,#N/A,TRUE,"HBNA";#N/A,#N/A,TRUE,"Specialty";#N/A,#N/A,TRUE,"ADMIN"}</definedName>
    <definedName name="wrn.Ann._.John." localSheetId="2" hidden="1">{#N/A,#N/A,TRUE,"006";#N/A,#N/A,TRUE,"AMERITECH";#N/A,#N/A,TRUE,"CORE GF UT SCH";#N/A,#N/A,TRUE,"HBNA";#N/A,#N/A,TRUE,"Specialty";#N/A,#N/A,TRUE,"ADMIN"}</definedName>
    <definedName name="wrn.Ann._.John." localSheetId="3" hidden="1">{#N/A,#N/A,TRUE,"006";#N/A,#N/A,TRUE,"AMERITECH";#N/A,#N/A,TRUE,"CORE GF UT SCH";#N/A,#N/A,TRUE,"HBNA";#N/A,#N/A,TRUE,"Specialty";#N/A,#N/A,TRUE,"ADMIN"}</definedName>
    <definedName name="wrn.Ann._.John." localSheetId="6" hidden="1">{#N/A,#N/A,TRUE,"006";#N/A,#N/A,TRUE,"AMERITECH";#N/A,#N/A,TRUE,"CORE GF UT SCH";#N/A,#N/A,TRUE,"HBNA";#N/A,#N/A,TRUE,"Specialty";#N/A,#N/A,TRUE,"ADMIN"}</definedName>
    <definedName name="wrn.Ann._.John." hidden="1">{#N/A,#N/A,TRUE,"006";#N/A,#N/A,TRUE,"AMERITECH";#N/A,#N/A,TRUE,"CORE GF UT SCH";#N/A,#N/A,TRUE,"HBNA";#N/A,#N/A,TRUE,"Specialty";#N/A,#N/A,TRUE,"ADMIN"}</definedName>
    <definedName name="wrn.ANZ._.Report." localSheetId="4" hidden="1">{#N/A,#N/A,FALSE,"Balance Sheets";#N/A,#N/A,FALSE,"96 Conservative";#N/A,#N/A,FALSE,"96 Possible"}</definedName>
    <definedName name="wrn.ANZ._.Report." localSheetId="5" hidden="1">{#N/A,#N/A,FALSE,"Balance Sheets";#N/A,#N/A,FALSE,"96 Conservative";#N/A,#N/A,FALSE,"96 Possible"}</definedName>
    <definedName name="wrn.ANZ._.Report." localSheetId="1" hidden="1">{#N/A,#N/A,FALSE,"Balance Sheets";#N/A,#N/A,FALSE,"96 Conservative";#N/A,#N/A,FALSE,"96 Possible"}</definedName>
    <definedName name="wrn.ANZ._.Report." localSheetId="2" hidden="1">{#N/A,#N/A,FALSE,"Balance Sheets";#N/A,#N/A,FALSE,"96 Conservative";#N/A,#N/A,FALSE,"96 Possible"}</definedName>
    <definedName name="wrn.ANZ._.Report." localSheetId="3" hidden="1">{#N/A,#N/A,FALSE,"Balance Sheets";#N/A,#N/A,FALSE,"96 Conservative";#N/A,#N/A,FALSE,"96 Possible"}</definedName>
    <definedName name="wrn.ANZ._.Report." localSheetId="6" hidden="1">{#N/A,#N/A,FALSE,"Balance Sheets";#N/A,#N/A,FALSE,"96 Conservative";#N/A,#N/A,FALSE,"96 Possible"}</definedName>
    <definedName name="wrn.ANZ._.Report." hidden="1">{#N/A,#N/A,FALSE,"Balance Sheets";#N/A,#N/A,FALSE,"96 Conservative";#N/A,#N/A,FALSE,"96 Possible"}</definedName>
    <definedName name="wrn.Asia."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nkruptcy._.Forcast." localSheetId="4" hidden="1">{#N/A,#N/A,TRUE,"Cover";#N/A,#N/A,TRUE,"Combined GM &amp; Base";#N/A,#N/A,TRUE,"GM";#N/A,#N/A,TRUE,"Total Base";#N/A,#N/A,TRUE,"Corestates";#N/A,#N/A,TRUE,"Ameritech";#N/A,#N/A,TRUE,"Glendale";#N/A,#N/A,TRUE,"Union Trust";#N/A,#N/A,TRUE,"Schwab";#N/A,#N/A,TRUE,"Pac Bell";#N/A,#N/A,TRUE,"HBNA";#N/A,#N/A,TRUE,"HBNA Conv"}</definedName>
    <definedName name="wrn.Bankruptcy._.Forcast." localSheetId="5" hidden="1">{#N/A,#N/A,TRUE,"Cover";#N/A,#N/A,TRUE,"Combined GM &amp; Base";#N/A,#N/A,TRUE,"GM";#N/A,#N/A,TRUE,"Total Base";#N/A,#N/A,TRUE,"Corestates";#N/A,#N/A,TRUE,"Ameritech";#N/A,#N/A,TRUE,"Glendale";#N/A,#N/A,TRUE,"Union Trust";#N/A,#N/A,TRUE,"Schwab";#N/A,#N/A,TRUE,"Pac Bell";#N/A,#N/A,TRUE,"HBNA";#N/A,#N/A,TRUE,"HBNA Conv"}</definedName>
    <definedName name="wrn.Bankruptcy._.Forcast." localSheetId="1" hidden="1">{#N/A,#N/A,TRUE,"Cover";#N/A,#N/A,TRUE,"Combined GM &amp; Base";#N/A,#N/A,TRUE,"GM";#N/A,#N/A,TRUE,"Total Base";#N/A,#N/A,TRUE,"Corestates";#N/A,#N/A,TRUE,"Ameritech";#N/A,#N/A,TRUE,"Glendale";#N/A,#N/A,TRUE,"Union Trust";#N/A,#N/A,TRUE,"Schwab";#N/A,#N/A,TRUE,"Pac Bell";#N/A,#N/A,TRUE,"HBNA";#N/A,#N/A,TRUE,"HBNA Conv"}</definedName>
    <definedName name="wrn.Bankruptcy._.Forcast." localSheetId="2" hidden="1">{#N/A,#N/A,TRUE,"Cover";#N/A,#N/A,TRUE,"Combined GM &amp; Base";#N/A,#N/A,TRUE,"GM";#N/A,#N/A,TRUE,"Total Base";#N/A,#N/A,TRUE,"Corestates";#N/A,#N/A,TRUE,"Ameritech";#N/A,#N/A,TRUE,"Glendale";#N/A,#N/A,TRUE,"Union Trust";#N/A,#N/A,TRUE,"Schwab";#N/A,#N/A,TRUE,"Pac Bell";#N/A,#N/A,TRUE,"HBNA";#N/A,#N/A,TRUE,"HBNA Conv"}</definedName>
    <definedName name="wrn.Bankruptcy._.Forcast." localSheetId="3" hidden="1">{#N/A,#N/A,TRUE,"Cover";#N/A,#N/A,TRUE,"Combined GM &amp; Base";#N/A,#N/A,TRUE,"GM";#N/A,#N/A,TRUE,"Total Base";#N/A,#N/A,TRUE,"Corestates";#N/A,#N/A,TRUE,"Ameritech";#N/A,#N/A,TRUE,"Glendale";#N/A,#N/A,TRUE,"Union Trust";#N/A,#N/A,TRUE,"Schwab";#N/A,#N/A,TRUE,"Pac Bell";#N/A,#N/A,TRUE,"HBNA";#N/A,#N/A,TRUE,"HBNA Conv"}</definedName>
    <definedName name="wrn.Bankruptcy._.Forcast." localSheetId="6" hidden="1">{#N/A,#N/A,TRUE,"Cover";#N/A,#N/A,TRUE,"Combined GM &amp; Base";#N/A,#N/A,TRUE,"GM";#N/A,#N/A,TRUE,"Total Base";#N/A,#N/A,TRUE,"Corestates";#N/A,#N/A,TRUE,"Ameritech";#N/A,#N/A,TRUE,"Glendale";#N/A,#N/A,TRUE,"Union Trust";#N/A,#N/A,TRUE,"Schwab";#N/A,#N/A,TRUE,"Pac Bell";#N/A,#N/A,TRUE,"HBNA";#N/A,#N/A,TRUE,"HBNA Conv"}</definedName>
    <definedName name="wrn.Bankruptcy._.Forcast." hidden="1">{#N/A,#N/A,TRUE,"Cover";#N/A,#N/A,TRUE,"Combined GM &amp; Base";#N/A,#N/A,TRUE,"GM";#N/A,#N/A,TRUE,"Total Base";#N/A,#N/A,TRUE,"Corestates";#N/A,#N/A,TRUE,"Ameritech";#N/A,#N/A,TRUE,"Glendale";#N/A,#N/A,TRUE,"Union Trust";#N/A,#N/A,TRUE,"Schwab";#N/A,#N/A,TRUE,"Pac Bell";#N/A,#N/A,TRUE,"HBNA";#N/A,#N/A,TRUE,"HBNA Conv"}</definedName>
    <definedName name="wrn.budget._.balance._.sheet." localSheetId="4" hidden="1">{"bugdet992000 balance sheet",#N/A,FALSE,"Celtel alternative 6"}</definedName>
    <definedName name="wrn.budget._.balance._.sheet." localSheetId="5" hidden="1">{"bugdet992000 balance sheet",#N/A,FALSE,"Celtel alternative 6"}</definedName>
    <definedName name="wrn.budget._.balance._.sheet." localSheetId="1" hidden="1">{"bugdet992000 balance sheet",#N/A,FALSE,"Celtel alternative 6"}</definedName>
    <definedName name="wrn.budget._.balance._.sheet." localSheetId="2" hidden="1">{"bugdet992000 balance sheet",#N/A,FALSE,"Celtel alternative 6"}</definedName>
    <definedName name="wrn.budget._.balance._.sheet." localSheetId="3" hidden="1">{"bugdet992000 balance sheet",#N/A,FALSE,"Celtel alternative 6"}</definedName>
    <definedName name="wrn.budget._.balance._.sheet." localSheetId="6" hidden="1">{"bugdet992000 balance sheet",#N/A,FALSE,"Celtel alternative 6"}</definedName>
    <definedName name="wrn.budget._.balance._.sheet." hidden="1">{"bugdet992000 balance sheet",#N/A,FALSE,"Celtel alternative 6"}</definedName>
    <definedName name="wrn.budget._.capex." localSheetId="4" hidden="1">{"budget992000 capex",#N/A,FALSE,"Celtel alternative 6"}</definedName>
    <definedName name="wrn.budget._.capex." localSheetId="5" hidden="1">{"budget992000 capex",#N/A,FALSE,"Celtel alternative 6"}</definedName>
    <definedName name="wrn.budget._.capex." localSheetId="1" hidden="1">{"budget992000 capex",#N/A,FALSE,"Celtel alternative 6"}</definedName>
    <definedName name="wrn.budget._.capex." localSheetId="2" hidden="1">{"budget992000 capex",#N/A,FALSE,"Celtel alternative 6"}</definedName>
    <definedName name="wrn.budget._.capex." localSheetId="3" hidden="1">{"budget992000 capex",#N/A,FALSE,"Celtel alternative 6"}</definedName>
    <definedName name="wrn.budget._.capex." localSheetId="6" hidden="1">{"budget992000 capex",#N/A,FALSE,"Celtel alternative 6"}</definedName>
    <definedName name="wrn.budget._.capex." hidden="1">{"budget992000 capex",#N/A,FALSE,"Celtel alternative 6"}</definedName>
    <definedName name="wrn.budget._.customers." localSheetId="4" hidden="1">{"budget992000_customers",#N/A,FALSE,"Celtel alternative 6"}</definedName>
    <definedName name="wrn.budget._.customers." localSheetId="5" hidden="1">{"budget992000_customers",#N/A,FALSE,"Celtel alternative 6"}</definedName>
    <definedName name="wrn.budget._.customers." localSheetId="1" hidden="1">{"budget992000_customers",#N/A,FALSE,"Celtel alternative 6"}</definedName>
    <definedName name="wrn.budget._.customers." localSheetId="2" hidden="1">{"budget992000_customers",#N/A,FALSE,"Celtel alternative 6"}</definedName>
    <definedName name="wrn.budget._.customers." localSheetId="3" hidden="1">{"budget992000_customers",#N/A,FALSE,"Celtel alternative 6"}</definedName>
    <definedName name="wrn.budget._.customers." localSheetId="6" hidden="1">{"budget992000_customers",#N/A,FALSE,"Celtel alternative 6"}</definedName>
    <definedName name="wrn.budget._.customers." hidden="1">{"budget992000_customers",#N/A,FALSE,"Celtel alternative 6"}</definedName>
    <definedName name="wrn.budget._.profit._.and._.loss." localSheetId="4" hidden="1">{"budget992000 profit and loss",#N/A,FALSE,"Celtel alternative 6"}</definedName>
    <definedName name="wrn.budget._.profit._.and._.loss." localSheetId="5" hidden="1">{"budget992000 profit and loss",#N/A,FALSE,"Celtel alternative 6"}</definedName>
    <definedName name="wrn.budget._.profit._.and._.loss." localSheetId="1" hidden="1">{"budget992000 profit and loss",#N/A,FALSE,"Celtel alternative 6"}</definedName>
    <definedName name="wrn.budget._.profit._.and._.loss." localSheetId="2" hidden="1">{"budget992000 profit and loss",#N/A,FALSE,"Celtel alternative 6"}</definedName>
    <definedName name="wrn.budget._.profit._.and._.loss." localSheetId="3" hidden="1">{"budget992000 profit and loss",#N/A,FALSE,"Celtel alternative 6"}</definedName>
    <definedName name="wrn.budget._.profit._.and._.loss." localSheetId="6" hidden="1">{"budget992000 profit and loss",#N/A,FALSE,"Celtel alternative 6"}</definedName>
    <definedName name="wrn.budget._.profit._.and._.loss." hidden="1">{"budget992000 profit and loss",#N/A,FALSE,"Celtel alternative 6"}</definedName>
    <definedName name="wrn.budget._.tariffs._.and._.usage." localSheetId="4" hidden="1">{"budget992000 tariff and usage",#N/A,FALSE,"Celtel alternative 6"}</definedName>
    <definedName name="wrn.budget._.tariffs._.and._.usage." localSheetId="5" hidden="1">{"budget992000 tariff and usage",#N/A,FALSE,"Celtel alternative 6"}</definedName>
    <definedName name="wrn.budget._.tariffs._.and._.usage." localSheetId="1" hidden="1">{"budget992000 tariff and usage",#N/A,FALSE,"Celtel alternative 6"}</definedName>
    <definedName name="wrn.budget._.tariffs._.and._.usage." localSheetId="2" hidden="1">{"budget992000 tariff and usage",#N/A,FALSE,"Celtel alternative 6"}</definedName>
    <definedName name="wrn.budget._.tariffs._.and._.usage." localSheetId="3" hidden="1">{"budget992000 tariff and usage",#N/A,FALSE,"Celtel alternative 6"}</definedName>
    <definedName name="wrn.budget._.tariffs._.and._.usage." localSheetId="6" hidden="1">{"budget992000 tariff and usage",#N/A,FALSE,"Celtel alternative 6"}</definedName>
    <definedName name="wrn.budget._.tariffs._.and._.usage." hidden="1">{"budget992000 tariff and usage",#N/A,FALSE,"Celtel alternative 6"}</definedName>
    <definedName name="wrn.Cailfornia." localSheetId="4" hidden="1">{#N/A,#N/A,TRUE,"SALINAS";#N/A,#N/A,TRUE,"104";#N/A,#N/A,TRUE,"MIS";#N/A,#N/A,TRUE,"SUPPORT";#N/A,#N/A,TRUE,"Q C"}</definedName>
    <definedName name="wrn.Cailfornia." localSheetId="5" hidden="1">{#N/A,#N/A,TRUE,"SALINAS";#N/A,#N/A,TRUE,"104";#N/A,#N/A,TRUE,"MIS";#N/A,#N/A,TRUE,"SUPPORT";#N/A,#N/A,TRUE,"Q C"}</definedName>
    <definedName name="wrn.Cailfornia." localSheetId="1" hidden="1">{#N/A,#N/A,TRUE,"SALINAS";#N/A,#N/A,TRUE,"104";#N/A,#N/A,TRUE,"MIS";#N/A,#N/A,TRUE,"SUPPORT";#N/A,#N/A,TRUE,"Q C"}</definedName>
    <definedName name="wrn.Cailfornia." localSheetId="2" hidden="1">{#N/A,#N/A,TRUE,"SALINAS";#N/A,#N/A,TRUE,"104";#N/A,#N/A,TRUE,"MIS";#N/A,#N/A,TRUE,"SUPPORT";#N/A,#N/A,TRUE,"Q C"}</definedName>
    <definedName name="wrn.Cailfornia." localSheetId="3" hidden="1">{#N/A,#N/A,TRUE,"SALINAS";#N/A,#N/A,TRUE,"104";#N/A,#N/A,TRUE,"MIS";#N/A,#N/A,TRUE,"SUPPORT";#N/A,#N/A,TRUE,"Q C"}</definedName>
    <definedName name="wrn.Cailfornia." localSheetId="6" hidden="1">{#N/A,#N/A,TRUE,"SALINAS";#N/A,#N/A,TRUE,"104";#N/A,#N/A,TRUE,"MIS";#N/A,#N/A,TRUE,"SUPPORT";#N/A,#N/A,TRUE,"Q C"}</definedName>
    <definedName name="wrn.Cailfornia." hidden="1">{#N/A,#N/A,TRUE,"SALINAS";#N/A,#N/A,TRUE,"104";#N/A,#N/A,TRUE,"MIS";#N/A,#N/A,TRUE,"SUPPORT";#N/A,#N/A,TRUE,"Q C"}</definedName>
    <definedName name="wrn.Cash._.Plan." localSheetId="4" hidden="1">{"cash plan",#N/A,FALSE,"fccashflow"}</definedName>
    <definedName name="wrn.Cash._.Plan." localSheetId="5" hidden="1">{"cash plan",#N/A,FALSE,"fccashflow"}</definedName>
    <definedName name="wrn.Cash._.Plan." localSheetId="1" hidden="1">{"cash plan",#N/A,FALSE,"fccashflow"}</definedName>
    <definedName name="wrn.Cash._.Plan." localSheetId="2" hidden="1">{"cash plan",#N/A,FALSE,"fccashflow"}</definedName>
    <definedName name="wrn.Cash._.Plan." localSheetId="3" hidden="1">{"cash plan",#N/A,FALSE,"fccashflow"}</definedName>
    <definedName name="wrn.Cash._.Plan." localSheetId="6" hidden="1">{"cash plan",#N/A,FALSE,"fccashflow"}</definedName>
    <definedName name="wrn.Cash._.Plan." hidden="1">{"cash plan",#N/A,FALSE,"fccashflow"}</definedName>
    <definedName name="wrn.cashflow." localSheetId="4" hidden="1">{#N/A,#N/A,FALSE,"Q1ENHANCE";#N/A,#N/A,FALSE,"Enhance";#N/A,#N/A,FALSE,"Enh-active";#N/A,#N/A,FALSE,"Enh-%";#N/A,#N/A,FALSE,"summary";#N/A,#N/A,FALSE,"COVER";#N/A,#N/A,FALSE,"Q1ENH-ACTIVE";#N/A,#N/A,FALSE,"Q1ENH-%"}</definedName>
    <definedName name="wrn.cashflow." localSheetId="5" hidden="1">{#N/A,#N/A,FALSE,"Q1ENHANCE";#N/A,#N/A,FALSE,"Enhance";#N/A,#N/A,FALSE,"Enh-active";#N/A,#N/A,FALSE,"Enh-%";#N/A,#N/A,FALSE,"summary";#N/A,#N/A,FALSE,"COVER";#N/A,#N/A,FALSE,"Q1ENH-ACTIVE";#N/A,#N/A,FALSE,"Q1ENH-%"}</definedName>
    <definedName name="wrn.cashflow." localSheetId="1" hidden="1">{#N/A,#N/A,FALSE,"Q1ENHANCE";#N/A,#N/A,FALSE,"Enhance";#N/A,#N/A,FALSE,"Enh-active";#N/A,#N/A,FALSE,"Enh-%";#N/A,#N/A,FALSE,"summary";#N/A,#N/A,FALSE,"COVER";#N/A,#N/A,FALSE,"Q1ENH-ACTIVE";#N/A,#N/A,FALSE,"Q1ENH-%"}</definedName>
    <definedName name="wrn.cashflow." localSheetId="2" hidden="1">{#N/A,#N/A,FALSE,"Q1ENHANCE";#N/A,#N/A,FALSE,"Enhance";#N/A,#N/A,FALSE,"Enh-active";#N/A,#N/A,FALSE,"Enh-%";#N/A,#N/A,FALSE,"summary";#N/A,#N/A,FALSE,"COVER";#N/A,#N/A,FALSE,"Q1ENH-ACTIVE";#N/A,#N/A,FALSE,"Q1ENH-%"}</definedName>
    <definedName name="wrn.cashflow." localSheetId="3" hidden="1">{#N/A,#N/A,FALSE,"Q1ENHANCE";#N/A,#N/A,FALSE,"Enhance";#N/A,#N/A,FALSE,"Enh-active";#N/A,#N/A,FALSE,"Enh-%";#N/A,#N/A,FALSE,"summary";#N/A,#N/A,FALSE,"COVER";#N/A,#N/A,FALSE,"Q1ENH-ACTIVE";#N/A,#N/A,FALSE,"Q1ENH-%"}</definedName>
    <definedName name="wrn.cashflow." localSheetId="6" hidden="1">{#N/A,#N/A,FALSE,"Q1ENHANCE";#N/A,#N/A,FALSE,"Enhance";#N/A,#N/A,FALSE,"Enh-active";#N/A,#N/A,FALSE,"Enh-%";#N/A,#N/A,FALSE,"summary";#N/A,#N/A,FALSE,"COVER";#N/A,#N/A,FALSE,"Q1ENH-ACTIVE";#N/A,#N/A,FALSE,"Q1ENH-%"}</definedName>
    <definedName name="wrn.cashflow." hidden="1">{#N/A,#N/A,FALSE,"Q1ENHANCE";#N/A,#N/A,FALSE,"Enhance";#N/A,#N/A,FALSE,"Enh-active";#N/A,#N/A,FALSE,"Enh-%";#N/A,#N/A,FALSE,"summary";#N/A,#N/A,FALSE,"COVER";#N/A,#N/A,FALSE,"Q1ENH-ACTIVE";#N/A,#N/A,FALSE,"Q1ENH-%"}</definedName>
    <definedName name="wrn.cashflow2" localSheetId="4" hidden="1">{#N/A,#N/A,FALSE,"Q1ENHANCE";#N/A,#N/A,FALSE,"Enhance";#N/A,#N/A,FALSE,"Enh-active";#N/A,#N/A,FALSE,"Enh-%";#N/A,#N/A,FALSE,"summary";#N/A,#N/A,FALSE,"COVER";#N/A,#N/A,FALSE,"Q1ENH-ACTIVE";#N/A,#N/A,FALSE,"Q1ENH-%"}</definedName>
    <definedName name="wrn.cashflow2" localSheetId="5" hidden="1">{#N/A,#N/A,FALSE,"Q1ENHANCE";#N/A,#N/A,FALSE,"Enhance";#N/A,#N/A,FALSE,"Enh-active";#N/A,#N/A,FALSE,"Enh-%";#N/A,#N/A,FALSE,"summary";#N/A,#N/A,FALSE,"COVER";#N/A,#N/A,FALSE,"Q1ENH-ACTIVE";#N/A,#N/A,FALSE,"Q1ENH-%"}</definedName>
    <definedName name="wrn.cashflow2" localSheetId="1" hidden="1">{#N/A,#N/A,FALSE,"Q1ENHANCE";#N/A,#N/A,FALSE,"Enhance";#N/A,#N/A,FALSE,"Enh-active";#N/A,#N/A,FALSE,"Enh-%";#N/A,#N/A,FALSE,"summary";#N/A,#N/A,FALSE,"COVER";#N/A,#N/A,FALSE,"Q1ENH-ACTIVE";#N/A,#N/A,FALSE,"Q1ENH-%"}</definedName>
    <definedName name="wrn.cashflow2" localSheetId="2" hidden="1">{#N/A,#N/A,FALSE,"Q1ENHANCE";#N/A,#N/A,FALSE,"Enhance";#N/A,#N/A,FALSE,"Enh-active";#N/A,#N/A,FALSE,"Enh-%";#N/A,#N/A,FALSE,"summary";#N/A,#N/A,FALSE,"COVER";#N/A,#N/A,FALSE,"Q1ENH-ACTIVE";#N/A,#N/A,FALSE,"Q1ENH-%"}</definedName>
    <definedName name="wrn.cashflow2" localSheetId="3" hidden="1">{#N/A,#N/A,FALSE,"Q1ENHANCE";#N/A,#N/A,FALSE,"Enhance";#N/A,#N/A,FALSE,"Enh-active";#N/A,#N/A,FALSE,"Enh-%";#N/A,#N/A,FALSE,"summary";#N/A,#N/A,FALSE,"COVER";#N/A,#N/A,FALSE,"Q1ENH-ACTIVE";#N/A,#N/A,FALSE,"Q1ENH-%"}</definedName>
    <definedName name="wrn.cashflow2" localSheetId="6" hidden="1">{#N/A,#N/A,FALSE,"Q1ENHANCE";#N/A,#N/A,FALSE,"Enhance";#N/A,#N/A,FALSE,"Enh-active";#N/A,#N/A,FALSE,"Enh-%";#N/A,#N/A,FALSE,"summary";#N/A,#N/A,FALSE,"COVER";#N/A,#N/A,FALSE,"Q1ENH-ACTIVE";#N/A,#N/A,FALSE,"Q1ENH-%"}</definedName>
    <definedName name="wrn.cashflow2" hidden="1">{#N/A,#N/A,FALSE,"Q1ENHANCE";#N/A,#N/A,FALSE,"Enhance";#N/A,#N/A,FALSE,"Enh-active";#N/A,#N/A,FALSE,"Enh-%";#N/A,#N/A,FALSE,"summary";#N/A,#N/A,FALSE,"COVER";#N/A,#N/A,FALSE,"Q1ENH-ACTIVE";#N/A,#N/A,FALSE,"Q1ENH-%"}</definedName>
    <definedName name="wrn.CFAIT." localSheetId="4" hidden="1">{#N/A,#N/A,FALSE,"Enhance";#N/A,#N/A,FALSE,"Enh-active";#N/A,#N/A,FALSE,"Enh-%";#N/A,#N/A,FALSE,"summary";#N/A,#N/A,FALSE,"COVER"}</definedName>
    <definedName name="wrn.CFAIT." localSheetId="5" hidden="1">{#N/A,#N/A,FALSE,"Enhance";#N/A,#N/A,FALSE,"Enh-active";#N/A,#N/A,FALSE,"Enh-%";#N/A,#N/A,FALSE,"summary";#N/A,#N/A,FALSE,"COVER"}</definedName>
    <definedName name="wrn.CFAIT." localSheetId="1" hidden="1">{#N/A,#N/A,FALSE,"Enhance";#N/A,#N/A,FALSE,"Enh-active";#N/A,#N/A,FALSE,"Enh-%";#N/A,#N/A,FALSE,"summary";#N/A,#N/A,FALSE,"COVER"}</definedName>
    <definedName name="wrn.CFAIT." localSheetId="2" hidden="1">{#N/A,#N/A,FALSE,"Enhance";#N/A,#N/A,FALSE,"Enh-active";#N/A,#N/A,FALSE,"Enh-%";#N/A,#N/A,FALSE,"summary";#N/A,#N/A,FALSE,"COVER"}</definedName>
    <definedName name="wrn.CFAIT." localSheetId="3" hidden="1">{#N/A,#N/A,FALSE,"Enhance";#N/A,#N/A,FALSE,"Enh-active";#N/A,#N/A,FALSE,"Enh-%";#N/A,#N/A,FALSE,"summary";#N/A,#N/A,FALSE,"COVER"}</definedName>
    <definedName name="wrn.CFAIT." localSheetId="6" hidden="1">{#N/A,#N/A,FALSE,"Enhance";#N/A,#N/A,FALSE,"Enh-active";#N/A,#N/A,FALSE,"Enh-%";#N/A,#N/A,FALSE,"summary";#N/A,#N/A,FALSE,"COVER"}</definedName>
    <definedName name="wrn.CFAIT." hidden="1">{#N/A,#N/A,FALSE,"Enhance";#N/A,#N/A,FALSE,"Enh-active";#N/A,#N/A,FALSE,"Enh-%";#N/A,#N/A,FALSE,"summary";#N/A,#N/A,FALSE,"COVER"}</definedName>
    <definedName name="wrn.cfait2" localSheetId="4" hidden="1">{#N/A,#N/A,FALSE,"Enhance";#N/A,#N/A,FALSE,"Enh-active";#N/A,#N/A,FALSE,"Enh-%";#N/A,#N/A,FALSE,"summary";#N/A,#N/A,FALSE,"COVER"}</definedName>
    <definedName name="wrn.cfait2" localSheetId="5" hidden="1">{#N/A,#N/A,FALSE,"Enhance";#N/A,#N/A,FALSE,"Enh-active";#N/A,#N/A,FALSE,"Enh-%";#N/A,#N/A,FALSE,"summary";#N/A,#N/A,FALSE,"COVER"}</definedName>
    <definedName name="wrn.cfait2" localSheetId="1" hidden="1">{#N/A,#N/A,FALSE,"Enhance";#N/A,#N/A,FALSE,"Enh-active";#N/A,#N/A,FALSE,"Enh-%";#N/A,#N/A,FALSE,"summary";#N/A,#N/A,FALSE,"COVER"}</definedName>
    <definedName name="wrn.cfait2" localSheetId="2" hidden="1">{#N/A,#N/A,FALSE,"Enhance";#N/A,#N/A,FALSE,"Enh-active";#N/A,#N/A,FALSE,"Enh-%";#N/A,#N/A,FALSE,"summary";#N/A,#N/A,FALSE,"COVER"}</definedName>
    <definedName name="wrn.cfait2" localSheetId="3" hidden="1">{#N/A,#N/A,FALSE,"Enhance";#N/A,#N/A,FALSE,"Enh-active";#N/A,#N/A,FALSE,"Enh-%";#N/A,#N/A,FALSE,"summary";#N/A,#N/A,FALSE,"COVER"}</definedName>
    <definedName name="wrn.cfait2" localSheetId="6" hidden="1">{#N/A,#N/A,FALSE,"Enhance";#N/A,#N/A,FALSE,"Enh-active";#N/A,#N/A,FALSE,"Enh-%";#N/A,#N/A,FALSE,"summary";#N/A,#N/A,FALSE,"COVER"}</definedName>
    <definedName name="wrn.cfait2" hidden="1">{#N/A,#N/A,FALSE,"Enhance";#N/A,#N/A,FALSE,"Enh-active";#N/A,#N/A,FALSE,"Enh-%";#N/A,#N/A,FALSE,"summary";#N/A,#N/A,FALSE,"COVER"}</definedName>
    <definedName name="wrn.CLOSE." localSheetId="4" hidden="1">{#N/A,#N/A,FALSE,"Var_Month"}</definedName>
    <definedName name="wrn.CLOSE." localSheetId="5" hidden="1">{#N/A,#N/A,FALSE,"Var_Month"}</definedName>
    <definedName name="wrn.CLOSE." localSheetId="1" hidden="1">{#N/A,#N/A,FALSE,"Var_Month"}</definedName>
    <definedName name="wrn.CLOSE." localSheetId="2" hidden="1">{#N/A,#N/A,FALSE,"Var_Month"}</definedName>
    <definedName name="wrn.CLOSE." localSheetId="3" hidden="1">{#N/A,#N/A,FALSE,"Var_Month"}</definedName>
    <definedName name="wrn.CLOSE." localSheetId="6" hidden="1">{#N/A,#N/A,FALSE,"Var_Month"}</definedName>
    <definedName name="wrn.CLOSE." hidden="1">{#N/A,#N/A,FALSE,"Var_Month"}</definedName>
    <definedName name="wrn.Close._.Package." localSheetId="4" hidden="1">{#N/A,#N/A,FALSE,"Summary";#N/A,#N/A,FALSE,"KPM M";#N/A,#N/A,FALSE,"KPM Y";#N/A,#N/A,FALSE,"IS M";#N/A,#N/A,FALSE,"IS Y";#N/A,#N/A,FALSE,"Net Inc RF";#N/A,#N/A,FALSE,"Int Marg";#N/A,#N/A,FALSE,"Rate Vol";#N/A,#N/A,FALSE,"Sec Anlsis";#N/A,#N/A,FALSE,"Operating";#N/A,#N/A,FALSE,"Cash Flow";#N/A,#N/A,FALSE,"Cash Flow Y";#N/A,#N/A,FALSE,"AQ";#N/A,#N/A,FALSE,"AQTREND"}</definedName>
    <definedName name="wrn.Close._.Package." localSheetId="5" hidden="1">{#N/A,#N/A,FALSE,"Summary";#N/A,#N/A,FALSE,"KPM M";#N/A,#N/A,FALSE,"KPM Y";#N/A,#N/A,FALSE,"IS M";#N/A,#N/A,FALSE,"IS Y";#N/A,#N/A,FALSE,"Net Inc RF";#N/A,#N/A,FALSE,"Int Marg";#N/A,#N/A,FALSE,"Rate Vol";#N/A,#N/A,FALSE,"Sec Anlsis";#N/A,#N/A,FALSE,"Operating";#N/A,#N/A,FALSE,"Cash Flow";#N/A,#N/A,FALSE,"Cash Flow Y";#N/A,#N/A,FALSE,"AQ";#N/A,#N/A,FALSE,"AQTREND"}</definedName>
    <definedName name="wrn.Close._.Package." localSheetId="1" hidden="1">{#N/A,#N/A,FALSE,"Summary";#N/A,#N/A,FALSE,"KPM M";#N/A,#N/A,FALSE,"KPM Y";#N/A,#N/A,FALSE,"IS M";#N/A,#N/A,FALSE,"IS Y";#N/A,#N/A,FALSE,"Net Inc RF";#N/A,#N/A,FALSE,"Int Marg";#N/A,#N/A,FALSE,"Rate Vol";#N/A,#N/A,FALSE,"Sec Anlsis";#N/A,#N/A,FALSE,"Operating";#N/A,#N/A,FALSE,"Cash Flow";#N/A,#N/A,FALSE,"Cash Flow Y";#N/A,#N/A,FALSE,"AQ";#N/A,#N/A,FALSE,"AQTREND"}</definedName>
    <definedName name="wrn.Close._.Package." localSheetId="2" hidden="1">{#N/A,#N/A,FALSE,"Summary";#N/A,#N/A,FALSE,"KPM M";#N/A,#N/A,FALSE,"KPM Y";#N/A,#N/A,FALSE,"IS M";#N/A,#N/A,FALSE,"IS Y";#N/A,#N/A,FALSE,"Net Inc RF";#N/A,#N/A,FALSE,"Int Marg";#N/A,#N/A,FALSE,"Rate Vol";#N/A,#N/A,FALSE,"Sec Anlsis";#N/A,#N/A,FALSE,"Operating";#N/A,#N/A,FALSE,"Cash Flow";#N/A,#N/A,FALSE,"Cash Flow Y";#N/A,#N/A,FALSE,"AQ";#N/A,#N/A,FALSE,"AQTREND"}</definedName>
    <definedName name="wrn.Close._.Package." localSheetId="3" hidden="1">{#N/A,#N/A,FALSE,"Summary";#N/A,#N/A,FALSE,"KPM M";#N/A,#N/A,FALSE,"KPM Y";#N/A,#N/A,FALSE,"IS M";#N/A,#N/A,FALSE,"IS Y";#N/A,#N/A,FALSE,"Net Inc RF";#N/A,#N/A,FALSE,"Int Marg";#N/A,#N/A,FALSE,"Rate Vol";#N/A,#N/A,FALSE,"Sec Anlsis";#N/A,#N/A,FALSE,"Operating";#N/A,#N/A,FALSE,"Cash Flow";#N/A,#N/A,FALSE,"Cash Flow Y";#N/A,#N/A,FALSE,"AQ";#N/A,#N/A,FALSE,"AQTREND"}</definedName>
    <definedName name="wrn.Close._.Package." localSheetId="6" hidden="1">{#N/A,#N/A,FALSE,"Summary";#N/A,#N/A,FALSE,"KPM M";#N/A,#N/A,FALSE,"KPM Y";#N/A,#N/A,FALSE,"IS M";#N/A,#N/A,FALSE,"IS Y";#N/A,#N/A,FALSE,"Net Inc RF";#N/A,#N/A,FALSE,"Int Marg";#N/A,#N/A,FALSE,"Rate Vol";#N/A,#N/A,FALSE,"Sec Anlsis";#N/A,#N/A,FALSE,"Operating";#N/A,#N/A,FALSE,"Cash Flow";#N/A,#N/A,FALSE,"Cash Flow Y";#N/A,#N/A,FALSE,"AQ";#N/A,#N/A,FALSE,"AQTREND"}</definedName>
    <definedName name="wrn.Close._.Package." hidden="1">{#N/A,#N/A,FALSE,"Summary";#N/A,#N/A,FALSE,"KPM M";#N/A,#N/A,FALSE,"KPM Y";#N/A,#N/A,FALSE,"IS M";#N/A,#N/A,FALSE,"IS Y";#N/A,#N/A,FALSE,"Net Inc RF";#N/A,#N/A,FALSE,"Int Marg";#N/A,#N/A,FALSE,"Rate Vol";#N/A,#N/A,FALSE,"Sec Anlsis";#N/A,#N/A,FALSE,"Operating";#N/A,#N/A,FALSE,"Cash Flow";#N/A,#N/A,FALSE,"Cash Flow Y";#N/A,#N/A,FALSE,"AQ";#N/A,#N/A,FALSE,"AQTREND"}</definedName>
    <definedName name="wrn.Conrad." localSheetId="4" hidden="1">{#N/A,#N/A,TRUE,"CHES";#N/A,#N/A,TRUE,"005";#N/A,#N/A,TRUE,"006";#N/A,#N/A,TRUE,"006 TOTAL";#N/A,#N/A,TRUE,"007";#N/A,#N/A,TRUE,"014";#N/A,#N/A,TRUE,"AMERITECH";#N/A,#N/A,TRUE,"CORE GF UT SCH";#N/A,#N/A,TRUE,"GM CARD"}</definedName>
    <definedName name="wrn.Conrad." localSheetId="5" hidden="1">{#N/A,#N/A,TRUE,"CHES";#N/A,#N/A,TRUE,"005";#N/A,#N/A,TRUE,"006";#N/A,#N/A,TRUE,"006 TOTAL";#N/A,#N/A,TRUE,"007";#N/A,#N/A,TRUE,"014";#N/A,#N/A,TRUE,"AMERITECH";#N/A,#N/A,TRUE,"CORE GF UT SCH";#N/A,#N/A,TRUE,"GM CARD"}</definedName>
    <definedName name="wrn.Conrad." localSheetId="1" hidden="1">{#N/A,#N/A,TRUE,"CHES";#N/A,#N/A,TRUE,"005";#N/A,#N/A,TRUE,"006";#N/A,#N/A,TRUE,"006 TOTAL";#N/A,#N/A,TRUE,"007";#N/A,#N/A,TRUE,"014";#N/A,#N/A,TRUE,"AMERITECH";#N/A,#N/A,TRUE,"CORE GF UT SCH";#N/A,#N/A,TRUE,"GM CARD"}</definedName>
    <definedName name="wrn.Conrad." localSheetId="2" hidden="1">{#N/A,#N/A,TRUE,"CHES";#N/A,#N/A,TRUE,"005";#N/A,#N/A,TRUE,"006";#N/A,#N/A,TRUE,"006 TOTAL";#N/A,#N/A,TRUE,"007";#N/A,#N/A,TRUE,"014";#N/A,#N/A,TRUE,"AMERITECH";#N/A,#N/A,TRUE,"CORE GF UT SCH";#N/A,#N/A,TRUE,"GM CARD"}</definedName>
    <definedName name="wrn.Conrad." localSheetId="3" hidden="1">{#N/A,#N/A,TRUE,"CHES";#N/A,#N/A,TRUE,"005";#N/A,#N/A,TRUE,"006";#N/A,#N/A,TRUE,"006 TOTAL";#N/A,#N/A,TRUE,"007";#N/A,#N/A,TRUE,"014";#N/A,#N/A,TRUE,"AMERITECH";#N/A,#N/A,TRUE,"CORE GF UT SCH";#N/A,#N/A,TRUE,"GM CARD"}</definedName>
    <definedName name="wrn.Conrad." localSheetId="6" hidden="1">{#N/A,#N/A,TRUE,"CHES";#N/A,#N/A,TRUE,"005";#N/A,#N/A,TRUE,"006";#N/A,#N/A,TRUE,"006 TOTAL";#N/A,#N/A,TRUE,"007";#N/A,#N/A,TRUE,"014";#N/A,#N/A,TRUE,"AMERITECH";#N/A,#N/A,TRUE,"CORE GF UT SCH";#N/A,#N/A,TRUE,"GM CARD"}</definedName>
    <definedName name="wrn.Conrad." hidden="1">{#N/A,#N/A,TRUE,"CHES";#N/A,#N/A,TRUE,"005";#N/A,#N/A,TRUE,"006";#N/A,#N/A,TRUE,"006 TOTAL";#N/A,#N/A,TRUE,"007";#N/A,#N/A,TRUE,"014";#N/A,#N/A,TRUE,"AMERITECH";#N/A,#N/A,TRUE,"CORE GF UT SCH";#N/A,#N/A,TRUE,"GM CARD"}</definedName>
    <definedName name="wrn.Covenants." localSheetId="4" hidden="1">{"Covenants",#N/A,FALSE,"Covs";"quarterly covenants",#N/A,FALSE,"Covs";"quarterly projections",#N/A,FALSE,"Covs"}</definedName>
    <definedName name="wrn.Covenants." localSheetId="5" hidden="1">{"Covenants",#N/A,FALSE,"Covs";"quarterly covenants",#N/A,FALSE,"Covs";"quarterly projections",#N/A,FALSE,"Covs"}</definedName>
    <definedName name="wrn.Covenants." localSheetId="1" hidden="1">{"Covenants",#N/A,FALSE,"Covs";"quarterly covenants",#N/A,FALSE,"Covs";"quarterly projections",#N/A,FALSE,"Covs"}</definedName>
    <definedName name="wrn.Covenants." localSheetId="2" hidden="1">{"Covenants",#N/A,FALSE,"Covs";"quarterly covenants",#N/A,FALSE,"Covs";"quarterly projections",#N/A,FALSE,"Covs"}</definedName>
    <definedName name="wrn.Covenants." localSheetId="3" hidden="1">{"Covenants",#N/A,FALSE,"Covs";"quarterly covenants",#N/A,FALSE,"Covs";"quarterly projections",#N/A,FALSE,"Covs"}</definedName>
    <definedName name="wrn.Covenants." localSheetId="6" hidden="1">{"Covenants",#N/A,FALSE,"Covs";"quarterly covenants",#N/A,FALSE,"Covs";"quarterly projections",#N/A,FALSE,"Covs"}</definedName>
    <definedName name="wrn.Covenants." hidden="1">{"Covenants",#N/A,FALSE,"Covs";"quarterly covenants",#N/A,FALSE,"Covs";"quarterly projections",#N/A,FALSE,"Covs"}</definedName>
    <definedName name="wrn.cover." localSheetId="4" hidden="1">{#N/A,#N/A,FALSE,"SUMMARY";#N/A,#N/A,FALSE,"COVER"}</definedName>
    <definedName name="wrn.cover." localSheetId="5" hidden="1">{#N/A,#N/A,FALSE,"SUMMARY";#N/A,#N/A,FALSE,"COVER"}</definedName>
    <definedName name="wrn.cover." localSheetId="1" hidden="1">{#N/A,#N/A,FALSE,"SUMMARY";#N/A,#N/A,FALSE,"COVER"}</definedName>
    <definedName name="wrn.cover." localSheetId="2" hidden="1">{#N/A,#N/A,FALSE,"SUMMARY";#N/A,#N/A,FALSE,"COVER"}</definedName>
    <definedName name="wrn.cover." localSheetId="3" hidden="1">{#N/A,#N/A,FALSE,"SUMMARY";#N/A,#N/A,FALSE,"COVER"}</definedName>
    <definedName name="wrn.cover." localSheetId="6" hidden="1">{#N/A,#N/A,FALSE,"SUMMARY";#N/A,#N/A,FALSE,"COVER"}</definedName>
    <definedName name="wrn.cover." hidden="1">{#N/A,#N/A,FALSE,"SUMMARY";#N/A,#N/A,FALSE,"COVER"}</definedName>
    <definedName name="wrn.CSQ2." localSheetId="4" hidden="1">{#N/A,#N/A,FALSE,"Sheet1";#N/A,#N/A,FALSE,"Baseline";#N/A,#N/A,FALSE,"BalTrans";#N/A,#N/A,FALSE,"GoldUp";#N/A,#N/A,FALSE,"SkipPay";#N/A,#N/A,FALSE,"Total"}</definedName>
    <definedName name="wrn.CSQ2." localSheetId="5" hidden="1">{#N/A,#N/A,FALSE,"Sheet1";#N/A,#N/A,FALSE,"Baseline";#N/A,#N/A,FALSE,"BalTrans";#N/A,#N/A,FALSE,"GoldUp";#N/A,#N/A,FALSE,"SkipPay";#N/A,#N/A,FALSE,"Total"}</definedName>
    <definedName name="wrn.CSQ2." localSheetId="1" hidden="1">{#N/A,#N/A,FALSE,"Sheet1";#N/A,#N/A,FALSE,"Baseline";#N/A,#N/A,FALSE,"BalTrans";#N/A,#N/A,FALSE,"GoldUp";#N/A,#N/A,FALSE,"SkipPay";#N/A,#N/A,FALSE,"Total"}</definedName>
    <definedName name="wrn.CSQ2." localSheetId="2" hidden="1">{#N/A,#N/A,FALSE,"Sheet1";#N/A,#N/A,FALSE,"Baseline";#N/A,#N/A,FALSE,"BalTrans";#N/A,#N/A,FALSE,"GoldUp";#N/A,#N/A,FALSE,"SkipPay";#N/A,#N/A,FALSE,"Total"}</definedName>
    <definedName name="wrn.CSQ2." localSheetId="3" hidden="1">{#N/A,#N/A,FALSE,"Sheet1";#N/A,#N/A,FALSE,"Baseline";#N/A,#N/A,FALSE,"BalTrans";#N/A,#N/A,FALSE,"GoldUp";#N/A,#N/A,FALSE,"SkipPay";#N/A,#N/A,FALSE,"Total"}</definedName>
    <definedName name="wrn.CSQ2." localSheetId="6" hidden="1">{#N/A,#N/A,FALSE,"Sheet1";#N/A,#N/A,FALSE,"Baseline";#N/A,#N/A,FALSE,"BalTrans";#N/A,#N/A,FALSE,"GoldUp";#N/A,#N/A,FALSE,"SkipPay";#N/A,#N/A,FALSE,"Total"}</definedName>
    <definedName name="wrn.CSQ2." hidden="1">{#N/A,#N/A,FALSE,"Sheet1";#N/A,#N/A,FALSE,"Baseline";#N/A,#N/A,FALSE,"BalTrans";#N/A,#N/A,FALSE,"GoldUp";#N/A,#N/A,FALSE,"SkipPay";#N/A,#N/A,FALSE,"Total"}</definedName>
    <definedName name="wrn.Daily._.Work." localSheetId="4" hidden="1">{#N/A,#N/A,FALSE,"FT-WP Recon";#N/A,#N/A,FALSE,"Transact Recon";#N/A,#N/A,FALSE,"JV Master";#N/A,#N/A,FALSE,"JVs"}</definedName>
    <definedName name="wrn.Daily._.Work." localSheetId="5" hidden="1">{#N/A,#N/A,FALSE,"FT-WP Recon";#N/A,#N/A,FALSE,"Transact Recon";#N/A,#N/A,FALSE,"JV Master";#N/A,#N/A,FALSE,"JVs"}</definedName>
    <definedName name="wrn.Daily._.Work." localSheetId="1" hidden="1">{#N/A,#N/A,FALSE,"FT-WP Recon";#N/A,#N/A,FALSE,"Transact Recon";#N/A,#N/A,FALSE,"JV Master";#N/A,#N/A,FALSE,"JVs"}</definedName>
    <definedName name="wrn.Daily._.Work." localSheetId="2" hidden="1">{#N/A,#N/A,FALSE,"FT-WP Recon";#N/A,#N/A,FALSE,"Transact Recon";#N/A,#N/A,FALSE,"JV Master";#N/A,#N/A,FALSE,"JVs"}</definedName>
    <definedName name="wrn.Daily._.Work." localSheetId="3" hidden="1">{#N/A,#N/A,FALSE,"FT-WP Recon";#N/A,#N/A,FALSE,"Transact Recon";#N/A,#N/A,FALSE,"JV Master";#N/A,#N/A,FALSE,"JVs"}</definedName>
    <definedName name="wrn.Daily._.Work." localSheetId="6" hidden="1">{#N/A,#N/A,FALSE,"FT-WP Recon";#N/A,#N/A,FALSE,"Transact Recon";#N/A,#N/A,FALSE,"JV Master";#N/A,#N/A,FALSE,"JVs"}</definedName>
    <definedName name="wrn.Daily._.Work." hidden="1">{#N/A,#N/A,FALSE,"FT-WP Recon";#N/A,#N/A,FALSE,"Transact Recon";#N/A,#N/A,FALSE,"JV Master";#N/A,#N/A,FALSE,"JVs"}</definedName>
    <definedName name="wrn.Daily_Stuff." localSheetId="4" hidden="1">{#N/A,#N/A,TRUE,"Daily Report";#N/A,#N/A,TRUE,"Sysgen Journal Entries";#N/A,#N/A,TRUE,"NSF-230030";#N/A,#N/A,TRUE,"Rejected-230040";#N/A,#N/A,TRUE,"Rej. Ref-549011"}</definedName>
    <definedName name="wrn.Daily_Stuff." localSheetId="5" hidden="1">{#N/A,#N/A,TRUE,"Daily Report";#N/A,#N/A,TRUE,"Sysgen Journal Entries";#N/A,#N/A,TRUE,"NSF-230030";#N/A,#N/A,TRUE,"Rejected-230040";#N/A,#N/A,TRUE,"Rej. Ref-549011"}</definedName>
    <definedName name="wrn.Daily_Stuff." localSheetId="1" hidden="1">{#N/A,#N/A,TRUE,"Daily Report";#N/A,#N/A,TRUE,"Sysgen Journal Entries";#N/A,#N/A,TRUE,"NSF-230030";#N/A,#N/A,TRUE,"Rejected-230040";#N/A,#N/A,TRUE,"Rej. Ref-549011"}</definedName>
    <definedName name="wrn.Daily_Stuff." localSheetId="2" hidden="1">{#N/A,#N/A,TRUE,"Daily Report";#N/A,#N/A,TRUE,"Sysgen Journal Entries";#N/A,#N/A,TRUE,"NSF-230030";#N/A,#N/A,TRUE,"Rejected-230040";#N/A,#N/A,TRUE,"Rej. Ref-549011"}</definedName>
    <definedName name="wrn.Daily_Stuff." localSheetId="3" hidden="1">{#N/A,#N/A,TRUE,"Daily Report";#N/A,#N/A,TRUE,"Sysgen Journal Entries";#N/A,#N/A,TRUE,"NSF-230030";#N/A,#N/A,TRUE,"Rejected-230040";#N/A,#N/A,TRUE,"Rej. Ref-549011"}</definedName>
    <definedName name="wrn.Daily_Stuff." localSheetId="6" hidden="1">{#N/A,#N/A,TRUE,"Daily Report";#N/A,#N/A,TRUE,"Sysgen Journal Entries";#N/A,#N/A,TRUE,"NSF-230030";#N/A,#N/A,TRUE,"Rejected-230040";#N/A,#N/A,TRUE,"Rej. Ref-549011"}</definedName>
    <definedName name="wrn.Daily_Stuff." hidden="1">{#N/A,#N/A,TRUE,"Daily Report";#N/A,#N/A,TRUE,"Sysgen Journal Entries";#N/A,#N/A,TRUE,"NSF-230030";#N/A,#N/A,TRUE,"Rejected-230040";#N/A,#N/A,TRUE,"Rej. Ref-549011"}</definedName>
    <definedName name="wrn.database." localSheetId="4" hidden="1">{"subs",#N/A,FALSE,"database ";"proportional",#N/A,FALSE,"database "}</definedName>
    <definedName name="wrn.database." localSheetId="5" hidden="1">{"subs",#N/A,FALSE,"database ";"proportional",#N/A,FALSE,"database "}</definedName>
    <definedName name="wrn.database." localSheetId="1" hidden="1">{"subs",#N/A,FALSE,"database ";"proportional",#N/A,FALSE,"database "}</definedName>
    <definedName name="wrn.database." localSheetId="2" hidden="1">{"subs",#N/A,FALSE,"database ";"proportional",#N/A,FALSE,"database "}</definedName>
    <definedName name="wrn.database." localSheetId="3" hidden="1">{"subs",#N/A,FALSE,"database ";"proportional",#N/A,FALSE,"database "}</definedName>
    <definedName name="wrn.database." localSheetId="6" hidden="1">{"subs",#N/A,FALSE,"database ";"proportional",#N/A,FALSE,"database "}</definedName>
    <definedName name="wrn.database." hidden="1">{"subs",#N/A,FALSE,"database ";"proportional",#N/A,FALSE,"database "}</definedName>
    <definedName name="wrn.dcf." localSheetId="4" hidden="1">{"mgmt forecast",#N/A,FALSE,"Mgmt Forecast";"dcf table",#N/A,FALSE,"Mgmt Forecast";"sensitivity",#N/A,FALSE,"Mgmt Forecast";"table inputs",#N/A,FALSE,"Mgmt Forecast";"calculations",#N/A,FALSE,"Mgmt Forecast"}</definedName>
    <definedName name="wrn.dcf." localSheetId="5" hidden="1">{"mgmt forecast",#N/A,FALSE,"Mgmt Forecast";"dcf table",#N/A,FALSE,"Mgmt Forecast";"sensitivity",#N/A,FALSE,"Mgmt Forecast";"table inputs",#N/A,FALSE,"Mgmt Forecast";"calculations",#N/A,FALSE,"Mgmt Forecast"}</definedName>
    <definedName name="wrn.dcf." localSheetId="1"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localSheetId="3" hidden="1">{"mgmt forecast",#N/A,FALSE,"Mgmt Forecast";"dcf table",#N/A,FALSE,"Mgmt Forecast";"sensitivity",#N/A,FALSE,"Mgmt Forecast";"table inputs",#N/A,FALSE,"Mgmt Forecast";"calculations",#N/A,FALSE,"Mgmt Forecast"}</definedName>
    <definedName name="wrn.dcf." localSheetId="6"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FILING." localSheetId="4" hidden="1">{#N/A,#N/A,FALSE,"Rep2.1";#N/A,#N/A,FALSE,"Rep2.2";#N/A,#N/A,FALSE,"Change";#N/A,#N/A,FALSE,"Rep2.8.1";#N/A,#N/A,FALSE,"Rep2.8";#N/A,#N/A,FALSE,"Rep2.8 Change";#N/A,#N/A,FALSE,"Rep5.4 ";#N/A,#N/A,FALSE,"working";#N/A,#N/A,FALSE,"RepR3";#N/A,#N/A,FALSE,"RepC3";#N/A,#N/A,FALSE,"Rep2.6";#N/A,#N/A,FALSE,"TRY 2.1";#N/A,#N/A,FALSE,"TRY 2.2";#N/A,#N/A,FALSE,"PLB";#N/A,#N/A,FALSE,"CIB";#N/A,#N/A,FALSE,"Card"}</definedName>
    <definedName name="wrn.FILING." localSheetId="5" hidden="1">{#N/A,#N/A,FALSE,"Rep2.1";#N/A,#N/A,FALSE,"Rep2.2";#N/A,#N/A,FALSE,"Change";#N/A,#N/A,FALSE,"Rep2.8.1";#N/A,#N/A,FALSE,"Rep2.8";#N/A,#N/A,FALSE,"Rep2.8 Change";#N/A,#N/A,FALSE,"Rep5.4 ";#N/A,#N/A,FALSE,"working";#N/A,#N/A,FALSE,"RepR3";#N/A,#N/A,FALSE,"RepC3";#N/A,#N/A,FALSE,"Rep2.6";#N/A,#N/A,FALSE,"TRY 2.1";#N/A,#N/A,FALSE,"TRY 2.2";#N/A,#N/A,FALSE,"PLB";#N/A,#N/A,FALSE,"CIB";#N/A,#N/A,FALSE,"Card"}</definedName>
    <definedName name="wrn.FILING." localSheetId="1" hidden="1">{#N/A,#N/A,FALSE,"Rep2.1";#N/A,#N/A,FALSE,"Rep2.2";#N/A,#N/A,FALSE,"Change";#N/A,#N/A,FALSE,"Rep2.8.1";#N/A,#N/A,FALSE,"Rep2.8";#N/A,#N/A,FALSE,"Rep2.8 Change";#N/A,#N/A,FALSE,"Rep5.4 ";#N/A,#N/A,FALSE,"working";#N/A,#N/A,FALSE,"RepR3";#N/A,#N/A,FALSE,"RepC3";#N/A,#N/A,FALSE,"Rep2.6";#N/A,#N/A,FALSE,"TRY 2.1";#N/A,#N/A,FALSE,"TRY 2.2";#N/A,#N/A,FALSE,"PLB";#N/A,#N/A,FALSE,"CIB";#N/A,#N/A,FALSE,"Card"}</definedName>
    <definedName name="wrn.FILING." localSheetId="2" hidden="1">{#N/A,#N/A,FALSE,"Rep2.1";#N/A,#N/A,FALSE,"Rep2.2";#N/A,#N/A,FALSE,"Change";#N/A,#N/A,FALSE,"Rep2.8.1";#N/A,#N/A,FALSE,"Rep2.8";#N/A,#N/A,FALSE,"Rep2.8 Change";#N/A,#N/A,FALSE,"Rep5.4 ";#N/A,#N/A,FALSE,"working";#N/A,#N/A,FALSE,"RepR3";#N/A,#N/A,FALSE,"RepC3";#N/A,#N/A,FALSE,"Rep2.6";#N/A,#N/A,FALSE,"TRY 2.1";#N/A,#N/A,FALSE,"TRY 2.2";#N/A,#N/A,FALSE,"PLB";#N/A,#N/A,FALSE,"CIB";#N/A,#N/A,FALSE,"Card"}</definedName>
    <definedName name="wrn.FILING." localSheetId="3" hidden="1">{#N/A,#N/A,FALSE,"Rep2.1";#N/A,#N/A,FALSE,"Rep2.2";#N/A,#N/A,FALSE,"Change";#N/A,#N/A,FALSE,"Rep2.8.1";#N/A,#N/A,FALSE,"Rep2.8";#N/A,#N/A,FALSE,"Rep2.8 Change";#N/A,#N/A,FALSE,"Rep5.4 ";#N/A,#N/A,FALSE,"working";#N/A,#N/A,FALSE,"RepR3";#N/A,#N/A,FALSE,"RepC3";#N/A,#N/A,FALSE,"Rep2.6";#N/A,#N/A,FALSE,"TRY 2.1";#N/A,#N/A,FALSE,"TRY 2.2";#N/A,#N/A,FALSE,"PLB";#N/A,#N/A,FALSE,"CIB";#N/A,#N/A,FALSE,"Card"}</definedName>
    <definedName name="wrn.FILING." localSheetId="6" hidden="1">{#N/A,#N/A,FALSE,"Rep2.1";#N/A,#N/A,FALSE,"Rep2.2";#N/A,#N/A,FALSE,"Change";#N/A,#N/A,FALSE,"Rep2.8.1";#N/A,#N/A,FALSE,"Rep2.8";#N/A,#N/A,FALSE,"Rep2.8 Change";#N/A,#N/A,FALSE,"Rep5.4 ";#N/A,#N/A,FALSE,"working";#N/A,#N/A,FALSE,"RepR3";#N/A,#N/A,FALSE,"RepC3";#N/A,#N/A,FALSE,"Rep2.6";#N/A,#N/A,FALSE,"TRY 2.1";#N/A,#N/A,FALSE,"TRY 2.2";#N/A,#N/A,FALSE,"PLB";#N/A,#N/A,FALSE,"CIB";#N/A,#N/A,FALSE,"Card"}</definedName>
    <definedName name="wrn.FILING." hidden="1">{#N/A,#N/A,FALSE,"Rep2.1";#N/A,#N/A,FALSE,"Rep2.2";#N/A,#N/A,FALSE,"Change";#N/A,#N/A,FALSE,"Rep2.8.1";#N/A,#N/A,FALSE,"Rep2.8";#N/A,#N/A,FALSE,"Rep2.8 Change";#N/A,#N/A,FALSE,"Rep5.4 ";#N/A,#N/A,FALSE,"working";#N/A,#N/A,FALSE,"RepR3";#N/A,#N/A,FALSE,"RepC3";#N/A,#N/A,FALSE,"Rep2.6";#N/A,#N/A,FALSE,"TRY 2.1";#N/A,#N/A,FALSE,"TRY 2.2";#N/A,#N/A,FALSE,"PLB";#N/A,#N/A,FALSE,"CIB";#N/A,#N/A,FALSE,"Card"}</definedName>
    <definedName name="wrn.first." localSheetId="4" hidden="1">{#N/A,"10% CPR",FALSE,"Scenarios"}</definedName>
    <definedName name="wrn.first." localSheetId="5" hidden="1">{#N/A,"10% CPR",FALSE,"Scenarios"}</definedName>
    <definedName name="wrn.first." localSheetId="1" hidden="1">{#N/A,"10% CPR",FALSE,"Scenarios"}</definedName>
    <definedName name="wrn.first." localSheetId="2" hidden="1">{#N/A,"10% CPR",FALSE,"Scenarios"}</definedName>
    <definedName name="wrn.first." localSheetId="3" hidden="1">{#N/A,"10% CPR",FALSE,"Scenarios"}</definedName>
    <definedName name="wrn.first." localSheetId="6" hidden="1">{#N/A,"10% CPR",FALSE,"Scenarios"}</definedName>
    <definedName name="wrn.first." hidden="1">{#N/A,"10% CPR",FALSE,"Scenarios"}</definedName>
    <definedName name="wrn.Full." localSheetId="4"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 localSheetId="5"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 localSheetId="1"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 localSheetId="2"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 localSheetId="3"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 localSheetId="6"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_.model." localSheetId="4" hidden="1">{#N/A,#N/A,TRUE,"Cover sheet";#N/A,#N/A,TRUE,"Summary";#N/A,#N/A,TRUE,"Key Assumptions";#N/A,#N/A,TRUE,"Profit &amp; Loss";#N/A,#N/A,TRUE,"Balance Sheet";#N/A,#N/A,TRUE,"Cashflow";#N/A,#N/A,TRUE,"IRR";#N/A,#N/A,TRUE,"Ratios";#N/A,#N/A,TRUE,"Debt analysis"}</definedName>
    <definedName name="wrn.Full._.model." localSheetId="5" hidden="1">{#N/A,#N/A,TRUE,"Cover sheet";#N/A,#N/A,TRUE,"Summary";#N/A,#N/A,TRUE,"Key Assumptions";#N/A,#N/A,TRUE,"Profit &amp; Loss";#N/A,#N/A,TRUE,"Balance Sheet";#N/A,#N/A,TRUE,"Cashflow";#N/A,#N/A,TRUE,"IRR";#N/A,#N/A,TRUE,"Ratios";#N/A,#N/A,TRUE,"Debt analysis"}</definedName>
    <definedName name="wrn.Full._.model." localSheetId="1" hidden="1">{#N/A,#N/A,TRUE,"Cover sheet";#N/A,#N/A,TRUE,"Summary";#N/A,#N/A,TRUE,"Key Assumptions";#N/A,#N/A,TRUE,"Profit &amp; Loss";#N/A,#N/A,TRUE,"Balance Sheet";#N/A,#N/A,TRUE,"Cashflow";#N/A,#N/A,TRUE,"IRR";#N/A,#N/A,TRUE,"Ratios";#N/A,#N/A,TRUE,"Debt analysis"}</definedName>
    <definedName name="wrn.Full._.model." localSheetId="2" hidden="1">{#N/A,#N/A,TRUE,"Cover sheet";#N/A,#N/A,TRUE,"Summary";#N/A,#N/A,TRUE,"Key Assumptions";#N/A,#N/A,TRUE,"Profit &amp; Loss";#N/A,#N/A,TRUE,"Balance Sheet";#N/A,#N/A,TRUE,"Cashflow";#N/A,#N/A,TRUE,"IRR";#N/A,#N/A,TRUE,"Ratios";#N/A,#N/A,TRUE,"Debt analysis"}</definedName>
    <definedName name="wrn.Full._.model." localSheetId="3" hidden="1">{#N/A,#N/A,TRUE,"Cover sheet";#N/A,#N/A,TRUE,"Summary";#N/A,#N/A,TRUE,"Key Assumptions";#N/A,#N/A,TRUE,"Profit &amp; Loss";#N/A,#N/A,TRUE,"Balance Sheet";#N/A,#N/A,TRUE,"Cashflow";#N/A,#N/A,TRUE,"IRR";#N/A,#N/A,TRUE,"Ratios";#N/A,#N/A,TRUE,"Debt analysis"}</definedName>
    <definedName name="wrn.Full._.model." localSheetId="6" hidden="1">{#N/A,#N/A,TRUE,"Cover sheet";#N/A,#N/A,TRUE,"Summary";#N/A,#N/A,TRUE,"Key Assumptions";#N/A,#N/A,TRUE,"Profit &amp; Loss";#N/A,#N/A,TRUE,"Balance Sheet";#N/A,#N/A,TRUE,"Cashflow";#N/A,#N/A,TRUE,"IRR";#N/A,#N/A,TRUE,"Ratios";#N/A,#N/A,TRUE,"Debt analysis"}</definedName>
    <definedName name="wrn.Full._.model." hidden="1">{#N/A,#N/A,TRUE,"Cover sheet";#N/A,#N/A,TRUE,"Summary";#N/A,#N/A,TRUE,"Key Assumptions";#N/A,#N/A,TRUE,"Profit &amp; Loss";#N/A,#N/A,TRUE,"Balance Sheet";#N/A,#N/A,TRUE,"Cashflow";#N/A,#N/A,TRUE,"IRR";#N/A,#N/A,TRUE,"Ratios";#N/A,#N/A,TRUE,"Debt analysis"}</definedName>
    <definedName name="wrn.Full._.Pack." localSheetId="4"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Pack." localSheetId="5"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Pack." localSheetId="1"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Pack." localSheetId="2"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Pack." localSheetId="3"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Pack." localSheetId="6"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Pack."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without._.data." localSheetId="4"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5"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1"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2"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3"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6"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GM._.ALL." localSheetId="4" hidden="1">{#N/A,#N/A,TRUE,"C";#N/A,#N/A,TRUE,"D";#N/A,#N/A,TRUE,"DRAC"}</definedName>
    <definedName name="wrn.GM._.ALL." localSheetId="5" hidden="1">{#N/A,#N/A,TRUE,"C";#N/A,#N/A,TRUE,"D";#N/A,#N/A,TRUE,"DRAC"}</definedName>
    <definedName name="wrn.GM._.ALL." localSheetId="1" hidden="1">{#N/A,#N/A,TRUE,"C";#N/A,#N/A,TRUE,"D";#N/A,#N/A,TRUE,"DRAC"}</definedName>
    <definedName name="wrn.GM._.ALL." localSheetId="2" hidden="1">{#N/A,#N/A,TRUE,"C";#N/A,#N/A,TRUE,"D";#N/A,#N/A,TRUE,"DRAC"}</definedName>
    <definedName name="wrn.GM._.ALL." localSheetId="3" hidden="1">{#N/A,#N/A,TRUE,"C";#N/A,#N/A,TRUE,"D";#N/A,#N/A,TRUE,"DRAC"}</definedName>
    <definedName name="wrn.GM._.ALL." localSheetId="6" hidden="1">{#N/A,#N/A,TRUE,"C";#N/A,#N/A,TRUE,"D";#N/A,#N/A,TRUE,"DRAC"}</definedName>
    <definedName name="wrn.GM._.ALL." hidden="1">{#N/A,#N/A,TRUE,"C";#N/A,#N/A,TRUE,"D";#N/A,#N/A,TRUE,"DRAC"}</definedName>
    <definedName name="wrn.gmpackage." localSheetId="4" hidden="1">{#N/A,#N/A,FALSE,"Forecast";#N/A,#N/A,FALSE,"Port_Sum";#N/A,#N/A,FALSE,"TOTALGM";#N/A,#N/A,FALSE,"CF_Plan";#N/A,#N/A,FALSE,"totalgm_Stats";#N/A,#N/A,FALSE,"gmblue_Stats";#N/A,#N/A,FALSE,"GMGold_Stats";#N/A,#N/A,FALSE,"Conv_Stats"}</definedName>
    <definedName name="wrn.gmpackage." localSheetId="5" hidden="1">{#N/A,#N/A,FALSE,"Forecast";#N/A,#N/A,FALSE,"Port_Sum";#N/A,#N/A,FALSE,"TOTALGM";#N/A,#N/A,FALSE,"CF_Plan";#N/A,#N/A,FALSE,"totalgm_Stats";#N/A,#N/A,FALSE,"gmblue_Stats";#N/A,#N/A,FALSE,"GMGold_Stats";#N/A,#N/A,FALSE,"Conv_Stats"}</definedName>
    <definedName name="wrn.gmpackage." localSheetId="1" hidden="1">{#N/A,#N/A,FALSE,"Forecast";#N/A,#N/A,FALSE,"Port_Sum";#N/A,#N/A,FALSE,"TOTALGM";#N/A,#N/A,FALSE,"CF_Plan";#N/A,#N/A,FALSE,"totalgm_Stats";#N/A,#N/A,FALSE,"gmblue_Stats";#N/A,#N/A,FALSE,"GMGold_Stats";#N/A,#N/A,FALSE,"Conv_Stats"}</definedName>
    <definedName name="wrn.gmpackage." localSheetId="2" hidden="1">{#N/A,#N/A,FALSE,"Forecast";#N/A,#N/A,FALSE,"Port_Sum";#N/A,#N/A,FALSE,"TOTALGM";#N/A,#N/A,FALSE,"CF_Plan";#N/A,#N/A,FALSE,"totalgm_Stats";#N/A,#N/A,FALSE,"gmblue_Stats";#N/A,#N/A,FALSE,"GMGold_Stats";#N/A,#N/A,FALSE,"Conv_Stats"}</definedName>
    <definedName name="wrn.gmpackage." localSheetId="3" hidden="1">{#N/A,#N/A,FALSE,"Forecast";#N/A,#N/A,FALSE,"Port_Sum";#N/A,#N/A,FALSE,"TOTALGM";#N/A,#N/A,FALSE,"CF_Plan";#N/A,#N/A,FALSE,"totalgm_Stats";#N/A,#N/A,FALSE,"gmblue_Stats";#N/A,#N/A,FALSE,"GMGold_Stats";#N/A,#N/A,FALSE,"Conv_Stats"}</definedName>
    <definedName name="wrn.gmpackage." localSheetId="6" hidden="1">{#N/A,#N/A,FALSE,"Forecast";#N/A,#N/A,FALSE,"Port_Sum";#N/A,#N/A,FALSE,"TOTALGM";#N/A,#N/A,FALSE,"CF_Plan";#N/A,#N/A,FALSE,"totalgm_Stats";#N/A,#N/A,FALSE,"gmblue_Stats";#N/A,#N/A,FALSE,"GMGold_Stats";#N/A,#N/A,FALSE,"Conv_Stats"}</definedName>
    <definedName name="wrn.gmpackage." hidden="1">{#N/A,#N/A,FALSE,"Forecast";#N/A,#N/A,FALSE,"Port_Sum";#N/A,#N/A,FALSE,"TOTALGM";#N/A,#N/A,FALSE,"CF_Plan";#N/A,#N/A,FALSE,"totalgm_Stats";#N/A,#N/A,FALSE,"gmblue_Stats";#N/A,#N/A,FALSE,"GMGold_Stats";#N/A,#N/A,FALSE,"Conv_Stats"}</definedName>
    <definedName name="wrn.gmpackage2" localSheetId="4" hidden="1">{#N/A,#N/A,FALSE,"Forecast";#N/A,#N/A,FALSE,"Port_Sum";#N/A,#N/A,FALSE,"TOTALGM";#N/A,#N/A,FALSE,"CF_Plan";#N/A,#N/A,FALSE,"totalgm_Stats";#N/A,#N/A,FALSE,"gmblue_Stats";#N/A,#N/A,FALSE,"GMGold_Stats";#N/A,#N/A,FALSE,"Conv_Stats"}</definedName>
    <definedName name="wrn.gmpackage2" localSheetId="5" hidden="1">{#N/A,#N/A,FALSE,"Forecast";#N/A,#N/A,FALSE,"Port_Sum";#N/A,#N/A,FALSE,"TOTALGM";#N/A,#N/A,FALSE,"CF_Plan";#N/A,#N/A,FALSE,"totalgm_Stats";#N/A,#N/A,FALSE,"gmblue_Stats";#N/A,#N/A,FALSE,"GMGold_Stats";#N/A,#N/A,FALSE,"Conv_Stats"}</definedName>
    <definedName name="wrn.gmpackage2" localSheetId="1" hidden="1">{#N/A,#N/A,FALSE,"Forecast";#N/A,#N/A,FALSE,"Port_Sum";#N/A,#N/A,FALSE,"TOTALGM";#N/A,#N/A,FALSE,"CF_Plan";#N/A,#N/A,FALSE,"totalgm_Stats";#N/A,#N/A,FALSE,"gmblue_Stats";#N/A,#N/A,FALSE,"GMGold_Stats";#N/A,#N/A,FALSE,"Conv_Stats"}</definedName>
    <definedName name="wrn.gmpackage2" localSheetId="2" hidden="1">{#N/A,#N/A,FALSE,"Forecast";#N/A,#N/A,FALSE,"Port_Sum";#N/A,#N/A,FALSE,"TOTALGM";#N/A,#N/A,FALSE,"CF_Plan";#N/A,#N/A,FALSE,"totalgm_Stats";#N/A,#N/A,FALSE,"gmblue_Stats";#N/A,#N/A,FALSE,"GMGold_Stats";#N/A,#N/A,FALSE,"Conv_Stats"}</definedName>
    <definedName name="wrn.gmpackage2" localSheetId="3" hidden="1">{#N/A,#N/A,FALSE,"Forecast";#N/A,#N/A,FALSE,"Port_Sum";#N/A,#N/A,FALSE,"TOTALGM";#N/A,#N/A,FALSE,"CF_Plan";#N/A,#N/A,FALSE,"totalgm_Stats";#N/A,#N/A,FALSE,"gmblue_Stats";#N/A,#N/A,FALSE,"GMGold_Stats";#N/A,#N/A,FALSE,"Conv_Stats"}</definedName>
    <definedName name="wrn.gmpackage2" localSheetId="6" hidden="1">{#N/A,#N/A,FALSE,"Forecast";#N/A,#N/A,FALSE,"Port_Sum";#N/A,#N/A,FALSE,"TOTALGM";#N/A,#N/A,FALSE,"CF_Plan";#N/A,#N/A,FALSE,"totalgm_Stats";#N/A,#N/A,FALSE,"gmblue_Stats";#N/A,#N/A,FALSE,"GMGold_Stats";#N/A,#N/A,FALSE,"Conv_Stats"}</definedName>
    <definedName name="wrn.gmpackage2" hidden="1">{#N/A,#N/A,FALSE,"Forecast";#N/A,#N/A,FALSE,"Port_Sum";#N/A,#N/A,FALSE,"TOTALGM";#N/A,#N/A,FALSE,"CF_Plan";#N/A,#N/A,FALSE,"totalgm_Stats";#N/A,#N/A,FALSE,"gmblue_Stats";#N/A,#N/A,FALSE,"GMGold_Stats";#N/A,#N/A,FALSE,"Conv_Stats"}</definedName>
    <definedName name="wrn.HBEU._.Plan." localSheetId="4" hidden="1">{#N/A,#N/A,TRUE,"Cover";#N/A,#N/A,TRUE,"Contents and CEC agenda";#N/A,#N/A,TRUE,"Introduction";#N/A,#N/A,TRUE,"Overview 1";#N/A,#N/A,TRUE,"Overview 2";#N/A,#N/A,TRUE,"Graphs development effort";#N/A,#N/A,TRUE,"Summary Report";#N/A,#N/A,TRUE,"Appendix"}</definedName>
    <definedName name="wrn.HBEU._.Plan." localSheetId="5" hidden="1">{#N/A,#N/A,TRUE,"Cover";#N/A,#N/A,TRUE,"Contents and CEC agenda";#N/A,#N/A,TRUE,"Introduction";#N/A,#N/A,TRUE,"Overview 1";#N/A,#N/A,TRUE,"Overview 2";#N/A,#N/A,TRUE,"Graphs development effort";#N/A,#N/A,TRUE,"Summary Report";#N/A,#N/A,TRUE,"Appendix"}</definedName>
    <definedName name="wrn.HBEU._.Plan." localSheetId="1" hidden="1">{#N/A,#N/A,TRUE,"Cover";#N/A,#N/A,TRUE,"Contents and CEC agenda";#N/A,#N/A,TRUE,"Introduction";#N/A,#N/A,TRUE,"Overview 1";#N/A,#N/A,TRUE,"Overview 2";#N/A,#N/A,TRUE,"Graphs development effort";#N/A,#N/A,TRUE,"Summary Report";#N/A,#N/A,TRUE,"Appendix"}</definedName>
    <definedName name="wrn.HBEU._.Plan." localSheetId="2" hidden="1">{#N/A,#N/A,TRUE,"Cover";#N/A,#N/A,TRUE,"Contents and CEC agenda";#N/A,#N/A,TRUE,"Introduction";#N/A,#N/A,TRUE,"Overview 1";#N/A,#N/A,TRUE,"Overview 2";#N/A,#N/A,TRUE,"Graphs development effort";#N/A,#N/A,TRUE,"Summary Report";#N/A,#N/A,TRUE,"Appendix"}</definedName>
    <definedName name="wrn.HBEU._.Plan." localSheetId="3" hidden="1">{#N/A,#N/A,TRUE,"Cover";#N/A,#N/A,TRUE,"Contents and CEC agenda";#N/A,#N/A,TRUE,"Introduction";#N/A,#N/A,TRUE,"Overview 1";#N/A,#N/A,TRUE,"Overview 2";#N/A,#N/A,TRUE,"Graphs development effort";#N/A,#N/A,TRUE,"Summary Report";#N/A,#N/A,TRUE,"Appendix"}</definedName>
    <definedName name="wrn.HBEU._.Plan." localSheetId="6" hidden="1">{#N/A,#N/A,TRUE,"Cover";#N/A,#N/A,TRUE,"Contents and CEC agenda";#N/A,#N/A,TRUE,"Introduction";#N/A,#N/A,TRUE,"Overview 1";#N/A,#N/A,TRUE,"Overview 2";#N/A,#N/A,TRUE,"Graphs development effort";#N/A,#N/A,TRUE,"Summary Report";#N/A,#N/A,TRUE,"Appendix"}</definedName>
    <definedName name="wrn.HBEU._.Plan." hidden="1">{#N/A,#N/A,TRUE,"Cover";#N/A,#N/A,TRUE,"Contents and CEC agenda";#N/A,#N/A,TRUE,"Introduction";#N/A,#N/A,TRUE,"Overview 1";#N/A,#N/A,TRUE,"Overview 2";#N/A,#N/A,TRUE,"Graphs development effort";#N/A,#N/A,TRUE,"Summary Report";#N/A,#N/A,TRUE,"Appendix"}</definedName>
    <definedName name="wrn.HRSI." localSheetId="4" hidden="1">{#N/A,#N/A,FALSE,"LV HRSI";#N/A,#N/A,FALSE,"218";#N/A,#N/A,FALSE,"219";#N/A,#N/A,FALSE,"220";#N/A,#N/A,FALSE,"222M";#N/A,#N/A,FALSE,"223";#N/A,#N/A,FALSE,"232";#N/A,#N/A,FALSE,"240";#N/A,#N/A,FALSE,"HRSI BANK";#N/A,#N/A,FALSE,"HRSI Retail";#N/A,#N/A,FALSE,"MRSL";#N/A,#N/A,FALSE,"SPEC HRSI";#N/A,#N/A,FALSE,"ADMIN HRSI";#N/A,#N/A,FALSE,"ACDHRSI"}</definedName>
    <definedName name="wrn.HRSI." localSheetId="5" hidden="1">{#N/A,#N/A,FALSE,"LV HRSI";#N/A,#N/A,FALSE,"218";#N/A,#N/A,FALSE,"219";#N/A,#N/A,FALSE,"220";#N/A,#N/A,FALSE,"222M";#N/A,#N/A,FALSE,"223";#N/A,#N/A,FALSE,"232";#N/A,#N/A,FALSE,"240";#N/A,#N/A,FALSE,"HRSI BANK";#N/A,#N/A,FALSE,"HRSI Retail";#N/A,#N/A,FALSE,"MRSL";#N/A,#N/A,FALSE,"SPEC HRSI";#N/A,#N/A,FALSE,"ADMIN HRSI";#N/A,#N/A,FALSE,"ACDHRSI"}</definedName>
    <definedName name="wrn.HRSI." localSheetId="1" hidden="1">{#N/A,#N/A,FALSE,"LV HRSI";#N/A,#N/A,FALSE,"218";#N/A,#N/A,FALSE,"219";#N/A,#N/A,FALSE,"220";#N/A,#N/A,FALSE,"222M";#N/A,#N/A,FALSE,"223";#N/A,#N/A,FALSE,"232";#N/A,#N/A,FALSE,"240";#N/A,#N/A,FALSE,"HRSI BANK";#N/A,#N/A,FALSE,"HRSI Retail";#N/A,#N/A,FALSE,"MRSL";#N/A,#N/A,FALSE,"SPEC HRSI";#N/A,#N/A,FALSE,"ADMIN HRSI";#N/A,#N/A,FALSE,"ACDHRSI"}</definedName>
    <definedName name="wrn.HRSI." localSheetId="2" hidden="1">{#N/A,#N/A,FALSE,"LV HRSI";#N/A,#N/A,FALSE,"218";#N/A,#N/A,FALSE,"219";#N/A,#N/A,FALSE,"220";#N/A,#N/A,FALSE,"222M";#N/A,#N/A,FALSE,"223";#N/A,#N/A,FALSE,"232";#N/A,#N/A,FALSE,"240";#N/A,#N/A,FALSE,"HRSI BANK";#N/A,#N/A,FALSE,"HRSI Retail";#N/A,#N/A,FALSE,"MRSL";#N/A,#N/A,FALSE,"SPEC HRSI";#N/A,#N/A,FALSE,"ADMIN HRSI";#N/A,#N/A,FALSE,"ACDHRSI"}</definedName>
    <definedName name="wrn.HRSI." localSheetId="3" hidden="1">{#N/A,#N/A,FALSE,"LV HRSI";#N/A,#N/A,FALSE,"218";#N/A,#N/A,FALSE,"219";#N/A,#N/A,FALSE,"220";#N/A,#N/A,FALSE,"222M";#N/A,#N/A,FALSE,"223";#N/A,#N/A,FALSE,"232";#N/A,#N/A,FALSE,"240";#N/A,#N/A,FALSE,"HRSI BANK";#N/A,#N/A,FALSE,"HRSI Retail";#N/A,#N/A,FALSE,"MRSL";#N/A,#N/A,FALSE,"SPEC HRSI";#N/A,#N/A,FALSE,"ADMIN HRSI";#N/A,#N/A,FALSE,"ACDHRSI"}</definedName>
    <definedName name="wrn.HRSI." localSheetId="6" hidden="1">{#N/A,#N/A,FALSE,"LV HRSI";#N/A,#N/A,FALSE,"218";#N/A,#N/A,FALSE,"219";#N/A,#N/A,FALSE,"220";#N/A,#N/A,FALSE,"222M";#N/A,#N/A,FALSE,"223";#N/A,#N/A,FALSE,"232";#N/A,#N/A,FALSE,"240";#N/A,#N/A,FALSE,"HRSI BANK";#N/A,#N/A,FALSE,"HRSI Retail";#N/A,#N/A,FALSE,"MRSL";#N/A,#N/A,FALSE,"SPEC HRSI";#N/A,#N/A,FALSE,"ADMIN HRSI";#N/A,#N/A,FALSE,"ACDHRSI"}</definedName>
    <definedName name="wrn.HRSI." hidden="1">{#N/A,#N/A,FALSE,"LV HRSI";#N/A,#N/A,FALSE,"218";#N/A,#N/A,FALSE,"219";#N/A,#N/A,FALSE,"220";#N/A,#N/A,FALSE,"222M";#N/A,#N/A,FALSE,"223";#N/A,#N/A,FALSE,"232";#N/A,#N/A,FALSE,"240";#N/A,#N/A,FALSE,"HRSI BANK";#N/A,#N/A,FALSE,"HRSI Retail";#N/A,#N/A,FALSE,"MRSL";#N/A,#N/A,FALSE,"SPEC HRSI";#N/A,#N/A,FALSE,"ADMIN HRSI";#N/A,#N/A,FALSE,"ACDHRSI"}</definedName>
    <definedName name="wrn.Improved._.Close._.Package." localSheetId="4" hidden="1">{#N/A,#N/A,FALSE,"Summary";#N/A,#N/A,FALSE,"KPM M";#N/A,#N/A,FALSE,"KPM Y";#N/A,#N/A,FALSE,"IS M";#N/A,#N/A,FALSE,"IS Y";#N/A,#N/A,FALSE,"Net Inc RF";#N/A,#N/A,FALSE,"Int Marg";#N/A,#N/A,FALSE,"Rate Vol";#N/A,#N/A,FALSE,"Sec Anlsis";#N/A,#N/A,FALSE,"Operating";#N/A,#N/A,FALSE,"Cash Flow";#N/A,#N/A,FALSE,"Cash Flow Y";#N/A,#N/A,FALSE,"AQ";#N/A,#N/A,FALSE,"AQTREND"}</definedName>
    <definedName name="wrn.Improved._.Close._.Package." localSheetId="5" hidden="1">{#N/A,#N/A,FALSE,"Summary";#N/A,#N/A,FALSE,"KPM M";#N/A,#N/A,FALSE,"KPM Y";#N/A,#N/A,FALSE,"IS M";#N/A,#N/A,FALSE,"IS Y";#N/A,#N/A,FALSE,"Net Inc RF";#N/A,#N/A,FALSE,"Int Marg";#N/A,#N/A,FALSE,"Rate Vol";#N/A,#N/A,FALSE,"Sec Anlsis";#N/A,#N/A,FALSE,"Operating";#N/A,#N/A,FALSE,"Cash Flow";#N/A,#N/A,FALSE,"Cash Flow Y";#N/A,#N/A,FALSE,"AQ";#N/A,#N/A,FALSE,"AQTREND"}</definedName>
    <definedName name="wrn.Improved._.Close._.Package." localSheetId="1" hidden="1">{#N/A,#N/A,FALSE,"Summary";#N/A,#N/A,FALSE,"KPM M";#N/A,#N/A,FALSE,"KPM Y";#N/A,#N/A,FALSE,"IS M";#N/A,#N/A,FALSE,"IS Y";#N/A,#N/A,FALSE,"Net Inc RF";#N/A,#N/A,FALSE,"Int Marg";#N/A,#N/A,FALSE,"Rate Vol";#N/A,#N/A,FALSE,"Sec Anlsis";#N/A,#N/A,FALSE,"Operating";#N/A,#N/A,FALSE,"Cash Flow";#N/A,#N/A,FALSE,"Cash Flow Y";#N/A,#N/A,FALSE,"AQ";#N/A,#N/A,FALSE,"AQTREND"}</definedName>
    <definedName name="wrn.Improved._.Close._.Package." localSheetId="2" hidden="1">{#N/A,#N/A,FALSE,"Summary";#N/A,#N/A,FALSE,"KPM M";#N/A,#N/A,FALSE,"KPM Y";#N/A,#N/A,FALSE,"IS M";#N/A,#N/A,FALSE,"IS Y";#N/A,#N/A,FALSE,"Net Inc RF";#N/A,#N/A,FALSE,"Int Marg";#N/A,#N/A,FALSE,"Rate Vol";#N/A,#N/A,FALSE,"Sec Anlsis";#N/A,#N/A,FALSE,"Operating";#N/A,#N/A,FALSE,"Cash Flow";#N/A,#N/A,FALSE,"Cash Flow Y";#N/A,#N/A,FALSE,"AQ";#N/A,#N/A,FALSE,"AQTREND"}</definedName>
    <definedName name="wrn.Improved._.Close._.Package." localSheetId="3" hidden="1">{#N/A,#N/A,FALSE,"Summary";#N/A,#N/A,FALSE,"KPM M";#N/A,#N/A,FALSE,"KPM Y";#N/A,#N/A,FALSE,"IS M";#N/A,#N/A,FALSE,"IS Y";#N/A,#N/A,FALSE,"Net Inc RF";#N/A,#N/A,FALSE,"Int Marg";#N/A,#N/A,FALSE,"Rate Vol";#N/A,#N/A,FALSE,"Sec Anlsis";#N/A,#N/A,FALSE,"Operating";#N/A,#N/A,FALSE,"Cash Flow";#N/A,#N/A,FALSE,"Cash Flow Y";#N/A,#N/A,FALSE,"AQ";#N/A,#N/A,FALSE,"AQTREND"}</definedName>
    <definedName name="wrn.Improved._.Close._.Package." localSheetId="6" hidden="1">{#N/A,#N/A,FALSE,"Summary";#N/A,#N/A,FALSE,"KPM M";#N/A,#N/A,FALSE,"KPM Y";#N/A,#N/A,FALSE,"IS M";#N/A,#N/A,FALSE,"IS Y";#N/A,#N/A,FALSE,"Net Inc RF";#N/A,#N/A,FALSE,"Int Marg";#N/A,#N/A,FALSE,"Rate Vol";#N/A,#N/A,FALSE,"Sec Anlsis";#N/A,#N/A,FALSE,"Operating";#N/A,#N/A,FALSE,"Cash Flow";#N/A,#N/A,FALSE,"Cash Flow Y";#N/A,#N/A,FALSE,"AQ";#N/A,#N/A,FALSE,"AQTREND"}</definedName>
    <definedName name="wrn.Improved._.Close._.Package." hidden="1">{#N/A,#N/A,FALSE,"Summary";#N/A,#N/A,FALSE,"KPM M";#N/A,#N/A,FALSE,"KPM Y";#N/A,#N/A,FALSE,"IS M";#N/A,#N/A,FALSE,"IS Y";#N/A,#N/A,FALSE,"Net Inc RF";#N/A,#N/A,FALSE,"Int Marg";#N/A,#N/A,FALSE,"Rate Vol";#N/A,#N/A,FALSE,"Sec Anlsis";#N/A,#N/A,FALSE,"Operating";#N/A,#N/A,FALSE,"Cash Flow";#N/A,#N/A,FALSE,"Cash Flow Y";#N/A,#N/A,FALSE,"AQ";#N/A,#N/A,FALSE,"AQTREND"}</definedName>
    <definedName name="wrn.InS_BDA_CMPD."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S_BDA_CMPD." localSheetId="5"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S_BDA_CMPD." localSheetId="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S_BDA_CMPD." localSheetId="2"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S_BDA_CMPD."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S_BDA_CMPD."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S_BDA_CMPD."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ternational." localSheetId="4" hidden="1">{"sweden",#N/A,FALSE,"Sweden";"germany",#N/A,FALSE,"Germany";"portugal",#N/A,FALSE,"Portugal";"belgium",#N/A,FALSE,"Belgium";"japan",#N/A,FALSE,"Japan ";"italy",#N/A,FALSE,"Italy";"spain",#N/A,FALSE,"Spain";"korea",#N/A,FALSE,"Korea"}</definedName>
    <definedName name="wrn.international." localSheetId="5" hidden="1">{"sweden",#N/A,FALSE,"Sweden";"germany",#N/A,FALSE,"Germany";"portugal",#N/A,FALSE,"Portugal";"belgium",#N/A,FALSE,"Belgium";"japan",#N/A,FALSE,"Japan ";"italy",#N/A,FALSE,"Italy";"spain",#N/A,FALSE,"Spain";"korea",#N/A,FALSE,"Korea"}</definedName>
    <definedName name="wrn.international." localSheetId="1" hidden="1">{"sweden",#N/A,FALSE,"Sweden";"germany",#N/A,FALSE,"Germany";"portugal",#N/A,FALSE,"Portugal";"belgium",#N/A,FALSE,"Belgium";"japan",#N/A,FALSE,"Japan ";"italy",#N/A,FALSE,"Italy";"spain",#N/A,FALSE,"Spain";"korea",#N/A,FALSE,"Korea"}</definedName>
    <definedName name="wrn.international." localSheetId="2" hidden="1">{"sweden",#N/A,FALSE,"Sweden";"germany",#N/A,FALSE,"Germany";"portugal",#N/A,FALSE,"Portugal";"belgium",#N/A,FALSE,"Belgium";"japan",#N/A,FALSE,"Japan ";"italy",#N/A,FALSE,"Italy";"spain",#N/A,FALSE,"Spain";"korea",#N/A,FALSE,"Korea"}</definedName>
    <definedName name="wrn.international." localSheetId="3" hidden="1">{"sweden",#N/A,FALSE,"Sweden";"germany",#N/A,FALSE,"Germany";"portugal",#N/A,FALSE,"Portugal";"belgium",#N/A,FALSE,"Belgium";"japan",#N/A,FALSE,"Japan ";"italy",#N/A,FALSE,"Italy";"spain",#N/A,FALSE,"Spain";"korea",#N/A,FALSE,"Korea"}</definedName>
    <definedName name="wrn.international." localSheetId="6"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SAIT." localSheetId="4" hidden="1">{#N/A,#N/A,FALSE,"COVER";#N/A,#N/A,FALSE,"ENHANCE";#N/A,#N/A,FALSE,"ENH-ACTIVE";#N/A,#N/A,FALSE,"ENH-%";#N/A,#N/A,FALSE,"clas-gold";#N/A,#N/A,FALSE,"COM-SUM";#N/A,#N/A,FALSE,"PROJECT";#N/A,#N/A,FALSE,"clas-gold";#N/A,#N/A,FALSE,"Q1ENHANCE";#N/A,#N/A,FALSE,"Q1ENH-ACTIVE";#N/A,#N/A,FALSE,"Q1ENH-%"}</definedName>
    <definedName name="wrn.ISAIT." localSheetId="5" hidden="1">{#N/A,#N/A,FALSE,"COVER";#N/A,#N/A,FALSE,"ENHANCE";#N/A,#N/A,FALSE,"ENH-ACTIVE";#N/A,#N/A,FALSE,"ENH-%";#N/A,#N/A,FALSE,"clas-gold";#N/A,#N/A,FALSE,"COM-SUM";#N/A,#N/A,FALSE,"PROJECT";#N/A,#N/A,FALSE,"clas-gold";#N/A,#N/A,FALSE,"Q1ENHANCE";#N/A,#N/A,FALSE,"Q1ENH-ACTIVE";#N/A,#N/A,FALSE,"Q1ENH-%"}</definedName>
    <definedName name="wrn.ISAIT." localSheetId="1" hidden="1">{#N/A,#N/A,FALSE,"COVER";#N/A,#N/A,FALSE,"ENHANCE";#N/A,#N/A,FALSE,"ENH-ACTIVE";#N/A,#N/A,FALSE,"ENH-%";#N/A,#N/A,FALSE,"clas-gold";#N/A,#N/A,FALSE,"COM-SUM";#N/A,#N/A,FALSE,"PROJECT";#N/A,#N/A,FALSE,"clas-gold";#N/A,#N/A,FALSE,"Q1ENHANCE";#N/A,#N/A,FALSE,"Q1ENH-ACTIVE";#N/A,#N/A,FALSE,"Q1ENH-%"}</definedName>
    <definedName name="wrn.ISAIT." localSheetId="2" hidden="1">{#N/A,#N/A,FALSE,"COVER";#N/A,#N/A,FALSE,"ENHANCE";#N/A,#N/A,FALSE,"ENH-ACTIVE";#N/A,#N/A,FALSE,"ENH-%";#N/A,#N/A,FALSE,"clas-gold";#N/A,#N/A,FALSE,"COM-SUM";#N/A,#N/A,FALSE,"PROJECT";#N/A,#N/A,FALSE,"clas-gold";#N/A,#N/A,FALSE,"Q1ENHANCE";#N/A,#N/A,FALSE,"Q1ENH-ACTIVE";#N/A,#N/A,FALSE,"Q1ENH-%"}</definedName>
    <definedName name="wrn.ISAIT." localSheetId="3" hidden="1">{#N/A,#N/A,FALSE,"COVER";#N/A,#N/A,FALSE,"ENHANCE";#N/A,#N/A,FALSE,"ENH-ACTIVE";#N/A,#N/A,FALSE,"ENH-%";#N/A,#N/A,FALSE,"clas-gold";#N/A,#N/A,FALSE,"COM-SUM";#N/A,#N/A,FALSE,"PROJECT";#N/A,#N/A,FALSE,"clas-gold";#N/A,#N/A,FALSE,"Q1ENHANCE";#N/A,#N/A,FALSE,"Q1ENH-ACTIVE";#N/A,#N/A,FALSE,"Q1ENH-%"}</definedName>
    <definedName name="wrn.ISAIT." localSheetId="6" hidden="1">{#N/A,#N/A,FALSE,"COVER";#N/A,#N/A,FALSE,"ENHANCE";#N/A,#N/A,FALSE,"ENH-ACTIVE";#N/A,#N/A,FALSE,"ENH-%";#N/A,#N/A,FALSE,"clas-gold";#N/A,#N/A,FALSE,"COM-SUM";#N/A,#N/A,FALSE,"PROJECT";#N/A,#N/A,FALSE,"clas-gold";#N/A,#N/A,FALSE,"Q1ENHANCE";#N/A,#N/A,FALSE,"Q1ENH-ACTIVE";#N/A,#N/A,FALSE,"Q1ENH-%"}</definedName>
    <definedName name="wrn.ISAIT." hidden="1">{#N/A,#N/A,FALSE,"COVER";#N/A,#N/A,FALSE,"ENHANCE";#N/A,#N/A,FALSE,"ENH-ACTIVE";#N/A,#N/A,FALSE,"ENH-%";#N/A,#N/A,FALSE,"clas-gold";#N/A,#N/A,FALSE,"COM-SUM";#N/A,#N/A,FALSE,"PROJECT";#N/A,#N/A,FALSE,"clas-gold";#N/A,#N/A,FALSE,"Q1ENHANCE";#N/A,#N/A,FALSE,"Q1ENH-ACTIVE";#N/A,#N/A,FALSE,"Q1ENH-%"}</definedName>
    <definedName name="wrn.isait3" localSheetId="4" hidden="1">{#N/A,#N/A,FALSE,"COVER";#N/A,#N/A,FALSE,"ENHANCE";#N/A,#N/A,FALSE,"ENH-ACTIVE";#N/A,#N/A,FALSE,"ENH-%";#N/A,#N/A,FALSE,"clas-gold";#N/A,#N/A,FALSE,"COM-SUM";#N/A,#N/A,FALSE,"PROJECT";#N/A,#N/A,FALSE,"clas-gold";#N/A,#N/A,FALSE,"Q1ENHANCE";#N/A,#N/A,FALSE,"Q1ENH-ACTIVE";#N/A,#N/A,FALSE,"Q1ENH-%"}</definedName>
    <definedName name="wrn.isait3" localSheetId="5" hidden="1">{#N/A,#N/A,FALSE,"COVER";#N/A,#N/A,FALSE,"ENHANCE";#N/A,#N/A,FALSE,"ENH-ACTIVE";#N/A,#N/A,FALSE,"ENH-%";#N/A,#N/A,FALSE,"clas-gold";#N/A,#N/A,FALSE,"COM-SUM";#N/A,#N/A,FALSE,"PROJECT";#N/A,#N/A,FALSE,"clas-gold";#N/A,#N/A,FALSE,"Q1ENHANCE";#N/A,#N/A,FALSE,"Q1ENH-ACTIVE";#N/A,#N/A,FALSE,"Q1ENH-%"}</definedName>
    <definedName name="wrn.isait3" localSheetId="1" hidden="1">{#N/A,#N/A,FALSE,"COVER";#N/A,#N/A,FALSE,"ENHANCE";#N/A,#N/A,FALSE,"ENH-ACTIVE";#N/A,#N/A,FALSE,"ENH-%";#N/A,#N/A,FALSE,"clas-gold";#N/A,#N/A,FALSE,"COM-SUM";#N/A,#N/A,FALSE,"PROJECT";#N/A,#N/A,FALSE,"clas-gold";#N/A,#N/A,FALSE,"Q1ENHANCE";#N/A,#N/A,FALSE,"Q1ENH-ACTIVE";#N/A,#N/A,FALSE,"Q1ENH-%"}</definedName>
    <definedName name="wrn.isait3" localSheetId="2" hidden="1">{#N/A,#N/A,FALSE,"COVER";#N/A,#N/A,FALSE,"ENHANCE";#N/A,#N/A,FALSE,"ENH-ACTIVE";#N/A,#N/A,FALSE,"ENH-%";#N/A,#N/A,FALSE,"clas-gold";#N/A,#N/A,FALSE,"COM-SUM";#N/A,#N/A,FALSE,"PROJECT";#N/A,#N/A,FALSE,"clas-gold";#N/A,#N/A,FALSE,"Q1ENHANCE";#N/A,#N/A,FALSE,"Q1ENH-ACTIVE";#N/A,#N/A,FALSE,"Q1ENH-%"}</definedName>
    <definedName name="wrn.isait3" localSheetId="3" hidden="1">{#N/A,#N/A,FALSE,"COVER";#N/A,#N/A,FALSE,"ENHANCE";#N/A,#N/A,FALSE,"ENH-ACTIVE";#N/A,#N/A,FALSE,"ENH-%";#N/A,#N/A,FALSE,"clas-gold";#N/A,#N/A,FALSE,"COM-SUM";#N/A,#N/A,FALSE,"PROJECT";#N/A,#N/A,FALSE,"clas-gold";#N/A,#N/A,FALSE,"Q1ENHANCE";#N/A,#N/A,FALSE,"Q1ENH-ACTIVE";#N/A,#N/A,FALSE,"Q1ENH-%"}</definedName>
    <definedName name="wrn.isait3" localSheetId="6" hidden="1">{#N/A,#N/A,FALSE,"COVER";#N/A,#N/A,FALSE,"ENHANCE";#N/A,#N/A,FALSE,"ENH-ACTIVE";#N/A,#N/A,FALSE,"ENH-%";#N/A,#N/A,FALSE,"clas-gold";#N/A,#N/A,FALSE,"COM-SUM";#N/A,#N/A,FALSE,"PROJECT";#N/A,#N/A,FALSE,"clas-gold";#N/A,#N/A,FALSE,"Q1ENHANCE";#N/A,#N/A,FALSE,"Q1ENH-ACTIVE";#N/A,#N/A,FALSE,"Q1ENH-%"}</definedName>
    <definedName name="wrn.isait3" hidden="1">{#N/A,#N/A,FALSE,"COVER";#N/A,#N/A,FALSE,"ENHANCE";#N/A,#N/A,FALSE,"ENH-ACTIVE";#N/A,#N/A,FALSE,"ENH-%";#N/A,#N/A,FALSE,"clas-gold";#N/A,#N/A,FALSE,"COM-SUM";#N/A,#N/A,FALSE,"PROJECT";#N/A,#N/A,FALSE,"clas-gold";#N/A,#N/A,FALSE,"Q1ENHANCE";#N/A,#N/A,FALSE,"Q1ENH-ACTIVE";#N/A,#N/A,FALSE,"Q1ENH-%"}</definedName>
    <definedName name="wrn.isreport." localSheetId="4" hidden="1">{#N/A,#N/A,FALSE,"ORPLAN";#N/A,#N/A,FALSE,"OR-ACTIVE";#N/A,#N/A,FALSE,"OR-%";#N/A,#N/A,FALSE,"Q1";#N/A,#N/A,FALSE,"Q1-ACTIVE";#N/A,#N/A,FALSE,"Q1-%"}</definedName>
    <definedName name="wrn.isreport." localSheetId="5" hidden="1">{#N/A,#N/A,FALSE,"ORPLAN";#N/A,#N/A,FALSE,"OR-ACTIVE";#N/A,#N/A,FALSE,"OR-%";#N/A,#N/A,FALSE,"Q1";#N/A,#N/A,FALSE,"Q1-ACTIVE";#N/A,#N/A,FALSE,"Q1-%"}</definedName>
    <definedName name="wrn.isreport." localSheetId="1" hidden="1">{#N/A,#N/A,FALSE,"ORPLAN";#N/A,#N/A,FALSE,"OR-ACTIVE";#N/A,#N/A,FALSE,"OR-%";#N/A,#N/A,FALSE,"Q1";#N/A,#N/A,FALSE,"Q1-ACTIVE";#N/A,#N/A,FALSE,"Q1-%"}</definedName>
    <definedName name="wrn.isreport." localSheetId="2" hidden="1">{#N/A,#N/A,FALSE,"ORPLAN";#N/A,#N/A,FALSE,"OR-ACTIVE";#N/A,#N/A,FALSE,"OR-%";#N/A,#N/A,FALSE,"Q1";#N/A,#N/A,FALSE,"Q1-ACTIVE";#N/A,#N/A,FALSE,"Q1-%"}</definedName>
    <definedName name="wrn.isreport." localSheetId="3" hidden="1">{#N/A,#N/A,FALSE,"ORPLAN";#N/A,#N/A,FALSE,"OR-ACTIVE";#N/A,#N/A,FALSE,"OR-%";#N/A,#N/A,FALSE,"Q1";#N/A,#N/A,FALSE,"Q1-ACTIVE";#N/A,#N/A,FALSE,"Q1-%"}</definedName>
    <definedName name="wrn.isreport." localSheetId="6" hidden="1">{#N/A,#N/A,FALSE,"ORPLAN";#N/A,#N/A,FALSE,"OR-ACTIVE";#N/A,#N/A,FALSE,"OR-%";#N/A,#N/A,FALSE,"Q1";#N/A,#N/A,FALSE,"Q1-ACTIVE";#N/A,#N/A,FALSE,"Q1-%"}</definedName>
    <definedName name="wrn.isreport." hidden="1">{#N/A,#N/A,FALSE,"ORPLAN";#N/A,#N/A,FALSE,"OR-ACTIVE";#N/A,#N/A,FALSE,"OR-%";#N/A,#N/A,FALSE,"Q1";#N/A,#N/A,FALSE,"Q1-ACTIVE";#N/A,#N/A,FALSE,"Q1-%"}</definedName>
    <definedName name="wrn.isreport2" localSheetId="4" hidden="1">{#N/A,#N/A,FALSE,"ORPLAN";#N/A,#N/A,FALSE,"OR-ACTIVE";#N/A,#N/A,FALSE,"OR-%";#N/A,#N/A,FALSE,"Q1";#N/A,#N/A,FALSE,"Q1-ACTIVE";#N/A,#N/A,FALSE,"Q1-%"}</definedName>
    <definedName name="wrn.isreport2" localSheetId="5" hidden="1">{#N/A,#N/A,FALSE,"ORPLAN";#N/A,#N/A,FALSE,"OR-ACTIVE";#N/A,#N/A,FALSE,"OR-%";#N/A,#N/A,FALSE,"Q1";#N/A,#N/A,FALSE,"Q1-ACTIVE";#N/A,#N/A,FALSE,"Q1-%"}</definedName>
    <definedName name="wrn.isreport2" localSheetId="1" hidden="1">{#N/A,#N/A,FALSE,"ORPLAN";#N/A,#N/A,FALSE,"OR-ACTIVE";#N/A,#N/A,FALSE,"OR-%";#N/A,#N/A,FALSE,"Q1";#N/A,#N/A,FALSE,"Q1-ACTIVE";#N/A,#N/A,FALSE,"Q1-%"}</definedName>
    <definedName name="wrn.isreport2" localSheetId="2" hidden="1">{#N/A,#N/A,FALSE,"ORPLAN";#N/A,#N/A,FALSE,"OR-ACTIVE";#N/A,#N/A,FALSE,"OR-%";#N/A,#N/A,FALSE,"Q1";#N/A,#N/A,FALSE,"Q1-ACTIVE";#N/A,#N/A,FALSE,"Q1-%"}</definedName>
    <definedName name="wrn.isreport2" localSheetId="3" hidden="1">{#N/A,#N/A,FALSE,"ORPLAN";#N/A,#N/A,FALSE,"OR-ACTIVE";#N/A,#N/A,FALSE,"OR-%";#N/A,#N/A,FALSE,"Q1";#N/A,#N/A,FALSE,"Q1-ACTIVE";#N/A,#N/A,FALSE,"Q1-%"}</definedName>
    <definedName name="wrn.isreport2" localSheetId="6" hidden="1">{#N/A,#N/A,FALSE,"ORPLAN";#N/A,#N/A,FALSE,"OR-ACTIVE";#N/A,#N/A,FALSE,"OR-%";#N/A,#N/A,FALSE,"Q1";#N/A,#N/A,FALSE,"Q1-ACTIVE";#N/A,#N/A,FALSE,"Q1-%"}</definedName>
    <definedName name="wrn.isreport2" hidden="1">{#N/A,#N/A,FALSE,"ORPLAN";#N/A,#N/A,FALSE,"OR-ACTIVE";#N/A,#N/A,FALSE,"OR-%";#N/A,#N/A,FALSE,"Q1";#N/A,#N/A,FALSE,"Q1-ACTIVE";#N/A,#N/A,FALSE,"Q1-%"}</definedName>
    <definedName name="wrn.isreport3" localSheetId="4" hidden="1">{#N/A,#N/A,FALSE,"ORPLAN";#N/A,#N/A,FALSE,"OR-ACTIVE";#N/A,#N/A,FALSE,"OR-%";#N/A,#N/A,FALSE,"Q1";#N/A,#N/A,FALSE,"Q1-ACTIVE";#N/A,#N/A,FALSE,"Q1-%"}</definedName>
    <definedName name="wrn.isreport3" localSheetId="5" hidden="1">{#N/A,#N/A,FALSE,"ORPLAN";#N/A,#N/A,FALSE,"OR-ACTIVE";#N/A,#N/A,FALSE,"OR-%";#N/A,#N/A,FALSE,"Q1";#N/A,#N/A,FALSE,"Q1-ACTIVE";#N/A,#N/A,FALSE,"Q1-%"}</definedName>
    <definedName name="wrn.isreport3" localSheetId="1" hidden="1">{#N/A,#N/A,FALSE,"ORPLAN";#N/A,#N/A,FALSE,"OR-ACTIVE";#N/A,#N/A,FALSE,"OR-%";#N/A,#N/A,FALSE,"Q1";#N/A,#N/A,FALSE,"Q1-ACTIVE";#N/A,#N/A,FALSE,"Q1-%"}</definedName>
    <definedName name="wrn.isreport3" localSheetId="2" hidden="1">{#N/A,#N/A,FALSE,"ORPLAN";#N/A,#N/A,FALSE,"OR-ACTIVE";#N/A,#N/A,FALSE,"OR-%";#N/A,#N/A,FALSE,"Q1";#N/A,#N/A,FALSE,"Q1-ACTIVE";#N/A,#N/A,FALSE,"Q1-%"}</definedName>
    <definedName name="wrn.isreport3" localSheetId="3" hidden="1">{#N/A,#N/A,FALSE,"ORPLAN";#N/A,#N/A,FALSE,"OR-ACTIVE";#N/A,#N/A,FALSE,"OR-%";#N/A,#N/A,FALSE,"Q1";#N/A,#N/A,FALSE,"Q1-ACTIVE";#N/A,#N/A,FALSE,"Q1-%"}</definedName>
    <definedName name="wrn.isreport3" localSheetId="6" hidden="1">{#N/A,#N/A,FALSE,"ORPLAN";#N/A,#N/A,FALSE,"OR-ACTIVE";#N/A,#N/A,FALSE,"OR-%";#N/A,#N/A,FALSE,"Q1";#N/A,#N/A,FALSE,"Q1-ACTIVE";#N/A,#N/A,FALSE,"Q1-%"}</definedName>
    <definedName name="wrn.isreport3" hidden="1">{#N/A,#N/A,FALSE,"ORPLAN";#N/A,#N/A,FALSE,"OR-ACTIVE";#N/A,#N/A,FALSE,"OR-%";#N/A,#N/A,FALSE,"Q1";#N/A,#N/A,FALSE,"Q1-ACTIVE";#N/A,#N/A,FALSE,"Q1-%"}</definedName>
    <definedName name="wrn.Ken._.Hannold." localSheetId="4" hidden="1">{#N/A,#N/A,TRUE,"007";#N/A,#N/A,TRUE,"AMERITECH";#N/A,#N/A,TRUE,"CORE GF UT SCH";#N/A,#N/A,TRUE,"GM CARD";#N/A,#N/A,TRUE,"HBNA"}</definedName>
    <definedName name="wrn.Ken._.Hannold." localSheetId="5" hidden="1">{#N/A,#N/A,TRUE,"007";#N/A,#N/A,TRUE,"AMERITECH";#N/A,#N/A,TRUE,"CORE GF UT SCH";#N/A,#N/A,TRUE,"GM CARD";#N/A,#N/A,TRUE,"HBNA"}</definedName>
    <definedName name="wrn.Ken._.Hannold." localSheetId="1" hidden="1">{#N/A,#N/A,TRUE,"007";#N/A,#N/A,TRUE,"AMERITECH";#N/A,#N/A,TRUE,"CORE GF UT SCH";#N/A,#N/A,TRUE,"GM CARD";#N/A,#N/A,TRUE,"HBNA"}</definedName>
    <definedName name="wrn.Ken._.Hannold." localSheetId="2" hidden="1">{#N/A,#N/A,TRUE,"007";#N/A,#N/A,TRUE,"AMERITECH";#N/A,#N/A,TRUE,"CORE GF UT SCH";#N/A,#N/A,TRUE,"GM CARD";#N/A,#N/A,TRUE,"HBNA"}</definedName>
    <definedName name="wrn.Ken._.Hannold." localSheetId="3" hidden="1">{#N/A,#N/A,TRUE,"007";#N/A,#N/A,TRUE,"AMERITECH";#N/A,#N/A,TRUE,"CORE GF UT SCH";#N/A,#N/A,TRUE,"GM CARD";#N/A,#N/A,TRUE,"HBNA"}</definedName>
    <definedName name="wrn.Ken._.Hannold." localSheetId="6" hidden="1">{#N/A,#N/A,TRUE,"007";#N/A,#N/A,TRUE,"AMERITECH";#N/A,#N/A,TRUE,"CORE GF UT SCH";#N/A,#N/A,TRUE,"GM CARD";#N/A,#N/A,TRUE,"HBNA"}</definedName>
    <definedName name="wrn.Ken._.Hannold." hidden="1">{#N/A,#N/A,TRUE,"007";#N/A,#N/A,TRUE,"AMERITECH";#N/A,#N/A,TRUE,"CORE GF UT SCH";#N/A,#N/A,TRUE,"GM CARD";#N/A,#N/A,TRUE,"HBNA"}</definedName>
    <definedName name="wrn.Kenngb." localSheetId="4" hidden="1">{#N/A,#N/A,FALSE,"SKG_SC";#N/A,#N/A,FALSE,"SKG_KP";#N/A,#N/A,FALSE,"SCG_KC";#N/A,#N/A,FALSE,"SKG_PM";#N/A,#N/A,FALSE,"SKG_Asta";#N/A,#N/A,FALSE,"SKG_DE";#N/A,#N/A,FALSE,"SKG_FA";#N/A,#N/A,FALSE,"SKG_EM";#N/A,#N/A,FALSE,"SKG_AK";#N/A,#N/A,FALSE,"SKG_CER";#N/A,#N/A,FALSE,"SKG_BA";#N/A,#N/A,FALSE,"SKG_KO"}</definedName>
    <definedName name="wrn.Kenngb." localSheetId="5" hidden="1">{#N/A,#N/A,FALSE,"SKG_SC";#N/A,#N/A,FALSE,"SKG_KP";#N/A,#N/A,FALSE,"SCG_KC";#N/A,#N/A,FALSE,"SKG_PM";#N/A,#N/A,FALSE,"SKG_Asta";#N/A,#N/A,FALSE,"SKG_DE";#N/A,#N/A,FALSE,"SKG_FA";#N/A,#N/A,FALSE,"SKG_EM";#N/A,#N/A,FALSE,"SKG_AK";#N/A,#N/A,FALSE,"SKG_CER";#N/A,#N/A,FALSE,"SKG_BA";#N/A,#N/A,FALSE,"SKG_KO"}</definedName>
    <definedName name="wrn.Kenngb." localSheetId="1" hidden="1">{#N/A,#N/A,FALSE,"SKG_SC";#N/A,#N/A,FALSE,"SKG_KP";#N/A,#N/A,FALSE,"SCG_KC";#N/A,#N/A,FALSE,"SKG_PM";#N/A,#N/A,FALSE,"SKG_Asta";#N/A,#N/A,FALSE,"SKG_DE";#N/A,#N/A,FALSE,"SKG_FA";#N/A,#N/A,FALSE,"SKG_EM";#N/A,#N/A,FALSE,"SKG_AK";#N/A,#N/A,FALSE,"SKG_CER";#N/A,#N/A,FALSE,"SKG_BA";#N/A,#N/A,FALSE,"SKG_KO"}</definedName>
    <definedName name="wrn.Kenngb." localSheetId="2" hidden="1">{#N/A,#N/A,FALSE,"SKG_SC";#N/A,#N/A,FALSE,"SKG_KP";#N/A,#N/A,FALSE,"SCG_KC";#N/A,#N/A,FALSE,"SKG_PM";#N/A,#N/A,FALSE,"SKG_Asta";#N/A,#N/A,FALSE,"SKG_DE";#N/A,#N/A,FALSE,"SKG_FA";#N/A,#N/A,FALSE,"SKG_EM";#N/A,#N/A,FALSE,"SKG_AK";#N/A,#N/A,FALSE,"SKG_CER";#N/A,#N/A,FALSE,"SKG_BA";#N/A,#N/A,FALSE,"SKG_KO"}</definedName>
    <definedName name="wrn.Kenngb." localSheetId="3" hidden="1">{#N/A,#N/A,FALSE,"SKG_SC";#N/A,#N/A,FALSE,"SKG_KP";#N/A,#N/A,FALSE,"SCG_KC";#N/A,#N/A,FALSE,"SKG_PM";#N/A,#N/A,FALSE,"SKG_Asta";#N/A,#N/A,FALSE,"SKG_DE";#N/A,#N/A,FALSE,"SKG_FA";#N/A,#N/A,FALSE,"SKG_EM";#N/A,#N/A,FALSE,"SKG_AK";#N/A,#N/A,FALSE,"SKG_CER";#N/A,#N/A,FALSE,"SKG_BA";#N/A,#N/A,FALSE,"SKG_KO"}</definedName>
    <definedName name="wrn.Kenngb." localSheetId="6" hidden="1">{#N/A,#N/A,FALSE,"SKG_SC";#N/A,#N/A,FALSE,"SKG_KP";#N/A,#N/A,FALSE,"SCG_KC";#N/A,#N/A,FALSE,"SKG_PM";#N/A,#N/A,FALSE,"SKG_Asta";#N/A,#N/A,FALSE,"SKG_DE";#N/A,#N/A,FALSE,"SKG_FA";#N/A,#N/A,FALSE,"SKG_EM";#N/A,#N/A,FALSE,"SKG_AK";#N/A,#N/A,FALSE,"SKG_CER";#N/A,#N/A,FALSE,"SKG_BA";#N/A,#N/A,FALSE,"SKG_KO"}</definedName>
    <definedName name="wrn.Kenngb." hidden="1">{#N/A,#N/A,FALSE,"SKG_SC";#N/A,#N/A,FALSE,"SKG_KP";#N/A,#N/A,FALSE,"SCG_KC";#N/A,#N/A,FALSE,"SKG_PM";#N/A,#N/A,FALSE,"SKG_Asta";#N/A,#N/A,FALSE,"SKG_DE";#N/A,#N/A,FALSE,"SKG_FA";#N/A,#N/A,FALSE,"SKG_EM";#N/A,#N/A,FALSE,"SKG_AK";#N/A,#N/A,FALSE,"SKG_CER";#N/A,#N/A,FALSE,"SKG_BA";#N/A,#N/A,FALSE,"SKG_KO"}</definedName>
    <definedName name="wrn.Las._.Vegas." localSheetId="4"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as._.Vegas." localSheetId="5"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as._.Vegas." localSheetId="1"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as._.Vegas." localSheetId="2"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as._.Vegas." localSheetId="3"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as._.Vegas." localSheetId="6"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as._.Vegas."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EGAL._.ENTITIES." localSheetId="4" hidden="1">{#N/A,#N/A,TRUE,"E";#N/A,#N/A,TRUE,"F";#N/A,#N/A,TRUE,"G";#N/A,#N/A,TRUE,"K";#N/A,#N/A,TRUE,"AA";#N/A,#N/A,TRUE,"AE";#N/A,#N/A,TRUE,"AD"}</definedName>
    <definedName name="wrn.LEGAL._.ENTITIES." localSheetId="5" hidden="1">{#N/A,#N/A,TRUE,"E";#N/A,#N/A,TRUE,"F";#N/A,#N/A,TRUE,"G";#N/A,#N/A,TRUE,"K";#N/A,#N/A,TRUE,"AA";#N/A,#N/A,TRUE,"AE";#N/A,#N/A,TRUE,"AD"}</definedName>
    <definedName name="wrn.LEGAL._.ENTITIES." localSheetId="1" hidden="1">{#N/A,#N/A,TRUE,"E";#N/A,#N/A,TRUE,"F";#N/A,#N/A,TRUE,"G";#N/A,#N/A,TRUE,"K";#N/A,#N/A,TRUE,"AA";#N/A,#N/A,TRUE,"AE";#N/A,#N/A,TRUE,"AD"}</definedName>
    <definedName name="wrn.LEGAL._.ENTITIES." localSheetId="2" hidden="1">{#N/A,#N/A,TRUE,"E";#N/A,#N/A,TRUE,"F";#N/A,#N/A,TRUE,"G";#N/A,#N/A,TRUE,"K";#N/A,#N/A,TRUE,"AA";#N/A,#N/A,TRUE,"AE";#N/A,#N/A,TRUE,"AD"}</definedName>
    <definedName name="wrn.LEGAL._.ENTITIES." localSheetId="3" hidden="1">{#N/A,#N/A,TRUE,"E";#N/A,#N/A,TRUE,"F";#N/A,#N/A,TRUE,"G";#N/A,#N/A,TRUE,"K";#N/A,#N/A,TRUE,"AA";#N/A,#N/A,TRUE,"AE";#N/A,#N/A,TRUE,"AD"}</definedName>
    <definedName name="wrn.LEGAL._.ENTITIES." localSheetId="6" hidden="1">{#N/A,#N/A,TRUE,"E";#N/A,#N/A,TRUE,"F";#N/A,#N/A,TRUE,"G";#N/A,#N/A,TRUE,"K";#N/A,#N/A,TRUE,"AA";#N/A,#N/A,TRUE,"AE";#N/A,#N/A,TRUE,"AD"}</definedName>
    <definedName name="wrn.LEGAL._.ENTITIES." hidden="1">{#N/A,#N/A,TRUE,"E";#N/A,#N/A,TRUE,"F";#N/A,#N/A,TRUE,"G";#N/A,#N/A,TRUE,"K";#N/A,#N/A,TRUE,"AA";#N/A,#N/A,TRUE,"AE";#N/A,#N/A,TRUE,"AD"}</definedName>
    <definedName name="wrn.lv." localSheetId="4" hidden="1">{#N/A,#N/A,TRUE,"LV";#N/A,#N/A,TRUE,"174";#N/A,#N/A,TRUE,"175";#N/A,#N/A,TRUE,"178";#N/A,#N/A,TRUE,"HBNA";#N/A,#N/A,TRUE,"PacBell";#N/A,#N/A,TRUE,"ACDLV";#N/A,#N/A,TRUE,"Spec LV";#N/A,#N/A,TRUE,"ADMIN LV"}</definedName>
    <definedName name="wrn.lv." localSheetId="5" hidden="1">{#N/A,#N/A,TRUE,"LV";#N/A,#N/A,TRUE,"174";#N/A,#N/A,TRUE,"175";#N/A,#N/A,TRUE,"178";#N/A,#N/A,TRUE,"HBNA";#N/A,#N/A,TRUE,"PacBell";#N/A,#N/A,TRUE,"ACDLV";#N/A,#N/A,TRUE,"Spec LV";#N/A,#N/A,TRUE,"ADMIN LV"}</definedName>
    <definedName name="wrn.lv." localSheetId="1" hidden="1">{#N/A,#N/A,TRUE,"LV";#N/A,#N/A,TRUE,"174";#N/A,#N/A,TRUE,"175";#N/A,#N/A,TRUE,"178";#N/A,#N/A,TRUE,"HBNA";#N/A,#N/A,TRUE,"PacBell";#N/A,#N/A,TRUE,"ACDLV";#N/A,#N/A,TRUE,"Spec LV";#N/A,#N/A,TRUE,"ADMIN LV"}</definedName>
    <definedName name="wrn.lv." localSheetId="2" hidden="1">{#N/A,#N/A,TRUE,"LV";#N/A,#N/A,TRUE,"174";#N/A,#N/A,TRUE,"175";#N/A,#N/A,TRUE,"178";#N/A,#N/A,TRUE,"HBNA";#N/A,#N/A,TRUE,"PacBell";#N/A,#N/A,TRUE,"ACDLV";#N/A,#N/A,TRUE,"Spec LV";#N/A,#N/A,TRUE,"ADMIN LV"}</definedName>
    <definedName name="wrn.lv." localSheetId="3" hidden="1">{#N/A,#N/A,TRUE,"LV";#N/A,#N/A,TRUE,"174";#N/A,#N/A,TRUE,"175";#N/A,#N/A,TRUE,"178";#N/A,#N/A,TRUE,"HBNA";#N/A,#N/A,TRUE,"PacBell";#N/A,#N/A,TRUE,"ACDLV";#N/A,#N/A,TRUE,"Spec LV";#N/A,#N/A,TRUE,"ADMIN LV"}</definedName>
    <definedName name="wrn.lv." localSheetId="6" hidden="1">{#N/A,#N/A,TRUE,"LV";#N/A,#N/A,TRUE,"174";#N/A,#N/A,TRUE,"175";#N/A,#N/A,TRUE,"178";#N/A,#N/A,TRUE,"HBNA";#N/A,#N/A,TRUE,"PacBell";#N/A,#N/A,TRUE,"ACDLV";#N/A,#N/A,TRUE,"Spec LV";#N/A,#N/A,TRUE,"ADMIN LV"}</definedName>
    <definedName name="wrn.lv." hidden="1">{#N/A,#N/A,TRUE,"LV";#N/A,#N/A,TRUE,"174";#N/A,#N/A,TRUE,"175";#N/A,#N/A,TRUE,"178";#N/A,#N/A,TRUE,"HBNA";#N/A,#N/A,TRUE,"PacBell";#N/A,#N/A,TRUE,"ACDLV";#N/A,#N/A,TRUE,"Spec LV";#N/A,#N/A,TRUE,"ADMIN LV"}</definedName>
    <definedName name="wrn.lv._.all." localSheetId="4"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5"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1"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2"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3"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6"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4"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5"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1"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2"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3"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6"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misc." localSheetId="4" hidden="1">{#N/A,#N/A,FALSE,"Sheet10"}</definedName>
    <definedName name="wrn.misc." localSheetId="5" hidden="1">{#N/A,#N/A,FALSE,"Sheet10"}</definedName>
    <definedName name="wrn.misc." localSheetId="1" hidden="1">{#N/A,#N/A,FALSE,"Sheet10"}</definedName>
    <definedName name="wrn.misc." localSheetId="2" hidden="1">{#N/A,#N/A,FALSE,"Sheet10"}</definedName>
    <definedName name="wrn.misc." localSheetId="3" hidden="1">{#N/A,#N/A,FALSE,"Sheet10"}</definedName>
    <definedName name="wrn.misc." localSheetId="6" hidden="1">{#N/A,#N/A,FALSE,"Sheet10"}</definedName>
    <definedName name="wrn.misc." hidden="1">{#N/A,#N/A,FALSE,"Sheet10"}</definedName>
    <definedName name="wrn.MMR." localSheetId="4" hidden="1">{#N/A,#N/A,FALSE,"PH";#N/A,#N/A,FALSE,"Key Ratios";#N/A,#N/A,FALSE,"IssueProfit";#N/A,#N/A,FALSE,"MerProfit";#N/A,#N/A,FALSE,"REVMMR";#N/A,#N/A,FALSE,"C I F";#N/A,#N/A,FALSE,"New Accounts";#N/A,#N/A,FALSE,"Delinq %";#N/A,#N/A,FALSE,"ICSABB"}</definedName>
    <definedName name="wrn.MMR." localSheetId="5" hidden="1">{#N/A,#N/A,FALSE,"PH";#N/A,#N/A,FALSE,"Key Ratios";#N/A,#N/A,FALSE,"IssueProfit";#N/A,#N/A,FALSE,"MerProfit";#N/A,#N/A,FALSE,"REVMMR";#N/A,#N/A,FALSE,"C I F";#N/A,#N/A,FALSE,"New Accounts";#N/A,#N/A,FALSE,"Delinq %";#N/A,#N/A,FALSE,"ICSABB"}</definedName>
    <definedName name="wrn.MMR." localSheetId="1" hidden="1">{#N/A,#N/A,FALSE,"PH";#N/A,#N/A,FALSE,"Key Ratios";#N/A,#N/A,FALSE,"IssueProfit";#N/A,#N/A,FALSE,"MerProfit";#N/A,#N/A,FALSE,"REVMMR";#N/A,#N/A,FALSE,"C I F";#N/A,#N/A,FALSE,"New Accounts";#N/A,#N/A,FALSE,"Delinq %";#N/A,#N/A,FALSE,"ICSABB"}</definedName>
    <definedName name="wrn.MMR." localSheetId="2" hidden="1">{#N/A,#N/A,FALSE,"PH";#N/A,#N/A,FALSE,"Key Ratios";#N/A,#N/A,FALSE,"IssueProfit";#N/A,#N/A,FALSE,"MerProfit";#N/A,#N/A,FALSE,"REVMMR";#N/A,#N/A,FALSE,"C I F";#N/A,#N/A,FALSE,"New Accounts";#N/A,#N/A,FALSE,"Delinq %";#N/A,#N/A,FALSE,"ICSABB"}</definedName>
    <definedName name="wrn.MMR." localSheetId="3" hidden="1">{#N/A,#N/A,FALSE,"PH";#N/A,#N/A,FALSE,"Key Ratios";#N/A,#N/A,FALSE,"IssueProfit";#N/A,#N/A,FALSE,"MerProfit";#N/A,#N/A,FALSE,"REVMMR";#N/A,#N/A,FALSE,"C I F";#N/A,#N/A,FALSE,"New Accounts";#N/A,#N/A,FALSE,"Delinq %";#N/A,#N/A,FALSE,"ICSABB"}</definedName>
    <definedName name="wrn.MMR." localSheetId="6" hidden="1">{#N/A,#N/A,FALSE,"PH";#N/A,#N/A,FALSE,"Key Ratios";#N/A,#N/A,FALSE,"IssueProfit";#N/A,#N/A,FALSE,"MerProfit";#N/A,#N/A,FALSE,"REVMMR";#N/A,#N/A,FALSE,"C I F";#N/A,#N/A,FALSE,"New Accounts";#N/A,#N/A,FALSE,"Delinq %";#N/A,#N/A,FALSE,"ICSABB"}</definedName>
    <definedName name="wrn.MMR." hidden="1">{#N/A,#N/A,FALSE,"PH";#N/A,#N/A,FALSE,"Key Ratios";#N/A,#N/A,FALSE,"IssueProfit";#N/A,#N/A,FALSE,"MerProfit";#N/A,#N/A,FALSE,"REVMMR";#N/A,#N/A,FALSE,"C I F";#N/A,#N/A,FALSE,"New Accounts";#N/A,#N/A,FALSE,"Delinq %";#N/A,#N/A,FALSE,"ICSABB"}</definedName>
    <definedName name="wrn.Model." localSheetId="4"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del." localSheetId="5"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del." localSheetId="1"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del." localSheetId="2"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del." localSheetId="3"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del." localSheetId="6"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del."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nthEnd." localSheetId="4"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 localSheetId="5"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 localSheetId="1"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 localSheetId="2"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 localSheetId="3"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 localSheetId="6"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localSheetId="4"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localSheetId="5"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localSheetId="1"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localSheetId="2"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localSheetId="3"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localSheetId="6"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hidden="1">{#N/A,#N/A,FALSE,"Total_HHB";#N/A,#N/A,FALSE,"Total_HHB_Stats";#N/A,#N/A,FALSE,"Barnett_HHB";#N/A,#N/A,FALSE,"Barnett_HHB_Stats";#N/A,#N/A,FALSE,"BaseX";#N/A,#N/A,FALSE,"BaseX_Stats";#N/A,#N/A,FALSE,"Corestates";#N/A,#N/A,FALSE,"Corestates_Stats";#N/A,#N/A,FALSE,"NatWest";#N/A,#N/A,FALSE,"NatWest_Stats";#N/A,#N/A,FALSE,"LOC";#N/A,#N/A,FALSE,"LOC_Stats"}</definedName>
    <definedName name="wrn.Monthly." localSheetId="4" hidden="1">{#N/A,#N/A,TRUE,"Port_Sum";#N/A,#N/A,TRUE,"IS_Summary";#N/A,#N/A,TRUE,"IS_Plan";#N/A,#N/A,TRUE,"IS_Q3";#N/A,#N/A,TRUE,"CF_Summary";#N/A,#N/A,TRUE,"CF_Plan";#N/A,#N/A,TRUE,"CF_Q3";#N/A,#N/A,TRUE,"KS-CL&amp;GD";#N/A,#N/A,TRUE,"KS_Classic (2)";#N/A,#N/A,TRUE,"KS_Gold (2)"}</definedName>
    <definedName name="wrn.Monthly." localSheetId="5" hidden="1">{#N/A,#N/A,TRUE,"Port_Sum";#N/A,#N/A,TRUE,"IS_Summary";#N/A,#N/A,TRUE,"IS_Plan";#N/A,#N/A,TRUE,"IS_Q3";#N/A,#N/A,TRUE,"CF_Summary";#N/A,#N/A,TRUE,"CF_Plan";#N/A,#N/A,TRUE,"CF_Q3";#N/A,#N/A,TRUE,"KS-CL&amp;GD";#N/A,#N/A,TRUE,"KS_Classic (2)";#N/A,#N/A,TRUE,"KS_Gold (2)"}</definedName>
    <definedName name="wrn.Monthly." localSheetId="1" hidden="1">{#N/A,#N/A,TRUE,"Port_Sum";#N/A,#N/A,TRUE,"IS_Summary";#N/A,#N/A,TRUE,"IS_Plan";#N/A,#N/A,TRUE,"IS_Q3";#N/A,#N/A,TRUE,"CF_Summary";#N/A,#N/A,TRUE,"CF_Plan";#N/A,#N/A,TRUE,"CF_Q3";#N/A,#N/A,TRUE,"KS-CL&amp;GD";#N/A,#N/A,TRUE,"KS_Classic (2)";#N/A,#N/A,TRUE,"KS_Gold (2)"}</definedName>
    <definedName name="wrn.Monthly." localSheetId="2" hidden="1">{#N/A,#N/A,TRUE,"Port_Sum";#N/A,#N/A,TRUE,"IS_Summary";#N/A,#N/A,TRUE,"IS_Plan";#N/A,#N/A,TRUE,"IS_Q3";#N/A,#N/A,TRUE,"CF_Summary";#N/A,#N/A,TRUE,"CF_Plan";#N/A,#N/A,TRUE,"CF_Q3";#N/A,#N/A,TRUE,"KS-CL&amp;GD";#N/A,#N/A,TRUE,"KS_Classic (2)";#N/A,#N/A,TRUE,"KS_Gold (2)"}</definedName>
    <definedName name="wrn.Monthly." localSheetId="3" hidden="1">{#N/A,#N/A,TRUE,"Port_Sum";#N/A,#N/A,TRUE,"IS_Summary";#N/A,#N/A,TRUE,"IS_Plan";#N/A,#N/A,TRUE,"IS_Q3";#N/A,#N/A,TRUE,"CF_Summary";#N/A,#N/A,TRUE,"CF_Plan";#N/A,#N/A,TRUE,"CF_Q3";#N/A,#N/A,TRUE,"KS-CL&amp;GD";#N/A,#N/A,TRUE,"KS_Classic (2)";#N/A,#N/A,TRUE,"KS_Gold (2)"}</definedName>
    <definedName name="wrn.Monthly." localSheetId="6" hidden="1">{#N/A,#N/A,TRUE,"Port_Sum";#N/A,#N/A,TRUE,"IS_Summary";#N/A,#N/A,TRUE,"IS_Plan";#N/A,#N/A,TRUE,"IS_Q3";#N/A,#N/A,TRUE,"CF_Summary";#N/A,#N/A,TRUE,"CF_Plan";#N/A,#N/A,TRUE,"CF_Q3";#N/A,#N/A,TRUE,"KS-CL&amp;GD";#N/A,#N/A,TRUE,"KS_Classic (2)";#N/A,#N/A,TRUE,"KS_Gold (2)"}</definedName>
    <definedName name="wrn.Monthly." hidden="1">{#N/A,#N/A,TRUE,"Port_Sum";#N/A,#N/A,TRUE,"IS_Summary";#N/A,#N/A,TRUE,"IS_Plan";#N/A,#N/A,TRUE,"IS_Q3";#N/A,#N/A,TRUE,"CF_Summary";#N/A,#N/A,TRUE,"CF_Plan";#N/A,#N/A,TRUE,"CF_Q3";#N/A,#N/A,TRUE,"KS-CL&amp;GD";#N/A,#N/A,TRUE,"KS_Classic (2)";#N/A,#N/A,TRUE,"KS_Gold (2)"}</definedName>
    <definedName name="wrn.Monthly._.External._.Statement._.Package." localSheetId="4" hidden="1">{#N/A,#N/A,FALSE,"int_BS";#N/A,#N/A,FALSE,"int_IS_cons";#N/A,#N/A,FALSE,"exp_cons";#N/A,#N/A,FALSE,"Prem Contrib "}</definedName>
    <definedName name="wrn.Monthly._.External._.Statement._.Package." localSheetId="5" hidden="1">{#N/A,#N/A,FALSE,"int_BS";#N/A,#N/A,FALSE,"int_IS_cons";#N/A,#N/A,FALSE,"exp_cons";#N/A,#N/A,FALSE,"Prem Contrib "}</definedName>
    <definedName name="wrn.Monthly._.External._.Statement._.Package." localSheetId="1" hidden="1">{#N/A,#N/A,FALSE,"int_BS";#N/A,#N/A,FALSE,"int_IS_cons";#N/A,#N/A,FALSE,"exp_cons";#N/A,#N/A,FALSE,"Prem Contrib "}</definedName>
    <definedName name="wrn.Monthly._.External._.Statement._.Package." localSheetId="2" hidden="1">{#N/A,#N/A,FALSE,"int_BS";#N/A,#N/A,FALSE,"int_IS_cons";#N/A,#N/A,FALSE,"exp_cons";#N/A,#N/A,FALSE,"Prem Contrib "}</definedName>
    <definedName name="wrn.Monthly._.External._.Statement._.Package." localSheetId="3" hidden="1">{#N/A,#N/A,FALSE,"int_BS";#N/A,#N/A,FALSE,"int_IS_cons";#N/A,#N/A,FALSE,"exp_cons";#N/A,#N/A,FALSE,"Prem Contrib "}</definedName>
    <definedName name="wrn.Monthly._.External._.Statement._.Package." localSheetId="6" hidden="1">{#N/A,#N/A,FALSE,"int_BS";#N/A,#N/A,FALSE,"int_IS_cons";#N/A,#N/A,FALSE,"exp_cons";#N/A,#N/A,FALSE,"Prem Contrib "}</definedName>
    <definedName name="wrn.Monthly._.External._.Statement._.Package." hidden="1">{#N/A,#N/A,FALSE,"int_BS";#N/A,#N/A,FALSE,"int_IS_cons";#N/A,#N/A,FALSE,"exp_cons";#N/A,#N/A,FALSE,"Prem Contrib "}</definedName>
    <definedName name="wrn.Monthly._.Internal._.Statement._.Package." localSheetId="4" hidden="1">{#N/A,#N/A,FALSE,"int_IS_cons";#N/A,#N/A,FALSE,"int_BS";#N/A,#N/A,FALSE,"int_IS_home";#N/A,#N/A,FALSE,"int_IS_auto";#N/A,#N/A,FALSE,"exp_cons";#N/A,#N/A,FALSE,"exp_home";#N/A,#N/A,FALSE,"exp_auto";#N/A,#N/A,FALSE,"Prem Contrib "}</definedName>
    <definedName name="wrn.Monthly._.Internal._.Statement._.Package." localSheetId="5" hidden="1">{#N/A,#N/A,FALSE,"int_IS_cons";#N/A,#N/A,FALSE,"int_BS";#N/A,#N/A,FALSE,"int_IS_home";#N/A,#N/A,FALSE,"int_IS_auto";#N/A,#N/A,FALSE,"exp_cons";#N/A,#N/A,FALSE,"exp_home";#N/A,#N/A,FALSE,"exp_auto";#N/A,#N/A,FALSE,"Prem Contrib "}</definedName>
    <definedName name="wrn.Monthly._.Internal._.Statement._.Package." localSheetId="1" hidden="1">{#N/A,#N/A,FALSE,"int_IS_cons";#N/A,#N/A,FALSE,"int_BS";#N/A,#N/A,FALSE,"int_IS_home";#N/A,#N/A,FALSE,"int_IS_auto";#N/A,#N/A,FALSE,"exp_cons";#N/A,#N/A,FALSE,"exp_home";#N/A,#N/A,FALSE,"exp_auto";#N/A,#N/A,FALSE,"Prem Contrib "}</definedName>
    <definedName name="wrn.Monthly._.Internal._.Statement._.Package." localSheetId="2" hidden="1">{#N/A,#N/A,FALSE,"int_IS_cons";#N/A,#N/A,FALSE,"int_BS";#N/A,#N/A,FALSE,"int_IS_home";#N/A,#N/A,FALSE,"int_IS_auto";#N/A,#N/A,FALSE,"exp_cons";#N/A,#N/A,FALSE,"exp_home";#N/A,#N/A,FALSE,"exp_auto";#N/A,#N/A,FALSE,"Prem Contrib "}</definedName>
    <definedName name="wrn.Monthly._.Internal._.Statement._.Package." localSheetId="3" hidden="1">{#N/A,#N/A,FALSE,"int_IS_cons";#N/A,#N/A,FALSE,"int_BS";#N/A,#N/A,FALSE,"int_IS_home";#N/A,#N/A,FALSE,"int_IS_auto";#N/A,#N/A,FALSE,"exp_cons";#N/A,#N/A,FALSE,"exp_home";#N/A,#N/A,FALSE,"exp_auto";#N/A,#N/A,FALSE,"Prem Contrib "}</definedName>
    <definedName name="wrn.Monthly._.Internal._.Statement._.Package." localSheetId="6" hidden="1">{#N/A,#N/A,FALSE,"int_IS_cons";#N/A,#N/A,FALSE,"int_BS";#N/A,#N/A,FALSE,"int_IS_home";#N/A,#N/A,FALSE,"int_IS_auto";#N/A,#N/A,FALSE,"exp_cons";#N/A,#N/A,FALSE,"exp_home";#N/A,#N/A,FALSE,"exp_auto";#N/A,#N/A,FALSE,"Prem Contrib "}</definedName>
    <definedName name="wrn.Monthly._.Internal._.Statement._.Package." hidden="1">{#N/A,#N/A,FALSE,"int_IS_cons";#N/A,#N/A,FALSE,"int_BS";#N/A,#N/A,FALSE,"int_IS_home";#N/A,#N/A,FALSE,"int_IS_auto";#N/A,#N/A,FALSE,"exp_cons";#N/A,#N/A,FALSE,"exp_home";#N/A,#N/A,FALSE,"exp_auto";#N/A,#N/A,FALSE,"Prem Contrib "}</definedName>
    <definedName name="wrn.monthly2" localSheetId="4" hidden="1">{#N/A,#N/A,TRUE,"Port_Sum";#N/A,#N/A,TRUE,"IS_Summary";#N/A,#N/A,TRUE,"IS_Plan";#N/A,#N/A,TRUE,"IS_Q3";#N/A,#N/A,TRUE,"CF_Summary";#N/A,#N/A,TRUE,"CF_Plan";#N/A,#N/A,TRUE,"CF_Q3";#N/A,#N/A,TRUE,"KS-CL&amp;GD";#N/A,#N/A,TRUE,"KS_Classic (2)";#N/A,#N/A,TRUE,"KS_Gold (2)"}</definedName>
    <definedName name="wrn.monthly2" localSheetId="5" hidden="1">{#N/A,#N/A,TRUE,"Port_Sum";#N/A,#N/A,TRUE,"IS_Summary";#N/A,#N/A,TRUE,"IS_Plan";#N/A,#N/A,TRUE,"IS_Q3";#N/A,#N/A,TRUE,"CF_Summary";#N/A,#N/A,TRUE,"CF_Plan";#N/A,#N/A,TRUE,"CF_Q3";#N/A,#N/A,TRUE,"KS-CL&amp;GD";#N/A,#N/A,TRUE,"KS_Classic (2)";#N/A,#N/A,TRUE,"KS_Gold (2)"}</definedName>
    <definedName name="wrn.monthly2" localSheetId="1" hidden="1">{#N/A,#N/A,TRUE,"Port_Sum";#N/A,#N/A,TRUE,"IS_Summary";#N/A,#N/A,TRUE,"IS_Plan";#N/A,#N/A,TRUE,"IS_Q3";#N/A,#N/A,TRUE,"CF_Summary";#N/A,#N/A,TRUE,"CF_Plan";#N/A,#N/A,TRUE,"CF_Q3";#N/A,#N/A,TRUE,"KS-CL&amp;GD";#N/A,#N/A,TRUE,"KS_Classic (2)";#N/A,#N/A,TRUE,"KS_Gold (2)"}</definedName>
    <definedName name="wrn.monthly2" localSheetId="2" hidden="1">{#N/A,#N/A,TRUE,"Port_Sum";#N/A,#N/A,TRUE,"IS_Summary";#N/A,#N/A,TRUE,"IS_Plan";#N/A,#N/A,TRUE,"IS_Q3";#N/A,#N/A,TRUE,"CF_Summary";#N/A,#N/A,TRUE,"CF_Plan";#N/A,#N/A,TRUE,"CF_Q3";#N/A,#N/A,TRUE,"KS-CL&amp;GD";#N/A,#N/A,TRUE,"KS_Classic (2)";#N/A,#N/A,TRUE,"KS_Gold (2)"}</definedName>
    <definedName name="wrn.monthly2" localSheetId="3" hidden="1">{#N/A,#N/A,TRUE,"Port_Sum";#N/A,#N/A,TRUE,"IS_Summary";#N/A,#N/A,TRUE,"IS_Plan";#N/A,#N/A,TRUE,"IS_Q3";#N/A,#N/A,TRUE,"CF_Summary";#N/A,#N/A,TRUE,"CF_Plan";#N/A,#N/A,TRUE,"CF_Q3";#N/A,#N/A,TRUE,"KS-CL&amp;GD";#N/A,#N/A,TRUE,"KS_Classic (2)";#N/A,#N/A,TRUE,"KS_Gold (2)"}</definedName>
    <definedName name="wrn.monthly2" localSheetId="6" hidden="1">{#N/A,#N/A,TRUE,"Port_Sum";#N/A,#N/A,TRUE,"IS_Summary";#N/A,#N/A,TRUE,"IS_Plan";#N/A,#N/A,TRUE,"IS_Q3";#N/A,#N/A,TRUE,"CF_Summary";#N/A,#N/A,TRUE,"CF_Plan";#N/A,#N/A,TRUE,"CF_Q3";#N/A,#N/A,TRUE,"KS-CL&amp;GD";#N/A,#N/A,TRUE,"KS_Classic (2)";#N/A,#N/A,TRUE,"KS_Gold (2)"}</definedName>
    <definedName name="wrn.monthly2" hidden="1">{#N/A,#N/A,TRUE,"Port_Sum";#N/A,#N/A,TRUE,"IS_Summary";#N/A,#N/A,TRUE,"IS_Plan";#N/A,#N/A,TRUE,"IS_Q3";#N/A,#N/A,TRUE,"CF_Summary";#N/A,#N/A,TRUE,"CF_Plan";#N/A,#N/A,TRUE,"CF_Q3";#N/A,#N/A,TRUE,"KS-CL&amp;GD";#N/A,#N/A,TRUE,"KS_Classic (2)";#N/A,#N/A,TRUE,"KS_Gold (2)"}</definedName>
    <definedName name="wrn.monthly3" localSheetId="4" hidden="1">{#N/A,#N/A,TRUE,"Port_Sum";#N/A,#N/A,TRUE,"IS_Summary";#N/A,#N/A,TRUE,"IS_Plan";#N/A,#N/A,TRUE,"IS_Q3";#N/A,#N/A,TRUE,"CF_Summary";#N/A,#N/A,TRUE,"CF_Plan";#N/A,#N/A,TRUE,"CF_Q3";#N/A,#N/A,TRUE,"KS-CL&amp;GD";#N/A,#N/A,TRUE,"KS_Classic (2)";#N/A,#N/A,TRUE,"KS_Gold (2)"}</definedName>
    <definedName name="wrn.monthly3" localSheetId="5" hidden="1">{#N/A,#N/A,TRUE,"Port_Sum";#N/A,#N/A,TRUE,"IS_Summary";#N/A,#N/A,TRUE,"IS_Plan";#N/A,#N/A,TRUE,"IS_Q3";#N/A,#N/A,TRUE,"CF_Summary";#N/A,#N/A,TRUE,"CF_Plan";#N/A,#N/A,TRUE,"CF_Q3";#N/A,#N/A,TRUE,"KS-CL&amp;GD";#N/A,#N/A,TRUE,"KS_Classic (2)";#N/A,#N/A,TRUE,"KS_Gold (2)"}</definedName>
    <definedName name="wrn.monthly3" localSheetId="1" hidden="1">{#N/A,#N/A,TRUE,"Port_Sum";#N/A,#N/A,TRUE,"IS_Summary";#N/A,#N/A,TRUE,"IS_Plan";#N/A,#N/A,TRUE,"IS_Q3";#N/A,#N/A,TRUE,"CF_Summary";#N/A,#N/A,TRUE,"CF_Plan";#N/A,#N/A,TRUE,"CF_Q3";#N/A,#N/A,TRUE,"KS-CL&amp;GD";#N/A,#N/A,TRUE,"KS_Classic (2)";#N/A,#N/A,TRUE,"KS_Gold (2)"}</definedName>
    <definedName name="wrn.monthly3" localSheetId="2" hidden="1">{#N/A,#N/A,TRUE,"Port_Sum";#N/A,#N/A,TRUE,"IS_Summary";#N/A,#N/A,TRUE,"IS_Plan";#N/A,#N/A,TRUE,"IS_Q3";#N/A,#N/A,TRUE,"CF_Summary";#N/A,#N/A,TRUE,"CF_Plan";#N/A,#N/A,TRUE,"CF_Q3";#N/A,#N/A,TRUE,"KS-CL&amp;GD";#N/A,#N/A,TRUE,"KS_Classic (2)";#N/A,#N/A,TRUE,"KS_Gold (2)"}</definedName>
    <definedName name="wrn.monthly3" localSheetId="3" hidden="1">{#N/A,#N/A,TRUE,"Port_Sum";#N/A,#N/A,TRUE,"IS_Summary";#N/A,#N/A,TRUE,"IS_Plan";#N/A,#N/A,TRUE,"IS_Q3";#N/A,#N/A,TRUE,"CF_Summary";#N/A,#N/A,TRUE,"CF_Plan";#N/A,#N/A,TRUE,"CF_Q3";#N/A,#N/A,TRUE,"KS-CL&amp;GD";#N/A,#N/A,TRUE,"KS_Classic (2)";#N/A,#N/A,TRUE,"KS_Gold (2)"}</definedName>
    <definedName name="wrn.monthly3" localSheetId="6" hidden="1">{#N/A,#N/A,TRUE,"Port_Sum";#N/A,#N/A,TRUE,"IS_Summary";#N/A,#N/A,TRUE,"IS_Plan";#N/A,#N/A,TRUE,"IS_Q3";#N/A,#N/A,TRUE,"CF_Summary";#N/A,#N/A,TRUE,"CF_Plan";#N/A,#N/A,TRUE,"CF_Q3";#N/A,#N/A,TRUE,"KS-CL&amp;GD";#N/A,#N/A,TRUE,"KS_Classic (2)";#N/A,#N/A,TRUE,"KS_Gold (2)"}</definedName>
    <definedName name="wrn.monthly3" hidden="1">{#N/A,#N/A,TRUE,"Port_Sum";#N/A,#N/A,TRUE,"IS_Summary";#N/A,#N/A,TRUE,"IS_Plan";#N/A,#N/A,TRUE,"IS_Q3";#N/A,#N/A,TRUE,"CF_Summary";#N/A,#N/A,TRUE,"CF_Plan";#N/A,#N/A,TRUE,"CF_Q3";#N/A,#N/A,TRUE,"KS-CL&amp;GD";#N/A,#N/A,TRUE,"KS_Classic (2)";#N/A,#N/A,TRUE,"KS_Gold (2)"}</definedName>
    <definedName name="wrn.oldbase." localSheetId="4" hidden="1">{#N/A,#N/A,FALSE,"Baseline";#N/A,#N/A,FALSE,"Turbo";#N/A,#N/A,FALSE,"NewAddress";#N/A,#N/A,FALSE,"Repl_check";#N/A,#N/A,FALSE,"BT";#N/A,#N/A,FALSE,"New_BT";#N/A,#N/A,FALSE,"GoldUp";#N/A,#N/A,FALSE,"SkipPay";#N/A,#N/A,FALSE,"DirectPay";#N/A,#N/A,FALSE,"Total";#N/A,#N/A,FALSE,"COVER"}</definedName>
    <definedName name="wrn.oldbase." localSheetId="5" hidden="1">{#N/A,#N/A,FALSE,"Baseline";#N/A,#N/A,FALSE,"Turbo";#N/A,#N/A,FALSE,"NewAddress";#N/A,#N/A,FALSE,"Repl_check";#N/A,#N/A,FALSE,"BT";#N/A,#N/A,FALSE,"New_BT";#N/A,#N/A,FALSE,"GoldUp";#N/A,#N/A,FALSE,"SkipPay";#N/A,#N/A,FALSE,"DirectPay";#N/A,#N/A,FALSE,"Total";#N/A,#N/A,FALSE,"COVER"}</definedName>
    <definedName name="wrn.oldbase." localSheetId="1" hidden="1">{#N/A,#N/A,FALSE,"Baseline";#N/A,#N/A,FALSE,"Turbo";#N/A,#N/A,FALSE,"NewAddress";#N/A,#N/A,FALSE,"Repl_check";#N/A,#N/A,FALSE,"BT";#N/A,#N/A,FALSE,"New_BT";#N/A,#N/A,FALSE,"GoldUp";#N/A,#N/A,FALSE,"SkipPay";#N/A,#N/A,FALSE,"DirectPay";#N/A,#N/A,FALSE,"Total";#N/A,#N/A,FALSE,"COVER"}</definedName>
    <definedName name="wrn.oldbase." localSheetId="2" hidden="1">{#N/A,#N/A,FALSE,"Baseline";#N/A,#N/A,FALSE,"Turbo";#N/A,#N/A,FALSE,"NewAddress";#N/A,#N/A,FALSE,"Repl_check";#N/A,#N/A,FALSE,"BT";#N/A,#N/A,FALSE,"New_BT";#N/A,#N/A,FALSE,"GoldUp";#N/A,#N/A,FALSE,"SkipPay";#N/A,#N/A,FALSE,"DirectPay";#N/A,#N/A,FALSE,"Total";#N/A,#N/A,FALSE,"COVER"}</definedName>
    <definedName name="wrn.oldbase." localSheetId="3" hidden="1">{#N/A,#N/A,FALSE,"Baseline";#N/A,#N/A,FALSE,"Turbo";#N/A,#N/A,FALSE,"NewAddress";#N/A,#N/A,FALSE,"Repl_check";#N/A,#N/A,FALSE,"BT";#N/A,#N/A,FALSE,"New_BT";#N/A,#N/A,FALSE,"GoldUp";#N/A,#N/A,FALSE,"SkipPay";#N/A,#N/A,FALSE,"DirectPay";#N/A,#N/A,FALSE,"Total";#N/A,#N/A,FALSE,"COVER"}</definedName>
    <definedName name="wrn.oldbase." localSheetId="6" hidden="1">{#N/A,#N/A,FALSE,"Baseline";#N/A,#N/A,FALSE,"Turbo";#N/A,#N/A,FALSE,"NewAddress";#N/A,#N/A,FALSE,"Repl_check";#N/A,#N/A,FALSE,"BT";#N/A,#N/A,FALSE,"New_BT";#N/A,#N/A,FALSE,"GoldUp";#N/A,#N/A,FALSE,"SkipPay";#N/A,#N/A,FALSE,"DirectPay";#N/A,#N/A,FALSE,"Total";#N/A,#N/A,FALSE,"COVER"}</definedName>
    <definedName name="wrn.oldbase." hidden="1">{#N/A,#N/A,FALSE,"Baseline";#N/A,#N/A,FALSE,"Turbo";#N/A,#N/A,FALSE,"NewAddress";#N/A,#N/A,FALSE,"Repl_check";#N/A,#N/A,FALSE,"BT";#N/A,#N/A,FALSE,"New_BT";#N/A,#N/A,FALSE,"GoldUp";#N/A,#N/A,FALSE,"SkipPay";#N/A,#N/A,FALSE,"DirectPay";#N/A,#N/A,FALSE,"Total";#N/A,#N/A,FALSE,"COVER"}</definedName>
    <definedName name="wrn.opex2002" localSheetId="4" hidden="1">{#N/A,#N/A,TRUE,"005";#N/A,#N/A,TRUE,"AMERITECH";#N/A,#N/A,TRUE,"CORE GF UT";#N/A,#N/A,TRUE,"GM CARD";#N/A,#N/A,TRUE,"ACDVA"}</definedName>
    <definedName name="wrn.opex2002" localSheetId="5" hidden="1">{#N/A,#N/A,TRUE,"005";#N/A,#N/A,TRUE,"AMERITECH";#N/A,#N/A,TRUE,"CORE GF UT";#N/A,#N/A,TRUE,"GM CARD";#N/A,#N/A,TRUE,"ACDVA"}</definedName>
    <definedName name="wrn.opex2002" localSheetId="1" hidden="1">{#N/A,#N/A,TRUE,"005";#N/A,#N/A,TRUE,"AMERITECH";#N/A,#N/A,TRUE,"CORE GF UT";#N/A,#N/A,TRUE,"GM CARD";#N/A,#N/A,TRUE,"ACDVA"}</definedName>
    <definedName name="wrn.opex2002" localSheetId="2" hidden="1">{#N/A,#N/A,TRUE,"005";#N/A,#N/A,TRUE,"AMERITECH";#N/A,#N/A,TRUE,"CORE GF UT";#N/A,#N/A,TRUE,"GM CARD";#N/A,#N/A,TRUE,"ACDVA"}</definedName>
    <definedName name="wrn.opex2002" localSheetId="3" hidden="1">{#N/A,#N/A,TRUE,"005";#N/A,#N/A,TRUE,"AMERITECH";#N/A,#N/A,TRUE,"CORE GF UT";#N/A,#N/A,TRUE,"GM CARD";#N/A,#N/A,TRUE,"ACDVA"}</definedName>
    <definedName name="wrn.opex2002" localSheetId="6" hidden="1">{#N/A,#N/A,TRUE,"005";#N/A,#N/A,TRUE,"AMERITECH";#N/A,#N/A,TRUE,"CORE GF UT";#N/A,#N/A,TRUE,"GM CARD";#N/A,#N/A,TRUE,"ACDVA"}</definedName>
    <definedName name="wrn.opex2002" hidden="1">{#N/A,#N/A,TRUE,"005";#N/A,#N/A,TRUE,"AMERITECH";#N/A,#N/A,TRUE,"CORE GF UT";#N/A,#N/A,TRUE,"GM CARD";#N/A,#N/A,TRUE,"ACDVA"}</definedName>
    <definedName name="wrn.OTHER." localSheetId="4" hidden="1">{#N/A,#N/A,FALSE,"Rep5.4 ";#N/A,#N/A,FALSE,"TRY 2.1";#N/A,#N/A,FALSE,"TRY 2.2"}</definedName>
    <definedName name="wrn.OTHER." localSheetId="5" hidden="1">{#N/A,#N/A,FALSE,"Rep5.4 ";#N/A,#N/A,FALSE,"TRY 2.1";#N/A,#N/A,FALSE,"TRY 2.2"}</definedName>
    <definedName name="wrn.OTHER." localSheetId="1" hidden="1">{#N/A,#N/A,FALSE,"Rep5.4 ";#N/A,#N/A,FALSE,"TRY 2.1";#N/A,#N/A,FALSE,"TRY 2.2"}</definedName>
    <definedName name="wrn.OTHER." localSheetId="2" hidden="1">{#N/A,#N/A,FALSE,"Rep5.4 ";#N/A,#N/A,FALSE,"TRY 2.1";#N/A,#N/A,FALSE,"TRY 2.2"}</definedName>
    <definedName name="wrn.OTHER." localSheetId="3" hidden="1">{#N/A,#N/A,FALSE,"Rep5.4 ";#N/A,#N/A,FALSE,"TRY 2.1";#N/A,#N/A,FALSE,"TRY 2.2"}</definedName>
    <definedName name="wrn.OTHER." localSheetId="6" hidden="1">{#N/A,#N/A,FALSE,"Rep5.4 ";#N/A,#N/A,FALSE,"TRY 2.1";#N/A,#N/A,FALSE,"TRY 2.2"}</definedName>
    <definedName name="wrn.OTHER." hidden="1">{#N/A,#N/A,FALSE,"Rep5.4 ";#N/A,#N/A,FALSE,"TRY 2.1";#N/A,#N/A,FALSE,"TRY 2.2"}</definedName>
    <definedName name="wrn.Output." localSheetId="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head._.Report." localSheetId="4" hidden="1">{"BS-KK",#N/A,FALSE,"BS-KK";"CS-EH",#N/A,FALSE,"CS-EH";"CS-BM",#N/A,FALSE,"CS-BM";"ES-CM",#N/A,FALSE,"ES-CM";"GM-PA",#N/A,FALSE,"GM-PA";"RB-PT",#N/A,FALSE,"RB-PT";"PPL",#N/A,FALSE,"PPL";"Staff No's",#N/A,FALSE,"Staff No's"}</definedName>
    <definedName name="wrn.Overhead._.Report." localSheetId="5" hidden="1">{"BS-KK",#N/A,FALSE,"BS-KK";"CS-EH",#N/A,FALSE,"CS-EH";"CS-BM",#N/A,FALSE,"CS-BM";"ES-CM",#N/A,FALSE,"ES-CM";"GM-PA",#N/A,FALSE,"GM-PA";"RB-PT",#N/A,FALSE,"RB-PT";"PPL",#N/A,FALSE,"PPL";"Staff No's",#N/A,FALSE,"Staff No's"}</definedName>
    <definedName name="wrn.Overhead._.Report." localSheetId="1" hidden="1">{"BS-KK",#N/A,FALSE,"BS-KK";"CS-EH",#N/A,FALSE,"CS-EH";"CS-BM",#N/A,FALSE,"CS-BM";"ES-CM",#N/A,FALSE,"ES-CM";"GM-PA",#N/A,FALSE,"GM-PA";"RB-PT",#N/A,FALSE,"RB-PT";"PPL",#N/A,FALSE,"PPL";"Staff No's",#N/A,FALSE,"Staff No's"}</definedName>
    <definedName name="wrn.Overhead._.Report." localSheetId="2" hidden="1">{"BS-KK",#N/A,FALSE,"BS-KK";"CS-EH",#N/A,FALSE,"CS-EH";"CS-BM",#N/A,FALSE,"CS-BM";"ES-CM",#N/A,FALSE,"ES-CM";"GM-PA",#N/A,FALSE,"GM-PA";"RB-PT",#N/A,FALSE,"RB-PT";"PPL",#N/A,FALSE,"PPL";"Staff No's",#N/A,FALSE,"Staff No's"}</definedName>
    <definedName name="wrn.Overhead._.Report." localSheetId="3" hidden="1">{"BS-KK",#N/A,FALSE,"BS-KK";"CS-EH",#N/A,FALSE,"CS-EH";"CS-BM",#N/A,FALSE,"CS-BM";"ES-CM",#N/A,FALSE,"ES-CM";"GM-PA",#N/A,FALSE,"GM-PA";"RB-PT",#N/A,FALSE,"RB-PT";"PPL",#N/A,FALSE,"PPL";"Staff No's",#N/A,FALSE,"Staff No's"}</definedName>
    <definedName name="wrn.Overhead._.Report." localSheetId="6" hidden="1">{"BS-KK",#N/A,FALSE,"BS-KK";"CS-EH",#N/A,FALSE,"CS-EH";"CS-BM",#N/A,FALSE,"CS-BM";"ES-CM",#N/A,FALSE,"ES-CM";"GM-PA",#N/A,FALSE,"GM-PA";"RB-PT",#N/A,FALSE,"RB-PT";"PPL",#N/A,FALSE,"PPL";"Staff No's",#N/A,FALSE,"Staff No's"}</definedName>
    <definedName name="wrn.Overhead._.Report." hidden="1">{"BS-KK",#N/A,FALSE,"BS-KK";"CS-EH",#N/A,FALSE,"CS-EH";"CS-BM",#N/A,FALSE,"CS-BM";"ES-CM",#N/A,FALSE,"ES-CM";"GM-PA",#N/A,FALSE,"GM-PA";"RB-PT",#N/A,FALSE,"RB-PT";"PPL",#N/A,FALSE,"PPL";"Staff No's",#N/A,FALSE,"Staff No's"}</definedName>
    <definedName name="wrn.plbscf." localSheetId="4" hidden="1">{"p_l",#N/A,FALSE,"Summary Accounts"}</definedName>
    <definedName name="wrn.plbscf." localSheetId="5" hidden="1">{"p_l",#N/A,FALSE,"Summary Accounts"}</definedName>
    <definedName name="wrn.plbscf." localSheetId="1" hidden="1">{"p_l",#N/A,FALSE,"Summary Accounts"}</definedName>
    <definedName name="wrn.plbscf." localSheetId="2" hidden="1">{"p_l",#N/A,FALSE,"Summary Accounts"}</definedName>
    <definedName name="wrn.plbscf." localSheetId="3" hidden="1">{"p_l",#N/A,FALSE,"Summary Accounts"}</definedName>
    <definedName name="wrn.plbscf." localSheetId="6" hidden="1">{"p_l",#N/A,FALSE,"Summary Accounts"}</definedName>
    <definedName name="wrn.plbscf." hidden="1">{"p_l",#N/A,FALSE,"Summary Accounts"}</definedName>
    <definedName name="wrn.Portfolios." localSheetId="4" hidden="1">{#N/A,#N/A,TRUE,"AMERITECH";#N/A,#N/A,TRUE,"CORE GF UT SCH";#N/A,#N/A,TRUE,"GM CARD";#N/A,#N/A,TRUE,"HBNA";#N/A,#N/A,TRUE,"SCH PAC JCB"}</definedName>
    <definedName name="wrn.Portfolios." localSheetId="5" hidden="1">{#N/A,#N/A,TRUE,"AMERITECH";#N/A,#N/A,TRUE,"CORE GF UT SCH";#N/A,#N/A,TRUE,"GM CARD";#N/A,#N/A,TRUE,"HBNA";#N/A,#N/A,TRUE,"SCH PAC JCB"}</definedName>
    <definedName name="wrn.Portfolios." localSheetId="1" hidden="1">{#N/A,#N/A,TRUE,"AMERITECH";#N/A,#N/A,TRUE,"CORE GF UT SCH";#N/A,#N/A,TRUE,"GM CARD";#N/A,#N/A,TRUE,"HBNA";#N/A,#N/A,TRUE,"SCH PAC JCB"}</definedName>
    <definedName name="wrn.Portfolios." localSheetId="2" hidden="1">{#N/A,#N/A,TRUE,"AMERITECH";#N/A,#N/A,TRUE,"CORE GF UT SCH";#N/A,#N/A,TRUE,"GM CARD";#N/A,#N/A,TRUE,"HBNA";#N/A,#N/A,TRUE,"SCH PAC JCB"}</definedName>
    <definedName name="wrn.Portfolios." localSheetId="3" hidden="1">{#N/A,#N/A,TRUE,"AMERITECH";#N/A,#N/A,TRUE,"CORE GF UT SCH";#N/A,#N/A,TRUE,"GM CARD";#N/A,#N/A,TRUE,"HBNA";#N/A,#N/A,TRUE,"SCH PAC JCB"}</definedName>
    <definedName name="wrn.Portfolios." localSheetId="6" hidden="1">{#N/A,#N/A,TRUE,"AMERITECH";#N/A,#N/A,TRUE,"CORE GF UT SCH";#N/A,#N/A,TRUE,"GM CARD";#N/A,#N/A,TRUE,"HBNA";#N/A,#N/A,TRUE,"SCH PAC JCB"}</definedName>
    <definedName name="wrn.Portfolios." hidden="1">{#N/A,#N/A,TRUE,"AMERITECH";#N/A,#N/A,TRUE,"CORE GF UT SCH";#N/A,#N/A,TRUE,"GM CARD";#N/A,#N/A,TRUE,"HBNA";#N/A,#N/A,TRUE,"SCH PAC JCB"}</definedName>
    <definedName name="wrn.PPF." localSheetId="4"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PF." localSheetId="5"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PF." localSheetId="1"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PF." localSheetId="2"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PF." localSheetId="3"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PF." localSheetId="6"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PF."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rimeCo." localSheetId="4" hidden="1">{"print 1",#N/A,FALSE,"PrimeCo PCS";"print 2",#N/A,FALSE,"PrimeCo PCS";"valuation",#N/A,FALSE,"PrimeCo PCS"}</definedName>
    <definedName name="wrn.PrimeCo." localSheetId="5" hidden="1">{"print 1",#N/A,FALSE,"PrimeCo PCS";"print 2",#N/A,FALSE,"PrimeCo PCS";"valuation",#N/A,FALSE,"PrimeCo PCS"}</definedName>
    <definedName name="wrn.PrimeCo." localSheetId="1" hidden="1">{"print 1",#N/A,FALSE,"PrimeCo PCS";"print 2",#N/A,FALSE,"PrimeCo PCS";"valuation",#N/A,FALSE,"PrimeCo PCS"}</definedName>
    <definedName name="wrn.PrimeCo." localSheetId="2" hidden="1">{"print 1",#N/A,FALSE,"PrimeCo PCS";"print 2",#N/A,FALSE,"PrimeCo PCS";"valuation",#N/A,FALSE,"PrimeCo PCS"}</definedName>
    <definedName name="wrn.PrimeCo." localSheetId="3" hidden="1">{"print 1",#N/A,FALSE,"PrimeCo PCS";"print 2",#N/A,FALSE,"PrimeCo PCS";"valuation",#N/A,FALSE,"PrimeCo PCS"}</definedName>
    <definedName name="wrn.PrimeCo." localSheetId="6" hidden="1">{"print 1",#N/A,FALSE,"PrimeCo PCS";"print 2",#N/A,FALSE,"PrimeCo PCS";"valuation",#N/A,FALSE,"PrimeCo PCS"}</definedName>
    <definedName name="wrn.PrimeCo." hidden="1">{"print 1",#N/A,FALSE,"PrimeCo PCS";"print 2",#N/A,FALSE,"PrimeCo PCS";"valuation",#N/A,FALSE,"PrimeCo PCS"}</definedName>
    <definedName name="wrn.PRINT." localSheetId="4" hidden="1">{#N/A,#N/A,FALSE,"TOC";#N/A,#N/A,FALSE,"Assum";#N/A,#N/A,FALSE,"Op-BS";#N/A,#N/A,FALSE,"IS";#N/A,#N/A,FALSE,"BSCF";#N/A,#N/A,FALSE,"Ratios";#N/A,#N/A,FALSE,"BAX_IS";#N/A,#N/A,FALSE,"BAX_BSCF";#N/A,#N/A,FALSE,"BAX_Rate";#N/A,#N/A,FALSE,"NMC_IS";#N/A,#N/A,FALSE,"NMC_BSCF";#N/A,#N/A,FALSE,"NMC_Rate"}</definedName>
    <definedName name="wrn.PRINT." localSheetId="5" hidden="1">{#N/A,#N/A,FALSE,"TOC";#N/A,#N/A,FALSE,"Assum";#N/A,#N/A,FALSE,"Op-BS";#N/A,#N/A,FALSE,"IS";#N/A,#N/A,FALSE,"BSCF";#N/A,#N/A,FALSE,"Ratios";#N/A,#N/A,FALSE,"BAX_IS";#N/A,#N/A,FALSE,"BAX_BSCF";#N/A,#N/A,FALSE,"BAX_Rate";#N/A,#N/A,FALSE,"NMC_IS";#N/A,#N/A,FALSE,"NMC_BSCF";#N/A,#N/A,FALSE,"NMC_Rate"}</definedName>
    <definedName name="wrn.PRINT." localSheetId="1" hidden="1">{#N/A,#N/A,FALSE,"TOC";#N/A,#N/A,FALSE,"Assum";#N/A,#N/A,FALSE,"Op-BS";#N/A,#N/A,FALSE,"IS";#N/A,#N/A,FALSE,"BSCF";#N/A,#N/A,FALSE,"Ratios";#N/A,#N/A,FALSE,"BAX_IS";#N/A,#N/A,FALSE,"BAX_BSCF";#N/A,#N/A,FALSE,"BAX_Rate";#N/A,#N/A,FALSE,"NMC_IS";#N/A,#N/A,FALSE,"NMC_BSCF";#N/A,#N/A,FALSE,"NMC_Rate"}</definedName>
    <definedName name="wrn.PRINT." localSheetId="2" hidden="1">{#N/A,#N/A,FALSE,"TOC";#N/A,#N/A,FALSE,"Assum";#N/A,#N/A,FALSE,"Op-BS";#N/A,#N/A,FALSE,"IS";#N/A,#N/A,FALSE,"BSCF";#N/A,#N/A,FALSE,"Ratios";#N/A,#N/A,FALSE,"BAX_IS";#N/A,#N/A,FALSE,"BAX_BSCF";#N/A,#N/A,FALSE,"BAX_Rate";#N/A,#N/A,FALSE,"NMC_IS";#N/A,#N/A,FALSE,"NMC_BSCF";#N/A,#N/A,FALSE,"NMC_Rate"}</definedName>
    <definedName name="wrn.PRINT." localSheetId="3" hidden="1">{#N/A,#N/A,FALSE,"TOC";#N/A,#N/A,FALSE,"Assum";#N/A,#N/A,FALSE,"Op-BS";#N/A,#N/A,FALSE,"IS";#N/A,#N/A,FALSE,"BSCF";#N/A,#N/A,FALSE,"Ratios";#N/A,#N/A,FALSE,"BAX_IS";#N/A,#N/A,FALSE,"BAX_BSCF";#N/A,#N/A,FALSE,"BAX_Rate";#N/A,#N/A,FALSE,"NMC_IS";#N/A,#N/A,FALSE,"NMC_BSCF";#N/A,#N/A,FALSE,"NMC_Rate"}</definedName>
    <definedName name="wrn.PRINT." localSheetId="6" hidden="1">{#N/A,#N/A,FALSE,"TOC";#N/A,#N/A,FALSE,"Assum";#N/A,#N/A,FALSE,"Op-BS";#N/A,#N/A,FALSE,"IS";#N/A,#N/A,FALSE,"BSCF";#N/A,#N/A,FALSE,"Ratios";#N/A,#N/A,FALSE,"BAX_IS";#N/A,#N/A,FALSE,"BAX_BSCF";#N/A,#N/A,FALSE,"BAX_Rate";#N/A,#N/A,FALSE,"NMC_IS";#N/A,#N/A,FALSE,"NMC_BSCF";#N/A,#N/A,FALSE,"NMC_Rate"}</definedName>
    <definedName name="wrn.PRINT." hidden="1">{#N/A,#N/A,FALSE,"TOC";#N/A,#N/A,FALSE,"Assum";#N/A,#N/A,FALSE,"Op-BS";#N/A,#N/A,FALSE,"IS";#N/A,#N/A,FALSE,"BSCF";#N/A,#N/A,FALSE,"Ratios";#N/A,#N/A,FALSE,"BAX_IS";#N/A,#N/A,FALSE,"BAX_BSCF";#N/A,#N/A,FALSE,"BAX_Rate";#N/A,#N/A,FALSE,"NMC_IS";#N/A,#N/A,FALSE,"NMC_BSCF";#N/A,#N/A,FALSE,"NMC_Rate"}</definedName>
    <definedName name="wrn.PRINT._.ALL." localSheetId="4" hidden="1">{#N/A,#N/A,FALSE,"A";#N/A,#N/A,FALSE,"B";#N/A,#N/A,FALSE,"C";#N/A,#N/A,FALSE,"D";#N/A,#N/A,FALSE,"E";#N/A,#N/A,FALSE,"F";#N/A,#N/A,FALSE,"RWA's"}</definedName>
    <definedName name="wrn.PRINT._.ALL." localSheetId="5" hidden="1">{#N/A,#N/A,FALSE,"A";#N/A,#N/A,FALSE,"B";#N/A,#N/A,FALSE,"C";#N/A,#N/A,FALSE,"D";#N/A,#N/A,FALSE,"E";#N/A,#N/A,FALSE,"F";#N/A,#N/A,FALSE,"RWA's"}</definedName>
    <definedName name="wrn.PRINT._.ALL." localSheetId="1" hidden="1">{#N/A,#N/A,FALSE,"A";#N/A,#N/A,FALSE,"B";#N/A,#N/A,FALSE,"C";#N/A,#N/A,FALSE,"D";#N/A,#N/A,FALSE,"E";#N/A,#N/A,FALSE,"F";#N/A,#N/A,FALSE,"RWA's"}</definedName>
    <definedName name="wrn.PRINT._.ALL." localSheetId="2" hidden="1">{#N/A,#N/A,FALSE,"A";#N/A,#N/A,FALSE,"B";#N/A,#N/A,FALSE,"C";#N/A,#N/A,FALSE,"D";#N/A,#N/A,FALSE,"E";#N/A,#N/A,FALSE,"F";#N/A,#N/A,FALSE,"RWA's"}</definedName>
    <definedName name="wrn.PRINT._.ALL." localSheetId="3" hidden="1">{#N/A,#N/A,FALSE,"A";#N/A,#N/A,FALSE,"B";#N/A,#N/A,FALSE,"C";#N/A,#N/A,FALSE,"D";#N/A,#N/A,FALSE,"E";#N/A,#N/A,FALSE,"F";#N/A,#N/A,FALSE,"RWA's"}</definedName>
    <definedName name="wrn.PRINT._.ALL." localSheetId="6" hidden="1">{#N/A,#N/A,FALSE,"A";#N/A,#N/A,FALSE,"B";#N/A,#N/A,FALSE,"C";#N/A,#N/A,FALSE,"D";#N/A,#N/A,FALSE,"E";#N/A,#N/A,FALSE,"F";#N/A,#N/A,FALSE,"RWA's"}</definedName>
    <definedName name="wrn.PRINT._.ALL." hidden="1">{#N/A,#N/A,FALSE,"A";#N/A,#N/A,FALSE,"B";#N/A,#N/A,FALSE,"C";#N/A,#N/A,FALSE,"D";#N/A,#N/A,FALSE,"E";#N/A,#N/A,FALSE,"F";#N/A,#N/A,FALSE,"RWA's"}</definedName>
    <definedName name="wrn.Print._.FS." localSheetId="4" hidden="1">{#N/A,#N/A,FALSE,"Consolidated";#N/A,#N/A,FALSE,"NACC";#N/A,#N/A,FALSE,"M&amp;W";#N/A,#N/A,FALSE,"HSPE";#N/A,#N/A,FALSE,"SCL";#N/A,#N/A,FALSE,"Penrice";#N/A,#N/A,FALSE,"Additional Ops"}</definedName>
    <definedName name="wrn.Print._.FS." localSheetId="5" hidden="1">{#N/A,#N/A,FALSE,"Consolidated";#N/A,#N/A,FALSE,"NACC";#N/A,#N/A,FALSE,"M&amp;W";#N/A,#N/A,FALSE,"HSPE";#N/A,#N/A,FALSE,"SCL";#N/A,#N/A,FALSE,"Penrice";#N/A,#N/A,FALSE,"Additional Ops"}</definedName>
    <definedName name="wrn.Print._.FS." localSheetId="1" hidden="1">{#N/A,#N/A,FALSE,"Consolidated";#N/A,#N/A,FALSE,"NACC";#N/A,#N/A,FALSE,"M&amp;W";#N/A,#N/A,FALSE,"HSPE";#N/A,#N/A,FALSE,"SCL";#N/A,#N/A,FALSE,"Penrice";#N/A,#N/A,FALSE,"Additional Ops"}</definedName>
    <definedName name="wrn.Print._.FS." localSheetId="2" hidden="1">{#N/A,#N/A,FALSE,"Consolidated";#N/A,#N/A,FALSE,"NACC";#N/A,#N/A,FALSE,"M&amp;W";#N/A,#N/A,FALSE,"HSPE";#N/A,#N/A,FALSE,"SCL";#N/A,#N/A,FALSE,"Penrice";#N/A,#N/A,FALSE,"Additional Ops"}</definedName>
    <definedName name="wrn.Print._.FS." localSheetId="3" hidden="1">{#N/A,#N/A,FALSE,"Consolidated";#N/A,#N/A,FALSE,"NACC";#N/A,#N/A,FALSE,"M&amp;W";#N/A,#N/A,FALSE,"HSPE";#N/A,#N/A,FALSE,"SCL";#N/A,#N/A,FALSE,"Penrice";#N/A,#N/A,FALSE,"Additional Ops"}</definedName>
    <definedName name="wrn.Print._.FS." localSheetId="6" hidden="1">{#N/A,#N/A,FALSE,"Consolidated";#N/A,#N/A,FALSE,"NACC";#N/A,#N/A,FALSE,"M&amp;W";#N/A,#N/A,FALSE,"HSPE";#N/A,#N/A,FALSE,"SCL";#N/A,#N/A,FALSE,"Penrice";#N/A,#N/A,FALSE,"Additional Ops"}</definedName>
    <definedName name="wrn.Print._.FS." hidden="1">{#N/A,#N/A,FALSE,"Consolidated";#N/A,#N/A,FALSE,"NACC";#N/A,#N/A,FALSE,"M&amp;W";#N/A,#N/A,FALSE,"HSPE";#N/A,#N/A,FALSE,"SCL";#N/A,#N/A,FALSE,"Penrice";#N/A,#N/A,FALSE,"Additional Ops"}</definedName>
    <definedName name="wrn.print._.graphs." localSheetId="4" hidden="1">{"cap_structure",#N/A,FALSE,"Graph-Mkt Cap";"price",#N/A,FALSE,"Graph-Price";"ebit",#N/A,FALSE,"Graph-EBITDA";"ebitda",#N/A,FALSE,"Graph-EBITDA"}</definedName>
    <definedName name="wrn.print._.graphs." localSheetId="5" hidden="1">{"cap_structure",#N/A,FALSE,"Graph-Mkt Cap";"price",#N/A,FALSE,"Graph-Price";"ebit",#N/A,FALSE,"Graph-EBITDA";"ebitda",#N/A,FALSE,"Graph-EBITDA"}</definedName>
    <definedName name="wrn.print._.graphs." localSheetId="1"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6"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4" hidden="1">{"inputs raw data",#N/A,TRUE,"INPUT"}</definedName>
    <definedName name="wrn.print._.raw._.data._.entry." localSheetId="5" hidden="1">{"inputs raw data",#N/A,TRUE,"INPUT"}</definedName>
    <definedName name="wrn.print._.raw._.data._.entry." localSheetId="1" hidden="1">{"inputs raw data",#N/A,TRUE,"INPUT"}</definedName>
    <definedName name="wrn.print._.raw._.data._.entry." localSheetId="2" hidden="1">{"inputs raw data",#N/A,TRUE,"INPUT"}</definedName>
    <definedName name="wrn.print._.raw._.data._.entry." localSheetId="3" hidden="1">{"inputs raw data",#N/A,TRUE,"INPUT"}</definedName>
    <definedName name="wrn.print._.raw._.data._.entry." localSheetId="6" hidden="1">{"inputs raw data",#N/A,TRUE,"INPUT"}</definedName>
    <definedName name="wrn.print._.raw._.data._.entry." hidden="1">{"inputs raw data",#N/A,TRUE,"INPUT"}</definedName>
    <definedName name="wrn.print._.summary._.sheets." localSheetId="4" hidden="1">{"summary1",#N/A,TRUE,"Comps";"summary2",#N/A,TRUE,"Comps";"summary3",#N/A,TRUE,"Comps"}</definedName>
    <definedName name="wrn.print._.summary._.sheets." localSheetId="5" hidden="1">{"summary1",#N/A,TRUE,"Comps";"summary2",#N/A,TRUE,"Comps";"summary3",#N/A,TRUE,"Comps"}</definedName>
    <definedName name="wrn.print._.summary._.sheets." localSheetId="1" hidden="1">{"summary1",#N/A,TRUE,"Comps";"summary2",#N/A,TRUE,"Comps";"summary3",#N/A,TRUE,"Comps"}</definedName>
    <definedName name="wrn.print._.summary._.sheets." localSheetId="2" hidden="1">{"summary1",#N/A,TRUE,"Comps";"summary2",#N/A,TRUE,"Comps";"summary3",#N/A,TRUE,"Comps"}</definedName>
    <definedName name="wrn.print._.summary._.sheets." localSheetId="3" hidden="1">{"summary1",#N/A,TRUE,"Comps";"summary2",#N/A,TRUE,"Comps";"summary3",#N/A,TRUE,"Comps"}</definedName>
    <definedName name="wrn.print._.summary._.sheets." localSheetId="6" hidden="1">{"summary1",#N/A,TRUE,"Comps";"summary2",#N/A,TRUE,"Comps";"summary3",#N/A,TRUE,"Comps"}</definedName>
    <definedName name="wrn.print._.summary._.sheets." hidden="1">{"summary1",#N/A,TRUE,"Comps";"summary2",#N/A,TRUE,"Comps";"summary3",#N/A,TRUE,"Comps"}</definedName>
    <definedName name="wrn.Print._.the._.lot." localSheetId="4" hidden="1">{"First Page",#N/A,FALSE,"Surfactants LBO";"Second Page",#N/A,FALSE,"Surfactants LBO"}</definedName>
    <definedName name="wrn.Print._.the._.lot." localSheetId="5" hidden="1">{"First Page",#N/A,FALSE,"Surfactants LBO";"Second Page",#N/A,FALSE,"Surfactants LBO"}</definedName>
    <definedName name="wrn.Print._.the._.lot." localSheetId="1" hidden="1">{"First Page",#N/A,FALSE,"Surfactants LBO";"Second Page",#N/A,FALSE,"Surfactants LBO"}</definedName>
    <definedName name="wrn.Print._.the._.lot." localSheetId="2" hidden="1">{"First Page",#N/A,FALSE,"Surfactants LBO";"Second Page",#N/A,FALSE,"Surfactants LBO"}</definedName>
    <definedName name="wrn.Print._.the._.lot." localSheetId="3" hidden="1">{"First Page",#N/A,FALSE,"Surfactants LBO";"Second Page",#N/A,FALSE,"Surfactants LBO"}</definedName>
    <definedName name="wrn.Print._.the._.lot." localSheetId="6" hidden="1">{"First Page",#N/A,FALSE,"Surfactants LBO";"Second Page",#N/A,FALSE,"Surfactants LBO"}</definedName>
    <definedName name="wrn.Print._.the._.lot." hidden="1">{"First Page",#N/A,FALSE,"Surfactants LBO";"Second Page",#N/A,FALSE,"Surfactants LBO"}</definedName>
    <definedName name="wrn.Print_model." localSheetId="4"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5"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3"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6"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ing._.the._.transactions._.sheets." localSheetId="4" hidden="1">{#N/A,#N/A,FALSE,"Eastern";#N/A,#N/A,FALSE,"Western"}</definedName>
    <definedName name="wrn.Printing._.the._.transactions._.sheets." localSheetId="5" hidden="1">{#N/A,#N/A,FALSE,"Eastern";#N/A,#N/A,FALSE,"Western"}</definedName>
    <definedName name="wrn.Printing._.the._.transactions._.sheets." localSheetId="1" hidden="1">{#N/A,#N/A,FALSE,"Eastern";#N/A,#N/A,FALSE,"Western"}</definedName>
    <definedName name="wrn.Printing._.the._.transactions._.sheets." localSheetId="2" hidden="1">{#N/A,#N/A,FALSE,"Eastern";#N/A,#N/A,FALSE,"Western"}</definedName>
    <definedName name="wrn.Printing._.the._.transactions._.sheets." localSheetId="3" hidden="1">{#N/A,#N/A,FALSE,"Eastern";#N/A,#N/A,FALSE,"Western"}</definedName>
    <definedName name="wrn.Printing._.the._.transactions._.sheets." localSheetId="6" hidden="1">{#N/A,#N/A,FALSE,"Eastern";#N/A,#N/A,FALSE,"Western"}</definedName>
    <definedName name="wrn.Printing._.the._.transactions._.sheets." hidden="1">{#N/A,#N/A,FALSE,"Eastern";#N/A,#N/A,FALSE,"Western"}</definedName>
    <definedName name="wrn.product._.p_l." localSheetId="4" hidden="1">{#N/A,#N/A,FALSE,"Bankcard";#N/A,#N/A,FALSE,"Adjust";#N/A,#N/A,FALSE,"Renaissance";#N/A,#N/A,FALSE,"GM";#N/A,#N/A,FALSE,"UP";#N/A,#N/A,FALSE,"Non_CC";#N/A,#N/A,FALSE,"Household_Bank";#N/A,#N/A,FALSE,"Base";#N/A,#N/A,FALSE,"MountainWest";#N/A,#N/A,FALSE,"USWEST";#N/A,#N/A,FALSE,"Affinities";#N/A,#N/A,FALSE,"Acquisition"}</definedName>
    <definedName name="wrn.product._.p_l." localSheetId="5" hidden="1">{#N/A,#N/A,FALSE,"Bankcard";#N/A,#N/A,FALSE,"Adjust";#N/A,#N/A,FALSE,"Renaissance";#N/A,#N/A,FALSE,"GM";#N/A,#N/A,FALSE,"UP";#N/A,#N/A,FALSE,"Non_CC";#N/A,#N/A,FALSE,"Household_Bank";#N/A,#N/A,FALSE,"Base";#N/A,#N/A,FALSE,"MountainWest";#N/A,#N/A,FALSE,"USWEST";#N/A,#N/A,FALSE,"Affinities";#N/A,#N/A,FALSE,"Acquisition"}</definedName>
    <definedName name="wrn.product._.p_l." localSheetId="1" hidden="1">{#N/A,#N/A,FALSE,"Bankcard";#N/A,#N/A,FALSE,"Adjust";#N/A,#N/A,FALSE,"Renaissance";#N/A,#N/A,FALSE,"GM";#N/A,#N/A,FALSE,"UP";#N/A,#N/A,FALSE,"Non_CC";#N/A,#N/A,FALSE,"Household_Bank";#N/A,#N/A,FALSE,"Base";#N/A,#N/A,FALSE,"MountainWest";#N/A,#N/A,FALSE,"USWEST";#N/A,#N/A,FALSE,"Affinities";#N/A,#N/A,FALSE,"Acquisition"}</definedName>
    <definedName name="wrn.product._.p_l." localSheetId="2" hidden="1">{#N/A,#N/A,FALSE,"Bankcard";#N/A,#N/A,FALSE,"Adjust";#N/A,#N/A,FALSE,"Renaissance";#N/A,#N/A,FALSE,"GM";#N/A,#N/A,FALSE,"UP";#N/A,#N/A,FALSE,"Non_CC";#N/A,#N/A,FALSE,"Household_Bank";#N/A,#N/A,FALSE,"Base";#N/A,#N/A,FALSE,"MountainWest";#N/A,#N/A,FALSE,"USWEST";#N/A,#N/A,FALSE,"Affinities";#N/A,#N/A,FALSE,"Acquisition"}</definedName>
    <definedName name="wrn.product._.p_l." localSheetId="3" hidden="1">{#N/A,#N/A,FALSE,"Bankcard";#N/A,#N/A,FALSE,"Adjust";#N/A,#N/A,FALSE,"Renaissance";#N/A,#N/A,FALSE,"GM";#N/A,#N/A,FALSE,"UP";#N/A,#N/A,FALSE,"Non_CC";#N/A,#N/A,FALSE,"Household_Bank";#N/A,#N/A,FALSE,"Base";#N/A,#N/A,FALSE,"MountainWest";#N/A,#N/A,FALSE,"USWEST";#N/A,#N/A,FALSE,"Affinities";#N/A,#N/A,FALSE,"Acquisition"}</definedName>
    <definedName name="wrn.product._.p_l." localSheetId="6" hidden="1">{#N/A,#N/A,FALSE,"Bankcard";#N/A,#N/A,FALSE,"Adjust";#N/A,#N/A,FALSE,"Renaissance";#N/A,#N/A,FALSE,"GM";#N/A,#N/A,FALSE,"UP";#N/A,#N/A,FALSE,"Non_CC";#N/A,#N/A,FALSE,"Household_Bank";#N/A,#N/A,FALSE,"Base";#N/A,#N/A,FALSE,"MountainWest";#N/A,#N/A,FALSE,"USWEST";#N/A,#N/A,FALSE,"Affinities";#N/A,#N/A,FALSE,"Acquisition"}</definedName>
    <definedName name="wrn.product._.p_l." hidden="1">{#N/A,#N/A,FALSE,"Bankcard";#N/A,#N/A,FALSE,"Adjust";#N/A,#N/A,FALSE,"Renaissance";#N/A,#N/A,FALSE,"GM";#N/A,#N/A,FALSE,"UP";#N/A,#N/A,FALSE,"Non_CC";#N/A,#N/A,FALSE,"Household_Bank";#N/A,#N/A,FALSE,"Base";#N/A,#N/A,FALSE,"MountainWest";#N/A,#N/A,FALSE,"USWEST";#N/A,#N/A,FALSE,"Affinities";#N/A,#N/A,FALSE,"Acquisition"}</definedName>
    <definedName name="wrn.Quarterly._.External._.Statement._.Package." localSheetId="4" hidden="1">{#N/A,#N/A,FALSE,"ext_BS";#N/A,#N/A,FALSE,"ext_IS";#N/A,#N/A,FALSE,"int_BS";#N/A,#N/A,FALSE,"int_IS_cons";#N/A,#N/A,FALSE,"exp_cons";#N/A,#N/A,FALSE,"Prem Contrib "}</definedName>
    <definedName name="wrn.Quarterly._.External._.Statement._.Package." localSheetId="5" hidden="1">{#N/A,#N/A,FALSE,"ext_BS";#N/A,#N/A,FALSE,"ext_IS";#N/A,#N/A,FALSE,"int_BS";#N/A,#N/A,FALSE,"int_IS_cons";#N/A,#N/A,FALSE,"exp_cons";#N/A,#N/A,FALSE,"Prem Contrib "}</definedName>
    <definedName name="wrn.Quarterly._.External._.Statement._.Package." localSheetId="1" hidden="1">{#N/A,#N/A,FALSE,"ext_BS";#N/A,#N/A,FALSE,"ext_IS";#N/A,#N/A,FALSE,"int_BS";#N/A,#N/A,FALSE,"int_IS_cons";#N/A,#N/A,FALSE,"exp_cons";#N/A,#N/A,FALSE,"Prem Contrib "}</definedName>
    <definedName name="wrn.Quarterly._.External._.Statement._.Package." localSheetId="2" hidden="1">{#N/A,#N/A,FALSE,"ext_BS";#N/A,#N/A,FALSE,"ext_IS";#N/A,#N/A,FALSE,"int_BS";#N/A,#N/A,FALSE,"int_IS_cons";#N/A,#N/A,FALSE,"exp_cons";#N/A,#N/A,FALSE,"Prem Contrib "}</definedName>
    <definedName name="wrn.Quarterly._.External._.Statement._.Package." localSheetId="3" hidden="1">{#N/A,#N/A,FALSE,"ext_BS";#N/A,#N/A,FALSE,"ext_IS";#N/A,#N/A,FALSE,"int_BS";#N/A,#N/A,FALSE,"int_IS_cons";#N/A,#N/A,FALSE,"exp_cons";#N/A,#N/A,FALSE,"Prem Contrib "}</definedName>
    <definedName name="wrn.Quarterly._.External._.Statement._.Package." localSheetId="6" hidden="1">{#N/A,#N/A,FALSE,"ext_BS";#N/A,#N/A,FALSE,"ext_IS";#N/A,#N/A,FALSE,"int_BS";#N/A,#N/A,FALSE,"int_IS_cons";#N/A,#N/A,FALSE,"exp_cons";#N/A,#N/A,FALSE,"Prem Contrib "}</definedName>
    <definedName name="wrn.Quarterly._.External._.Statement._.Package." hidden="1">{#N/A,#N/A,FALSE,"ext_BS";#N/A,#N/A,FALSE,"ext_IS";#N/A,#N/A,FALSE,"int_BS";#N/A,#N/A,FALSE,"int_IS_cons";#N/A,#N/A,FALSE,"exp_cons";#N/A,#N/A,FALSE,"Prem Contrib "}</definedName>
    <definedName name="wrn.Quarterly._.statement._.package." localSheetId="4" hidden="1">{#N/A,#N/A,FALSE,"ext_BS";#N/A,#N/A,FALSE,"ext_IS";#N/A,#N/A,FALSE,"int_BS";#N/A,#N/A,FALSE,"int_IS_cons";#N/A,#N/A,FALSE,"int_IS_home";#N/A,#N/A,FALSE,"int_IS_auto";#N/A,#N/A,FALSE,"exp_cons";#N/A,#N/A,FALSE,"exp_home";#N/A,#N/A,FALSE,"exp_auto";#N/A,#N/A,FALSE,"Prem Contrib "}</definedName>
    <definedName name="wrn.Quarterly._.statement._.package." localSheetId="5" hidden="1">{#N/A,#N/A,FALSE,"ext_BS";#N/A,#N/A,FALSE,"ext_IS";#N/A,#N/A,FALSE,"int_BS";#N/A,#N/A,FALSE,"int_IS_cons";#N/A,#N/A,FALSE,"int_IS_home";#N/A,#N/A,FALSE,"int_IS_auto";#N/A,#N/A,FALSE,"exp_cons";#N/A,#N/A,FALSE,"exp_home";#N/A,#N/A,FALSE,"exp_auto";#N/A,#N/A,FALSE,"Prem Contrib "}</definedName>
    <definedName name="wrn.Quarterly._.statement._.package." localSheetId="1" hidden="1">{#N/A,#N/A,FALSE,"ext_BS";#N/A,#N/A,FALSE,"ext_IS";#N/A,#N/A,FALSE,"int_BS";#N/A,#N/A,FALSE,"int_IS_cons";#N/A,#N/A,FALSE,"int_IS_home";#N/A,#N/A,FALSE,"int_IS_auto";#N/A,#N/A,FALSE,"exp_cons";#N/A,#N/A,FALSE,"exp_home";#N/A,#N/A,FALSE,"exp_auto";#N/A,#N/A,FALSE,"Prem Contrib "}</definedName>
    <definedName name="wrn.Quarterly._.statement._.package." localSheetId="2" hidden="1">{#N/A,#N/A,FALSE,"ext_BS";#N/A,#N/A,FALSE,"ext_IS";#N/A,#N/A,FALSE,"int_BS";#N/A,#N/A,FALSE,"int_IS_cons";#N/A,#N/A,FALSE,"int_IS_home";#N/A,#N/A,FALSE,"int_IS_auto";#N/A,#N/A,FALSE,"exp_cons";#N/A,#N/A,FALSE,"exp_home";#N/A,#N/A,FALSE,"exp_auto";#N/A,#N/A,FALSE,"Prem Contrib "}</definedName>
    <definedName name="wrn.Quarterly._.statement._.package." localSheetId="3" hidden="1">{#N/A,#N/A,FALSE,"ext_BS";#N/A,#N/A,FALSE,"ext_IS";#N/A,#N/A,FALSE,"int_BS";#N/A,#N/A,FALSE,"int_IS_cons";#N/A,#N/A,FALSE,"int_IS_home";#N/A,#N/A,FALSE,"int_IS_auto";#N/A,#N/A,FALSE,"exp_cons";#N/A,#N/A,FALSE,"exp_home";#N/A,#N/A,FALSE,"exp_auto";#N/A,#N/A,FALSE,"Prem Contrib "}</definedName>
    <definedName name="wrn.Quarterly._.statement._.package." localSheetId="6" hidden="1">{#N/A,#N/A,FALSE,"ext_BS";#N/A,#N/A,FALSE,"ext_IS";#N/A,#N/A,FALSE,"int_BS";#N/A,#N/A,FALSE,"int_IS_cons";#N/A,#N/A,FALSE,"int_IS_home";#N/A,#N/A,FALSE,"int_IS_auto";#N/A,#N/A,FALSE,"exp_cons";#N/A,#N/A,FALSE,"exp_home";#N/A,#N/A,FALSE,"exp_auto";#N/A,#N/A,FALSE,"Prem Contrib "}</definedName>
    <definedName name="wrn.Quarterly._.statement._.package." hidden="1">{#N/A,#N/A,FALSE,"ext_BS";#N/A,#N/A,FALSE,"ext_IS";#N/A,#N/A,FALSE,"int_BS";#N/A,#N/A,FALSE,"int_IS_cons";#N/A,#N/A,FALSE,"int_IS_home";#N/A,#N/A,FALSE,"int_IS_auto";#N/A,#N/A,FALSE,"exp_cons";#N/A,#N/A,FALSE,"exp_home";#N/A,#N/A,FALSE,"exp_auto";#N/A,#N/A,FALSE,"Prem Contrib "}</definedName>
    <definedName name="wrn.ratios." localSheetId="4" hidden="1">{"ratios",#N/A,FALSE,"Summary Accounts"}</definedName>
    <definedName name="wrn.ratios." localSheetId="5" hidden="1">{"ratios",#N/A,FALSE,"Summary Accounts"}</definedName>
    <definedName name="wrn.ratios." localSheetId="1" hidden="1">{"ratios",#N/A,FALSE,"Summary Accounts"}</definedName>
    <definedName name="wrn.ratios." localSheetId="2" hidden="1">{"ratios",#N/A,FALSE,"Summary Accounts"}</definedName>
    <definedName name="wrn.ratios." localSheetId="3" hidden="1">{"ratios",#N/A,FALSE,"Summary Accounts"}</definedName>
    <definedName name="wrn.ratios." localSheetId="6" hidden="1">{"ratios",#N/A,FALSE,"Summary Accounts"}</definedName>
    <definedName name="wrn.ratios." hidden="1">{"ratios",#N/A,FALSE,"Summary Accounts"}</definedName>
    <definedName name="wrn.recovery." localSheetId="4" hidden="1">{#N/A,#N/A,TRUE,"RCVRY";#N/A,#N/A,TRUE,"996209";#N/A,#N/A,TRUE,"996210";#N/A,#N/A,TRUE,"Monetary";#N/A,#N/A,TRUE,"AgencyLgl";#N/A,#N/A,TRUE,"BKCRD BK"}</definedName>
    <definedName name="wrn.recovery." localSheetId="5" hidden="1">{#N/A,#N/A,TRUE,"RCVRY";#N/A,#N/A,TRUE,"996209";#N/A,#N/A,TRUE,"996210";#N/A,#N/A,TRUE,"Monetary";#N/A,#N/A,TRUE,"AgencyLgl";#N/A,#N/A,TRUE,"BKCRD BK"}</definedName>
    <definedName name="wrn.recovery." localSheetId="1" hidden="1">{#N/A,#N/A,TRUE,"RCVRY";#N/A,#N/A,TRUE,"996209";#N/A,#N/A,TRUE,"996210";#N/A,#N/A,TRUE,"Monetary";#N/A,#N/A,TRUE,"AgencyLgl";#N/A,#N/A,TRUE,"BKCRD BK"}</definedName>
    <definedName name="wrn.recovery." localSheetId="2" hidden="1">{#N/A,#N/A,TRUE,"RCVRY";#N/A,#N/A,TRUE,"996209";#N/A,#N/A,TRUE,"996210";#N/A,#N/A,TRUE,"Monetary";#N/A,#N/A,TRUE,"AgencyLgl";#N/A,#N/A,TRUE,"BKCRD BK"}</definedName>
    <definedName name="wrn.recovery." localSheetId="3" hidden="1">{#N/A,#N/A,TRUE,"RCVRY";#N/A,#N/A,TRUE,"996209";#N/A,#N/A,TRUE,"996210";#N/A,#N/A,TRUE,"Monetary";#N/A,#N/A,TRUE,"AgencyLgl";#N/A,#N/A,TRUE,"BKCRD BK"}</definedName>
    <definedName name="wrn.recovery." localSheetId="6" hidden="1">{#N/A,#N/A,TRUE,"RCVRY";#N/A,#N/A,TRUE,"996209";#N/A,#N/A,TRUE,"996210";#N/A,#N/A,TRUE,"Monetary";#N/A,#N/A,TRUE,"AgencyLgl";#N/A,#N/A,TRUE,"BKCRD BK"}</definedName>
    <definedName name="wrn.recovery." hidden="1">{#N/A,#N/A,TRUE,"RCVRY";#N/A,#N/A,TRUE,"996209";#N/A,#N/A,TRUE,"996210";#N/A,#N/A,TRUE,"Monetary";#N/A,#N/A,TRUE,"AgencyLgl";#N/A,#N/A,TRUE,"BKCRD BK"}</definedName>
    <definedName name="wrn.Regulatory._.Statements." localSheetId="4" hidden="1">{#N/A,#N/A,FALSE,"ext_BS";#N/A,#N/A,FALSE,"ext_IS"}</definedName>
    <definedName name="wrn.Regulatory._.Statements." localSheetId="5" hidden="1">{#N/A,#N/A,FALSE,"ext_BS";#N/A,#N/A,FALSE,"ext_IS"}</definedName>
    <definedName name="wrn.Regulatory._.Statements." localSheetId="1" hidden="1">{#N/A,#N/A,FALSE,"ext_BS";#N/A,#N/A,FALSE,"ext_IS"}</definedName>
    <definedName name="wrn.Regulatory._.Statements." localSheetId="2" hidden="1">{#N/A,#N/A,FALSE,"ext_BS";#N/A,#N/A,FALSE,"ext_IS"}</definedName>
    <definedName name="wrn.Regulatory._.Statements." localSheetId="3" hidden="1">{#N/A,#N/A,FALSE,"ext_BS";#N/A,#N/A,FALSE,"ext_IS"}</definedName>
    <definedName name="wrn.Regulatory._.Statements." localSheetId="6" hidden="1">{#N/A,#N/A,FALSE,"ext_BS";#N/A,#N/A,FALSE,"ext_IS"}</definedName>
    <definedName name="wrn.Regulatory._.Statements." hidden="1">{#N/A,#N/A,FALSE,"ext_BS";#N/A,#N/A,FALSE,"ext_IS"}</definedName>
    <definedName name="wrn.Rick._.Wetherill." localSheetId="4" hidden="1">{#N/A,#N/A,TRUE,"005";#N/A,#N/A,TRUE,"AMERITECH";#N/A,#N/A,TRUE,"CORE GF UT";#N/A,#N/A,TRUE,"GM CARD";#N/A,#N/A,TRUE,"ACDVA"}</definedName>
    <definedName name="wrn.Rick._.Wetherill." localSheetId="5" hidden="1">{#N/A,#N/A,TRUE,"005";#N/A,#N/A,TRUE,"AMERITECH";#N/A,#N/A,TRUE,"CORE GF UT";#N/A,#N/A,TRUE,"GM CARD";#N/A,#N/A,TRUE,"ACDVA"}</definedName>
    <definedName name="wrn.Rick._.Wetherill." localSheetId="1" hidden="1">{#N/A,#N/A,TRUE,"005";#N/A,#N/A,TRUE,"AMERITECH";#N/A,#N/A,TRUE,"CORE GF UT";#N/A,#N/A,TRUE,"GM CARD";#N/A,#N/A,TRUE,"ACDVA"}</definedName>
    <definedName name="wrn.Rick._.Wetherill." localSheetId="2" hidden="1">{#N/A,#N/A,TRUE,"005";#N/A,#N/A,TRUE,"AMERITECH";#N/A,#N/A,TRUE,"CORE GF UT";#N/A,#N/A,TRUE,"GM CARD";#N/A,#N/A,TRUE,"ACDVA"}</definedName>
    <definedName name="wrn.Rick._.Wetherill." localSheetId="3" hidden="1">{#N/A,#N/A,TRUE,"005";#N/A,#N/A,TRUE,"AMERITECH";#N/A,#N/A,TRUE,"CORE GF UT";#N/A,#N/A,TRUE,"GM CARD";#N/A,#N/A,TRUE,"ACDVA"}</definedName>
    <definedName name="wrn.Rick._.Wetherill." localSheetId="6" hidden="1">{#N/A,#N/A,TRUE,"005";#N/A,#N/A,TRUE,"AMERITECH";#N/A,#N/A,TRUE,"CORE GF UT";#N/A,#N/A,TRUE,"GM CARD";#N/A,#N/A,TRUE,"ACDVA"}</definedName>
    <definedName name="wrn.Rick._.Wetherill." hidden="1">{#N/A,#N/A,TRUE,"005";#N/A,#N/A,TRUE,"AMERITECH";#N/A,#N/A,TRUE,"CORE GF UT";#N/A,#N/A,TRUE,"GM CARD";#N/A,#N/A,TRUE,"ACDVA"}</definedName>
    <definedName name="wrn.RW." localSheetId="4" hidden="1">{#N/A,#N/A,FALSE,"005";#N/A,#N/A,FALSE,"AMERITECH";#N/A,#N/A,FALSE,"CORE GF UT";#N/A,#N/A,FALSE,"GM CARD";#N/A,#N/A,FALSE,"ACDVA"}</definedName>
    <definedName name="wrn.RW." localSheetId="5" hidden="1">{#N/A,#N/A,FALSE,"005";#N/A,#N/A,FALSE,"AMERITECH";#N/A,#N/A,FALSE,"CORE GF UT";#N/A,#N/A,FALSE,"GM CARD";#N/A,#N/A,FALSE,"ACDVA"}</definedName>
    <definedName name="wrn.RW." localSheetId="1" hidden="1">{#N/A,#N/A,FALSE,"005";#N/A,#N/A,FALSE,"AMERITECH";#N/A,#N/A,FALSE,"CORE GF UT";#N/A,#N/A,FALSE,"GM CARD";#N/A,#N/A,FALSE,"ACDVA"}</definedName>
    <definedName name="wrn.RW." localSheetId="2" hidden="1">{#N/A,#N/A,FALSE,"005";#N/A,#N/A,FALSE,"AMERITECH";#N/A,#N/A,FALSE,"CORE GF UT";#N/A,#N/A,FALSE,"GM CARD";#N/A,#N/A,FALSE,"ACDVA"}</definedName>
    <definedName name="wrn.RW." localSheetId="3" hidden="1">{#N/A,#N/A,FALSE,"005";#N/A,#N/A,FALSE,"AMERITECH";#N/A,#N/A,FALSE,"CORE GF UT";#N/A,#N/A,FALSE,"GM CARD";#N/A,#N/A,FALSE,"ACDVA"}</definedName>
    <definedName name="wrn.RW." localSheetId="6" hidden="1">{#N/A,#N/A,FALSE,"005";#N/A,#N/A,FALSE,"AMERITECH";#N/A,#N/A,FALSE,"CORE GF UT";#N/A,#N/A,FALSE,"GM CARD";#N/A,#N/A,FALSE,"ACDVA"}</definedName>
    <definedName name="wrn.RW." hidden="1">{#N/A,#N/A,FALSE,"005";#N/A,#N/A,FALSE,"AMERITECH";#N/A,#N/A,FALSE,"CORE GF UT";#N/A,#N/A,FALSE,"GM CARD";#N/A,#N/A,FALSE,"ACDVA"}</definedName>
    <definedName name="wrn.sensitivity." localSheetId="4" hidden="1">{"sensitivity",#N/A,FALSE,"Sensitivity"}</definedName>
    <definedName name="wrn.sensitivity." localSheetId="5" hidden="1">{"sensitivity",#N/A,FALSE,"Sensitivity"}</definedName>
    <definedName name="wrn.sensitivity." localSheetId="1" hidden="1">{"sensitivity",#N/A,FALSE,"Sensitivity"}</definedName>
    <definedName name="wrn.sensitivity." localSheetId="2" hidden="1">{"sensitivity",#N/A,FALSE,"Sensitivity"}</definedName>
    <definedName name="wrn.sensitivity." localSheetId="3" hidden="1">{"sensitivity",#N/A,FALSE,"Sensitivity"}</definedName>
    <definedName name="wrn.sensitivity." localSheetId="6" hidden="1">{"sensitivity",#N/A,FALSE,"Sensitivity"}</definedName>
    <definedName name="wrn.sensitivity." hidden="1">{"sensitivity",#N/A,FALSE,"Sensitivity"}</definedName>
    <definedName name="wrn.STATSAIT." localSheetId="4" hidden="1">{#N/A,#N/A,FALSE,"clas-sum";#N/A,#N/A,FALSE,"gold-sum";#N/A,#N/A,FALSE,"com-sum";#N/A,#N/A,FALSE,"COVER"}</definedName>
    <definedName name="wrn.STATSAIT." localSheetId="5" hidden="1">{#N/A,#N/A,FALSE,"clas-sum";#N/A,#N/A,FALSE,"gold-sum";#N/A,#N/A,FALSE,"com-sum";#N/A,#N/A,FALSE,"COVER"}</definedName>
    <definedName name="wrn.STATSAIT." localSheetId="1" hidden="1">{#N/A,#N/A,FALSE,"clas-sum";#N/A,#N/A,FALSE,"gold-sum";#N/A,#N/A,FALSE,"com-sum";#N/A,#N/A,FALSE,"COVER"}</definedName>
    <definedName name="wrn.STATSAIT." localSheetId="2" hidden="1">{#N/A,#N/A,FALSE,"clas-sum";#N/A,#N/A,FALSE,"gold-sum";#N/A,#N/A,FALSE,"com-sum";#N/A,#N/A,FALSE,"COVER"}</definedName>
    <definedName name="wrn.STATSAIT." localSheetId="3" hidden="1">{#N/A,#N/A,FALSE,"clas-sum";#N/A,#N/A,FALSE,"gold-sum";#N/A,#N/A,FALSE,"com-sum";#N/A,#N/A,FALSE,"COVER"}</definedName>
    <definedName name="wrn.STATSAIT." localSheetId="6" hidden="1">{#N/A,#N/A,FALSE,"clas-sum";#N/A,#N/A,FALSE,"gold-sum";#N/A,#N/A,FALSE,"com-sum";#N/A,#N/A,FALSE,"COVER"}</definedName>
    <definedName name="wrn.STATSAIT." hidden="1">{#N/A,#N/A,FALSE,"clas-sum";#N/A,#N/A,FALSE,"gold-sum";#N/A,#N/A,FALSE,"com-sum";#N/A,#N/A,FALSE,"COVER"}</definedName>
    <definedName name="wrn.statsait2" localSheetId="4" hidden="1">{#N/A,#N/A,FALSE,"clas-sum";#N/A,#N/A,FALSE,"gold-sum";#N/A,#N/A,FALSE,"com-sum";#N/A,#N/A,FALSE,"COVER"}</definedName>
    <definedName name="wrn.statsait2" localSheetId="5" hidden="1">{#N/A,#N/A,FALSE,"clas-sum";#N/A,#N/A,FALSE,"gold-sum";#N/A,#N/A,FALSE,"com-sum";#N/A,#N/A,FALSE,"COVER"}</definedName>
    <definedName name="wrn.statsait2" localSheetId="1" hidden="1">{#N/A,#N/A,FALSE,"clas-sum";#N/A,#N/A,FALSE,"gold-sum";#N/A,#N/A,FALSE,"com-sum";#N/A,#N/A,FALSE,"COVER"}</definedName>
    <definedName name="wrn.statsait2" localSheetId="2" hidden="1">{#N/A,#N/A,FALSE,"clas-sum";#N/A,#N/A,FALSE,"gold-sum";#N/A,#N/A,FALSE,"com-sum";#N/A,#N/A,FALSE,"COVER"}</definedName>
    <definedName name="wrn.statsait2" localSheetId="3" hidden="1">{#N/A,#N/A,FALSE,"clas-sum";#N/A,#N/A,FALSE,"gold-sum";#N/A,#N/A,FALSE,"com-sum";#N/A,#N/A,FALSE,"COVER"}</definedName>
    <definedName name="wrn.statsait2" localSheetId="6" hidden="1">{#N/A,#N/A,FALSE,"clas-sum";#N/A,#N/A,FALSE,"gold-sum";#N/A,#N/A,FALSE,"com-sum";#N/A,#N/A,FALSE,"COVER"}</definedName>
    <definedName name="wrn.statsait2" hidden="1">{#N/A,#N/A,FALSE,"clas-sum";#N/A,#N/A,FALSE,"gold-sum";#N/A,#N/A,FALSE,"com-sum";#N/A,#N/A,FALSE,"COVER"}</definedName>
    <definedName name="wrn.statsait3" localSheetId="4" hidden="1">{#N/A,#N/A,FALSE,"clas-sum";#N/A,#N/A,FALSE,"gold-sum";#N/A,#N/A,FALSE,"com-sum";#N/A,#N/A,FALSE,"COVER"}</definedName>
    <definedName name="wrn.statsait3" localSheetId="5" hidden="1">{#N/A,#N/A,FALSE,"clas-sum";#N/A,#N/A,FALSE,"gold-sum";#N/A,#N/A,FALSE,"com-sum";#N/A,#N/A,FALSE,"COVER"}</definedName>
    <definedName name="wrn.statsait3" localSheetId="1" hidden="1">{#N/A,#N/A,FALSE,"clas-sum";#N/A,#N/A,FALSE,"gold-sum";#N/A,#N/A,FALSE,"com-sum";#N/A,#N/A,FALSE,"COVER"}</definedName>
    <definedName name="wrn.statsait3" localSheetId="2" hidden="1">{#N/A,#N/A,FALSE,"clas-sum";#N/A,#N/A,FALSE,"gold-sum";#N/A,#N/A,FALSE,"com-sum";#N/A,#N/A,FALSE,"COVER"}</definedName>
    <definedName name="wrn.statsait3" localSheetId="3" hidden="1">{#N/A,#N/A,FALSE,"clas-sum";#N/A,#N/A,FALSE,"gold-sum";#N/A,#N/A,FALSE,"com-sum";#N/A,#N/A,FALSE,"COVER"}</definedName>
    <definedName name="wrn.statsait3" localSheetId="6" hidden="1">{#N/A,#N/A,FALSE,"clas-sum";#N/A,#N/A,FALSE,"gold-sum";#N/A,#N/A,FALSE,"com-sum";#N/A,#N/A,FALSE,"COVER"}</definedName>
    <definedName name="wrn.statsait3" hidden="1">{#N/A,#N/A,FALSE,"clas-sum";#N/A,#N/A,FALSE,"gold-sum";#N/A,#N/A,FALSE,"com-sum";#N/A,#N/A,FALSE,"COVER"}</definedName>
    <definedName name="wrn.Summary." localSheetId="4" hidden="1">{"front",#N/A,TRUE,"Cover";"P&amp;L",#N/A,TRUE,"P&amp;L";"Balance Sheet",#N/A,TRUE,"BS";"Cashflow",#N/A,TRUE,"CF";"Exit Cap",#N/A,TRUE,"Rets";"Returns",#N/A,TRUE,"Rets";"S&amp;U",#N/A,TRUE,"s&amp;u"}</definedName>
    <definedName name="wrn.Summary." localSheetId="5" hidden="1">{"front",#N/A,TRUE,"Cover";"P&amp;L",#N/A,TRUE,"P&amp;L";"Balance Sheet",#N/A,TRUE,"BS";"Cashflow",#N/A,TRUE,"CF";"Exit Cap",#N/A,TRUE,"Rets";"Returns",#N/A,TRUE,"Rets";"S&amp;U",#N/A,TRUE,"s&amp;u"}</definedName>
    <definedName name="wrn.Summary." localSheetId="1" hidden="1">{"front",#N/A,TRUE,"Cover";"P&amp;L",#N/A,TRUE,"P&amp;L";"Balance Sheet",#N/A,TRUE,"BS";"Cashflow",#N/A,TRUE,"CF";"Exit Cap",#N/A,TRUE,"Rets";"Returns",#N/A,TRUE,"Rets";"S&amp;U",#N/A,TRUE,"s&amp;u"}</definedName>
    <definedName name="wrn.Summary." localSheetId="2" hidden="1">{"front",#N/A,TRUE,"Cover";"P&amp;L",#N/A,TRUE,"P&amp;L";"Balance Sheet",#N/A,TRUE,"BS";"Cashflow",#N/A,TRUE,"CF";"Exit Cap",#N/A,TRUE,"Rets";"Returns",#N/A,TRUE,"Rets";"S&amp;U",#N/A,TRUE,"s&amp;u"}</definedName>
    <definedName name="wrn.Summary." localSheetId="3" hidden="1">{"front",#N/A,TRUE,"Cover";"P&amp;L",#N/A,TRUE,"P&amp;L";"Balance Sheet",#N/A,TRUE,"BS";"Cashflow",#N/A,TRUE,"CF";"Exit Cap",#N/A,TRUE,"Rets";"Returns",#N/A,TRUE,"Rets";"S&amp;U",#N/A,TRUE,"s&amp;u"}</definedName>
    <definedName name="wrn.Summary." localSheetId="6" hidden="1">{"front",#N/A,TRUE,"Cover";"P&amp;L",#N/A,TRUE,"P&amp;L";"Balance Sheet",#N/A,TRUE,"BS";"Cashflow",#N/A,TRUE,"CF";"Exit Cap",#N/A,TRUE,"Rets";"Returns",#N/A,TRUE,"Rets";"S&amp;U",#N/A,TRUE,"s&amp;u"}</definedName>
    <definedName name="wrn.Summary." hidden="1">{"front",#N/A,TRUE,"Cover";"P&amp;L",#N/A,TRUE,"P&amp;L";"Balance Sheet",#N/A,TRUE,"BS";"Cashflow",#N/A,TRUE,"CF";"Exit Cap",#N/A,TRUE,"Rets";"Returns",#N/A,TRUE,"Rets";"S&amp;U",#N/A,TRUE,"s&amp;u"}</definedName>
    <definedName name="wrn.Team._.Summary." localSheetId="4" hidden="1">{#N/A,#N/A,FALSE,"Team Summary"}</definedName>
    <definedName name="wrn.Team._.Summary." localSheetId="5" hidden="1">{#N/A,#N/A,FALSE,"Team Summary"}</definedName>
    <definedName name="wrn.Team._.Summary." localSheetId="1" hidden="1">{#N/A,#N/A,FALSE,"Team Summary"}</definedName>
    <definedName name="wrn.Team._.Summary." localSheetId="2" hidden="1">{#N/A,#N/A,FALSE,"Team Summary"}</definedName>
    <definedName name="wrn.Team._.Summary." localSheetId="3" hidden="1">{#N/A,#N/A,FALSE,"Team Summary"}</definedName>
    <definedName name="wrn.Team._.Summary." localSheetId="6" hidden="1">{#N/A,#N/A,FALSE,"Team Summary"}</definedName>
    <definedName name="wrn.Team._.Summary." hidden="1">{#N/A,#N/A,FALSE,"Team Summary"}</definedName>
    <definedName name="wrn.test." localSheetId="4" hidden="1">{"test2",#N/A,TRUE,"Prices"}</definedName>
    <definedName name="wrn.test." localSheetId="5" hidden="1">{"test2",#N/A,TRUE,"Prices"}</definedName>
    <definedName name="wrn.test." localSheetId="1" hidden="1">{"test2",#N/A,TRUE,"Prices"}</definedName>
    <definedName name="wrn.test." localSheetId="2" hidden="1">{"test2",#N/A,TRUE,"Prices"}</definedName>
    <definedName name="wrn.test." localSheetId="3" hidden="1">{"test2",#N/A,TRUE,"Prices"}</definedName>
    <definedName name="wrn.test." localSheetId="6" hidden="1">{"test2",#N/A,TRUE,"Prices"}</definedName>
    <definedName name="wrn.test." hidden="1">{"test2",#N/A,TRUE,"Prices"}</definedName>
    <definedName name="wrn.total." localSheetId="4" hidden="1">{#N/A,#N/A,FALSE,"summary";#N/A,#N/A,FALSE,"gross ppd";#N/A,#N/A,FALSE,"$8 goodwill";#N/A,#N/A,FALSE,"trw remail";#N/A,#N/A,FALSE,"attrition"}</definedName>
    <definedName name="wrn.total." localSheetId="5" hidden="1">{#N/A,#N/A,FALSE,"summary";#N/A,#N/A,FALSE,"gross ppd";#N/A,#N/A,FALSE,"$8 goodwill";#N/A,#N/A,FALSE,"trw remail";#N/A,#N/A,FALSE,"attrition"}</definedName>
    <definedName name="wrn.total." localSheetId="1" hidden="1">{#N/A,#N/A,FALSE,"summary";#N/A,#N/A,FALSE,"gross ppd";#N/A,#N/A,FALSE,"$8 goodwill";#N/A,#N/A,FALSE,"trw remail";#N/A,#N/A,FALSE,"attrition"}</definedName>
    <definedName name="wrn.total." localSheetId="2" hidden="1">{#N/A,#N/A,FALSE,"summary";#N/A,#N/A,FALSE,"gross ppd";#N/A,#N/A,FALSE,"$8 goodwill";#N/A,#N/A,FALSE,"trw remail";#N/A,#N/A,FALSE,"attrition"}</definedName>
    <definedName name="wrn.total." localSheetId="3" hidden="1">{#N/A,#N/A,FALSE,"summary";#N/A,#N/A,FALSE,"gross ppd";#N/A,#N/A,FALSE,"$8 goodwill";#N/A,#N/A,FALSE,"trw remail";#N/A,#N/A,FALSE,"attrition"}</definedName>
    <definedName name="wrn.total." localSheetId="6" hidden="1">{#N/A,#N/A,FALSE,"summary";#N/A,#N/A,FALSE,"gross ppd";#N/A,#N/A,FALSE,"$8 goodwill";#N/A,#N/A,FALSE,"trw remail";#N/A,#N/A,FALSE,"attrition"}</definedName>
    <definedName name="wrn.total." hidden="1">{#N/A,#N/A,FALSE,"summary";#N/A,#N/A,FALSE,"gross ppd";#N/A,#N/A,FALSE,"$8 goodwill";#N/A,#N/A,FALSE,"trw remail";#N/A,#N/A,FALSE,"attrition"}</definedName>
    <definedName name="wrn.TOTAL._.DELS." localSheetId="4"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OTAL._.DELS." localSheetId="5"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OTAL._.DELS." localSheetId="1"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OTAL._.DELS." localSheetId="2"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OTAL._.DELS." localSheetId="3"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OTAL._.DELS." localSheetId="6"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OTAL._.DELS."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racker." localSheetId="4" hidden="1">{#N/A,#N/A,FALSE,"Total Check Sheet";#N/A,#N/A,FALSE,"CC Receivables";#N/A,#N/A,FALSE,"CC Payables";#N/A,#N/A,FALSE,"CHQ Receivables";#N/A,#N/A,FALSE,"CHQ Payables";#N/A,#N/A,FALSE,"CHQ Refunds";#N/A,#N/A,FALSE,"Tracker 1";#N/A,#N/A,FALSE,"Tracker 2"}</definedName>
    <definedName name="wrn.Tracker." localSheetId="5" hidden="1">{#N/A,#N/A,FALSE,"Total Check Sheet";#N/A,#N/A,FALSE,"CC Receivables";#N/A,#N/A,FALSE,"CC Payables";#N/A,#N/A,FALSE,"CHQ Receivables";#N/A,#N/A,FALSE,"CHQ Payables";#N/A,#N/A,FALSE,"CHQ Refunds";#N/A,#N/A,FALSE,"Tracker 1";#N/A,#N/A,FALSE,"Tracker 2"}</definedName>
    <definedName name="wrn.Tracker." localSheetId="1" hidden="1">{#N/A,#N/A,FALSE,"Total Check Sheet";#N/A,#N/A,FALSE,"CC Receivables";#N/A,#N/A,FALSE,"CC Payables";#N/A,#N/A,FALSE,"CHQ Receivables";#N/A,#N/A,FALSE,"CHQ Payables";#N/A,#N/A,FALSE,"CHQ Refunds";#N/A,#N/A,FALSE,"Tracker 1";#N/A,#N/A,FALSE,"Tracker 2"}</definedName>
    <definedName name="wrn.Tracker." localSheetId="2" hidden="1">{#N/A,#N/A,FALSE,"Total Check Sheet";#N/A,#N/A,FALSE,"CC Receivables";#N/A,#N/A,FALSE,"CC Payables";#N/A,#N/A,FALSE,"CHQ Receivables";#N/A,#N/A,FALSE,"CHQ Payables";#N/A,#N/A,FALSE,"CHQ Refunds";#N/A,#N/A,FALSE,"Tracker 1";#N/A,#N/A,FALSE,"Tracker 2"}</definedName>
    <definedName name="wrn.Tracker." localSheetId="3" hidden="1">{#N/A,#N/A,FALSE,"Total Check Sheet";#N/A,#N/A,FALSE,"CC Receivables";#N/A,#N/A,FALSE,"CC Payables";#N/A,#N/A,FALSE,"CHQ Receivables";#N/A,#N/A,FALSE,"CHQ Payables";#N/A,#N/A,FALSE,"CHQ Refunds";#N/A,#N/A,FALSE,"Tracker 1";#N/A,#N/A,FALSE,"Tracker 2"}</definedName>
    <definedName name="wrn.Tracker." localSheetId="6" hidden="1">{#N/A,#N/A,FALSE,"Total Check Sheet";#N/A,#N/A,FALSE,"CC Receivables";#N/A,#N/A,FALSE,"CC Payables";#N/A,#N/A,FALSE,"CHQ Receivables";#N/A,#N/A,FALSE,"CHQ Payables";#N/A,#N/A,FALSE,"CHQ Refunds";#N/A,#N/A,FALSE,"Tracker 1";#N/A,#N/A,FALSE,"Tracker 2"}</definedName>
    <definedName name="wrn.Tracker." hidden="1">{#N/A,#N/A,FALSE,"Total Check Sheet";#N/A,#N/A,FALSE,"CC Receivables";#N/A,#N/A,FALSE,"CC Payables";#N/A,#N/A,FALSE,"CHQ Receivables";#N/A,#N/A,FALSE,"CHQ Payables";#N/A,#N/A,FALSE,"CHQ Refunds";#N/A,#N/A,FALSE,"Tracker 1";#N/A,#N/A,FALSE,"Tracker 2"}</definedName>
    <definedName name="wrn.UTL._.Position." localSheetId="4" hidden="1">{"UTL effect",#N/A,FALSE,"Sensitivity"}</definedName>
    <definedName name="wrn.UTL._.Position." localSheetId="5" hidden="1">{"UTL effect",#N/A,FALSE,"Sensitivity"}</definedName>
    <definedName name="wrn.UTL._.Position." localSheetId="1" hidden="1">{"UTL effect",#N/A,FALSE,"Sensitivity"}</definedName>
    <definedName name="wrn.UTL._.Position." localSheetId="2" hidden="1">{"UTL effect",#N/A,FALSE,"Sensitivity"}</definedName>
    <definedName name="wrn.UTL._.Position." localSheetId="3" hidden="1">{"UTL effect",#N/A,FALSE,"Sensitivity"}</definedName>
    <definedName name="wrn.UTL._.Position." localSheetId="6" hidden="1">{"UTL effect",#N/A,FALSE,"Sensitivity"}</definedName>
    <definedName name="wrn.UTL._.Position." hidden="1">{"UTL effect",#N/A,FALSE,"Sensitivity"}</definedName>
    <definedName name="wrn.ytd." localSheetId="4" hidden="1">{#N/A,#N/A,FALSE,"SABU"}</definedName>
    <definedName name="wrn.ytd." localSheetId="5" hidden="1">{#N/A,#N/A,FALSE,"SABU"}</definedName>
    <definedName name="wrn.ytd." localSheetId="1" hidden="1">{#N/A,#N/A,FALSE,"SABU"}</definedName>
    <definedName name="wrn.ytd." localSheetId="2" hidden="1">{#N/A,#N/A,FALSE,"SABU"}</definedName>
    <definedName name="wrn.ytd." localSheetId="3" hidden="1">{#N/A,#N/A,FALSE,"SABU"}</definedName>
    <definedName name="wrn.ytd." localSheetId="6" hidden="1">{#N/A,#N/A,FALSE,"SABU"}</definedName>
    <definedName name="wrn.ytd." hidden="1">{#N/A,#N/A,FALSE,"SABU"}</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 localSheetId="4" hidden="1">{TRUE,TRUE,-1.25,-15.5,604.5,367.5,FALSE,FALSE,TRUE,TRUE,0,1,#N/A,9,#N/A,7.67924528301887,36.4166666666667,1,FALSE,FALSE,3,TRUE,1,FALSE,75,"Swvu.t.","ACwvu.t.",#N/A,FALSE,FALSE,0.75,0.75,1,1,1,"","",FALSE,FALSE,FALSE,FALSE,1,100,#N/A,#N/A,"=R1C1:R150C15",FALSE,#N/A,#N/A,FALSE,FALSE,FALSE,9,65532,65532,FALSE,FALSE,TRUE,TRUE,TRUE}</definedName>
    <definedName name="wvu.t." localSheetId="5" hidden="1">{TRUE,TRUE,-1.25,-15.5,604.5,367.5,FALSE,FALSE,TRUE,TRUE,0,1,#N/A,9,#N/A,7.67924528301887,36.4166666666667,1,FALSE,FALSE,3,TRUE,1,FALSE,75,"Swvu.t.","ACwvu.t.",#N/A,FALSE,FALSE,0.75,0.75,1,1,1,"","",FALSE,FALSE,FALSE,FALSE,1,100,#N/A,#N/A,"=R1C1:R150C15",FALSE,#N/A,#N/A,FALSE,FALSE,FALSE,9,65532,65532,FALSE,FALSE,TRUE,TRUE,TRUE}</definedName>
    <definedName name="wvu.t." localSheetId="1" hidden="1">{TRUE,TRUE,-1.25,-15.5,604.5,367.5,FALSE,FALSE,TRUE,TRUE,0,1,#N/A,9,#N/A,7.67924528301887,36.4166666666667,1,FALSE,FALSE,3,TRUE,1,FALSE,75,"Swvu.t.","ACwvu.t.",#N/A,FALSE,FALSE,0.75,0.75,1,1,1,"","",FALSE,FALSE,FALSE,FALSE,1,100,#N/A,#N/A,"=R1C1:R150C15",FALSE,#N/A,#N/A,FALSE,FALSE,FALSE,9,65532,65532,FALSE,FALSE,TRUE,TRUE,TRUE}</definedName>
    <definedName name="wvu.t." localSheetId="2" hidden="1">{TRUE,TRUE,-1.25,-15.5,604.5,367.5,FALSE,FALSE,TRUE,TRUE,0,1,#N/A,9,#N/A,7.67924528301887,36.4166666666667,1,FALSE,FALSE,3,TRUE,1,FALSE,75,"Swvu.t.","ACwvu.t.",#N/A,FALSE,FALSE,0.75,0.75,1,1,1,"","",FALSE,FALSE,FALSE,FALSE,1,100,#N/A,#N/A,"=R1C1:R150C15",FALSE,#N/A,#N/A,FALSE,FALSE,FALSE,9,65532,65532,FALSE,FALSE,TRUE,TRUE,TRUE}</definedName>
    <definedName name="wvu.t." localSheetId="3" hidden="1">{TRUE,TRUE,-1.25,-15.5,604.5,367.5,FALSE,FALSE,TRUE,TRUE,0,1,#N/A,9,#N/A,7.67924528301887,36.4166666666667,1,FALSE,FALSE,3,TRUE,1,FALSE,75,"Swvu.t.","ACwvu.t.",#N/A,FALSE,FALSE,0.75,0.75,1,1,1,"","",FALSE,FALSE,FALSE,FALSE,1,100,#N/A,#N/A,"=R1C1:R150C15",FALSE,#N/A,#N/A,FALSE,FALSE,FALSE,9,65532,65532,FALSE,FALSE,TRUE,TRUE,TRUE}</definedName>
    <definedName name="wvu.t." localSheetId="6" hidden="1">{TRUE,TRUE,-1.25,-15.5,604.5,367.5,FALSE,FALSE,TRUE,TRUE,0,1,#N/A,9,#N/A,7.67924528301887,36.4166666666667,1,FALSE,FALSE,3,TRUE,1,FALSE,75,"Swvu.t.","ACwvu.t.",#N/A,FALSE,FALSE,0.75,0.75,1,1,1,"","",FALSE,FALSE,FALSE,FALSE,1,100,#N/A,#N/A,"=R1C1:R150C15",FALSE,#N/A,#N/A,FALSE,FALSE,FALSE,9,65532,65532,FALSE,FALSE,TRUE,TRUE,TRUE}</definedName>
    <definedName name="wvu.t." hidden="1">{TRUE,TRUE,-1.25,-15.5,604.5,367.5,FALSE,FALSE,TRUE,TRUE,0,1,#N/A,9,#N/A,7.67924528301887,36.4166666666667,1,FALSE,FALSE,3,TRUE,1,FALSE,75,"Swvu.t.","ACwvu.t.",#N/A,FALSE,FALSE,0.75,0.75,1,1,1,"","",FALSE,FALSE,FALSE,FALSE,1,100,#N/A,#N/A,"=R1C1:R150C15",FALSE,#N/A,#N/A,FALSE,FALSE,FALSE,9,65532,65532,FALSE,FALSE,TRUE,TRUE,TRUE}</definedName>
    <definedName name="wwwwwwwwwwwwwwwww" localSheetId="4" hidden="1">{#N/A,#N/A,TRUE,"Cover";#N/A,#N/A,TRUE,"Contents and CEC agenda";#N/A,#N/A,TRUE,"Introduction";#N/A,#N/A,TRUE,"Overview 1";#N/A,#N/A,TRUE,"Overview 2";#N/A,#N/A,TRUE,"Graphs development effort";#N/A,#N/A,TRUE,"Summary Report";#N/A,#N/A,TRUE,"Appendix"}</definedName>
    <definedName name="wwwwwwwwwwwwwwwww" localSheetId="5" hidden="1">{#N/A,#N/A,TRUE,"Cover";#N/A,#N/A,TRUE,"Contents and CEC agenda";#N/A,#N/A,TRUE,"Introduction";#N/A,#N/A,TRUE,"Overview 1";#N/A,#N/A,TRUE,"Overview 2";#N/A,#N/A,TRUE,"Graphs development effort";#N/A,#N/A,TRUE,"Summary Report";#N/A,#N/A,TRUE,"Appendix"}</definedName>
    <definedName name="wwwwwwwwwwwwwwwww" localSheetId="1" hidden="1">{#N/A,#N/A,TRUE,"Cover";#N/A,#N/A,TRUE,"Contents and CEC agenda";#N/A,#N/A,TRUE,"Introduction";#N/A,#N/A,TRUE,"Overview 1";#N/A,#N/A,TRUE,"Overview 2";#N/A,#N/A,TRUE,"Graphs development effort";#N/A,#N/A,TRUE,"Summary Report";#N/A,#N/A,TRUE,"Appendix"}</definedName>
    <definedName name="wwwwwwwwwwwwwwwww" localSheetId="2" hidden="1">{#N/A,#N/A,TRUE,"Cover";#N/A,#N/A,TRUE,"Contents and CEC agenda";#N/A,#N/A,TRUE,"Introduction";#N/A,#N/A,TRUE,"Overview 1";#N/A,#N/A,TRUE,"Overview 2";#N/A,#N/A,TRUE,"Graphs development effort";#N/A,#N/A,TRUE,"Summary Report";#N/A,#N/A,TRUE,"Appendix"}</definedName>
    <definedName name="wwwwwwwwwwwwwwwww" localSheetId="3" hidden="1">{#N/A,#N/A,TRUE,"Cover";#N/A,#N/A,TRUE,"Contents and CEC agenda";#N/A,#N/A,TRUE,"Introduction";#N/A,#N/A,TRUE,"Overview 1";#N/A,#N/A,TRUE,"Overview 2";#N/A,#N/A,TRUE,"Graphs development effort";#N/A,#N/A,TRUE,"Summary Report";#N/A,#N/A,TRUE,"Appendix"}</definedName>
    <definedName name="wwwwwwwwwwwwwwwww" localSheetId="6" hidden="1">{#N/A,#N/A,TRUE,"Cover";#N/A,#N/A,TRUE,"Contents and CEC agenda";#N/A,#N/A,TRUE,"Introduction";#N/A,#N/A,TRUE,"Overview 1";#N/A,#N/A,TRUE,"Overview 2";#N/A,#N/A,TRUE,"Graphs development effort";#N/A,#N/A,TRUE,"Summary Report";#N/A,#N/A,TRUE,"Appendix"}</definedName>
    <definedName name="wwwwwwwwwwwwwwwww" hidden="1">{#N/A,#N/A,TRUE,"Cover";#N/A,#N/A,TRUE,"Contents and CEC agenda";#N/A,#N/A,TRUE,"Introduction";#N/A,#N/A,TRUE,"Overview 1";#N/A,#N/A,TRUE,"Overview 2";#N/A,#N/A,TRUE,"Graphs development effort";#N/A,#N/A,TRUE,"Summary Report";#N/A,#N/A,TRUE,"Appendix"}</definedName>
    <definedName name="x" localSheetId="4" hidden="1">{#N/A,#N/A,TRUE,"Cover";#N/A,#N/A,TRUE,"Contents and CEC agenda";#N/A,#N/A,TRUE,"Introduction";#N/A,#N/A,TRUE,"Overview 1";#N/A,#N/A,TRUE,"Overview 2";#N/A,#N/A,TRUE,"Graphs development effort";#N/A,#N/A,TRUE,"Summary Report";#N/A,#N/A,TRUE,"Appendix"}</definedName>
    <definedName name="x" localSheetId="5" hidden="1">{#N/A,#N/A,TRUE,"Cover";#N/A,#N/A,TRUE,"Contents and CEC agenda";#N/A,#N/A,TRUE,"Introduction";#N/A,#N/A,TRUE,"Overview 1";#N/A,#N/A,TRUE,"Overview 2";#N/A,#N/A,TRUE,"Graphs development effort";#N/A,#N/A,TRUE,"Summary Report";#N/A,#N/A,TRUE,"Appendix"}</definedName>
    <definedName name="x" localSheetId="1" hidden="1">{#N/A,#N/A,TRUE,"Cover";#N/A,#N/A,TRUE,"Contents and CEC agenda";#N/A,#N/A,TRUE,"Introduction";#N/A,#N/A,TRUE,"Overview 1";#N/A,#N/A,TRUE,"Overview 2";#N/A,#N/A,TRUE,"Graphs development effort";#N/A,#N/A,TRUE,"Summary Report";#N/A,#N/A,TRUE,"Appendix"}</definedName>
    <definedName name="x" localSheetId="2" hidden="1">{#N/A,#N/A,TRUE,"Cover";#N/A,#N/A,TRUE,"Contents and CEC agenda";#N/A,#N/A,TRUE,"Introduction";#N/A,#N/A,TRUE,"Overview 1";#N/A,#N/A,TRUE,"Overview 2";#N/A,#N/A,TRUE,"Graphs development effort";#N/A,#N/A,TRUE,"Summary Report";#N/A,#N/A,TRUE,"Appendix"}</definedName>
    <definedName name="x" localSheetId="3" hidden="1">{#N/A,#N/A,TRUE,"Cover";#N/A,#N/A,TRUE,"Contents and CEC agenda";#N/A,#N/A,TRUE,"Introduction";#N/A,#N/A,TRUE,"Overview 1";#N/A,#N/A,TRUE,"Overview 2";#N/A,#N/A,TRUE,"Graphs development effort";#N/A,#N/A,TRUE,"Summary Report";#N/A,#N/A,TRUE,"Appendix"}</definedName>
    <definedName name="x" localSheetId="6" hidden="1">{#N/A,#N/A,TRUE,"Cover";#N/A,#N/A,TRUE,"Contents and CEC agenda";#N/A,#N/A,TRUE,"Introduction";#N/A,#N/A,TRUE,"Overview 1";#N/A,#N/A,TRUE,"Overview 2";#N/A,#N/A,TRUE,"Graphs development effort";#N/A,#N/A,TRUE,"Summary Report";#N/A,#N/A,TRUE,"Appendix"}</definedName>
    <definedName name="x" hidden="1">{#N/A,#N/A,TRUE,"Cover";#N/A,#N/A,TRUE,"Contents and CEC agenda";#N/A,#N/A,TRUE,"Introduction";#N/A,#N/A,TRUE,"Overview 1";#N/A,#N/A,TRUE,"Overview 2";#N/A,#N/A,TRUE,"Graphs development effort";#N/A,#N/A,TRUE,"Summary Report";#N/A,#N/A,TRUE,"Appendix"}</definedName>
    <definedName name="XCSDSWFSD" localSheetId="4" hidden="1">{#N/A,#N/A,FALSE,"Consolidated";#N/A,#N/A,FALSE,"NACC";#N/A,#N/A,FALSE,"M&amp;W";#N/A,#N/A,FALSE,"HSPE";#N/A,#N/A,FALSE,"SCL";#N/A,#N/A,FALSE,"Penrice";#N/A,#N/A,FALSE,"Additional Ops"}</definedName>
    <definedName name="XCSDSWFSD" localSheetId="5" hidden="1">{#N/A,#N/A,FALSE,"Consolidated";#N/A,#N/A,FALSE,"NACC";#N/A,#N/A,FALSE,"M&amp;W";#N/A,#N/A,FALSE,"HSPE";#N/A,#N/A,FALSE,"SCL";#N/A,#N/A,FALSE,"Penrice";#N/A,#N/A,FALSE,"Additional Ops"}</definedName>
    <definedName name="XCSDSWFSD" localSheetId="1" hidden="1">{#N/A,#N/A,FALSE,"Consolidated";#N/A,#N/A,FALSE,"NACC";#N/A,#N/A,FALSE,"M&amp;W";#N/A,#N/A,FALSE,"HSPE";#N/A,#N/A,FALSE,"SCL";#N/A,#N/A,FALSE,"Penrice";#N/A,#N/A,FALSE,"Additional Ops"}</definedName>
    <definedName name="XCSDSWFSD" localSheetId="2" hidden="1">{#N/A,#N/A,FALSE,"Consolidated";#N/A,#N/A,FALSE,"NACC";#N/A,#N/A,FALSE,"M&amp;W";#N/A,#N/A,FALSE,"HSPE";#N/A,#N/A,FALSE,"SCL";#N/A,#N/A,FALSE,"Penrice";#N/A,#N/A,FALSE,"Additional Ops"}</definedName>
    <definedName name="XCSDSWFSD" localSheetId="3" hidden="1">{#N/A,#N/A,FALSE,"Consolidated";#N/A,#N/A,FALSE,"NACC";#N/A,#N/A,FALSE,"M&amp;W";#N/A,#N/A,FALSE,"HSPE";#N/A,#N/A,FALSE,"SCL";#N/A,#N/A,FALSE,"Penrice";#N/A,#N/A,FALSE,"Additional Ops"}</definedName>
    <definedName name="XCSDSWFSD" localSheetId="6" hidden="1">{#N/A,#N/A,FALSE,"Consolidated";#N/A,#N/A,FALSE,"NACC";#N/A,#N/A,FALSE,"M&amp;W";#N/A,#N/A,FALSE,"HSPE";#N/A,#N/A,FALSE,"SCL";#N/A,#N/A,FALSE,"Penrice";#N/A,#N/A,FALSE,"Additional Ops"}</definedName>
    <definedName name="XCSDSWFSD" hidden="1">{#N/A,#N/A,FALSE,"Consolidated";#N/A,#N/A,FALSE,"NACC";#N/A,#N/A,FALSE,"M&amp;W";#N/A,#N/A,FALSE,"HSPE";#N/A,#N/A,FALSE,"SCL";#N/A,#N/A,FALSE,"Penrice";#N/A,#N/A,FALSE,"Additional Ops"}</definedName>
    <definedName name="xxx" localSheetId="4" hidden="1">{#N/A,#N/A,TRUE,"Port_Sum";#N/A,#N/A,TRUE,"IS_Summary";#N/A,#N/A,TRUE,"IS_Plan";#N/A,#N/A,TRUE,"IS_Q3";#N/A,#N/A,TRUE,"CF_Summary";#N/A,#N/A,TRUE,"CF_Plan";#N/A,#N/A,TRUE,"CF_Q3";#N/A,#N/A,TRUE,"KS-CL&amp;GD";#N/A,#N/A,TRUE,"KS_Classic (2)";#N/A,#N/A,TRUE,"KS_Gold (2)"}</definedName>
    <definedName name="xxx" localSheetId="5" hidden="1">{#N/A,#N/A,TRUE,"Port_Sum";#N/A,#N/A,TRUE,"IS_Summary";#N/A,#N/A,TRUE,"IS_Plan";#N/A,#N/A,TRUE,"IS_Q3";#N/A,#N/A,TRUE,"CF_Summary";#N/A,#N/A,TRUE,"CF_Plan";#N/A,#N/A,TRUE,"CF_Q3";#N/A,#N/A,TRUE,"KS-CL&amp;GD";#N/A,#N/A,TRUE,"KS_Classic (2)";#N/A,#N/A,TRUE,"KS_Gold (2)"}</definedName>
    <definedName name="xxx" localSheetId="1" hidden="1">{#N/A,#N/A,TRUE,"Port_Sum";#N/A,#N/A,TRUE,"IS_Summary";#N/A,#N/A,TRUE,"IS_Plan";#N/A,#N/A,TRUE,"IS_Q3";#N/A,#N/A,TRUE,"CF_Summary";#N/A,#N/A,TRUE,"CF_Plan";#N/A,#N/A,TRUE,"CF_Q3";#N/A,#N/A,TRUE,"KS-CL&amp;GD";#N/A,#N/A,TRUE,"KS_Classic (2)";#N/A,#N/A,TRUE,"KS_Gold (2)"}</definedName>
    <definedName name="xxx" localSheetId="2" hidden="1">{#N/A,#N/A,TRUE,"Port_Sum";#N/A,#N/A,TRUE,"IS_Summary";#N/A,#N/A,TRUE,"IS_Plan";#N/A,#N/A,TRUE,"IS_Q3";#N/A,#N/A,TRUE,"CF_Summary";#N/A,#N/A,TRUE,"CF_Plan";#N/A,#N/A,TRUE,"CF_Q3";#N/A,#N/A,TRUE,"KS-CL&amp;GD";#N/A,#N/A,TRUE,"KS_Classic (2)";#N/A,#N/A,TRUE,"KS_Gold (2)"}</definedName>
    <definedName name="xxx" localSheetId="3" hidden="1">{#N/A,#N/A,TRUE,"Port_Sum";#N/A,#N/A,TRUE,"IS_Summary";#N/A,#N/A,TRUE,"IS_Plan";#N/A,#N/A,TRUE,"IS_Q3";#N/A,#N/A,TRUE,"CF_Summary";#N/A,#N/A,TRUE,"CF_Plan";#N/A,#N/A,TRUE,"CF_Q3";#N/A,#N/A,TRUE,"KS-CL&amp;GD";#N/A,#N/A,TRUE,"KS_Classic (2)";#N/A,#N/A,TRUE,"KS_Gold (2)"}</definedName>
    <definedName name="xxx" localSheetId="6" hidden="1">{#N/A,#N/A,TRUE,"Port_Sum";#N/A,#N/A,TRUE,"IS_Summary";#N/A,#N/A,TRUE,"IS_Plan";#N/A,#N/A,TRUE,"IS_Q3";#N/A,#N/A,TRUE,"CF_Summary";#N/A,#N/A,TRUE,"CF_Plan";#N/A,#N/A,TRUE,"CF_Q3";#N/A,#N/A,TRUE,"KS-CL&amp;GD";#N/A,#N/A,TRUE,"KS_Classic (2)";#N/A,#N/A,TRUE,"KS_Gold (2)"}</definedName>
    <definedName name="xxx" hidden="1">{#N/A,#N/A,TRUE,"Port_Sum";#N/A,#N/A,TRUE,"IS_Summary";#N/A,#N/A,TRUE,"IS_Plan";#N/A,#N/A,TRUE,"IS_Q3";#N/A,#N/A,TRUE,"CF_Summary";#N/A,#N/A,TRUE,"CF_Plan";#N/A,#N/A,TRUE,"CF_Q3";#N/A,#N/A,TRUE,"KS-CL&amp;GD";#N/A,#N/A,TRUE,"KS_Classic (2)";#N/A,#N/A,TRUE,"KS_Gold (2)"}</definedName>
    <definedName name="xxxx" localSheetId="4" hidden="1">{#N/A,#N/A,TRUE,"Cover";#N/A,#N/A,TRUE,"Contents and CEC agenda";#N/A,#N/A,TRUE,"Introduction";#N/A,#N/A,TRUE,"Overview 1";#N/A,#N/A,TRUE,"Overview 2";#N/A,#N/A,TRUE,"Graphs development effort";#N/A,#N/A,TRUE,"Summary Report";#N/A,#N/A,TRUE,"Appendix"}</definedName>
    <definedName name="xxxx" localSheetId="5" hidden="1">{#N/A,#N/A,TRUE,"Cover";#N/A,#N/A,TRUE,"Contents and CEC agenda";#N/A,#N/A,TRUE,"Introduction";#N/A,#N/A,TRUE,"Overview 1";#N/A,#N/A,TRUE,"Overview 2";#N/A,#N/A,TRUE,"Graphs development effort";#N/A,#N/A,TRUE,"Summary Report";#N/A,#N/A,TRUE,"Appendix"}</definedName>
    <definedName name="xxxx" localSheetId="1" hidden="1">{#N/A,#N/A,TRUE,"Cover";#N/A,#N/A,TRUE,"Contents and CEC agenda";#N/A,#N/A,TRUE,"Introduction";#N/A,#N/A,TRUE,"Overview 1";#N/A,#N/A,TRUE,"Overview 2";#N/A,#N/A,TRUE,"Graphs development effort";#N/A,#N/A,TRUE,"Summary Report";#N/A,#N/A,TRUE,"Appendix"}</definedName>
    <definedName name="xxxx" localSheetId="2" hidden="1">{#N/A,#N/A,TRUE,"Cover";#N/A,#N/A,TRUE,"Contents and CEC agenda";#N/A,#N/A,TRUE,"Introduction";#N/A,#N/A,TRUE,"Overview 1";#N/A,#N/A,TRUE,"Overview 2";#N/A,#N/A,TRUE,"Graphs development effort";#N/A,#N/A,TRUE,"Summary Report";#N/A,#N/A,TRUE,"Appendix"}</definedName>
    <definedName name="xxxx" localSheetId="3" hidden="1">{#N/A,#N/A,TRUE,"Cover";#N/A,#N/A,TRUE,"Contents and CEC agenda";#N/A,#N/A,TRUE,"Introduction";#N/A,#N/A,TRUE,"Overview 1";#N/A,#N/A,TRUE,"Overview 2";#N/A,#N/A,TRUE,"Graphs development effort";#N/A,#N/A,TRUE,"Summary Report";#N/A,#N/A,TRUE,"Appendix"}</definedName>
    <definedName name="xxxx" localSheetId="6" hidden="1">{#N/A,#N/A,TRUE,"Cover";#N/A,#N/A,TRUE,"Contents and CEC agenda";#N/A,#N/A,TRUE,"Introduction";#N/A,#N/A,TRUE,"Overview 1";#N/A,#N/A,TRUE,"Overview 2";#N/A,#N/A,TRUE,"Graphs development effort";#N/A,#N/A,TRUE,"Summary Report";#N/A,#N/A,TRUE,"Appendix"}</definedName>
    <definedName name="xxxx" hidden="1">{#N/A,#N/A,TRUE,"Cover";#N/A,#N/A,TRUE,"Contents and CEC agenda";#N/A,#N/A,TRUE,"Introduction";#N/A,#N/A,TRUE,"Overview 1";#N/A,#N/A,TRUE,"Overview 2";#N/A,#N/A,TRUE,"Graphs development effort";#N/A,#N/A,TRUE,"Summary Report";#N/A,#N/A,TRUE,"Appendix"}</definedName>
    <definedName name="xxxxx" localSheetId="4" hidden="1">{"10yp capex",#N/A,FALSE,"Celtel alternative 6"}</definedName>
    <definedName name="xxxxx" localSheetId="5" hidden="1">{"10yp capex",#N/A,FALSE,"Celtel alternative 6"}</definedName>
    <definedName name="xxxxx" localSheetId="1" hidden="1">{"10yp capex",#N/A,FALSE,"Celtel alternative 6"}</definedName>
    <definedName name="xxxxx" localSheetId="2" hidden="1">{"10yp capex",#N/A,FALSE,"Celtel alternative 6"}</definedName>
    <definedName name="xxxxx" localSheetId="3" hidden="1">{"10yp capex",#N/A,FALSE,"Celtel alternative 6"}</definedName>
    <definedName name="xxxxx" localSheetId="6" hidden="1">{"10yp capex",#N/A,FALSE,"Celtel alternative 6"}</definedName>
    <definedName name="xxxxx" hidden="1">{"10yp capex",#N/A,FALSE,"Celtel alternative 6"}</definedName>
    <definedName name="xxxxxx" localSheetId="4" hidden="1">{"10yp graphs",#N/A,FALSE,"Market Data"}</definedName>
    <definedName name="xxxxxx" localSheetId="5" hidden="1">{"10yp graphs",#N/A,FALSE,"Market Data"}</definedName>
    <definedName name="xxxxxx" localSheetId="1" hidden="1">{"10yp graphs",#N/A,FALSE,"Market Data"}</definedName>
    <definedName name="xxxxxx" localSheetId="2" hidden="1">{"10yp graphs",#N/A,FALSE,"Market Data"}</definedName>
    <definedName name="xxxxxx" localSheetId="3" hidden="1">{"10yp graphs",#N/A,FALSE,"Market Data"}</definedName>
    <definedName name="xxxxxx" localSheetId="6" hidden="1">{"10yp graphs",#N/A,FALSE,"Market Data"}</definedName>
    <definedName name="xxxxxx" hidden="1">{"10yp graphs",#N/A,FALSE,"Market Data"}</definedName>
    <definedName name="xyz" localSheetId="4" hidden="1">{"This_Last",#N/A,FALSE,"Pan Euro Comparisons";"This_Next",#N/A,FALSE,"Pan Euro Comparisons"}</definedName>
    <definedName name="xyz" localSheetId="5" hidden="1">{"This_Last",#N/A,FALSE,"Pan Euro Comparisons";"This_Next",#N/A,FALSE,"Pan Euro Comparisons"}</definedName>
    <definedName name="xyz" localSheetId="1" hidden="1">{"This_Last",#N/A,FALSE,"Pan Euro Comparisons";"This_Next",#N/A,FALSE,"Pan Euro Comparisons"}</definedName>
    <definedName name="xyz" localSheetId="2" hidden="1">{"This_Last",#N/A,FALSE,"Pan Euro Comparisons";"This_Next",#N/A,FALSE,"Pan Euro Comparisons"}</definedName>
    <definedName name="xyz" localSheetId="3" hidden="1">{"This_Last",#N/A,FALSE,"Pan Euro Comparisons";"This_Next",#N/A,FALSE,"Pan Euro Comparisons"}</definedName>
    <definedName name="xyz" localSheetId="6" hidden="1">{"This_Last",#N/A,FALSE,"Pan Euro Comparisons";"This_Next",#N/A,FALSE,"Pan Euro Comparisons"}</definedName>
    <definedName name="xyz" hidden="1">{"This_Last",#N/A,FALSE,"Pan Euro Comparisons";"This_Next",#N/A,FALSE,"Pan Euro Comparisons"}</definedName>
    <definedName name="xyz123" hidden="1">[4]August!#REF!</definedName>
    <definedName name="yam" localSheetId="4" hidden="1">{#N/A,#N/A,FALSE,"Sheet1";#N/A,#N/A,FALSE,"Baseline";#N/A,#N/A,FALSE,"BalTrans";#N/A,#N/A,FALSE,"GoldUp";#N/A,#N/A,FALSE,"SkipPay";#N/A,#N/A,FALSE,"Total"}</definedName>
    <definedName name="yam" localSheetId="5" hidden="1">{#N/A,#N/A,FALSE,"Sheet1";#N/A,#N/A,FALSE,"Baseline";#N/A,#N/A,FALSE,"BalTrans";#N/A,#N/A,FALSE,"GoldUp";#N/A,#N/A,FALSE,"SkipPay";#N/A,#N/A,FALSE,"Total"}</definedName>
    <definedName name="yam" localSheetId="1" hidden="1">{#N/A,#N/A,FALSE,"Sheet1";#N/A,#N/A,FALSE,"Baseline";#N/A,#N/A,FALSE,"BalTrans";#N/A,#N/A,FALSE,"GoldUp";#N/A,#N/A,FALSE,"SkipPay";#N/A,#N/A,FALSE,"Total"}</definedName>
    <definedName name="yam" localSheetId="2" hidden="1">{#N/A,#N/A,FALSE,"Sheet1";#N/A,#N/A,FALSE,"Baseline";#N/A,#N/A,FALSE,"BalTrans";#N/A,#N/A,FALSE,"GoldUp";#N/A,#N/A,FALSE,"SkipPay";#N/A,#N/A,FALSE,"Total"}</definedName>
    <definedName name="yam" localSheetId="3" hidden="1">{#N/A,#N/A,FALSE,"Sheet1";#N/A,#N/A,FALSE,"Baseline";#N/A,#N/A,FALSE,"BalTrans";#N/A,#N/A,FALSE,"GoldUp";#N/A,#N/A,FALSE,"SkipPay";#N/A,#N/A,FALSE,"Total"}</definedName>
    <definedName name="yam" localSheetId="6" hidden="1">{#N/A,#N/A,FALSE,"Sheet1";#N/A,#N/A,FALSE,"Baseline";#N/A,#N/A,FALSE,"BalTrans";#N/A,#N/A,FALSE,"GoldUp";#N/A,#N/A,FALSE,"SkipPay";#N/A,#N/A,FALSE,"Total"}</definedName>
    <definedName name="yam" hidden="1">{#N/A,#N/A,FALSE,"Sheet1";#N/A,#N/A,FALSE,"Baseline";#N/A,#N/A,FALSE,"BalTrans";#N/A,#N/A,FALSE,"GoldUp";#N/A,#N/A,FALSE,"SkipPay";#N/A,#N/A,FALSE,"Total"}</definedName>
    <definedName name="YITYITY" localSheetId="4" hidden="1">{#N/A,#N/A,FALSE,"Consolidated";#N/A,#N/A,FALSE,"NACC";#N/A,#N/A,FALSE,"M&amp;W";#N/A,#N/A,FALSE,"HSPE";#N/A,#N/A,FALSE,"SCL";#N/A,#N/A,FALSE,"Penrice";#N/A,#N/A,FALSE,"Additional Ops"}</definedName>
    <definedName name="YITYITY" localSheetId="5" hidden="1">{#N/A,#N/A,FALSE,"Consolidated";#N/A,#N/A,FALSE,"NACC";#N/A,#N/A,FALSE,"M&amp;W";#N/A,#N/A,FALSE,"HSPE";#N/A,#N/A,FALSE,"SCL";#N/A,#N/A,FALSE,"Penrice";#N/A,#N/A,FALSE,"Additional Ops"}</definedName>
    <definedName name="YITYITY" localSheetId="1" hidden="1">{#N/A,#N/A,FALSE,"Consolidated";#N/A,#N/A,FALSE,"NACC";#N/A,#N/A,FALSE,"M&amp;W";#N/A,#N/A,FALSE,"HSPE";#N/A,#N/A,FALSE,"SCL";#N/A,#N/A,FALSE,"Penrice";#N/A,#N/A,FALSE,"Additional Ops"}</definedName>
    <definedName name="YITYITY" localSheetId="2" hidden="1">{#N/A,#N/A,FALSE,"Consolidated";#N/A,#N/A,FALSE,"NACC";#N/A,#N/A,FALSE,"M&amp;W";#N/A,#N/A,FALSE,"HSPE";#N/A,#N/A,FALSE,"SCL";#N/A,#N/A,FALSE,"Penrice";#N/A,#N/A,FALSE,"Additional Ops"}</definedName>
    <definedName name="YITYITY" localSheetId="3" hidden="1">{#N/A,#N/A,FALSE,"Consolidated";#N/A,#N/A,FALSE,"NACC";#N/A,#N/A,FALSE,"M&amp;W";#N/A,#N/A,FALSE,"HSPE";#N/A,#N/A,FALSE,"SCL";#N/A,#N/A,FALSE,"Penrice";#N/A,#N/A,FALSE,"Additional Ops"}</definedName>
    <definedName name="YITYITY" localSheetId="6" hidden="1">{#N/A,#N/A,FALSE,"Consolidated";#N/A,#N/A,FALSE,"NACC";#N/A,#N/A,FALSE,"M&amp;W";#N/A,#N/A,FALSE,"HSPE";#N/A,#N/A,FALSE,"SCL";#N/A,#N/A,FALSE,"Penrice";#N/A,#N/A,FALSE,"Additional Ops"}</definedName>
    <definedName name="YITYITY" hidden="1">{#N/A,#N/A,FALSE,"Consolidated";#N/A,#N/A,FALSE,"NACC";#N/A,#N/A,FALSE,"M&amp;W";#N/A,#N/A,FALSE,"HSPE";#N/A,#N/A,FALSE,"SCL";#N/A,#N/A,FALSE,"Penrice";#N/A,#N/A,FALSE,"Additional Ops"}</definedName>
    <definedName name="yuuuuuuu" localSheetId="4" hidden="1">{"ratios",#N/A,FALSE,"Summary Accounts"}</definedName>
    <definedName name="yuuuuuuu" localSheetId="5" hidden="1">{"ratios",#N/A,FALSE,"Summary Accounts"}</definedName>
    <definedName name="yuuuuuuu" localSheetId="1" hidden="1">{"ratios",#N/A,FALSE,"Summary Accounts"}</definedName>
    <definedName name="yuuuuuuu" localSheetId="2" hidden="1">{"ratios",#N/A,FALSE,"Summary Accounts"}</definedName>
    <definedName name="yuuuuuuu" localSheetId="3" hidden="1">{"ratios",#N/A,FALSE,"Summary Accounts"}</definedName>
    <definedName name="yuuuuuuu" localSheetId="6" hidden="1">{"ratios",#N/A,FALSE,"Summary Accounts"}</definedName>
    <definedName name="yuuuuuuu" hidden="1">{"ratios",#N/A,FALSE,"Summary Accounts"}</definedName>
    <definedName name="yy" localSheetId="4" hidden="1">{"This_Last",#N/A,FALSE,"Pan Euro Comparisons";"This_Next",#N/A,FALSE,"Pan Euro Comparisons"}</definedName>
    <definedName name="yy" localSheetId="5" hidden="1">{"This_Last",#N/A,FALSE,"Pan Euro Comparisons";"This_Next",#N/A,FALSE,"Pan Euro Comparisons"}</definedName>
    <definedName name="yy" localSheetId="1" hidden="1">{"This_Last",#N/A,FALSE,"Pan Euro Comparisons";"This_Next",#N/A,FALSE,"Pan Euro Comparisons"}</definedName>
    <definedName name="yy" localSheetId="2" hidden="1">{"This_Last",#N/A,FALSE,"Pan Euro Comparisons";"This_Next",#N/A,FALSE,"Pan Euro Comparisons"}</definedName>
    <definedName name="yy" localSheetId="3" hidden="1">{"This_Last",#N/A,FALSE,"Pan Euro Comparisons";"This_Next",#N/A,FALSE,"Pan Euro Comparisons"}</definedName>
    <definedName name="yy" localSheetId="6" hidden="1">{"This_Last",#N/A,FALSE,"Pan Euro Comparisons";"This_Next",#N/A,FALSE,"Pan Euro Comparisons"}</definedName>
    <definedName name="yy" hidden="1">{"This_Last",#N/A,FALSE,"Pan Euro Comparisons";"This_Next",#N/A,FALSE,"Pan Euro Comparisons"}</definedName>
    <definedName name="YYYY" localSheetId="4" hidden="1">{#N/A,#N/A,FALSE,"Consolidated";#N/A,#N/A,FALSE,"NACC";#N/A,#N/A,FALSE,"M&amp;W";#N/A,#N/A,FALSE,"HSPE";#N/A,#N/A,FALSE,"SCL";#N/A,#N/A,FALSE,"Penrice";#N/A,#N/A,FALSE,"Additional Ops"}</definedName>
    <definedName name="YYYY" localSheetId="5" hidden="1">{#N/A,#N/A,FALSE,"Consolidated";#N/A,#N/A,FALSE,"NACC";#N/A,#N/A,FALSE,"M&amp;W";#N/A,#N/A,FALSE,"HSPE";#N/A,#N/A,FALSE,"SCL";#N/A,#N/A,FALSE,"Penrice";#N/A,#N/A,FALSE,"Additional Ops"}</definedName>
    <definedName name="YYYY" localSheetId="1" hidden="1">{#N/A,#N/A,FALSE,"Consolidated";#N/A,#N/A,FALSE,"NACC";#N/A,#N/A,FALSE,"M&amp;W";#N/A,#N/A,FALSE,"HSPE";#N/A,#N/A,FALSE,"SCL";#N/A,#N/A,FALSE,"Penrice";#N/A,#N/A,FALSE,"Additional Ops"}</definedName>
    <definedName name="YYYY" localSheetId="2" hidden="1">{#N/A,#N/A,FALSE,"Consolidated";#N/A,#N/A,FALSE,"NACC";#N/A,#N/A,FALSE,"M&amp;W";#N/A,#N/A,FALSE,"HSPE";#N/A,#N/A,FALSE,"SCL";#N/A,#N/A,FALSE,"Penrice";#N/A,#N/A,FALSE,"Additional Ops"}</definedName>
    <definedName name="YYYY" localSheetId="3" hidden="1">{#N/A,#N/A,FALSE,"Consolidated";#N/A,#N/A,FALSE,"NACC";#N/A,#N/A,FALSE,"M&amp;W";#N/A,#N/A,FALSE,"HSPE";#N/A,#N/A,FALSE,"SCL";#N/A,#N/A,FALSE,"Penrice";#N/A,#N/A,FALSE,"Additional Ops"}</definedName>
    <definedName name="YYYY" localSheetId="6" hidden="1">{#N/A,#N/A,FALSE,"Consolidated";#N/A,#N/A,FALSE,"NACC";#N/A,#N/A,FALSE,"M&amp;W";#N/A,#N/A,FALSE,"HSPE";#N/A,#N/A,FALSE,"SCL";#N/A,#N/A,FALSE,"Penrice";#N/A,#N/A,FALSE,"Additional Ops"}</definedName>
    <definedName name="YYYY" hidden="1">{#N/A,#N/A,FALSE,"Consolidated";#N/A,#N/A,FALSE,"NACC";#N/A,#N/A,FALSE,"M&amp;W";#N/A,#N/A,FALSE,"HSPE";#N/A,#N/A,FALSE,"SCL";#N/A,#N/A,FALSE,"Penrice";#N/A,#N/A,FALSE,"Additional Ops"}</definedName>
    <definedName name="yyyyyy" localSheetId="4" hidden="1">{"p_l",#N/A,FALSE,"Summary Accounts"}</definedName>
    <definedName name="yyyyyy" localSheetId="5" hidden="1">{"p_l",#N/A,FALSE,"Summary Accounts"}</definedName>
    <definedName name="yyyyyy" localSheetId="1" hidden="1">{"p_l",#N/A,FALSE,"Summary Accounts"}</definedName>
    <definedName name="yyyyyy" localSheetId="2" hidden="1">{"p_l",#N/A,FALSE,"Summary Accounts"}</definedName>
    <definedName name="yyyyyy" localSheetId="3" hidden="1">{"p_l",#N/A,FALSE,"Summary Accounts"}</definedName>
    <definedName name="yyyyyy" localSheetId="6" hidden="1">{"p_l",#N/A,FALSE,"Summary Accounts"}</definedName>
    <definedName name="yyyyyy" hidden="1">{"p_l",#N/A,FALSE,"Summary Accounts"}</definedName>
    <definedName name="yyyyyyyyyuuuuuuuuuuu" localSheetId="4" hidden="1">{#N/A,#N/A,FALSE,"Consolidated";#N/A,#N/A,FALSE,"NACC";#N/A,#N/A,FALSE,"M&amp;W";#N/A,#N/A,FALSE,"HSPE";#N/A,#N/A,FALSE,"SCL";#N/A,#N/A,FALSE,"Penrice";#N/A,#N/A,FALSE,"Additional Ops"}</definedName>
    <definedName name="yyyyyyyyyuuuuuuuuuuu" localSheetId="5" hidden="1">{#N/A,#N/A,FALSE,"Consolidated";#N/A,#N/A,FALSE,"NACC";#N/A,#N/A,FALSE,"M&amp;W";#N/A,#N/A,FALSE,"HSPE";#N/A,#N/A,FALSE,"SCL";#N/A,#N/A,FALSE,"Penrice";#N/A,#N/A,FALSE,"Additional Ops"}</definedName>
    <definedName name="yyyyyyyyyuuuuuuuuuuu" localSheetId="1" hidden="1">{#N/A,#N/A,FALSE,"Consolidated";#N/A,#N/A,FALSE,"NACC";#N/A,#N/A,FALSE,"M&amp;W";#N/A,#N/A,FALSE,"HSPE";#N/A,#N/A,FALSE,"SCL";#N/A,#N/A,FALSE,"Penrice";#N/A,#N/A,FALSE,"Additional Ops"}</definedName>
    <definedName name="yyyyyyyyyuuuuuuuuuuu" localSheetId="2" hidden="1">{#N/A,#N/A,FALSE,"Consolidated";#N/A,#N/A,FALSE,"NACC";#N/A,#N/A,FALSE,"M&amp;W";#N/A,#N/A,FALSE,"HSPE";#N/A,#N/A,FALSE,"SCL";#N/A,#N/A,FALSE,"Penrice";#N/A,#N/A,FALSE,"Additional Ops"}</definedName>
    <definedName name="yyyyyyyyyuuuuuuuuuuu" localSheetId="3" hidden="1">{#N/A,#N/A,FALSE,"Consolidated";#N/A,#N/A,FALSE,"NACC";#N/A,#N/A,FALSE,"M&amp;W";#N/A,#N/A,FALSE,"HSPE";#N/A,#N/A,FALSE,"SCL";#N/A,#N/A,FALSE,"Penrice";#N/A,#N/A,FALSE,"Additional Ops"}</definedName>
    <definedName name="yyyyyyyyyuuuuuuuuuuu" localSheetId="6" hidden="1">{#N/A,#N/A,FALSE,"Consolidated";#N/A,#N/A,FALSE,"NACC";#N/A,#N/A,FALSE,"M&amp;W";#N/A,#N/A,FALSE,"HSPE";#N/A,#N/A,FALSE,"SCL";#N/A,#N/A,FALSE,"Penrice";#N/A,#N/A,FALSE,"Additional Ops"}</definedName>
    <definedName name="yyyyyyyyyuuuuuuuuuuu" hidden="1">{#N/A,#N/A,FALSE,"Consolidated";#N/A,#N/A,FALSE,"NACC";#N/A,#N/A,FALSE,"M&amp;W";#N/A,#N/A,FALSE,"HSPE";#N/A,#N/A,FALSE,"SCL";#N/A,#N/A,FALSE,"Penrice";#N/A,#N/A,FALSE,"Additional Ops"}</definedName>
    <definedName name="z"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 localSheetId="5"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 localSheetId="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 localSheetId="2"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_0046F4C7_A40C_11D4_A7B7_00609770E17D_.wvu.FilterData" hidden="1">#REF!</definedName>
    <definedName name="Z_08564480_81B6_11D5_9BF5_00B0D0BCD23F_.wvu.FilterData" hidden="1">#REF!</definedName>
    <definedName name="Z_197079E6_A52D_11D4_A7B7_00609770E17D_.wvu.FilterData" hidden="1">#REF!</definedName>
    <definedName name="Z_197079EB_A52D_11D4_A7B7_00609770E17D_.wvu.FilterData" hidden="1">#REF!</definedName>
    <definedName name="Z_1B4991E4_9099_11D5_9830_005004BCFBF6_.wvu.FilterData" hidden="1">#REF!</definedName>
    <definedName name="Z_1D1E08F9_F9A8_4A29_8333_0A41B4CDE103_.wvu.PrintArea" hidden="1">#N/A</definedName>
    <definedName name="Z_1E81C225_9AB7_11D4_A7B7_00609770E17D_.wvu.FilterData" hidden="1">#REF!</definedName>
    <definedName name="Z_23BFFA04_93B3_11D4_80C6_00B0D03CE15F_.wvu.FilterData" hidden="1">#REF!</definedName>
    <definedName name="Z_23BFFA04_93B3_11D4_80C6_00B0D03CE15F_.wvu.PrintArea" hidden="1">#REF!</definedName>
    <definedName name="Z_23BFFA04_93B3_11D4_80C6_00B0D03CE15F_.wvu.PrintTitles" hidden="1">#REF!</definedName>
    <definedName name="Z_25DDEAA5_9E15_11D5_AAB7_00B0D03CE15F_.wvu.Cols" hidden="1">#REF!</definedName>
    <definedName name="Z_25DDEAA5_9E15_11D5_AAB7_00B0D03CE15F_.wvu.Rows" hidden="1">#REF!</definedName>
    <definedName name="Z_2737C243_A6A4_11D4_8C01_00A0247FFBE4_.wvu.FilterData" hidden="1">#REF!</definedName>
    <definedName name="Z_306B95EB_0FEF_474B_9EAB_81767BF2884B_.wvu.Rows" hidden="1">'[20]5.6'!#REF!</definedName>
    <definedName name="Z_33ACD44E_A4FE_11D4_AAA5_00B0D03CE15F_.wvu.FilterData" hidden="1">#REF!</definedName>
    <definedName name="Z_38F4F185_90A4_11D4_AAA5_00B0D03CE15F_.wvu.FilterData" hidden="1">#REF!</definedName>
    <definedName name="Z_4E85F866_9A9E_11D4_A7B7_00609770E17D_.wvu.FilterData" hidden="1">#REF!</definedName>
    <definedName name="Z_50E12EA5_A6A0_11D4_A7B7_00609770E17D_.wvu.FilterData" hidden="1">#REF!</definedName>
    <definedName name="Z_52AD93AB_A5C3_11D4_A7B7_00609770E17D_.wvu.FilterData" hidden="1">#REF!</definedName>
    <definedName name="Z_52AD93B5_A5C3_11D4_A7B7_00609770E17D_.wvu.FilterData" hidden="1">#REF!</definedName>
    <definedName name="Z_55AFD1BC_AC1A_11D4_80C6_00B0D03CE15F_.wvu.FilterData" hidden="1">#REF!</definedName>
    <definedName name="Z_5A571061_9130_11D4_8C01_00A0247FFBE4_.wvu.FilterData" hidden="1">#REF!</definedName>
    <definedName name="Z_5A571061_9130_11D4_8C01_00A0247FFBE4_.wvu.PrintArea" hidden="1">#REF!</definedName>
    <definedName name="Z_5A571061_9130_11D4_8C01_00A0247FFBE4_.wvu.PrintTitles" hidden="1">#REF!</definedName>
    <definedName name="Z_6AA69E02_A3DA_11D5_8C08_00A0247FFBE4_.wvu.FilterData" hidden="1">#REF!</definedName>
    <definedName name="Z_6DFC550C_9133_11D4_AAA5_00B0D03CE15F_.wvu.FilterData" hidden="1">#REF!</definedName>
    <definedName name="Z_78379D7B_1266_4183_8AEF_0C5005381CAF_.wvu.Rows" hidden="1">'[20]5.6'!#REF!</definedName>
    <definedName name="Z_78BA7592_F2A0_4C99_A6B4_6BDDC4CCC5DD_.wvu.Cols" hidden="1">#REF!</definedName>
    <definedName name="Z_78BA7592_F2A0_4C99_A6B4_6BDDC4CCC5DD_.wvu.FilterData" hidden="1">#REF!</definedName>
    <definedName name="Z_78BA7592_F2A0_4C99_A6B4_6BDDC4CCC5DD_.wvu.PrintArea" hidden="1">#REF!</definedName>
    <definedName name="Z_78BA7592_F2A0_4C99_A6B4_6BDDC4CCC5DD_.wvu.PrintTitles" hidden="1">#REF!</definedName>
    <definedName name="Z_7B1092C4_8FC5_11D4_A7B7_00609770E17D_.wvu.Cols" hidden="1">#REF!</definedName>
    <definedName name="Z_7B1092C4_8FC5_11D4_A7B7_00609770E17D_.wvu.FilterData" hidden="1">#REF!</definedName>
    <definedName name="Z_7B1092C4_8FC5_11D4_A7B7_00609770E17D_.wvu.PrintArea" hidden="1">#REF!</definedName>
    <definedName name="Z_7B1092C4_8FC5_11D4_A7B7_00609770E17D_.wvu.PrintTitles" hidden="1">#REF!</definedName>
    <definedName name="Z_7B1092C8_8FC5_11D4_A7B7_00609770E17D_.wvu.FilterData" hidden="1">#REF!</definedName>
    <definedName name="Z_7C208C62_AC1B_11D5_8CBF_00A0247FFBE4_.wvu.PrintArea" hidden="1">#REF!</definedName>
    <definedName name="Z_811A8E41_AF51_11D4_B1F5_00105A83B898_.wvu.FilterData" hidden="1">#REF!</definedName>
    <definedName name="Z_811A8E41_AF51_11D4_B1F5_00105A83B898_.wvu.PrintArea" hidden="1">#REF!</definedName>
    <definedName name="Z_811A8E41_AF51_11D4_B1F5_00105A83B898_.wvu.PrintTitles" hidden="1">#REF!</definedName>
    <definedName name="Z_894C7BEC_A435_11D4_AAA5_00B0D03CE15F_.wvu.FilterData" hidden="1">#REF!</definedName>
    <definedName name="Z_904F7B44_A5A2_11D4_8C01_00A0247FFBE4_.wvu.FilterData" hidden="1">#REF!</definedName>
    <definedName name="Z_9F2FAB0A_8FDE_11D4_AAA5_00B0D03CE15F_.wvu.FilterData" hidden="1">#REF!</definedName>
    <definedName name="Z_A0C7C548_A0F7_11D4_AAA5_00B0D03CE15F_.wvu.FilterData" hidden="1">#REF!</definedName>
    <definedName name="Z_A1275D47_A690_11D4_A7B7_00609770E17D_.wvu.FilterData" hidden="1">#REF!</definedName>
    <definedName name="Z_A1275D4E_A690_11D4_A7B7_00609770E17D_.wvu.FilterData" hidden="1">#REF!</definedName>
    <definedName name="Z_A1275D50_A690_11D4_A7B7_00609770E17D_.wvu.FilterData" hidden="1">#REF!</definedName>
    <definedName name="Z_A1FEB609_908D_11D4_A7B7_00609770E17D_.wvu.FilterData" hidden="1">#REF!</definedName>
    <definedName name="Z_A5209F0D_A438_11D5_AAB7_00B0D03CE15F_.wvu.FilterData" hidden="1">#REF!</definedName>
    <definedName name="Z_AB0DA368_A671_11D4_AAA5_00B0D03CE15F_.wvu.FilterData" hidden="1">#REF!</definedName>
    <definedName name="Z_AB31E6AE_A2CC_11D5_AAB7_00B0D03CE15F_.wvu.FilterData" hidden="1">#REF!</definedName>
    <definedName name="Z_AC2242B3_A2E3_11D5_9BF5_00B0D0BCD23F_.wvu.FilterData" hidden="1">#REF!</definedName>
    <definedName name="Z_C43CD805_A4D8_11D4_A7B7_00609770E17D_.wvu.FilterData" hidden="1">#REF!</definedName>
    <definedName name="Z_C9C4EA28_A045_11D4_AAA5_00B0D03CE15F_.wvu.FilterData" hidden="1">#REF!</definedName>
    <definedName name="Z_CE11B1F7_A205_11D5_9BF5_00B0D0BCD23F_.wvu.FilterData" hidden="1">#REF!</definedName>
    <definedName name="Z_CE11B1F9_A205_11D5_9BF5_00B0D0BCD23F_.wvu.FilterData" hidden="1">#REF!</definedName>
    <definedName name="Z_CE11B1FC_A205_11D5_9BF5_00B0D0BCD23F_.wvu.FilterData" hidden="1">#REF!</definedName>
    <definedName name="Z_CE955465_9E21_11D5_9BF5_00B0D0BCD23F_.wvu.FilterData" hidden="1">#REF!</definedName>
    <definedName name="Z_CE955466_9E21_11D5_9BF5_00B0D0BCD23F_.wvu.FilterData" hidden="1">#REF!</definedName>
    <definedName name="Z_CE955467_9E21_11D5_9BF5_00B0D0BCD23F_.wvu.FilterData" hidden="1">#REF!</definedName>
    <definedName name="Z_CE955468_9E21_11D5_9BF5_00B0D0BCD23F_.wvu.FilterData" hidden="1">#REF!</definedName>
    <definedName name="Z_D3A7CBB6_9DCE_11D4_AAA5_00B0D03CE15F_.wvu.FilterData" hidden="1">#REF!</definedName>
    <definedName name="Z_D8333B0F_A669_11D4_A7B7_00609770E17D_.wvu.FilterData" hidden="1">#REF!</definedName>
    <definedName name="Z_DC6A4DA3_A1E3_11D5_9BF5_00B0D0BCD23F_.wvu.FilterData" hidden="1">#REF!</definedName>
    <definedName name="Z_DC6A4DA5_A1E3_11D5_9BF5_00B0D0BCD23F_.wvu.FilterData" hidden="1">#REF!</definedName>
    <definedName name="Z_DDB7CD1B_2A66_11D5_8048_0000F6C81532_.wvu.PrintArea" hidden="1">#REF!</definedName>
    <definedName name="Z_DDB7CD1B_2A66_11D5_8048_0000F6C81532_.wvu.PrintTitles" hidden="1">#REF!</definedName>
    <definedName name="Z_E1481E41_A3AC_11D5_9BF5_00B0D0BCD23F_.wvu.FilterData" hidden="1">#REF!</definedName>
    <definedName name="Z_E15EED40_92CE_11D4_8C01_00A0247FFBE4_.wvu.FilterData" hidden="1">#REF!</definedName>
    <definedName name="Z_E26D2CB1_A304_11D5_AAAC_00B0D03CE15F_.wvu.FilterData" hidden="1">#REF!</definedName>
    <definedName name="Z_E7F3E951_B193_474A_BB0E_A293D8F91915_.wvu.Rows" hidden="1">#REF!,#REF!,#REF!,#REF!,#REF!</definedName>
    <definedName name="Z_E981E805_A454_11D4_A7B7_00609770E17D_.wvu.FilterData" hidden="1">#REF!</definedName>
    <definedName name="Z_E981E808_A454_11D4_A7B7_00609770E17D_.wvu.FilterData" hidden="1">#REF!</definedName>
    <definedName name="Z_F21F6266_8E64_419F_B5A2_36FF9406ACA9_.wvu.Rows" hidden="1">#REF!,#REF!,#REF!,#REF!,#REF!,#REF!</definedName>
    <definedName name="Z_F9553169_A378_11D4_AAA5_00B0D03CE15F_.wvu.FilterData" hidden="1">#REF!</definedName>
    <definedName name="Z_FA1BC743_A385_11D5_9BF5_00B0D0BCD23F_.wvu.FilterData" hidden="1">#REF!</definedName>
    <definedName name="Z_FE1CB7B0_A390_11D4_A7B7_00609770E17D_.wvu.FilterData" hidden="1">#REF!</definedName>
    <definedName name="Z_FE3E1627_9067_11D4_A7B7_00609770E17D_.wvu.FilterData" hidden="1">#REF!</definedName>
    <definedName name="zzz" localSheetId="4"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zz" localSheetId="5"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zz" localSheetId="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zz" localSheetId="2"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zz"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zz"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zz"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03" i="16" l="1"/>
  <c r="B403" i="16" s="1"/>
  <c r="F402" i="16"/>
  <c r="B402" i="16" s="1"/>
  <c r="F404" i="16"/>
  <c r="B404" i="16" s="1"/>
  <c r="F405" i="16"/>
  <c r="B405" i="16" s="1"/>
  <c r="F406" i="16"/>
  <c r="B406" i="16" s="1"/>
  <c r="F407" i="16"/>
  <c r="B407" i="16" s="1"/>
  <c r="F408" i="16"/>
  <c r="B408" i="16" s="1"/>
  <c r="F409" i="16"/>
  <c r="B409" i="16" s="1"/>
  <c r="F410" i="16"/>
  <c r="B410" i="16" s="1"/>
  <c r="F401" i="16"/>
  <c r="B401" i="16" s="1"/>
  <c r="F371" i="16"/>
  <c r="B371" i="16" s="1"/>
  <c r="F372" i="16"/>
  <c r="B372" i="16" s="1"/>
  <c r="F373" i="16"/>
  <c r="B373" i="16" s="1"/>
  <c r="F374" i="16"/>
  <c r="B374" i="16" s="1"/>
  <c r="F375" i="16"/>
  <c r="B375" i="16" s="1"/>
  <c r="F376" i="16"/>
  <c r="B376" i="16" s="1"/>
  <c r="F377" i="16"/>
  <c r="B377" i="16" s="1"/>
  <c r="F378" i="16"/>
  <c r="B378" i="16" s="1"/>
  <c r="F379" i="16"/>
  <c r="B379" i="16" s="1"/>
  <c r="F380" i="16"/>
  <c r="B380" i="16" s="1"/>
  <c r="F381" i="16"/>
  <c r="B381" i="16" s="1"/>
  <c r="F382" i="16"/>
  <c r="B382" i="16" s="1"/>
  <c r="F383" i="16"/>
  <c r="B383" i="16" s="1"/>
  <c r="F384" i="16"/>
  <c r="B384" i="16" s="1"/>
  <c r="F385" i="16"/>
  <c r="B385" i="16" s="1"/>
  <c r="F386" i="16"/>
  <c r="B386" i="16" s="1"/>
  <c r="F387" i="16"/>
  <c r="B387" i="16" s="1"/>
  <c r="F388" i="16"/>
  <c r="B388" i="16" s="1"/>
  <c r="F389" i="16"/>
  <c r="B389" i="16" s="1"/>
  <c r="F390" i="16"/>
  <c r="B390" i="16" s="1"/>
  <c r="F391" i="16"/>
  <c r="B391" i="16" s="1"/>
  <c r="F392" i="16"/>
  <c r="B392" i="16" s="1"/>
  <c r="F393" i="16"/>
  <c r="B393" i="16" s="1"/>
  <c r="F394" i="16"/>
  <c r="B394" i="16" s="1"/>
  <c r="F395" i="16"/>
  <c r="B395" i="16" s="1"/>
  <c r="F396" i="16"/>
  <c r="B396" i="16" s="1"/>
  <c r="F397" i="16"/>
  <c r="B397" i="16" s="1"/>
  <c r="F398" i="16"/>
  <c r="B398" i="16" s="1"/>
  <c r="F399" i="16"/>
  <c r="B399" i="16" s="1"/>
  <c r="F400" i="16"/>
  <c r="B400" i="16" s="1"/>
  <c r="F370" i="16" l="1"/>
  <c r="B370" i="16" s="1"/>
  <c r="F369" i="16"/>
  <c r="B369" i="16" s="1"/>
  <c r="F368" i="16"/>
  <c r="B368" i="16" s="1"/>
  <c r="F367" i="16"/>
  <c r="B367" i="16" s="1"/>
  <c r="F366" i="16"/>
  <c r="B366" i="16" s="1"/>
  <c r="F365" i="16"/>
  <c r="B365" i="16" s="1"/>
  <c r="F364" i="16"/>
  <c r="B364" i="16" s="1"/>
  <c r="F363" i="16"/>
  <c r="B363" i="16" s="1"/>
  <c r="F362" i="16"/>
  <c r="B362" i="16" s="1"/>
  <c r="F361" i="16"/>
  <c r="B361" i="16" s="1"/>
  <c r="F360" i="16"/>
  <c r="B360" i="16" s="1"/>
  <c r="F359" i="16"/>
  <c r="B359" i="16" s="1"/>
  <c r="F358" i="16"/>
  <c r="B358" i="16" s="1"/>
  <c r="F357" i="16"/>
  <c r="B357" i="16" s="1"/>
  <c r="F356" i="16"/>
  <c r="B356" i="16" s="1"/>
  <c r="F355" i="16"/>
  <c r="B355" i="16" s="1"/>
  <c r="F354" i="16"/>
  <c r="B354" i="16" s="1"/>
  <c r="F353" i="16"/>
  <c r="B353" i="16" s="1"/>
  <c r="F352" i="16"/>
  <c r="B352" i="16" s="1"/>
  <c r="F351" i="16"/>
  <c r="B351" i="16" s="1"/>
  <c r="F350" i="16"/>
  <c r="B350" i="16" s="1"/>
  <c r="F349" i="16"/>
  <c r="B349" i="16" s="1"/>
  <c r="F348" i="16"/>
  <c r="B348" i="16" s="1"/>
  <c r="F347" i="16"/>
  <c r="B347" i="16" s="1"/>
  <c r="F346" i="16"/>
  <c r="B346" i="16" s="1"/>
  <c r="F345" i="16"/>
  <c r="B345" i="16" s="1"/>
  <c r="F344" i="16"/>
  <c r="B344" i="16" s="1"/>
  <c r="F343" i="16"/>
  <c r="B343" i="16" s="1"/>
  <c r="F342" i="16"/>
  <c r="B342" i="16" s="1"/>
  <c r="F341" i="16"/>
  <c r="B341" i="16" s="1"/>
  <c r="F340" i="16"/>
  <c r="B340" i="16" s="1"/>
  <c r="F339" i="16"/>
  <c r="B339" i="16" s="1"/>
  <c r="F338" i="16"/>
  <c r="B338" i="16" s="1"/>
  <c r="F337" i="16"/>
  <c r="B337" i="16" s="1"/>
  <c r="F336" i="16"/>
  <c r="B336" i="16" s="1"/>
  <c r="F335" i="16"/>
  <c r="B335" i="16" s="1"/>
  <c r="F334" i="16"/>
  <c r="B334" i="16" s="1"/>
  <c r="F333" i="16"/>
  <c r="B333" i="16" s="1"/>
  <c r="F332" i="16"/>
  <c r="B332" i="16" s="1"/>
  <c r="F331" i="16"/>
  <c r="B331" i="16" s="1"/>
  <c r="F330" i="16"/>
  <c r="B330" i="16" s="1"/>
  <c r="F329" i="16"/>
  <c r="B329" i="16" s="1"/>
  <c r="F328" i="16"/>
  <c r="B328" i="16" s="1"/>
  <c r="F327" i="16"/>
  <c r="B327" i="16" s="1"/>
  <c r="F326" i="16"/>
  <c r="B326" i="16" s="1"/>
  <c r="F325" i="16"/>
  <c r="B325" i="16" s="1"/>
  <c r="F324" i="16"/>
  <c r="B324" i="16" s="1"/>
  <c r="F323" i="16"/>
  <c r="B323" i="16" s="1"/>
  <c r="F322" i="16"/>
  <c r="B322" i="16" s="1"/>
  <c r="F321" i="16"/>
  <c r="B321" i="16" s="1"/>
  <c r="F320" i="16"/>
  <c r="B320" i="16" s="1"/>
  <c r="F319" i="16"/>
  <c r="B319" i="16" s="1"/>
  <c r="F318" i="16"/>
  <c r="B318" i="16" s="1"/>
  <c r="F317" i="16"/>
  <c r="B317" i="16" s="1"/>
  <c r="F316" i="16"/>
  <c r="B316" i="16" s="1"/>
  <c r="F315" i="16"/>
  <c r="B315" i="16" s="1"/>
  <c r="F314" i="16"/>
  <c r="B314" i="16" s="1"/>
  <c r="F313" i="16"/>
  <c r="B313" i="16" s="1"/>
  <c r="F312" i="16"/>
  <c r="B312" i="16" s="1"/>
  <c r="F311" i="16"/>
  <c r="B311" i="16" s="1"/>
  <c r="F310" i="16"/>
  <c r="B310" i="16" s="1"/>
  <c r="F309" i="16"/>
  <c r="B309" i="16" s="1"/>
  <c r="F308" i="16"/>
  <c r="B308" i="16" s="1"/>
  <c r="F307" i="16"/>
  <c r="B307" i="16" s="1"/>
  <c r="F306" i="16"/>
  <c r="B306" i="16" s="1"/>
  <c r="F305" i="16"/>
  <c r="B305" i="16" s="1"/>
  <c r="F304" i="16"/>
  <c r="B304" i="16" s="1"/>
  <c r="F303" i="16"/>
  <c r="B303" i="16" s="1"/>
  <c r="F302" i="16"/>
  <c r="B302" i="16" s="1"/>
  <c r="F301" i="16"/>
  <c r="B301" i="16" s="1"/>
  <c r="F300" i="16"/>
  <c r="B300" i="16" s="1"/>
  <c r="F299" i="16"/>
  <c r="B299" i="16" s="1"/>
  <c r="F298" i="16"/>
  <c r="B298" i="16" s="1"/>
  <c r="F297" i="16"/>
  <c r="B297" i="16" s="1"/>
  <c r="F296" i="16"/>
  <c r="B296" i="16" s="1"/>
  <c r="F295" i="16"/>
  <c r="B295" i="16" s="1"/>
  <c r="F294" i="16"/>
  <c r="B294" i="16" s="1"/>
  <c r="F293" i="16"/>
  <c r="B293" i="16" s="1"/>
  <c r="F292" i="16"/>
  <c r="B292" i="16" s="1"/>
  <c r="F291" i="16"/>
  <c r="B291" i="16" s="1"/>
  <c r="F290" i="16"/>
  <c r="B290" i="16" s="1"/>
  <c r="F289" i="16"/>
  <c r="B289" i="16" s="1"/>
  <c r="F288" i="16"/>
  <c r="B288" i="16" s="1"/>
  <c r="F287" i="16"/>
  <c r="B287" i="16" s="1"/>
  <c r="F286" i="16"/>
  <c r="B286" i="16" s="1"/>
  <c r="F285" i="16"/>
  <c r="B285" i="16" s="1"/>
  <c r="F284" i="16"/>
  <c r="B284" i="16" s="1"/>
  <c r="F283" i="16"/>
  <c r="B283" i="16" s="1"/>
  <c r="F282" i="16"/>
  <c r="B282" i="16" s="1"/>
  <c r="F281" i="16"/>
  <c r="B281" i="16" s="1"/>
  <c r="F280" i="16"/>
  <c r="B280" i="16" s="1"/>
  <c r="F279" i="16"/>
  <c r="B279" i="16" s="1"/>
  <c r="F278" i="16"/>
  <c r="B278" i="16" s="1"/>
  <c r="F277" i="16"/>
  <c r="B277" i="16" s="1"/>
  <c r="F276" i="16"/>
  <c r="B276" i="16" s="1"/>
  <c r="F275" i="16"/>
  <c r="B275" i="16" s="1"/>
  <c r="F274" i="16"/>
  <c r="B274" i="16" s="1"/>
  <c r="F273" i="16"/>
  <c r="B273" i="16" s="1"/>
  <c r="F272" i="16"/>
  <c r="B272" i="16" s="1"/>
  <c r="F271" i="16"/>
  <c r="B271" i="16" s="1"/>
  <c r="F270" i="16"/>
  <c r="B270" i="16" s="1"/>
  <c r="F269" i="16"/>
  <c r="B269" i="16" s="1"/>
  <c r="F268" i="16"/>
  <c r="B268" i="16" s="1"/>
  <c r="F267" i="16"/>
  <c r="B267" i="16" s="1"/>
  <c r="F266" i="16"/>
  <c r="B266" i="16" s="1"/>
  <c r="F265" i="16"/>
  <c r="B265" i="16" s="1"/>
  <c r="F264" i="16"/>
  <c r="B264" i="16" s="1"/>
  <c r="F263" i="16"/>
  <c r="B263" i="16" s="1"/>
  <c r="F262" i="16"/>
  <c r="B262" i="16" s="1"/>
  <c r="F261" i="16"/>
  <c r="B261" i="16" s="1"/>
  <c r="F260" i="16"/>
  <c r="B260" i="16" s="1"/>
  <c r="F259" i="16"/>
  <c r="B259" i="16" s="1"/>
  <c r="F258" i="16"/>
  <c r="B258" i="16" s="1"/>
  <c r="F257" i="16"/>
  <c r="B257" i="16" s="1"/>
  <c r="F256" i="16"/>
  <c r="B256" i="16" s="1"/>
  <c r="F255" i="16"/>
  <c r="B255" i="16" s="1"/>
  <c r="F254" i="16"/>
  <c r="B254" i="16" s="1"/>
  <c r="F253" i="16"/>
  <c r="B253" i="16" s="1"/>
  <c r="F252" i="16"/>
  <c r="B252" i="16" s="1"/>
  <c r="F251" i="16"/>
  <c r="B251" i="16" s="1"/>
  <c r="F250" i="16"/>
  <c r="B250" i="16" s="1"/>
  <c r="F249" i="16"/>
  <c r="B249" i="16" s="1"/>
  <c r="F248" i="16"/>
  <c r="B248" i="16" s="1"/>
  <c r="F247" i="16"/>
  <c r="B247" i="16" s="1"/>
  <c r="F246" i="16"/>
  <c r="B246" i="16" s="1"/>
  <c r="F245" i="16"/>
  <c r="B245" i="16" s="1"/>
  <c r="F244" i="16"/>
  <c r="B244" i="16" s="1"/>
  <c r="F243" i="16"/>
  <c r="B243" i="16" s="1"/>
  <c r="F242" i="16"/>
  <c r="B242" i="16" s="1"/>
  <c r="F241" i="16"/>
  <c r="B241" i="16" s="1"/>
  <c r="F240" i="16"/>
  <c r="B240" i="16" s="1"/>
  <c r="F239" i="16"/>
  <c r="B239" i="16" s="1"/>
  <c r="F238" i="16"/>
  <c r="B238" i="16" s="1"/>
  <c r="F237" i="16"/>
  <c r="B237" i="16" s="1"/>
  <c r="F236" i="16"/>
  <c r="B236" i="16" s="1"/>
  <c r="F235" i="16"/>
  <c r="B235" i="16" s="1"/>
  <c r="F234" i="16"/>
  <c r="B234" i="16" s="1"/>
  <c r="F233" i="16"/>
  <c r="B233" i="16" s="1"/>
  <c r="F232" i="16"/>
  <c r="B232" i="16" s="1"/>
  <c r="F231" i="16"/>
  <c r="B231" i="16" s="1"/>
  <c r="F230" i="16"/>
  <c r="B230" i="16" s="1"/>
  <c r="F229" i="16"/>
  <c r="B229" i="16" s="1"/>
  <c r="F228" i="16"/>
  <c r="B228" i="16" s="1"/>
  <c r="F227" i="16"/>
  <c r="B227" i="16" s="1"/>
  <c r="F226" i="16"/>
  <c r="B226" i="16" s="1"/>
  <c r="F225" i="16"/>
  <c r="B225" i="16" s="1"/>
  <c r="F224" i="16"/>
  <c r="B224" i="16" s="1"/>
  <c r="F223" i="16"/>
  <c r="B223" i="16" s="1"/>
  <c r="F222" i="16"/>
  <c r="B222" i="16" s="1"/>
  <c r="F221" i="16"/>
  <c r="B221" i="16" s="1"/>
  <c r="F220" i="16"/>
  <c r="B220" i="16" s="1"/>
  <c r="F219" i="16"/>
  <c r="B219" i="16" s="1"/>
  <c r="F218" i="16"/>
  <c r="B218" i="16" s="1"/>
  <c r="F217" i="16"/>
  <c r="B217" i="16" s="1"/>
  <c r="F216" i="16"/>
  <c r="B216" i="16" s="1"/>
  <c r="F215" i="16"/>
  <c r="B215" i="16" s="1"/>
  <c r="F214" i="16"/>
  <c r="B214" i="16" s="1"/>
  <c r="F213" i="16"/>
  <c r="B213" i="16" s="1"/>
  <c r="F212" i="16"/>
  <c r="B212" i="16" s="1"/>
  <c r="F211" i="16"/>
  <c r="B211" i="16" s="1"/>
  <c r="F210" i="16"/>
  <c r="B210" i="16" s="1"/>
  <c r="F209" i="16"/>
  <c r="B209" i="16" s="1"/>
  <c r="F208" i="16"/>
  <c r="B208" i="16" s="1"/>
  <c r="F207" i="16"/>
  <c r="B207" i="16" s="1"/>
  <c r="F206" i="16"/>
  <c r="B206" i="16" s="1"/>
  <c r="F205" i="16"/>
  <c r="B205" i="16" s="1"/>
  <c r="F204" i="16"/>
  <c r="B204" i="16" s="1"/>
  <c r="F203" i="16"/>
  <c r="B203" i="16" s="1"/>
  <c r="F202" i="16"/>
  <c r="B202" i="16" s="1"/>
  <c r="F201" i="16"/>
  <c r="B201" i="16" s="1"/>
  <c r="F200" i="16"/>
  <c r="B200" i="16" s="1"/>
  <c r="F199" i="16"/>
  <c r="B199" i="16" s="1"/>
  <c r="F198" i="16"/>
  <c r="B198" i="16" s="1"/>
  <c r="F197" i="16"/>
  <c r="B197" i="16" s="1"/>
  <c r="F196" i="16"/>
  <c r="B196" i="16" s="1"/>
  <c r="F195" i="16"/>
  <c r="B195" i="16" s="1"/>
  <c r="F194" i="16"/>
  <c r="B194" i="16" s="1"/>
  <c r="F193" i="16"/>
  <c r="B193" i="16" s="1"/>
  <c r="F192" i="16"/>
  <c r="B192" i="16" s="1"/>
  <c r="F191" i="16"/>
  <c r="B191" i="16" s="1"/>
  <c r="F190" i="16"/>
  <c r="B190" i="16" s="1"/>
  <c r="F189" i="16"/>
  <c r="B189" i="16" s="1"/>
  <c r="F188" i="16"/>
  <c r="B188" i="16" s="1"/>
  <c r="F187" i="16"/>
  <c r="B187" i="16" s="1"/>
  <c r="F186" i="16"/>
  <c r="B186" i="16" s="1"/>
  <c r="F185" i="16"/>
  <c r="B185" i="16" s="1"/>
  <c r="F184" i="16"/>
  <c r="B184" i="16" s="1"/>
  <c r="F183" i="16"/>
  <c r="B183" i="16" s="1"/>
  <c r="F182" i="16"/>
  <c r="B182" i="16" s="1"/>
  <c r="F181" i="16"/>
  <c r="B181" i="16" s="1"/>
  <c r="F180" i="16"/>
  <c r="B180" i="16" s="1"/>
  <c r="F179" i="16"/>
  <c r="B179" i="16" s="1"/>
  <c r="F178" i="16"/>
  <c r="B178" i="16" s="1"/>
  <c r="F177" i="16"/>
  <c r="B177" i="16" s="1"/>
  <c r="F176" i="16"/>
  <c r="B176" i="16" s="1"/>
  <c r="F175" i="16"/>
  <c r="B175" i="16" s="1"/>
  <c r="F174" i="16"/>
  <c r="B174" i="16" s="1"/>
  <c r="F173" i="16"/>
  <c r="B173" i="16" s="1"/>
  <c r="F172" i="16"/>
  <c r="B172" i="16" s="1"/>
  <c r="F171" i="16"/>
  <c r="B171" i="16" s="1"/>
  <c r="F170" i="16"/>
  <c r="B170" i="16" s="1"/>
  <c r="F169" i="16"/>
  <c r="B169" i="16" s="1"/>
  <c r="F168" i="16"/>
  <c r="B168" i="16" s="1"/>
  <c r="F167" i="16"/>
  <c r="B167" i="16" s="1"/>
  <c r="F166" i="16"/>
  <c r="B166" i="16" s="1"/>
  <c r="F165" i="16"/>
  <c r="B165" i="16" s="1"/>
  <c r="F164" i="16"/>
  <c r="B164" i="16" s="1"/>
  <c r="F163" i="16"/>
  <c r="B163" i="16" s="1"/>
  <c r="F162" i="16"/>
  <c r="B162" i="16" s="1"/>
  <c r="F161" i="16"/>
  <c r="B161" i="16" s="1"/>
  <c r="F160" i="16"/>
  <c r="B160" i="16" s="1"/>
  <c r="F159" i="16"/>
  <c r="B159" i="16" s="1"/>
  <c r="F158" i="16"/>
  <c r="B158" i="16" s="1"/>
  <c r="F157" i="16"/>
  <c r="B157" i="16" s="1"/>
  <c r="F156" i="16"/>
  <c r="B156" i="16" s="1"/>
  <c r="F155" i="16"/>
  <c r="B155" i="16" s="1"/>
  <c r="F154" i="16"/>
  <c r="B154" i="16" s="1"/>
  <c r="F153" i="16"/>
  <c r="B153" i="16" s="1"/>
  <c r="F152" i="16"/>
  <c r="B152" i="16" s="1"/>
  <c r="F151" i="16"/>
  <c r="B151" i="16" s="1"/>
  <c r="F150" i="16"/>
  <c r="B150" i="16" s="1"/>
  <c r="F149" i="16"/>
  <c r="B149" i="16" s="1"/>
  <c r="F148" i="16"/>
  <c r="B148" i="16" s="1"/>
  <c r="F147" i="16"/>
  <c r="B147" i="16" s="1"/>
  <c r="F146" i="16"/>
  <c r="B146" i="16" s="1"/>
  <c r="F145" i="16"/>
  <c r="B145" i="16" s="1"/>
  <c r="F144" i="16"/>
  <c r="B144" i="16" s="1"/>
  <c r="F143" i="16"/>
  <c r="B143" i="16" s="1"/>
  <c r="F142" i="16"/>
  <c r="B142" i="16" s="1"/>
  <c r="F141" i="16"/>
  <c r="B141" i="16" s="1"/>
  <c r="F140" i="16"/>
  <c r="B140" i="16" s="1"/>
  <c r="F139" i="16"/>
  <c r="B139" i="16" s="1"/>
  <c r="F138" i="16"/>
  <c r="B138" i="16" s="1"/>
  <c r="F137" i="16"/>
  <c r="B137" i="16" s="1"/>
  <c r="F136" i="16"/>
  <c r="B136" i="16" s="1"/>
  <c r="F135" i="16"/>
  <c r="B135" i="16" s="1"/>
  <c r="F134" i="16"/>
  <c r="B134" i="16" s="1"/>
  <c r="F133" i="16"/>
  <c r="B133" i="16" s="1"/>
  <c r="F132" i="16"/>
  <c r="B132" i="16" s="1"/>
  <c r="F131" i="16"/>
  <c r="B131" i="16" s="1"/>
  <c r="F130" i="16"/>
  <c r="B130" i="16" s="1"/>
  <c r="F129" i="16"/>
  <c r="B129" i="16" s="1"/>
  <c r="F128" i="16"/>
  <c r="B128" i="16" s="1"/>
  <c r="F127" i="16"/>
  <c r="B127" i="16" s="1"/>
  <c r="F126" i="16"/>
  <c r="B126" i="16" s="1"/>
  <c r="F125" i="16"/>
  <c r="B125" i="16" s="1"/>
  <c r="F124" i="16"/>
  <c r="B124" i="16" s="1"/>
  <c r="F123" i="16"/>
  <c r="B123" i="16" s="1"/>
  <c r="F122" i="16"/>
  <c r="B122" i="16" s="1"/>
  <c r="F121" i="16"/>
  <c r="B121" i="16" s="1"/>
  <c r="F120" i="16"/>
  <c r="B120" i="16" s="1"/>
  <c r="F119" i="16"/>
  <c r="B119" i="16" s="1"/>
  <c r="F118" i="16"/>
  <c r="B118" i="16" s="1"/>
  <c r="F117" i="16"/>
  <c r="B117" i="16" s="1"/>
  <c r="F116" i="16"/>
  <c r="B116" i="16" s="1"/>
  <c r="F115" i="16"/>
  <c r="B115" i="16" s="1"/>
  <c r="F114" i="16"/>
  <c r="B114" i="16" s="1"/>
  <c r="F113" i="16"/>
  <c r="B113" i="16" s="1"/>
  <c r="F112" i="16"/>
  <c r="B112" i="16" s="1"/>
  <c r="F111" i="16"/>
  <c r="B111" i="16" s="1"/>
  <c r="F110" i="16"/>
  <c r="B110" i="16" s="1"/>
  <c r="F109" i="16"/>
  <c r="B109" i="16" s="1"/>
  <c r="F108" i="16"/>
  <c r="B108" i="16" s="1"/>
  <c r="F107" i="16"/>
  <c r="B107" i="16" s="1"/>
  <c r="F106" i="16"/>
  <c r="B106" i="16" s="1"/>
  <c r="F105" i="16"/>
  <c r="B105" i="16" s="1"/>
  <c r="F104" i="16"/>
  <c r="B104" i="16" s="1"/>
  <c r="F103" i="16"/>
  <c r="B103" i="16" s="1"/>
  <c r="F102" i="16"/>
  <c r="B102" i="16" s="1"/>
  <c r="F101" i="16"/>
  <c r="B101" i="16" s="1"/>
  <c r="F100" i="16"/>
  <c r="B100" i="16" s="1"/>
  <c r="F99" i="16"/>
  <c r="B99" i="16" s="1"/>
  <c r="F98" i="16"/>
  <c r="B98" i="16" s="1"/>
  <c r="F97" i="16"/>
  <c r="B97" i="16" s="1"/>
  <c r="F96" i="16"/>
  <c r="B96" i="16" s="1"/>
  <c r="F95" i="16"/>
  <c r="B95" i="16" s="1"/>
  <c r="F94" i="16"/>
  <c r="B94" i="16" s="1"/>
  <c r="F93" i="16"/>
  <c r="B93" i="16" s="1"/>
  <c r="F92" i="16"/>
  <c r="B92" i="16" s="1"/>
  <c r="F91" i="16"/>
  <c r="B91" i="16" s="1"/>
  <c r="F90" i="16"/>
  <c r="B90" i="16" s="1"/>
  <c r="F89" i="16"/>
  <c r="B89" i="16" s="1"/>
  <c r="F88" i="16"/>
  <c r="B88" i="16" s="1"/>
  <c r="F87" i="16"/>
  <c r="B87" i="16" s="1"/>
  <c r="F86" i="16"/>
  <c r="B86" i="16" s="1"/>
  <c r="F85" i="16"/>
  <c r="B85" i="16" s="1"/>
  <c r="F84" i="16"/>
  <c r="B84" i="16" s="1"/>
  <c r="F83" i="16"/>
  <c r="B83" i="16" s="1"/>
  <c r="F82" i="16"/>
  <c r="B82" i="16" s="1"/>
  <c r="F81" i="16"/>
  <c r="B81" i="16" s="1"/>
  <c r="F80" i="16"/>
  <c r="B80" i="16" s="1"/>
  <c r="F79" i="16"/>
  <c r="B79" i="16" s="1"/>
  <c r="F78" i="16"/>
  <c r="B78" i="16" s="1"/>
  <c r="F77" i="16"/>
  <c r="B77" i="16" s="1"/>
  <c r="F76" i="16"/>
  <c r="B76" i="16" s="1"/>
  <c r="F75" i="16"/>
  <c r="B75" i="16" s="1"/>
  <c r="F74" i="16"/>
  <c r="B74" i="16" s="1"/>
  <c r="F73" i="16"/>
  <c r="B73" i="16" s="1"/>
  <c r="F72" i="16"/>
  <c r="B72" i="16" s="1"/>
  <c r="F71" i="16"/>
  <c r="B71" i="16" s="1"/>
  <c r="F70" i="16"/>
  <c r="B70" i="16" s="1"/>
  <c r="F69" i="16"/>
  <c r="B69" i="16" s="1"/>
  <c r="F68" i="16"/>
  <c r="B68" i="16" s="1"/>
  <c r="F67" i="16"/>
  <c r="B67" i="16" s="1"/>
  <c r="F66" i="16"/>
  <c r="B66" i="16" s="1"/>
  <c r="F65" i="16"/>
  <c r="B65" i="16" s="1"/>
  <c r="F64" i="16"/>
  <c r="B64" i="16" s="1"/>
  <c r="F63" i="16"/>
  <c r="B63" i="16" s="1"/>
  <c r="F62" i="16"/>
  <c r="B62" i="16" s="1"/>
  <c r="F61" i="16"/>
  <c r="B61" i="16" s="1"/>
  <c r="F60" i="16"/>
  <c r="B60" i="16" s="1"/>
  <c r="F59" i="16"/>
  <c r="B59" i="16" s="1"/>
  <c r="F58" i="16"/>
  <c r="B58" i="16" s="1"/>
  <c r="F57" i="16"/>
  <c r="B57" i="16" s="1"/>
  <c r="F56" i="16"/>
  <c r="B56" i="16" s="1"/>
  <c r="F55" i="16"/>
  <c r="B55" i="16" s="1"/>
  <c r="F54" i="16"/>
  <c r="B54" i="16" s="1"/>
  <c r="F53" i="16"/>
  <c r="B53" i="16" s="1"/>
  <c r="F52" i="16"/>
  <c r="B52" i="16" s="1"/>
  <c r="F51" i="16"/>
  <c r="B51" i="16" s="1"/>
  <c r="F50" i="16"/>
  <c r="B50" i="16" s="1"/>
  <c r="F49" i="16"/>
  <c r="B49" i="16" s="1"/>
  <c r="F48" i="16"/>
  <c r="B48" i="16" s="1"/>
  <c r="F47" i="16"/>
  <c r="B47" i="16" s="1"/>
  <c r="F46" i="16"/>
  <c r="B46" i="16" s="1"/>
  <c r="F45" i="16"/>
  <c r="B45" i="16" s="1"/>
  <c r="F44" i="16"/>
  <c r="B44" i="16" s="1"/>
  <c r="F43" i="16"/>
  <c r="B43" i="16" s="1"/>
  <c r="F42" i="16"/>
  <c r="B42" i="16" s="1"/>
  <c r="F41" i="16"/>
  <c r="B41" i="16" s="1"/>
  <c r="F40" i="16"/>
  <c r="B40" i="16" s="1"/>
  <c r="F39" i="16"/>
  <c r="B39" i="16" s="1"/>
  <c r="F38" i="16"/>
  <c r="B38" i="16" s="1"/>
  <c r="F37" i="16"/>
  <c r="B37" i="16" s="1"/>
  <c r="F36" i="16"/>
  <c r="B36" i="16" s="1"/>
  <c r="F35" i="16"/>
  <c r="B35" i="16" s="1"/>
  <c r="F34" i="16"/>
  <c r="B34" i="16" s="1"/>
  <c r="F33" i="16"/>
  <c r="B33" i="16" s="1"/>
  <c r="F32" i="16"/>
  <c r="B32" i="16" s="1"/>
  <c r="F31" i="16"/>
  <c r="B31" i="16" s="1"/>
  <c r="F30" i="16"/>
  <c r="B30" i="16" s="1"/>
  <c r="F29" i="16"/>
  <c r="B29" i="16" s="1"/>
  <c r="F28" i="16"/>
  <c r="B28" i="16" s="1"/>
  <c r="F27" i="16"/>
  <c r="B27" i="16" s="1"/>
  <c r="F26" i="16"/>
  <c r="B26" i="16" s="1"/>
  <c r="F25" i="16"/>
  <c r="B25" i="16" s="1"/>
  <c r="F24" i="16"/>
  <c r="B24" i="16" s="1"/>
  <c r="F23" i="16"/>
  <c r="B23" i="16" s="1"/>
  <c r="F22" i="16"/>
  <c r="B22" i="16" s="1"/>
  <c r="F21" i="16"/>
  <c r="B21" i="16" s="1"/>
  <c r="F20" i="16"/>
  <c r="B20" i="16" s="1"/>
  <c r="F19" i="16"/>
  <c r="B19" i="16" s="1"/>
  <c r="F18" i="16"/>
  <c r="B18" i="16" s="1"/>
  <c r="F17" i="16"/>
  <c r="B17" i="16" s="1"/>
  <c r="F16" i="16"/>
  <c r="B16" i="16" s="1"/>
  <c r="F15" i="16"/>
  <c r="B15" i="16" s="1"/>
  <c r="F14" i="16"/>
  <c r="B14" i="16" s="1"/>
  <c r="F13" i="16"/>
  <c r="B13" i="16" s="1"/>
  <c r="F12" i="16"/>
  <c r="B12" i="16" s="1"/>
  <c r="F11" i="16"/>
  <c r="B11" i="16" s="1"/>
  <c r="F10" i="16"/>
  <c r="B10" i="16" s="1"/>
  <c r="F9" i="16"/>
  <c r="B9" i="16" s="1"/>
  <c r="F8" i="16"/>
  <c r="B8" i="16" s="1"/>
  <c r="F7" i="16"/>
  <c r="B7" i="16" s="1"/>
  <c r="F6" i="16"/>
  <c r="B6" i="16" s="1"/>
  <c r="F5" i="16"/>
  <c r="B5" i="16" s="1"/>
  <c r="F4" i="16"/>
  <c r="B4" i="16" s="1"/>
  <c r="F3" i="16"/>
  <c r="B3" i="16" s="1"/>
  <c r="F1372" i="13"/>
  <c r="B1372" i="13" s="1"/>
  <c r="F1371" i="13"/>
  <c r="B1371" i="13" s="1"/>
  <c r="F1370" i="13"/>
  <c r="B1370" i="13" s="1"/>
  <c r="F1369" i="13"/>
  <c r="B1369" i="13" s="1"/>
  <c r="F1368" i="13"/>
  <c r="B1368" i="13" s="1"/>
  <c r="F1367" i="13"/>
  <c r="B1367" i="13" s="1"/>
  <c r="F1366" i="13"/>
  <c r="B1366" i="13" s="1"/>
  <c r="F1365" i="13"/>
  <c r="B1365" i="13" s="1"/>
  <c r="F1364" i="13"/>
  <c r="B1364" i="13" s="1"/>
  <c r="F1363" i="13"/>
  <c r="B1363" i="13" s="1"/>
  <c r="F1362" i="13"/>
  <c r="B1362" i="13" s="1"/>
  <c r="F1361" i="13"/>
  <c r="B1361" i="13" s="1"/>
  <c r="F1360" i="13"/>
  <c r="B1360" i="13" s="1"/>
  <c r="F1359" i="13"/>
  <c r="B1359" i="13" s="1"/>
  <c r="F1358" i="13"/>
  <c r="B1358" i="13" s="1"/>
  <c r="F1357" i="13"/>
  <c r="B1357" i="13" s="1"/>
  <c r="F1356" i="13"/>
  <c r="B1356" i="13" s="1"/>
  <c r="F1355" i="13"/>
  <c r="B1355" i="13" s="1"/>
  <c r="F1354" i="13"/>
  <c r="B1354" i="13" s="1"/>
  <c r="F1353" i="13"/>
  <c r="B1353" i="13" s="1"/>
  <c r="F1352" i="13"/>
  <c r="B1352" i="13" s="1"/>
  <c r="F1351" i="13"/>
  <c r="B1351" i="13" s="1"/>
  <c r="F1350" i="13"/>
  <c r="B1350" i="13" s="1"/>
  <c r="F1349" i="13"/>
  <c r="B1349" i="13" s="1"/>
  <c r="F1348" i="13"/>
  <c r="B1348" i="13" s="1"/>
  <c r="F1347" i="13"/>
  <c r="B1347" i="13" s="1"/>
  <c r="F1346" i="13"/>
  <c r="B1346" i="13" s="1"/>
  <c r="F1345" i="13"/>
  <c r="B1345" i="13" s="1"/>
  <c r="F1344" i="13"/>
  <c r="B1344" i="13" s="1"/>
  <c r="F1343" i="13"/>
  <c r="B1343" i="13" s="1"/>
  <c r="F1342" i="13"/>
  <c r="B1342" i="13" s="1"/>
  <c r="F1341" i="13"/>
  <c r="B1341" i="13" s="1"/>
  <c r="F1340" i="13"/>
  <c r="B1340" i="13" s="1"/>
  <c r="F1339" i="13"/>
  <c r="B1339" i="13" s="1"/>
  <c r="F1338" i="13"/>
  <c r="B1338" i="13" s="1"/>
  <c r="F1337" i="13"/>
  <c r="B1337" i="13" s="1"/>
  <c r="F1336" i="13"/>
  <c r="B1336" i="13" s="1"/>
  <c r="F1335" i="13"/>
  <c r="B1335" i="13" s="1"/>
  <c r="F1334" i="13"/>
  <c r="B1334" i="13" s="1"/>
  <c r="F1333" i="13"/>
  <c r="B1333" i="13" s="1"/>
  <c r="F1332" i="13"/>
  <c r="B1332" i="13" s="1"/>
  <c r="F1331" i="13"/>
  <c r="B1331" i="13" s="1"/>
  <c r="F1330" i="13"/>
  <c r="B1330" i="13" s="1"/>
  <c r="F1329" i="13"/>
  <c r="B1329" i="13" s="1"/>
  <c r="F1328" i="13"/>
  <c r="B1328" i="13" s="1"/>
  <c r="F1327" i="13"/>
  <c r="B1327" i="13" s="1"/>
  <c r="F1326" i="13"/>
  <c r="B1326" i="13" s="1"/>
  <c r="F1325" i="13"/>
  <c r="B1325" i="13" s="1"/>
  <c r="F1324" i="13"/>
  <c r="B1324" i="13" s="1"/>
  <c r="F1323" i="13"/>
  <c r="B1323" i="13" s="1"/>
  <c r="F1322" i="13"/>
  <c r="B1322" i="13" s="1"/>
  <c r="F1321" i="13"/>
  <c r="B1321" i="13" s="1"/>
  <c r="F1320" i="13"/>
  <c r="B1320" i="13" s="1"/>
  <c r="F1319" i="13"/>
  <c r="B1319" i="13" s="1"/>
  <c r="F1318" i="13"/>
  <c r="B1318" i="13" s="1"/>
  <c r="F1317" i="13"/>
  <c r="B1317" i="13" s="1"/>
  <c r="F1316" i="13"/>
  <c r="B1316" i="13" s="1"/>
  <c r="F1315" i="13"/>
  <c r="B1315" i="13" s="1"/>
  <c r="F1314" i="13"/>
  <c r="B1314" i="13" s="1"/>
  <c r="F1313" i="13"/>
  <c r="B1313" i="13" s="1"/>
  <c r="F1312" i="13"/>
  <c r="B1312" i="13" s="1"/>
  <c r="F1311" i="13"/>
  <c r="B1311" i="13" s="1"/>
  <c r="F1310" i="13"/>
  <c r="B1310" i="13" s="1"/>
  <c r="F1309" i="13"/>
  <c r="B1309" i="13" s="1"/>
  <c r="F1308" i="13"/>
  <c r="B1308" i="13" s="1"/>
  <c r="F1307" i="13"/>
  <c r="B1307" i="13" s="1"/>
  <c r="F1306" i="13"/>
  <c r="B1306" i="13" s="1"/>
  <c r="F1305" i="13"/>
  <c r="B1305" i="13" s="1"/>
  <c r="F1304" i="13"/>
  <c r="B1304" i="13" s="1"/>
  <c r="F1303" i="13"/>
  <c r="B1303" i="13" s="1"/>
  <c r="F1302" i="13"/>
  <c r="B1302" i="13" s="1"/>
  <c r="F1301" i="13"/>
  <c r="B1301" i="13" s="1"/>
  <c r="F1300" i="13"/>
  <c r="B1300" i="13" s="1"/>
  <c r="F1299" i="13"/>
  <c r="B1299" i="13" s="1"/>
  <c r="F1298" i="13"/>
  <c r="B1298" i="13" s="1"/>
  <c r="F1297" i="13"/>
  <c r="B1297" i="13" s="1"/>
  <c r="F1296" i="13"/>
  <c r="B1296" i="13" s="1"/>
  <c r="F1295" i="13"/>
  <c r="B1295" i="13" s="1"/>
  <c r="F1294" i="13"/>
  <c r="B1294" i="13" s="1"/>
  <c r="F1293" i="13"/>
  <c r="B1293" i="13" s="1"/>
  <c r="F1292" i="13"/>
  <c r="B1292" i="13" s="1"/>
  <c r="F1291" i="13"/>
  <c r="B1291" i="13" s="1"/>
  <c r="F1290" i="13"/>
  <c r="B1290" i="13" s="1"/>
  <c r="F1289" i="13"/>
  <c r="B1289" i="13" s="1"/>
  <c r="F1288" i="13"/>
  <c r="B1288" i="13" s="1"/>
  <c r="F1287" i="13"/>
  <c r="B1287" i="13" s="1"/>
  <c r="F1286" i="13"/>
  <c r="B1286" i="13" s="1"/>
  <c r="F1285" i="13"/>
  <c r="B1285" i="13" s="1"/>
  <c r="F1284" i="13"/>
  <c r="B1284" i="13" s="1"/>
  <c r="F1283" i="13"/>
  <c r="B1283" i="13" s="1"/>
  <c r="F1282" i="13"/>
  <c r="B1282" i="13" s="1"/>
  <c r="F1281" i="13"/>
  <c r="B1281" i="13" s="1"/>
  <c r="F1280" i="13"/>
  <c r="B1280" i="13" s="1"/>
  <c r="F1279" i="13"/>
  <c r="B1279" i="13" s="1"/>
  <c r="F1278" i="13"/>
  <c r="B1278" i="13" s="1"/>
  <c r="F1277" i="13"/>
  <c r="B1277" i="13" s="1"/>
  <c r="F1276" i="13"/>
  <c r="B1276" i="13" s="1"/>
  <c r="F1275" i="13"/>
  <c r="B1275" i="13" s="1"/>
  <c r="F1274" i="13"/>
  <c r="B1274" i="13" s="1"/>
  <c r="F1273" i="13"/>
  <c r="B1273" i="13" s="1"/>
  <c r="F1272" i="13"/>
  <c r="B1272" i="13"/>
  <c r="F1271" i="13"/>
  <c r="B1271" i="13" s="1"/>
  <c r="F1270" i="13"/>
  <c r="B1270" i="13" s="1"/>
  <c r="F1269" i="13"/>
  <c r="B1269" i="13" s="1"/>
  <c r="F1268" i="13"/>
  <c r="B1268" i="13"/>
  <c r="F1267" i="13"/>
  <c r="B1267" i="13" s="1"/>
  <c r="F1266" i="13"/>
  <c r="B1266" i="13" s="1"/>
  <c r="F1265" i="13"/>
  <c r="B1265" i="13" s="1"/>
  <c r="F1264" i="13"/>
  <c r="B1264" i="13"/>
  <c r="F1263" i="13"/>
  <c r="B1263" i="13" s="1"/>
  <c r="F1262" i="13"/>
  <c r="B1262" i="13" s="1"/>
  <c r="F1261" i="13"/>
  <c r="B1261" i="13" s="1"/>
  <c r="F1260" i="13"/>
  <c r="B1260" i="13" s="1"/>
  <c r="F1259" i="13"/>
  <c r="B1259" i="13" s="1"/>
  <c r="F1258" i="13"/>
  <c r="B1258" i="13" s="1"/>
  <c r="F1257" i="13"/>
  <c r="B1257" i="13" s="1"/>
  <c r="F1256" i="13"/>
  <c r="B1256" i="13" s="1"/>
  <c r="F1255" i="13"/>
  <c r="B1255" i="13" s="1"/>
  <c r="F1254" i="13"/>
  <c r="B1254" i="13" s="1"/>
  <c r="F1253" i="13"/>
  <c r="B1253" i="13" s="1"/>
  <c r="F1252" i="13"/>
  <c r="B1252" i="13" s="1"/>
  <c r="F1251" i="13"/>
  <c r="B1251" i="13" s="1"/>
  <c r="F1250" i="13"/>
  <c r="B1250" i="13" s="1"/>
  <c r="F1249" i="13"/>
  <c r="B1249" i="13" s="1"/>
  <c r="F1248" i="13"/>
  <c r="B1248" i="13" s="1"/>
  <c r="F1247" i="13"/>
  <c r="B1247" i="13" s="1"/>
  <c r="F1246" i="13"/>
  <c r="B1246" i="13" s="1"/>
  <c r="F1245" i="13"/>
  <c r="B1245" i="13" s="1"/>
  <c r="F1244" i="13"/>
  <c r="B1244" i="13" s="1"/>
  <c r="F1243" i="13"/>
  <c r="B1243" i="13" s="1"/>
  <c r="F1242" i="13"/>
  <c r="B1242" i="13" s="1"/>
  <c r="F1241" i="13"/>
  <c r="B1241" i="13" s="1"/>
  <c r="F1240" i="13"/>
  <c r="B1240" i="13"/>
  <c r="F1239" i="13"/>
  <c r="B1239" i="13" s="1"/>
  <c r="F1238" i="13"/>
  <c r="B1238" i="13" s="1"/>
  <c r="F1237" i="13"/>
  <c r="B1237" i="13" s="1"/>
  <c r="F1236" i="13"/>
  <c r="B1236" i="13"/>
  <c r="F1235" i="13"/>
  <c r="B1235" i="13" s="1"/>
  <c r="F1234" i="13"/>
  <c r="B1234" i="13" s="1"/>
  <c r="F1233" i="13"/>
  <c r="B1233" i="13" s="1"/>
  <c r="F1232" i="13"/>
  <c r="B1232" i="13"/>
  <c r="F1231" i="13"/>
  <c r="B1231" i="13" s="1"/>
  <c r="F1230" i="13"/>
  <c r="B1230" i="13" s="1"/>
  <c r="F1229" i="13"/>
  <c r="B1229" i="13" s="1"/>
  <c r="F1228" i="13"/>
  <c r="B1228" i="13" s="1"/>
  <c r="F1227" i="13"/>
  <c r="B1227" i="13" s="1"/>
  <c r="F1226" i="13"/>
  <c r="B1226" i="13" s="1"/>
  <c r="F1225" i="13"/>
  <c r="B1225" i="13" s="1"/>
  <c r="F1224" i="13"/>
  <c r="B1224" i="13" s="1"/>
  <c r="F1223" i="13"/>
  <c r="B1223" i="13" s="1"/>
  <c r="F1222" i="13"/>
  <c r="B1222" i="13" s="1"/>
  <c r="F1221" i="13"/>
  <c r="B1221" i="13" s="1"/>
  <c r="F1220" i="13"/>
  <c r="B1220" i="13" s="1"/>
  <c r="F1219" i="13"/>
  <c r="B1219" i="13" s="1"/>
  <c r="F1218" i="13"/>
  <c r="B1218" i="13" s="1"/>
  <c r="F1217" i="13"/>
  <c r="B1217" i="13" s="1"/>
  <c r="F1216" i="13"/>
  <c r="B1216" i="13" s="1"/>
  <c r="F1215" i="13"/>
  <c r="B1215" i="13" s="1"/>
  <c r="F1214" i="13"/>
  <c r="B1214" i="13" s="1"/>
  <c r="F1213" i="13"/>
  <c r="B1213" i="13" s="1"/>
  <c r="F1212" i="13"/>
  <c r="B1212" i="13" s="1"/>
  <c r="F1211" i="13"/>
  <c r="B1211" i="13" s="1"/>
  <c r="F1210" i="13"/>
  <c r="B1210" i="13" s="1"/>
  <c r="F1209" i="13"/>
  <c r="B1209" i="13" s="1"/>
  <c r="F1208" i="13"/>
  <c r="B1208" i="13"/>
  <c r="F1207" i="13"/>
  <c r="B1207" i="13" s="1"/>
  <c r="F1206" i="13"/>
  <c r="B1206" i="13" s="1"/>
  <c r="F1205" i="13"/>
  <c r="B1205" i="13" s="1"/>
  <c r="F1204" i="13"/>
  <c r="B1204" i="13"/>
  <c r="F1203" i="13"/>
  <c r="B1203" i="13" s="1"/>
  <c r="F1202" i="13"/>
  <c r="B1202" i="13" s="1"/>
  <c r="F1201" i="13"/>
  <c r="B1201" i="13" s="1"/>
  <c r="F1200" i="13"/>
  <c r="B1200" i="13"/>
  <c r="F1199" i="13"/>
  <c r="B1199" i="13" s="1"/>
  <c r="F1198" i="13"/>
  <c r="B1198" i="13" s="1"/>
  <c r="F1197" i="13"/>
  <c r="B1197" i="13" s="1"/>
  <c r="F1196" i="13"/>
  <c r="B1196" i="13" s="1"/>
  <c r="F1195" i="13"/>
  <c r="B1195" i="13" s="1"/>
  <c r="F1194" i="13"/>
  <c r="B1194" i="13" s="1"/>
  <c r="F1193" i="13"/>
  <c r="B1193" i="13" s="1"/>
  <c r="F1192" i="13"/>
  <c r="B1192" i="13" s="1"/>
  <c r="F1191" i="13"/>
  <c r="B1191" i="13" s="1"/>
  <c r="F1190" i="13"/>
  <c r="B1190" i="13" s="1"/>
  <c r="F1189" i="13"/>
  <c r="B1189" i="13" s="1"/>
  <c r="F1188" i="13"/>
  <c r="B1188" i="13" s="1"/>
  <c r="F1187" i="13"/>
  <c r="B1187" i="13" s="1"/>
  <c r="F1186" i="13"/>
  <c r="B1186" i="13" s="1"/>
  <c r="F1185" i="13"/>
  <c r="B1185" i="13" s="1"/>
  <c r="F1184" i="13"/>
  <c r="B1184" i="13" s="1"/>
  <c r="F1183" i="13"/>
  <c r="B1183" i="13" s="1"/>
  <c r="F1182" i="13"/>
  <c r="B1182" i="13" s="1"/>
  <c r="F1181" i="13"/>
  <c r="B1181" i="13" s="1"/>
  <c r="F1180" i="13"/>
  <c r="B1180" i="13" s="1"/>
  <c r="F1179" i="13"/>
  <c r="B1179" i="13" s="1"/>
  <c r="F1178" i="13"/>
  <c r="B1178" i="13" s="1"/>
  <c r="F1177" i="13"/>
  <c r="B1177" i="13" s="1"/>
  <c r="F1176" i="13"/>
  <c r="B1176" i="13"/>
  <c r="F1175" i="13"/>
  <c r="B1175" i="13" s="1"/>
  <c r="F1174" i="13"/>
  <c r="B1174" i="13" s="1"/>
  <c r="F1173" i="13"/>
  <c r="B1173" i="13" s="1"/>
  <c r="F1172" i="13"/>
  <c r="B1172" i="13"/>
  <c r="F1171" i="13"/>
  <c r="B1171" i="13" s="1"/>
  <c r="F1170" i="13"/>
  <c r="B1170" i="13" s="1"/>
  <c r="F1169" i="13"/>
  <c r="B1169" i="13" s="1"/>
  <c r="F1168" i="13"/>
  <c r="B1168" i="13"/>
  <c r="F1167" i="13"/>
  <c r="B1167" i="13" s="1"/>
  <c r="F1166" i="13"/>
  <c r="B1166" i="13" s="1"/>
  <c r="F1165" i="13"/>
  <c r="B1165" i="13" s="1"/>
  <c r="F1164" i="13"/>
  <c r="B1164" i="13"/>
  <c r="F1163" i="13"/>
  <c r="B1163" i="13" s="1"/>
  <c r="F1162" i="13"/>
  <c r="B1162" i="13" s="1"/>
  <c r="F1161" i="13"/>
  <c r="B1161" i="13" s="1"/>
  <c r="F1160" i="13"/>
  <c r="B1160" i="13" s="1"/>
  <c r="F1159" i="13"/>
  <c r="B1159" i="13" s="1"/>
  <c r="F1158" i="13"/>
  <c r="B1158" i="13" s="1"/>
  <c r="F1157" i="13"/>
  <c r="B1157" i="13"/>
  <c r="F1156" i="13"/>
  <c r="B1156" i="13" s="1"/>
  <c r="F1155" i="13"/>
  <c r="B1155" i="13" s="1"/>
  <c r="F1154" i="13"/>
  <c r="B1154" i="13" s="1"/>
  <c r="F1153" i="13"/>
  <c r="B1153" i="13"/>
  <c r="F1152" i="13"/>
  <c r="B1152" i="13"/>
  <c r="F1151" i="13"/>
  <c r="B1151" i="13" s="1"/>
  <c r="F1150" i="13"/>
  <c r="B1150" i="13" s="1"/>
  <c r="F1149" i="13"/>
  <c r="B1149" i="13" s="1"/>
  <c r="F1148" i="13"/>
  <c r="B1148" i="13"/>
  <c r="F1147" i="13"/>
  <c r="B1147" i="13" s="1"/>
  <c r="F1146" i="13"/>
  <c r="B1146" i="13" s="1"/>
  <c r="F1145" i="13"/>
  <c r="B1145" i="13" s="1"/>
  <c r="F1144" i="13"/>
  <c r="B1144" i="13" s="1"/>
  <c r="F1143" i="13"/>
  <c r="B1143" i="13" s="1"/>
  <c r="F1142" i="13"/>
  <c r="B1142" i="13" s="1"/>
  <c r="F1141" i="13"/>
  <c r="B1141" i="13"/>
  <c r="F1140" i="13"/>
  <c r="B1140" i="13" s="1"/>
  <c r="F1139" i="13"/>
  <c r="B1139" i="13" s="1"/>
  <c r="F1138" i="13"/>
  <c r="B1138" i="13" s="1"/>
  <c r="F1137" i="13"/>
  <c r="B1137" i="13"/>
  <c r="F1136" i="13"/>
  <c r="B1136" i="13"/>
  <c r="F1135" i="13"/>
  <c r="B1135" i="13" s="1"/>
  <c r="F1134" i="13"/>
  <c r="B1134" i="13" s="1"/>
  <c r="F1133" i="13"/>
  <c r="B1133" i="13" s="1"/>
  <c r="F1132" i="13"/>
  <c r="B1132" i="13"/>
  <c r="F1131" i="13"/>
  <c r="B1131" i="13" s="1"/>
  <c r="F1130" i="13"/>
  <c r="B1130" i="13" s="1"/>
  <c r="F1129" i="13"/>
  <c r="B1129" i="13" s="1"/>
  <c r="F1128" i="13"/>
  <c r="B1128" i="13" s="1"/>
  <c r="F1127" i="13"/>
  <c r="B1127" i="13" s="1"/>
  <c r="F1126" i="13"/>
  <c r="B1126" i="13" s="1"/>
  <c r="F1125" i="13"/>
  <c r="B1125" i="13"/>
  <c r="F1124" i="13"/>
  <c r="B1124" i="13" s="1"/>
  <c r="F1123" i="13"/>
  <c r="B1123" i="13" s="1"/>
  <c r="F1122" i="13"/>
  <c r="B1122" i="13" s="1"/>
  <c r="F1121" i="13"/>
  <c r="B1121" i="13"/>
  <c r="F1120" i="13"/>
  <c r="B1120" i="13"/>
  <c r="F1119" i="13"/>
  <c r="B1119" i="13" s="1"/>
  <c r="F1118" i="13"/>
  <c r="B1118" i="13" s="1"/>
  <c r="F1117" i="13"/>
  <c r="B1117" i="13" s="1"/>
  <c r="F1116" i="13"/>
  <c r="B1116" i="13"/>
  <c r="F1115" i="13"/>
  <c r="B1115" i="13" s="1"/>
  <c r="F1114" i="13"/>
  <c r="B1114" i="13" s="1"/>
  <c r="F1113" i="13"/>
  <c r="B1113" i="13" s="1"/>
  <c r="F1112" i="13"/>
  <c r="B1112" i="13" s="1"/>
  <c r="F1111" i="13"/>
  <c r="B1111" i="13" s="1"/>
  <c r="F1110" i="13"/>
  <c r="B1110" i="13" s="1"/>
  <c r="F1109" i="13"/>
  <c r="B1109" i="13"/>
  <c r="F1108" i="13"/>
  <c r="B1108" i="13" s="1"/>
  <c r="F1107" i="13"/>
  <c r="B1107" i="13" s="1"/>
  <c r="F1106" i="13"/>
  <c r="B1106" i="13" s="1"/>
  <c r="F1105" i="13"/>
  <c r="B1105" i="13"/>
  <c r="F1104" i="13"/>
  <c r="B1104" i="13"/>
  <c r="F1103" i="13"/>
  <c r="B1103" i="13" s="1"/>
  <c r="F1102" i="13"/>
  <c r="B1102" i="13" s="1"/>
  <c r="F1101" i="13"/>
  <c r="B1101" i="13" s="1"/>
  <c r="F1100" i="13"/>
  <c r="B1100" i="13"/>
  <c r="F1099" i="13"/>
  <c r="B1099" i="13" s="1"/>
  <c r="F1098" i="13"/>
  <c r="B1098" i="13" s="1"/>
  <c r="F1097" i="13"/>
  <c r="B1097" i="13" s="1"/>
  <c r="F1096" i="13"/>
  <c r="B1096" i="13" s="1"/>
  <c r="F1095" i="13"/>
  <c r="B1095" i="13" s="1"/>
  <c r="F1094" i="13"/>
  <c r="B1094" i="13" s="1"/>
  <c r="F1093" i="13"/>
  <c r="B1093" i="13"/>
  <c r="F1092" i="13"/>
  <c r="B1092" i="13" s="1"/>
  <c r="F1091" i="13"/>
  <c r="B1091" i="13" s="1"/>
  <c r="F1090" i="13"/>
  <c r="B1090" i="13" s="1"/>
  <c r="F1089" i="13"/>
  <c r="B1089" i="13"/>
  <c r="F1088" i="13"/>
  <c r="B1088" i="13"/>
  <c r="F1087" i="13"/>
  <c r="B1087" i="13" s="1"/>
  <c r="F1086" i="13"/>
  <c r="B1086" i="13" s="1"/>
  <c r="F1085" i="13"/>
  <c r="B1085" i="13" s="1"/>
  <c r="F1084" i="13"/>
  <c r="B1084" i="13"/>
  <c r="F1083" i="13"/>
  <c r="B1083" i="13" s="1"/>
  <c r="F1082" i="13"/>
  <c r="B1082" i="13" s="1"/>
  <c r="F1081" i="13"/>
  <c r="B1081" i="13" s="1"/>
  <c r="F1080" i="13"/>
  <c r="B1080" i="13" s="1"/>
  <c r="F1079" i="13"/>
  <c r="B1079" i="13" s="1"/>
  <c r="F1078" i="13"/>
  <c r="B1078" i="13" s="1"/>
  <c r="F1077" i="13"/>
  <c r="B1077" i="13"/>
  <c r="F1076" i="13"/>
  <c r="B1076" i="13" s="1"/>
  <c r="F1075" i="13"/>
  <c r="B1075" i="13" s="1"/>
  <c r="F1074" i="13"/>
  <c r="B1074" i="13" s="1"/>
  <c r="F1073" i="13"/>
  <c r="B1073" i="13"/>
  <c r="F1072" i="13"/>
  <c r="B1072" i="13"/>
  <c r="F1071" i="13"/>
  <c r="B1071" i="13" s="1"/>
  <c r="F1070" i="13"/>
  <c r="B1070" i="13" s="1"/>
  <c r="F1069" i="13"/>
  <c r="B1069" i="13" s="1"/>
  <c r="F1068" i="13"/>
  <c r="B1068" i="13"/>
  <c r="F1067" i="13"/>
  <c r="B1067" i="13" s="1"/>
  <c r="F1066" i="13"/>
  <c r="B1066" i="13" s="1"/>
  <c r="F1065" i="13"/>
  <c r="B1065" i="13" s="1"/>
  <c r="F1064" i="13"/>
  <c r="B1064" i="13" s="1"/>
  <c r="F1063" i="13"/>
  <c r="B1063" i="13" s="1"/>
  <c r="F1062" i="13"/>
  <c r="B1062" i="13" s="1"/>
  <c r="F1061" i="13"/>
  <c r="B1061" i="13"/>
  <c r="F1060" i="13"/>
  <c r="B1060" i="13" s="1"/>
  <c r="F1059" i="13"/>
  <c r="B1059" i="13" s="1"/>
  <c r="F1058" i="13"/>
  <c r="B1058" i="13" s="1"/>
  <c r="F1057" i="13"/>
  <c r="B1057" i="13"/>
  <c r="F1056" i="13"/>
  <c r="B1056" i="13"/>
  <c r="F1055" i="13"/>
  <c r="B1055" i="13" s="1"/>
  <c r="F1054" i="13"/>
  <c r="B1054" i="13" s="1"/>
  <c r="F1053" i="13"/>
  <c r="B1053" i="13" s="1"/>
  <c r="F1052" i="13"/>
  <c r="B1052" i="13"/>
  <c r="F1051" i="13"/>
  <c r="B1051" i="13" s="1"/>
  <c r="F1050" i="13"/>
  <c r="B1050" i="13" s="1"/>
  <c r="F1049" i="13"/>
  <c r="B1049" i="13" s="1"/>
  <c r="F1048" i="13"/>
  <c r="B1048" i="13" s="1"/>
  <c r="F1047" i="13"/>
  <c r="B1047" i="13" s="1"/>
  <c r="F1046" i="13"/>
  <c r="B1046" i="13" s="1"/>
  <c r="F1045" i="13"/>
  <c r="B1045" i="13"/>
  <c r="F1044" i="13"/>
  <c r="B1044" i="13" s="1"/>
  <c r="F1043" i="13"/>
  <c r="B1043" i="13" s="1"/>
  <c r="F1042" i="13"/>
  <c r="B1042" i="13" s="1"/>
  <c r="F1041" i="13"/>
  <c r="B1041" i="13"/>
  <c r="F1040" i="13"/>
  <c r="B1040" i="13"/>
  <c r="F1039" i="13"/>
  <c r="B1039" i="13" s="1"/>
  <c r="F1038" i="13"/>
  <c r="B1038" i="13" s="1"/>
  <c r="F1037" i="13"/>
  <c r="B1037" i="13" s="1"/>
  <c r="F1036" i="13"/>
  <c r="B1036" i="13"/>
  <c r="F1035" i="13"/>
  <c r="B1035" i="13" s="1"/>
  <c r="F1034" i="13"/>
  <c r="B1034" i="13" s="1"/>
  <c r="F1033" i="13"/>
  <c r="B1033" i="13" s="1"/>
  <c r="F1032" i="13"/>
  <c r="B1032" i="13" s="1"/>
  <c r="F1031" i="13"/>
  <c r="B1031" i="13"/>
  <c r="F1030" i="13"/>
  <c r="B1030" i="13"/>
  <c r="F1029" i="13"/>
  <c r="B1029" i="13" s="1"/>
  <c r="F1028" i="13"/>
  <c r="B1028" i="13" s="1"/>
  <c r="F1027" i="13"/>
  <c r="B1027" i="13"/>
  <c r="F1026" i="13"/>
  <c r="B1026" i="13"/>
  <c r="F1025" i="13"/>
  <c r="B1025" i="13" s="1"/>
  <c r="F1024" i="13"/>
  <c r="B1024" i="13" s="1"/>
  <c r="F1023" i="13"/>
  <c r="B1023" i="13"/>
  <c r="F1022" i="13"/>
  <c r="B1022" i="13"/>
  <c r="F1021" i="13"/>
  <c r="B1021" i="13" s="1"/>
  <c r="F1020" i="13"/>
  <c r="B1020" i="13" s="1"/>
  <c r="F1019" i="13"/>
  <c r="B1019" i="13"/>
  <c r="F1018" i="13"/>
  <c r="B1018" i="13"/>
  <c r="F1017" i="13"/>
  <c r="B1017" i="13" s="1"/>
  <c r="F1016" i="13"/>
  <c r="B1016" i="13" s="1"/>
  <c r="F1015" i="13"/>
  <c r="B1015" i="13"/>
  <c r="F1014" i="13"/>
  <c r="B1014" i="13"/>
  <c r="F1013" i="13"/>
  <c r="B1013" i="13" s="1"/>
  <c r="F1012" i="13"/>
  <c r="B1012" i="13" s="1"/>
  <c r="F1011" i="13"/>
  <c r="B1011" i="13"/>
  <c r="F1010" i="13"/>
  <c r="B1010" i="13"/>
  <c r="F1009" i="13"/>
  <c r="B1009" i="13" s="1"/>
  <c r="F1008" i="13"/>
  <c r="B1008" i="13" s="1"/>
  <c r="F1007" i="13"/>
  <c r="B1007" i="13"/>
  <c r="F1006" i="13"/>
  <c r="B1006" i="13"/>
  <c r="F1005" i="13"/>
  <c r="B1005" i="13" s="1"/>
  <c r="F1004" i="13"/>
  <c r="B1004" i="13" s="1"/>
  <c r="F1003" i="13"/>
  <c r="B1003" i="13"/>
  <c r="F1002" i="13"/>
  <c r="B1002" i="13"/>
  <c r="F1001" i="13"/>
  <c r="B1001" i="13" s="1"/>
  <c r="F1000" i="13"/>
  <c r="B1000" i="13" s="1"/>
  <c r="F999" i="13"/>
  <c r="B999" i="13"/>
  <c r="F998" i="13"/>
  <c r="B998" i="13"/>
  <c r="F997" i="13"/>
  <c r="B997" i="13" s="1"/>
  <c r="F996" i="13"/>
  <c r="B996" i="13" s="1"/>
  <c r="F995" i="13"/>
  <c r="B995" i="13"/>
  <c r="F994" i="13"/>
  <c r="B994" i="13"/>
  <c r="F993" i="13"/>
  <c r="B993" i="13" s="1"/>
  <c r="F992" i="13"/>
  <c r="B992" i="13" s="1"/>
  <c r="F991" i="13"/>
  <c r="B991" i="13"/>
  <c r="F990" i="13"/>
  <c r="B990" i="13"/>
  <c r="F989" i="13"/>
  <c r="B989" i="13" s="1"/>
  <c r="F988" i="13"/>
  <c r="B988" i="13" s="1"/>
  <c r="F987" i="13"/>
  <c r="B987" i="13"/>
  <c r="F986" i="13"/>
  <c r="B986" i="13"/>
  <c r="F985" i="13"/>
  <c r="B985" i="13" s="1"/>
  <c r="F984" i="13"/>
  <c r="B984" i="13" s="1"/>
  <c r="F983" i="13"/>
  <c r="B983" i="13"/>
  <c r="F982" i="13"/>
  <c r="B982" i="13"/>
  <c r="F981" i="13"/>
  <c r="B981" i="13" s="1"/>
  <c r="F980" i="13"/>
  <c r="B980" i="13" s="1"/>
  <c r="F979" i="13"/>
  <c r="B979" i="13"/>
  <c r="F978" i="13"/>
  <c r="B978" i="13"/>
  <c r="F977" i="13"/>
  <c r="B977" i="13" s="1"/>
  <c r="F976" i="13"/>
  <c r="B976" i="13" s="1"/>
  <c r="F975" i="13"/>
  <c r="B975" i="13"/>
  <c r="F974" i="13"/>
  <c r="B974" i="13"/>
  <c r="F973" i="13"/>
  <c r="B973" i="13" s="1"/>
  <c r="F972" i="13"/>
  <c r="B972" i="13" s="1"/>
  <c r="F971" i="13"/>
  <c r="B971" i="13"/>
  <c r="F970" i="13"/>
  <c r="B970" i="13"/>
  <c r="F969" i="13"/>
  <c r="B969" i="13" s="1"/>
  <c r="F968" i="13"/>
  <c r="B968" i="13" s="1"/>
  <c r="F967" i="13"/>
  <c r="B967" i="13"/>
  <c r="F966" i="13"/>
  <c r="B966" i="13"/>
  <c r="F965" i="13"/>
  <c r="B965" i="13" s="1"/>
  <c r="F964" i="13"/>
  <c r="B964" i="13" s="1"/>
  <c r="F963" i="13"/>
  <c r="B963" i="13"/>
  <c r="F962" i="13"/>
  <c r="B962" i="13" s="1"/>
  <c r="F961" i="13"/>
  <c r="B961" i="13" s="1"/>
  <c r="F960" i="13"/>
  <c r="B960" i="13" s="1"/>
  <c r="F959" i="13"/>
  <c r="B959" i="13"/>
  <c r="F958" i="13"/>
  <c r="B958" i="13"/>
  <c r="F957" i="13"/>
  <c r="B957" i="13" s="1"/>
  <c r="F956" i="13"/>
  <c r="B956" i="13" s="1"/>
  <c r="F955" i="13"/>
  <c r="B955" i="13"/>
  <c r="F954" i="13"/>
  <c r="B954" i="13"/>
  <c r="F953" i="13"/>
  <c r="B953" i="13" s="1"/>
  <c r="F952" i="13"/>
  <c r="B952" i="13" s="1"/>
  <c r="F951" i="13"/>
  <c r="B951" i="13"/>
  <c r="F950" i="13"/>
  <c r="B950" i="13"/>
  <c r="F949" i="13"/>
  <c r="B949" i="13" s="1"/>
  <c r="F948" i="13"/>
  <c r="B948" i="13" s="1"/>
  <c r="F947" i="13"/>
  <c r="B947" i="13"/>
  <c r="F946" i="13"/>
  <c r="B946" i="13" s="1"/>
  <c r="F945" i="13"/>
  <c r="B945" i="13" s="1"/>
  <c r="F944" i="13"/>
  <c r="B944" i="13" s="1"/>
  <c r="F943" i="13"/>
  <c r="B943" i="13"/>
  <c r="F942" i="13"/>
  <c r="B942" i="13"/>
  <c r="F941" i="13"/>
  <c r="B941" i="13" s="1"/>
  <c r="F940" i="13"/>
  <c r="B940" i="13" s="1"/>
  <c r="F939" i="13"/>
  <c r="B939" i="13"/>
  <c r="F938" i="13"/>
  <c r="B938" i="13"/>
  <c r="F937" i="13"/>
  <c r="B937" i="13" s="1"/>
  <c r="F936" i="13"/>
  <c r="B936" i="13" s="1"/>
  <c r="F935" i="13"/>
  <c r="B935" i="13"/>
  <c r="F934" i="13"/>
  <c r="B934" i="13"/>
  <c r="F933" i="13"/>
  <c r="B933" i="13" s="1"/>
  <c r="F932" i="13"/>
  <c r="B932" i="13" s="1"/>
  <c r="F931" i="13"/>
  <c r="B931" i="13"/>
  <c r="F930" i="13"/>
  <c r="B930" i="13" s="1"/>
  <c r="F929" i="13"/>
  <c r="B929" i="13" s="1"/>
  <c r="F928" i="13"/>
  <c r="B928" i="13" s="1"/>
  <c r="F927" i="13"/>
  <c r="B927" i="13"/>
  <c r="F926" i="13"/>
  <c r="B926" i="13"/>
  <c r="F925" i="13"/>
  <c r="B925" i="13" s="1"/>
  <c r="F924" i="13"/>
  <c r="B924" i="13" s="1"/>
  <c r="F923" i="13"/>
  <c r="B923" i="13"/>
  <c r="F922" i="13"/>
  <c r="B922" i="13"/>
  <c r="F921" i="13"/>
  <c r="B921" i="13" s="1"/>
  <c r="F920" i="13"/>
  <c r="B920" i="13" s="1"/>
  <c r="F919" i="13"/>
  <c r="B919" i="13" s="1"/>
  <c r="F918" i="13"/>
  <c r="B918" i="13"/>
  <c r="F917" i="13"/>
  <c r="B917" i="13" s="1"/>
  <c r="F916" i="13"/>
  <c r="B916" i="13" s="1"/>
  <c r="F915" i="13"/>
  <c r="B915" i="13"/>
  <c r="F914" i="13"/>
  <c r="B914" i="13" s="1"/>
  <c r="F913" i="13"/>
  <c r="B913" i="13" s="1"/>
  <c r="F912" i="13"/>
  <c r="B912" i="13" s="1"/>
  <c r="F911" i="13"/>
  <c r="B911" i="13"/>
  <c r="F910" i="13"/>
  <c r="B910" i="13"/>
  <c r="F909" i="13"/>
  <c r="B909" i="13" s="1"/>
  <c r="F908" i="13"/>
  <c r="B908" i="13" s="1"/>
  <c r="F907" i="13"/>
  <c r="B907" i="13"/>
  <c r="F906" i="13"/>
  <c r="B906" i="13"/>
  <c r="F905" i="13"/>
  <c r="B905" i="13" s="1"/>
  <c r="F904" i="13"/>
  <c r="B904" i="13" s="1"/>
  <c r="F903" i="13"/>
  <c r="B903" i="13" s="1"/>
  <c r="F902" i="13"/>
  <c r="B902" i="13"/>
  <c r="F901" i="13"/>
  <c r="B901" i="13" s="1"/>
  <c r="F900" i="13"/>
  <c r="B900" i="13" s="1"/>
  <c r="F899" i="13"/>
  <c r="B899" i="13"/>
  <c r="F898" i="13"/>
  <c r="B898" i="13" s="1"/>
  <c r="F897" i="13"/>
  <c r="B897" i="13" s="1"/>
  <c r="F896" i="13"/>
  <c r="B896" i="13" s="1"/>
  <c r="F895" i="13"/>
  <c r="B895" i="13"/>
  <c r="F894" i="13"/>
  <c r="B894" i="13"/>
  <c r="F893" i="13"/>
  <c r="B893" i="13" s="1"/>
  <c r="F892" i="13"/>
  <c r="B892" i="13" s="1"/>
  <c r="F891" i="13"/>
  <c r="B891" i="13"/>
  <c r="F890" i="13"/>
  <c r="B890" i="13"/>
  <c r="F889" i="13"/>
  <c r="B889" i="13" s="1"/>
  <c r="F888" i="13"/>
  <c r="B888" i="13" s="1"/>
  <c r="F887" i="13"/>
  <c r="B887" i="13" s="1"/>
  <c r="F886" i="13"/>
  <c r="B886" i="13"/>
  <c r="F885" i="13"/>
  <c r="B885" i="13" s="1"/>
  <c r="F884" i="13"/>
  <c r="B884" i="13" s="1"/>
  <c r="F883" i="13"/>
  <c r="B883" i="13"/>
  <c r="F882" i="13"/>
  <c r="B882" i="13" s="1"/>
  <c r="F881" i="13"/>
  <c r="B881" i="13" s="1"/>
  <c r="F880" i="13"/>
  <c r="B880" i="13" s="1"/>
  <c r="F879" i="13"/>
  <c r="B879" i="13"/>
  <c r="F878" i="13"/>
  <c r="B878" i="13"/>
  <c r="F877" i="13"/>
  <c r="B877" i="13" s="1"/>
  <c r="F876" i="13"/>
  <c r="B876" i="13" s="1"/>
  <c r="F875" i="13"/>
  <c r="B875" i="13"/>
  <c r="F874" i="13"/>
  <c r="B874" i="13"/>
  <c r="F873" i="13"/>
  <c r="B873" i="13" s="1"/>
  <c r="F872" i="13"/>
  <c r="B872" i="13" s="1"/>
  <c r="F871" i="13"/>
  <c r="B871" i="13" s="1"/>
  <c r="F870" i="13"/>
  <c r="B870" i="13"/>
  <c r="F869" i="13"/>
  <c r="B869" i="13" s="1"/>
  <c r="F868" i="13"/>
  <c r="B868" i="13" s="1"/>
  <c r="F867" i="13"/>
  <c r="B867" i="13"/>
  <c r="F866" i="13"/>
  <c r="B866" i="13" s="1"/>
  <c r="F865" i="13"/>
  <c r="B865" i="13" s="1"/>
  <c r="F864" i="13"/>
  <c r="B864" i="13" s="1"/>
  <c r="F863" i="13"/>
  <c r="B863" i="13"/>
  <c r="F862" i="13"/>
  <c r="B862" i="13"/>
  <c r="F861" i="13"/>
  <c r="B861" i="13" s="1"/>
  <c r="F860" i="13"/>
  <c r="B860" i="13" s="1"/>
  <c r="F859" i="13"/>
  <c r="B859" i="13"/>
  <c r="F858" i="13"/>
  <c r="B858" i="13"/>
  <c r="F857" i="13"/>
  <c r="B857" i="13" s="1"/>
  <c r="F856" i="13"/>
  <c r="B856" i="13" s="1"/>
  <c r="F855" i="13"/>
  <c r="B855" i="13" s="1"/>
  <c r="F854" i="13"/>
  <c r="B854" i="13"/>
  <c r="F853" i="13"/>
  <c r="B853" i="13" s="1"/>
  <c r="F852" i="13"/>
  <c r="B852" i="13" s="1"/>
  <c r="F851" i="13"/>
  <c r="B851" i="13"/>
  <c r="F850" i="13"/>
  <c r="B850" i="13" s="1"/>
  <c r="F849" i="13"/>
  <c r="B849" i="13" s="1"/>
  <c r="F848" i="13"/>
  <c r="B848" i="13" s="1"/>
  <c r="F847" i="13"/>
  <c r="B847" i="13"/>
  <c r="F846" i="13"/>
  <c r="B846" i="13"/>
  <c r="F845" i="13"/>
  <c r="B845" i="13" s="1"/>
  <c r="F844" i="13"/>
  <c r="B844" i="13" s="1"/>
  <c r="F843" i="13"/>
  <c r="B843" i="13"/>
  <c r="F842" i="13"/>
  <c r="B842" i="13"/>
  <c r="F841" i="13"/>
  <c r="B841" i="13" s="1"/>
  <c r="F840" i="13"/>
  <c r="B840" i="13" s="1"/>
  <c r="F839" i="13"/>
  <c r="B839" i="13" s="1"/>
  <c r="F838" i="13"/>
  <c r="B838" i="13"/>
  <c r="F837" i="13"/>
  <c r="B837" i="13" s="1"/>
  <c r="F836" i="13"/>
  <c r="B836" i="13" s="1"/>
  <c r="F835" i="13"/>
  <c r="B835" i="13"/>
  <c r="F834" i="13"/>
  <c r="B834" i="13" s="1"/>
  <c r="F833" i="13"/>
  <c r="B833" i="13" s="1"/>
  <c r="F832" i="13"/>
  <c r="B832" i="13" s="1"/>
  <c r="F831" i="13"/>
  <c r="B831" i="13"/>
  <c r="F830" i="13"/>
  <c r="B830" i="13"/>
  <c r="F829" i="13"/>
  <c r="B829" i="13" s="1"/>
  <c r="F828" i="13"/>
  <c r="B828" i="13" s="1"/>
  <c r="F827" i="13"/>
  <c r="B827" i="13"/>
  <c r="F826" i="13"/>
  <c r="B826" i="13"/>
  <c r="F825" i="13"/>
  <c r="B825" i="13" s="1"/>
  <c r="F824" i="13"/>
  <c r="B824" i="13" s="1"/>
  <c r="F823" i="13"/>
  <c r="B823" i="13" s="1"/>
  <c r="F822" i="13"/>
  <c r="B822" i="13"/>
  <c r="F821" i="13"/>
  <c r="B821" i="13" s="1"/>
  <c r="F820" i="13"/>
  <c r="B820" i="13" s="1"/>
  <c r="F819" i="13"/>
  <c r="B819" i="13"/>
  <c r="F818" i="13"/>
  <c r="B818" i="13" s="1"/>
  <c r="F817" i="13"/>
  <c r="B817" i="13" s="1"/>
  <c r="F816" i="13"/>
  <c r="B816" i="13" s="1"/>
  <c r="F815" i="13"/>
  <c r="B815" i="13"/>
  <c r="F814" i="13"/>
  <c r="B814" i="13"/>
  <c r="F813" i="13"/>
  <c r="B813" i="13" s="1"/>
  <c r="F812" i="13"/>
  <c r="B812" i="13" s="1"/>
  <c r="F811" i="13"/>
  <c r="B811" i="13"/>
  <c r="F810" i="13"/>
  <c r="B810" i="13"/>
  <c r="F809" i="13"/>
  <c r="B809" i="13" s="1"/>
  <c r="F808" i="13"/>
  <c r="B808" i="13" s="1"/>
  <c r="F807" i="13"/>
  <c r="B807" i="13" s="1"/>
  <c r="F806" i="13"/>
  <c r="B806" i="13"/>
  <c r="F805" i="13"/>
  <c r="B805" i="13" s="1"/>
  <c r="F804" i="13"/>
  <c r="B804" i="13" s="1"/>
  <c r="F803" i="13"/>
  <c r="B803" i="13"/>
  <c r="F802" i="13"/>
  <c r="B802" i="13" s="1"/>
  <c r="F801" i="13"/>
  <c r="B801" i="13" s="1"/>
  <c r="F800" i="13"/>
  <c r="B800" i="13" s="1"/>
  <c r="F799" i="13"/>
  <c r="B799" i="13"/>
  <c r="F798" i="13"/>
  <c r="B798" i="13"/>
  <c r="F797" i="13"/>
  <c r="B797" i="13" s="1"/>
  <c r="F796" i="13"/>
  <c r="B796" i="13" s="1"/>
  <c r="F795" i="13"/>
  <c r="B795" i="13"/>
  <c r="F794" i="13"/>
  <c r="B794" i="13"/>
  <c r="F793" i="13"/>
  <c r="B793" i="13" s="1"/>
  <c r="F792" i="13"/>
  <c r="B792" i="13" s="1"/>
  <c r="F791" i="13"/>
  <c r="B791" i="13" s="1"/>
  <c r="F790" i="13"/>
  <c r="B790" i="13"/>
  <c r="F789" i="13"/>
  <c r="B789" i="13" s="1"/>
  <c r="F788" i="13"/>
  <c r="B788" i="13" s="1"/>
  <c r="F787" i="13"/>
  <c r="B787" i="13"/>
  <c r="F786" i="13"/>
  <c r="B786" i="13" s="1"/>
  <c r="F785" i="13"/>
  <c r="B785" i="13" s="1"/>
  <c r="F784" i="13"/>
  <c r="B784" i="13" s="1"/>
  <c r="F783" i="13"/>
  <c r="B783" i="13" s="1"/>
  <c r="F782" i="13"/>
  <c r="B782" i="13"/>
  <c r="F781" i="13"/>
  <c r="B781" i="13" s="1"/>
  <c r="F780" i="13"/>
  <c r="B780" i="13" s="1"/>
  <c r="F779" i="13"/>
  <c r="B779" i="13"/>
  <c r="F778" i="13"/>
  <c r="B778" i="13" s="1"/>
  <c r="F777" i="13"/>
  <c r="B777" i="13" s="1"/>
  <c r="F776" i="13"/>
  <c r="B776" i="13" s="1"/>
  <c r="F775" i="13"/>
  <c r="B775" i="13" s="1"/>
  <c r="F774" i="13"/>
  <c r="B774" i="13"/>
  <c r="F773" i="13"/>
  <c r="B773" i="13" s="1"/>
  <c r="F772" i="13"/>
  <c r="B772" i="13" s="1"/>
  <c r="F771" i="13"/>
  <c r="B771" i="13"/>
  <c r="F770" i="13"/>
  <c r="B770" i="13" s="1"/>
  <c r="F769" i="13"/>
  <c r="B769" i="13"/>
  <c r="F768" i="13"/>
  <c r="B768" i="13" s="1"/>
  <c r="F767" i="13"/>
  <c r="B767" i="13"/>
  <c r="F766" i="13"/>
  <c r="B766" i="13" s="1"/>
  <c r="F765" i="13"/>
  <c r="B765" i="13"/>
  <c r="F764" i="13"/>
  <c r="B764" i="13" s="1"/>
  <c r="F763" i="13"/>
  <c r="B763" i="13"/>
  <c r="F762" i="13"/>
  <c r="B762" i="13" s="1"/>
  <c r="F761" i="13"/>
  <c r="B761" i="13"/>
  <c r="F760" i="13"/>
  <c r="B760" i="13" s="1"/>
  <c r="F759" i="13"/>
  <c r="B759" i="13"/>
  <c r="F758" i="13"/>
  <c r="B758" i="13" s="1"/>
  <c r="F757" i="13"/>
  <c r="B757" i="13"/>
  <c r="F756" i="13"/>
  <c r="B756" i="13" s="1"/>
  <c r="F755" i="13"/>
  <c r="B755" i="13"/>
  <c r="F754" i="13"/>
  <c r="B754" i="13" s="1"/>
  <c r="F753" i="13"/>
  <c r="B753" i="13"/>
  <c r="F752" i="13"/>
  <c r="B752" i="13" s="1"/>
  <c r="F751" i="13"/>
  <c r="B751" i="13"/>
  <c r="F750" i="13"/>
  <c r="B750" i="13" s="1"/>
  <c r="F749" i="13"/>
  <c r="B749" i="13"/>
  <c r="F748" i="13"/>
  <c r="B748" i="13" s="1"/>
  <c r="F747" i="13"/>
  <c r="B747" i="13"/>
  <c r="F746" i="13"/>
  <c r="B746" i="13" s="1"/>
  <c r="F745" i="13"/>
  <c r="B745" i="13"/>
  <c r="F744" i="13"/>
  <c r="B744" i="13" s="1"/>
  <c r="F743" i="13"/>
  <c r="B743" i="13"/>
  <c r="F742" i="13"/>
  <c r="B742" i="13" s="1"/>
  <c r="F741" i="13"/>
  <c r="B741" i="13"/>
  <c r="F740" i="13"/>
  <c r="B740" i="13" s="1"/>
  <c r="F739" i="13"/>
  <c r="B739" i="13"/>
  <c r="F738" i="13"/>
  <c r="B738" i="13" s="1"/>
  <c r="F737" i="13"/>
  <c r="B737" i="13"/>
  <c r="F736" i="13"/>
  <c r="B736" i="13" s="1"/>
  <c r="F735" i="13"/>
  <c r="B735" i="13"/>
  <c r="F734" i="13"/>
  <c r="B734" i="13" s="1"/>
  <c r="F733" i="13"/>
  <c r="B733" i="13"/>
  <c r="F732" i="13"/>
  <c r="B732" i="13" s="1"/>
  <c r="F731" i="13"/>
  <c r="B731" i="13"/>
  <c r="F730" i="13"/>
  <c r="B730" i="13" s="1"/>
  <c r="F729" i="13"/>
  <c r="B729" i="13"/>
  <c r="F728" i="13"/>
  <c r="B728" i="13" s="1"/>
  <c r="F727" i="13"/>
  <c r="B727" i="13"/>
  <c r="F726" i="13"/>
  <c r="B726" i="13" s="1"/>
  <c r="F725" i="13"/>
  <c r="B725" i="13"/>
  <c r="F724" i="13"/>
  <c r="B724" i="13" s="1"/>
  <c r="F723" i="13"/>
  <c r="B723" i="13"/>
  <c r="F722" i="13"/>
  <c r="B722" i="13" s="1"/>
  <c r="F721" i="13"/>
  <c r="B721" i="13"/>
  <c r="F720" i="13"/>
  <c r="B720" i="13" s="1"/>
  <c r="F719" i="13"/>
  <c r="B719" i="13"/>
  <c r="F718" i="13"/>
  <c r="B718" i="13" s="1"/>
  <c r="F717" i="13"/>
  <c r="B717" i="13"/>
  <c r="F716" i="13"/>
  <c r="B716" i="13" s="1"/>
  <c r="F715" i="13"/>
  <c r="B715" i="13"/>
  <c r="F714" i="13"/>
  <c r="B714" i="13" s="1"/>
  <c r="F713" i="13"/>
  <c r="B713" i="13"/>
  <c r="F712" i="13"/>
  <c r="B712" i="13" s="1"/>
  <c r="F711" i="13"/>
  <c r="B711" i="13"/>
  <c r="F710" i="13"/>
  <c r="B710" i="13" s="1"/>
  <c r="F709" i="13"/>
  <c r="B709" i="13"/>
  <c r="F708" i="13"/>
  <c r="B708" i="13" s="1"/>
  <c r="F707" i="13"/>
  <c r="B707" i="13"/>
  <c r="F706" i="13"/>
  <c r="B706" i="13" s="1"/>
  <c r="F705" i="13"/>
  <c r="B705" i="13"/>
  <c r="F704" i="13"/>
  <c r="B704" i="13" s="1"/>
  <c r="F703" i="13"/>
  <c r="B703" i="13"/>
  <c r="F702" i="13"/>
  <c r="B702" i="13" s="1"/>
  <c r="F701" i="13"/>
  <c r="B701" i="13"/>
  <c r="F700" i="13"/>
  <c r="B700" i="13" s="1"/>
  <c r="F699" i="13"/>
  <c r="B699" i="13"/>
  <c r="F698" i="13"/>
  <c r="B698" i="13" s="1"/>
  <c r="F697" i="13"/>
  <c r="B697" i="13"/>
  <c r="F696" i="13"/>
  <c r="B696" i="13" s="1"/>
  <c r="F695" i="13"/>
  <c r="B695" i="13"/>
  <c r="F694" i="13"/>
  <c r="B694" i="13" s="1"/>
  <c r="F693" i="13"/>
  <c r="B693" i="13"/>
  <c r="F692" i="13"/>
  <c r="B692" i="13" s="1"/>
  <c r="F691" i="13"/>
  <c r="B691" i="13"/>
  <c r="F690" i="13"/>
  <c r="B690" i="13" s="1"/>
  <c r="F689" i="13"/>
  <c r="B689" i="13"/>
  <c r="F688" i="13"/>
  <c r="B688" i="13" s="1"/>
  <c r="F687" i="13"/>
  <c r="B687" i="13"/>
  <c r="F686" i="13"/>
  <c r="B686" i="13" s="1"/>
  <c r="F685" i="13"/>
  <c r="B685" i="13"/>
  <c r="F684" i="13"/>
  <c r="B684" i="13" s="1"/>
  <c r="F683" i="13"/>
  <c r="B683" i="13"/>
  <c r="F682" i="13"/>
  <c r="B682" i="13" s="1"/>
  <c r="F681" i="13"/>
  <c r="B681" i="13"/>
  <c r="F680" i="13"/>
  <c r="B680" i="13" s="1"/>
  <c r="F679" i="13"/>
  <c r="B679" i="13"/>
  <c r="F678" i="13"/>
  <c r="B678" i="13" s="1"/>
  <c r="F677" i="13"/>
  <c r="B677" i="13"/>
  <c r="F676" i="13"/>
  <c r="B676" i="13" s="1"/>
  <c r="F675" i="13"/>
  <c r="B675" i="13"/>
  <c r="F674" i="13"/>
  <c r="B674" i="13" s="1"/>
  <c r="F673" i="13"/>
  <c r="B673" i="13"/>
  <c r="F672" i="13"/>
  <c r="B672" i="13" s="1"/>
  <c r="F671" i="13"/>
  <c r="B671" i="13"/>
  <c r="F670" i="13"/>
  <c r="B670" i="13" s="1"/>
  <c r="F669" i="13"/>
  <c r="B669" i="13"/>
  <c r="F668" i="13"/>
  <c r="B668" i="13" s="1"/>
  <c r="F667" i="13"/>
  <c r="B667" i="13"/>
  <c r="F666" i="13"/>
  <c r="B666" i="13" s="1"/>
  <c r="F665" i="13"/>
  <c r="B665" i="13"/>
  <c r="F664" i="13"/>
  <c r="B664" i="13" s="1"/>
  <c r="F663" i="13"/>
  <c r="B663" i="13"/>
  <c r="F662" i="13"/>
  <c r="B662" i="13" s="1"/>
  <c r="F661" i="13"/>
  <c r="B661" i="13"/>
  <c r="F660" i="13"/>
  <c r="B660" i="13" s="1"/>
  <c r="F659" i="13"/>
  <c r="B659" i="13"/>
  <c r="F658" i="13"/>
  <c r="B658" i="13" s="1"/>
  <c r="F657" i="13"/>
  <c r="B657" i="13"/>
  <c r="F656" i="13"/>
  <c r="B656" i="13" s="1"/>
  <c r="F655" i="13"/>
  <c r="B655" i="13"/>
  <c r="F654" i="13"/>
  <c r="B654" i="13" s="1"/>
  <c r="F653" i="13"/>
  <c r="B653" i="13"/>
  <c r="F652" i="13"/>
  <c r="B652" i="13" s="1"/>
  <c r="F651" i="13"/>
  <c r="B651" i="13"/>
  <c r="F650" i="13"/>
  <c r="B650" i="13" s="1"/>
  <c r="F649" i="13"/>
  <c r="B649" i="13"/>
  <c r="F648" i="13"/>
  <c r="B648" i="13" s="1"/>
  <c r="F647" i="13"/>
  <c r="B647" i="13"/>
  <c r="F646" i="13"/>
  <c r="B646" i="13" s="1"/>
  <c r="F645" i="13"/>
  <c r="B645" i="13"/>
  <c r="F644" i="13"/>
  <c r="B644" i="13" s="1"/>
  <c r="F643" i="13"/>
  <c r="B643" i="13"/>
  <c r="F642" i="13"/>
  <c r="B642" i="13" s="1"/>
  <c r="F641" i="13"/>
  <c r="B641" i="13"/>
  <c r="F640" i="13"/>
  <c r="B640" i="13" s="1"/>
  <c r="F639" i="13"/>
  <c r="B639" i="13"/>
  <c r="F638" i="13"/>
  <c r="B638" i="13" s="1"/>
  <c r="F637" i="13"/>
  <c r="B637" i="13"/>
  <c r="F636" i="13"/>
  <c r="B636" i="13" s="1"/>
  <c r="F635" i="13"/>
  <c r="B635" i="13"/>
  <c r="F634" i="13"/>
  <c r="B634" i="13" s="1"/>
  <c r="F633" i="13"/>
  <c r="B633" i="13"/>
  <c r="F632" i="13"/>
  <c r="B632" i="13" s="1"/>
  <c r="F631" i="13"/>
  <c r="B631" i="13"/>
  <c r="F630" i="13"/>
  <c r="B630" i="13" s="1"/>
  <c r="F629" i="13"/>
  <c r="B629" i="13"/>
  <c r="F628" i="13"/>
  <c r="B628" i="13" s="1"/>
  <c r="F627" i="13"/>
  <c r="B627" i="13"/>
  <c r="F626" i="13"/>
  <c r="B626" i="13" s="1"/>
  <c r="F625" i="13"/>
  <c r="B625" i="13"/>
  <c r="F624" i="13"/>
  <c r="B624" i="13" s="1"/>
  <c r="F623" i="13"/>
  <c r="B623" i="13"/>
  <c r="F622" i="13"/>
  <c r="B622" i="13" s="1"/>
  <c r="F621" i="13"/>
  <c r="B621" i="13"/>
  <c r="F620" i="13"/>
  <c r="B620" i="13" s="1"/>
  <c r="F619" i="13"/>
  <c r="B619" i="13"/>
  <c r="F618" i="13"/>
  <c r="B618" i="13" s="1"/>
  <c r="F617" i="13"/>
  <c r="B617" i="13"/>
  <c r="F616" i="13"/>
  <c r="B616" i="13" s="1"/>
  <c r="F615" i="13"/>
  <c r="B615" i="13"/>
  <c r="F614" i="13"/>
  <c r="B614" i="13" s="1"/>
  <c r="F613" i="13"/>
  <c r="B613" i="13"/>
  <c r="F612" i="13"/>
  <c r="B612" i="13" s="1"/>
  <c r="F611" i="13"/>
  <c r="B611" i="13"/>
  <c r="F610" i="13"/>
  <c r="B610" i="13" s="1"/>
  <c r="F609" i="13"/>
  <c r="B609" i="13"/>
  <c r="F608" i="13"/>
  <c r="B608" i="13" s="1"/>
  <c r="F607" i="13"/>
  <c r="B607" i="13"/>
  <c r="F606" i="13"/>
  <c r="B606" i="13" s="1"/>
  <c r="F605" i="13"/>
  <c r="B605" i="13"/>
  <c r="F604" i="13"/>
  <c r="B604" i="13" s="1"/>
  <c r="F603" i="13"/>
  <c r="B603" i="13"/>
  <c r="F602" i="13"/>
  <c r="B602" i="13" s="1"/>
  <c r="F601" i="13"/>
  <c r="B601" i="13"/>
  <c r="F600" i="13"/>
  <c r="B600" i="13" s="1"/>
  <c r="F599" i="13"/>
  <c r="B599" i="13"/>
  <c r="F598" i="13"/>
  <c r="B598" i="13" s="1"/>
  <c r="F597" i="13"/>
  <c r="B597" i="13"/>
  <c r="F596" i="13"/>
  <c r="B596" i="13" s="1"/>
  <c r="F595" i="13"/>
  <c r="B595" i="13"/>
  <c r="F594" i="13"/>
  <c r="B594" i="13" s="1"/>
  <c r="F593" i="13"/>
  <c r="B593" i="13"/>
  <c r="F592" i="13"/>
  <c r="B592" i="13" s="1"/>
  <c r="F591" i="13"/>
  <c r="B591" i="13"/>
  <c r="F590" i="13"/>
  <c r="B590" i="13" s="1"/>
  <c r="F589" i="13"/>
  <c r="B589" i="13"/>
  <c r="F588" i="13"/>
  <c r="B588" i="13" s="1"/>
  <c r="F587" i="13"/>
  <c r="B587" i="13"/>
  <c r="F586" i="13"/>
  <c r="B586" i="13" s="1"/>
  <c r="F585" i="13"/>
  <c r="B585" i="13"/>
  <c r="F584" i="13"/>
  <c r="B584" i="13" s="1"/>
  <c r="F583" i="13"/>
  <c r="B583" i="13"/>
  <c r="F582" i="13"/>
  <c r="B582" i="13" s="1"/>
  <c r="F581" i="13"/>
  <c r="B581" i="13"/>
  <c r="F580" i="13"/>
  <c r="B580" i="13" s="1"/>
  <c r="F579" i="13"/>
  <c r="B579" i="13"/>
  <c r="F578" i="13"/>
  <c r="B578" i="13" s="1"/>
  <c r="F577" i="13"/>
  <c r="B577" i="13"/>
  <c r="F576" i="13"/>
  <c r="B576" i="13" s="1"/>
  <c r="F575" i="13"/>
  <c r="B575" i="13"/>
  <c r="F574" i="13"/>
  <c r="B574" i="13" s="1"/>
  <c r="F573" i="13"/>
  <c r="B573" i="13"/>
  <c r="F572" i="13"/>
  <c r="B572" i="13" s="1"/>
  <c r="F571" i="13"/>
  <c r="B571" i="13"/>
  <c r="F570" i="13"/>
  <c r="B570" i="13" s="1"/>
  <c r="F569" i="13"/>
  <c r="B569" i="13"/>
  <c r="F568" i="13"/>
  <c r="B568" i="13" s="1"/>
  <c r="F567" i="13"/>
  <c r="B567" i="13"/>
  <c r="F566" i="13"/>
  <c r="B566" i="13" s="1"/>
  <c r="F565" i="13"/>
  <c r="B565" i="13"/>
  <c r="F564" i="13"/>
  <c r="B564" i="13" s="1"/>
  <c r="F563" i="13"/>
  <c r="B563" i="13"/>
  <c r="F562" i="13"/>
  <c r="B562" i="13" s="1"/>
  <c r="F561" i="13"/>
  <c r="B561" i="13"/>
  <c r="F560" i="13"/>
  <c r="B560" i="13" s="1"/>
  <c r="F559" i="13"/>
  <c r="B559" i="13"/>
  <c r="F558" i="13"/>
  <c r="B558" i="13" s="1"/>
  <c r="F557" i="13"/>
  <c r="B557" i="13"/>
  <c r="F556" i="13"/>
  <c r="B556" i="13" s="1"/>
  <c r="F555" i="13"/>
  <c r="B555" i="13" s="1"/>
  <c r="F554" i="13"/>
  <c r="B554" i="13" s="1"/>
  <c r="F553" i="13"/>
  <c r="B553" i="13" s="1"/>
  <c r="F552" i="13"/>
  <c r="B552" i="13" s="1"/>
  <c r="F551" i="13"/>
  <c r="B551" i="13" s="1"/>
  <c r="F550" i="13"/>
  <c r="B550" i="13" s="1"/>
  <c r="F549" i="13"/>
  <c r="B549" i="13"/>
  <c r="F548" i="13"/>
  <c r="B548" i="13" s="1"/>
  <c r="F547" i="13"/>
  <c r="B547" i="13"/>
  <c r="F546" i="13"/>
  <c r="B546" i="13" s="1"/>
  <c r="F545" i="13"/>
  <c r="B545" i="13"/>
  <c r="F544" i="13"/>
  <c r="B544" i="13" s="1"/>
  <c r="F543" i="13"/>
  <c r="B543" i="13"/>
  <c r="F542" i="13"/>
  <c r="B542" i="13" s="1"/>
  <c r="F541" i="13"/>
  <c r="B541" i="13" s="1"/>
  <c r="F540" i="13"/>
  <c r="B540" i="13" s="1"/>
  <c r="F539" i="13"/>
  <c r="B539" i="13" s="1"/>
  <c r="F538" i="13"/>
  <c r="B538" i="13" s="1"/>
  <c r="F537" i="13"/>
  <c r="B537" i="13" s="1"/>
  <c r="F536" i="13"/>
  <c r="B536" i="13" s="1"/>
  <c r="F535" i="13"/>
  <c r="B535" i="13" s="1"/>
  <c r="F534" i="13"/>
  <c r="B534" i="13" s="1"/>
  <c r="F533" i="13"/>
  <c r="B533" i="13"/>
  <c r="F532" i="13"/>
  <c r="B532" i="13" s="1"/>
  <c r="F531" i="13"/>
  <c r="B531" i="13"/>
  <c r="F530" i="13"/>
  <c r="B530" i="13" s="1"/>
  <c r="F529" i="13"/>
  <c r="B529" i="13"/>
  <c r="F528" i="13"/>
  <c r="B528" i="13" s="1"/>
  <c r="F527" i="13"/>
  <c r="B527" i="13"/>
  <c r="F526" i="13"/>
  <c r="B526" i="13" s="1"/>
  <c r="F525" i="13"/>
  <c r="B525" i="13" s="1"/>
  <c r="F524" i="13"/>
  <c r="B524" i="13" s="1"/>
  <c r="F523" i="13"/>
  <c r="B523" i="13" s="1"/>
  <c r="F522" i="13"/>
  <c r="B522" i="13" s="1"/>
  <c r="F521" i="13"/>
  <c r="B521" i="13" s="1"/>
  <c r="F520" i="13"/>
  <c r="B520" i="13" s="1"/>
  <c r="F519" i="13"/>
  <c r="B519" i="13" s="1"/>
  <c r="F518" i="13"/>
  <c r="B518" i="13" s="1"/>
  <c r="F517" i="13"/>
  <c r="B517" i="13"/>
  <c r="F516" i="13"/>
  <c r="B516" i="13" s="1"/>
  <c r="F515" i="13"/>
  <c r="B515" i="13"/>
  <c r="F514" i="13"/>
  <c r="B514" i="13" s="1"/>
  <c r="F513" i="13"/>
  <c r="B513" i="13"/>
  <c r="F512" i="13"/>
  <c r="B512" i="13" s="1"/>
  <c r="F511" i="13"/>
  <c r="B511" i="13"/>
  <c r="F510" i="13"/>
  <c r="B510" i="13" s="1"/>
  <c r="F509" i="13"/>
  <c r="B509" i="13" s="1"/>
  <c r="F508" i="13"/>
  <c r="B508" i="13"/>
  <c r="F507" i="13"/>
  <c r="B507" i="13"/>
  <c r="F506" i="13"/>
  <c r="B506" i="13" s="1"/>
  <c r="F505" i="13"/>
  <c r="B505" i="13"/>
  <c r="F504" i="13"/>
  <c r="B504" i="13" s="1"/>
  <c r="F503" i="13"/>
  <c r="B503" i="13" s="1"/>
  <c r="F502" i="13"/>
  <c r="B502" i="13" s="1"/>
  <c r="F501" i="13"/>
  <c r="B501" i="13" s="1"/>
  <c r="F500" i="13"/>
  <c r="B500" i="13" s="1"/>
  <c r="F499" i="13"/>
  <c r="B499" i="13"/>
  <c r="F498" i="13"/>
  <c r="B498" i="13" s="1"/>
  <c r="F497" i="13"/>
  <c r="B497" i="13"/>
  <c r="F496" i="13"/>
  <c r="B496" i="13"/>
  <c r="F495" i="13"/>
  <c r="B495" i="13" s="1"/>
  <c r="F494" i="13"/>
  <c r="B494" i="13" s="1"/>
  <c r="F493" i="13"/>
  <c r="B493" i="13"/>
  <c r="F492" i="13"/>
  <c r="B492" i="13" s="1"/>
  <c r="F491" i="13"/>
  <c r="B491" i="13" s="1"/>
  <c r="F490" i="13"/>
  <c r="B490" i="13" s="1"/>
  <c r="F489" i="13"/>
  <c r="B489" i="13" s="1"/>
  <c r="F488" i="13"/>
  <c r="B488" i="13"/>
  <c r="F487" i="13"/>
  <c r="B487" i="13"/>
  <c r="F486" i="13"/>
  <c r="B486" i="13" s="1"/>
  <c r="F485" i="13"/>
  <c r="B485" i="13"/>
  <c r="F484" i="13"/>
  <c r="B484" i="13"/>
  <c r="F483" i="13"/>
  <c r="B483" i="13" s="1"/>
  <c r="F482" i="13"/>
  <c r="B482" i="13" s="1"/>
  <c r="F481" i="13"/>
  <c r="B481" i="13" s="1"/>
  <c r="F480" i="13"/>
  <c r="B480" i="13" s="1"/>
  <c r="F479" i="13"/>
  <c r="B479" i="13"/>
  <c r="F478" i="13"/>
  <c r="B478" i="13" s="1"/>
  <c r="F477" i="13"/>
  <c r="B477" i="13" s="1"/>
  <c r="F476" i="13"/>
  <c r="B476" i="13"/>
  <c r="F475" i="13"/>
  <c r="B475" i="13"/>
  <c r="F474" i="13"/>
  <c r="B474" i="13" s="1"/>
  <c r="F473" i="13"/>
  <c r="B473" i="13"/>
  <c r="F472" i="13"/>
  <c r="B472" i="13" s="1"/>
  <c r="F471" i="13"/>
  <c r="B471" i="13" s="1"/>
  <c r="F470" i="13"/>
  <c r="B470" i="13" s="1"/>
  <c r="F469" i="13"/>
  <c r="B469" i="13" s="1"/>
  <c r="F468" i="13"/>
  <c r="B468" i="13" s="1"/>
  <c r="F467" i="13"/>
  <c r="B467" i="13"/>
  <c r="F466" i="13"/>
  <c r="B466" i="13" s="1"/>
  <c r="F465" i="13"/>
  <c r="B465" i="13"/>
  <c r="F464" i="13"/>
  <c r="B464" i="13"/>
  <c r="F463" i="13"/>
  <c r="B463" i="13" s="1"/>
  <c r="F462" i="13"/>
  <c r="B462" i="13" s="1"/>
  <c r="F461" i="13"/>
  <c r="B461" i="13"/>
  <c r="F460" i="13"/>
  <c r="B460" i="13" s="1"/>
  <c r="F459" i="13"/>
  <c r="B459" i="13" s="1"/>
  <c r="F458" i="13"/>
  <c r="B458" i="13" s="1"/>
  <c r="F457" i="13"/>
  <c r="B457" i="13" s="1"/>
  <c r="F456" i="13"/>
  <c r="B456" i="13"/>
  <c r="F455" i="13"/>
  <c r="B455" i="13"/>
  <c r="F454" i="13"/>
  <c r="B454" i="13" s="1"/>
  <c r="F453" i="13"/>
  <c r="B453" i="13"/>
  <c r="F452" i="13"/>
  <c r="B452" i="13"/>
  <c r="F451" i="13"/>
  <c r="B451" i="13" s="1"/>
  <c r="F450" i="13"/>
  <c r="B450" i="13" s="1"/>
  <c r="F449" i="13"/>
  <c r="B449" i="13" s="1"/>
  <c r="F448" i="13"/>
  <c r="B448" i="13" s="1"/>
  <c r="F447" i="13"/>
  <c r="B447" i="13"/>
  <c r="F446" i="13"/>
  <c r="B446" i="13" s="1"/>
  <c r="F445" i="13"/>
  <c r="B445" i="13" s="1"/>
  <c r="F444" i="13"/>
  <c r="B444" i="13"/>
  <c r="F443" i="13"/>
  <c r="B443" i="13"/>
  <c r="F442" i="13"/>
  <c r="B442" i="13" s="1"/>
  <c r="F441" i="13"/>
  <c r="B441" i="13"/>
  <c r="F440" i="13"/>
  <c r="B440" i="13" s="1"/>
  <c r="F439" i="13"/>
  <c r="B439" i="13" s="1"/>
  <c r="F438" i="13"/>
  <c r="B438" i="13" s="1"/>
  <c r="F437" i="13"/>
  <c r="B437" i="13" s="1"/>
  <c r="F436" i="13"/>
  <c r="B436" i="13" s="1"/>
  <c r="F435" i="13"/>
  <c r="B435" i="13"/>
  <c r="F434" i="13"/>
  <c r="B434" i="13" s="1"/>
  <c r="F433" i="13"/>
  <c r="B433" i="13"/>
  <c r="F432" i="13"/>
  <c r="B432" i="13"/>
  <c r="F431" i="13"/>
  <c r="B431" i="13" s="1"/>
  <c r="F430" i="13"/>
  <c r="B430" i="13" s="1"/>
  <c r="F429" i="13"/>
  <c r="B429" i="13"/>
  <c r="F428" i="13"/>
  <c r="B428" i="13" s="1"/>
  <c r="F427" i="13"/>
  <c r="B427" i="13" s="1"/>
  <c r="F426" i="13"/>
  <c r="B426" i="13" s="1"/>
  <c r="F425" i="13"/>
  <c r="B425" i="13" s="1"/>
  <c r="F424" i="13"/>
  <c r="B424" i="13"/>
  <c r="F423" i="13"/>
  <c r="B423" i="13"/>
  <c r="F422" i="13"/>
  <c r="B422" i="13" s="1"/>
  <c r="F421" i="13"/>
  <c r="B421" i="13"/>
  <c r="F420" i="13"/>
  <c r="B420" i="13"/>
  <c r="F419" i="13"/>
  <c r="B419" i="13" s="1"/>
  <c r="F418" i="13"/>
  <c r="B418" i="13" s="1"/>
  <c r="F417" i="13"/>
  <c r="B417" i="13" s="1"/>
  <c r="F416" i="13"/>
  <c r="B416" i="13" s="1"/>
  <c r="F415" i="13"/>
  <c r="B415" i="13"/>
  <c r="F414" i="13"/>
  <c r="B414" i="13" s="1"/>
  <c r="F413" i="13"/>
  <c r="B413" i="13" s="1"/>
  <c r="F412" i="13"/>
  <c r="B412" i="13"/>
  <c r="F411" i="13"/>
  <c r="B411" i="13"/>
  <c r="F410" i="13"/>
  <c r="B410" i="13" s="1"/>
  <c r="F409" i="13"/>
  <c r="B409" i="13"/>
  <c r="F408" i="13"/>
  <c r="B408" i="13" s="1"/>
  <c r="F407" i="13"/>
  <c r="B407" i="13" s="1"/>
  <c r="F406" i="13"/>
  <c r="B406" i="13" s="1"/>
  <c r="F405" i="13"/>
  <c r="B405" i="13" s="1"/>
  <c r="F404" i="13"/>
  <c r="B404" i="13" s="1"/>
  <c r="F403" i="13"/>
  <c r="B403" i="13"/>
  <c r="F402" i="13"/>
  <c r="B402" i="13" s="1"/>
  <c r="F401" i="13"/>
  <c r="B401" i="13"/>
  <c r="F400" i="13"/>
  <c r="B400" i="13"/>
  <c r="F399" i="13"/>
  <c r="B399" i="13" s="1"/>
  <c r="F398" i="13"/>
  <c r="B398" i="13" s="1"/>
  <c r="F397" i="13"/>
  <c r="B397" i="13"/>
  <c r="F396" i="13"/>
  <c r="B396" i="13" s="1"/>
  <c r="F395" i="13"/>
  <c r="B395" i="13" s="1"/>
  <c r="F394" i="13"/>
  <c r="B394" i="13" s="1"/>
  <c r="F393" i="13"/>
  <c r="B393" i="13" s="1"/>
  <c r="F392" i="13"/>
  <c r="B392" i="13"/>
  <c r="F391" i="13"/>
  <c r="B391" i="13"/>
  <c r="F390" i="13"/>
  <c r="B390" i="13" s="1"/>
  <c r="F389" i="13"/>
  <c r="B389" i="13"/>
  <c r="F388" i="13"/>
  <c r="B388" i="13"/>
  <c r="F387" i="13"/>
  <c r="B387" i="13" s="1"/>
  <c r="F386" i="13"/>
  <c r="B386" i="13" s="1"/>
  <c r="F385" i="13"/>
  <c r="B385" i="13" s="1"/>
  <c r="F384" i="13"/>
  <c r="B384" i="13" s="1"/>
  <c r="F383" i="13"/>
  <c r="B383" i="13"/>
  <c r="F382" i="13"/>
  <c r="B382" i="13" s="1"/>
  <c r="F381" i="13"/>
  <c r="B381" i="13" s="1"/>
  <c r="F380" i="13"/>
  <c r="B380" i="13"/>
  <c r="F379" i="13"/>
  <c r="B379" i="13"/>
  <c r="F378" i="13"/>
  <c r="B378" i="13" s="1"/>
  <c r="F377" i="13"/>
  <c r="B377" i="13"/>
  <c r="F376" i="13"/>
  <c r="B376" i="13" s="1"/>
  <c r="F375" i="13"/>
  <c r="B375" i="13" s="1"/>
  <c r="F374" i="13"/>
  <c r="B374" i="13" s="1"/>
  <c r="F373" i="13"/>
  <c r="B373" i="13" s="1"/>
  <c r="F372" i="13"/>
  <c r="B372" i="13" s="1"/>
  <c r="F371" i="13"/>
  <c r="B371" i="13"/>
  <c r="F370" i="13"/>
  <c r="B370" i="13" s="1"/>
  <c r="F369" i="13"/>
  <c r="B369" i="13"/>
  <c r="F368" i="13"/>
  <c r="B368" i="13"/>
  <c r="F367" i="13"/>
  <c r="B367" i="13" s="1"/>
  <c r="F366" i="13"/>
  <c r="B366" i="13" s="1"/>
  <c r="F365" i="13"/>
  <c r="B365" i="13"/>
  <c r="F364" i="13"/>
  <c r="B364" i="13" s="1"/>
  <c r="F363" i="13"/>
  <c r="B363" i="13" s="1"/>
  <c r="F362" i="13"/>
  <c r="B362" i="13" s="1"/>
  <c r="F361" i="13"/>
  <c r="B361" i="13" s="1"/>
  <c r="F360" i="13"/>
  <c r="B360" i="13"/>
  <c r="F359" i="13"/>
  <c r="B359" i="13"/>
  <c r="F358" i="13"/>
  <c r="B358" i="13" s="1"/>
  <c r="F357" i="13"/>
  <c r="B357" i="13"/>
  <c r="F356" i="13"/>
  <c r="B356" i="13"/>
  <c r="F355" i="13"/>
  <c r="B355" i="13" s="1"/>
  <c r="F354" i="13"/>
  <c r="B354" i="13" s="1"/>
  <c r="F353" i="13"/>
  <c r="B353" i="13" s="1"/>
  <c r="F352" i="13"/>
  <c r="B352" i="13" s="1"/>
  <c r="F351" i="13"/>
  <c r="B351" i="13"/>
  <c r="F350" i="13"/>
  <c r="B350" i="13" s="1"/>
  <c r="F349" i="13"/>
  <c r="B349" i="13" s="1"/>
  <c r="F348" i="13"/>
  <c r="B348" i="13"/>
  <c r="F347" i="13"/>
  <c r="B347" i="13"/>
  <c r="F346" i="13"/>
  <c r="B346" i="13" s="1"/>
  <c r="F345" i="13"/>
  <c r="B345" i="13"/>
  <c r="F344" i="13"/>
  <c r="B344" i="13" s="1"/>
  <c r="F343" i="13"/>
  <c r="B343" i="13" s="1"/>
  <c r="F342" i="13"/>
  <c r="B342" i="13" s="1"/>
  <c r="F341" i="13"/>
  <c r="B341" i="13" s="1"/>
  <c r="F340" i="13"/>
  <c r="B340" i="13" s="1"/>
  <c r="F339" i="13"/>
  <c r="B339" i="13"/>
  <c r="F338" i="13"/>
  <c r="B338" i="13" s="1"/>
  <c r="F337" i="13"/>
  <c r="B337" i="13"/>
  <c r="F336" i="13"/>
  <c r="B336" i="13"/>
  <c r="F335" i="13"/>
  <c r="B335" i="13" s="1"/>
  <c r="F334" i="13"/>
  <c r="B334" i="13" s="1"/>
  <c r="F333" i="13"/>
  <c r="B333" i="13"/>
  <c r="F332" i="13"/>
  <c r="B332" i="13" s="1"/>
  <c r="F331" i="13"/>
  <c r="B331" i="13" s="1"/>
  <c r="F330" i="13"/>
  <c r="B330" i="13" s="1"/>
  <c r="F329" i="13"/>
  <c r="B329" i="13" s="1"/>
  <c r="F328" i="13"/>
  <c r="B328" i="13"/>
  <c r="F327" i="13"/>
  <c r="B327" i="13"/>
  <c r="F326" i="13"/>
  <c r="B326" i="13" s="1"/>
  <c r="F325" i="13"/>
  <c r="B325" i="13"/>
  <c r="F324" i="13"/>
  <c r="B324" i="13"/>
  <c r="F323" i="13"/>
  <c r="B323" i="13" s="1"/>
  <c r="F322" i="13"/>
  <c r="B322" i="13" s="1"/>
  <c r="F321" i="13"/>
  <c r="B321" i="13" s="1"/>
  <c r="F320" i="13"/>
  <c r="B320" i="13" s="1"/>
  <c r="F319" i="13"/>
  <c r="B319" i="13"/>
  <c r="F318" i="13"/>
  <c r="B318" i="13" s="1"/>
  <c r="F317" i="13"/>
  <c r="B317" i="13" s="1"/>
  <c r="F316" i="13"/>
  <c r="B316" i="13"/>
  <c r="F315" i="13"/>
  <c r="B315" i="13"/>
  <c r="F314" i="13"/>
  <c r="B314" i="13" s="1"/>
  <c r="F313" i="13"/>
  <c r="B313" i="13"/>
  <c r="F312" i="13"/>
  <c r="B312" i="13" s="1"/>
  <c r="F311" i="13"/>
  <c r="B311" i="13" s="1"/>
  <c r="F310" i="13"/>
  <c r="B310" i="13" s="1"/>
  <c r="F309" i="13"/>
  <c r="B309" i="13" s="1"/>
  <c r="F308" i="13"/>
  <c r="B308" i="13" s="1"/>
  <c r="F307" i="13"/>
  <c r="B307" i="13"/>
  <c r="F306" i="13"/>
  <c r="B306" i="13" s="1"/>
  <c r="F305" i="13"/>
  <c r="B305" i="13"/>
  <c r="F304" i="13"/>
  <c r="B304" i="13"/>
  <c r="F303" i="13"/>
  <c r="B303" i="13" s="1"/>
  <c r="F302" i="13"/>
  <c r="B302" i="13" s="1"/>
  <c r="F301" i="13"/>
  <c r="B301" i="13"/>
  <c r="F300" i="13"/>
  <c r="B300" i="13" s="1"/>
  <c r="F299" i="13"/>
  <c r="B299" i="13" s="1"/>
  <c r="F298" i="13"/>
  <c r="B298" i="13" s="1"/>
  <c r="F297" i="13"/>
  <c r="B297" i="13" s="1"/>
  <c r="F296" i="13"/>
  <c r="B296" i="13"/>
  <c r="F295" i="13"/>
  <c r="B295" i="13"/>
  <c r="F294" i="13"/>
  <c r="B294" i="13" s="1"/>
  <c r="F293" i="13"/>
  <c r="B293" i="13"/>
  <c r="F292" i="13"/>
  <c r="B292" i="13"/>
  <c r="F291" i="13"/>
  <c r="B291" i="13" s="1"/>
  <c r="F290" i="13"/>
  <c r="B290" i="13" s="1"/>
  <c r="F289" i="13"/>
  <c r="B289" i="13" s="1"/>
  <c r="F288" i="13"/>
  <c r="B288" i="13" s="1"/>
  <c r="F287" i="13"/>
  <c r="B287" i="13"/>
  <c r="F286" i="13"/>
  <c r="B286" i="13" s="1"/>
  <c r="F285" i="13"/>
  <c r="B285" i="13" s="1"/>
  <c r="F284" i="13"/>
  <c r="B284" i="13"/>
  <c r="F283" i="13"/>
  <c r="B283" i="13"/>
  <c r="F282" i="13"/>
  <c r="B282" i="13" s="1"/>
  <c r="F281" i="13"/>
  <c r="B281" i="13"/>
  <c r="F280" i="13"/>
  <c r="B280" i="13" s="1"/>
  <c r="F279" i="13"/>
  <c r="B279" i="13" s="1"/>
  <c r="F278" i="13"/>
  <c r="B278" i="13" s="1"/>
  <c r="F277" i="13"/>
  <c r="B277" i="13" s="1"/>
  <c r="F276" i="13"/>
  <c r="B276" i="13" s="1"/>
  <c r="F275" i="13"/>
  <c r="B275" i="13"/>
  <c r="F274" i="13"/>
  <c r="B274" i="13" s="1"/>
  <c r="F273" i="13"/>
  <c r="B273" i="13"/>
  <c r="F272" i="13"/>
  <c r="B272" i="13"/>
  <c r="F271" i="13"/>
  <c r="B271" i="13" s="1"/>
  <c r="F270" i="13"/>
  <c r="B270" i="13" s="1"/>
  <c r="F269" i="13"/>
  <c r="B269" i="13"/>
  <c r="F268" i="13"/>
  <c r="B268" i="13" s="1"/>
  <c r="F267" i="13"/>
  <c r="B267" i="13" s="1"/>
  <c r="F266" i="13"/>
  <c r="B266" i="13" s="1"/>
  <c r="F265" i="13"/>
  <c r="B265" i="13" s="1"/>
  <c r="F264" i="13"/>
  <c r="B264" i="13"/>
  <c r="F263" i="13"/>
  <c r="B263" i="13"/>
  <c r="F262" i="13"/>
  <c r="B262" i="13" s="1"/>
  <c r="F261" i="13"/>
  <c r="B261" i="13"/>
  <c r="F260" i="13"/>
  <c r="B260" i="13"/>
  <c r="F259" i="13"/>
  <c r="B259" i="13" s="1"/>
  <c r="F258" i="13"/>
  <c r="B258" i="13" s="1"/>
  <c r="F257" i="13"/>
  <c r="B257" i="13" s="1"/>
  <c r="F256" i="13"/>
  <c r="B256" i="13" s="1"/>
  <c r="F255" i="13"/>
  <c r="B255" i="13"/>
  <c r="F254" i="13"/>
  <c r="B254" i="13" s="1"/>
  <c r="F253" i="13"/>
  <c r="B253" i="13" s="1"/>
  <c r="F252" i="13"/>
  <c r="B252" i="13"/>
  <c r="F251" i="13"/>
  <c r="B251" i="13"/>
  <c r="F250" i="13"/>
  <c r="B250" i="13" s="1"/>
  <c r="F249" i="13"/>
  <c r="B249" i="13"/>
  <c r="F248" i="13"/>
  <c r="B248" i="13" s="1"/>
  <c r="F247" i="13"/>
  <c r="B247" i="13" s="1"/>
  <c r="F246" i="13"/>
  <c r="B246" i="13" s="1"/>
  <c r="F245" i="13"/>
  <c r="B245" i="13" s="1"/>
  <c r="F244" i="13"/>
  <c r="B244" i="13" s="1"/>
  <c r="F243" i="13"/>
  <c r="B243" i="13"/>
  <c r="F242" i="13"/>
  <c r="B242" i="13" s="1"/>
  <c r="F241" i="13"/>
  <c r="B241" i="13"/>
  <c r="F240" i="13"/>
  <c r="B240" i="13"/>
  <c r="F239" i="13"/>
  <c r="B239" i="13" s="1"/>
  <c r="F238" i="13"/>
  <c r="B238" i="13" s="1"/>
  <c r="F237" i="13"/>
  <c r="B237" i="13"/>
  <c r="F236" i="13"/>
  <c r="B236" i="13" s="1"/>
  <c r="F235" i="13"/>
  <c r="B235" i="13" s="1"/>
  <c r="F234" i="13"/>
  <c r="B234" i="13" s="1"/>
  <c r="F233" i="13"/>
  <c r="B233" i="13" s="1"/>
  <c r="F232" i="13"/>
  <c r="B232" i="13"/>
  <c r="F231" i="13"/>
  <c r="B231" i="13"/>
  <c r="F230" i="13"/>
  <c r="B230" i="13" s="1"/>
  <c r="F229" i="13"/>
  <c r="B229" i="13"/>
  <c r="F228" i="13"/>
  <c r="B228" i="13"/>
  <c r="F227" i="13"/>
  <c r="B227" i="13" s="1"/>
  <c r="F226" i="13"/>
  <c r="B226" i="13" s="1"/>
  <c r="F225" i="13"/>
  <c r="B225" i="13" s="1"/>
  <c r="F224" i="13"/>
  <c r="B224" i="13" s="1"/>
  <c r="F223" i="13"/>
  <c r="B223" i="13"/>
  <c r="F222" i="13"/>
  <c r="B222" i="13" s="1"/>
  <c r="F221" i="13"/>
  <c r="B221" i="13" s="1"/>
  <c r="F220" i="13"/>
  <c r="B220" i="13"/>
  <c r="F219" i="13"/>
  <c r="B219" i="13"/>
  <c r="F218" i="13"/>
  <c r="B218" i="13" s="1"/>
  <c r="F217" i="13"/>
  <c r="B217" i="13"/>
  <c r="F216" i="13"/>
  <c r="B216" i="13" s="1"/>
  <c r="F215" i="13"/>
  <c r="B215" i="13" s="1"/>
  <c r="F214" i="13"/>
  <c r="B214" i="13" s="1"/>
  <c r="F213" i="13"/>
  <c r="B213" i="13" s="1"/>
  <c r="F212" i="13"/>
  <c r="B212" i="13" s="1"/>
  <c r="F211" i="13"/>
  <c r="B211" i="13"/>
  <c r="F210" i="13"/>
  <c r="B210" i="13" s="1"/>
  <c r="F209" i="13"/>
  <c r="B209" i="13"/>
  <c r="F208" i="13"/>
  <c r="B208" i="13"/>
  <c r="F207" i="13"/>
  <c r="B207" i="13" s="1"/>
  <c r="F206" i="13"/>
  <c r="B206" i="13" s="1"/>
  <c r="F205" i="13"/>
  <c r="B205" i="13"/>
  <c r="F204" i="13"/>
  <c r="B204" i="13" s="1"/>
  <c r="F203" i="13"/>
  <c r="B203" i="13" s="1"/>
  <c r="F202" i="13"/>
  <c r="B202" i="13" s="1"/>
  <c r="F201" i="13"/>
  <c r="B201" i="13" s="1"/>
  <c r="F200" i="13"/>
  <c r="B200" i="13"/>
  <c r="F199" i="13"/>
  <c r="B199" i="13"/>
  <c r="F198" i="13"/>
  <c r="B198" i="13" s="1"/>
  <c r="F197" i="13"/>
  <c r="B197" i="13"/>
  <c r="F196" i="13"/>
  <c r="B196" i="13"/>
  <c r="F195" i="13"/>
  <c r="B195" i="13" s="1"/>
  <c r="F194" i="13"/>
  <c r="B194" i="13" s="1"/>
  <c r="F193" i="13"/>
  <c r="B193" i="13" s="1"/>
  <c r="F192" i="13"/>
  <c r="B192" i="13" s="1"/>
  <c r="F191" i="13"/>
  <c r="B191" i="13"/>
  <c r="F190" i="13"/>
  <c r="B190" i="13" s="1"/>
  <c r="F189" i="13"/>
  <c r="B189" i="13" s="1"/>
  <c r="F188" i="13"/>
  <c r="B188" i="13"/>
  <c r="F187" i="13"/>
  <c r="B187" i="13"/>
  <c r="F186" i="13"/>
  <c r="B186" i="13" s="1"/>
  <c r="F185" i="13"/>
  <c r="B185" i="13"/>
  <c r="F184" i="13"/>
  <c r="B184" i="13" s="1"/>
  <c r="F183" i="13"/>
  <c r="B183" i="13" s="1"/>
  <c r="F182" i="13"/>
  <c r="B182" i="13" s="1"/>
  <c r="F181" i="13"/>
  <c r="B181" i="13" s="1"/>
  <c r="F180" i="13"/>
  <c r="B180" i="13" s="1"/>
  <c r="F179" i="13"/>
  <c r="B179" i="13"/>
  <c r="F178" i="13"/>
  <c r="B178" i="13"/>
  <c r="F177" i="13"/>
  <c r="B177" i="13" s="1"/>
  <c r="F176" i="13"/>
  <c r="B176" i="13" s="1"/>
  <c r="F175" i="13"/>
  <c r="B175" i="13"/>
  <c r="F174" i="13"/>
  <c r="B174" i="13"/>
  <c r="F173" i="13"/>
  <c r="B173" i="13" s="1"/>
  <c r="F172" i="13"/>
  <c r="B172" i="13" s="1"/>
  <c r="F171" i="13"/>
  <c r="B171" i="13"/>
  <c r="F170" i="13"/>
  <c r="B170" i="13"/>
  <c r="F169" i="13"/>
  <c r="B169" i="13" s="1"/>
  <c r="F168" i="13"/>
  <c r="B168" i="13" s="1"/>
  <c r="F167" i="13"/>
  <c r="B167" i="13"/>
  <c r="F166" i="13"/>
  <c r="B166" i="13"/>
  <c r="F165" i="13"/>
  <c r="B165" i="13" s="1"/>
  <c r="F164" i="13"/>
  <c r="B164" i="13" s="1"/>
  <c r="F163" i="13"/>
  <c r="B163" i="13"/>
  <c r="F162" i="13"/>
  <c r="B162" i="13"/>
  <c r="F161" i="13"/>
  <c r="B161" i="13" s="1"/>
  <c r="F160" i="13"/>
  <c r="B160" i="13" s="1"/>
  <c r="F159" i="13"/>
  <c r="B159" i="13"/>
  <c r="F158" i="13"/>
  <c r="B158" i="13"/>
  <c r="F157" i="13"/>
  <c r="B157" i="13" s="1"/>
  <c r="F156" i="13"/>
  <c r="B156" i="13" s="1"/>
  <c r="F155" i="13"/>
  <c r="B155" i="13"/>
  <c r="F154" i="13"/>
  <c r="B154" i="13"/>
  <c r="F153" i="13"/>
  <c r="B153" i="13" s="1"/>
  <c r="F152" i="13"/>
  <c r="B152" i="13" s="1"/>
  <c r="F151" i="13"/>
  <c r="B151" i="13"/>
  <c r="F150" i="13"/>
  <c r="B150" i="13"/>
  <c r="F149" i="13"/>
  <c r="B149" i="13" s="1"/>
  <c r="F148" i="13"/>
  <c r="B148" i="13" s="1"/>
  <c r="F147" i="13"/>
  <c r="B147" i="13"/>
  <c r="F146" i="13"/>
  <c r="B146" i="13"/>
  <c r="F145" i="13"/>
  <c r="B145" i="13" s="1"/>
  <c r="F144" i="13"/>
  <c r="B144" i="13" s="1"/>
  <c r="F143" i="13"/>
  <c r="B143" i="13"/>
  <c r="F142" i="13"/>
  <c r="B142" i="13"/>
  <c r="F141" i="13"/>
  <c r="B141" i="13" s="1"/>
  <c r="F140" i="13"/>
  <c r="B140" i="13" s="1"/>
  <c r="F139" i="13"/>
  <c r="B139" i="13"/>
  <c r="F138" i="13"/>
  <c r="B138" i="13"/>
  <c r="F137" i="13"/>
  <c r="B137" i="13" s="1"/>
  <c r="F136" i="13"/>
  <c r="B136" i="13" s="1"/>
  <c r="F135" i="13"/>
  <c r="B135" i="13"/>
  <c r="F134" i="13"/>
  <c r="B134" i="13"/>
  <c r="F133" i="13"/>
  <c r="B133" i="13" s="1"/>
  <c r="F132" i="13"/>
  <c r="B132" i="13" s="1"/>
  <c r="F131" i="13"/>
  <c r="B131" i="13"/>
  <c r="F130" i="13"/>
  <c r="B130" i="13"/>
  <c r="F129" i="13"/>
  <c r="B129" i="13" s="1"/>
  <c r="F128" i="13"/>
  <c r="B128" i="13" s="1"/>
  <c r="F127" i="13"/>
  <c r="B127" i="13"/>
  <c r="F126" i="13"/>
  <c r="B126" i="13"/>
  <c r="F125" i="13"/>
  <c r="B125" i="13" s="1"/>
  <c r="F124" i="13"/>
  <c r="B124" i="13" s="1"/>
  <c r="F123" i="13"/>
  <c r="B123" i="13"/>
  <c r="F122" i="13"/>
  <c r="B122" i="13"/>
  <c r="F121" i="13"/>
  <c r="B121" i="13" s="1"/>
  <c r="F120" i="13"/>
  <c r="B120" i="13" s="1"/>
  <c r="F119" i="13"/>
  <c r="B119" i="13"/>
  <c r="F118" i="13"/>
  <c r="B118" i="13"/>
  <c r="F117" i="13"/>
  <c r="B117" i="13" s="1"/>
  <c r="F116" i="13"/>
  <c r="B116" i="13" s="1"/>
  <c r="F115" i="13"/>
  <c r="B115" i="13"/>
  <c r="F114" i="13"/>
  <c r="B114" i="13"/>
  <c r="F113" i="13"/>
  <c r="B113" i="13" s="1"/>
  <c r="F112" i="13"/>
  <c r="B112" i="13" s="1"/>
  <c r="F111" i="13"/>
  <c r="B111" i="13"/>
  <c r="F110" i="13"/>
  <c r="B110" i="13"/>
  <c r="F109" i="13"/>
  <c r="B109" i="13" s="1"/>
  <c r="F108" i="13"/>
  <c r="B108" i="13" s="1"/>
  <c r="F107" i="13"/>
  <c r="B107" i="13"/>
  <c r="F106" i="13"/>
  <c r="B106" i="13"/>
  <c r="F105" i="13"/>
  <c r="B105" i="13" s="1"/>
  <c r="F104" i="13"/>
  <c r="B104" i="13" s="1"/>
  <c r="F103" i="13"/>
  <c r="B103" i="13"/>
  <c r="F102" i="13"/>
  <c r="B102" i="13"/>
  <c r="F101" i="13"/>
  <c r="B101" i="13" s="1"/>
  <c r="F100" i="13"/>
  <c r="B100" i="13" s="1"/>
  <c r="F99" i="13"/>
  <c r="B99" i="13"/>
  <c r="F98" i="13"/>
  <c r="B98" i="13"/>
  <c r="F97" i="13"/>
  <c r="B97" i="13" s="1"/>
  <c r="F96" i="13"/>
  <c r="B96" i="13" s="1"/>
  <c r="F95" i="13"/>
  <c r="B95" i="13"/>
  <c r="F94" i="13"/>
  <c r="B94" i="13"/>
  <c r="F93" i="13"/>
  <c r="B93" i="13" s="1"/>
  <c r="F92" i="13"/>
  <c r="B92" i="13" s="1"/>
  <c r="F91" i="13"/>
  <c r="B91" i="13"/>
  <c r="F90" i="13"/>
  <c r="B90" i="13"/>
  <c r="F89" i="13"/>
  <c r="B89" i="13" s="1"/>
  <c r="F88" i="13"/>
  <c r="B88" i="13" s="1"/>
  <c r="F87" i="13"/>
  <c r="B87" i="13"/>
  <c r="F86" i="13"/>
  <c r="B86" i="13"/>
  <c r="F85" i="13"/>
  <c r="B85" i="13" s="1"/>
  <c r="F84" i="13"/>
  <c r="B84" i="13" s="1"/>
  <c r="F83" i="13"/>
  <c r="B83" i="13"/>
  <c r="F82" i="13"/>
  <c r="B82" i="13"/>
  <c r="F81" i="13"/>
  <c r="B81" i="13" s="1"/>
  <c r="F80" i="13"/>
  <c r="B80" i="13" s="1"/>
  <c r="F79" i="13"/>
  <c r="B79" i="13"/>
  <c r="F78" i="13"/>
  <c r="B78" i="13"/>
  <c r="F77" i="13"/>
  <c r="B77" i="13" s="1"/>
  <c r="F76" i="13"/>
  <c r="B76" i="13" s="1"/>
  <c r="F75" i="13"/>
  <c r="B75" i="13"/>
  <c r="F74" i="13"/>
  <c r="B74" i="13"/>
  <c r="F73" i="13"/>
  <c r="B73" i="13" s="1"/>
  <c r="F72" i="13"/>
  <c r="B72" i="13" s="1"/>
  <c r="F71" i="13"/>
  <c r="B71" i="13"/>
  <c r="F70" i="13"/>
  <c r="B70" i="13"/>
  <c r="F69" i="13"/>
  <c r="B69" i="13" s="1"/>
  <c r="F68" i="13"/>
  <c r="B68" i="13" s="1"/>
  <c r="F67" i="13"/>
  <c r="B67" i="13"/>
  <c r="F66" i="13"/>
  <c r="B66" i="13"/>
  <c r="F65" i="13"/>
  <c r="B65" i="13" s="1"/>
  <c r="F64" i="13"/>
  <c r="B64" i="13" s="1"/>
  <c r="F63" i="13"/>
  <c r="B63" i="13"/>
  <c r="F62" i="13"/>
  <c r="B62" i="13"/>
  <c r="F61" i="13"/>
  <c r="B61" i="13" s="1"/>
  <c r="F60" i="13"/>
  <c r="B60" i="13" s="1"/>
  <c r="F59" i="13"/>
  <c r="B59" i="13"/>
  <c r="F58" i="13"/>
  <c r="B58" i="13"/>
  <c r="F57" i="13"/>
  <c r="B57" i="13" s="1"/>
  <c r="F56" i="13"/>
  <c r="B56" i="13" s="1"/>
  <c r="F55" i="13"/>
  <c r="B55" i="13"/>
  <c r="F54" i="13"/>
  <c r="B54" i="13"/>
  <c r="F53" i="13"/>
  <c r="B53" i="13" s="1"/>
  <c r="F52" i="13"/>
  <c r="B52" i="13" s="1"/>
  <c r="F51" i="13"/>
  <c r="B51" i="13"/>
  <c r="F50" i="13"/>
  <c r="B50" i="13"/>
  <c r="F49" i="13"/>
  <c r="B49" i="13" s="1"/>
  <c r="F48" i="13"/>
  <c r="B48" i="13" s="1"/>
  <c r="F47" i="13"/>
  <c r="B47" i="13"/>
  <c r="F46" i="13"/>
  <c r="B46" i="13"/>
  <c r="F45" i="13"/>
  <c r="B45" i="13" s="1"/>
  <c r="F44" i="13"/>
  <c r="B44" i="13" s="1"/>
  <c r="F43" i="13"/>
  <c r="B43" i="13"/>
  <c r="F42" i="13"/>
  <c r="B42" i="13"/>
  <c r="F41" i="13"/>
  <c r="B41" i="13" s="1"/>
  <c r="F40" i="13"/>
  <c r="B40" i="13" s="1"/>
  <c r="F39" i="13"/>
  <c r="B39" i="13"/>
  <c r="F38" i="13"/>
  <c r="B38" i="13"/>
  <c r="F37" i="13"/>
  <c r="B37" i="13" s="1"/>
  <c r="F36" i="13"/>
  <c r="B36" i="13" s="1"/>
  <c r="F35" i="13"/>
  <c r="B35" i="13"/>
  <c r="F34" i="13"/>
  <c r="B34" i="13"/>
  <c r="F33" i="13"/>
  <c r="B33" i="13" s="1"/>
  <c r="F32" i="13"/>
  <c r="B32" i="13" s="1"/>
  <c r="F31" i="13"/>
  <c r="B31" i="13"/>
  <c r="F30" i="13"/>
  <c r="B30" i="13"/>
  <c r="F29" i="13"/>
  <c r="B29" i="13" s="1"/>
  <c r="F28" i="13"/>
  <c r="B28" i="13" s="1"/>
  <c r="F27" i="13"/>
  <c r="B27" i="13"/>
  <c r="F26" i="13"/>
  <c r="B26" i="13"/>
  <c r="F25" i="13"/>
  <c r="B25" i="13" s="1"/>
  <c r="F24" i="13"/>
  <c r="B24" i="13" s="1"/>
  <c r="F23" i="13"/>
  <c r="B23" i="13"/>
  <c r="F22" i="13"/>
  <c r="B22" i="13"/>
  <c r="F21" i="13"/>
  <c r="B21" i="13" s="1"/>
  <c r="F20" i="13"/>
  <c r="B20" i="13" s="1"/>
  <c r="F19" i="13"/>
  <c r="B19" i="13"/>
  <c r="F18" i="13"/>
  <c r="B18" i="13"/>
  <c r="F17" i="13"/>
  <c r="B17" i="13" s="1"/>
  <c r="F16" i="13"/>
  <c r="B16" i="13" s="1"/>
  <c r="F15" i="13"/>
  <c r="B15" i="13"/>
  <c r="F14" i="13"/>
  <c r="B14" i="13"/>
  <c r="F13" i="13"/>
  <c r="B13" i="13" s="1"/>
  <c r="F12" i="13"/>
  <c r="B12" i="13" s="1"/>
  <c r="F11" i="13"/>
  <c r="B11" i="13"/>
  <c r="F10" i="13"/>
  <c r="B10" i="13"/>
  <c r="F9" i="13"/>
  <c r="B9" i="13" s="1"/>
  <c r="F8" i="13"/>
  <c r="B8" i="13" s="1"/>
  <c r="F7" i="13"/>
  <c r="B7" i="13"/>
  <c r="F6" i="13"/>
  <c r="B6" i="13"/>
  <c r="F5" i="13"/>
  <c r="B5" i="13" s="1"/>
  <c r="F4" i="13"/>
  <c r="B4" i="13" s="1"/>
  <c r="F3" i="13"/>
  <c r="B3" i="13"/>
  <c r="F2" i="13"/>
  <c r="B2" i="13"/>
  <c r="P154" i="11"/>
  <c r="O147" i="11"/>
  <c r="P144" i="11"/>
  <c r="P141" i="11"/>
  <c r="P140" i="11" s="1"/>
  <c r="P137" i="11"/>
  <c r="P136" i="11" s="1"/>
  <c r="P134" i="11"/>
  <c r="P132" i="11" s="1"/>
  <c r="P131" i="11" s="1"/>
  <c r="P128" i="11"/>
  <c r="P124" i="11"/>
  <c r="P123" i="11"/>
  <c r="P120" i="11"/>
  <c r="P119" i="11"/>
  <c r="O115" i="11"/>
  <c r="O112" i="11"/>
  <c r="O111" i="11" s="1"/>
  <c r="O108" i="11"/>
  <c r="O107" i="11"/>
  <c r="O105" i="11"/>
  <c r="O103" i="11"/>
  <c r="O102" i="11"/>
  <c r="O99" i="11"/>
  <c r="O95" i="11"/>
  <c r="O94" i="11" s="1"/>
  <c r="O90" i="11" s="1"/>
  <c r="O91" i="11"/>
  <c r="N87" i="11"/>
  <c r="N86" i="11"/>
  <c r="I85" i="11"/>
  <c r="H85" i="11"/>
  <c r="N85" i="11" s="1"/>
  <c r="N84" i="11"/>
  <c r="N83" i="11"/>
  <c r="I82" i="11"/>
  <c r="I73" i="11" s="1"/>
  <c r="H82" i="11"/>
  <c r="H73" i="11" s="1"/>
  <c r="N73" i="11" s="1"/>
  <c r="N81" i="11"/>
  <c r="N80" i="11"/>
  <c r="N79" i="11"/>
  <c r="I78" i="11"/>
  <c r="H78" i="11"/>
  <c r="N78" i="11" s="1"/>
  <c r="N77" i="11"/>
  <c r="N76" i="11"/>
  <c r="I75" i="11"/>
  <c r="H75" i="11"/>
  <c r="N75" i="11" s="1"/>
  <c r="N74" i="11"/>
  <c r="N72" i="11"/>
  <c r="N71" i="11"/>
  <c r="N70" i="11"/>
  <c r="I69" i="11"/>
  <c r="H69" i="11"/>
  <c r="N69" i="11" s="1"/>
  <c r="I68" i="11"/>
  <c r="H68" i="11"/>
  <c r="N68" i="11" s="1"/>
  <c r="N67" i="11"/>
  <c r="N66" i="11"/>
  <c r="I65" i="11"/>
  <c r="H65" i="11"/>
  <c r="H63" i="11" s="1"/>
  <c r="N63" i="11" s="1"/>
  <c r="N64" i="11"/>
  <c r="I63" i="11"/>
  <c r="N62" i="11"/>
  <c r="N61" i="11"/>
  <c r="N60" i="11"/>
  <c r="N59" i="11"/>
  <c r="I58" i="11"/>
  <c r="H58" i="11"/>
  <c r="N58" i="11" s="1"/>
  <c r="N57" i="11"/>
  <c r="N56" i="11"/>
  <c r="N55" i="11"/>
  <c r="I54" i="11"/>
  <c r="H54" i="11"/>
  <c r="H53" i="11" s="1"/>
  <c r="I53" i="11"/>
  <c r="I51" i="11" s="1"/>
  <c r="I50" i="11" s="1"/>
  <c r="N52" i="11"/>
  <c r="M50" i="11"/>
  <c r="L50" i="11"/>
  <c r="K50" i="11"/>
  <c r="J50" i="11"/>
  <c r="N48" i="11"/>
  <c r="N47" i="11"/>
  <c r="I46" i="11"/>
  <c r="N46" i="11" s="1"/>
  <c r="H46" i="11"/>
  <c r="N45" i="11"/>
  <c r="N44" i="11"/>
  <c r="I43" i="11"/>
  <c r="H43" i="11"/>
  <c r="N43" i="11" s="1"/>
  <c r="N42" i="11"/>
  <c r="N41" i="11"/>
  <c r="N40" i="11"/>
  <c r="I39" i="11"/>
  <c r="H39" i="11"/>
  <c r="N39" i="11" s="1"/>
  <c r="N38" i="11"/>
  <c r="N37" i="11"/>
  <c r="I36" i="11"/>
  <c r="I34" i="11" s="1"/>
  <c r="H36" i="11"/>
  <c r="N35" i="11"/>
  <c r="N33" i="11"/>
  <c r="N32" i="11"/>
  <c r="N31" i="11"/>
  <c r="I30" i="11"/>
  <c r="I29" i="11" s="1"/>
  <c r="H30" i="11"/>
  <c r="N30" i="11" s="1"/>
  <c r="H29" i="11"/>
  <c r="N29" i="11" s="1"/>
  <c r="N28" i="11"/>
  <c r="N27" i="11"/>
  <c r="I26" i="11"/>
  <c r="H26" i="11"/>
  <c r="N26" i="11" s="1"/>
  <c r="N25" i="11"/>
  <c r="I24" i="11"/>
  <c r="H24" i="11"/>
  <c r="N24" i="11" s="1"/>
  <c r="N23" i="11"/>
  <c r="N22" i="11"/>
  <c r="N21" i="11"/>
  <c r="N20" i="11"/>
  <c r="I19" i="11"/>
  <c r="H19" i="11"/>
  <c r="N19" i="11" s="1"/>
  <c r="N18" i="11"/>
  <c r="N17" i="11"/>
  <c r="I16" i="11"/>
  <c r="I15" i="11" s="1"/>
  <c r="I13" i="11" s="1"/>
  <c r="I12" i="11" s="1"/>
  <c r="H16" i="11"/>
  <c r="N16" i="11" s="1"/>
  <c r="H15" i="11"/>
  <c r="H13" i="11" s="1"/>
  <c r="N14" i="11"/>
  <c r="M12" i="11"/>
  <c r="L12" i="11"/>
  <c r="K12" i="11"/>
  <c r="J12" i="11"/>
  <c r="N13" i="11" l="1"/>
  <c r="H51" i="11"/>
  <c r="N53" i="11"/>
  <c r="O89" i="11"/>
  <c r="P118" i="11"/>
  <c r="N36" i="11"/>
  <c r="N82" i="11"/>
  <c r="H34" i="11"/>
  <c r="N34" i="11" s="1"/>
  <c r="N15" i="11"/>
  <c r="N54" i="11"/>
  <c r="N65" i="11"/>
  <c r="N51" i="11" l="1"/>
  <c r="H50" i="11"/>
  <c r="N50" i="11" s="1"/>
  <c r="H12" i="11"/>
  <c r="N12" i="11" s="1"/>
  <c r="F286" i="4"/>
  <c r="B286" i="4" s="1"/>
  <c r="F285" i="4"/>
  <c r="B285" i="4" s="1"/>
  <c r="F284" i="4"/>
  <c r="B284" i="4" s="1"/>
  <c r="F283" i="4"/>
  <c r="B283" i="4" s="1"/>
  <c r="F282" i="4"/>
  <c r="B282" i="4" s="1"/>
  <c r="F281" i="4"/>
  <c r="B281" i="4" s="1"/>
  <c r="F280" i="4"/>
  <c r="B280" i="4" s="1"/>
  <c r="F279" i="4"/>
  <c r="B279" i="4" s="1"/>
  <c r="F278" i="4"/>
  <c r="B278" i="4" s="1"/>
  <c r="F277" i="4"/>
  <c r="B277" i="4" s="1"/>
  <c r="F276" i="4"/>
  <c r="B276" i="4"/>
  <c r="F275" i="4"/>
  <c r="B275" i="4"/>
  <c r="F274" i="4"/>
  <c r="B274" i="4" s="1"/>
  <c r="F273" i="4"/>
  <c r="B273" i="4" s="1"/>
  <c r="F272" i="4"/>
  <c r="B272" i="4" s="1"/>
  <c r="F271" i="4"/>
  <c r="B271" i="4" s="1"/>
  <c r="F270" i="4"/>
  <c r="B270" i="4"/>
  <c r="F269" i="4"/>
  <c r="B269" i="4" s="1"/>
  <c r="F268" i="4"/>
  <c r="B268" i="4"/>
  <c r="F267" i="4"/>
  <c r="B267" i="4" s="1"/>
  <c r="F266" i="4"/>
  <c r="B266" i="4" s="1"/>
  <c r="F265" i="4"/>
  <c r="B265" i="4"/>
  <c r="F264" i="4"/>
  <c r="B264" i="4" s="1"/>
  <c r="F263" i="4"/>
  <c r="B263" i="4" s="1"/>
  <c r="F262" i="4"/>
  <c r="B262" i="4"/>
  <c r="F261" i="4"/>
  <c r="B261" i="4" s="1"/>
  <c r="F260" i="4"/>
  <c r="B260" i="4" s="1"/>
  <c r="F259" i="4"/>
  <c r="B259" i="4" s="1"/>
  <c r="F258" i="4"/>
  <c r="B258" i="4" s="1"/>
  <c r="F257" i="4"/>
  <c r="B257" i="4" s="1"/>
  <c r="F256" i="4"/>
  <c r="B256" i="4" s="1"/>
  <c r="F255" i="4"/>
  <c r="B255" i="4" s="1"/>
  <c r="F254" i="4"/>
  <c r="B254" i="4" s="1"/>
  <c r="F253" i="4"/>
  <c r="B253" i="4" s="1"/>
  <c r="F252" i="4"/>
  <c r="B252" i="4"/>
  <c r="F251" i="4"/>
  <c r="B251" i="4" s="1"/>
  <c r="F250" i="4"/>
  <c r="B250" i="4" s="1"/>
  <c r="F249" i="4"/>
  <c r="B249" i="4" s="1"/>
  <c r="F248" i="4"/>
  <c r="B248" i="4" s="1"/>
  <c r="F247" i="4"/>
  <c r="B247" i="4" s="1"/>
  <c r="F246" i="4"/>
  <c r="B246" i="4" s="1"/>
  <c r="F245" i="4"/>
  <c r="B245" i="4" s="1"/>
  <c r="F244" i="4"/>
  <c r="B244" i="4" s="1"/>
  <c r="F243" i="4"/>
  <c r="B243" i="4" s="1"/>
  <c r="F242" i="4"/>
  <c r="B242" i="4"/>
  <c r="F241" i="4"/>
  <c r="B241" i="4" s="1"/>
  <c r="F240" i="4"/>
  <c r="B240" i="4" s="1"/>
  <c r="F239" i="4"/>
  <c r="B239" i="4" s="1"/>
  <c r="F238" i="4"/>
  <c r="B238" i="4" s="1"/>
  <c r="F237" i="4"/>
  <c r="B237" i="4"/>
  <c r="F236" i="4"/>
  <c r="B236" i="4" s="1"/>
  <c r="F235" i="4"/>
  <c r="B235" i="4" s="1"/>
  <c r="F234" i="4"/>
  <c r="B234" i="4" s="1"/>
  <c r="F233" i="4"/>
  <c r="B233" i="4" s="1"/>
  <c r="F232" i="4"/>
  <c r="B232" i="4" s="1"/>
  <c r="F231" i="4"/>
  <c r="B231" i="4" s="1"/>
  <c r="F230" i="4"/>
  <c r="B230" i="4" s="1"/>
  <c r="F229" i="4"/>
  <c r="B229" i="4" s="1"/>
  <c r="F228" i="4"/>
  <c r="B228" i="4" s="1"/>
  <c r="F227" i="4"/>
  <c r="B227" i="4" s="1"/>
  <c r="F226" i="4"/>
  <c r="B226" i="4" s="1"/>
  <c r="F225" i="4"/>
  <c r="B225" i="4" s="1"/>
  <c r="F224" i="4"/>
  <c r="B224" i="4" s="1"/>
  <c r="F223" i="4"/>
  <c r="B223" i="4" s="1"/>
  <c r="F222" i="4"/>
  <c r="B222" i="4" s="1"/>
  <c r="F221" i="4"/>
  <c r="B221" i="4" s="1"/>
  <c r="F220" i="4"/>
  <c r="B220" i="4"/>
  <c r="F219" i="4"/>
  <c r="B219" i="4" s="1"/>
  <c r="F218" i="4"/>
  <c r="B218" i="4" s="1"/>
  <c r="F217" i="4"/>
  <c r="B217" i="4" s="1"/>
  <c r="F216" i="4"/>
  <c r="B216" i="4" s="1"/>
  <c r="F215" i="4"/>
  <c r="B215" i="4" s="1"/>
  <c r="F214" i="4"/>
  <c r="B214" i="4" s="1"/>
  <c r="F213" i="4"/>
  <c r="B213" i="4" s="1"/>
  <c r="F212" i="4"/>
  <c r="B212" i="4" s="1"/>
  <c r="F211" i="4"/>
  <c r="B211" i="4" s="1"/>
  <c r="F210" i="4"/>
  <c r="B210" i="4" s="1"/>
  <c r="F209" i="4"/>
  <c r="B209" i="4" s="1"/>
  <c r="F208" i="4"/>
  <c r="B208" i="4" s="1"/>
  <c r="F207" i="4"/>
  <c r="B207" i="4" s="1"/>
  <c r="F206" i="4"/>
  <c r="B206" i="4"/>
  <c r="F205" i="4"/>
  <c r="B205" i="4" s="1"/>
  <c r="F204" i="4"/>
  <c r="B204" i="4" s="1"/>
  <c r="F203" i="4"/>
  <c r="B203" i="4"/>
  <c r="F202" i="4"/>
  <c r="B202" i="4"/>
  <c r="F201" i="4"/>
  <c r="B201" i="4" s="1"/>
  <c r="F200" i="4"/>
  <c r="B200" i="4" s="1"/>
  <c r="F199" i="4"/>
  <c r="B199" i="4" s="1"/>
  <c r="F198" i="4"/>
  <c r="B198" i="4" s="1"/>
  <c r="F197" i="4"/>
  <c r="B197" i="4" s="1"/>
  <c r="F196" i="4"/>
  <c r="B196" i="4" s="1"/>
  <c r="F195" i="4"/>
  <c r="B195" i="4" s="1"/>
  <c r="F194" i="4"/>
  <c r="B194" i="4" s="1"/>
  <c r="F193" i="4"/>
  <c r="B193" i="4" s="1"/>
  <c r="F192" i="4"/>
  <c r="B192" i="4"/>
  <c r="F191" i="4"/>
  <c r="B191" i="4" s="1"/>
  <c r="F190" i="4"/>
  <c r="B190" i="4" s="1"/>
  <c r="F189" i="4"/>
  <c r="B189" i="4" s="1"/>
  <c r="F188" i="4"/>
  <c r="B188" i="4" s="1"/>
  <c r="F187" i="4"/>
  <c r="B187" i="4" s="1"/>
  <c r="F186" i="4"/>
  <c r="B186" i="4" s="1"/>
  <c r="F185" i="4"/>
  <c r="B185" i="4"/>
  <c r="F184" i="4"/>
  <c r="B184" i="4" s="1"/>
  <c r="F183" i="4"/>
  <c r="B183" i="4" s="1"/>
  <c r="F182" i="4"/>
  <c r="B182" i="4" s="1"/>
  <c r="F181" i="4"/>
  <c r="B181" i="4" s="1"/>
  <c r="F180" i="4"/>
  <c r="B180" i="4"/>
  <c r="F179" i="4"/>
  <c r="B179" i="4" s="1"/>
  <c r="F178" i="4"/>
  <c r="B178" i="4" s="1"/>
  <c r="F177" i="4"/>
  <c r="B177" i="4" s="1"/>
  <c r="F176" i="4"/>
  <c r="B176" i="4" s="1"/>
  <c r="F175" i="4"/>
  <c r="B175" i="4" s="1"/>
  <c r="F174" i="4"/>
  <c r="B174" i="4" s="1"/>
  <c r="F173" i="4"/>
  <c r="B173" i="4" s="1"/>
  <c r="F172" i="4"/>
  <c r="B172" i="4" s="1"/>
  <c r="F171" i="4"/>
  <c r="B171" i="4"/>
  <c r="F170" i="4"/>
  <c r="B170" i="4" s="1"/>
  <c r="F169" i="4"/>
  <c r="B169" i="4" s="1"/>
  <c r="F168" i="4"/>
  <c r="B168" i="4" s="1"/>
  <c r="F167" i="4"/>
  <c r="B167" i="4" s="1"/>
  <c r="F166" i="4"/>
  <c r="B166" i="4"/>
  <c r="F165" i="4"/>
  <c r="B165" i="4" s="1"/>
  <c r="F164" i="4"/>
  <c r="B164" i="4" s="1"/>
  <c r="F163" i="4"/>
  <c r="B163" i="4" s="1"/>
  <c r="F162" i="4"/>
  <c r="B162" i="4" s="1"/>
  <c r="F161" i="4"/>
  <c r="B161" i="4" s="1"/>
  <c r="F160" i="4"/>
  <c r="B160" i="4" s="1"/>
  <c r="F159" i="4"/>
  <c r="B159" i="4" s="1"/>
  <c r="F158" i="4"/>
  <c r="B158" i="4" s="1"/>
  <c r="F157" i="4"/>
  <c r="B157" i="4" s="1"/>
  <c r="F156" i="4"/>
  <c r="B156" i="4" s="1"/>
  <c r="F155" i="4"/>
  <c r="B155" i="4" s="1"/>
  <c r="F154" i="4"/>
  <c r="B154" i="4" s="1"/>
  <c r="F153" i="4"/>
  <c r="B153" i="4" s="1"/>
  <c r="F152" i="4"/>
  <c r="B152" i="4" s="1"/>
  <c r="F151" i="4"/>
  <c r="B151" i="4" s="1"/>
  <c r="F150" i="4"/>
  <c r="B150" i="4" s="1"/>
  <c r="F149" i="4"/>
  <c r="B149" i="4" s="1"/>
  <c r="F148" i="4"/>
  <c r="B148" i="4" s="1"/>
  <c r="F147" i="4"/>
  <c r="B147" i="4" s="1"/>
  <c r="F146" i="4"/>
  <c r="B146" i="4" s="1"/>
  <c r="F145" i="4"/>
  <c r="B145" i="4" s="1"/>
  <c r="F144" i="4"/>
  <c r="B144" i="4" s="1"/>
  <c r="F143" i="4"/>
  <c r="B143" i="4" s="1"/>
  <c r="F142" i="4"/>
  <c r="B142" i="4"/>
  <c r="F141" i="4"/>
  <c r="B141" i="4" s="1"/>
  <c r="F140" i="4"/>
  <c r="B140" i="4" s="1"/>
  <c r="F139" i="4"/>
  <c r="B139" i="4" s="1"/>
  <c r="F138" i="4"/>
  <c r="B138" i="4" s="1"/>
  <c r="F137" i="4"/>
  <c r="B137" i="4" s="1"/>
  <c r="F136" i="4"/>
  <c r="B136" i="4" s="1"/>
  <c r="F135" i="4"/>
  <c r="B135" i="4" s="1"/>
  <c r="F134" i="4"/>
  <c r="B134" i="4" s="1"/>
  <c r="F133" i="4"/>
  <c r="B133" i="4" s="1"/>
  <c r="F132" i="4"/>
  <c r="B132" i="4" s="1"/>
  <c r="F131" i="4"/>
  <c r="B131" i="4"/>
  <c r="F130" i="4"/>
  <c r="B130" i="4" s="1"/>
  <c r="F129" i="4"/>
  <c r="B129" i="4" s="1"/>
  <c r="F128" i="4"/>
  <c r="B128" i="4" s="1"/>
  <c r="F127" i="4"/>
  <c r="B127" i="4" s="1"/>
  <c r="F126" i="4"/>
  <c r="B126" i="4" s="1"/>
  <c r="F125" i="4"/>
  <c r="B125" i="4" s="1"/>
  <c r="F124" i="4"/>
  <c r="B124" i="4" s="1"/>
  <c r="F123" i="4"/>
  <c r="B123" i="4" s="1"/>
  <c r="F122" i="4"/>
  <c r="B122" i="4" s="1"/>
  <c r="F121" i="4"/>
  <c r="B121" i="4" s="1"/>
  <c r="F120" i="4"/>
  <c r="B120" i="4" s="1"/>
  <c r="F119" i="4"/>
  <c r="B119" i="4" s="1"/>
  <c r="F118" i="4"/>
  <c r="B118" i="4" s="1"/>
  <c r="F117" i="4"/>
  <c r="B117" i="4" s="1"/>
  <c r="F116" i="4"/>
  <c r="B116" i="4"/>
  <c r="F115" i="4"/>
  <c r="B115" i="4" s="1"/>
  <c r="F114" i="4"/>
  <c r="B114" i="4" s="1"/>
  <c r="F113" i="4"/>
  <c r="B113" i="4" s="1"/>
  <c r="F112" i="4"/>
  <c r="B112" i="4" s="1"/>
  <c r="F111" i="4"/>
  <c r="B111" i="4" s="1"/>
  <c r="F110" i="4"/>
  <c r="B110" i="4"/>
  <c r="F109" i="4"/>
  <c r="B109" i="4" s="1"/>
  <c r="F108" i="4"/>
  <c r="B108" i="4" s="1"/>
  <c r="F107" i="4"/>
  <c r="B107" i="4" s="1"/>
  <c r="F106" i="4"/>
  <c r="B106" i="4" s="1"/>
  <c r="F105" i="4"/>
  <c r="B105" i="4" s="1"/>
  <c r="F104" i="4"/>
  <c r="B104" i="4" s="1"/>
  <c r="F103" i="4"/>
  <c r="B103" i="4" s="1"/>
  <c r="F102" i="4"/>
  <c r="B102" i="4" s="1"/>
  <c r="F101" i="4"/>
  <c r="B101" i="4" s="1"/>
  <c r="F100" i="4"/>
  <c r="B100" i="4" s="1"/>
  <c r="F99" i="4"/>
  <c r="B99" i="4" s="1"/>
  <c r="F98" i="4"/>
  <c r="B98" i="4" s="1"/>
  <c r="F97" i="4"/>
  <c r="B97" i="4" s="1"/>
  <c r="F96" i="4"/>
  <c r="B96" i="4" s="1"/>
  <c r="F95" i="4"/>
  <c r="B95" i="4" s="1"/>
  <c r="F94" i="4"/>
  <c r="B94" i="4" s="1"/>
  <c r="F93" i="4"/>
  <c r="B93" i="4" s="1"/>
  <c r="F92" i="4"/>
  <c r="B92" i="4"/>
  <c r="F91" i="4"/>
  <c r="B91" i="4" s="1"/>
  <c r="F90" i="4"/>
  <c r="B90" i="4" s="1"/>
  <c r="F89" i="4"/>
  <c r="B89" i="4" s="1"/>
  <c r="F88" i="4"/>
  <c r="B88" i="4"/>
  <c r="F87" i="4"/>
  <c r="B87" i="4" s="1"/>
  <c r="F86" i="4"/>
  <c r="B86" i="4" s="1"/>
  <c r="F85" i="4"/>
  <c r="B85" i="4" s="1"/>
  <c r="F84" i="4"/>
  <c r="B84" i="4" s="1"/>
  <c r="F83" i="4"/>
  <c r="B83" i="4" s="1"/>
  <c r="F82" i="4"/>
  <c r="B82" i="4" s="1"/>
  <c r="F81" i="4"/>
  <c r="B81" i="4" s="1"/>
  <c r="F80" i="4"/>
  <c r="B80" i="4" s="1"/>
  <c r="F79" i="4"/>
  <c r="B79" i="4" s="1"/>
  <c r="F78" i="4"/>
  <c r="B78" i="4" s="1"/>
  <c r="F77" i="4"/>
  <c r="B77" i="4" s="1"/>
  <c r="F76" i="4"/>
  <c r="B76" i="4" s="1"/>
  <c r="F75" i="4"/>
  <c r="B75" i="4" s="1"/>
  <c r="F74" i="4"/>
  <c r="B74" i="4" s="1"/>
  <c r="F73" i="4"/>
  <c r="B73" i="4" s="1"/>
  <c r="F72" i="4"/>
  <c r="B72" i="4" s="1"/>
  <c r="F71" i="4"/>
  <c r="B71" i="4"/>
  <c r="F70" i="4"/>
  <c r="B70" i="4" s="1"/>
  <c r="F69" i="4"/>
  <c r="B69" i="4" s="1"/>
  <c r="F68" i="4"/>
  <c r="B68" i="4" s="1"/>
  <c r="F67" i="4"/>
  <c r="B67" i="4" s="1"/>
  <c r="F66" i="4"/>
  <c r="B66" i="4" s="1"/>
  <c r="F65" i="4"/>
  <c r="B65" i="4" s="1"/>
  <c r="F64" i="4"/>
  <c r="B64" i="4" s="1"/>
  <c r="F63" i="4"/>
  <c r="B63" i="4" s="1"/>
  <c r="F62" i="4"/>
  <c r="B62" i="4" s="1"/>
  <c r="F61" i="4"/>
  <c r="B61" i="4" s="1"/>
  <c r="F60" i="4"/>
  <c r="B60" i="4" s="1"/>
  <c r="F59" i="4"/>
  <c r="B59" i="4" s="1"/>
  <c r="F58" i="4"/>
  <c r="B58" i="4" s="1"/>
  <c r="F57" i="4"/>
  <c r="B57" i="4" s="1"/>
  <c r="F56" i="4"/>
  <c r="B56" i="4" s="1"/>
  <c r="F55" i="4"/>
  <c r="B55" i="4" s="1"/>
  <c r="F54" i="4"/>
  <c r="B54" i="4" s="1"/>
  <c r="F53" i="4"/>
  <c r="B53" i="4"/>
  <c r="F52" i="4"/>
  <c r="B52" i="4" s="1"/>
  <c r="F51" i="4"/>
  <c r="B51" i="4" s="1"/>
  <c r="F50" i="4"/>
  <c r="B50" i="4" s="1"/>
  <c r="F49" i="4"/>
  <c r="B49" i="4" s="1"/>
  <c r="F48" i="4"/>
  <c r="B48" i="4" s="1"/>
  <c r="F47" i="4"/>
  <c r="B47" i="4" s="1"/>
  <c r="F46" i="4"/>
  <c r="B46" i="4" s="1"/>
  <c r="F45" i="4"/>
  <c r="B45" i="4" s="1"/>
  <c r="F44" i="4"/>
  <c r="B44" i="4" s="1"/>
  <c r="F43" i="4"/>
  <c r="B43" i="4" s="1"/>
  <c r="F42" i="4"/>
  <c r="B42" i="4" s="1"/>
  <c r="F41" i="4"/>
  <c r="B41" i="4" s="1"/>
  <c r="F40" i="4"/>
  <c r="B40" i="4"/>
  <c r="F39" i="4"/>
  <c r="B39" i="4" s="1"/>
  <c r="F38" i="4"/>
  <c r="B38" i="4" s="1"/>
  <c r="F37" i="4"/>
  <c r="B37" i="4" s="1"/>
  <c r="F36" i="4"/>
  <c r="B36" i="4" s="1"/>
  <c r="F35" i="4"/>
  <c r="B35" i="4" s="1"/>
  <c r="F34" i="4"/>
  <c r="B34" i="4"/>
  <c r="F33" i="4"/>
  <c r="B33" i="4" s="1"/>
  <c r="F32" i="4"/>
  <c r="B32" i="4"/>
  <c r="F31" i="4"/>
  <c r="B31" i="4" s="1"/>
  <c r="F30" i="4"/>
  <c r="B30" i="4" s="1"/>
  <c r="F29" i="4"/>
  <c r="B29" i="4" s="1"/>
  <c r="F28" i="4"/>
  <c r="B28" i="4" s="1"/>
  <c r="F27" i="4"/>
  <c r="B27" i="4" s="1"/>
  <c r="F26" i="4"/>
  <c r="B26" i="4" s="1"/>
  <c r="F25" i="4"/>
  <c r="B25" i="4" s="1"/>
  <c r="F24" i="4"/>
  <c r="B24" i="4" s="1"/>
  <c r="F23" i="4"/>
  <c r="B23" i="4" s="1"/>
  <c r="F22" i="4"/>
  <c r="B22" i="4" s="1"/>
  <c r="F21" i="4"/>
  <c r="B21" i="4"/>
  <c r="F20" i="4"/>
  <c r="B20" i="4" s="1"/>
  <c r="F19" i="4"/>
  <c r="B19" i="4" s="1"/>
  <c r="F18" i="4"/>
  <c r="B18" i="4" s="1"/>
  <c r="F17" i="4"/>
  <c r="B17" i="4" s="1"/>
  <c r="F16" i="4"/>
  <c r="B16" i="4" s="1"/>
  <c r="F15" i="4"/>
  <c r="B15" i="4" s="1"/>
  <c r="F14" i="4"/>
  <c r="B14" i="4" s="1"/>
  <c r="F13" i="4"/>
  <c r="B13" i="4"/>
  <c r="F12" i="4"/>
  <c r="B12" i="4" s="1"/>
  <c r="F11" i="4"/>
  <c r="B11" i="4" s="1"/>
  <c r="F10" i="4"/>
  <c r="B10" i="4" s="1"/>
  <c r="F9" i="4"/>
  <c r="B9" i="4" s="1"/>
  <c r="F8" i="4"/>
  <c r="B8" i="4" s="1"/>
  <c r="F7" i="4"/>
  <c r="B7" i="4" s="1"/>
  <c r="F6" i="4"/>
  <c r="B6" i="4" s="1"/>
  <c r="F5" i="4"/>
  <c r="B5" i="4" s="1"/>
  <c r="F4" i="4"/>
  <c r="B4" i="4" s="1"/>
  <c r="F3" i="4"/>
  <c r="B3" i="4" s="1"/>
  <c r="F2" i="4"/>
  <c r="B2" i="4" s="1"/>
  <c r="F8323" i="2"/>
  <c r="B8323" i="2" s="1"/>
  <c r="F8322" i="2"/>
  <c r="B8322" i="2" s="1"/>
  <c r="F8321" i="2"/>
  <c r="B8321" i="2" s="1"/>
  <c r="F8320" i="2"/>
  <c r="B8320" i="2" s="1"/>
  <c r="F8319" i="2"/>
  <c r="B8319" i="2" s="1"/>
  <c r="F8318" i="2"/>
  <c r="B8318" i="2" s="1"/>
  <c r="F8317" i="2"/>
  <c r="B8317" i="2" s="1"/>
  <c r="F8316" i="2"/>
  <c r="B8316" i="2" s="1"/>
  <c r="F8315" i="2"/>
  <c r="B8315" i="2" s="1"/>
  <c r="F8314" i="2"/>
  <c r="B8314" i="2" s="1"/>
  <c r="F8313" i="2"/>
  <c r="B8313" i="2" s="1"/>
  <c r="F8312" i="2"/>
  <c r="B8312" i="2" s="1"/>
  <c r="F8311" i="2"/>
  <c r="B8311" i="2" s="1"/>
  <c r="F8310" i="2"/>
  <c r="B8310" i="2" s="1"/>
  <c r="F8309" i="2"/>
  <c r="B8309" i="2" s="1"/>
  <c r="F8308" i="2"/>
  <c r="B8308" i="2" s="1"/>
  <c r="F8307" i="2"/>
  <c r="B8307" i="2" s="1"/>
  <c r="F8306" i="2"/>
  <c r="B8306" i="2" s="1"/>
  <c r="F8305" i="2"/>
  <c r="B8305" i="2"/>
  <c r="F8304" i="2"/>
  <c r="B8304" i="2" s="1"/>
  <c r="F8303" i="2"/>
  <c r="B8303" i="2" s="1"/>
  <c r="F8302" i="2"/>
  <c r="B8302" i="2" s="1"/>
  <c r="F8301" i="2"/>
  <c r="B8301" i="2" s="1"/>
  <c r="F8300" i="2"/>
  <c r="B8300" i="2" s="1"/>
  <c r="F8299" i="2"/>
  <c r="B8299" i="2"/>
  <c r="F8298" i="2"/>
  <c r="B8298" i="2" s="1"/>
  <c r="F8297" i="2"/>
  <c r="B8297" i="2" s="1"/>
  <c r="F8296" i="2"/>
  <c r="B8296" i="2" s="1"/>
  <c r="F8295" i="2"/>
  <c r="B8295" i="2" s="1"/>
  <c r="F8294" i="2"/>
  <c r="B8294" i="2" s="1"/>
  <c r="F8293" i="2"/>
  <c r="B8293" i="2" s="1"/>
  <c r="F8292" i="2"/>
  <c r="B8292" i="2" s="1"/>
  <c r="F8291" i="2"/>
  <c r="B8291" i="2" s="1"/>
  <c r="F8290" i="2"/>
  <c r="B8290" i="2" s="1"/>
  <c r="F8289" i="2"/>
  <c r="B8289" i="2" s="1"/>
  <c r="F8288" i="2"/>
  <c r="B8288" i="2" s="1"/>
  <c r="F8287" i="2"/>
  <c r="B8287" i="2" s="1"/>
  <c r="F8286" i="2"/>
  <c r="B8286" i="2" s="1"/>
  <c r="F8285" i="2"/>
  <c r="B8285" i="2" s="1"/>
  <c r="F8284" i="2"/>
  <c r="B8284" i="2" s="1"/>
  <c r="F8283" i="2"/>
  <c r="B8283" i="2" s="1"/>
  <c r="F8282" i="2"/>
  <c r="B8282" i="2" s="1"/>
  <c r="F8281" i="2"/>
  <c r="B8281" i="2" s="1"/>
  <c r="F8280" i="2"/>
  <c r="B8280" i="2" s="1"/>
  <c r="F8279" i="2"/>
  <c r="B8279" i="2" s="1"/>
  <c r="F8278" i="2"/>
  <c r="B8278" i="2" s="1"/>
  <c r="F8277" i="2"/>
  <c r="B8277" i="2" s="1"/>
  <c r="F8276" i="2"/>
  <c r="B8276" i="2" s="1"/>
  <c r="F8275" i="2"/>
  <c r="B8275" i="2"/>
  <c r="F8274" i="2"/>
  <c r="B8274" i="2" s="1"/>
  <c r="F8273" i="2"/>
  <c r="B8273" i="2" s="1"/>
  <c r="F8272" i="2"/>
  <c r="B8272" i="2" s="1"/>
  <c r="F8271" i="2"/>
  <c r="B8271" i="2" s="1"/>
  <c r="F8270" i="2"/>
  <c r="B8270" i="2" s="1"/>
  <c r="F8269" i="2"/>
  <c r="B8269" i="2" s="1"/>
  <c r="F8268" i="2"/>
  <c r="B8268" i="2"/>
  <c r="F8267" i="2"/>
  <c r="B8267" i="2" s="1"/>
  <c r="F8266" i="2"/>
  <c r="B8266" i="2" s="1"/>
  <c r="F8265" i="2"/>
  <c r="B8265" i="2" s="1"/>
  <c r="F8264" i="2"/>
  <c r="B8264" i="2" s="1"/>
  <c r="F8263" i="2"/>
  <c r="B8263" i="2"/>
  <c r="F8262" i="2"/>
  <c r="B8262" i="2" s="1"/>
  <c r="F8261" i="2"/>
  <c r="B8261" i="2" s="1"/>
  <c r="F8260" i="2"/>
  <c r="B8260" i="2" s="1"/>
  <c r="F8259" i="2"/>
  <c r="B8259" i="2" s="1"/>
  <c r="F8258" i="2"/>
  <c r="B8258" i="2" s="1"/>
  <c r="F8257" i="2"/>
  <c r="B8257" i="2" s="1"/>
  <c r="F8256" i="2"/>
  <c r="B8256" i="2" s="1"/>
  <c r="F8255" i="2"/>
  <c r="B8255" i="2" s="1"/>
  <c r="F8254" i="2"/>
  <c r="B8254" i="2" s="1"/>
  <c r="F8253" i="2"/>
  <c r="B8253" i="2" s="1"/>
  <c r="F8252" i="2"/>
  <c r="B8252" i="2" s="1"/>
  <c r="F8251" i="2"/>
  <c r="B8251" i="2"/>
  <c r="F8250" i="2"/>
  <c r="B8250" i="2" s="1"/>
  <c r="F8249" i="2"/>
  <c r="B8249" i="2" s="1"/>
  <c r="F8248" i="2"/>
  <c r="B8248" i="2"/>
  <c r="F8247" i="2"/>
  <c r="B8247" i="2" s="1"/>
  <c r="F8246" i="2"/>
  <c r="B8246" i="2" s="1"/>
  <c r="F8245" i="2"/>
  <c r="B8245" i="2"/>
  <c r="F8244" i="2"/>
  <c r="B8244" i="2" s="1"/>
  <c r="F8243" i="2"/>
  <c r="B8243" i="2" s="1"/>
  <c r="F8242" i="2"/>
  <c r="B8242" i="2" s="1"/>
  <c r="F8241" i="2"/>
  <c r="B8241" i="2" s="1"/>
  <c r="F8240" i="2"/>
  <c r="B8240" i="2" s="1"/>
  <c r="F8239" i="2"/>
  <c r="B8239" i="2"/>
  <c r="F8238" i="2"/>
  <c r="B8238" i="2" s="1"/>
  <c r="F8237" i="2"/>
  <c r="B8237" i="2" s="1"/>
  <c r="F8236" i="2"/>
  <c r="B8236" i="2" s="1"/>
  <c r="F8235" i="2"/>
  <c r="B8235" i="2" s="1"/>
  <c r="F8234" i="2"/>
  <c r="B8234" i="2" s="1"/>
  <c r="F8233" i="2"/>
  <c r="B8233" i="2" s="1"/>
  <c r="F8232" i="2"/>
  <c r="B8232" i="2"/>
  <c r="F8231" i="2"/>
  <c r="B8231" i="2" s="1"/>
  <c r="F8230" i="2"/>
  <c r="B8230" i="2" s="1"/>
  <c r="F8229" i="2"/>
  <c r="B8229" i="2" s="1"/>
  <c r="F8228" i="2"/>
  <c r="B8228" i="2" s="1"/>
  <c r="F8227" i="2"/>
  <c r="B8227" i="2" s="1"/>
  <c r="F8226" i="2"/>
  <c r="B8226" i="2"/>
  <c r="F8225" i="2"/>
  <c r="B8225" i="2" s="1"/>
  <c r="F8224" i="2"/>
  <c r="B8224" i="2" s="1"/>
  <c r="F8223" i="2"/>
  <c r="B8223" i="2" s="1"/>
  <c r="F8222" i="2"/>
  <c r="B8222" i="2" s="1"/>
  <c r="F8221" i="2"/>
  <c r="B8221" i="2" s="1"/>
  <c r="F8220" i="2"/>
  <c r="B8220" i="2" s="1"/>
  <c r="F8219" i="2"/>
  <c r="B8219" i="2" s="1"/>
  <c r="F8218" i="2"/>
  <c r="B8218" i="2" s="1"/>
  <c r="F8217" i="2"/>
  <c r="B8217" i="2" s="1"/>
  <c r="F8216" i="2"/>
  <c r="B8216" i="2" s="1"/>
  <c r="F8215" i="2"/>
  <c r="B8215" i="2" s="1"/>
  <c r="F8214" i="2"/>
  <c r="B8214" i="2" s="1"/>
  <c r="F8213" i="2"/>
  <c r="B8213" i="2" s="1"/>
  <c r="F8212" i="2"/>
  <c r="B8212" i="2" s="1"/>
  <c r="F8211" i="2"/>
  <c r="B8211" i="2" s="1"/>
  <c r="F8210" i="2"/>
  <c r="B8210" i="2" s="1"/>
  <c r="F8209" i="2"/>
  <c r="B8209" i="2" s="1"/>
  <c r="F8208" i="2"/>
  <c r="B8208" i="2" s="1"/>
  <c r="F8207" i="2"/>
  <c r="B8207" i="2" s="1"/>
  <c r="F8206" i="2"/>
  <c r="B8206" i="2" s="1"/>
  <c r="F8205" i="2"/>
  <c r="B8205" i="2" s="1"/>
  <c r="F8204" i="2"/>
  <c r="B8204" i="2" s="1"/>
  <c r="F8203" i="2"/>
  <c r="B8203" i="2" s="1"/>
  <c r="F8202" i="2"/>
  <c r="B8202" i="2" s="1"/>
  <c r="F8201" i="2"/>
  <c r="B8201" i="2"/>
  <c r="F8200" i="2"/>
  <c r="B8200" i="2" s="1"/>
  <c r="F8199" i="2"/>
  <c r="B8199" i="2" s="1"/>
  <c r="F8198" i="2"/>
  <c r="B8198" i="2" s="1"/>
  <c r="F8197" i="2"/>
  <c r="B8197" i="2" s="1"/>
  <c r="F8196" i="2"/>
  <c r="B8196" i="2" s="1"/>
  <c r="F8195" i="2"/>
  <c r="B8195" i="2" s="1"/>
  <c r="F8194" i="2"/>
  <c r="B8194" i="2" s="1"/>
  <c r="F8193" i="2"/>
  <c r="B8193" i="2" s="1"/>
  <c r="F8192" i="2"/>
  <c r="B8192" i="2" s="1"/>
  <c r="F8191" i="2"/>
  <c r="B8191" i="2" s="1"/>
  <c r="F8190" i="2"/>
  <c r="B8190" i="2" s="1"/>
  <c r="F8189" i="2"/>
  <c r="B8189" i="2" s="1"/>
  <c r="F8188" i="2"/>
  <c r="B8188" i="2" s="1"/>
  <c r="F8187" i="2"/>
  <c r="B8187" i="2" s="1"/>
  <c r="F8186" i="2"/>
  <c r="B8186" i="2" s="1"/>
  <c r="F8185" i="2"/>
  <c r="B8185" i="2" s="1"/>
  <c r="F8184" i="2"/>
  <c r="B8184" i="2" s="1"/>
  <c r="F8183" i="2"/>
  <c r="B8183" i="2" s="1"/>
  <c r="F8182" i="2"/>
  <c r="B8182" i="2" s="1"/>
  <c r="F8181" i="2"/>
  <c r="B8181" i="2" s="1"/>
  <c r="F8180" i="2"/>
  <c r="B8180" i="2" s="1"/>
  <c r="F8179" i="2"/>
  <c r="B8179" i="2" s="1"/>
  <c r="F8178" i="2"/>
  <c r="B8178" i="2" s="1"/>
  <c r="F8177" i="2"/>
  <c r="B8177" i="2" s="1"/>
  <c r="F8176" i="2"/>
  <c r="B8176" i="2" s="1"/>
  <c r="F8175" i="2"/>
  <c r="B8175" i="2" s="1"/>
  <c r="F8174" i="2"/>
  <c r="B8174" i="2" s="1"/>
  <c r="F8173" i="2"/>
  <c r="B8173" i="2" s="1"/>
  <c r="F8172" i="2"/>
  <c r="B8172" i="2" s="1"/>
  <c r="F8171" i="2"/>
  <c r="B8171" i="2" s="1"/>
  <c r="F8170" i="2"/>
  <c r="B8170" i="2"/>
  <c r="F8169" i="2"/>
  <c r="B8169" i="2" s="1"/>
  <c r="F8168" i="2"/>
  <c r="B8168" i="2"/>
  <c r="F8167" i="2"/>
  <c r="B8167" i="2" s="1"/>
  <c r="F8166" i="2"/>
  <c r="B8166" i="2" s="1"/>
  <c r="F8165" i="2"/>
  <c r="B8165" i="2"/>
  <c r="F8164" i="2"/>
  <c r="B8164" i="2" s="1"/>
  <c r="F8163" i="2"/>
  <c r="B8163" i="2" s="1"/>
  <c r="F8162" i="2"/>
  <c r="B8162" i="2" s="1"/>
  <c r="F8161" i="2"/>
  <c r="B8161" i="2" s="1"/>
  <c r="F8160" i="2"/>
  <c r="B8160" i="2" s="1"/>
  <c r="F8159" i="2"/>
  <c r="B8159" i="2" s="1"/>
  <c r="F8158" i="2"/>
  <c r="B8158" i="2" s="1"/>
  <c r="F8157" i="2"/>
  <c r="B8157" i="2" s="1"/>
  <c r="F8156" i="2"/>
  <c r="B8156" i="2" s="1"/>
  <c r="F8155" i="2"/>
  <c r="B8155" i="2" s="1"/>
  <c r="F8154" i="2"/>
  <c r="B8154" i="2" s="1"/>
  <c r="F8153" i="2"/>
  <c r="B8153" i="2" s="1"/>
  <c r="F8152" i="2"/>
  <c r="B8152" i="2" s="1"/>
  <c r="F8151" i="2"/>
  <c r="B8151" i="2" s="1"/>
  <c r="F8150" i="2"/>
  <c r="B8150" i="2" s="1"/>
  <c r="F8149" i="2"/>
  <c r="B8149" i="2" s="1"/>
  <c r="F8148" i="2"/>
  <c r="B8148" i="2" s="1"/>
  <c r="F8147" i="2"/>
  <c r="B8147" i="2"/>
  <c r="F8146" i="2"/>
  <c r="B8146" i="2" s="1"/>
  <c r="F8145" i="2"/>
  <c r="B8145" i="2" s="1"/>
  <c r="F8144" i="2"/>
  <c r="B8144" i="2"/>
  <c r="F8143" i="2"/>
  <c r="B8143" i="2"/>
  <c r="F8142" i="2"/>
  <c r="B8142" i="2" s="1"/>
  <c r="F8141" i="2"/>
  <c r="B8141" i="2" s="1"/>
  <c r="F8140" i="2"/>
  <c r="B8140" i="2" s="1"/>
  <c r="F8139" i="2"/>
  <c r="B8139" i="2" s="1"/>
  <c r="F8138" i="2"/>
  <c r="B8138" i="2" s="1"/>
  <c r="F8137" i="2"/>
  <c r="B8137" i="2" s="1"/>
  <c r="F8136" i="2"/>
  <c r="B8136" i="2" s="1"/>
  <c r="F8135" i="2"/>
  <c r="B8135" i="2" s="1"/>
  <c r="F8134" i="2"/>
  <c r="B8134" i="2" s="1"/>
  <c r="F8133" i="2"/>
  <c r="B8133" i="2" s="1"/>
  <c r="F8132" i="2"/>
  <c r="B8132" i="2" s="1"/>
  <c r="F8131" i="2"/>
  <c r="B8131" i="2" s="1"/>
  <c r="F8130" i="2"/>
  <c r="B8130" i="2" s="1"/>
  <c r="F8129" i="2"/>
  <c r="B8129" i="2" s="1"/>
  <c r="F8128" i="2"/>
  <c r="B8128" i="2" s="1"/>
  <c r="F8127" i="2"/>
  <c r="B8127" i="2" s="1"/>
  <c r="F8126" i="2"/>
  <c r="B8126" i="2" s="1"/>
  <c r="F8125" i="2"/>
  <c r="B8125" i="2" s="1"/>
  <c r="F8124" i="2"/>
  <c r="B8124" i="2" s="1"/>
  <c r="F8123" i="2"/>
  <c r="B8123" i="2" s="1"/>
  <c r="F8122" i="2"/>
  <c r="B8122" i="2" s="1"/>
  <c r="F8121" i="2"/>
  <c r="B8121" i="2" s="1"/>
  <c r="F8120" i="2"/>
  <c r="B8120" i="2"/>
  <c r="F8119" i="2"/>
  <c r="B8119" i="2" s="1"/>
  <c r="F8118" i="2"/>
  <c r="B8118" i="2" s="1"/>
  <c r="F8117" i="2"/>
  <c r="B8117" i="2" s="1"/>
  <c r="F8116" i="2"/>
  <c r="B8116" i="2"/>
  <c r="F8115" i="2"/>
  <c r="B8115" i="2" s="1"/>
  <c r="F8114" i="2"/>
  <c r="B8114" i="2"/>
  <c r="F8113" i="2"/>
  <c r="B8113" i="2" s="1"/>
  <c r="F8112" i="2"/>
  <c r="B8112" i="2" s="1"/>
  <c r="F8111" i="2"/>
  <c r="B8111" i="2" s="1"/>
  <c r="F8110" i="2"/>
  <c r="B8110" i="2" s="1"/>
  <c r="F8109" i="2"/>
  <c r="B8109" i="2" s="1"/>
  <c r="F8108" i="2"/>
  <c r="B8108" i="2"/>
  <c r="F8107" i="2"/>
  <c r="B8107" i="2" s="1"/>
  <c r="F8106" i="2"/>
  <c r="B8106" i="2" s="1"/>
  <c r="F8105" i="2"/>
  <c r="B8105" i="2"/>
  <c r="F8104" i="2"/>
  <c r="B8104" i="2" s="1"/>
  <c r="F8103" i="2"/>
  <c r="B8103" i="2" s="1"/>
  <c r="F8102" i="2"/>
  <c r="B8102" i="2" s="1"/>
  <c r="F8101" i="2"/>
  <c r="B8101" i="2" s="1"/>
  <c r="F8100" i="2"/>
  <c r="B8100" i="2" s="1"/>
  <c r="F8099" i="2"/>
  <c r="B8099" i="2" s="1"/>
  <c r="F8098" i="2"/>
  <c r="B8098" i="2" s="1"/>
  <c r="F8097" i="2"/>
  <c r="B8097" i="2" s="1"/>
  <c r="F8096" i="2"/>
  <c r="B8096" i="2" s="1"/>
  <c r="F8095" i="2"/>
  <c r="B8095" i="2" s="1"/>
  <c r="F8094" i="2"/>
  <c r="B8094" i="2" s="1"/>
  <c r="F8093" i="2"/>
  <c r="B8093" i="2" s="1"/>
  <c r="F8092" i="2"/>
  <c r="B8092" i="2" s="1"/>
  <c r="F8091" i="2"/>
  <c r="B8091" i="2" s="1"/>
  <c r="F8090" i="2"/>
  <c r="B8090" i="2" s="1"/>
  <c r="F8089" i="2"/>
  <c r="B8089" i="2"/>
  <c r="F8088" i="2"/>
  <c r="B8088" i="2" s="1"/>
  <c r="F8087" i="2"/>
  <c r="B8087" i="2" s="1"/>
  <c r="F8086" i="2"/>
  <c r="B8086" i="2" s="1"/>
  <c r="F8085" i="2"/>
  <c r="B8085" i="2" s="1"/>
  <c r="F8084" i="2"/>
  <c r="B8084" i="2" s="1"/>
  <c r="F8083" i="2"/>
  <c r="B8083" i="2" s="1"/>
  <c r="F8082" i="2"/>
  <c r="B8082" i="2" s="1"/>
  <c r="F8081" i="2"/>
  <c r="B8081" i="2"/>
  <c r="F8080" i="2"/>
  <c r="B8080" i="2"/>
  <c r="F8079" i="2"/>
  <c r="B8079" i="2" s="1"/>
  <c r="F8078" i="2"/>
  <c r="B8078" i="2" s="1"/>
  <c r="F8077" i="2"/>
  <c r="B8077" i="2" s="1"/>
  <c r="F8076" i="2"/>
  <c r="B8076" i="2"/>
  <c r="F8075" i="2"/>
  <c r="B8075" i="2" s="1"/>
  <c r="F8074" i="2"/>
  <c r="B8074" i="2" s="1"/>
  <c r="F8073" i="2"/>
  <c r="B8073" i="2" s="1"/>
  <c r="F8072" i="2"/>
  <c r="B8072" i="2" s="1"/>
  <c r="F8071" i="2"/>
  <c r="B8071" i="2" s="1"/>
  <c r="F8070" i="2"/>
  <c r="B8070" i="2" s="1"/>
  <c r="F8069" i="2"/>
  <c r="B8069" i="2" s="1"/>
  <c r="F8068" i="2"/>
  <c r="B8068" i="2" s="1"/>
  <c r="F8067" i="2"/>
  <c r="B8067" i="2" s="1"/>
  <c r="F8066" i="2"/>
  <c r="B8066" i="2" s="1"/>
  <c r="F8065" i="2"/>
  <c r="B8065" i="2" s="1"/>
  <c r="F8064" i="2"/>
  <c r="B8064" i="2"/>
  <c r="F8063" i="2"/>
  <c r="B8063" i="2" s="1"/>
  <c r="F8062" i="2"/>
  <c r="B8062" i="2" s="1"/>
  <c r="F8061" i="2"/>
  <c r="B8061" i="2" s="1"/>
  <c r="F8060" i="2"/>
  <c r="B8060" i="2" s="1"/>
  <c r="F8059" i="2"/>
  <c r="B8059" i="2" s="1"/>
  <c r="F8058" i="2"/>
  <c r="B8058" i="2" s="1"/>
  <c r="F8057" i="2"/>
  <c r="B8057" i="2" s="1"/>
  <c r="F8056" i="2"/>
  <c r="B8056" i="2" s="1"/>
  <c r="F8055" i="2"/>
  <c r="B8055" i="2" s="1"/>
  <c r="F8054" i="2"/>
  <c r="B8054" i="2" s="1"/>
  <c r="F8053" i="2"/>
  <c r="B8053" i="2"/>
  <c r="F8052" i="2"/>
  <c r="B8052" i="2" s="1"/>
  <c r="F8051" i="2"/>
  <c r="B8051" i="2" s="1"/>
  <c r="F8050" i="2"/>
  <c r="B8050" i="2" s="1"/>
  <c r="F8049" i="2"/>
  <c r="B8049" i="2" s="1"/>
  <c r="F8048" i="2"/>
  <c r="B8048" i="2"/>
  <c r="F8047" i="2"/>
  <c r="B8047" i="2" s="1"/>
  <c r="F8046" i="2"/>
  <c r="B8046" i="2" s="1"/>
  <c r="F8045" i="2"/>
  <c r="B8045" i="2" s="1"/>
  <c r="F8044" i="2"/>
  <c r="B8044" i="2" s="1"/>
  <c r="F8043" i="2"/>
  <c r="B8043" i="2" s="1"/>
  <c r="F8042" i="2"/>
  <c r="B8042" i="2" s="1"/>
  <c r="F8041" i="2"/>
  <c r="B8041" i="2" s="1"/>
  <c r="F8040" i="2"/>
  <c r="B8040" i="2"/>
  <c r="F8039" i="2"/>
  <c r="B8039" i="2"/>
  <c r="F8038" i="2"/>
  <c r="B8038" i="2" s="1"/>
  <c r="F8037" i="2"/>
  <c r="B8037" i="2"/>
  <c r="F8036" i="2"/>
  <c r="B8036" i="2" s="1"/>
  <c r="F8035" i="2"/>
  <c r="B8035" i="2" s="1"/>
  <c r="F8034" i="2"/>
  <c r="B8034" i="2" s="1"/>
  <c r="F8033" i="2"/>
  <c r="B8033" i="2" s="1"/>
  <c r="F8032" i="2"/>
  <c r="B8032" i="2" s="1"/>
  <c r="F8031" i="2"/>
  <c r="B8031" i="2" s="1"/>
  <c r="F8030" i="2"/>
  <c r="B8030" i="2" s="1"/>
  <c r="F8029" i="2"/>
  <c r="B8029" i="2" s="1"/>
  <c r="F8028" i="2"/>
  <c r="B8028" i="2" s="1"/>
  <c r="F8027" i="2"/>
  <c r="B8027" i="2" s="1"/>
  <c r="F8026" i="2"/>
  <c r="B8026" i="2" s="1"/>
  <c r="F8025" i="2"/>
  <c r="B8025" i="2"/>
  <c r="F8024" i="2"/>
  <c r="B8024" i="2" s="1"/>
  <c r="F8023" i="2"/>
  <c r="B8023" i="2"/>
  <c r="F8022" i="2"/>
  <c r="B8022" i="2" s="1"/>
  <c r="F8021" i="2"/>
  <c r="B8021" i="2" s="1"/>
  <c r="F8020" i="2"/>
  <c r="B8020" i="2" s="1"/>
  <c r="F8019" i="2"/>
  <c r="B8019" i="2" s="1"/>
  <c r="F8018" i="2"/>
  <c r="B8018" i="2" s="1"/>
  <c r="F8017" i="2"/>
  <c r="B8017" i="2"/>
  <c r="F8016" i="2"/>
  <c r="B8016" i="2"/>
  <c r="F8015" i="2"/>
  <c r="B8015" i="2" s="1"/>
  <c r="F8014" i="2"/>
  <c r="B8014" i="2" s="1"/>
  <c r="F8013" i="2"/>
  <c r="B8013" i="2" s="1"/>
  <c r="F8012" i="2"/>
  <c r="B8012" i="2" s="1"/>
  <c r="F8011" i="2"/>
  <c r="B8011" i="2" s="1"/>
  <c r="F8010" i="2"/>
  <c r="B8010" i="2" s="1"/>
  <c r="F8009" i="2"/>
  <c r="B8009" i="2" s="1"/>
  <c r="F8008" i="2"/>
  <c r="B8008" i="2" s="1"/>
  <c r="F8007" i="2"/>
  <c r="B8007" i="2" s="1"/>
  <c r="F8006" i="2"/>
  <c r="B8006" i="2" s="1"/>
  <c r="F8005" i="2"/>
  <c r="B8005" i="2" s="1"/>
  <c r="F8004" i="2"/>
  <c r="B8004" i="2" s="1"/>
  <c r="F8003" i="2"/>
  <c r="B8003" i="2" s="1"/>
  <c r="F8002" i="2"/>
  <c r="B8002" i="2" s="1"/>
  <c r="F8001" i="2"/>
  <c r="B8001" i="2" s="1"/>
  <c r="F8000" i="2"/>
  <c r="B8000" i="2"/>
  <c r="F7999" i="2"/>
  <c r="B7999" i="2" s="1"/>
  <c r="F7998" i="2"/>
  <c r="B7998" i="2" s="1"/>
  <c r="F7997" i="2"/>
  <c r="B7997" i="2" s="1"/>
  <c r="F7996" i="2"/>
  <c r="B7996" i="2" s="1"/>
  <c r="F7995" i="2"/>
  <c r="B7995" i="2" s="1"/>
  <c r="F7994" i="2"/>
  <c r="B7994" i="2" s="1"/>
  <c r="F7993" i="2"/>
  <c r="B7993" i="2"/>
  <c r="F7992" i="2"/>
  <c r="B7992" i="2" s="1"/>
  <c r="F7991" i="2"/>
  <c r="B7991" i="2" s="1"/>
  <c r="F7990" i="2"/>
  <c r="B7990" i="2" s="1"/>
  <c r="F7989" i="2"/>
  <c r="B7989" i="2" s="1"/>
  <c r="F7988" i="2"/>
  <c r="B7988" i="2" s="1"/>
  <c r="F7987" i="2"/>
  <c r="B7987" i="2" s="1"/>
  <c r="F7986" i="2"/>
  <c r="B7986" i="2" s="1"/>
  <c r="F7985" i="2"/>
  <c r="B7985" i="2" s="1"/>
  <c r="F7984" i="2"/>
  <c r="B7984" i="2" s="1"/>
  <c r="F7983" i="2"/>
  <c r="B7983" i="2" s="1"/>
  <c r="F7982" i="2"/>
  <c r="B7982" i="2" s="1"/>
  <c r="F7981" i="2"/>
  <c r="B7981" i="2" s="1"/>
  <c r="F7980" i="2"/>
  <c r="B7980" i="2" s="1"/>
  <c r="F7979" i="2"/>
  <c r="B7979" i="2" s="1"/>
  <c r="F7978" i="2"/>
  <c r="B7978" i="2" s="1"/>
  <c r="F7977" i="2"/>
  <c r="B7977" i="2" s="1"/>
  <c r="F7976" i="2"/>
  <c r="B7976" i="2" s="1"/>
  <c r="F7975" i="2"/>
  <c r="B7975" i="2" s="1"/>
  <c r="F7974" i="2"/>
  <c r="B7974" i="2" s="1"/>
  <c r="F7973" i="2"/>
  <c r="B7973" i="2" s="1"/>
  <c r="F7972" i="2"/>
  <c r="B7972" i="2" s="1"/>
  <c r="F7971" i="2"/>
  <c r="B7971" i="2" s="1"/>
  <c r="F7970" i="2"/>
  <c r="B7970" i="2" s="1"/>
  <c r="F7969" i="2"/>
  <c r="B7969" i="2" s="1"/>
  <c r="F7968" i="2"/>
  <c r="B7968" i="2" s="1"/>
  <c r="F7967" i="2"/>
  <c r="B7967" i="2" s="1"/>
  <c r="F7966" i="2"/>
  <c r="B7966" i="2" s="1"/>
  <c r="F7965" i="2"/>
  <c r="B7965" i="2" s="1"/>
  <c r="F7964" i="2"/>
  <c r="B7964" i="2" s="1"/>
  <c r="F7963" i="2"/>
  <c r="B7963" i="2" s="1"/>
  <c r="F7962" i="2"/>
  <c r="B7962" i="2" s="1"/>
  <c r="F7961" i="2"/>
  <c r="B7961" i="2" s="1"/>
  <c r="F7960" i="2"/>
  <c r="B7960" i="2" s="1"/>
  <c r="F7959" i="2"/>
  <c r="B7959" i="2" s="1"/>
  <c r="F7958" i="2"/>
  <c r="B7958" i="2" s="1"/>
  <c r="F7957" i="2"/>
  <c r="B7957" i="2" s="1"/>
  <c r="F7956" i="2"/>
  <c r="B7956" i="2" s="1"/>
  <c r="F7955" i="2"/>
  <c r="B7955" i="2"/>
  <c r="F7954" i="2"/>
  <c r="B7954" i="2" s="1"/>
  <c r="F7953" i="2"/>
  <c r="B7953" i="2" s="1"/>
  <c r="F7952" i="2"/>
  <c r="B7952" i="2"/>
  <c r="F7951" i="2"/>
  <c r="B7951" i="2" s="1"/>
  <c r="F7950" i="2"/>
  <c r="B7950" i="2" s="1"/>
  <c r="F7949" i="2"/>
  <c r="B7949" i="2"/>
  <c r="F7948" i="2"/>
  <c r="B7948" i="2" s="1"/>
  <c r="F7947" i="2"/>
  <c r="B7947" i="2" s="1"/>
  <c r="F7946" i="2"/>
  <c r="B7946" i="2" s="1"/>
  <c r="F7945" i="2"/>
  <c r="B7945" i="2" s="1"/>
  <c r="F7944" i="2"/>
  <c r="B7944" i="2" s="1"/>
  <c r="F7943" i="2"/>
  <c r="B7943" i="2" s="1"/>
  <c r="F7942" i="2"/>
  <c r="B7942" i="2" s="1"/>
  <c r="F7941" i="2"/>
  <c r="B7941" i="2" s="1"/>
  <c r="F7940" i="2"/>
  <c r="B7940" i="2" s="1"/>
  <c r="F7939" i="2"/>
  <c r="B7939" i="2"/>
  <c r="F7938" i="2"/>
  <c r="B7938" i="2" s="1"/>
  <c r="F7937" i="2"/>
  <c r="B7937" i="2" s="1"/>
  <c r="F7936" i="2"/>
  <c r="B7936" i="2" s="1"/>
  <c r="F7935" i="2"/>
  <c r="B7935" i="2" s="1"/>
  <c r="F7934" i="2"/>
  <c r="B7934" i="2" s="1"/>
  <c r="F7933" i="2"/>
  <c r="B7933" i="2" s="1"/>
  <c r="F7932" i="2"/>
  <c r="B7932" i="2" s="1"/>
  <c r="F7931" i="2"/>
  <c r="B7931" i="2" s="1"/>
  <c r="F7930" i="2"/>
  <c r="B7930" i="2" s="1"/>
  <c r="F7929" i="2"/>
  <c r="B7929" i="2" s="1"/>
  <c r="F7928" i="2"/>
  <c r="B7928" i="2" s="1"/>
  <c r="F7927" i="2"/>
  <c r="B7927" i="2" s="1"/>
  <c r="F7926" i="2"/>
  <c r="B7926" i="2" s="1"/>
  <c r="F7925" i="2"/>
  <c r="B7925" i="2"/>
  <c r="F7924" i="2"/>
  <c r="B7924" i="2" s="1"/>
  <c r="F7923" i="2"/>
  <c r="B7923" i="2"/>
  <c r="F7922" i="2"/>
  <c r="B7922" i="2" s="1"/>
  <c r="F7921" i="2"/>
  <c r="B7921" i="2" s="1"/>
  <c r="F7920" i="2"/>
  <c r="B7920" i="2" s="1"/>
  <c r="F7919" i="2"/>
  <c r="B7919" i="2" s="1"/>
  <c r="F7918" i="2"/>
  <c r="B7918" i="2" s="1"/>
  <c r="F7917" i="2"/>
  <c r="B7917" i="2"/>
  <c r="F7916" i="2"/>
  <c r="B7916" i="2" s="1"/>
  <c r="F7915" i="2"/>
  <c r="B7915" i="2" s="1"/>
  <c r="F7914" i="2"/>
  <c r="B7914" i="2" s="1"/>
  <c r="F7913" i="2"/>
  <c r="B7913" i="2" s="1"/>
  <c r="F7912" i="2"/>
  <c r="B7912" i="2" s="1"/>
  <c r="F7911" i="2"/>
  <c r="B7911" i="2" s="1"/>
  <c r="F7910" i="2"/>
  <c r="B7910" i="2" s="1"/>
  <c r="F7909" i="2"/>
  <c r="B7909" i="2" s="1"/>
  <c r="F7908" i="2"/>
  <c r="B7908" i="2"/>
  <c r="F7907" i="2"/>
  <c r="B7907" i="2" s="1"/>
  <c r="F7906" i="2"/>
  <c r="B7906" i="2" s="1"/>
  <c r="F7905" i="2"/>
  <c r="B7905" i="2" s="1"/>
  <c r="F7904" i="2"/>
  <c r="B7904" i="2"/>
  <c r="F7903" i="2"/>
  <c r="B7903" i="2" s="1"/>
  <c r="F7902" i="2"/>
  <c r="B7902" i="2" s="1"/>
  <c r="F7901" i="2"/>
  <c r="B7901" i="2" s="1"/>
  <c r="F7900" i="2"/>
  <c r="B7900" i="2" s="1"/>
  <c r="F7899" i="2"/>
  <c r="B7899" i="2" s="1"/>
  <c r="F7898" i="2"/>
  <c r="B7898" i="2" s="1"/>
  <c r="F7897" i="2"/>
  <c r="B7897" i="2" s="1"/>
  <c r="F7896" i="2"/>
  <c r="B7896" i="2" s="1"/>
  <c r="F7895" i="2"/>
  <c r="B7895" i="2" s="1"/>
  <c r="F7894" i="2"/>
  <c r="B7894" i="2" s="1"/>
  <c r="F7893" i="2"/>
  <c r="B7893" i="2" s="1"/>
  <c r="F7892" i="2"/>
  <c r="B7892" i="2"/>
  <c r="F7891" i="2"/>
  <c r="B7891" i="2" s="1"/>
  <c r="F7890" i="2"/>
  <c r="B7890" i="2" s="1"/>
  <c r="F7889" i="2"/>
  <c r="B7889" i="2" s="1"/>
  <c r="F7888" i="2"/>
  <c r="B7888" i="2" s="1"/>
  <c r="F7887" i="2"/>
  <c r="B7887" i="2" s="1"/>
  <c r="F7886" i="2"/>
  <c r="B7886" i="2" s="1"/>
  <c r="F7885" i="2"/>
  <c r="B7885" i="2" s="1"/>
  <c r="F7884" i="2"/>
  <c r="B7884" i="2" s="1"/>
  <c r="F7883" i="2"/>
  <c r="B7883" i="2"/>
  <c r="F7882" i="2"/>
  <c r="B7882" i="2"/>
  <c r="F7881" i="2"/>
  <c r="B7881" i="2" s="1"/>
  <c r="F7880" i="2"/>
  <c r="B7880" i="2" s="1"/>
  <c r="F7879" i="2"/>
  <c r="B7879" i="2" s="1"/>
  <c r="F7878" i="2"/>
  <c r="B7878" i="2" s="1"/>
  <c r="F7877" i="2"/>
  <c r="B7877" i="2" s="1"/>
  <c r="F7876" i="2"/>
  <c r="B7876" i="2" s="1"/>
  <c r="F7875" i="2"/>
  <c r="B7875" i="2"/>
  <c r="F7874" i="2"/>
  <c r="B7874" i="2" s="1"/>
  <c r="F7873" i="2"/>
  <c r="B7873" i="2" s="1"/>
  <c r="F7872" i="2"/>
  <c r="B7872" i="2" s="1"/>
  <c r="F7871" i="2"/>
  <c r="B7871" i="2" s="1"/>
  <c r="F7870" i="2"/>
  <c r="B7870" i="2" s="1"/>
  <c r="F7869" i="2"/>
  <c r="B7869" i="2"/>
  <c r="F7868" i="2"/>
  <c r="B7868" i="2" s="1"/>
  <c r="F7867" i="2"/>
  <c r="B7867" i="2" s="1"/>
  <c r="F7866" i="2"/>
  <c r="B7866" i="2" s="1"/>
  <c r="F7865" i="2"/>
  <c r="B7865" i="2" s="1"/>
  <c r="F7864" i="2"/>
  <c r="B7864" i="2" s="1"/>
  <c r="F7863" i="2"/>
  <c r="B7863" i="2" s="1"/>
  <c r="F7862" i="2"/>
  <c r="B7862" i="2" s="1"/>
  <c r="F7861" i="2"/>
  <c r="B7861" i="2" s="1"/>
  <c r="F7860" i="2"/>
  <c r="B7860" i="2" s="1"/>
  <c r="F7859" i="2"/>
  <c r="B7859" i="2" s="1"/>
  <c r="F7858" i="2"/>
  <c r="B7858" i="2" s="1"/>
  <c r="F7857" i="2"/>
  <c r="B7857" i="2" s="1"/>
  <c r="F7856" i="2"/>
  <c r="B7856" i="2" s="1"/>
  <c r="F7855" i="2"/>
  <c r="B7855" i="2" s="1"/>
  <c r="F7854" i="2"/>
  <c r="B7854" i="2" s="1"/>
  <c r="F7853" i="2"/>
  <c r="B7853" i="2" s="1"/>
  <c r="F7852" i="2"/>
  <c r="B7852" i="2" s="1"/>
  <c r="F7851" i="2"/>
  <c r="B7851" i="2" s="1"/>
  <c r="F7850" i="2"/>
  <c r="B7850" i="2" s="1"/>
  <c r="F7849" i="2"/>
  <c r="B7849" i="2"/>
  <c r="F7848" i="2"/>
  <c r="B7848" i="2" s="1"/>
  <c r="F7847" i="2"/>
  <c r="B7847" i="2" s="1"/>
  <c r="F7846" i="2"/>
  <c r="B7846" i="2" s="1"/>
  <c r="F7845" i="2"/>
  <c r="B7845" i="2" s="1"/>
  <c r="F7844" i="2"/>
  <c r="B7844" i="2"/>
  <c r="F7843" i="2"/>
  <c r="B7843" i="2"/>
  <c r="F7842" i="2"/>
  <c r="B7842" i="2" s="1"/>
  <c r="F7841" i="2"/>
  <c r="B7841" i="2" s="1"/>
  <c r="F7840" i="2"/>
  <c r="B7840" i="2" s="1"/>
  <c r="F7839" i="2"/>
  <c r="B7839" i="2"/>
  <c r="F7838" i="2"/>
  <c r="B7838" i="2" s="1"/>
  <c r="F7837" i="2"/>
  <c r="B7837" i="2" s="1"/>
  <c r="F7836" i="2"/>
  <c r="B7836" i="2" s="1"/>
  <c r="F7835" i="2"/>
  <c r="B7835" i="2" s="1"/>
  <c r="F7834" i="2"/>
  <c r="B7834" i="2"/>
  <c r="F7833" i="2"/>
  <c r="B7833" i="2" s="1"/>
  <c r="F7832" i="2"/>
  <c r="B7832" i="2" s="1"/>
  <c r="F7831" i="2"/>
  <c r="B7831" i="2" s="1"/>
  <c r="F7830" i="2"/>
  <c r="B7830" i="2" s="1"/>
  <c r="F7829" i="2"/>
  <c r="B7829" i="2" s="1"/>
  <c r="F7828" i="2"/>
  <c r="B7828" i="2" s="1"/>
  <c r="F7827" i="2"/>
  <c r="B7827" i="2"/>
  <c r="F7826" i="2"/>
  <c r="B7826" i="2" s="1"/>
  <c r="F7825" i="2"/>
  <c r="B7825" i="2" s="1"/>
  <c r="F7824" i="2"/>
  <c r="B7824" i="2" s="1"/>
  <c r="F7823" i="2"/>
  <c r="B7823" i="2" s="1"/>
  <c r="F7822" i="2"/>
  <c r="B7822" i="2" s="1"/>
  <c r="F7821" i="2"/>
  <c r="B7821" i="2" s="1"/>
  <c r="F7820" i="2"/>
  <c r="B7820" i="2" s="1"/>
  <c r="F7819" i="2"/>
  <c r="B7819" i="2" s="1"/>
  <c r="F7818" i="2"/>
  <c r="B7818" i="2" s="1"/>
  <c r="F7817" i="2"/>
  <c r="B7817" i="2"/>
  <c r="F7816" i="2"/>
  <c r="B7816" i="2" s="1"/>
  <c r="F7815" i="2"/>
  <c r="B7815" i="2" s="1"/>
  <c r="F7814" i="2"/>
  <c r="B7814" i="2" s="1"/>
  <c r="F7813" i="2"/>
  <c r="B7813" i="2" s="1"/>
  <c r="F7812" i="2"/>
  <c r="B7812" i="2" s="1"/>
  <c r="F7811" i="2"/>
  <c r="B7811" i="2" s="1"/>
  <c r="F7810" i="2"/>
  <c r="B7810" i="2" s="1"/>
  <c r="F7809" i="2"/>
  <c r="B7809" i="2" s="1"/>
  <c r="F7808" i="2"/>
  <c r="B7808" i="2" s="1"/>
  <c r="F7807" i="2"/>
  <c r="B7807" i="2" s="1"/>
  <c r="F7806" i="2"/>
  <c r="B7806" i="2" s="1"/>
  <c r="F7805" i="2"/>
  <c r="B7805" i="2" s="1"/>
  <c r="F7804" i="2"/>
  <c r="B7804" i="2"/>
  <c r="F7803" i="2"/>
  <c r="B7803" i="2" s="1"/>
  <c r="F7802" i="2"/>
  <c r="B7802" i="2" s="1"/>
  <c r="F7801" i="2"/>
  <c r="B7801" i="2" s="1"/>
  <c r="F7800" i="2"/>
  <c r="B7800" i="2" s="1"/>
  <c r="F7799" i="2"/>
  <c r="B7799" i="2"/>
  <c r="F7798" i="2"/>
  <c r="B7798" i="2" s="1"/>
  <c r="F7797" i="2"/>
  <c r="B7797" i="2"/>
  <c r="F7796" i="2"/>
  <c r="B7796" i="2" s="1"/>
  <c r="F7795" i="2"/>
  <c r="B7795" i="2" s="1"/>
  <c r="F7794" i="2"/>
  <c r="B7794" i="2"/>
  <c r="F7793" i="2"/>
  <c r="B7793" i="2"/>
  <c r="F7792" i="2"/>
  <c r="B7792" i="2" s="1"/>
  <c r="F7791" i="2"/>
  <c r="B7791" i="2" s="1"/>
  <c r="F7790" i="2"/>
  <c r="B7790" i="2" s="1"/>
  <c r="F7789" i="2"/>
  <c r="B7789" i="2" s="1"/>
  <c r="F7788" i="2"/>
  <c r="B7788" i="2" s="1"/>
  <c r="F7787" i="2"/>
  <c r="B7787" i="2"/>
  <c r="F7786" i="2"/>
  <c r="B7786" i="2" s="1"/>
  <c r="F7785" i="2"/>
  <c r="B7785" i="2" s="1"/>
  <c r="F7784" i="2"/>
  <c r="B7784" i="2" s="1"/>
  <c r="F7783" i="2"/>
  <c r="B7783" i="2" s="1"/>
  <c r="F7782" i="2"/>
  <c r="B7782" i="2" s="1"/>
  <c r="F7781" i="2"/>
  <c r="B7781" i="2" s="1"/>
  <c r="F7780" i="2"/>
  <c r="B7780" i="2" s="1"/>
  <c r="F7779" i="2"/>
  <c r="B7779" i="2" s="1"/>
  <c r="F7778" i="2"/>
  <c r="B7778" i="2" s="1"/>
  <c r="F7777" i="2"/>
  <c r="B7777" i="2" s="1"/>
  <c r="F7776" i="2"/>
  <c r="B7776" i="2" s="1"/>
  <c r="F7775" i="2"/>
  <c r="B7775" i="2"/>
  <c r="F7774" i="2"/>
  <c r="B7774" i="2" s="1"/>
  <c r="F7773" i="2"/>
  <c r="B7773" i="2"/>
  <c r="F7772" i="2"/>
  <c r="B7772" i="2" s="1"/>
  <c r="F7771" i="2"/>
  <c r="B7771" i="2" s="1"/>
  <c r="F7770" i="2"/>
  <c r="B7770" i="2" s="1"/>
  <c r="F7769" i="2"/>
  <c r="B7769" i="2" s="1"/>
  <c r="F7768" i="2"/>
  <c r="B7768" i="2" s="1"/>
  <c r="F7767" i="2"/>
  <c r="B7767" i="2" s="1"/>
  <c r="F7766" i="2"/>
  <c r="B7766" i="2" s="1"/>
  <c r="F7765" i="2"/>
  <c r="B7765" i="2" s="1"/>
  <c r="F7764" i="2"/>
  <c r="B7764" i="2" s="1"/>
  <c r="F7763" i="2"/>
  <c r="B7763" i="2" s="1"/>
  <c r="F7762" i="2"/>
  <c r="B7762" i="2" s="1"/>
  <c r="F7761" i="2"/>
  <c r="B7761" i="2"/>
  <c r="F7760" i="2"/>
  <c r="B7760" i="2" s="1"/>
  <c r="F7759" i="2"/>
  <c r="B7759" i="2" s="1"/>
  <c r="F7758" i="2"/>
  <c r="B7758" i="2" s="1"/>
  <c r="F7757" i="2"/>
  <c r="B7757" i="2" s="1"/>
  <c r="F7756" i="2"/>
  <c r="B7756" i="2" s="1"/>
  <c r="F7755" i="2"/>
  <c r="B7755" i="2" s="1"/>
  <c r="F7754" i="2"/>
  <c r="B7754" i="2" s="1"/>
  <c r="F7753" i="2"/>
  <c r="B7753" i="2"/>
  <c r="F7752" i="2"/>
  <c r="B7752" i="2" s="1"/>
  <c r="F7751" i="2"/>
  <c r="B7751" i="2" s="1"/>
  <c r="F7750" i="2"/>
  <c r="B7750" i="2" s="1"/>
  <c r="F7749" i="2"/>
  <c r="B7749" i="2" s="1"/>
  <c r="F7748" i="2"/>
  <c r="B7748" i="2" s="1"/>
  <c r="F7747" i="2"/>
  <c r="B7747" i="2" s="1"/>
  <c r="F7746" i="2"/>
  <c r="B7746" i="2" s="1"/>
  <c r="F7745" i="2"/>
  <c r="B7745" i="2" s="1"/>
  <c r="F7744" i="2"/>
  <c r="B7744" i="2" s="1"/>
  <c r="F7743" i="2"/>
  <c r="B7743" i="2" s="1"/>
  <c r="F7742" i="2"/>
  <c r="B7742" i="2" s="1"/>
  <c r="F7741" i="2"/>
  <c r="B7741" i="2" s="1"/>
  <c r="F7740" i="2"/>
  <c r="B7740" i="2" s="1"/>
  <c r="F7739" i="2"/>
  <c r="B7739" i="2" s="1"/>
  <c r="F7738" i="2"/>
  <c r="B7738" i="2" s="1"/>
  <c r="F7737" i="2"/>
  <c r="B7737" i="2" s="1"/>
  <c r="F7736" i="2"/>
  <c r="B7736" i="2" s="1"/>
  <c r="F7735" i="2"/>
  <c r="B7735" i="2" s="1"/>
  <c r="F7734" i="2"/>
  <c r="B7734" i="2" s="1"/>
  <c r="F7733" i="2"/>
  <c r="B7733" i="2" s="1"/>
  <c r="F7732" i="2"/>
  <c r="B7732" i="2"/>
  <c r="F7731" i="2"/>
  <c r="B7731" i="2" s="1"/>
  <c r="F7730" i="2"/>
  <c r="B7730" i="2" s="1"/>
  <c r="F7729" i="2"/>
  <c r="B7729" i="2"/>
  <c r="F7728" i="2"/>
  <c r="B7728" i="2"/>
  <c r="F7727" i="2"/>
  <c r="B7727" i="2" s="1"/>
  <c r="F7726" i="2"/>
  <c r="B7726" i="2" s="1"/>
  <c r="F7725" i="2"/>
  <c r="B7725" i="2" s="1"/>
  <c r="F7724" i="2"/>
  <c r="B7724" i="2" s="1"/>
  <c r="F7723" i="2"/>
  <c r="B7723" i="2" s="1"/>
  <c r="F7722" i="2"/>
  <c r="B7722" i="2" s="1"/>
  <c r="F7721" i="2"/>
  <c r="B7721" i="2"/>
  <c r="F7720" i="2"/>
  <c r="B7720" i="2"/>
  <c r="F7719" i="2"/>
  <c r="B7719" i="2" s="1"/>
  <c r="F7718" i="2"/>
  <c r="B7718" i="2" s="1"/>
  <c r="F7717" i="2"/>
  <c r="B7717" i="2"/>
  <c r="F7716" i="2"/>
  <c r="B7716" i="2" s="1"/>
  <c r="F7715" i="2"/>
  <c r="B7715" i="2" s="1"/>
  <c r="F7714" i="2"/>
  <c r="B7714" i="2" s="1"/>
  <c r="F7713" i="2"/>
  <c r="B7713" i="2" s="1"/>
  <c r="F7712" i="2"/>
  <c r="B7712" i="2" s="1"/>
  <c r="F7711" i="2"/>
  <c r="B7711" i="2"/>
  <c r="F7710" i="2"/>
  <c r="B7710" i="2" s="1"/>
  <c r="F7709" i="2"/>
  <c r="B7709" i="2"/>
  <c r="F7708" i="2"/>
  <c r="B7708" i="2" s="1"/>
  <c r="F7707" i="2"/>
  <c r="B7707" i="2" s="1"/>
  <c r="F7706" i="2"/>
  <c r="B7706" i="2" s="1"/>
  <c r="F7705" i="2"/>
  <c r="B7705" i="2" s="1"/>
  <c r="F7704" i="2"/>
  <c r="B7704" i="2" s="1"/>
  <c r="F7703" i="2"/>
  <c r="B7703" i="2" s="1"/>
  <c r="F7702" i="2"/>
  <c r="B7702" i="2" s="1"/>
  <c r="F7701" i="2"/>
  <c r="B7701" i="2" s="1"/>
  <c r="F7700" i="2"/>
  <c r="B7700" i="2" s="1"/>
  <c r="F7699" i="2"/>
  <c r="B7699" i="2" s="1"/>
  <c r="F7698" i="2"/>
  <c r="B7698" i="2" s="1"/>
  <c r="F7697" i="2"/>
  <c r="B7697" i="2" s="1"/>
  <c r="F7696" i="2"/>
  <c r="B7696" i="2"/>
  <c r="F7695" i="2"/>
  <c r="B7695" i="2" s="1"/>
  <c r="F7694" i="2"/>
  <c r="B7694" i="2" s="1"/>
  <c r="F7693" i="2"/>
  <c r="B7693" i="2" s="1"/>
  <c r="F7692" i="2"/>
  <c r="B7692" i="2" s="1"/>
  <c r="F7691" i="2"/>
  <c r="B7691" i="2" s="1"/>
  <c r="F7690" i="2"/>
  <c r="B7690" i="2" s="1"/>
  <c r="F7689" i="2"/>
  <c r="B7689" i="2"/>
  <c r="F7688" i="2"/>
  <c r="B7688" i="2" s="1"/>
  <c r="F7687" i="2"/>
  <c r="B7687" i="2" s="1"/>
  <c r="F7686" i="2"/>
  <c r="B7686" i="2" s="1"/>
  <c r="F7685" i="2"/>
  <c r="B7685" i="2" s="1"/>
  <c r="F7684" i="2"/>
  <c r="B7684" i="2" s="1"/>
  <c r="F7683" i="2"/>
  <c r="B7683" i="2" s="1"/>
  <c r="F7682" i="2"/>
  <c r="B7682" i="2" s="1"/>
  <c r="F7681" i="2"/>
  <c r="B7681" i="2" s="1"/>
  <c r="F7680" i="2"/>
  <c r="B7680" i="2" s="1"/>
  <c r="F7679" i="2"/>
  <c r="B7679" i="2" s="1"/>
  <c r="F7678" i="2"/>
  <c r="B7678" i="2" s="1"/>
  <c r="F7677" i="2"/>
  <c r="B7677" i="2" s="1"/>
  <c r="F7676" i="2"/>
  <c r="B7676" i="2" s="1"/>
  <c r="F7675" i="2"/>
  <c r="B7675" i="2" s="1"/>
  <c r="F7674" i="2"/>
  <c r="B7674" i="2" s="1"/>
  <c r="F7673" i="2"/>
  <c r="B7673" i="2" s="1"/>
  <c r="F7672" i="2"/>
  <c r="B7672" i="2" s="1"/>
  <c r="F7671" i="2"/>
  <c r="B7671" i="2" s="1"/>
  <c r="F7670" i="2"/>
  <c r="B7670" i="2" s="1"/>
  <c r="F7669" i="2"/>
  <c r="B7669" i="2"/>
  <c r="F7668" i="2"/>
  <c r="B7668" i="2" s="1"/>
  <c r="F7667" i="2"/>
  <c r="B7667" i="2" s="1"/>
  <c r="F7666" i="2"/>
  <c r="B7666" i="2"/>
  <c r="F7665" i="2"/>
  <c r="B7665" i="2" s="1"/>
  <c r="F7664" i="2"/>
  <c r="B7664" i="2"/>
  <c r="F7663" i="2"/>
  <c r="B7663" i="2" s="1"/>
  <c r="F7662" i="2"/>
  <c r="B7662" i="2" s="1"/>
  <c r="F7661" i="2"/>
  <c r="B7661" i="2" s="1"/>
  <c r="F7660" i="2"/>
  <c r="B7660" i="2" s="1"/>
  <c r="F7659" i="2"/>
  <c r="B7659" i="2" s="1"/>
  <c r="F7658" i="2"/>
  <c r="B7658" i="2" s="1"/>
  <c r="F7657" i="2"/>
  <c r="B7657" i="2" s="1"/>
  <c r="F7656" i="2"/>
  <c r="B7656" i="2" s="1"/>
  <c r="F7655" i="2"/>
  <c r="B7655" i="2" s="1"/>
  <c r="F7654" i="2"/>
  <c r="B7654" i="2" s="1"/>
  <c r="F7653" i="2"/>
  <c r="B7653" i="2"/>
  <c r="F7652" i="2"/>
  <c r="B7652" i="2" s="1"/>
  <c r="F7651" i="2"/>
  <c r="B7651" i="2"/>
  <c r="F7650" i="2"/>
  <c r="B7650" i="2" s="1"/>
  <c r="F7649" i="2"/>
  <c r="B7649" i="2" s="1"/>
  <c r="F7648" i="2"/>
  <c r="B7648" i="2"/>
  <c r="F7647" i="2"/>
  <c r="B7647" i="2"/>
  <c r="F7646" i="2"/>
  <c r="B7646" i="2" s="1"/>
  <c r="F7645" i="2"/>
  <c r="B7645" i="2" s="1"/>
  <c r="F7644" i="2"/>
  <c r="B7644" i="2" s="1"/>
  <c r="F7643" i="2"/>
  <c r="B7643" i="2" s="1"/>
  <c r="F7642" i="2"/>
  <c r="B7642" i="2" s="1"/>
  <c r="F7641" i="2"/>
  <c r="B7641" i="2" s="1"/>
  <c r="F7640" i="2"/>
  <c r="B7640" i="2" s="1"/>
  <c r="F7639" i="2"/>
  <c r="B7639" i="2" s="1"/>
  <c r="F7638" i="2"/>
  <c r="B7638" i="2" s="1"/>
  <c r="F7637" i="2"/>
  <c r="B7637" i="2" s="1"/>
  <c r="F7636" i="2"/>
  <c r="B7636" i="2" s="1"/>
  <c r="F7635" i="2"/>
  <c r="B7635" i="2" s="1"/>
  <c r="F7634" i="2"/>
  <c r="B7634" i="2" s="1"/>
  <c r="F7633" i="2"/>
  <c r="B7633" i="2" s="1"/>
  <c r="F7632" i="2"/>
  <c r="B7632" i="2" s="1"/>
  <c r="F7631" i="2"/>
  <c r="B7631" i="2"/>
  <c r="F7630" i="2"/>
  <c r="B7630" i="2" s="1"/>
  <c r="F7629" i="2"/>
  <c r="B7629" i="2" s="1"/>
  <c r="F7628" i="2"/>
  <c r="B7628" i="2" s="1"/>
  <c r="F7627" i="2"/>
  <c r="B7627" i="2" s="1"/>
  <c r="F7626" i="2"/>
  <c r="B7626" i="2" s="1"/>
  <c r="F7625" i="2"/>
  <c r="B7625" i="2" s="1"/>
  <c r="F7624" i="2"/>
  <c r="B7624" i="2" s="1"/>
  <c r="F7623" i="2"/>
  <c r="B7623" i="2" s="1"/>
  <c r="F7622" i="2"/>
  <c r="B7622" i="2" s="1"/>
  <c r="F7621" i="2"/>
  <c r="B7621" i="2" s="1"/>
  <c r="F7620" i="2"/>
  <c r="B7620" i="2" s="1"/>
  <c r="F7619" i="2"/>
  <c r="B7619" i="2"/>
  <c r="F7618" i="2"/>
  <c r="B7618" i="2" s="1"/>
  <c r="F7617" i="2"/>
  <c r="B7617" i="2" s="1"/>
  <c r="F7616" i="2"/>
  <c r="B7616" i="2" s="1"/>
  <c r="F7615" i="2"/>
  <c r="B7615" i="2" s="1"/>
  <c r="F7614" i="2"/>
  <c r="B7614" i="2" s="1"/>
  <c r="F7613" i="2"/>
  <c r="B7613" i="2" s="1"/>
  <c r="F7612" i="2"/>
  <c r="B7612" i="2" s="1"/>
  <c r="F7611" i="2"/>
  <c r="B7611" i="2" s="1"/>
  <c r="F7610" i="2"/>
  <c r="B7610" i="2" s="1"/>
  <c r="F7609" i="2"/>
  <c r="B7609" i="2" s="1"/>
  <c r="F7608" i="2"/>
  <c r="B7608" i="2" s="1"/>
  <c r="F7607" i="2"/>
  <c r="B7607" i="2" s="1"/>
  <c r="F7606" i="2"/>
  <c r="B7606" i="2" s="1"/>
  <c r="F7605" i="2"/>
  <c r="B7605" i="2" s="1"/>
  <c r="F7604" i="2"/>
  <c r="B7604" i="2" s="1"/>
  <c r="F7603" i="2"/>
  <c r="B7603" i="2" s="1"/>
  <c r="F7602" i="2"/>
  <c r="B7602" i="2"/>
  <c r="F7601" i="2"/>
  <c r="B7601" i="2" s="1"/>
  <c r="F7600" i="2"/>
  <c r="B7600" i="2" s="1"/>
  <c r="F7599" i="2"/>
  <c r="B7599" i="2" s="1"/>
  <c r="F7598" i="2"/>
  <c r="B7598" i="2" s="1"/>
  <c r="F7597" i="2"/>
  <c r="B7597" i="2" s="1"/>
  <c r="F7596" i="2"/>
  <c r="B7596" i="2" s="1"/>
  <c r="F7595" i="2"/>
  <c r="B7595" i="2" s="1"/>
  <c r="F7594" i="2"/>
  <c r="B7594" i="2" s="1"/>
  <c r="F7593" i="2"/>
  <c r="B7593" i="2" s="1"/>
  <c r="F7592" i="2"/>
  <c r="B7592" i="2" s="1"/>
  <c r="F7591" i="2"/>
  <c r="B7591" i="2" s="1"/>
  <c r="F7590" i="2"/>
  <c r="B7590" i="2" s="1"/>
  <c r="F7589" i="2"/>
  <c r="B7589" i="2" s="1"/>
  <c r="F7588" i="2"/>
  <c r="B7588" i="2" s="1"/>
  <c r="F7587" i="2"/>
  <c r="B7587" i="2" s="1"/>
  <c r="F7586" i="2"/>
  <c r="B7586" i="2" s="1"/>
  <c r="F7585" i="2"/>
  <c r="B7585" i="2" s="1"/>
  <c r="F7584" i="2"/>
  <c r="B7584" i="2" s="1"/>
  <c r="F7583" i="2"/>
  <c r="B7583" i="2"/>
  <c r="F7582" i="2"/>
  <c r="B7582" i="2" s="1"/>
  <c r="F7581" i="2"/>
  <c r="B7581" i="2"/>
  <c r="F7580" i="2"/>
  <c r="B7580" i="2" s="1"/>
  <c r="F7579" i="2"/>
  <c r="B7579" i="2" s="1"/>
  <c r="F7578" i="2"/>
  <c r="B7578" i="2" s="1"/>
  <c r="F7577" i="2"/>
  <c r="B7577" i="2" s="1"/>
  <c r="F7576" i="2"/>
  <c r="B7576" i="2" s="1"/>
  <c r="F7575" i="2"/>
  <c r="B7575" i="2" s="1"/>
  <c r="F7574" i="2"/>
  <c r="B7574" i="2" s="1"/>
  <c r="F7573" i="2"/>
  <c r="B7573" i="2" s="1"/>
  <c r="F7572" i="2"/>
  <c r="B7572" i="2" s="1"/>
  <c r="F7571" i="2"/>
  <c r="B7571" i="2"/>
  <c r="F7570" i="2"/>
  <c r="B7570" i="2" s="1"/>
  <c r="F7569" i="2"/>
  <c r="B7569" i="2" s="1"/>
  <c r="F7568" i="2"/>
  <c r="B7568" i="2" s="1"/>
  <c r="F7567" i="2"/>
  <c r="B7567" i="2" s="1"/>
  <c r="F7566" i="2"/>
  <c r="B7566" i="2" s="1"/>
  <c r="F7565" i="2"/>
  <c r="B7565" i="2" s="1"/>
  <c r="F7564" i="2"/>
  <c r="B7564" i="2" s="1"/>
  <c r="F7563" i="2"/>
  <c r="B7563" i="2" s="1"/>
  <c r="F7562" i="2"/>
  <c r="B7562" i="2" s="1"/>
  <c r="F7561" i="2"/>
  <c r="B7561" i="2" s="1"/>
  <c r="F7560" i="2"/>
  <c r="B7560" i="2" s="1"/>
  <c r="F7559" i="2"/>
  <c r="B7559" i="2" s="1"/>
  <c r="F7558" i="2"/>
  <c r="B7558" i="2" s="1"/>
  <c r="F7557" i="2"/>
  <c r="B7557" i="2"/>
  <c r="F7556" i="2"/>
  <c r="B7556" i="2"/>
  <c r="F7555" i="2"/>
  <c r="B7555" i="2" s="1"/>
  <c r="F7554" i="2"/>
  <c r="B7554" i="2" s="1"/>
  <c r="F7553" i="2"/>
  <c r="B7553" i="2"/>
  <c r="F7552" i="2"/>
  <c r="B7552" i="2" s="1"/>
  <c r="F7551" i="2"/>
  <c r="B7551" i="2" s="1"/>
  <c r="F7550" i="2"/>
  <c r="B7550" i="2" s="1"/>
  <c r="F7549" i="2"/>
  <c r="B7549" i="2" s="1"/>
  <c r="F7548" i="2"/>
  <c r="B7548" i="2" s="1"/>
  <c r="F7547" i="2"/>
  <c r="B7547" i="2" s="1"/>
  <c r="F7546" i="2"/>
  <c r="B7546" i="2" s="1"/>
  <c r="F7545" i="2"/>
  <c r="B7545" i="2" s="1"/>
  <c r="F7544" i="2"/>
  <c r="B7544" i="2" s="1"/>
  <c r="F7543" i="2"/>
  <c r="B7543" i="2" s="1"/>
  <c r="F7542" i="2"/>
  <c r="B7542" i="2" s="1"/>
  <c r="F7541" i="2"/>
  <c r="B7541" i="2" s="1"/>
  <c r="F7540" i="2"/>
  <c r="B7540" i="2"/>
  <c r="F7539" i="2"/>
  <c r="B7539" i="2" s="1"/>
  <c r="F7538" i="2"/>
  <c r="B7538" i="2" s="1"/>
  <c r="F7537" i="2"/>
  <c r="B7537" i="2" s="1"/>
  <c r="F7536" i="2"/>
  <c r="B7536" i="2" s="1"/>
  <c r="F7535" i="2"/>
  <c r="B7535" i="2" s="1"/>
  <c r="F7534" i="2"/>
  <c r="B7534" i="2" s="1"/>
  <c r="F7533" i="2"/>
  <c r="B7533" i="2" s="1"/>
  <c r="F7532" i="2"/>
  <c r="B7532" i="2" s="1"/>
  <c r="F7531" i="2"/>
  <c r="B7531" i="2" s="1"/>
  <c r="F7530" i="2"/>
  <c r="B7530" i="2" s="1"/>
  <c r="F7529" i="2"/>
  <c r="B7529" i="2" s="1"/>
  <c r="F7528" i="2"/>
  <c r="B7528" i="2" s="1"/>
  <c r="F7527" i="2"/>
  <c r="B7527" i="2" s="1"/>
  <c r="F7526" i="2"/>
  <c r="B7526" i="2" s="1"/>
  <c r="F7525" i="2"/>
  <c r="B7525" i="2" s="1"/>
  <c r="F7524" i="2"/>
  <c r="B7524" i="2" s="1"/>
  <c r="F7523" i="2"/>
  <c r="B7523" i="2" s="1"/>
  <c r="F7522" i="2"/>
  <c r="B7522" i="2" s="1"/>
  <c r="F7521" i="2"/>
  <c r="B7521" i="2" s="1"/>
  <c r="F7520" i="2"/>
  <c r="B7520" i="2" s="1"/>
  <c r="F7519" i="2"/>
  <c r="B7519" i="2"/>
  <c r="F7518" i="2"/>
  <c r="B7518" i="2" s="1"/>
  <c r="F7517" i="2"/>
  <c r="B7517" i="2" s="1"/>
  <c r="F7516" i="2"/>
  <c r="B7516" i="2" s="1"/>
  <c r="F7515" i="2"/>
  <c r="B7515" i="2" s="1"/>
  <c r="F7514" i="2"/>
  <c r="B7514" i="2" s="1"/>
  <c r="F7513" i="2"/>
  <c r="B7513" i="2" s="1"/>
  <c r="F7512" i="2"/>
  <c r="B7512" i="2" s="1"/>
  <c r="F7511" i="2"/>
  <c r="B7511" i="2" s="1"/>
  <c r="F7510" i="2"/>
  <c r="B7510" i="2" s="1"/>
  <c r="F7509" i="2"/>
  <c r="B7509" i="2" s="1"/>
  <c r="F7508" i="2"/>
  <c r="B7508" i="2" s="1"/>
  <c r="F7507" i="2"/>
  <c r="B7507" i="2" s="1"/>
  <c r="F7506" i="2"/>
  <c r="B7506" i="2" s="1"/>
  <c r="F7505" i="2"/>
  <c r="B7505" i="2"/>
  <c r="F7504" i="2"/>
  <c r="B7504" i="2" s="1"/>
  <c r="F7503" i="2"/>
  <c r="B7503" i="2" s="1"/>
  <c r="F7502" i="2"/>
  <c r="B7502" i="2" s="1"/>
  <c r="F7501" i="2"/>
  <c r="B7501" i="2"/>
  <c r="F7500" i="2"/>
  <c r="B7500" i="2" s="1"/>
  <c r="F7499" i="2"/>
  <c r="B7499" i="2" s="1"/>
  <c r="F7498" i="2"/>
  <c r="B7498" i="2"/>
  <c r="F7497" i="2"/>
  <c r="B7497" i="2" s="1"/>
  <c r="F7496" i="2"/>
  <c r="B7496" i="2" s="1"/>
  <c r="F7495" i="2"/>
  <c r="B7495" i="2" s="1"/>
  <c r="F7494" i="2"/>
  <c r="B7494" i="2" s="1"/>
  <c r="F7493" i="2"/>
  <c r="B7493" i="2" s="1"/>
  <c r="F7492" i="2"/>
  <c r="B7492" i="2" s="1"/>
  <c r="F7491" i="2"/>
  <c r="B7491" i="2" s="1"/>
  <c r="F7490" i="2"/>
  <c r="B7490" i="2" s="1"/>
  <c r="F7489" i="2"/>
  <c r="B7489" i="2" s="1"/>
  <c r="F7488" i="2"/>
  <c r="B7488" i="2" s="1"/>
  <c r="F7487" i="2"/>
  <c r="B7487" i="2" s="1"/>
  <c r="F7486" i="2"/>
  <c r="B7486" i="2" s="1"/>
  <c r="F7485" i="2"/>
  <c r="B7485" i="2" s="1"/>
  <c r="F7484" i="2"/>
  <c r="B7484" i="2" s="1"/>
  <c r="F7483" i="2"/>
  <c r="B7483" i="2"/>
  <c r="F7482" i="2"/>
  <c r="B7482" i="2" s="1"/>
  <c r="F7481" i="2"/>
  <c r="B7481" i="2" s="1"/>
  <c r="F7480" i="2"/>
  <c r="B7480" i="2" s="1"/>
  <c r="F7479" i="2"/>
  <c r="B7479" i="2" s="1"/>
  <c r="F7478" i="2"/>
  <c r="B7478" i="2" s="1"/>
  <c r="F7477" i="2"/>
  <c r="B7477" i="2" s="1"/>
  <c r="F7476" i="2"/>
  <c r="B7476" i="2" s="1"/>
  <c r="F7475" i="2"/>
  <c r="B7475" i="2" s="1"/>
  <c r="F7474" i="2"/>
  <c r="B7474" i="2"/>
  <c r="F7473" i="2"/>
  <c r="B7473" i="2" s="1"/>
  <c r="F7472" i="2"/>
  <c r="B7472" i="2"/>
  <c r="F7471" i="2"/>
  <c r="B7471" i="2" s="1"/>
  <c r="F7470" i="2"/>
  <c r="B7470" i="2" s="1"/>
  <c r="F7469" i="2"/>
  <c r="B7469" i="2" s="1"/>
  <c r="F7468" i="2"/>
  <c r="B7468" i="2" s="1"/>
  <c r="F7467" i="2"/>
  <c r="B7467" i="2" s="1"/>
  <c r="F7466" i="2"/>
  <c r="B7466" i="2" s="1"/>
  <c r="F7465" i="2"/>
  <c r="B7465" i="2" s="1"/>
  <c r="F7464" i="2"/>
  <c r="B7464" i="2" s="1"/>
  <c r="F7463" i="2"/>
  <c r="B7463" i="2"/>
  <c r="F7462" i="2"/>
  <c r="B7462" i="2" s="1"/>
  <c r="F7461" i="2"/>
  <c r="B7461" i="2" s="1"/>
  <c r="F7460" i="2"/>
  <c r="B7460" i="2"/>
  <c r="F7459" i="2"/>
  <c r="B7459" i="2" s="1"/>
  <c r="F7458" i="2"/>
  <c r="B7458" i="2" s="1"/>
  <c r="F7457" i="2"/>
  <c r="B7457" i="2" s="1"/>
  <c r="F7456" i="2"/>
  <c r="B7456" i="2" s="1"/>
  <c r="F7455" i="2"/>
  <c r="B7455" i="2" s="1"/>
  <c r="F7454" i="2"/>
  <c r="B7454" i="2" s="1"/>
  <c r="F7453" i="2"/>
  <c r="B7453" i="2" s="1"/>
  <c r="F7452" i="2"/>
  <c r="B7452" i="2" s="1"/>
  <c r="F7451" i="2"/>
  <c r="B7451" i="2" s="1"/>
  <c r="F7450" i="2"/>
  <c r="B7450" i="2" s="1"/>
  <c r="F7449" i="2"/>
  <c r="B7449" i="2" s="1"/>
  <c r="F7448" i="2"/>
  <c r="B7448" i="2" s="1"/>
  <c r="F7447" i="2"/>
  <c r="B7447" i="2" s="1"/>
  <c r="F7446" i="2"/>
  <c r="B7446" i="2" s="1"/>
  <c r="F7445" i="2"/>
  <c r="B7445" i="2" s="1"/>
  <c r="F7444" i="2"/>
  <c r="B7444" i="2" s="1"/>
  <c r="F7443" i="2"/>
  <c r="B7443" i="2" s="1"/>
  <c r="F7442" i="2"/>
  <c r="B7442" i="2" s="1"/>
  <c r="F7441" i="2"/>
  <c r="B7441" i="2" s="1"/>
  <c r="F7440" i="2"/>
  <c r="B7440" i="2"/>
  <c r="F7439" i="2"/>
  <c r="B7439" i="2" s="1"/>
  <c r="F7438" i="2"/>
  <c r="B7438" i="2" s="1"/>
  <c r="F7437" i="2"/>
  <c r="B7437" i="2" s="1"/>
  <c r="F7436" i="2"/>
  <c r="B7436" i="2" s="1"/>
  <c r="F7435" i="2"/>
  <c r="B7435" i="2" s="1"/>
  <c r="F7434" i="2"/>
  <c r="B7434" i="2" s="1"/>
  <c r="F7433" i="2"/>
  <c r="B7433" i="2" s="1"/>
  <c r="F7432" i="2"/>
  <c r="B7432" i="2" s="1"/>
  <c r="F7431" i="2"/>
  <c r="B7431" i="2"/>
  <c r="F7430" i="2"/>
  <c r="B7430" i="2"/>
  <c r="F7429" i="2"/>
  <c r="B7429" i="2" s="1"/>
  <c r="F7428" i="2"/>
  <c r="B7428" i="2"/>
  <c r="F7427" i="2"/>
  <c r="B7427" i="2" s="1"/>
  <c r="F7426" i="2"/>
  <c r="B7426" i="2" s="1"/>
  <c r="F7425" i="2"/>
  <c r="B7425" i="2" s="1"/>
  <c r="F7424" i="2"/>
  <c r="B7424" i="2" s="1"/>
  <c r="F7423" i="2"/>
  <c r="B7423" i="2" s="1"/>
  <c r="F7422" i="2"/>
  <c r="B7422" i="2" s="1"/>
  <c r="F7421" i="2"/>
  <c r="B7421" i="2" s="1"/>
  <c r="F7420" i="2"/>
  <c r="B7420" i="2" s="1"/>
  <c r="F7419" i="2"/>
  <c r="B7419" i="2" s="1"/>
  <c r="F7418" i="2"/>
  <c r="B7418" i="2" s="1"/>
  <c r="F7417" i="2"/>
  <c r="B7417" i="2" s="1"/>
  <c r="F7416" i="2"/>
  <c r="B7416" i="2" s="1"/>
  <c r="F7415" i="2"/>
  <c r="B7415" i="2" s="1"/>
  <c r="F7414" i="2"/>
  <c r="B7414" i="2"/>
  <c r="F7413" i="2"/>
  <c r="B7413" i="2" s="1"/>
  <c r="F7412" i="2"/>
  <c r="B7412" i="2" s="1"/>
  <c r="F7411" i="2"/>
  <c r="B7411" i="2" s="1"/>
  <c r="F7410" i="2"/>
  <c r="B7410" i="2" s="1"/>
  <c r="F7409" i="2"/>
  <c r="B7409" i="2" s="1"/>
  <c r="F7408" i="2"/>
  <c r="B7408" i="2" s="1"/>
  <c r="F7407" i="2"/>
  <c r="B7407" i="2" s="1"/>
  <c r="F7406" i="2"/>
  <c r="B7406" i="2" s="1"/>
  <c r="F7405" i="2"/>
  <c r="B7405" i="2" s="1"/>
  <c r="F7404" i="2"/>
  <c r="B7404" i="2" s="1"/>
  <c r="F7403" i="2"/>
  <c r="B7403" i="2" s="1"/>
  <c r="F7402" i="2"/>
  <c r="B7402" i="2" s="1"/>
  <c r="F7401" i="2"/>
  <c r="B7401" i="2" s="1"/>
  <c r="F7400" i="2"/>
  <c r="B7400" i="2" s="1"/>
  <c r="F7399" i="2"/>
  <c r="B7399" i="2" s="1"/>
  <c r="F7398" i="2"/>
  <c r="B7398" i="2" s="1"/>
  <c r="F7397" i="2"/>
  <c r="B7397" i="2" s="1"/>
  <c r="F7396" i="2"/>
  <c r="B7396" i="2" s="1"/>
  <c r="F7395" i="2"/>
  <c r="B7395" i="2"/>
  <c r="F7394" i="2"/>
  <c r="B7394" i="2" s="1"/>
  <c r="F7393" i="2"/>
  <c r="B7393" i="2" s="1"/>
  <c r="F7392" i="2"/>
  <c r="B7392" i="2" s="1"/>
  <c r="F7391" i="2"/>
  <c r="B7391" i="2" s="1"/>
  <c r="F7390" i="2"/>
  <c r="B7390" i="2" s="1"/>
  <c r="F7389" i="2"/>
  <c r="B7389" i="2" s="1"/>
  <c r="F7388" i="2"/>
  <c r="B7388" i="2" s="1"/>
  <c r="F7387" i="2"/>
  <c r="B7387" i="2" s="1"/>
  <c r="F7386" i="2"/>
  <c r="B7386" i="2" s="1"/>
  <c r="F7385" i="2"/>
  <c r="B7385" i="2" s="1"/>
  <c r="F7384" i="2"/>
  <c r="B7384" i="2"/>
  <c r="F7383" i="2"/>
  <c r="B7383" i="2" s="1"/>
  <c r="F7382" i="2"/>
  <c r="B7382" i="2"/>
  <c r="F7381" i="2"/>
  <c r="B7381" i="2" s="1"/>
  <c r="F7380" i="2"/>
  <c r="B7380" i="2"/>
  <c r="F7379" i="2"/>
  <c r="B7379" i="2"/>
  <c r="F7378" i="2"/>
  <c r="B7378" i="2" s="1"/>
  <c r="F7377" i="2"/>
  <c r="B7377" i="2" s="1"/>
  <c r="F7376" i="2"/>
  <c r="B7376" i="2" s="1"/>
  <c r="F7375" i="2"/>
  <c r="B7375" i="2" s="1"/>
  <c r="F7374" i="2"/>
  <c r="B7374" i="2" s="1"/>
  <c r="F7373" i="2"/>
  <c r="B7373" i="2" s="1"/>
  <c r="F7372" i="2"/>
  <c r="B7372" i="2"/>
  <c r="F7371" i="2"/>
  <c r="B7371" i="2" s="1"/>
  <c r="F7370" i="2"/>
  <c r="B7370" i="2" s="1"/>
  <c r="F7369" i="2"/>
  <c r="B7369" i="2" s="1"/>
  <c r="F7368" i="2"/>
  <c r="B7368" i="2" s="1"/>
  <c r="F7367" i="2"/>
  <c r="B7367" i="2" s="1"/>
  <c r="F7366" i="2"/>
  <c r="B7366" i="2" s="1"/>
  <c r="F7365" i="2"/>
  <c r="B7365" i="2" s="1"/>
  <c r="F7364" i="2"/>
  <c r="B7364" i="2" s="1"/>
  <c r="F7363" i="2"/>
  <c r="B7363" i="2"/>
  <c r="F7362" i="2"/>
  <c r="B7362" i="2" s="1"/>
  <c r="F7361" i="2"/>
  <c r="B7361" i="2" s="1"/>
  <c r="F7360" i="2"/>
  <c r="B7360" i="2" s="1"/>
  <c r="F7359" i="2"/>
  <c r="B7359" i="2" s="1"/>
  <c r="F7358" i="2"/>
  <c r="B7358" i="2" s="1"/>
  <c r="F7357" i="2"/>
  <c r="B7357" i="2" s="1"/>
  <c r="F7356" i="2"/>
  <c r="B7356" i="2" s="1"/>
  <c r="F7355" i="2"/>
  <c r="B7355" i="2" s="1"/>
  <c r="F7354" i="2"/>
  <c r="B7354" i="2" s="1"/>
  <c r="F7353" i="2"/>
  <c r="B7353" i="2" s="1"/>
  <c r="F7352" i="2"/>
  <c r="B7352" i="2" s="1"/>
  <c r="F7351" i="2"/>
  <c r="B7351" i="2"/>
  <c r="F7350" i="2"/>
  <c r="B7350" i="2" s="1"/>
  <c r="F7349" i="2"/>
  <c r="B7349" i="2" s="1"/>
  <c r="F7348" i="2"/>
  <c r="B7348" i="2" s="1"/>
  <c r="F7347" i="2"/>
  <c r="B7347" i="2" s="1"/>
  <c r="F7346" i="2"/>
  <c r="B7346" i="2" s="1"/>
  <c r="F7345" i="2"/>
  <c r="B7345" i="2" s="1"/>
  <c r="F7344" i="2"/>
  <c r="B7344" i="2" s="1"/>
  <c r="F7343" i="2"/>
  <c r="B7343" i="2" s="1"/>
  <c r="F7342" i="2"/>
  <c r="B7342" i="2" s="1"/>
  <c r="F7341" i="2"/>
  <c r="B7341" i="2" s="1"/>
  <c r="F7340" i="2"/>
  <c r="B7340" i="2" s="1"/>
  <c r="F7339" i="2"/>
  <c r="B7339" i="2" s="1"/>
  <c r="F7338" i="2"/>
  <c r="B7338" i="2" s="1"/>
  <c r="F7337" i="2"/>
  <c r="B7337" i="2" s="1"/>
  <c r="F7336" i="2"/>
  <c r="B7336" i="2" s="1"/>
  <c r="F7335" i="2"/>
  <c r="B7335" i="2" s="1"/>
  <c r="F7334" i="2"/>
  <c r="B7334" i="2" s="1"/>
  <c r="F7333" i="2"/>
  <c r="B7333" i="2" s="1"/>
  <c r="F7332" i="2"/>
  <c r="B7332" i="2" s="1"/>
  <c r="F7331" i="2"/>
  <c r="B7331" i="2"/>
  <c r="F7330" i="2"/>
  <c r="B7330" i="2" s="1"/>
  <c r="F7329" i="2"/>
  <c r="B7329" i="2" s="1"/>
  <c r="F7328" i="2"/>
  <c r="B7328" i="2" s="1"/>
  <c r="F7327" i="2"/>
  <c r="B7327" i="2" s="1"/>
  <c r="F7326" i="2"/>
  <c r="B7326" i="2" s="1"/>
  <c r="F7325" i="2"/>
  <c r="B7325" i="2" s="1"/>
  <c r="F7324" i="2"/>
  <c r="B7324" i="2" s="1"/>
  <c r="F7323" i="2"/>
  <c r="B7323" i="2" s="1"/>
  <c r="F7322" i="2"/>
  <c r="B7322" i="2" s="1"/>
  <c r="F7321" i="2"/>
  <c r="B7321" i="2" s="1"/>
  <c r="F7320" i="2"/>
  <c r="B7320" i="2" s="1"/>
  <c r="F7319" i="2"/>
  <c r="B7319" i="2"/>
  <c r="F7318" i="2"/>
  <c r="B7318" i="2" s="1"/>
  <c r="F7317" i="2"/>
  <c r="B7317" i="2" s="1"/>
  <c r="F7316" i="2"/>
  <c r="B7316" i="2" s="1"/>
  <c r="F7315" i="2"/>
  <c r="B7315" i="2" s="1"/>
  <c r="F7314" i="2"/>
  <c r="B7314" i="2" s="1"/>
  <c r="F7313" i="2"/>
  <c r="B7313" i="2" s="1"/>
  <c r="F7312" i="2"/>
  <c r="B7312" i="2" s="1"/>
  <c r="F7311" i="2"/>
  <c r="B7311" i="2" s="1"/>
  <c r="F7310" i="2"/>
  <c r="B7310" i="2" s="1"/>
  <c r="F7309" i="2"/>
  <c r="B7309" i="2" s="1"/>
  <c r="F7308" i="2"/>
  <c r="B7308" i="2" s="1"/>
  <c r="F7307" i="2"/>
  <c r="B7307" i="2" s="1"/>
  <c r="F7306" i="2"/>
  <c r="B7306" i="2"/>
  <c r="F7305" i="2"/>
  <c r="B7305" i="2" s="1"/>
  <c r="F7304" i="2"/>
  <c r="B7304" i="2" s="1"/>
  <c r="F7303" i="2"/>
  <c r="B7303" i="2" s="1"/>
  <c r="F7302" i="2"/>
  <c r="B7302" i="2" s="1"/>
  <c r="F7301" i="2"/>
  <c r="B7301" i="2" s="1"/>
  <c r="F7300" i="2"/>
  <c r="B7300" i="2" s="1"/>
  <c r="F7299" i="2"/>
  <c r="B7299" i="2"/>
  <c r="F7298" i="2"/>
  <c r="B7298" i="2" s="1"/>
  <c r="F7297" i="2"/>
  <c r="B7297" i="2" s="1"/>
  <c r="F7296" i="2"/>
  <c r="B7296" i="2" s="1"/>
  <c r="F7295" i="2"/>
  <c r="B7295" i="2" s="1"/>
  <c r="F7294" i="2"/>
  <c r="B7294" i="2" s="1"/>
  <c r="F7293" i="2"/>
  <c r="B7293" i="2" s="1"/>
  <c r="F7292" i="2"/>
  <c r="B7292" i="2" s="1"/>
  <c r="F7291" i="2"/>
  <c r="B7291" i="2" s="1"/>
  <c r="F7290" i="2"/>
  <c r="B7290" i="2" s="1"/>
  <c r="F7289" i="2"/>
  <c r="B7289" i="2" s="1"/>
  <c r="F7288" i="2"/>
  <c r="B7288" i="2"/>
  <c r="F7287" i="2"/>
  <c r="B7287" i="2" s="1"/>
  <c r="F7286" i="2"/>
  <c r="B7286" i="2" s="1"/>
  <c r="F7285" i="2"/>
  <c r="B7285" i="2" s="1"/>
  <c r="F7284" i="2"/>
  <c r="B7284" i="2" s="1"/>
  <c r="F7283" i="2"/>
  <c r="B7283" i="2" s="1"/>
  <c r="F7282" i="2"/>
  <c r="B7282" i="2" s="1"/>
  <c r="F7281" i="2"/>
  <c r="B7281" i="2" s="1"/>
  <c r="F7280" i="2"/>
  <c r="B7280" i="2" s="1"/>
  <c r="F7279" i="2"/>
  <c r="B7279" i="2" s="1"/>
  <c r="F7278" i="2"/>
  <c r="B7278" i="2" s="1"/>
  <c r="F7277" i="2"/>
  <c r="B7277" i="2" s="1"/>
  <c r="F7276" i="2"/>
  <c r="B7276" i="2" s="1"/>
  <c r="F7275" i="2"/>
  <c r="B7275" i="2" s="1"/>
  <c r="F7274" i="2"/>
  <c r="B7274" i="2" s="1"/>
  <c r="F7273" i="2"/>
  <c r="B7273" i="2" s="1"/>
  <c r="F7272" i="2"/>
  <c r="B7272" i="2" s="1"/>
  <c r="F7271" i="2"/>
  <c r="B7271" i="2"/>
  <c r="F7270" i="2"/>
  <c r="B7270" i="2" s="1"/>
  <c r="F7269" i="2"/>
  <c r="B7269" i="2" s="1"/>
  <c r="F7268" i="2"/>
  <c r="B7268" i="2" s="1"/>
  <c r="F7267" i="2"/>
  <c r="B7267" i="2"/>
  <c r="F7266" i="2"/>
  <c r="B7266" i="2" s="1"/>
  <c r="F7265" i="2"/>
  <c r="B7265" i="2" s="1"/>
  <c r="F7264" i="2"/>
  <c r="B7264" i="2" s="1"/>
  <c r="F7263" i="2"/>
  <c r="B7263" i="2" s="1"/>
  <c r="F7262" i="2"/>
  <c r="B7262" i="2" s="1"/>
  <c r="F7261" i="2"/>
  <c r="B7261" i="2" s="1"/>
  <c r="F7260" i="2"/>
  <c r="B7260" i="2" s="1"/>
  <c r="F7259" i="2"/>
  <c r="B7259" i="2"/>
  <c r="F7258" i="2"/>
  <c r="B7258" i="2" s="1"/>
  <c r="F7257" i="2"/>
  <c r="B7257" i="2" s="1"/>
  <c r="F7256" i="2"/>
  <c r="B7256" i="2" s="1"/>
  <c r="F7255" i="2"/>
  <c r="B7255" i="2" s="1"/>
  <c r="F7254" i="2"/>
  <c r="B7254" i="2" s="1"/>
  <c r="F7253" i="2"/>
  <c r="B7253" i="2" s="1"/>
  <c r="F7252" i="2"/>
  <c r="B7252" i="2" s="1"/>
  <c r="F7251" i="2"/>
  <c r="B7251" i="2" s="1"/>
  <c r="F7250" i="2"/>
  <c r="B7250" i="2" s="1"/>
  <c r="F7249" i="2"/>
  <c r="B7249" i="2" s="1"/>
  <c r="F7248" i="2"/>
  <c r="B7248" i="2" s="1"/>
  <c r="F7247" i="2"/>
  <c r="B7247" i="2" s="1"/>
  <c r="F7246" i="2"/>
  <c r="B7246" i="2" s="1"/>
  <c r="F7245" i="2"/>
  <c r="B7245" i="2" s="1"/>
  <c r="F7244" i="2"/>
  <c r="B7244" i="2" s="1"/>
  <c r="F7243" i="2"/>
  <c r="B7243" i="2" s="1"/>
  <c r="F7242" i="2"/>
  <c r="B7242" i="2" s="1"/>
  <c r="F7241" i="2"/>
  <c r="B7241" i="2" s="1"/>
  <c r="F7240" i="2"/>
  <c r="B7240" i="2" s="1"/>
  <c r="F7239" i="2"/>
  <c r="B7239" i="2" s="1"/>
  <c r="F7238" i="2"/>
  <c r="B7238" i="2" s="1"/>
  <c r="F7237" i="2"/>
  <c r="B7237" i="2" s="1"/>
  <c r="F7236" i="2"/>
  <c r="B7236" i="2" s="1"/>
  <c r="F7235" i="2"/>
  <c r="B7235" i="2" s="1"/>
  <c r="F7234" i="2"/>
  <c r="B7234" i="2"/>
  <c r="F7233" i="2"/>
  <c r="B7233" i="2" s="1"/>
  <c r="F7232" i="2"/>
  <c r="B7232" i="2" s="1"/>
  <c r="F7231" i="2"/>
  <c r="B7231" i="2" s="1"/>
  <c r="F7230" i="2"/>
  <c r="B7230" i="2" s="1"/>
  <c r="F7229" i="2"/>
  <c r="B7229" i="2" s="1"/>
  <c r="F7228" i="2"/>
  <c r="B7228" i="2" s="1"/>
  <c r="F7227" i="2"/>
  <c r="B7227" i="2" s="1"/>
  <c r="F7226" i="2"/>
  <c r="B7226" i="2" s="1"/>
  <c r="F7225" i="2"/>
  <c r="B7225" i="2" s="1"/>
  <c r="F7224" i="2"/>
  <c r="B7224" i="2" s="1"/>
  <c r="F7223" i="2"/>
  <c r="B7223" i="2" s="1"/>
  <c r="F7222" i="2"/>
  <c r="B7222" i="2" s="1"/>
  <c r="F7221" i="2"/>
  <c r="B7221" i="2" s="1"/>
  <c r="F7220" i="2"/>
  <c r="B7220" i="2" s="1"/>
  <c r="F7219" i="2"/>
  <c r="B7219" i="2" s="1"/>
  <c r="F7218" i="2"/>
  <c r="B7218" i="2" s="1"/>
  <c r="F7217" i="2"/>
  <c r="B7217" i="2" s="1"/>
  <c r="F7216" i="2"/>
  <c r="B7216" i="2" s="1"/>
  <c r="F7215" i="2"/>
  <c r="B7215" i="2" s="1"/>
  <c r="F7214" i="2"/>
  <c r="B7214" i="2" s="1"/>
  <c r="F7213" i="2"/>
  <c r="B7213" i="2" s="1"/>
  <c r="F7212" i="2"/>
  <c r="B7212" i="2" s="1"/>
  <c r="F7211" i="2"/>
  <c r="B7211" i="2" s="1"/>
  <c r="F7210" i="2"/>
  <c r="B7210" i="2"/>
  <c r="F7209" i="2"/>
  <c r="B7209" i="2" s="1"/>
  <c r="F7208" i="2"/>
  <c r="B7208" i="2" s="1"/>
  <c r="F7207" i="2"/>
  <c r="B7207" i="2" s="1"/>
  <c r="F7206" i="2"/>
  <c r="B7206" i="2" s="1"/>
  <c r="F7205" i="2"/>
  <c r="B7205" i="2" s="1"/>
  <c r="F7204" i="2"/>
  <c r="B7204" i="2" s="1"/>
  <c r="F7203" i="2"/>
  <c r="B7203" i="2" s="1"/>
  <c r="F7202" i="2"/>
  <c r="B7202" i="2" s="1"/>
  <c r="F7201" i="2"/>
  <c r="B7201" i="2" s="1"/>
  <c r="F7200" i="2"/>
  <c r="B7200" i="2" s="1"/>
  <c r="F7199" i="2"/>
  <c r="B7199" i="2" s="1"/>
  <c r="F7198" i="2"/>
  <c r="B7198" i="2" s="1"/>
  <c r="F7197" i="2"/>
  <c r="B7197" i="2" s="1"/>
  <c r="F7196" i="2"/>
  <c r="B7196" i="2" s="1"/>
  <c r="F7195" i="2"/>
  <c r="B7195" i="2" s="1"/>
  <c r="F7194" i="2"/>
  <c r="B7194" i="2" s="1"/>
  <c r="F7193" i="2"/>
  <c r="B7193" i="2" s="1"/>
  <c r="F7192" i="2"/>
  <c r="B7192" i="2" s="1"/>
  <c r="F7191" i="2"/>
  <c r="B7191" i="2" s="1"/>
  <c r="F7190" i="2"/>
  <c r="B7190" i="2" s="1"/>
  <c r="F7189" i="2"/>
  <c r="B7189" i="2" s="1"/>
  <c r="F7188" i="2"/>
  <c r="B7188" i="2" s="1"/>
  <c r="F7187" i="2"/>
  <c r="B7187" i="2" s="1"/>
  <c r="F7186" i="2"/>
  <c r="B7186" i="2" s="1"/>
  <c r="F7185" i="2"/>
  <c r="B7185" i="2" s="1"/>
  <c r="F7184" i="2"/>
  <c r="B7184" i="2"/>
  <c r="F7183" i="2"/>
  <c r="B7183" i="2" s="1"/>
  <c r="F7182" i="2"/>
  <c r="B7182" i="2" s="1"/>
  <c r="F7181" i="2"/>
  <c r="B7181" i="2"/>
  <c r="F7180" i="2"/>
  <c r="B7180" i="2" s="1"/>
  <c r="F7179" i="2"/>
  <c r="B7179" i="2" s="1"/>
  <c r="F7178" i="2"/>
  <c r="B7178" i="2" s="1"/>
  <c r="F7177" i="2"/>
  <c r="B7177" i="2" s="1"/>
  <c r="F7176" i="2"/>
  <c r="B7176" i="2" s="1"/>
  <c r="F7175" i="2"/>
  <c r="B7175" i="2" s="1"/>
  <c r="F7174" i="2"/>
  <c r="B7174" i="2" s="1"/>
  <c r="F7173" i="2"/>
  <c r="B7173" i="2" s="1"/>
  <c r="F7172" i="2"/>
  <c r="B7172" i="2" s="1"/>
  <c r="F7171" i="2"/>
  <c r="B7171" i="2" s="1"/>
  <c r="F7170" i="2"/>
  <c r="B7170" i="2"/>
  <c r="F7169" i="2"/>
  <c r="B7169" i="2" s="1"/>
  <c r="F7168" i="2"/>
  <c r="B7168" i="2" s="1"/>
  <c r="F7167" i="2"/>
  <c r="B7167" i="2" s="1"/>
  <c r="F7166" i="2"/>
  <c r="B7166" i="2" s="1"/>
  <c r="F7165" i="2"/>
  <c r="B7165" i="2" s="1"/>
  <c r="F7164" i="2"/>
  <c r="B7164" i="2"/>
  <c r="F7163" i="2"/>
  <c r="B7163" i="2" s="1"/>
  <c r="F7162" i="2"/>
  <c r="B7162" i="2" s="1"/>
  <c r="F7161" i="2"/>
  <c r="B7161" i="2" s="1"/>
  <c r="F7160" i="2"/>
  <c r="B7160" i="2" s="1"/>
  <c r="F7159" i="2"/>
  <c r="B7159" i="2" s="1"/>
  <c r="F7158" i="2"/>
  <c r="B7158" i="2"/>
  <c r="F7157" i="2"/>
  <c r="B7157" i="2" s="1"/>
  <c r="F7156" i="2"/>
  <c r="B7156" i="2" s="1"/>
  <c r="F7155" i="2"/>
  <c r="B7155" i="2"/>
  <c r="F7154" i="2"/>
  <c r="B7154" i="2" s="1"/>
  <c r="F7153" i="2"/>
  <c r="B7153" i="2" s="1"/>
  <c r="F7152" i="2"/>
  <c r="B7152" i="2" s="1"/>
  <c r="F7151" i="2"/>
  <c r="B7151" i="2" s="1"/>
  <c r="F7150" i="2"/>
  <c r="B7150" i="2" s="1"/>
  <c r="F7149" i="2"/>
  <c r="B7149" i="2" s="1"/>
  <c r="F7148" i="2"/>
  <c r="B7148" i="2"/>
  <c r="F7147" i="2"/>
  <c r="B7147" i="2" s="1"/>
  <c r="F7146" i="2"/>
  <c r="B7146" i="2" s="1"/>
  <c r="F7145" i="2"/>
  <c r="B7145" i="2" s="1"/>
  <c r="F7144" i="2"/>
  <c r="B7144" i="2" s="1"/>
  <c r="F7143" i="2"/>
  <c r="B7143" i="2" s="1"/>
  <c r="F7142" i="2"/>
  <c r="B7142" i="2"/>
  <c r="F7141" i="2"/>
  <c r="B7141" i="2" s="1"/>
  <c r="F7140" i="2"/>
  <c r="B7140" i="2" s="1"/>
  <c r="F7139" i="2"/>
  <c r="B7139" i="2"/>
  <c r="F7138" i="2"/>
  <c r="B7138" i="2" s="1"/>
  <c r="F7137" i="2"/>
  <c r="B7137" i="2" s="1"/>
  <c r="F7136" i="2"/>
  <c r="B7136" i="2" s="1"/>
  <c r="F7135" i="2"/>
  <c r="B7135" i="2" s="1"/>
  <c r="F7134" i="2"/>
  <c r="B7134" i="2" s="1"/>
  <c r="F7133" i="2"/>
  <c r="B7133" i="2" s="1"/>
  <c r="F7132" i="2"/>
  <c r="B7132" i="2" s="1"/>
  <c r="F7131" i="2"/>
  <c r="B7131" i="2" s="1"/>
  <c r="F7130" i="2"/>
  <c r="B7130" i="2" s="1"/>
  <c r="F7129" i="2"/>
  <c r="B7129" i="2" s="1"/>
  <c r="F7128" i="2"/>
  <c r="B7128" i="2" s="1"/>
  <c r="F7127" i="2"/>
  <c r="B7127" i="2" s="1"/>
  <c r="F7126" i="2"/>
  <c r="B7126" i="2" s="1"/>
  <c r="F7125" i="2"/>
  <c r="B7125" i="2" s="1"/>
  <c r="F7124" i="2"/>
  <c r="B7124" i="2" s="1"/>
  <c r="F7123" i="2"/>
  <c r="B7123" i="2" s="1"/>
  <c r="F7122" i="2"/>
  <c r="B7122" i="2" s="1"/>
  <c r="F7121" i="2"/>
  <c r="B7121" i="2" s="1"/>
  <c r="F7120" i="2"/>
  <c r="B7120" i="2" s="1"/>
  <c r="F7119" i="2"/>
  <c r="B7119" i="2" s="1"/>
  <c r="F7118" i="2"/>
  <c r="B7118" i="2" s="1"/>
  <c r="F7117" i="2"/>
  <c r="B7117" i="2" s="1"/>
  <c r="F7116" i="2"/>
  <c r="B7116" i="2" s="1"/>
  <c r="F7115" i="2"/>
  <c r="B7115" i="2"/>
  <c r="F7114" i="2"/>
  <c r="B7114" i="2" s="1"/>
  <c r="F7113" i="2"/>
  <c r="B7113" i="2" s="1"/>
  <c r="F7112" i="2"/>
  <c r="B7112" i="2" s="1"/>
  <c r="F7111" i="2"/>
  <c r="B7111" i="2" s="1"/>
  <c r="F7110" i="2"/>
  <c r="B7110" i="2" s="1"/>
  <c r="F7109" i="2"/>
  <c r="B7109" i="2"/>
  <c r="F7108" i="2"/>
  <c r="B7108" i="2" s="1"/>
  <c r="F7107" i="2"/>
  <c r="B7107" i="2" s="1"/>
  <c r="F7106" i="2"/>
  <c r="B7106" i="2" s="1"/>
  <c r="F7105" i="2"/>
  <c r="B7105" i="2" s="1"/>
  <c r="F7104" i="2"/>
  <c r="B7104" i="2" s="1"/>
  <c r="F7103" i="2"/>
  <c r="B7103" i="2" s="1"/>
  <c r="F7102" i="2"/>
  <c r="B7102" i="2" s="1"/>
  <c r="F7101" i="2"/>
  <c r="B7101" i="2" s="1"/>
  <c r="F7100" i="2"/>
  <c r="B7100" i="2" s="1"/>
  <c r="F7099" i="2"/>
  <c r="B7099" i="2" s="1"/>
  <c r="F7098" i="2"/>
  <c r="B7098" i="2" s="1"/>
  <c r="F7097" i="2"/>
  <c r="B7097" i="2" s="1"/>
  <c r="F7096" i="2"/>
  <c r="B7096" i="2" s="1"/>
  <c r="F7095" i="2"/>
  <c r="B7095" i="2" s="1"/>
  <c r="F7094" i="2"/>
  <c r="B7094" i="2" s="1"/>
  <c r="F7093" i="2"/>
  <c r="B7093" i="2" s="1"/>
  <c r="F7092" i="2"/>
  <c r="B7092" i="2" s="1"/>
  <c r="F7091" i="2"/>
  <c r="B7091" i="2" s="1"/>
  <c r="F7090" i="2"/>
  <c r="B7090" i="2" s="1"/>
  <c r="F7089" i="2"/>
  <c r="B7089" i="2" s="1"/>
  <c r="F7088" i="2"/>
  <c r="B7088" i="2"/>
  <c r="F7087" i="2"/>
  <c r="B7087" i="2" s="1"/>
  <c r="F7086" i="2"/>
  <c r="B7086" i="2" s="1"/>
  <c r="F7085" i="2"/>
  <c r="B7085" i="2" s="1"/>
  <c r="F7084" i="2"/>
  <c r="B7084" i="2" s="1"/>
  <c r="F7083" i="2"/>
  <c r="B7083" i="2" s="1"/>
  <c r="F7082" i="2"/>
  <c r="B7082" i="2" s="1"/>
  <c r="F7081" i="2"/>
  <c r="B7081" i="2" s="1"/>
  <c r="F7080" i="2"/>
  <c r="B7080" i="2" s="1"/>
  <c r="F7079" i="2"/>
  <c r="B7079" i="2" s="1"/>
  <c r="F7078" i="2"/>
  <c r="B7078" i="2" s="1"/>
  <c r="F7077" i="2"/>
  <c r="B7077" i="2" s="1"/>
  <c r="F7076" i="2"/>
  <c r="B7076" i="2" s="1"/>
  <c r="F7075" i="2"/>
  <c r="B7075" i="2" s="1"/>
  <c r="F7074" i="2"/>
  <c r="B7074" i="2"/>
  <c r="F7073" i="2"/>
  <c r="B7073" i="2" s="1"/>
  <c r="F7072" i="2"/>
  <c r="B7072" i="2" s="1"/>
  <c r="F7071" i="2"/>
  <c r="B7071" i="2" s="1"/>
  <c r="F7070" i="2"/>
  <c r="B7070" i="2" s="1"/>
  <c r="F7069" i="2"/>
  <c r="B7069" i="2" s="1"/>
  <c r="F7068" i="2"/>
  <c r="B7068" i="2" s="1"/>
  <c r="F7067" i="2"/>
  <c r="B7067" i="2" s="1"/>
  <c r="F7066" i="2"/>
  <c r="B7066" i="2" s="1"/>
  <c r="F7065" i="2"/>
  <c r="B7065" i="2" s="1"/>
  <c r="F7064" i="2"/>
  <c r="B7064" i="2" s="1"/>
  <c r="F7063" i="2"/>
  <c r="B7063" i="2" s="1"/>
  <c r="F7062" i="2"/>
  <c r="B7062" i="2" s="1"/>
  <c r="F7061" i="2"/>
  <c r="B7061" i="2"/>
  <c r="F7060" i="2"/>
  <c r="B7060" i="2" s="1"/>
  <c r="F7059" i="2"/>
  <c r="B7059" i="2" s="1"/>
  <c r="F7058" i="2"/>
  <c r="B7058" i="2"/>
  <c r="F7057" i="2"/>
  <c r="B7057" i="2" s="1"/>
  <c r="F7056" i="2"/>
  <c r="B7056" i="2" s="1"/>
  <c r="F7055" i="2"/>
  <c r="B7055" i="2" s="1"/>
  <c r="F7054" i="2"/>
  <c r="B7054" i="2" s="1"/>
  <c r="F7053" i="2"/>
  <c r="B7053" i="2" s="1"/>
  <c r="F7052" i="2"/>
  <c r="B7052" i="2" s="1"/>
  <c r="F7051" i="2"/>
  <c r="B7051" i="2" s="1"/>
  <c r="F7050" i="2"/>
  <c r="B7050" i="2" s="1"/>
  <c r="F7049" i="2"/>
  <c r="B7049" i="2" s="1"/>
  <c r="F7048" i="2"/>
  <c r="B7048" i="2" s="1"/>
  <c r="F7047" i="2"/>
  <c r="B7047" i="2" s="1"/>
  <c r="F7046" i="2"/>
  <c r="B7046" i="2" s="1"/>
  <c r="F7045" i="2"/>
  <c r="B7045" i="2" s="1"/>
  <c r="F7044" i="2"/>
  <c r="B7044" i="2" s="1"/>
  <c r="F7043" i="2"/>
  <c r="B7043" i="2" s="1"/>
  <c r="F7042" i="2"/>
  <c r="B7042" i="2" s="1"/>
  <c r="F7041" i="2"/>
  <c r="B7041" i="2" s="1"/>
  <c r="F7040" i="2"/>
  <c r="B7040" i="2" s="1"/>
  <c r="F7039" i="2"/>
  <c r="B7039" i="2"/>
  <c r="F7038" i="2"/>
  <c r="B7038" i="2" s="1"/>
  <c r="F7037" i="2"/>
  <c r="B7037" i="2"/>
  <c r="F7036" i="2"/>
  <c r="B7036" i="2" s="1"/>
  <c r="F7035" i="2"/>
  <c r="B7035" i="2" s="1"/>
  <c r="F7034" i="2"/>
  <c r="B7034" i="2" s="1"/>
  <c r="F7033" i="2"/>
  <c r="B7033" i="2"/>
  <c r="F7032" i="2"/>
  <c r="B7032" i="2" s="1"/>
  <c r="F7031" i="2"/>
  <c r="B7031" i="2" s="1"/>
  <c r="F7030" i="2"/>
  <c r="B7030" i="2" s="1"/>
  <c r="F7029" i="2"/>
  <c r="B7029" i="2" s="1"/>
  <c r="F7028" i="2"/>
  <c r="B7028" i="2" s="1"/>
  <c r="F7027" i="2"/>
  <c r="B7027" i="2" s="1"/>
  <c r="F7026" i="2"/>
  <c r="B7026" i="2" s="1"/>
  <c r="F7025" i="2"/>
  <c r="B7025" i="2" s="1"/>
  <c r="F7024" i="2"/>
  <c r="B7024" i="2" s="1"/>
  <c r="F7023" i="2"/>
  <c r="B7023" i="2" s="1"/>
  <c r="F7022" i="2"/>
  <c r="B7022" i="2" s="1"/>
  <c r="F7021" i="2"/>
  <c r="B7021" i="2" s="1"/>
  <c r="F7020" i="2"/>
  <c r="B7020" i="2" s="1"/>
  <c r="F7019" i="2"/>
  <c r="B7019" i="2" s="1"/>
  <c r="F7018" i="2"/>
  <c r="B7018" i="2" s="1"/>
  <c r="F7017" i="2"/>
  <c r="B7017" i="2"/>
  <c r="F7016" i="2"/>
  <c r="B7016" i="2" s="1"/>
  <c r="F7015" i="2"/>
  <c r="B7015" i="2"/>
  <c r="F7014" i="2"/>
  <c r="B7014" i="2" s="1"/>
  <c r="F7013" i="2"/>
  <c r="B7013" i="2" s="1"/>
  <c r="F7012" i="2"/>
  <c r="B7012" i="2" s="1"/>
  <c r="F7011" i="2"/>
  <c r="B7011" i="2" s="1"/>
  <c r="F7010" i="2"/>
  <c r="B7010" i="2" s="1"/>
  <c r="F7009" i="2"/>
  <c r="B7009" i="2" s="1"/>
  <c r="F7008" i="2"/>
  <c r="B7008" i="2" s="1"/>
  <c r="F7007" i="2"/>
  <c r="B7007" i="2" s="1"/>
  <c r="F7006" i="2"/>
  <c r="B7006" i="2" s="1"/>
  <c r="F7005" i="2"/>
  <c r="B7005" i="2" s="1"/>
  <c r="F7004" i="2"/>
  <c r="B7004" i="2" s="1"/>
  <c r="F7003" i="2"/>
  <c r="B7003" i="2" s="1"/>
  <c r="F7002" i="2"/>
  <c r="B7002" i="2" s="1"/>
  <c r="F7001" i="2"/>
  <c r="B7001" i="2" s="1"/>
  <c r="F7000" i="2"/>
  <c r="B7000" i="2" s="1"/>
  <c r="F6999" i="2"/>
  <c r="B6999" i="2" s="1"/>
  <c r="F6998" i="2"/>
  <c r="B6998" i="2" s="1"/>
  <c r="F6997" i="2"/>
  <c r="B6997" i="2" s="1"/>
  <c r="F6996" i="2"/>
  <c r="B6996" i="2" s="1"/>
  <c r="F6995" i="2"/>
  <c r="B6995" i="2" s="1"/>
  <c r="F6994" i="2"/>
  <c r="B6994" i="2" s="1"/>
  <c r="F6993" i="2"/>
  <c r="B6993" i="2" s="1"/>
  <c r="F6992" i="2"/>
  <c r="B6992" i="2" s="1"/>
  <c r="F6991" i="2"/>
  <c r="B6991" i="2" s="1"/>
  <c r="F6990" i="2"/>
  <c r="B6990" i="2" s="1"/>
  <c r="F6989" i="2"/>
  <c r="B6989" i="2" s="1"/>
  <c r="F6988" i="2"/>
  <c r="B6988" i="2" s="1"/>
  <c r="F6987" i="2"/>
  <c r="B6987" i="2" s="1"/>
  <c r="F6986" i="2"/>
  <c r="B6986" i="2" s="1"/>
  <c r="F6985" i="2"/>
  <c r="B6985" i="2" s="1"/>
  <c r="F6984" i="2"/>
  <c r="B6984" i="2" s="1"/>
  <c r="F6983" i="2"/>
  <c r="B6983" i="2" s="1"/>
  <c r="F6982" i="2"/>
  <c r="B6982" i="2"/>
  <c r="F6981" i="2"/>
  <c r="B6981" i="2" s="1"/>
  <c r="F6980" i="2"/>
  <c r="B6980" i="2" s="1"/>
  <c r="F6979" i="2"/>
  <c r="B6979" i="2"/>
  <c r="F6978" i="2"/>
  <c r="B6978" i="2" s="1"/>
  <c r="F6977" i="2"/>
  <c r="B6977" i="2" s="1"/>
  <c r="F6976" i="2"/>
  <c r="B6976" i="2" s="1"/>
  <c r="F6975" i="2"/>
  <c r="B6975" i="2" s="1"/>
  <c r="F6974" i="2"/>
  <c r="B6974" i="2" s="1"/>
  <c r="F6973" i="2"/>
  <c r="B6973" i="2" s="1"/>
  <c r="F6972" i="2"/>
  <c r="B6972" i="2" s="1"/>
  <c r="F6971" i="2"/>
  <c r="B6971" i="2" s="1"/>
  <c r="F6970" i="2"/>
  <c r="B6970" i="2" s="1"/>
  <c r="F6969" i="2"/>
  <c r="B6969" i="2" s="1"/>
  <c r="F6968" i="2"/>
  <c r="B6968" i="2" s="1"/>
  <c r="F6967" i="2"/>
  <c r="B6967" i="2" s="1"/>
  <c r="F6966" i="2"/>
  <c r="B6966" i="2" s="1"/>
  <c r="F6965" i="2"/>
  <c r="B6965" i="2" s="1"/>
  <c r="F6964" i="2"/>
  <c r="B6964" i="2" s="1"/>
  <c r="F6963" i="2"/>
  <c r="B6963" i="2" s="1"/>
  <c r="F6962" i="2"/>
  <c r="B6962" i="2" s="1"/>
  <c r="F6961" i="2"/>
  <c r="B6961" i="2" s="1"/>
  <c r="F6960" i="2"/>
  <c r="B6960" i="2" s="1"/>
  <c r="F6959" i="2"/>
  <c r="B6959" i="2" s="1"/>
  <c r="F6958" i="2"/>
  <c r="B6958" i="2" s="1"/>
  <c r="F6957" i="2"/>
  <c r="B6957" i="2" s="1"/>
  <c r="F6956" i="2"/>
  <c r="B6956" i="2" s="1"/>
  <c r="F6955" i="2"/>
  <c r="B6955" i="2" s="1"/>
  <c r="F6954" i="2"/>
  <c r="B6954" i="2" s="1"/>
  <c r="F6953" i="2"/>
  <c r="B6953" i="2" s="1"/>
  <c r="F6952" i="2"/>
  <c r="B6952" i="2" s="1"/>
  <c r="F6951" i="2"/>
  <c r="B6951" i="2" s="1"/>
  <c r="F6950" i="2"/>
  <c r="B6950" i="2" s="1"/>
  <c r="F6949" i="2"/>
  <c r="B6949" i="2" s="1"/>
  <c r="F6948" i="2"/>
  <c r="B6948" i="2" s="1"/>
  <c r="F6947" i="2"/>
  <c r="B6947" i="2" s="1"/>
  <c r="F6946" i="2"/>
  <c r="B6946" i="2" s="1"/>
  <c r="F6945" i="2"/>
  <c r="B6945" i="2" s="1"/>
  <c r="F6944" i="2"/>
  <c r="B6944" i="2" s="1"/>
  <c r="F6943" i="2"/>
  <c r="B6943" i="2" s="1"/>
  <c r="F6942" i="2"/>
  <c r="B6942" i="2" s="1"/>
  <c r="F6941" i="2"/>
  <c r="B6941" i="2" s="1"/>
  <c r="F6940" i="2"/>
  <c r="B6940" i="2" s="1"/>
  <c r="F6939" i="2"/>
  <c r="B6939" i="2" s="1"/>
  <c r="F6938" i="2"/>
  <c r="B6938" i="2" s="1"/>
  <c r="F6937" i="2"/>
  <c r="B6937" i="2" s="1"/>
  <c r="F6936" i="2"/>
  <c r="B6936" i="2" s="1"/>
  <c r="F6935" i="2"/>
  <c r="B6935" i="2" s="1"/>
  <c r="F6934" i="2"/>
  <c r="B6934" i="2" s="1"/>
  <c r="F6933" i="2"/>
  <c r="B6933" i="2" s="1"/>
  <c r="F6932" i="2"/>
  <c r="B6932" i="2" s="1"/>
  <c r="F6931" i="2"/>
  <c r="B6931" i="2"/>
  <c r="F6930" i="2"/>
  <c r="B6930" i="2" s="1"/>
  <c r="F6929" i="2"/>
  <c r="B6929" i="2" s="1"/>
  <c r="F6928" i="2"/>
  <c r="B6928" i="2" s="1"/>
  <c r="F6927" i="2"/>
  <c r="B6927" i="2" s="1"/>
  <c r="F6926" i="2"/>
  <c r="B6926" i="2" s="1"/>
  <c r="F6925" i="2"/>
  <c r="B6925" i="2" s="1"/>
  <c r="F6924" i="2"/>
  <c r="B6924" i="2" s="1"/>
  <c r="F6923" i="2"/>
  <c r="B6923" i="2" s="1"/>
  <c r="F6922" i="2"/>
  <c r="B6922" i="2" s="1"/>
  <c r="F6921" i="2"/>
  <c r="B6921" i="2" s="1"/>
  <c r="F6920" i="2"/>
  <c r="B6920" i="2" s="1"/>
  <c r="F6919" i="2"/>
  <c r="B6919" i="2" s="1"/>
  <c r="F6918" i="2"/>
  <c r="B6918" i="2" s="1"/>
  <c r="F6917" i="2"/>
  <c r="B6917" i="2" s="1"/>
  <c r="F6916" i="2"/>
  <c r="B6916" i="2" s="1"/>
  <c r="F6915" i="2"/>
  <c r="B6915" i="2" s="1"/>
  <c r="F6914" i="2"/>
  <c r="B6914" i="2" s="1"/>
  <c r="F6913" i="2"/>
  <c r="B6913" i="2" s="1"/>
  <c r="F6912" i="2"/>
  <c r="B6912" i="2" s="1"/>
  <c r="F6911" i="2"/>
  <c r="B6911" i="2"/>
  <c r="F6910" i="2"/>
  <c r="B6910" i="2" s="1"/>
  <c r="F6909" i="2"/>
  <c r="B6909" i="2" s="1"/>
  <c r="F6908" i="2"/>
  <c r="B6908" i="2" s="1"/>
  <c r="F6907" i="2"/>
  <c r="B6907" i="2" s="1"/>
  <c r="F6906" i="2"/>
  <c r="B6906" i="2" s="1"/>
  <c r="F6905" i="2"/>
  <c r="B6905" i="2" s="1"/>
  <c r="F6904" i="2"/>
  <c r="B6904" i="2" s="1"/>
  <c r="F6903" i="2"/>
  <c r="B6903" i="2" s="1"/>
  <c r="F6902" i="2"/>
  <c r="B6902" i="2" s="1"/>
  <c r="F6901" i="2"/>
  <c r="B6901" i="2" s="1"/>
  <c r="F6900" i="2"/>
  <c r="B6900" i="2"/>
  <c r="F6899" i="2"/>
  <c r="B6899" i="2" s="1"/>
  <c r="F6898" i="2"/>
  <c r="B6898" i="2" s="1"/>
  <c r="F6897" i="2"/>
  <c r="B6897" i="2"/>
  <c r="F6896" i="2"/>
  <c r="B6896" i="2" s="1"/>
  <c r="F6895" i="2"/>
  <c r="B6895" i="2" s="1"/>
  <c r="F6894" i="2"/>
  <c r="B6894" i="2" s="1"/>
  <c r="F6893" i="2"/>
  <c r="B6893" i="2" s="1"/>
  <c r="F6892" i="2"/>
  <c r="B6892" i="2" s="1"/>
  <c r="F6891" i="2"/>
  <c r="B6891" i="2"/>
  <c r="F6890" i="2"/>
  <c r="B6890" i="2" s="1"/>
  <c r="F6889" i="2"/>
  <c r="B6889" i="2" s="1"/>
  <c r="F6888" i="2"/>
  <c r="B6888" i="2" s="1"/>
  <c r="F6887" i="2"/>
  <c r="B6887" i="2" s="1"/>
  <c r="F6886" i="2"/>
  <c r="B6886" i="2" s="1"/>
  <c r="F6885" i="2"/>
  <c r="B6885" i="2" s="1"/>
  <c r="F6884" i="2"/>
  <c r="B6884" i="2" s="1"/>
  <c r="F6883" i="2"/>
  <c r="B6883" i="2" s="1"/>
  <c r="F6882" i="2"/>
  <c r="B6882" i="2" s="1"/>
  <c r="F6881" i="2"/>
  <c r="B6881" i="2" s="1"/>
  <c r="F6880" i="2"/>
  <c r="B6880" i="2" s="1"/>
  <c r="F6879" i="2"/>
  <c r="B6879" i="2" s="1"/>
  <c r="F6878" i="2"/>
  <c r="B6878" i="2" s="1"/>
  <c r="F6877" i="2"/>
  <c r="B6877" i="2" s="1"/>
  <c r="F6876" i="2"/>
  <c r="B6876" i="2" s="1"/>
  <c r="F6875" i="2"/>
  <c r="B6875" i="2"/>
  <c r="F6874" i="2"/>
  <c r="B6874" i="2" s="1"/>
  <c r="F6873" i="2"/>
  <c r="B6873" i="2" s="1"/>
  <c r="F6872" i="2"/>
  <c r="B6872" i="2" s="1"/>
  <c r="F6871" i="2"/>
  <c r="B6871" i="2" s="1"/>
  <c r="F6870" i="2"/>
  <c r="B6870" i="2" s="1"/>
  <c r="F6869" i="2"/>
  <c r="B6869" i="2" s="1"/>
  <c r="F6868" i="2"/>
  <c r="B6868" i="2" s="1"/>
  <c r="F6867" i="2"/>
  <c r="B6867" i="2" s="1"/>
  <c r="F6866" i="2"/>
  <c r="B6866" i="2" s="1"/>
  <c r="F6865" i="2"/>
  <c r="B6865" i="2" s="1"/>
  <c r="F6864" i="2"/>
  <c r="B6864" i="2" s="1"/>
  <c r="F6863" i="2"/>
  <c r="B6863" i="2" s="1"/>
  <c r="F6862" i="2"/>
  <c r="B6862" i="2" s="1"/>
  <c r="F6861" i="2"/>
  <c r="B6861" i="2" s="1"/>
  <c r="F6860" i="2"/>
  <c r="B6860" i="2" s="1"/>
  <c r="F6859" i="2"/>
  <c r="B6859" i="2" s="1"/>
  <c r="F6858" i="2"/>
  <c r="B6858" i="2" s="1"/>
  <c r="F6857" i="2"/>
  <c r="B6857" i="2" s="1"/>
  <c r="F6856" i="2"/>
  <c r="B6856" i="2" s="1"/>
  <c r="F6855" i="2"/>
  <c r="B6855" i="2" s="1"/>
  <c r="F6854" i="2"/>
  <c r="B6854" i="2" s="1"/>
  <c r="F6853" i="2"/>
  <c r="B6853" i="2" s="1"/>
  <c r="F6852" i="2"/>
  <c r="B6852" i="2" s="1"/>
  <c r="F6851" i="2"/>
  <c r="B6851" i="2" s="1"/>
  <c r="F6850" i="2"/>
  <c r="B6850" i="2" s="1"/>
  <c r="F6849" i="2"/>
  <c r="B6849" i="2" s="1"/>
  <c r="F6848" i="2"/>
  <c r="B6848" i="2" s="1"/>
  <c r="F6847" i="2"/>
  <c r="B6847" i="2" s="1"/>
  <c r="F6846" i="2"/>
  <c r="B6846" i="2" s="1"/>
  <c r="F6845" i="2"/>
  <c r="B6845" i="2" s="1"/>
  <c r="F6844" i="2"/>
  <c r="B6844" i="2" s="1"/>
  <c r="F6843" i="2"/>
  <c r="B6843" i="2" s="1"/>
  <c r="F6842" i="2"/>
  <c r="B6842" i="2" s="1"/>
  <c r="F6841" i="2"/>
  <c r="B6841" i="2" s="1"/>
  <c r="F6840" i="2"/>
  <c r="B6840" i="2" s="1"/>
  <c r="F6839" i="2"/>
  <c r="B6839" i="2" s="1"/>
  <c r="F6838" i="2"/>
  <c r="B6838" i="2" s="1"/>
  <c r="F6837" i="2"/>
  <c r="B6837" i="2" s="1"/>
  <c r="F6836" i="2"/>
  <c r="B6836" i="2"/>
  <c r="F6835" i="2"/>
  <c r="B6835" i="2" s="1"/>
  <c r="F6834" i="2"/>
  <c r="B6834" i="2" s="1"/>
  <c r="F6833" i="2"/>
  <c r="B6833" i="2" s="1"/>
  <c r="F6832" i="2"/>
  <c r="B6832" i="2" s="1"/>
  <c r="F6831" i="2"/>
  <c r="B6831" i="2" s="1"/>
  <c r="F6830" i="2"/>
  <c r="B6830" i="2" s="1"/>
  <c r="F6829" i="2"/>
  <c r="B6829" i="2" s="1"/>
  <c r="F6828" i="2"/>
  <c r="B6828" i="2" s="1"/>
  <c r="F6827" i="2"/>
  <c r="B6827" i="2" s="1"/>
  <c r="F6826" i="2"/>
  <c r="B6826" i="2" s="1"/>
  <c r="F6825" i="2"/>
  <c r="B6825" i="2" s="1"/>
  <c r="F6824" i="2"/>
  <c r="B6824" i="2" s="1"/>
  <c r="F6823" i="2"/>
  <c r="B6823" i="2" s="1"/>
  <c r="F6822" i="2"/>
  <c r="B6822" i="2" s="1"/>
  <c r="F6821" i="2"/>
  <c r="B6821" i="2"/>
  <c r="F6820" i="2"/>
  <c r="B6820" i="2" s="1"/>
  <c r="F6819" i="2"/>
  <c r="B6819" i="2" s="1"/>
  <c r="F6818" i="2"/>
  <c r="B6818" i="2" s="1"/>
  <c r="F6817" i="2"/>
  <c r="B6817" i="2" s="1"/>
  <c r="F6816" i="2"/>
  <c r="B6816" i="2" s="1"/>
  <c r="F6815" i="2"/>
  <c r="B6815" i="2"/>
  <c r="F6814" i="2"/>
  <c r="B6814" i="2" s="1"/>
  <c r="F6813" i="2"/>
  <c r="B6813" i="2" s="1"/>
  <c r="F6812" i="2"/>
  <c r="B6812" i="2" s="1"/>
  <c r="F6811" i="2"/>
  <c r="B6811" i="2" s="1"/>
  <c r="F6810" i="2"/>
  <c r="B6810" i="2" s="1"/>
  <c r="F6809" i="2"/>
  <c r="B6809" i="2" s="1"/>
  <c r="F6808" i="2"/>
  <c r="B6808" i="2" s="1"/>
  <c r="F6807" i="2"/>
  <c r="B6807" i="2" s="1"/>
  <c r="F6806" i="2"/>
  <c r="B6806" i="2" s="1"/>
  <c r="F6805" i="2"/>
  <c r="B6805" i="2" s="1"/>
  <c r="F6804" i="2"/>
  <c r="B6804" i="2"/>
  <c r="F6803" i="2"/>
  <c r="B6803" i="2" s="1"/>
  <c r="F6802" i="2"/>
  <c r="B6802" i="2" s="1"/>
  <c r="F6801" i="2"/>
  <c r="B6801" i="2" s="1"/>
  <c r="F6800" i="2"/>
  <c r="B6800" i="2" s="1"/>
  <c r="F6799" i="2"/>
  <c r="B6799" i="2" s="1"/>
  <c r="F6798" i="2"/>
  <c r="B6798" i="2"/>
  <c r="F6797" i="2"/>
  <c r="B6797" i="2" s="1"/>
  <c r="F6796" i="2"/>
  <c r="B6796" i="2" s="1"/>
  <c r="F6795" i="2"/>
  <c r="B6795" i="2" s="1"/>
  <c r="F6794" i="2"/>
  <c r="B6794" i="2" s="1"/>
  <c r="F6793" i="2"/>
  <c r="B6793" i="2" s="1"/>
  <c r="F6792" i="2"/>
  <c r="B6792" i="2" s="1"/>
  <c r="F6791" i="2"/>
  <c r="B6791" i="2" s="1"/>
  <c r="F6790" i="2"/>
  <c r="B6790" i="2" s="1"/>
  <c r="F6789" i="2"/>
  <c r="B6789" i="2" s="1"/>
  <c r="F6788" i="2"/>
  <c r="B6788" i="2" s="1"/>
  <c r="F6787" i="2"/>
  <c r="B6787" i="2"/>
  <c r="F6786" i="2"/>
  <c r="B6786" i="2" s="1"/>
  <c r="F6785" i="2"/>
  <c r="B6785" i="2" s="1"/>
  <c r="F6784" i="2"/>
  <c r="B6784" i="2"/>
  <c r="F6783" i="2"/>
  <c r="B6783" i="2" s="1"/>
  <c r="F6782" i="2"/>
  <c r="B6782" i="2" s="1"/>
  <c r="F6781" i="2"/>
  <c r="B6781" i="2"/>
  <c r="F6780" i="2"/>
  <c r="B6780" i="2" s="1"/>
  <c r="F6779" i="2"/>
  <c r="B6779" i="2" s="1"/>
  <c r="F6778" i="2"/>
  <c r="B6778" i="2" s="1"/>
  <c r="F6777" i="2"/>
  <c r="B6777" i="2" s="1"/>
  <c r="F6776" i="2"/>
  <c r="B6776" i="2" s="1"/>
  <c r="F6775" i="2"/>
  <c r="B6775" i="2" s="1"/>
  <c r="F6774" i="2"/>
  <c r="B6774" i="2" s="1"/>
  <c r="F6773" i="2"/>
  <c r="B6773" i="2" s="1"/>
  <c r="F6772" i="2"/>
  <c r="B6772" i="2"/>
  <c r="F6771" i="2"/>
  <c r="B6771" i="2" s="1"/>
  <c r="F6770" i="2"/>
  <c r="B6770" i="2" s="1"/>
  <c r="F6769" i="2"/>
  <c r="B6769" i="2"/>
  <c r="F6768" i="2"/>
  <c r="B6768" i="2" s="1"/>
  <c r="F6767" i="2"/>
  <c r="B6767" i="2" s="1"/>
  <c r="F6766" i="2"/>
  <c r="B6766" i="2"/>
  <c r="F6765" i="2"/>
  <c r="B6765" i="2" s="1"/>
  <c r="F6764" i="2"/>
  <c r="B6764" i="2" s="1"/>
  <c r="F6763" i="2"/>
  <c r="B6763" i="2" s="1"/>
  <c r="F6762" i="2"/>
  <c r="B6762" i="2" s="1"/>
  <c r="F6761" i="2"/>
  <c r="B6761" i="2"/>
  <c r="F6760" i="2"/>
  <c r="B6760" i="2" s="1"/>
  <c r="F6759" i="2"/>
  <c r="B6759" i="2" s="1"/>
  <c r="F6758" i="2"/>
  <c r="B6758" i="2" s="1"/>
  <c r="F6757" i="2"/>
  <c r="B6757" i="2" s="1"/>
  <c r="F6756" i="2"/>
  <c r="B6756" i="2" s="1"/>
  <c r="F6755" i="2"/>
  <c r="B6755" i="2" s="1"/>
  <c r="F6754" i="2"/>
  <c r="B6754" i="2" s="1"/>
  <c r="F6753" i="2"/>
  <c r="B6753" i="2" s="1"/>
  <c r="F6752" i="2"/>
  <c r="B6752" i="2" s="1"/>
  <c r="F6751" i="2"/>
  <c r="B6751" i="2" s="1"/>
  <c r="F6750" i="2"/>
  <c r="B6750" i="2" s="1"/>
  <c r="F6749" i="2"/>
  <c r="B6749" i="2" s="1"/>
  <c r="F6748" i="2"/>
  <c r="B6748" i="2" s="1"/>
  <c r="F6747" i="2"/>
  <c r="B6747" i="2" s="1"/>
  <c r="F6746" i="2"/>
  <c r="B6746" i="2" s="1"/>
  <c r="F6745" i="2"/>
  <c r="B6745" i="2" s="1"/>
  <c r="F6744" i="2"/>
  <c r="B6744" i="2" s="1"/>
  <c r="F6743" i="2"/>
  <c r="B6743" i="2" s="1"/>
  <c r="F6742" i="2"/>
  <c r="B6742" i="2" s="1"/>
  <c r="F6741" i="2"/>
  <c r="B6741" i="2" s="1"/>
  <c r="F6740" i="2"/>
  <c r="B6740" i="2" s="1"/>
  <c r="F6739" i="2"/>
  <c r="B6739" i="2" s="1"/>
  <c r="F6738" i="2"/>
  <c r="B6738" i="2" s="1"/>
  <c r="F6737" i="2"/>
  <c r="B6737" i="2" s="1"/>
  <c r="F6736" i="2"/>
  <c r="B6736" i="2" s="1"/>
  <c r="F6735" i="2"/>
  <c r="B6735" i="2" s="1"/>
  <c r="F6734" i="2"/>
  <c r="B6734" i="2"/>
  <c r="F6733" i="2"/>
  <c r="B6733" i="2" s="1"/>
  <c r="F6732" i="2"/>
  <c r="B6732" i="2" s="1"/>
  <c r="F6731" i="2"/>
  <c r="B6731" i="2" s="1"/>
  <c r="F6730" i="2"/>
  <c r="B6730" i="2" s="1"/>
  <c r="F6729" i="2"/>
  <c r="B6729" i="2" s="1"/>
  <c r="F6728" i="2"/>
  <c r="B6728" i="2" s="1"/>
  <c r="F6727" i="2"/>
  <c r="B6727" i="2" s="1"/>
  <c r="F6726" i="2"/>
  <c r="B6726" i="2" s="1"/>
  <c r="F6725" i="2"/>
  <c r="B6725" i="2" s="1"/>
  <c r="F6724" i="2"/>
  <c r="B6724" i="2" s="1"/>
  <c r="F6723" i="2"/>
  <c r="B6723" i="2" s="1"/>
  <c r="F6722" i="2"/>
  <c r="B6722" i="2" s="1"/>
  <c r="F6721" i="2"/>
  <c r="B6721" i="2" s="1"/>
  <c r="F6720" i="2"/>
  <c r="B6720" i="2" s="1"/>
  <c r="F6719" i="2"/>
  <c r="B6719" i="2" s="1"/>
  <c r="F6718" i="2"/>
  <c r="B6718" i="2" s="1"/>
  <c r="F6717" i="2"/>
  <c r="B6717" i="2" s="1"/>
  <c r="F6716" i="2"/>
  <c r="B6716" i="2" s="1"/>
  <c r="F6715" i="2"/>
  <c r="B6715" i="2" s="1"/>
  <c r="F6714" i="2"/>
  <c r="B6714" i="2" s="1"/>
  <c r="F6713" i="2"/>
  <c r="B6713" i="2" s="1"/>
  <c r="F6712" i="2"/>
  <c r="B6712" i="2" s="1"/>
  <c r="F6711" i="2"/>
  <c r="B6711" i="2" s="1"/>
  <c r="F6710" i="2"/>
  <c r="B6710" i="2" s="1"/>
  <c r="F6709" i="2"/>
  <c r="B6709" i="2" s="1"/>
  <c r="F6708" i="2"/>
  <c r="B6708" i="2" s="1"/>
  <c r="F6707" i="2"/>
  <c r="B6707" i="2" s="1"/>
  <c r="F6706" i="2"/>
  <c r="B6706" i="2" s="1"/>
  <c r="F6705" i="2"/>
  <c r="B6705" i="2" s="1"/>
  <c r="F6704" i="2"/>
  <c r="B6704" i="2" s="1"/>
  <c r="F6703" i="2"/>
  <c r="B6703" i="2" s="1"/>
  <c r="F6702" i="2"/>
  <c r="B6702" i="2" s="1"/>
  <c r="F6701" i="2"/>
  <c r="B6701" i="2" s="1"/>
  <c r="F6700" i="2"/>
  <c r="B6700" i="2"/>
  <c r="F6699" i="2"/>
  <c r="B6699" i="2" s="1"/>
  <c r="F6698" i="2"/>
  <c r="B6698" i="2" s="1"/>
  <c r="F6697" i="2"/>
  <c r="B6697" i="2" s="1"/>
  <c r="F6696" i="2"/>
  <c r="B6696" i="2" s="1"/>
  <c r="F6695" i="2"/>
  <c r="B6695" i="2" s="1"/>
  <c r="F6694" i="2"/>
  <c r="B6694" i="2" s="1"/>
  <c r="F6693" i="2"/>
  <c r="B6693" i="2" s="1"/>
  <c r="F6692" i="2"/>
  <c r="B6692" i="2" s="1"/>
  <c r="F6691" i="2"/>
  <c r="B6691" i="2" s="1"/>
  <c r="F6690" i="2"/>
  <c r="B6690" i="2" s="1"/>
  <c r="F6689" i="2"/>
  <c r="B6689" i="2" s="1"/>
  <c r="F6688" i="2"/>
  <c r="B6688" i="2" s="1"/>
  <c r="F6687" i="2"/>
  <c r="B6687" i="2"/>
  <c r="F6686" i="2"/>
  <c r="B6686" i="2" s="1"/>
  <c r="F6685" i="2"/>
  <c r="B6685" i="2" s="1"/>
  <c r="F6684" i="2"/>
  <c r="B6684" i="2" s="1"/>
  <c r="F6683" i="2"/>
  <c r="B6683" i="2" s="1"/>
  <c r="F6682" i="2"/>
  <c r="B6682" i="2" s="1"/>
  <c r="F6681" i="2"/>
  <c r="B6681" i="2" s="1"/>
  <c r="F6680" i="2"/>
  <c r="B6680" i="2" s="1"/>
  <c r="F6679" i="2"/>
  <c r="B6679" i="2" s="1"/>
  <c r="F6678" i="2"/>
  <c r="B6678" i="2" s="1"/>
  <c r="F6677" i="2"/>
  <c r="B6677" i="2" s="1"/>
  <c r="F6676" i="2"/>
  <c r="B6676" i="2" s="1"/>
  <c r="F6675" i="2"/>
  <c r="B6675" i="2" s="1"/>
  <c r="F6674" i="2"/>
  <c r="B6674" i="2" s="1"/>
  <c r="F6673" i="2"/>
  <c r="B6673" i="2" s="1"/>
  <c r="F6672" i="2"/>
  <c r="B6672" i="2" s="1"/>
  <c r="F6671" i="2"/>
  <c r="B6671" i="2"/>
  <c r="F6670" i="2"/>
  <c r="B6670" i="2" s="1"/>
  <c r="F6669" i="2"/>
  <c r="B6669" i="2" s="1"/>
  <c r="F6668" i="2"/>
  <c r="B6668" i="2" s="1"/>
  <c r="F6667" i="2"/>
  <c r="B6667" i="2" s="1"/>
  <c r="F6666" i="2"/>
  <c r="B6666" i="2" s="1"/>
  <c r="F6665" i="2"/>
  <c r="B6665" i="2" s="1"/>
  <c r="F6664" i="2"/>
  <c r="B6664" i="2" s="1"/>
  <c r="F6663" i="2"/>
  <c r="B6663" i="2" s="1"/>
  <c r="F6662" i="2"/>
  <c r="B6662" i="2" s="1"/>
  <c r="F6661" i="2"/>
  <c r="B6661" i="2" s="1"/>
  <c r="F6660" i="2"/>
  <c r="B6660" i="2" s="1"/>
  <c r="F6659" i="2"/>
  <c r="B6659" i="2" s="1"/>
  <c r="F6658" i="2"/>
  <c r="B6658" i="2" s="1"/>
  <c r="F6657" i="2"/>
  <c r="B6657" i="2" s="1"/>
  <c r="F6656" i="2"/>
  <c r="B6656" i="2" s="1"/>
  <c r="F6655" i="2"/>
  <c r="B6655" i="2" s="1"/>
  <c r="F6654" i="2"/>
  <c r="B6654" i="2" s="1"/>
  <c r="F6653" i="2"/>
  <c r="B6653" i="2" s="1"/>
  <c r="F6652" i="2"/>
  <c r="B6652" i="2" s="1"/>
  <c r="F6651" i="2"/>
  <c r="B6651" i="2" s="1"/>
  <c r="F6650" i="2"/>
  <c r="B6650" i="2" s="1"/>
  <c r="F6649" i="2"/>
  <c r="B6649" i="2" s="1"/>
  <c r="F6648" i="2"/>
  <c r="B6648" i="2" s="1"/>
  <c r="F6647" i="2"/>
  <c r="B6647" i="2"/>
  <c r="F6646" i="2"/>
  <c r="B6646" i="2" s="1"/>
  <c r="F6645" i="2"/>
  <c r="B6645" i="2"/>
  <c r="F6644" i="2"/>
  <c r="B6644" i="2" s="1"/>
  <c r="F6643" i="2"/>
  <c r="B6643" i="2" s="1"/>
  <c r="F6642" i="2"/>
  <c r="B6642" i="2" s="1"/>
  <c r="F6641" i="2"/>
  <c r="B6641" i="2" s="1"/>
  <c r="F6640" i="2"/>
  <c r="B6640" i="2" s="1"/>
  <c r="F6639" i="2"/>
  <c r="B6639" i="2" s="1"/>
  <c r="F6638" i="2"/>
  <c r="B6638" i="2" s="1"/>
  <c r="F6637" i="2"/>
  <c r="B6637" i="2" s="1"/>
  <c r="F6636" i="2"/>
  <c r="B6636" i="2" s="1"/>
  <c r="F6635" i="2"/>
  <c r="B6635" i="2" s="1"/>
  <c r="F6634" i="2"/>
  <c r="B6634" i="2" s="1"/>
  <c r="F6633" i="2"/>
  <c r="B6633" i="2" s="1"/>
  <c r="F6632" i="2"/>
  <c r="B6632" i="2" s="1"/>
  <c r="F6631" i="2"/>
  <c r="B6631" i="2" s="1"/>
  <c r="F6630" i="2"/>
  <c r="B6630" i="2" s="1"/>
  <c r="F6629" i="2"/>
  <c r="B6629" i="2" s="1"/>
  <c r="F6628" i="2"/>
  <c r="B6628" i="2" s="1"/>
  <c r="F6627" i="2"/>
  <c r="B6627" i="2" s="1"/>
  <c r="F6626" i="2"/>
  <c r="B6626" i="2" s="1"/>
  <c r="F6625" i="2"/>
  <c r="B6625" i="2" s="1"/>
  <c r="F6624" i="2"/>
  <c r="B6624" i="2" s="1"/>
  <c r="F6623" i="2"/>
  <c r="B6623" i="2" s="1"/>
  <c r="F6622" i="2"/>
  <c r="B6622" i="2" s="1"/>
  <c r="F6621" i="2"/>
  <c r="B6621" i="2" s="1"/>
  <c r="F6620" i="2"/>
  <c r="B6620" i="2" s="1"/>
  <c r="F6619" i="2"/>
  <c r="B6619" i="2" s="1"/>
  <c r="F6618" i="2"/>
  <c r="B6618" i="2" s="1"/>
  <c r="F6617" i="2"/>
  <c r="B6617" i="2" s="1"/>
  <c r="F6616" i="2"/>
  <c r="B6616" i="2" s="1"/>
  <c r="F6615" i="2"/>
  <c r="B6615" i="2" s="1"/>
  <c r="F6614" i="2"/>
  <c r="B6614" i="2" s="1"/>
  <c r="F6613" i="2"/>
  <c r="B6613" i="2" s="1"/>
  <c r="F6612" i="2"/>
  <c r="B6612" i="2" s="1"/>
  <c r="F6611" i="2"/>
  <c r="B6611" i="2" s="1"/>
  <c r="F6610" i="2"/>
  <c r="B6610" i="2" s="1"/>
  <c r="F6609" i="2"/>
  <c r="B6609" i="2" s="1"/>
  <c r="F6608" i="2"/>
  <c r="B6608" i="2" s="1"/>
  <c r="F6607" i="2"/>
  <c r="B6607" i="2" s="1"/>
  <c r="F6606" i="2"/>
  <c r="B6606" i="2" s="1"/>
  <c r="F6605" i="2"/>
  <c r="B6605" i="2" s="1"/>
  <c r="F6604" i="2"/>
  <c r="B6604" i="2" s="1"/>
  <c r="F6603" i="2"/>
  <c r="B6603" i="2" s="1"/>
  <c r="F6602" i="2"/>
  <c r="B6602" i="2" s="1"/>
  <c r="F6601" i="2"/>
  <c r="B6601" i="2" s="1"/>
  <c r="F6600" i="2"/>
  <c r="B6600" i="2" s="1"/>
  <c r="F6599" i="2"/>
  <c r="B6599" i="2" s="1"/>
  <c r="F6598" i="2"/>
  <c r="B6598" i="2" s="1"/>
  <c r="F6597" i="2"/>
  <c r="B6597" i="2" s="1"/>
  <c r="F6596" i="2"/>
  <c r="B6596" i="2" s="1"/>
  <c r="F6595" i="2"/>
  <c r="B6595" i="2" s="1"/>
  <c r="F6594" i="2"/>
  <c r="B6594" i="2" s="1"/>
  <c r="F6593" i="2"/>
  <c r="B6593" i="2" s="1"/>
  <c r="F6592" i="2"/>
  <c r="B6592" i="2" s="1"/>
  <c r="F6591" i="2"/>
  <c r="B6591" i="2" s="1"/>
  <c r="F6590" i="2"/>
  <c r="B6590" i="2" s="1"/>
  <c r="F6589" i="2"/>
  <c r="B6589" i="2" s="1"/>
  <c r="F6588" i="2"/>
  <c r="B6588" i="2" s="1"/>
  <c r="F6587" i="2"/>
  <c r="B6587" i="2" s="1"/>
  <c r="F6586" i="2"/>
  <c r="B6586" i="2" s="1"/>
  <c r="F6585" i="2"/>
  <c r="B6585" i="2" s="1"/>
  <c r="F6584" i="2"/>
  <c r="B6584" i="2" s="1"/>
  <c r="F6583" i="2"/>
  <c r="B6583" i="2" s="1"/>
  <c r="F6582" i="2"/>
  <c r="B6582" i="2" s="1"/>
  <c r="F6581" i="2"/>
  <c r="B6581" i="2" s="1"/>
  <c r="F6580" i="2"/>
  <c r="B6580" i="2"/>
  <c r="F6579" i="2"/>
  <c r="B6579" i="2" s="1"/>
  <c r="F6578" i="2"/>
  <c r="B6578" i="2" s="1"/>
  <c r="F6577" i="2"/>
  <c r="B6577" i="2" s="1"/>
  <c r="F6576" i="2"/>
  <c r="B6576" i="2" s="1"/>
  <c r="F6575" i="2"/>
  <c r="B6575" i="2" s="1"/>
  <c r="F6574" i="2"/>
  <c r="B6574" i="2" s="1"/>
  <c r="F6573" i="2"/>
  <c r="B6573" i="2" s="1"/>
  <c r="F6572" i="2"/>
  <c r="B6572" i="2" s="1"/>
  <c r="F6571" i="2"/>
  <c r="B6571" i="2" s="1"/>
  <c r="F6570" i="2"/>
  <c r="B6570" i="2" s="1"/>
  <c r="F6569" i="2"/>
  <c r="B6569" i="2" s="1"/>
  <c r="F6568" i="2"/>
  <c r="B6568" i="2" s="1"/>
  <c r="F6567" i="2"/>
  <c r="B6567" i="2" s="1"/>
  <c r="F6566" i="2"/>
  <c r="B6566" i="2" s="1"/>
  <c r="F6565" i="2"/>
  <c r="B6565" i="2" s="1"/>
  <c r="F6564" i="2"/>
  <c r="B6564" i="2" s="1"/>
  <c r="F6563" i="2"/>
  <c r="B6563" i="2" s="1"/>
  <c r="F6562" i="2"/>
  <c r="B6562" i="2" s="1"/>
  <c r="F6561" i="2"/>
  <c r="B6561" i="2" s="1"/>
  <c r="F6560" i="2"/>
  <c r="B6560" i="2" s="1"/>
  <c r="F6559" i="2"/>
  <c r="B6559" i="2" s="1"/>
  <c r="F6558" i="2"/>
  <c r="B6558" i="2" s="1"/>
  <c r="F6557" i="2"/>
  <c r="B6557" i="2" s="1"/>
  <c r="F6556" i="2"/>
  <c r="B6556" i="2" s="1"/>
  <c r="F6555" i="2"/>
  <c r="B6555" i="2" s="1"/>
  <c r="F6554" i="2"/>
  <c r="B6554" i="2" s="1"/>
  <c r="F6553" i="2"/>
  <c r="B6553" i="2"/>
  <c r="F6552" i="2"/>
  <c r="B6552" i="2" s="1"/>
  <c r="F6551" i="2"/>
  <c r="B6551" i="2" s="1"/>
  <c r="F6550" i="2"/>
  <c r="B6550" i="2"/>
  <c r="F6549" i="2"/>
  <c r="B6549" i="2" s="1"/>
  <c r="F6548" i="2"/>
  <c r="B6548" i="2" s="1"/>
  <c r="F6547" i="2"/>
  <c r="B6547" i="2" s="1"/>
  <c r="F6546" i="2"/>
  <c r="B6546" i="2" s="1"/>
  <c r="F6545" i="2"/>
  <c r="B6545" i="2" s="1"/>
  <c r="F6544" i="2"/>
  <c r="B6544" i="2" s="1"/>
  <c r="F6543" i="2"/>
  <c r="B6543" i="2" s="1"/>
  <c r="F6542" i="2"/>
  <c r="B6542" i="2" s="1"/>
  <c r="F6541" i="2"/>
  <c r="B6541" i="2"/>
  <c r="F6540" i="2"/>
  <c r="B6540" i="2" s="1"/>
  <c r="F6539" i="2"/>
  <c r="B6539" i="2" s="1"/>
  <c r="F6538" i="2"/>
  <c r="B6538" i="2" s="1"/>
  <c r="F6537" i="2"/>
  <c r="B6537" i="2" s="1"/>
  <c r="F6536" i="2"/>
  <c r="B6536" i="2" s="1"/>
  <c r="F6535" i="2"/>
  <c r="B6535" i="2" s="1"/>
  <c r="F6534" i="2"/>
  <c r="B6534" i="2"/>
  <c r="F6533" i="2"/>
  <c r="B6533" i="2" s="1"/>
  <c r="F6532" i="2"/>
  <c r="B6532" i="2" s="1"/>
  <c r="F6531" i="2"/>
  <c r="B6531" i="2" s="1"/>
  <c r="F6530" i="2"/>
  <c r="B6530" i="2"/>
  <c r="F6529" i="2"/>
  <c r="B6529" i="2" s="1"/>
  <c r="F6528" i="2"/>
  <c r="B6528" i="2" s="1"/>
  <c r="F6527" i="2"/>
  <c r="B6527" i="2" s="1"/>
  <c r="F6526" i="2"/>
  <c r="B6526" i="2" s="1"/>
  <c r="F6525" i="2"/>
  <c r="B6525" i="2" s="1"/>
  <c r="F6524" i="2"/>
  <c r="B6524" i="2" s="1"/>
  <c r="F6523" i="2"/>
  <c r="B6523" i="2" s="1"/>
  <c r="F6522" i="2"/>
  <c r="B6522" i="2" s="1"/>
  <c r="F6521" i="2"/>
  <c r="B6521" i="2"/>
  <c r="F6520" i="2"/>
  <c r="B6520" i="2" s="1"/>
  <c r="F6519" i="2"/>
  <c r="B6519" i="2" s="1"/>
  <c r="F6518" i="2"/>
  <c r="B6518" i="2" s="1"/>
  <c r="F6517" i="2"/>
  <c r="B6517" i="2" s="1"/>
  <c r="F6516" i="2"/>
  <c r="B6516" i="2" s="1"/>
  <c r="F6515" i="2"/>
  <c r="B6515" i="2" s="1"/>
  <c r="F6514" i="2"/>
  <c r="B6514" i="2" s="1"/>
  <c r="F6513" i="2"/>
  <c r="B6513" i="2" s="1"/>
  <c r="F6512" i="2"/>
  <c r="B6512" i="2" s="1"/>
  <c r="F6511" i="2"/>
  <c r="B6511" i="2" s="1"/>
  <c r="F6510" i="2"/>
  <c r="B6510" i="2" s="1"/>
  <c r="F6509" i="2"/>
  <c r="B6509" i="2" s="1"/>
  <c r="F6508" i="2"/>
  <c r="B6508" i="2" s="1"/>
  <c r="F6507" i="2"/>
  <c r="B6507" i="2" s="1"/>
  <c r="F6506" i="2"/>
  <c r="B6506" i="2" s="1"/>
  <c r="F6505" i="2"/>
  <c r="B6505" i="2" s="1"/>
  <c r="F6504" i="2"/>
  <c r="B6504" i="2" s="1"/>
  <c r="F6503" i="2"/>
  <c r="B6503" i="2" s="1"/>
  <c r="F6502" i="2"/>
  <c r="B6502" i="2" s="1"/>
  <c r="F6501" i="2"/>
  <c r="B6501" i="2" s="1"/>
  <c r="F6500" i="2"/>
  <c r="B6500" i="2" s="1"/>
  <c r="F6499" i="2"/>
  <c r="B6499" i="2" s="1"/>
  <c r="F6498" i="2"/>
  <c r="B6498" i="2" s="1"/>
  <c r="F6497" i="2"/>
  <c r="B6497" i="2" s="1"/>
  <c r="F6496" i="2"/>
  <c r="B6496" i="2" s="1"/>
  <c r="F6495" i="2"/>
  <c r="B6495" i="2" s="1"/>
  <c r="F6494" i="2"/>
  <c r="B6494" i="2" s="1"/>
  <c r="F6493" i="2"/>
  <c r="B6493" i="2" s="1"/>
  <c r="F6492" i="2"/>
  <c r="B6492" i="2" s="1"/>
  <c r="F6491" i="2"/>
  <c r="B6491" i="2" s="1"/>
  <c r="F6490" i="2"/>
  <c r="B6490" i="2" s="1"/>
  <c r="F6489" i="2"/>
  <c r="B6489" i="2" s="1"/>
  <c r="F6488" i="2"/>
  <c r="B6488" i="2" s="1"/>
  <c r="F6487" i="2"/>
  <c r="B6487" i="2" s="1"/>
  <c r="F6486" i="2"/>
  <c r="B6486" i="2" s="1"/>
  <c r="F6485" i="2"/>
  <c r="B6485" i="2" s="1"/>
  <c r="F6484" i="2"/>
  <c r="B6484" i="2" s="1"/>
  <c r="F6483" i="2"/>
  <c r="B6483" i="2" s="1"/>
  <c r="F6482" i="2"/>
  <c r="B6482" i="2" s="1"/>
  <c r="F6481" i="2"/>
  <c r="B6481" i="2" s="1"/>
  <c r="F6480" i="2"/>
  <c r="B6480" i="2" s="1"/>
  <c r="F6479" i="2"/>
  <c r="B6479" i="2" s="1"/>
  <c r="F6478" i="2"/>
  <c r="B6478" i="2" s="1"/>
  <c r="F6477" i="2"/>
  <c r="B6477" i="2" s="1"/>
  <c r="F6476" i="2"/>
  <c r="B6476" i="2" s="1"/>
  <c r="F6475" i="2"/>
  <c r="B6475" i="2" s="1"/>
  <c r="F6474" i="2"/>
  <c r="B6474" i="2" s="1"/>
  <c r="F6473" i="2"/>
  <c r="B6473" i="2" s="1"/>
  <c r="F6472" i="2"/>
  <c r="B6472" i="2" s="1"/>
  <c r="F6471" i="2"/>
  <c r="B6471" i="2" s="1"/>
  <c r="F6470" i="2"/>
  <c r="B6470" i="2" s="1"/>
  <c r="F6469" i="2"/>
  <c r="B6469" i="2" s="1"/>
  <c r="F6468" i="2"/>
  <c r="B6468" i="2" s="1"/>
  <c r="F6467" i="2"/>
  <c r="B6467" i="2" s="1"/>
  <c r="F6466" i="2"/>
  <c r="B6466" i="2" s="1"/>
  <c r="F6465" i="2"/>
  <c r="B6465" i="2" s="1"/>
  <c r="F6464" i="2"/>
  <c r="B6464" i="2" s="1"/>
  <c r="F6463" i="2"/>
  <c r="B6463" i="2" s="1"/>
  <c r="F6462" i="2"/>
  <c r="B6462" i="2" s="1"/>
  <c r="F6461" i="2"/>
  <c r="B6461" i="2" s="1"/>
  <c r="F6460" i="2"/>
  <c r="B6460" i="2" s="1"/>
  <c r="F6459" i="2"/>
  <c r="B6459" i="2" s="1"/>
  <c r="F6458" i="2"/>
  <c r="B6458" i="2" s="1"/>
  <c r="F6457" i="2"/>
  <c r="B6457" i="2" s="1"/>
  <c r="F6456" i="2"/>
  <c r="B6456" i="2" s="1"/>
  <c r="F6455" i="2"/>
  <c r="B6455" i="2" s="1"/>
  <c r="F6454" i="2"/>
  <c r="B6454" i="2" s="1"/>
  <c r="F6453" i="2"/>
  <c r="B6453" i="2" s="1"/>
  <c r="F6452" i="2"/>
  <c r="B6452" i="2" s="1"/>
  <c r="F6451" i="2"/>
  <c r="B6451" i="2" s="1"/>
  <c r="F6450" i="2"/>
  <c r="B6450" i="2" s="1"/>
  <c r="F6449" i="2"/>
  <c r="B6449" i="2" s="1"/>
  <c r="F6448" i="2"/>
  <c r="B6448" i="2" s="1"/>
  <c r="F6447" i="2"/>
  <c r="B6447" i="2" s="1"/>
  <c r="F6446" i="2"/>
  <c r="B6446" i="2" s="1"/>
  <c r="F6445" i="2"/>
  <c r="B6445" i="2" s="1"/>
  <c r="F6444" i="2"/>
  <c r="B6444" i="2" s="1"/>
  <c r="F6443" i="2"/>
  <c r="B6443" i="2" s="1"/>
  <c r="F6442" i="2"/>
  <c r="B6442" i="2" s="1"/>
  <c r="F6441" i="2"/>
  <c r="B6441" i="2" s="1"/>
  <c r="F6440" i="2"/>
  <c r="B6440" i="2" s="1"/>
  <c r="F6439" i="2"/>
  <c r="B6439" i="2" s="1"/>
  <c r="F6438" i="2"/>
  <c r="B6438" i="2" s="1"/>
  <c r="F6437" i="2"/>
  <c r="B6437" i="2" s="1"/>
  <c r="F6436" i="2"/>
  <c r="B6436" i="2" s="1"/>
  <c r="F6435" i="2"/>
  <c r="B6435" i="2" s="1"/>
  <c r="F6434" i="2"/>
  <c r="B6434" i="2" s="1"/>
  <c r="F6433" i="2"/>
  <c r="B6433" i="2" s="1"/>
  <c r="F6432" i="2"/>
  <c r="B6432" i="2" s="1"/>
  <c r="F6431" i="2"/>
  <c r="B6431" i="2" s="1"/>
  <c r="F6430" i="2"/>
  <c r="B6430" i="2" s="1"/>
  <c r="F6429" i="2"/>
  <c r="B6429" i="2" s="1"/>
  <c r="F6428" i="2"/>
  <c r="B6428" i="2" s="1"/>
  <c r="F6427" i="2"/>
  <c r="B6427" i="2" s="1"/>
  <c r="F6426" i="2"/>
  <c r="B6426" i="2" s="1"/>
  <c r="F6425" i="2"/>
  <c r="B6425" i="2" s="1"/>
  <c r="F6424" i="2"/>
  <c r="B6424" i="2" s="1"/>
  <c r="F6423" i="2"/>
  <c r="B6423" i="2" s="1"/>
  <c r="F6422" i="2"/>
  <c r="B6422" i="2" s="1"/>
  <c r="F6421" i="2"/>
  <c r="B6421" i="2" s="1"/>
  <c r="F6420" i="2"/>
  <c r="B6420" i="2" s="1"/>
  <c r="F6419" i="2"/>
  <c r="B6419" i="2" s="1"/>
  <c r="F6418" i="2"/>
  <c r="B6418" i="2" s="1"/>
  <c r="F6417" i="2"/>
  <c r="B6417" i="2" s="1"/>
  <c r="F6416" i="2"/>
  <c r="B6416" i="2" s="1"/>
  <c r="F6415" i="2"/>
  <c r="B6415" i="2" s="1"/>
  <c r="F6414" i="2"/>
  <c r="B6414" i="2" s="1"/>
  <c r="F6413" i="2"/>
  <c r="B6413" i="2" s="1"/>
  <c r="F6412" i="2"/>
  <c r="B6412" i="2" s="1"/>
  <c r="F6411" i="2"/>
  <c r="B6411" i="2" s="1"/>
  <c r="F6410" i="2"/>
  <c r="B6410" i="2" s="1"/>
  <c r="F6409" i="2"/>
  <c r="B6409" i="2" s="1"/>
  <c r="F6408" i="2"/>
  <c r="B6408" i="2" s="1"/>
  <c r="F6407" i="2"/>
  <c r="B6407" i="2" s="1"/>
  <c r="F6406" i="2"/>
  <c r="B6406" i="2" s="1"/>
  <c r="F6405" i="2"/>
  <c r="B6405" i="2" s="1"/>
  <c r="F6404" i="2"/>
  <c r="B6404" i="2" s="1"/>
  <c r="F6403" i="2"/>
  <c r="B6403" i="2" s="1"/>
  <c r="F6402" i="2"/>
  <c r="B6402" i="2" s="1"/>
  <c r="F6401" i="2"/>
  <c r="B6401" i="2" s="1"/>
  <c r="F6400" i="2"/>
  <c r="B6400" i="2" s="1"/>
  <c r="F6399" i="2"/>
  <c r="B6399" i="2" s="1"/>
  <c r="F6398" i="2"/>
  <c r="B6398" i="2" s="1"/>
  <c r="F6397" i="2"/>
  <c r="B6397" i="2" s="1"/>
  <c r="F6396" i="2"/>
  <c r="B6396" i="2" s="1"/>
  <c r="F6395" i="2"/>
  <c r="B6395" i="2" s="1"/>
  <c r="F6394" i="2"/>
  <c r="B6394" i="2" s="1"/>
  <c r="F6393" i="2"/>
  <c r="B6393" i="2" s="1"/>
  <c r="F6392" i="2"/>
  <c r="B6392" i="2" s="1"/>
  <c r="F6391" i="2"/>
  <c r="B6391" i="2" s="1"/>
  <c r="F6390" i="2"/>
  <c r="B6390" i="2" s="1"/>
  <c r="F6389" i="2"/>
  <c r="B6389" i="2" s="1"/>
  <c r="F6388" i="2"/>
  <c r="B6388" i="2" s="1"/>
  <c r="F6387" i="2"/>
  <c r="B6387" i="2" s="1"/>
  <c r="F6386" i="2"/>
  <c r="B6386" i="2" s="1"/>
  <c r="F6385" i="2"/>
  <c r="B6385" i="2" s="1"/>
  <c r="F6384" i="2"/>
  <c r="B6384" i="2" s="1"/>
  <c r="F6383" i="2"/>
  <c r="B6383" i="2" s="1"/>
  <c r="F6382" i="2"/>
  <c r="B6382" i="2" s="1"/>
  <c r="F6381" i="2"/>
  <c r="B6381" i="2" s="1"/>
  <c r="F6380" i="2"/>
  <c r="B6380" i="2" s="1"/>
  <c r="F6379" i="2"/>
  <c r="B6379" i="2" s="1"/>
  <c r="F6378" i="2"/>
  <c r="B6378" i="2"/>
  <c r="F6377" i="2"/>
  <c r="B6377" i="2" s="1"/>
  <c r="F6376" i="2"/>
  <c r="B6376" i="2" s="1"/>
  <c r="F6375" i="2"/>
  <c r="B6375" i="2" s="1"/>
  <c r="F6374" i="2"/>
  <c r="B6374" i="2" s="1"/>
  <c r="F6373" i="2"/>
  <c r="B6373" i="2" s="1"/>
  <c r="F6372" i="2"/>
  <c r="B6372" i="2" s="1"/>
  <c r="F6371" i="2"/>
  <c r="B6371" i="2" s="1"/>
  <c r="F6370" i="2"/>
  <c r="B6370" i="2" s="1"/>
  <c r="F6369" i="2"/>
  <c r="B6369" i="2" s="1"/>
  <c r="F6368" i="2"/>
  <c r="B6368" i="2" s="1"/>
  <c r="F6367" i="2"/>
  <c r="B6367" i="2" s="1"/>
  <c r="F6366" i="2"/>
  <c r="B6366" i="2" s="1"/>
  <c r="F6365" i="2"/>
  <c r="B6365" i="2" s="1"/>
  <c r="F6364" i="2"/>
  <c r="B6364" i="2" s="1"/>
  <c r="F6363" i="2"/>
  <c r="B6363" i="2" s="1"/>
  <c r="F6362" i="2"/>
  <c r="B6362" i="2" s="1"/>
  <c r="F6361" i="2"/>
  <c r="B6361" i="2" s="1"/>
  <c r="F6360" i="2"/>
  <c r="B6360" i="2" s="1"/>
  <c r="F6359" i="2"/>
  <c r="B6359" i="2" s="1"/>
  <c r="F6358" i="2"/>
  <c r="B6358" i="2" s="1"/>
  <c r="F6357" i="2"/>
  <c r="B6357" i="2"/>
  <c r="F6356" i="2"/>
  <c r="B6356" i="2" s="1"/>
  <c r="F6355" i="2"/>
  <c r="B6355" i="2" s="1"/>
  <c r="F6354" i="2"/>
  <c r="B6354" i="2" s="1"/>
  <c r="F6353" i="2"/>
  <c r="B6353" i="2" s="1"/>
  <c r="F6352" i="2"/>
  <c r="B6352" i="2" s="1"/>
  <c r="F6351" i="2"/>
  <c r="B6351" i="2" s="1"/>
  <c r="F6350" i="2"/>
  <c r="B6350" i="2"/>
  <c r="F6349" i="2"/>
  <c r="B6349" i="2" s="1"/>
  <c r="F6348" i="2"/>
  <c r="B6348" i="2" s="1"/>
  <c r="F6347" i="2"/>
  <c r="B6347" i="2" s="1"/>
  <c r="F6346" i="2"/>
  <c r="B6346" i="2" s="1"/>
  <c r="F6345" i="2"/>
  <c r="B6345" i="2" s="1"/>
  <c r="F6344" i="2"/>
  <c r="B6344" i="2" s="1"/>
  <c r="F6343" i="2"/>
  <c r="B6343" i="2" s="1"/>
  <c r="F6342" i="2"/>
  <c r="B6342" i="2" s="1"/>
  <c r="F6341" i="2"/>
  <c r="B6341" i="2" s="1"/>
  <c r="F6340" i="2"/>
  <c r="B6340" i="2" s="1"/>
  <c r="F6339" i="2"/>
  <c r="B6339" i="2" s="1"/>
  <c r="F6338" i="2"/>
  <c r="B6338" i="2" s="1"/>
  <c r="F6337" i="2"/>
  <c r="B6337" i="2" s="1"/>
  <c r="F6336" i="2"/>
  <c r="B6336" i="2" s="1"/>
  <c r="F6335" i="2"/>
  <c r="B6335" i="2" s="1"/>
  <c r="F6334" i="2"/>
  <c r="B6334" i="2" s="1"/>
  <c r="F6333" i="2"/>
  <c r="B6333" i="2" s="1"/>
  <c r="F6332" i="2"/>
  <c r="B6332" i="2" s="1"/>
  <c r="F6331" i="2"/>
  <c r="B6331" i="2" s="1"/>
  <c r="F6330" i="2"/>
  <c r="B6330" i="2" s="1"/>
  <c r="F6329" i="2"/>
  <c r="B6329" i="2" s="1"/>
  <c r="F6328" i="2"/>
  <c r="B6328" i="2" s="1"/>
  <c r="F6327" i="2"/>
  <c r="B6327" i="2" s="1"/>
  <c r="F6326" i="2"/>
  <c r="B6326" i="2" s="1"/>
  <c r="F6325" i="2"/>
  <c r="B6325" i="2" s="1"/>
  <c r="F6324" i="2"/>
  <c r="B6324" i="2" s="1"/>
  <c r="F6323" i="2"/>
  <c r="B6323" i="2"/>
  <c r="F6322" i="2"/>
  <c r="B6322" i="2" s="1"/>
  <c r="F6321" i="2"/>
  <c r="B6321" i="2" s="1"/>
  <c r="F6320" i="2"/>
  <c r="B6320" i="2" s="1"/>
  <c r="F6319" i="2"/>
  <c r="B6319" i="2" s="1"/>
  <c r="F6318" i="2"/>
  <c r="B6318" i="2" s="1"/>
  <c r="F6317" i="2"/>
  <c r="B6317" i="2" s="1"/>
  <c r="F6316" i="2"/>
  <c r="B6316" i="2" s="1"/>
  <c r="F6315" i="2"/>
  <c r="B6315" i="2" s="1"/>
  <c r="F6314" i="2"/>
  <c r="B6314" i="2" s="1"/>
  <c r="F6313" i="2"/>
  <c r="B6313" i="2" s="1"/>
  <c r="F6312" i="2"/>
  <c r="B6312" i="2" s="1"/>
  <c r="F6311" i="2"/>
  <c r="B6311" i="2" s="1"/>
  <c r="F6310" i="2"/>
  <c r="B6310" i="2" s="1"/>
  <c r="F6309" i="2"/>
  <c r="B6309" i="2" s="1"/>
  <c r="F6308" i="2"/>
  <c r="B6308" i="2" s="1"/>
  <c r="F6307" i="2"/>
  <c r="B6307" i="2" s="1"/>
  <c r="F6306" i="2"/>
  <c r="B6306" i="2"/>
  <c r="F6305" i="2"/>
  <c r="B6305" i="2" s="1"/>
  <c r="F6304" i="2"/>
  <c r="B6304" i="2" s="1"/>
  <c r="F6303" i="2"/>
  <c r="B6303" i="2" s="1"/>
  <c r="F6302" i="2"/>
  <c r="B6302" i="2" s="1"/>
  <c r="F6301" i="2"/>
  <c r="B6301" i="2" s="1"/>
  <c r="F6300" i="2"/>
  <c r="B6300" i="2" s="1"/>
  <c r="F6299" i="2"/>
  <c r="B6299" i="2" s="1"/>
  <c r="F6298" i="2"/>
  <c r="B6298" i="2" s="1"/>
  <c r="F6297" i="2"/>
  <c r="B6297" i="2" s="1"/>
  <c r="F6296" i="2"/>
  <c r="B6296" i="2" s="1"/>
  <c r="F6295" i="2"/>
  <c r="B6295" i="2" s="1"/>
  <c r="F6294" i="2"/>
  <c r="B6294" i="2" s="1"/>
  <c r="F6293" i="2"/>
  <c r="B6293" i="2" s="1"/>
  <c r="F6292" i="2"/>
  <c r="B6292" i="2" s="1"/>
  <c r="F6291" i="2"/>
  <c r="B6291" i="2" s="1"/>
  <c r="F6290" i="2"/>
  <c r="B6290" i="2" s="1"/>
  <c r="F6289" i="2"/>
  <c r="B6289" i="2" s="1"/>
  <c r="F6288" i="2"/>
  <c r="B6288" i="2" s="1"/>
  <c r="F6287" i="2"/>
  <c r="B6287" i="2" s="1"/>
  <c r="F6286" i="2"/>
  <c r="B6286" i="2" s="1"/>
  <c r="F6285" i="2"/>
  <c r="B6285" i="2"/>
  <c r="F6284" i="2"/>
  <c r="B6284" i="2" s="1"/>
  <c r="F6283" i="2"/>
  <c r="B6283" i="2" s="1"/>
  <c r="F6282" i="2"/>
  <c r="B6282" i="2" s="1"/>
  <c r="F6281" i="2"/>
  <c r="B6281" i="2" s="1"/>
  <c r="F6280" i="2"/>
  <c r="B6280" i="2" s="1"/>
  <c r="F6279" i="2"/>
  <c r="B6279" i="2" s="1"/>
  <c r="F6278" i="2"/>
  <c r="B6278" i="2"/>
  <c r="F6277" i="2"/>
  <c r="B6277" i="2" s="1"/>
  <c r="F6276" i="2"/>
  <c r="B6276" i="2" s="1"/>
  <c r="F6275" i="2"/>
  <c r="B6275" i="2" s="1"/>
  <c r="F6274" i="2"/>
  <c r="B6274" i="2" s="1"/>
  <c r="F6273" i="2"/>
  <c r="B6273" i="2" s="1"/>
  <c r="F6272" i="2"/>
  <c r="B6272" i="2" s="1"/>
  <c r="F6271" i="2"/>
  <c r="B6271" i="2" s="1"/>
  <c r="F6270" i="2"/>
  <c r="B6270" i="2" s="1"/>
  <c r="F6269" i="2"/>
  <c r="B6269" i="2" s="1"/>
  <c r="F6268" i="2"/>
  <c r="B6268" i="2" s="1"/>
  <c r="F6267" i="2"/>
  <c r="B6267" i="2" s="1"/>
  <c r="F6266" i="2"/>
  <c r="B6266" i="2" s="1"/>
  <c r="F6265" i="2"/>
  <c r="B6265" i="2" s="1"/>
  <c r="F6264" i="2"/>
  <c r="B6264" i="2" s="1"/>
  <c r="F6263" i="2"/>
  <c r="B6263" i="2" s="1"/>
  <c r="F6262" i="2"/>
  <c r="B6262" i="2" s="1"/>
  <c r="F6261" i="2"/>
  <c r="B6261" i="2"/>
  <c r="F6260" i="2"/>
  <c r="B6260" i="2"/>
  <c r="F6259" i="2"/>
  <c r="B6259" i="2" s="1"/>
  <c r="F6258" i="2"/>
  <c r="B6258" i="2" s="1"/>
  <c r="F6257" i="2"/>
  <c r="B6257" i="2" s="1"/>
  <c r="F6256" i="2"/>
  <c r="B6256" i="2" s="1"/>
  <c r="F6255" i="2"/>
  <c r="B6255" i="2" s="1"/>
  <c r="F6254" i="2"/>
  <c r="B6254" i="2" s="1"/>
  <c r="F6253" i="2"/>
  <c r="B6253" i="2" s="1"/>
  <c r="F6252" i="2"/>
  <c r="B6252" i="2" s="1"/>
  <c r="F6251" i="2"/>
  <c r="B6251" i="2" s="1"/>
  <c r="F6250" i="2"/>
  <c r="B6250" i="2" s="1"/>
  <c r="F6249" i="2"/>
  <c r="B6249" i="2" s="1"/>
  <c r="F6248" i="2"/>
  <c r="B6248" i="2" s="1"/>
  <c r="F6247" i="2"/>
  <c r="B6247" i="2" s="1"/>
  <c r="F6246" i="2"/>
  <c r="B6246" i="2" s="1"/>
  <c r="F6245" i="2"/>
  <c r="B6245" i="2" s="1"/>
  <c r="F6244" i="2"/>
  <c r="B6244" i="2" s="1"/>
  <c r="F6243" i="2"/>
  <c r="B6243" i="2" s="1"/>
  <c r="F6242" i="2"/>
  <c r="B6242" i="2" s="1"/>
  <c r="F6241" i="2"/>
  <c r="B6241" i="2" s="1"/>
  <c r="F6240" i="2"/>
  <c r="B6240" i="2" s="1"/>
  <c r="F6239" i="2"/>
  <c r="B6239" i="2" s="1"/>
  <c r="F6238" i="2"/>
  <c r="B6238" i="2" s="1"/>
  <c r="F6237" i="2"/>
  <c r="B6237" i="2"/>
  <c r="F6236" i="2"/>
  <c r="B6236" i="2" s="1"/>
  <c r="F6235" i="2"/>
  <c r="B6235" i="2" s="1"/>
  <c r="F6234" i="2"/>
  <c r="B6234" i="2" s="1"/>
  <c r="F6233" i="2"/>
  <c r="B6233" i="2" s="1"/>
  <c r="F6232" i="2"/>
  <c r="B6232" i="2" s="1"/>
  <c r="F6231" i="2"/>
  <c r="B6231" i="2" s="1"/>
  <c r="F6230" i="2"/>
  <c r="B6230" i="2" s="1"/>
  <c r="F6229" i="2"/>
  <c r="B6229" i="2" s="1"/>
  <c r="F6228" i="2"/>
  <c r="B6228" i="2" s="1"/>
  <c r="F6227" i="2"/>
  <c r="B6227" i="2" s="1"/>
  <c r="F6226" i="2"/>
  <c r="B6226" i="2" s="1"/>
  <c r="F6225" i="2"/>
  <c r="B6225" i="2" s="1"/>
  <c r="F6224" i="2"/>
  <c r="B6224" i="2" s="1"/>
  <c r="F6223" i="2"/>
  <c r="B6223" i="2" s="1"/>
  <c r="F6222" i="2"/>
  <c r="B6222" i="2" s="1"/>
  <c r="F6221" i="2"/>
  <c r="B6221" i="2" s="1"/>
  <c r="F6220" i="2"/>
  <c r="B6220" i="2" s="1"/>
  <c r="F6219" i="2"/>
  <c r="B6219" i="2" s="1"/>
  <c r="F6218" i="2"/>
  <c r="B6218" i="2" s="1"/>
  <c r="F6217" i="2"/>
  <c r="B6217" i="2" s="1"/>
  <c r="F6216" i="2"/>
  <c r="B6216" i="2" s="1"/>
  <c r="F6215" i="2"/>
  <c r="B6215" i="2" s="1"/>
  <c r="F6214" i="2"/>
  <c r="B6214" i="2" s="1"/>
  <c r="F6213" i="2"/>
  <c r="B6213" i="2" s="1"/>
  <c r="F6212" i="2"/>
  <c r="B6212" i="2" s="1"/>
  <c r="F6211" i="2"/>
  <c r="B6211" i="2" s="1"/>
  <c r="F6210" i="2"/>
  <c r="B6210" i="2" s="1"/>
  <c r="F6209" i="2"/>
  <c r="B6209" i="2" s="1"/>
  <c r="F6208" i="2"/>
  <c r="B6208" i="2" s="1"/>
  <c r="F6207" i="2"/>
  <c r="B6207" i="2" s="1"/>
  <c r="F6206" i="2"/>
  <c r="B6206" i="2" s="1"/>
  <c r="F6205" i="2"/>
  <c r="B6205" i="2" s="1"/>
  <c r="F6204" i="2"/>
  <c r="B6204" i="2" s="1"/>
  <c r="F6203" i="2"/>
  <c r="B6203" i="2" s="1"/>
  <c r="F6202" i="2"/>
  <c r="B6202" i="2" s="1"/>
  <c r="F6201" i="2"/>
  <c r="B6201" i="2" s="1"/>
  <c r="F6200" i="2"/>
  <c r="B6200" i="2" s="1"/>
  <c r="F6199" i="2"/>
  <c r="B6199" i="2" s="1"/>
  <c r="F6198" i="2"/>
  <c r="B6198" i="2" s="1"/>
  <c r="F6197" i="2"/>
  <c r="B6197" i="2" s="1"/>
  <c r="F6196" i="2"/>
  <c r="B6196" i="2" s="1"/>
  <c r="F6195" i="2"/>
  <c r="B6195" i="2" s="1"/>
  <c r="F6194" i="2"/>
  <c r="B6194" i="2" s="1"/>
  <c r="F6193" i="2"/>
  <c r="B6193" i="2" s="1"/>
  <c r="F6192" i="2"/>
  <c r="B6192" i="2" s="1"/>
  <c r="F6191" i="2"/>
  <c r="B6191" i="2" s="1"/>
  <c r="F6190" i="2"/>
  <c r="B6190" i="2" s="1"/>
  <c r="F6189" i="2"/>
  <c r="B6189" i="2" s="1"/>
  <c r="F6188" i="2"/>
  <c r="B6188" i="2" s="1"/>
  <c r="F6187" i="2"/>
  <c r="B6187" i="2" s="1"/>
  <c r="F6186" i="2"/>
  <c r="B6186" i="2" s="1"/>
  <c r="F6185" i="2"/>
  <c r="B6185" i="2" s="1"/>
  <c r="F6184" i="2"/>
  <c r="B6184" i="2" s="1"/>
  <c r="F6183" i="2"/>
  <c r="B6183" i="2"/>
  <c r="F6182" i="2"/>
  <c r="B6182" i="2" s="1"/>
  <c r="F6181" i="2"/>
  <c r="B6181" i="2" s="1"/>
  <c r="F6180" i="2"/>
  <c r="B6180" i="2" s="1"/>
  <c r="F6179" i="2"/>
  <c r="B6179" i="2" s="1"/>
  <c r="F6178" i="2"/>
  <c r="B6178" i="2" s="1"/>
  <c r="F6177" i="2"/>
  <c r="B6177" i="2"/>
  <c r="F6176" i="2"/>
  <c r="B6176" i="2" s="1"/>
  <c r="F6175" i="2"/>
  <c r="B6175" i="2" s="1"/>
  <c r="F6174" i="2"/>
  <c r="B6174" i="2" s="1"/>
  <c r="F6173" i="2"/>
  <c r="B6173" i="2" s="1"/>
  <c r="F6172" i="2"/>
  <c r="B6172" i="2" s="1"/>
  <c r="F6171" i="2"/>
  <c r="B6171" i="2" s="1"/>
  <c r="F6170" i="2"/>
  <c r="B6170" i="2" s="1"/>
  <c r="F6169" i="2"/>
  <c r="B6169" i="2" s="1"/>
  <c r="F6168" i="2"/>
  <c r="B6168" i="2" s="1"/>
  <c r="F6167" i="2"/>
  <c r="B6167" i="2" s="1"/>
  <c r="F6166" i="2"/>
  <c r="B6166" i="2" s="1"/>
  <c r="F6165" i="2"/>
  <c r="B6165" i="2" s="1"/>
  <c r="F6164" i="2"/>
  <c r="B6164" i="2"/>
  <c r="F6163" i="2"/>
  <c r="B6163" i="2" s="1"/>
  <c r="F6162" i="2"/>
  <c r="B6162" i="2"/>
  <c r="F6161" i="2"/>
  <c r="B6161" i="2" s="1"/>
  <c r="F6160" i="2"/>
  <c r="B6160" i="2" s="1"/>
  <c r="F6159" i="2"/>
  <c r="B6159" i="2" s="1"/>
  <c r="F6158" i="2"/>
  <c r="B6158" i="2" s="1"/>
  <c r="F6157" i="2"/>
  <c r="B6157" i="2" s="1"/>
  <c r="F6156" i="2"/>
  <c r="B6156" i="2" s="1"/>
  <c r="F6155" i="2"/>
  <c r="B6155" i="2" s="1"/>
  <c r="F6154" i="2"/>
  <c r="B6154" i="2" s="1"/>
  <c r="F6153" i="2"/>
  <c r="B6153" i="2" s="1"/>
  <c r="F6152" i="2"/>
  <c r="B6152" i="2" s="1"/>
  <c r="F6151" i="2"/>
  <c r="B6151" i="2" s="1"/>
  <c r="F6150" i="2"/>
  <c r="B6150" i="2" s="1"/>
  <c r="F6149" i="2"/>
  <c r="B6149" i="2" s="1"/>
  <c r="F6148" i="2"/>
  <c r="B6148" i="2" s="1"/>
  <c r="F6147" i="2"/>
  <c r="B6147" i="2" s="1"/>
  <c r="F6146" i="2"/>
  <c r="B6146" i="2" s="1"/>
  <c r="F6145" i="2"/>
  <c r="B6145" i="2" s="1"/>
  <c r="F6144" i="2"/>
  <c r="B6144" i="2" s="1"/>
  <c r="F6143" i="2"/>
  <c r="B6143" i="2" s="1"/>
  <c r="F6142" i="2"/>
  <c r="B6142" i="2" s="1"/>
  <c r="F6141" i="2"/>
  <c r="B6141" i="2" s="1"/>
  <c r="F6140" i="2"/>
  <c r="B6140" i="2" s="1"/>
  <c r="F6139" i="2"/>
  <c r="B6139" i="2" s="1"/>
  <c r="F6138" i="2"/>
  <c r="B6138" i="2" s="1"/>
  <c r="F6137" i="2"/>
  <c r="B6137" i="2" s="1"/>
  <c r="F6136" i="2"/>
  <c r="B6136" i="2" s="1"/>
  <c r="F6135" i="2"/>
  <c r="B6135" i="2"/>
  <c r="F6134" i="2"/>
  <c r="B6134" i="2" s="1"/>
  <c r="F6133" i="2"/>
  <c r="B6133" i="2" s="1"/>
  <c r="F6132" i="2"/>
  <c r="B6132" i="2" s="1"/>
  <c r="F6131" i="2"/>
  <c r="B6131" i="2" s="1"/>
  <c r="F6130" i="2"/>
  <c r="B6130" i="2" s="1"/>
  <c r="F6129" i="2"/>
  <c r="B6129" i="2" s="1"/>
  <c r="F6128" i="2"/>
  <c r="B6128" i="2" s="1"/>
  <c r="F6127" i="2"/>
  <c r="B6127" i="2" s="1"/>
  <c r="F6126" i="2"/>
  <c r="B6126" i="2" s="1"/>
  <c r="F6125" i="2"/>
  <c r="B6125" i="2" s="1"/>
  <c r="F6124" i="2"/>
  <c r="B6124" i="2" s="1"/>
  <c r="F6123" i="2"/>
  <c r="B6123" i="2" s="1"/>
  <c r="F6122" i="2"/>
  <c r="B6122" i="2" s="1"/>
  <c r="F6121" i="2"/>
  <c r="B6121" i="2" s="1"/>
  <c r="F6120" i="2"/>
  <c r="B6120" i="2" s="1"/>
  <c r="F6119" i="2"/>
  <c r="B6119" i="2" s="1"/>
  <c r="F6118" i="2"/>
  <c r="B6118" i="2" s="1"/>
  <c r="F6117" i="2"/>
  <c r="B6117" i="2" s="1"/>
  <c r="F6116" i="2"/>
  <c r="B6116" i="2" s="1"/>
  <c r="F6115" i="2"/>
  <c r="B6115" i="2" s="1"/>
  <c r="F6114" i="2"/>
  <c r="B6114" i="2" s="1"/>
  <c r="F6113" i="2"/>
  <c r="B6113" i="2" s="1"/>
  <c r="F6112" i="2"/>
  <c r="B6112" i="2" s="1"/>
  <c r="F6111" i="2"/>
  <c r="B6111" i="2" s="1"/>
  <c r="F6110" i="2"/>
  <c r="B6110" i="2" s="1"/>
  <c r="F6109" i="2"/>
  <c r="B6109" i="2" s="1"/>
  <c r="F6108" i="2"/>
  <c r="B6108" i="2" s="1"/>
  <c r="F6107" i="2"/>
  <c r="B6107" i="2" s="1"/>
  <c r="F6106" i="2"/>
  <c r="B6106" i="2" s="1"/>
  <c r="F6105" i="2"/>
  <c r="B6105" i="2" s="1"/>
  <c r="F6104" i="2"/>
  <c r="B6104" i="2" s="1"/>
  <c r="F6103" i="2"/>
  <c r="B6103" i="2" s="1"/>
  <c r="F6102" i="2"/>
  <c r="B6102" i="2" s="1"/>
  <c r="F6101" i="2"/>
  <c r="B6101" i="2" s="1"/>
  <c r="F6100" i="2"/>
  <c r="B6100" i="2" s="1"/>
  <c r="F6099" i="2"/>
  <c r="B6099" i="2" s="1"/>
  <c r="F6098" i="2"/>
  <c r="B6098" i="2" s="1"/>
  <c r="F6097" i="2"/>
  <c r="B6097" i="2" s="1"/>
  <c r="F6096" i="2"/>
  <c r="B6096" i="2" s="1"/>
  <c r="F6095" i="2"/>
  <c r="B6095" i="2" s="1"/>
  <c r="F6094" i="2"/>
  <c r="B6094" i="2" s="1"/>
  <c r="F6093" i="2"/>
  <c r="B6093" i="2" s="1"/>
  <c r="F6092" i="2"/>
  <c r="B6092" i="2" s="1"/>
  <c r="F6091" i="2"/>
  <c r="B6091" i="2" s="1"/>
  <c r="F6090" i="2"/>
  <c r="B6090" i="2" s="1"/>
  <c r="F6089" i="2"/>
  <c r="B6089" i="2" s="1"/>
  <c r="F6088" i="2"/>
  <c r="B6088" i="2" s="1"/>
  <c r="F6087" i="2"/>
  <c r="B6087" i="2"/>
  <c r="F6086" i="2"/>
  <c r="B6086" i="2" s="1"/>
  <c r="F6085" i="2"/>
  <c r="B6085" i="2" s="1"/>
  <c r="F6084" i="2"/>
  <c r="B6084" i="2"/>
  <c r="F6083" i="2"/>
  <c r="B6083" i="2" s="1"/>
  <c r="F6082" i="2"/>
  <c r="B6082" i="2" s="1"/>
  <c r="F6081" i="2"/>
  <c r="B6081" i="2" s="1"/>
  <c r="F6080" i="2"/>
  <c r="B6080" i="2" s="1"/>
  <c r="F6079" i="2"/>
  <c r="B6079" i="2" s="1"/>
  <c r="F6078" i="2"/>
  <c r="B6078" i="2" s="1"/>
  <c r="F6077" i="2"/>
  <c r="B6077" i="2"/>
  <c r="F6076" i="2"/>
  <c r="B6076" i="2" s="1"/>
  <c r="F6075" i="2"/>
  <c r="B6075" i="2" s="1"/>
  <c r="F6074" i="2"/>
  <c r="B6074" i="2" s="1"/>
  <c r="F6073" i="2"/>
  <c r="B6073" i="2"/>
  <c r="F6072" i="2"/>
  <c r="B6072" i="2" s="1"/>
  <c r="F6071" i="2"/>
  <c r="B6071" i="2" s="1"/>
  <c r="F6070" i="2"/>
  <c r="B6070" i="2" s="1"/>
  <c r="F6069" i="2"/>
  <c r="B6069" i="2" s="1"/>
  <c r="F6068" i="2"/>
  <c r="B6068" i="2" s="1"/>
  <c r="F6067" i="2"/>
  <c r="B6067" i="2" s="1"/>
  <c r="F6066" i="2"/>
  <c r="B6066" i="2" s="1"/>
  <c r="F6065" i="2"/>
  <c r="B6065" i="2" s="1"/>
  <c r="F6064" i="2"/>
  <c r="B6064" i="2"/>
  <c r="F6063" i="2"/>
  <c r="B6063" i="2" s="1"/>
  <c r="F6062" i="2"/>
  <c r="B6062" i="2" s="1"/>
  <c r="F6061" i="2"/>
  <c r="B6061" i="2" s="1"/>
  <c r="F6060" i="2"/>
  <c r="B6060" i="2" s="1"/>
  <c r="F6059" i="2"/>
  <c r="B6059" i="2" s="1"/>
  <c r="F6058" i="2"/>
  <c r="B6058" i="2" s="1"/>
  <c r="F6057" i="2"/>
  <c r="B6057" i="2" s="1"/>
  <c r="F6056" i="2"/>
  <c r="B6056" i="2" s="1"/>
  <c r="F6055" i="2"/>
  <c r="B6055" i="2" s="1"/>
  <c r="F6054" i="2"/>
  <c r="B6054" i="2" s="1"/>
  <c r="F6053" i="2"/>
  <c r="B6053" i="2" s="1"/>
  <c r="F6052" i="2"/>
  <c r="B6052" i="2" s="1"/>
  <c r="F6051" i="2"/>
  <c r="B6051" i="2" s="1"/>
  <c r="F6050" i="2"/>
  <c r="B6050" i="2" s="1"/>
  <c r="F6049" i="2"/>
  <c r="B6049" i="2" s="1"/>
  <c r="F6048" i="2"/>
  <c r="B6048" i="2"/>
  <c r="F6047" i="2"/>
  <c r="B6047" i="2" s="1"/>
  <c r="F6046" i="2"/>
  <c r="B6046" i="2" s="1"/>
  <c r="F6045" i="2"/>
  <c r="B6045" i="2" s="1"/>
  <c r="F6044" i="2"/>
  <c r="B6044" i="2" s="1"/>
  <c r="F6043" i="2"/>
  <c r="B6043" i="2" s="1"/>
  <c r="F6042" i="2"/>
  <c r="B6042" i="2" s="1"/>
  <c r="F6041" i="2"/>
  <c r="B6041" i="2" s="1"/>
  <c r="F6040" i="2"/>
  <c r="B6040" i="2" s="1"/>
  <c r="F6039" i="2"/>
  <c r="B6039" i="2" s="1"/>
  <c r="F6038" i="2"/>
  <c r="B6038" i="2" s="1"/>
  <c r="F6037" i="2"/>
  <c r="B6037" i="2" s="1"/>
  <c r="F6036" i="2"/>
  <c r="B6036" i="2" s="1"/>
  <c r="F6035" i="2"/>
  <c r="B6035" i="2"/>
  <c r="F6034" i="2"/>
  <c r="B6034" i="2" s="1"/>
  <c r="F6033" i="2"/>
  <c r="B6033" i="2" s="1"/>
  <c r="F6032" i="2"/>
  <c r="B6032" i="2" s="1"/>
  <c r="F6031" i="2"/>
  <c r="B6031" i="2" s="1"/>
  <c r="F6030" i="2"/>
  <c r="B6030" i="2" s="1"/>
  <c r="F6029" i="2"/>
  <c r="B6029" i="2" s="1"/>
  <c r="F6028" i="2"/>
  <c r="B6028" i="2" s="1"/>
  <c r="F6027" i="2"/>
  <c r="B6027" i="2" s="1"/>
  <c r="F6026" i="2"/>
  <c r="B6026" i="2" s="1"/>
  <c r="F6025" i="2"/>
  <c r="B6025" i="2" s="1"/>
  <c r="F6024" i="2"/>
  <c r="B6024" i="2" s="1"/>
  <c r="F6023" i="2"/>
  <c r="B6023" i="2" s="1"/>
  <c r="F6022" i="2"/>
  <c r="B6022" i="2" s="1"/>
  <c r="F6021" i="2"/>
  <c r="B6021" i="2" s="1"/>
  <c r="F6020" i="2"/>
  <c r="B6020" i="2" s="1"/>
  <c r="F6019" i="2"/>
  <c r="B6019" i="2" s="1"/>
  <c r="F6018" i="2"/>
  <c r="B6018" i="2" s="1"/>
  <c r="F6017" i="2"/>
  <c r="B6017" i="2" s="1"/>
  <c r="F6016" i="2"/>
  <c r="B6016" i="2" s="1"/>
  <c r="F6015" i="2"/>
  <c r="B6015" i="2" s="1"/>
  <c r="F6014" i="2"/>
  <c r="B6014" i="2"/>
  <c r="F6013" i="2"/>
  <c r="B6013" i="2" s="1"/>
  <c r="F6012" i="2"/>
  <c r="B6012" i="2" s="1"/>
  <c r="F6011" i="2"/>
  <c r="B6011" i="2" s="1"/>
  <c r="F6010" i="2"/>
  <c r="B6010" i="2" s="1"/>
  <c r="F6009" i="2"/>
  <c r="B6009" i="2" s="1"/>
  <c r="F6008" i="2"/>
  <c r="B6008" i="2" s="1"/>
  <c r="F6007" i="2"/>
  <c r="B6007" i="2" s="1"/>
  <c r="F6006" i="2"/>
  <c r="B6006" i="2" s="1"/>
  <c r="F6005" i="2"/>
  <c r="B6005" i="2"/>
  <c r="F6004" i="2"/>
  <c r="B6004" i="2" s="1"/>
  <c r="F6003" i="2"/>
  <c r="B6003" i="2" s="1"/>
  <c r="F6002" i="2"/>
  <c r="B6002" i="2" s="1"/>
  <c r="F6001" i="2"/>
  <c r="B6001" i="2" s="1"/>
  <c r="F6000" i="2"/>
  <c r="B6000" i="2" s="1"/>
  <c r="F5999" i="2"/>
  <c r="B5999" i="2" s="1"/>
  <c r="F5998" i="2"/>
  <c r="B5998" i="2"/>
  <c r="F5997" i="2"/>
  <c r="B5997" i="2" s="1"/>
  <c r="F5996" i="2"/>
  <c r="B5996" i="2" s="1"/>
  <c r="F5995" i="2"/>
  <c r="B5995" i="2" s="1"/>
  <c r="F5994" i="2"/>
  <c r="B5994" i="2" s="1"/>
  <c r="F5993" i="2"/>
  <c r="B5993" i="2" s="1"/>
  <c r="F5992" i="2"/>
  <c r="B5992" i="2" s="1"/>
  <c r="F5991" i="2"/>
  <c r="B5991" i="2"/>
  <c r="F5990" i="2"/>
  <c r="B5990" i="2" s="1"/>
  <c r="F5989" i="2"/>
  <c r="B5989" i="2" s="1"/>
  <c r="F5988" i="2"/>
  <c r="B5988" i="2" s="1"/>
  <c r="F5987" i="2"/>
  <c r="B5987" i="2" s="1"/>
  <c r="F5986" i="2"/>
  <c r="B5986" i="2" s="1"/>
  <c r="F5985" i="2"/>
  <c r="B5985" i="2" s="1"/>
  <c r="F5984" i="2"/>
  <c r="B5984" i="2" s="1"/>
  <c r="F5983" i="2"/>
  <c r="B5983" i="2" s="1"/>
  <c r="F5982" i="2"/>
  <c r="B5982" i="2"/>
  <c r="F5981" i="2"/>
  <c r="B5981" i="2"/>
  <c r="F5980" i="2"/>
  <c r="B5980" i="2" s="1"/>
  <c r="F5979" i="2"/>
  <c r="B5979" i="2"/>
  <c r="F5978" i="2"/>
  <c r="B5978" i="2" s="1"/>
  <c r="F5977" i="2"/>
  <c r="B5977" i="2" s="1"/>
  <c r="F5976" i="2"/>
  <c r="B5976" i="2" s="1"/>
  <c r="F5975" i="2"/>
  <c r="B5975" i="2"/>
  <c r="F5974" i="2"/>
  <c r="B5974" i="2" s="1"/>
  <c r="F5973" i="2"/>
  <c r="B5973" i="2"/>
  <c r="F5972" i="2"/>
  <c r="B5972" i="2" s="1"/>
  <c r="F5971" i="2"/>
  <c r="B5971" i="2" s="1"/>
  <c r="F5970" i="2"/>
  <c r="B5970" i="2" s="1"/>
  <c r="F5969" i="2"/>
  <c r="B5969" i="2" s="1"/>
  <c r="F5968" i="2"/>
  <c r="B5968" i="2" s="1"/>
  <c r="F5967" i="2"/>
  <c r="B5967" i="2" s="1"/>
  <c r="F5966" i="2"/>
  <c r="B5966" i="2" s="1"/>
  <c r="F5965" i="2"/>
  <c r="B5965" i="2" s="1"/>
  <c r="F5964" i="2"/>
  <c r="B5964" i="2" s="1"/>
  <c r="F5963" i="2"/>
  <c r="B5963" i="2" s="1"/>
  <c r="F5962" i="2"/>
  <c r="B5962" i="2" s="1"/>
  <c r="F5961" i="2"/>
  <c r="B5961" i="2" s="1"/>
  <c r="F5960" i="2"/>
  <c r="B5960" i="2" s="1"/>
  <c r="F5959" i="2"/>
  <c r="B5959" i="2" s="1"/>
  <c r="F5958" i="2"/>
  <c r="B5958" i="2" s="1"/>
  <c r="F5957" i="2"/>
  <c r="B5957" i="2" s="1"/>
  <c r="F5956" i="2"/>
  <c r="B5956" i="2" s="1"/>
  <c r="F5955" i="2"/>
  <c r="B5955" i="2" s="1"/>
  <c r="F5954" i="2"/>
  <c r="B5954" i="2" s="1"/>
  <c r="F5953" i="2"/>
  <c r="B5953" i="2" s="1"/>
  <c r="F5952" i="2"/>
  <c r="B5952" i="2" s="1"/>
  <c r="F5951" i="2"/>
  <c r="B5951" i="2" s="1"/>
  <c r="F5950" i="2"/>
  <c r="B5950" i="2" s="1"/>
  <c r="F5949" i="2"/>
  <c r="B5949" i="2" s="1"/>
  <c r="F5948" i="2"/>
  <c r="B5948" i="2" s="1"/>
  <c r="F5947" i="2"/>
  <c r="B5947" i="2" s="1"/>
  <c r="F5946" i="2"/>
  <c r="B5946" i="2" s="1"/>
  <c r="F5945" i="2"/>
  <c r="B5945" i="2" s="1"/>
  <c r="F5944" i="2"/>
  <c r="B5944" i="2" s="1"/>
  <c r="F5943" i="2"/>
  <c r="B5943" i="2" s="1"/>
  <c r="F5942" i="2"/>
  <c r="B5942" i="2" s="1"/>
  <c r="F5941" i="2"/>
  <c r="B5941" i="2" s="1"/>
  <c r="F5940" i="2"/>
  <c r="B5940" i="2" s="1"/>
  <c r="F5939" i="2"/>
  <c r="B5939" i="2" s="1"/>
  <c r="F5938" i="2"/>
  <c r="B5938" i="2" s="1"/>
  <c r="F5937" i="2"/>
  <c r="B5937" i="2" s="1"/>
  <c r="F5936" i="2"/>
  <c r="B5936" i="2" s="1"/>
  <c r="F5935" i="2"/>
  <c r="B5935" i="2" s="1"/>
  <c r="F5934" i="2"/>
  <c r="B5934" i="2" s="1"/>
  <c r="F5933" i="2"/>
  <c r="B5933" i="2" s="1"/>
  <c r="F5932" i="2"/>
  <c r="B5932" i="2" s="1"/>
  <c r="F5931" i="2"/>
  <c r="B5931" i="2"/>
  <c r="F5930" i="2"/>
  <c r="B5930" i="2" s="1"/>
  <c r="F5929" i="2"/>
  <c r="B5929" i="2" s="1"/>
  <c r="F5928" i="2"/>
  <c r="B5928" i="2" s="1"/>
  <c r="F5927" i="2"/>
  <c r="B5927" i="2" s="1"/>
  <c r="F5926" i="2"/>
  <c r="B5926" i="2" s="1"/>
  <c r="F5925" i="2"/>
  <c r="B5925" i="2" s="1"/>
  <c r="F5924" i="2"/>
  <c r="B5924" i="2" s="1"/>
  <c r="F5923" i="2"/>
  <c r="B5923" i="2" s="1"/>
  <c r="F5922" i="2"/>
  <c r="B5922" i="2" s="1"/>
  <c r="F5921" i="2"/>
  <c r="B5921" i="2" s="1"/>
  <c r="F5920" i="2"/>
  <c r="B5920" i="2" s="1"/>
  <c r="F5919" i="2"/>
  <c r="B5919" i="2" s="1"/>
  <c r="F5918" i="2"/>
  <c r="B5918" i="2" s="1"/>
  <c r="F5917" i="2"/>
  <c r="B5917" i="2" s="1"/>
  <c r="F5916" i="2"/>
  <c r="B5916" i="2" s="1"/>
  <c r="F5915" i="2"/>
  <c r="B5915" i="2"/>
  <c r="F5914" i="2"/>
  <c r="B5914" i="2" s="1"/>
  <c r="F5913" i="2"/>
  <c r="B5913" i="2" s="1"/>
  <c r="F5912" i="2"/>
  <c r="B5912" i="2" s="1"/>
  <c r="F5911" i="2"/>
  <c r="B5911" i="2"/>
  <c r="F5910" i="2"/>
  <c r="B5910" i="2" s="1"/>
  <c r="F5909" i="2"/>
  <c r="B5909" i="2"/>
  <c r="F5908" i="2"/>
  <c r="B5908" i="2" s="1"/>
  <c r="F5907" i="2"/>
  <c r="B5907" i="2" s="1"/>
  <c r="F5906" i="2"/>
  <c r="B5906" i="2" s="1"/>
  <c r="F5905" i="2"/>
  <c r="B5905" i="2" s="1"/>
  <c r="F5904" i="2"/>
  <c r="B5904" i="2" s="1"/>
  <c r="F5903" i="2"/>
  <c r="B5903" i="2" s="1"/>
  <c r="F5902" i="2"/>
  <c r="B5902" i="2" s="1"/>
  <c r="F5901" i="2"/>
  <c r="B5901" i="2" s="1"/>
  <c r="F5900" i="2"/>
  <c r="B5900" i="2" s="1"/>
  <c r="F5899" i="2"/>
  <c r="B5899" i="2" s="1"/>
  <c r="F5898" i="2"/>
  <c r="B5898" i="2" s="1"/>
  <c r="F5897" i="2"/>
  <c r="B5897" i="2" s="1"/>
  <c r="F5896" i="2"/>
  <c r="B5896" i="2" s="1"/>
  <c r="F5895" i="2"/>
  <c r="B5895" i="2" s="1"/>
  <c r="F5894" i="2"/>
  <c r="B5894" i="2"/>
  <c r="F5893" i="2"/>
  <c r="B5893" i="2" s="1"/>
  <c r="F5892" i="2"/>
  <c r="B5892" i="2" s="1"/>
  <c r="F5891" i="2"/>
  <c r="B5891" i="2" s="1"/>
  <c r="F5890" i="2"/>
  <c r="B5890" i="2" s="1"/>
  <c r="F5889" i="2"/>
  <c r="B5889" i="2" s="1"/>
  <c r="F5888" i="2"/>
  <c r="B5888" i="2" s="1"/>
  <c r="F5887" i="2"/>
  <c r="B5887" i="2" s="1"/>
  <c r="F5886" i="2"/>
  <c r="B5886" i="2" s="1"/>
  <c r="F5885" i="2"/>
  <c r="B5885" i="2" s="1"/>
  <c r="F5884" i="2"/>
  <c r="B5884" i="2" s="1"/>
  <c r="F5883" i="2"/>
  <c r="B5883" i="2" s="1"/>
  <c r="F5882" i="2"/>
  <c r="B5882" i="2" s="1"/>
  <c r="F5881" i="2"/>
  <c r="B5881" i="2" s="1"/>
  <c r="F5880" i="2"/>
  <c r="B5880" i="2" s="1"/>
  <c r="F5879" i="2"/>
  <c r="B5879" i="2"/>
  <c r="F5878" i="2"/>
  <c r="B5878" i="2" s="1"/>
  <c r="F5877" i="2"/>
  <c r="B5877" i="2" s="1"/>
  <c r="F5876" i="2"/>
  <c r="B5876" i="2" s="1"/>
  <c r="F5875" i="2"/>
  <c r="B5875" i="2" s="1"/>
  <c r="F5874" i="2"/>
  <c r="B5874" i="2" s="1"/>
  <c r="F5873" i="2"/>
  <c r="B5873" i="2" s="1"/>
  <c r="F5872" i="2"/>
  <c r="B5872" i="2" s="1"/>
  <c r="F5871" i="2"/>
  <c r="B5871" i="2" s="1"/>
  <c r="F5870" i="2"/>
  <c r="B5870" i="2" s="1"/>
  <c r="F5869" i="2"/>
  <c r="B5869" i="2" s="1"/>
  <c r="F5868" i="2"/>
  <c r="B5868" i="2" s="1"/>
  <c r="F5867" i="2"/>
  <c r="B5867" i="2"/>
  <c r="F5866" i="2"/>
  <c r="B5866" i="2" s="1"/>
  <c r="F5865" i="2"/>
  <c r="B5865" i="2"/>
  <c r="F5864" i="2"/>
  <c r="B5864" i="2" s="1"/>
  <c r="F5863" i="2"/>
  <c r="B5863" i="2" s="1"/>
  <c r="F5862" i="2"/>
  <c r="B5862" i="2" s="1"/>
  <c r="F5861" i="2"/>
  <c r="B5861" i="2" s="1"/>
  <c r="F5860" i="2"/>
  <c r="B5860" i="2" s="1"/>
  <c r="F5859" i="2"/>
  <c r="B5859" i="2" s="1"/>
  <c r="F5858" i="2"/>
  <c r="B5858" i="2" s="1"/>
  <c r="F5857" i="2"/>
  <c r="B5857" i="2" s="1"/>
  <c r="F5856" i="2"/>
  <c r="B5856" i="2" s="1"/>
  <c r="F5855" i="2"/>
  <c r="B5855" i="2" s="1"/>
  <c r="F5854" i="2"/>
  <c r="B5854" i="2" s="1"/>
  <c r="F5853" i="2"/>
  <c r="B5853" i="2" s="1"/>
  <c r="F5852" i="2"/>
  <c r="B5852" i="2" s="1"/>
  <c r="F5851" i="2"/>
  <c r="B5851" i="2" s="1"/>
  <c r="F5850" i="2"/>
  <c r="B5850" i="2" s="1"/>
  <c r="F5849" i="2"/>
  <c r="B5849" i="2" s="1"/>
  <c r="F5848" i="2"/>
  <c r="B5848" i="2" s="1"/>
  <c r="F5847" i="2"/>
  <c r="B5847" i="2" s="1"/>
  <c r="F5846" i="2"/>
  <c r="B5846" i="2" s="1"/>
  <c r="F5845" i="2"/>
  <c r="B5845" i="2"/>
  <c r="F5844" i="2"/>
  <c r="B5844" i="2" s="1"/>
  <c r="F5843" i="2"/>
  <c r="B5843" i="2" s="1"/>
  <c r="F5842" i="2"/>
  <c r="B5842" i="2" s="1"/>
  <c r="F5841" i="2"/>
  <c r="B5841" i="2" s="1"/>
  <c r="F5840" i="2"/>
  <c r="B5840" i="2" s="1"/>
  <c r="F5839" i="2"/>
  <c r="B5839" i="2" s="1"/>
  <c r="F5838" i="2"/>
  <c r="B5838" i="2" s="1"/>
  <c r="F5837" i="2"/>
  <c r="B5837" i="2" s="1"/>
  <c r="F5836" i="2"/>
  <c r="B5836" i="2" s="1"/>
  <c r="F5835" i="2"/>
  <c r="B5835" i="2" s="1"/>
  <c r="F5834" i="2"/>
  <c r="B5834" i="2" s="1"/>
  <c r="F5833" i="2"/>
  <c r="B5833" i="2" s="1"/>
  <c r="F5832" i="2"/>
  <c r="B5832" i="2" s="1"/>
  <c r="F5831" i="2"/>
  <c r="B5831" i="2" s="1"/>
  <c r="F5830" i="2"/>
  <c r="B5830" i="2" s="1"/>
  <c r="F5829" i="2"/>
  <c r="B5829" i="2"/>
  <c r="F5828" i="2"/>
  <c r="B5828" i="2" s="1"/>
  <c r="F5827" i="2"/>
  <c r="B5827" i="2" s="1"/>
  <c r="F5826" i="2"/>
  <c r="B5826" i="2" s="1"/>
  <c r="F5825" i="2"/>
  <c r="B5825" i="2" s="1"/>
  <c r="F5824" i="2"/>
  <c r="B5824" i="2" s="1"/>
  <c r="F5823" i="2"/>
  <c r="B5823" i="2" s="1"/>
  <c r="F5822" i="2"/>
  <c r="B5822" i="2" s="1"/>
  <c r="F5821" i="2"/>
  <c r="B5821" i="2" s="1"/>
  <c r="F5820" i="2"/>
  <c r="B5820" i="2" s="1"/>
  <c r="F5819" i="2"/>
  <c r="B5819" i="2"/>
  <c r="F5818" i="2"/>
  <c r="B5818" i="2" s="1"/>
  <c r="F5817" i="2"/>
  <c r="B5817" i="2" s="1"/>
  <c r="F5816" i="2"/>
  <c r="B5816" i="2" s="1"/>
  <c r="F5815" i="2"/>
  <c r="B5815" i="2"/>
  <c r="F5814" i="2"/>
  <c r="B5814" i="2" s="1"/>
  <c r="F5813" i="2"/>
  <c r="B5813" i="2"/>
  <c r="F5812" i="2"/>
  <c r="B5812" i="2" s="1"/>
  <c r="F5811" i="2"/>
  <c r="B5811" i="2" s="1"/>
  <c r="F5810" i="2"/>
  <c r="B5810" i="2" s="1"/>
  <c r="F5809" i="2"/>
  <c r="B5809" i="2" s="1"/>
  <c r="F5808" i="2"/>
  <c r="B5808" i="2" s="1"/>
  <c r="F5807" i="2"/>
  <c r="B5807" i="2" s="1"/>
  <c r="F5806" i="2"/>
  <c r="B5806" i="2" s="1"/>
  <c r="F5805" i="2"/>
  <c r="B5805" i="2" s="1"/>
  <c r="F5804" i="2"/>
  <c r="B5804" i="2" s="1"/>
  <c r="F5803" i="2"/>
  <c r="B5803" i="2" s="1"/>
  <c r="F5802" i="2"/>
  <c r="B5802" i="2" s="1"/>
  <c r="F5801" i="2"/>
  <c r="B5801" i="2" s="1"/>
  <c r="F5800" i="2"/>
  <c r="B5800" i="2" s="1"/>
  <c r="F5799" i="2"/>
  <c r="B5799" i="2" s="1"/>
  <c r="F5798" i="2"/>
  <c r="B5798" i="2" s="1"/>
  <c r="F5797" i="2"/>
  <c r="B5797" i="2" s="1"/>
  <c r="F5796" i="2"/>
  <c r="B5796" i="2" s="1"/>
  <c r="F5795" i="2"/>
  <c r="B5795" i="2" s="1"/>
  <c r="F5794" i="2"/>
  <c r="B5794" i="2" s="1"/>
  <c r="F5793" i="2"/>
  <c r="B5793" i="2" s="1"/>
  <c r="F5792" i="2"/>
  <c r="B5792" i="2" s="1"/>
  <c r="F5791" i="2"/>
  <c r="B5791" i="2" s="1"/>
  <c r="F5790" i="2"/>
  <c r="B5790" i="2" s="1"/>
  <c r="F5789" i="2"/>
  <c r="B5789" i="2" s="1"/>
  <c r="F5788" i="2"/>
  <c r="B5788" i="2" s="1"/>
  <c r="F5787" i="2"/>
  <c r="B5787" i="2" s="1"/>
  <c r="F5786" i="2"/>
  <c r="B5786" i="2" s="1"/>
  <c r="F5785" i="2"/>
  <c r="B5785" i="2"/>
  <c r="F5784" i="2"/>
  <c r="B5784" i="2" s="1"/>
  <c r="F5783" i="2"/>
  <c r="B5783" i="2" s="1"/>
  <c r="F5782" i="2"/>
  <c r="B5782" i="2" s="1"/>
  <c r="F5781" i="2"/>
  <c r="B5781" i="2" s="1"/>
  <c r="F5780" i="2"/>
  <c r="B5780" i="2" s="1"/>
  <c r="F5779" i="2"/>
  <c r="B5779" i="2" s="1"/>
  <c r="F5778" i="2"/>
  <c r="B5778" i="2" s="1"/>
  <c r="F5777" i="2"/>
  <c r="B5777" i="2" s="1"/>
  <c r="F5776" i="2"/>
  <c r="B5776" i="2"/>
  <c r="F5775" i="2"/>
  <c r="B5775" i="2" s="1"/>
  <c r="F5774" i="2"/>
  <c r="B5774" i="2" s="1"/>
  <c r="F5773" i="2"/>
  <c r="B5773" i="2" s="1"/>
  <c r="F5772" i="2"/>
  <c r="B5772" i="2" s="1"/>
  <c r="F5771" i="2"/>
  <c r="B5771" i="2"/>
  <c r="F5770" i="2"/>
  <c r="B5770" i="2" s="1"/>
  <c r="F5769" i="2"/>
  <c r="B5769" i="2" s="1"/>
  <c r="F5768" i="2"/>
  <c r="B5768" i="2" s="1"/>
  <c r="F5767" i="2"/>
  <c r="B5767" i="2" s="1"/>
  <c r="F5766" i="2"/>
  <c r="B5766" i="2" s="1"/>
  <c r="F5765" i="2"/>
  <c r="B5765" i="2" s="1"/>
  <c r="F5764" i="2"/>
  <c r="B5764" i="2" s="1"/>
  <c r="F5763" i="2"/>
  <c r="B5763" i="2" s="1"/>
  <c r="F5762" i="2"/>
  <c r="B5762" i="2" s="1"/>
  <c r="F5761" i="2"/>
  <c r="B5761" i="2" s="1"/>
  <c r="F5760" i="2"/>
  <c r="B5760" i="2" s="1"/>
  <c r="F5759" i="2"/>
  <c r="B5759" i="2"/>
  <c r="F5758" i="2"/>
  <c r="B5758" i="2" s="1"/>
  <c r="F5757" i="2"/>
  <c r="B5757" i="2" s="1"/>
  <c r="F5756" i="2"/>
  <c r="B5756" i="2" s="1"/>
  <c r="F5755" i="2"/>
  <c r="B5755" i="2" s="1"/>
  <c r="F5754" i="2"/>
  <c r="B5754" i="2" s="1"/>
  <c r="F5753" i="2"/>
  <c r="B5753" i="2" s="1"/>
  <c r="F5752" i="2"/>
  <c r="B5752" i="2" s="1"/>
  <c r="F5751" i="2"/>
  <c r="B5751" i="2" s="1"/>
  <c r="F5750" i="2"/>
  <c r="B5750" i="2" s="1"/>
  <c r="F5749" i="2"/>
  <c r="B5749" i="2" s="1"/>
  <c r="F5748" i="2"/>
  <c r="B5748" i="2" s="1"/>
  <c r="F5747" i="2"/>
  <c r="B5747" i="2" s="1"/>
  <c r="F5746" i="2"/>
  <c r="B5746" i="2" s="1"/>
  <c r="F5745" i="2"/>
  <c r="B5745" i="2" s="1"/>
  <c r="F5744" i="2"/>
  <c r="B5744" i="2"/>
  <c r="F5743" i="2"/>
  <c r="B5743" i="2" s="1"/>
  <c r="F5742" i="2"/>
  <c r="B5742" i="2" s="1"/>
  <c r="F5741" i="2"/>
  <c r="B5741" i="2" s="1"/>
  <c r="F5740" i="2"/>
  <c r="B5740" i="2" s="1"/>
  <c r="F5739" i="2"/>
  <c r="B5739" i="2" s="1"/>
  <c r="F5738" i="2"/>
  <c r="B5738" i="2" s="1"/>
  <c r="F5737" i="2"/>
  <c r="B5737" i="2" s="1"/>
  <c r="F5736" i="2"/>
  <c r="B5736" i="2" s="1"/>
  <c r="F5735" i="2"/>
  <c r="B5735" i="2" s="1"/>
  <c r="F5734" i="2"/>
  <c r="B5734" i="2" s="1"/>
  <c r="F5733" i="2"/>
  <c r="B5733" i="2" s="1"/>
  <c r="F5732" i="2"/>
  <c r="B5732" i="2" s="1"/>
  <c r="F5731" i="2"/>
  <c r="B5731" i="2" s="1"/>
  <c r="F5730" i="2"/>
  <c r="B5730" i="2" s="1"/>
  <c r="F5729" i="2"/>
  <c r="B5729" i="2" s="1"/>
  <c r="F5728" i="2"/>
  <c r="B5728" i="2" s="1"/>
  <c r="F5727" i="2"/>
  <c r="B5727" i="2" s="1"/>
  <c r="F5726" i="2"/>
  <c r="B5726" i="2" s="1"/>
  <c r="F5725" i="2"/>
  <c r="B5725" i="2" s="1"/>
  <c r="F5724" i="2"/>
  <c r="B5724" i="2" s="1"/>
  <c r="F5723" i="2"/>
  <c r="B5723" i="2"/>
  <c r="F5722" i="2"/>
  <c r="B5722" i="2" s="1"/>
  <c r="F5721" i="2"/>
  <c r="B5721" i="2" s="1"/>
  <c r="F5720" i="2"/>
  <c r="B5720" i="2" s="1"/>
  <c r="F5719" i="2"/>
  <c r="B5719" i="2"/>
  <c r="F5718" i="2"/>
  <c r="B5718" i="2" s="1"/>
  <c r="F5717" i="2"/>
  <c r="B5717" i="2" s="1"/>
  <c r="F5716" i="2"/>
  <c r="B5716" i="2" s="1"/>
  <c r="F5715" i="2"/>
  <c r="B5715" i="2"/>
  <c r="F5714" i="2"/>
  <c r="B5714" i="2" s="1"/>
  <c r="F5713" i="2"/>
  <c r="B5713" i="2" s="1"/>
  <c r="F5712" i="2"/>
  <c r="B5712" i="2" s="1"/>
  <c r="F5711" i="2"/>
  <c r="B5711" i="2" s="1"/>
  <c r="F5710" i="2"/>
  <c r="B5710" i="2"/>
  <c r="F5709" i="2"/>
  <c r="B5709" i="2" s="1"/>
  <c r="F5708" i="2"/>
  <c r="B5708" i="2" s="1"/>
  <c r="F5707" i="2"/>
  <c r="B5707" i="2" s="1"/>
  <c r="F5706" i="2"/>
  <c r="B5706" i="2" s="1"/>
  <c r="F5705" i="2"/>
  <c r="B5705" i="2" s="1"/>
  <c r="F5704" i="2"/>
  <c r="B5704" i="2" s="1"/>
  <c r="F5703" i="2"/>
  <c r="B5703" i="2"/>
  <c r="F5702" i="2"/>
  <c r="B5702" i="2" s="1"/>
  <c r="F5701" i="2"/>
  <c r="B5701" i="2" s="1"/>
  <c r="F5700" i="2"/>
  <c r="B5700" i="2" s="1"/>
  <c r="F5699" i="2"/>
  <c r="B5699" i="2"/>
  <c r="F5698" i="2"/>
  <c r="B5698" i="2" s="1"/>
  <c r="F5697" i="2"/>
  <c r="B5697" i="2" s="1"/>
  <c r="F5696" i="2"/>
  <c r="B5696" i="2" s="1"/>
  <c r="F5695" i="2"/>
  <c r="B5695" i="2" s="1"/>
  <c r="F5694" i="2"/>
  <c r="B5694" i="2" s="1"/>
  <c r="F5693" i="2"/>
  <c r="B5693" i="2" s="1"/>
  <c r="F5692" i="2"/>
  <c r="B5692" i="2" s="1"/>
  <c r="F5691" i="2"/>
  <c r="B5691" i="2" s="1"/>
  <c r="F5690" i="2"/>
  <c r="B5690" i="2" s="1"/>
  <c r="F5689" i="2"/>
  <c r="B5689" i="2"/>
  <c r="F5688" i="2"/>
  <c r="B5688" i="2" s="1"/>
  <c r="F5687" i="2"/>
  <c r="B5687" i="2" s="1"/>
  <c r="F5686" i="2"/>
  <c r="B5686" i="2" s="1"/>
  <c r="F5685" i="2"/>
  <c r="B5685" i="2" s="1"/>
  <c r="F5684" i="2"/>
  <c r="B5684" i="2" s="1"/>
  <c r="F5683" i="2"/>
  <c r="B5683" i="2" s="1"/>
  <c r="F5682" i="2"/>
  <c r="B5682" i="2" s="1"/>
  <c r="F5681" i="2"/>
  <c r="B5681" i="2" s="1"/>
  <c r="F5680" i="2"/>
  <c r="B5680" i="2" s="1"/>
  <c r="F5679" i="2"/>
  <c r="B5679" i="2" s="1"/>
  <c r="F5678" i="2"/>
  <c r="B5678" i="2" s="1"/>
  <c r="F5677" i="2"/>
  <c r="B5677" i="2" s="1"/>
  <c r="F5676" i="2"/>
  <c r="B5676" i="2" s="1"/>
  <c r="F5675" i="2"/>
  <c r="B5675" i="2" s="1"/>
  <c r="F5674" i="2"/>
  <c r="B5674" i="2" s="1"/>
  <c r="F5673" i="2"/>
  <c r="B5673" i="2"/>
  <c r="F5672" i="2"/>
  <c r="B5672" i="2" s="1"/>
  <c r="F5671" i="2"/>
  <c r="B5671" i="2" s="1"/>
  <c r="F5670" i="2"/>
  <c r="B5670" i="2" s="1"/>
  <c r="F5669" i="2"/>
  <c r="B5669" i="2" s="1"/>
  <c r="F5668" i="2"/>
  <c r="B5668" i="2" s="1"/>
  <c r="F5667" i="2"/>
  <c r="B5667" i="2"/>
  <c r="F5666" i="2"/>
  <c r="B5666" i="2" s="1"/>
  <c r="F5665" i="2"/>
  <c r="B5665" i="2" s="1"/>
  <c r="F5664" i="2"/>
  <c r="B5664" i="2" s="1"/>
  <c r="F5663" i="2"/>
  <c r="B5663" i="2" s="1"/>
  <c r="F5662" i="2"/>
  <c r="B5662" i="2" s="1"/>
  <c r="F5661" i="2"/>
  <c r="B5661" i="2" s="1"/>
  <c r="F5660" i="2"/>
  <c r="B5660" i="2" s="1"/>
  <c r="F5659" i="2"/>
  <c r="B5659" i="2" s="1"/>
  <c r="F5658" i="2"/>
  <c r="B5658" i="2" s="1"/>
  <c r="F5657" i="2"/>
  <c r="B5657" i="2" s="1"/>
  <c r="F5656" i="2"/>
  <c r="B5656" i="2" s="1"/>
  <c r="F5655" i="2"/>
  <c r="B5655" i="2" s="1"/>
  <c r="F5654" i="2"/>
  <c r="B5654" i="2" s="1"/>
  <c r="F5653" i="2"/>
  <c r="B5653" i="2" s="1"/>
  <c r="F5652" i="2"/>
  <c r="B5652" i="2"/>
  <c r="F5651" i="2"/>
  <c r="B5651" i="2" s="1"/>
  <c r="F5650" i="2"/>
  <c r="B5650" i="2" s="1"/>
  <c r="F5649" i="2"/>
  <c r="B5649" i="2" s="1"/>
  <c r="F5648" i="2"/>
  <c r="B5648" i="2"/>
  <c r="F5647" i="2"/>
  <c r="B5647" i="2" s="1"/>
  <c r="F5646" i="2"/>
  <c r="B5646" i="2"/>
  <c r="F5645" i="2"/>
  <c r="B5645" i="2" s="1"/>
  <c r="F5644" i="2"/>
  <c r="B5644" i="2" s="1"/>
  <c r="F5643" i="2"/>
  <c r="B5643" i="2" s="1"/>
  <c r="F5642" i="2"/>
  <c r="B5642" i="2" s="1"/>
  <c r="F5641" i="2"/>
  <c r="B5641" i="2" s="1"/>
  <c r="F5640" i="2"/>
  <c r="B5640" i="2" s="1"/>
  <c r="F5639" i="2"/>
  <c r="B5639" i="2" s="1"/>
  <c r="F5638" i="2"/>
  <c r="B5638" i="2"/>
  <c r="F5637" i="2"/>
  <c r="B5637" i="2" s="1"/>
  <c r="F5636" i="2"/>
  <c r="B5636" i="2" s="1"/>
  <c r="F5635" i="2"/>
  <c r="B5635" i="2" s="1"/>
  <c r="F5634" i="2"/>
  <c r="B5634" i="2" s="1"/>
  <c r="F5633" i="2"/>
  <c r="B5633" i="2" s="1"/>
  <c r="F5632" i="2"/>
  <c r="B5632" i="2" s="1"/>
  <c r="F5631" i="2"/>
  <c r="B5631" i="2" s="1"/>
  <c r="F5630" i="2"/>
  <c r="B5630" i="2" s="1"/>
  <c r="F5629" i="2"/>
  <c r="B5629" i="2" s="1"/>
  <c r="F5628" i="2"/>
  <c r="B5628" i="2" s="1"/>
  <c r="F5627" i="2"/>
  <c r="B5627" i="2" s="1"/>
  <c r="F5626" i="2"/>
  <c r="B5626" i="2" s="1"/>
  <c r="F5625" i="2"/>
  <c r="B5625" i="2" s="1"/>
  <c r="F5624" i="2"/>
  <c r="B5624" i="2" s="1"/>
  <c r="F5623" i="2"/>
  <c r="B5623" i="2" s="1"/>
  <c r="F5622" i="2"/>
  <c r="B5622" i="2" s="1"/>
  <c r="F5621" i="2"/>
  <c r="B5621" i="2" s="1"/>
  <c r="F5620" i="2"/>
  <c r="B5620" i="2" s="1"/>
  <c r="F5619" i="2"/>
  <c r="B5619" i="2"/>
  <c r="F5618" i="2"/>
  <c r="B5618" i="2" s="1"/>
  <c r="F5617" i="2"/>
  <c r="B5617" i="2" s="1"/>
  <c r="F5616" i="2"/>
  <c r="B5616" i="2" s="1"/>
  <c r="F5615" i="2"/>
  <c r="B5615" i="2" s="1"/>
  <c r="F5614" i="2"/>
  <c r="B5614" i="2" s="1"/>
  <c r="F5613" i="2"/>
  <c r="B5613" i="2" s="1"/>
  <c r="F5612" i="2"/>
  <c r="B5612" i="2" s="1"/>
  <c r="F5611" i="2"/>
  <c r="B5611" i="2" s="1"/>
  <c r="F5610" i="2"/>
  <c r="B5610" i="2" s="1"/>
  <c r="F5609" i="2"/>
  <c r="B5609" i="2" s="1"/>
  <c r="F5608" i="2"/>
  <c r="B5608" i="2" s="1"/>
  <c r="F5607" i="2"/>
  <c r="B5607" i="2" s="1"/>
  <c r="F5606" i="2"/>
  <c r="B5606" i="2" s="1"/>
  <c r="F5605" i="2"/>
  <c r="B5605" i="2" s="1"/>
  <c r="F5604" i="2"/>
  <c r="B5604" i="2" s="1"/>
  <c r="F5603" i="2"/>
  <c r="B5603" i="2" s="1"/>
  <c r="F5602" i="2"/>
  <c r="B5602" i="2" s="1"/>
  <c r="F5601" i="2"/>
  <c r="B5601" i="2" s="1"/>
  <c r="F5600" i="2"/>
  <c r="B5600" i="2" s="1"/>
  <c r="F5599" i="2"/>
  <c r="B5599" i="2" s="1"/>
  <c r="F5598" i="2"/>
  <c r="B5598" i="2" s="1"/>
  <c r="F5597" i="2"/>
  <c r="B5597" i="2" s="1"/>
  <c r="F5596" i="2"/>
  <c r="B5596" i="2" s="1"/>
  <c r="F5595" i="2"/>
  <c r="B5595" i="2" s="1"/>
  <c r="F5594" i="2"/>
  <c r="B5594" i="2" s="1"/>
  <c r="F5593" i="2"/>
  <c r="B5593" i="2"/>
  <c r="F5592" i="2"/>
  <c r="B5592" i="2" s="1"/>
  <c r="F5591" i="2"/>
  <c r="B5591" i="2" s="1"/>
  <c r="F5590" i="2"/>
  <c r="B5590" i="2" s="1"/>
  <c r="F5589" i="2"/>
  <c r="B5589" i="2" s="1"/>
  <c r="F5588" i="2"/>
  <c r="B5588" i="2" s="1"/>
  <c r="F5587" i="2"/>
  <c r="B5587" i="2" s="1"/>
  <c r="F5586" i="2"/>
  <c r="B5586" i="2" s="1"/>
  <c r="F5585" i="2"/>
  <c r="B5585" i="2" s="1"/>
  <c r="F5584" i="2"/>
  <c r="B5584" i="2" s="1"/>
  <c r="F5583" i="2"/>
  <c r="B5583" i="2" s="1"/>
  <c r="F5582" i="2"/>
  <c r="B5582" i="2" s="1"/>
  <c r="F5581" i="2"/>
  <c r="B5581" i="2" s="1"/>
  <c r="F5580" i="2"/>
  <c r="B5580" i="2" s="1"/>
  <c r="F5579" i="2"/>
  <c r="B5579" i="2" s="1"/>
  <c r="F5578" i="2"/>
  <c r="B5578" i="2" s="1"/>
  <c r="F5577" i="2"/>
  <c r="B5577" i="2" s="1"/>
  <c r="F5576" i="2"/>
  <c r="B5576" i="2" s="1"/>
  <c r="F5575" i="2"/>
  <c r="B5575" i="2" s="1"/>
  <c r="F5574" i="2"/>
  <c r="B5574" i="2" s="1"/>
  <c r="F5573" i="2"/>
  <c r="B5573" i="2" s="1"/>
  <c r="F5572" i="2"/>
  <c r="B5572" i="2" s="1"/>
  <c r="F5571" i="2"/>
  <c r="B5571" i="2" s="1"/>
  <c r="F5570" i="2"/>
  <c r="B5570" i="2" s="1"/>
  <c r="F5569" i="2"/>
  <c r="B5569" i="2" s="1"/>
  <c r="F5568" i="2"/>
  <c r="B5568" i="2" s="1"/>
  <c r="F5567" i="2"/>
  <c r="B5567" i="2" s="1"/>
  <c r="F5566" i="2"/>
  <c r="B5566" i="2" s="1"/>
  <c r="F5565" i="2"/>
  <c r="B5565" i="2" s="1"/>
  <c r="F5564" i="2"/>
  <c r="B5564" i="2" s="1"/>
  <c r="F5563" i="2"/>
  <c r="B5563" i="2" s="1"/>
  <c r="F5562" i="2"/>
  <c r="B5562" i="2" s="1"/>
  <c r="F5561" i="2"/>
  <c r="B5561" i="2" s="1"/>
  <c r="F5560" i="2"/>
  <c r="B5560" i="2" s="1"/>
  <c r="F5559" i="2"/>
  <c r="B5559" i="2" s="1"/>
  <c r="F5558" i="2"/>
  <c r="B5558" i="2" s="1"/>
  <c r="F5557" i="2"/>
  <c r="B5557" i="2" s="1"/>
  <c r="F5556" i="2"/>
  <c r="B5556" i="2"/>
  <c r="F5555" i="2"/>
  <c r="B5555" i="2" s="1"/>
  <c r="F5554" i="2"/>
  <c r="B5554" i="2" s="1"/>
  <c r="F5553" i="2"/>
  <c r="B5553" i="2" s="1"/>
  <c r="F5552" i="2"/>
  <c r="B5552" i="2" s="1"/>
  <c r="F5551" i="2"/>
  <c r="B5551" i="2" s="1"/>
  <c r="F5550" i="2"/>
  <c r="B5550" i="2" s="1"/>
  <c r="F5549" i="2"/>
  <c r="B5549" i="2" s="1"/>
  <c r="F5548" i="2"/>
  <c r="B5548" i="2" s="1"/>
  <c r="F5547" i="2"/>
  <c r="B5547" i="2" s="1"/>
  <c r="F5546" i="2"/>
  <c r="B5546" i="2" s="1"/>
  <c r="F5545" i="2"/>
  <c r="B5545" i="2" s="1"/>
  <c r="F5544" i="2"/>
  <c r="B5544" i="2" s="1"/>
  <c r="F5543" i="2"/>
  <c r="B5543" i="2" s="1"/>
  <c r="F5542" i="2"/>
  <c r="B5542" i="2" s="1"/>
  <c r="F5541" i="2"/>
  <c r="B5541" i="2"/>
  <c r="F5540" i="2"/>
  <c r="B5540" i="2" s="1"/>
  <c r="F5539" i="2"/>
  <c r="B5539" i="2" s="1"/>
  <c r="F5538" i="2"/>
  <c r="B5538" i="2" s="1"/>
  <c r="F5537" i="2"/>
  <c r="B5537" i="2" s="1"/>
  <c r="F5536" i="2"/>
  <c r="B5536" i="2" s="1"/>
  <c r="F5535" i="2"/>
  <c r="B5535" i="2" s="1"/>
  <c r="F5534" i="2"/>
  <c r="B5534" i="2" s="1"/>
  <c r="F5533" i="2"/>
  <c r="B5533" i="2" s="1"/>
  <c r="F5532" i="2"/>
  <c r="B5532" i="2" s="1"/>
  <c r="F5531" i="2"/>
  <c r="B5531" i="2" s="1"/>
  <c r="F5530" i="2"/>
  <c r="B5530" i="2" s="1"/>
  <c r="F5529" i="2"/>
  <c r="B5529" i="2" s="1"/>
  <c r="F5528" i="2"/>
  <c r="B5528" i="2"/>
  <c r="F5527" i="2"/>
  <c r="B5527" i="2" s="1"/>
  <c r="F5526" i="2"/>
  <c r="B5526" i="2" s="1"/>
  <c r="F5525" i="2"/>
  <c r="B5525" i="2"/>
  <c r="F5524" i="2"/>
  <c r="B5524" i="2" s="1"/>
  <c r="F5523" i="2"/>
  <c r="B5523" i="2" s="1"/>
  <c r="F5522" i="2"/>
  <c r="B5522" i="2" s="1"/>
  <c r="F5521" i="2"/>
  <c r="B5521" i="2" s="1"/>
  <c r="F5520" i="2"/>
  <c r="B5520" i="2" s="1"/>
  <c r="F5519" i="2"/>
  <c r="B5519" i="2" s="1"/>
  <c r="F5518" i="2"/>
  <c r="B5518" i="2"/>
  <c r="F5517" i="2"/>
  <c r="B5517" i="2" s="1"/>
  <c r="F5516" i="2"/>
  <c r="B5516" i="2" s="1"/>
  <c r="F5515" i="2"/>
  <c r="B5515" i="2" s="1"/>
  <c r="F5514" i="2"/>
  <c r="B5514" i="2" s="1"/>
  <c r="F5513" i="2"/>
  <c r="B5513" i="2" s="1"/>
  <c r="F5512" i="2"/>
  <c r="B5512" i="2" s="1"/>
  <c r="F5511" i="2"/>
  <c r="B5511" i="2" s="1"/>
  <c r="F5510" i="2"/>
  <c r="B5510" i="2" s="1"/>
  <c r="F5509" i="2"/>
  <c r="B5509" i="2" s="1"/>
  <c r="F5508" i="2"/>
  <c r="B5508" i="2" s="1"/>
  <c r="F5507" i="2"/>
  <c r="B5507" i="2" s="1"/>
  <c r="F5506" i="2"/>
  <c r="B5506" i="2" s="1"/>
  <c r="F5505" i="2"/>
  <c r="B5505" i="2" s="1"/>
  <c r="F5504" i="2"/>
  <c r="B5504" i="2" s="1"/>
  <c r="F5503" i="2"/>
  <c r="B5503" i="2" s="1"/>
  <c r="F5502" i="2"/>
  <c r="B5502" i="2" s="1"/>
  <c r="F5501" i="2"/>
  <c r="B5501" i="2" s="1"/>
  <c r="F5500" i="2"/>
  <c r="B5500" i="2" s="1"/>
  <c r="F5499" i="2"/>
  <c r="B5499" i="2" s="1"/>
  <c r="F5498" i="2"/>
  <c r="B5498" i="2" s="1"/>
  <c r="F5497" i="2"/>
  <c r="B5497" i="2" s="1"/>
  <c r="F5496" i="2"/>
  <c r="B5496" i="2"/>
  <c r="F5495" i="2"/>
  <c r="B5495" i="2" s="1"/>
  <c r="F5494" i="2"/>
  <c r="B5494" i="2" s="1"/>
  <c r="F5493" i="2"/>
  <c r="B5493" i="2" s="1"/>
  <c r="F5492" i="2"/>
  <c r="B5492" i="2" s="1"/>
  <c r="F5491" i="2"/>
  <c r="B5491" i="2" s="1"/>
  <c r="F5490" i="2"/>
  <c r="B5490" i="2" s="1"/>
  <c r="F5489" i="2"/>
  <c r="B5489" i="2" s="1"/>
  <c r="F5488" i="2"/>
  <c r="B5488" i="2" s="1"/>
  <c r="F5487" i="2"/>
  <c r="B5487" i="2" s="1"/>
  <c r="F5486" i="2"/>
  <c r="B5486" i="2" s="1"/>
  <c r="F5485" i="2"/>
  <c r="B5485" i="2" s="1"/>
  <c r="F5484" i="2"/>
  <c r="B5484" i="2" s="1"/>
  <c r="F5483" i="2"/>
  <c r="B5483" i="2" s="1"/>
  <c r="F5482" i="2"/>
  <c r="B5482" i="2" s="1"/>
  <c r="F5481" i="2"/>
  <c r="B5481" i="2" s="1"/>
  <c r="F5480" i="2"/>
  <c r="B5480" i="2" s="1"/>
  <c r="F5479" i="2"/>
  <c r="B5479" i="2" s="1"/>
  <c r="F5478" i="2"/>
  <c r="B5478" i="2" s="1"/>
  <c r="F5477" i="2"/>
  <c r="B5477" i="2" s="1"/>
  <c r="F5476" i="2"/>
  <c r="B5476" i="2" s="1"/>
  <c r="F5475" i="2"/>
  <c r="B5475" i="2"/>
  <c r="F5474" i="2"/>
  <c r="B5474" i="2" s="1"/>
  <c r="F5473" i="2"/>
  <c r="B5473" i="2" s="1"/>
  <c r="F5472" i="2"/>
  <c r="B5472" i="2" s="1"/>
  <c r="F5471" i="2"/>
  <c r="B5471" i="2" s="1"/>
  <c r="F5470" i="2"/>
  <c r="B5470" i="2" s="1"/>
  <c r="F5469" i="2"/>
  <c r="B5469" i="2" s="1"/>
  <c r="F5468" i="2"/>
  <c r="B5468" i="2" s="1"/>
  <c r="F5467" i="2"/>
  <c r="B5467" i="2" s="1"/>
  <c r="F5466" i="2"/>
  <c r="B5466" i="2" s="1"/>
  <c r="F5465" i="2"/>
  <c r="B5465" i="2"/>
  <c r="F5464" i="2"/>
  <c r="B5464" i="2" s="1"/>
  <c r="F5463" i="2"/>
  <c r="B5463" i="2" s="1"/>
  <c r="F5462" i="2"/>
  <c r="B5462" i="2" s="1"/>
  <c r="F5461" i="2"/>
  <c r="B5461" i="2"/>
  <c r="F5460" i="2"/>
  <c r="B5460" i="2" s="1"/>
  <c r="F5459" i="2"/>
  <c r="B5459" i="2" s="1"/>
  <c r="F5458" i="2"/>
  <c r="B5458" i="2" s="1"/>
  <c r="F5457" i="2"/>
  <c r="B5457" i="2" s="1"/>
  <c r="F5456" i="2"/>
  <c r="B5456" i="2" s="1"/>
  <c r="F5455" i="2"/>
  <c r="B5455" i="2" s="1"/>
  <c r="F5454" i="2"/>
  <c r="B5454" i="2" s="1"/>
  <c r="F5453" i="2"/>
  <c r="B5453" i="2" s="1"/>
  <c r="F5452" i="2"/>
  <c r="B5452" i="2" s="1"/>
  <c r="F5451" i="2"/>
  <c r="B5451" i="2"/>
  <c r="F5450" i="2"/>
  <c r="B5450" i="2" s="1"/>
  <c r="F5449" i="2"/>
  <c r="B5449" i="2" s="1"/>
  <c r="F5448" i="2"/>
  <c r="B5448" i="2" s="1"/>
  <c r="F5447" i="2"/>
  <c r="B5447" i="2" s="1"/>
  <c r="F5446" i="2"/>
  <c r="B5446" i="2" s="1"/>
  <c r="F5445" i="2"/>
  <c r="B5445" i="2" s="1"/>
  <c r="F5444" i="2"/>
  <c r="B5444" i="2" s="1"/>
  <c r="F5443" i="2"/>
  <c r="B5443" i="2" s="1"/>
  <c r="F5442" i="2"/>
  <c r="B5442" i="2" s="1"/>
  <c r="F5441" i="2"/>
  <c r="B5441" i="2" s="1"/>
  <c r="F5440" i="2"/>
  <c r="B5440" i="2" s="1"/>
  <c r="F5439" i="2"/>
  <c r="B5439" i="2" s="1"/>
  <c r="F5438" i="2"/>
  <c r="B5438" i="2" s="1"/>
  <c r="F5437" i="2"/>
  <c r="B5437" i="2" s="1"/>
  <c r="F5436" i="2"/>
  <c r="B5436" i="2" s="1"/>
  <c r="F5435" i="2"/>
  <c r="B5435" i="2" s="1"/>
  <c r="F5434" i="2"/>
  <c r="B5434" i="2" s="1"/>
  <c r="F5433" i="2"/>
  <c r="B5433" i="2" s="1"/>
  <c r="F5432" i="2"/>
  <c r="B5432" i="2" s="1"/>
  <c r="F5431" i="2"/>
  <c r="B5431" i="2" s="1"/>
  <c r="F5430" i="2"/>
  <c r="B5430" i="2" s="1"/>
  <c r="F5429" i="2"/>
  <c r="B5429" i="2" s="1"/>
  <c r="F5428" i="2"/>
  <c r="B5428" i="2" s="1"/>
  <c r="F5427" i="2"/>
  <c r="B5427" i="2" s="1"/>
  <c r="F5426" i="2"/>
  <c r="B5426" i="2" s="1"/>
  <c r="F5425" i="2"/>
  <c r="B5425" i="2" s="1"/>
  <c r="F5424" i="2"/>
  <c r="B5424" i="2" s="1"/>
  <c r="F5423" i="2"/>
  <c r="B5423" i="2" s="1"/>
  <c r="F5422" i="2"/>
  <c r="B5422" i="2" s="1"/>
  <c r="F5421" i="2"/>
  <c r="B5421" i="2" s="1"/>
  <c r="F5420" i="2"/>
  <c r="B5420" i="2" s="1"/>
  <c r="F5419" i="2"/>
  <c r="B5419" i="2" s="1"/>
  <c r="F5418" i="2"/>
  <c r="B5418" i="2" s="1"/>
  <c r="F5417" i="2"/>
  <c r="B5417" i="2" s="1"/>
  <c r="F5416" i="2"/>
  <c r="B5416" i="2" s="1"/>
  <c r="F5415" i="2"/>
  <c r="B5415" i="2" s="1"/>
  <c r="F5414" i="2"/>
  <c r="B5414" i="2" s="1"/>
  <c r="F5413" i="2"/>
  <c r="B5413" i="2" s="1"/>
  <c r="F5412" i="2"/>
  <c r="B5412" i="2" s="1"/>
  <c r="F5411" i="2"/>
  <c r="B5411" i="2" s="1"/>
  <c r="F5410" i="2"/>
  <c r="B5410" i="2" s="1"/>
  <c r="F5409" i="2"/>
  <c r="B5409" i="2" s="1"/>
  <c r="F5408" i="2"/>
  <c r="B5408" i="2" s="1"/>
  <c r="F5407" i="2"/>
  <c r="B5407" i="2" s="1"/>
  <c r="F5406" i="2"/>
  <c r="B5406" i="2" s="1"/>
  <c r="F5405" i="2"/>
  <c r="B5405" i="2" s="1"/>
  <c r="F5404" i="2"/>
  <c r="B5404" i="2" s="1"/>
  <c r="F5403" i="2"/>
  <c r="B5403" i="2" s="1"/>
  <c r="F5402" i="2"/>
  <c r="B5402" i="2" s="1"/>
  <c r="F5401" i="2"/>
  <c r="B5401" i="2" s="1"/>
  <c r="F5400" i="2"/>
  <c r="B5400" i="2" s="1"/>
  <c r="F5399" i="2"/>
  <c r="B5399" i="2" s="1"/>
  <c r="F5398" i="2"/>
  <c r="B5398" i="2" s="1"/>
  <c r="F5397" i="2"/>
  <c r="B5397" i="2" s="1"/>
  <c r="F5396" i="2"/>
  <c r="B5396" i="2" s="1"/>
  <c r="F5395" i="2"/>
  <c r="B5395" i="2" s="1"/>
  <c r="F5394" i="2"/>
  <c r="B5394" i="2" s="1"/>
  <c r="F5393" i="2"/>
  <c r="B5393" i="2" s="1"/>
  <c r="F5392" i="2"/>
  <c r="B5392" i="2"/>
  <c r="F5391" i="2"/>
  <c r="B5391" i="2" s="1"/>
  <c r="F5390" i="2"/>
  <c r="B5390" i="2" s="1"/>
  <c r="F5389" i="2"/>
  <c r="B5389" i="2" s="1"/>
  <c r="F5388" i="2"/>
  <c r="B5388" i="2" s="1"/>
  <c r="F5387" i="2"/>
  <c r="B5387" i="2"/>
  <c r="F5386" i="2"/>
  <c r="B5386" i="2" s="1"/>
  <c r="F5385" i="2"/>
  <c r="B5385" i="2" s="1"/>
  <c r="F5384" i="2"/>
  <c r="B5384" i="2" s="1"/>
  <c r="F5383" i="2"/>
  <c r="B5383" i="2" s="1"/>
  <c r="F5382" i="2"/>
  <c r="B5382" i="2" s="1"/>
  <c r="F5381" i="2"/>
  <c r="B5381" i="2" s="1"/>
  <c r="F5380" i="2"/>
  <c r="B5380" i="2" s="1"/>
  <c r="F5379" i="2"/>
  <c r="B5379" i="2"/>
  <c r="F5378" i="2"/>
  <c r="B5378" i="2" s="1"/>
  <c r="F5377" i="2"/>
  <c r="B5377" i="2" s="1"/>
  <c r="F5376" i="2"/>
  <c r="B5376" i="2" s="1"/>
  <c r="F5375" i="2"/>
  <c r="B5375" i="2" s="1"/>
  <c r="F5374" i="2"/>
  <c r="B5374" i="2" s="1"/>
  <c r="F5373" i="2"/>
  <c r="B5373" i="2" s="1"/>
  <c r="F5372" i="2"/>
  <c r="B5372" i="2" s="1"/>
  <c r="F5371" i="2"/>
  <c r="B5371" i="2" s="1"/>
  <c r="F5370" i="2"/>
  <c r="B5370" i="2" s="1"/>
  <c r="F5369" i="2"/>
  <c r="B5369" i="2" s="1"/>
  <c r="F5368" i="2"/>
  <c r="B5368" i="2" s="1"/>
  <c r="F5367" i="2"/>
  <c r="B5367" i="2" s="1"/>
  <c r="F5366" i="2"/>
  <c r="B5366" i="2" s="1"/>
  <c r="F5365" i="2"/>
  <c r="B5365" i="2" s="1"/>
  <c r="F5364" i="2"/>
  <c r="B5364" i="2" s="1"/>
  <c r="F5363" i="2"/>
  <c r="B5363" i="2" s="1"/>
  <c r="F5362" i="2"/>
  <c r="B5362" i="2" s="1"/>
  <c r="F5361" i="2"/>
  <c r="B5361" i="2" s="1"/>
  <c r="F5360" i="2"/>
  <c r="B5360" i="2" s="1"/>
  <c r="F5359" i="2"/>
  <c r="B5359" i="2" s="1"/>
  <c r="F5358" i="2"/>
  <c r="B5358" i="2" s="1"/>
  <c r="F5357" i="2"/>
  <c r="B5357" i="2" s="1"/>
  <c r="F5356" i="2"/>
  <c r="B5356" i="2" s="1"/>
  <c r="F5355" i="2"/>
  <c r="B5355" i="2" s="1"/>
  <c r="F5354" i="2"/>
  <c r="B5354" i="2" s="1"/>
  <c r="F5353" i="2"/>
  <c r="B5353" i="2" s="1"/>
  <c r="F5352" i="2"/>
  <c r="B5352" i="2" s="1"/>
  <c r="F5351" i="2"/>
  <c r="B5351" i="2" s="1"/>
  <c r="F5350" i="2"/>
  <c r="B5350" i="2" s="1"/>
  <c r="F5349" i="2"/>
  <c r="B5349" i="2" s="1"/>
  <c r="F5348" i="2"/>
  <c r="B5348" i="2"/>
  <c r="F5347" i="2"/>
  <c r="B5347" i="2" s="1"/>
  <c r="F5346" i="2"/>
  <c r="B5346" i="2" s="1"/>
  <c r="F5345" i="2"/>
  <c r="B5345" i="2" s="1"/>
  <c r="F5344" i="2"/>
  <c r="B5344" i="2" s="1"/>
  <c r="F5343" i="2"/>
  <c r="B5343" i="2" s="1"/>
  <c r="F5342" i="2"/>
  <c r="B5342" i="2" s="1"/>
  <c r="F5341" i="2"/>
  <c r="B5341" i="2" s="1"/>
  <c r="F5340" i="2"/>
  <c r="B5340" i="2" s="1"/>
  <c r="F5339" i="2"/>
  <c r="B5339" i="2"/>
  <c r="F5338" i="2"/>
  <c r="B5338" i="2" s="1"/>
  <c r="F5337" i="2"/>
  <c r="B5337" i="2" s="1"/>
  <c r="F5336" i="2"/>
  <c r="B5336" i="2" s="1"/>
  <c r="F5335" i="2"/>
  <c r="B5335" i="2"/>
  <c r="F5334" i="2"/>
  <c r="B5334" i="2" s="1"/>
  <c r="F5333" i="2"/>
  <c r="B5333" i="2" s="1"/>
  <c r="F5332" i="2"/>
  <c r="B5332" i="2" s="1"/>
  <c r="F5331" i="2"/>
  <c r="B5331" i="2" s="1"/>
  <c r="F5330" i="2"/>
  <c r="B5330" i="2" s="1"/>
  <c r="F5329" i="2"/>
  <c r="B5329" i="2" s="1"/>
  <c r="F5328" i="2"/>
  <c r="B5328" i="2" s="1"/>
  <c r="F5327" i="2"/>
  <c r="B5327" i="2" s="1"/>
  <c r="F5326" i="2"/>
  <c r="B5326" i="2"/>
  <c r="F5325" i="2"/>
  <c r="B5325" i="2" s="1"/>
  <c r="F5324" i="2"/>
  <c r="B5324" i="2" s="1"/>
  <c r="F5323" i="2"/>
  <c r="B5323" i="2" s="1"/>
  <c r="F5322" i="2"/>
  <c r="B5322" i="2" s="1"/>
  <c r="F5321" i="2"/>
  <c r="B5321" i="2" s="1"/>
  <c r="F5320" i="2"/>
  <c r="B5320" i="2"/>
  <c r="F5319" i="2"/>
  <c r="B5319" i="2" s="1"/>
  <c r="F5318" i="2"/>
  <c r="B5318" i="2" s="1"/>
  <c r="F5317" i="2"/>
  <c r="B5317" i="2" s="1"/>
  <c r="F5316" i="2"/>
  <c r="B5316" i="2" s="1"/>
  <c r="F5315" i="2"/>
  <c r="B5315" i="2" s="1"/>
  <c r="F5314" i="2"/>
  <c r="B5314" i="2" s="1"/>
  <c r="F5313" i="2"/>
  <c r="B5313" i="2" s="1"/>
  <c r="F5312" i="2"/>
  <c r="B5312" i="2" s="1"/>
  <c r="F5311" i="2"/>
  <c r="B5311" i="2" s="1"/>
  <c r="F5310" i="2"/>
  <c r="B5310" i="2" s="1"/>
  <c r="F5309" i="2"/>
  <c r="B5309" i="2" s="1"/>
  <c r="F5308" i="2"/>
  <c r="B5308" i="2" s="1"/>
  <c r="F5307" i="2"/>
  <c r="B5307" i="2" s="1"/>
  <c r="F5306" i="2"/>
  <c r="B5306" i="2" s="1"/>
  <c r="F5305" i="2"/>
  <c r="B5305" i="2"/>
  <c r="F5304" i="2"/>
  <c r="B5304" i="2" s="1"/>
  <c r="F5303" i="2"/>
  <c r="B5303" i="2" s="1"/>
  <c r="F5302" i="2"/>
  <c r="B5302" i="2" s="1"/>
  <c r="F5301" i="2"/>
  <c r="B5301" i="2" s="1"/>
  <c r="F5300" i="2"/>
  <c r="B5300" i="2" s="1"/>
  <c r="F5299" i="2"/>
  <c r="B5299" i="2" s="1"/>
  <c r="F5298" i="2"/>
  <c r="B5298" i="2" s="1"/>
  <c r="F5297" i="2"/>
  <c r="B5297" i="2" s="1"/>
  <c r="F5296" i="2"/>
  <c r="B5296" i="2" s="1"/>
  <c r="F5295" i="2"/>
  <c r="B5295" i="2" s="1"/>
  <c r="F5294" i="2"/>
  <c r="B5294" i="2" s="1"/>
  <c r="F5293" i="2"/>
  <c r="B5293" i="2" s="1"/>
  <c r="F5292" i="2"/>
  <c r="B5292" i="2" s="1"/>
  <c r="F5291" i="2"/>
  <c r="B5291" i="2"/>
  <c r="F5290" i="2"/>
  <c r="B5290" i="2" s="1"/>
  <c r="F5289" i="2"/>
  <c r="B5289" i="2" s="1"/>
  <c r="F5288" i="2"/>
  <c r="B5288" i="2" s="1"/>
  <c r="F5287" i="2"/>
  <c r="B5287" i="2" s="1"/>
  <c r="F5286" i="2"/>
  <c r="B5286" i="2" s="1"/>
  <c r="F5285" i="2"/>
  <c r="B5285" i="2" s="1"/>
  <c r="F5284" i="2"/>
  <c r="B5284" i="2" s="1"/>
  <c r="F5283" i="2"/>
  <c r="B5283" i="2" s="1"/>
  <c r="F5282" i="2"/>
  <c r="B5282" i="2" s="1"/>
  <c r="F5281" i="2"/>
  <c r="B5281" i="2" s="1"/>
  <c r="F5280" i="2"/>
  <c r="B5280" i="2" s="1"/>
  <c r="F5279" i="2"/>
  <c r="B5279" i="2" s="1"/>
  <c r="F5278" i="2"/>
  <c r="B5278" i="2" s="1"/>
  <c r="F5277" i="2"/>
  <c r="B5277" i="2" s="1"/>
  <c r="F5276" i="2"/>
  <c r="B5276" i="2" s="1"/>
  <c r="F5275" i="2"/>
  <c r="B5275" i="2" s="1"/>
  <c r="F5274" i="2"/>
  <c r="B5274" i="2" s="1"/>
  <c r="F5273" i="2"/>
  <c r="B5273" i="2" s="1"/>
  <c r="F5272" i="2"/>
  <c r="B5272" i="2" s="1"/>
  <c r="F5271" i="2"/>
  <c r="B5271" i="2" s="1"/>
  <c r="F5270" i="2"/>
  <c r="B5270" i="2" s="1"/>
  <c r="F5269" i="2"/>
  <c r="B5269" i="2" s="1"/>
  <c r="F5268" i="2"/>
  <c r="B5268" i="2" s="1"/>
  <c r="F5267" i="2"/>
  <c r="B5267" i="2" s="1"/>
  <c r="F5266" i="2"/>
  <c r="B5266" i="2" s="1"/>
  <c r="F5265" i="2"/>
  <c r="B5265" i="2" s="1"/>
  <c r="F5264" i="2"/>
  <c r="B5264" i="2" s="1"/>
  <c r="F5263" i="2"/>
  <c r="B5263" i="2" s="1"/>
  <c r="F5262" i="2"/>
  <c r="B5262" i="2" s="1"/>
  <c r="F5261" i="2"/>
  <c r="B5261" i="2" s="1"/>
  <c r="F5260" i="2"/>
  <c r="B5260" i="2" s="1"/>
  <c r="F5259" i="2"/>
  <c r="B5259" i="2" s="1"/>
  <c r="F5258" i="2"/>
  <c r="B5258" i="2" s="1"/>
  <c r="F5257" i="2"/>
  <c r="B5257" i="2" s="1"/>
  <c r="F5256" i="2"/>
  <c r="B5256" i="2"/>
  <c r="F5255" i="2"/>
  <c r="B5255" i="2" s="1"/>
  <c r="F5254" i="2"/>
  <c r="B5254" i="2" s="1"/>
  <c r="F5253" i="2"/>
  <c r="B5253" i="2" s="1"/>
  <c r="F5252" i="2"/>
  <c r="B5252" i="2" s="1"/>
  <c r="F5251" i="2"/>
  <c r="B5251" i="2" s="1"/>
  <c r="F5250" i="2"/>
  <c r="B5250" i="2" s="1"/>
  <c r="F5249" i="2"/>
  <c r="B5249" i="2" s="1"/>
  <c r="F5248" i="2"/>
  <c r="B5248" i="2" s="1"/>
  <c r="F5247" i="2"/>
  <c r="B5247" i="2" s="1"/>
  <c r="F5246" i="2"/>
  <c r="B5246" i="2" s="1"/>
  <c r="F5245" i="2"/>
  <c r="B5245" i="2" s="1"/>
  <c r="F5244" i="2"/>
  <c r="B5244" i="2" s="1"/>
  <c r="F5243" i="2"/>
  <c r="B5243" i="2" s="1"/>
  <c r="F5242" i="2"/>
  <c r="B5242" i="2" s="1"/>
  <c r="F5241" i="2"/>
  <c r="B5241" i="2" s="1"/>
  <c r="F5240" i="2"/>
  <c r="B5240" i="2" s="1"/>
  <c r="F5239" i="2"/>
  <c r="B5239" i="2" s="1"/>
  <c r="F5238" i="2"/>
  <c r="B5238" i="2" s="1"/>
  <c r="F5237" i="2"/>
  <c r="B5237" i="2" s="1"/>
  <c r="F5236" i="2"/>
  <c r="B5236" i="2" s="1"/>
  <c r="F5235" i="2"/>
  <c r="B5235" i="2" s="1"/>
  <c r="F5234" i="2"/>
  <c r="B5234" i="2" s="1"/>
  <c r="F5233" i="2"/>
  <c r="B5233" i="2" s="1"/>
  <c r="F5232" i="2"/>
  <c r="B5232" i="2" s="1"/>
  <c r="F5231" i="2"/>
  <c r="B5231" i="2" s="1"/>
  <c r="F5230" i="2"/>
  <c r="B5230" i="2" s="1"/>
  <c r="F5229" i="2"/>
  <c r="B5229" i="2" s="1"/>
  <c r="F5228" i="2"/>
  <c r="B5228" i="2" s="1"/>
  <c r="F5227" i="2"/>
  <c r="B5227" i="2"/>
  <c r="F5226" i="2"/>
  <c r="B5226" i="2" s="1"/>
  <c r="F5225" i="2"/>
  <c r="B5225" i="2" s="1"/>
  <c r="F5224" i="2"/>
  <c r="B5224" i="2" s="1"/>
  <c r="F5223" i="2"/>
  <c r="B5223" i="2" s="1"/>
  <c r="F5222" i="2"/>
  <c r="B5222" i="2"/>
  <c r="F5221" i="2"/>
  <c r="B5221" i="2" s="1"/>
  <c r="F5220" i="2"/>
  <c r="B5220" i="2" s="1"/>
  <c r="F5219" i="2"/>
  <c r="B5219" i="2" s="1"/>
  <c r="F5218" i="2"/>
  <c r="B5218" i="2" s="1"/>
  <c r="F5217" i="2"/>
  <c r="B5217" i="2" s="1"/>
  <c r="F5216" i="2"/>
  <c r="B5216" i="2" s="1"/>
  <c r="F5215" i="2"/>
  <c r="B5215" i="2" s="1"/>
  <c r="F5214" i="2"/>
  <c r="B5214" i="2" s="1"/>
  <c r="F5213" i="2"/>
  <c r="B5213" i="2" s="1"/>
  <c r="F5212" i="2"/>
  <c r="B5212" i="2" s="1"/>
  <c r="F5211" i="2"/>
  <c r="B5211" i="2" s="1"/>
  <c r="F5210" i="2"/>
  <c r="B5210" i="2" s="1"/>
  <c r="F5209" i="2"/>
  <c r="B5209" i="2" s="1"/>
  <c r="F5208" i="2"/>
  <c r="B5208" i="2" s="1"/>
  <c r="F5207" i="2"/>
  <c r="B5207" i="2" s="1"/>
  <c r="F5206" i="2"/>
  <c r="B5206" i="2" s="1"/>
  <c r="F5205" i="2"/>
  <c r="B5205" i="2" s="1"/>
  <c r="F5204" i="2"/>
  <c r="B5204" i="2" s="1"/>
  <c r="F5203" i="2"/>
  <c r="B5203" i="2" s="1"/>
  <c r="F5202" i="2"/>
  <c r="B5202" i="2" s="1"/>
  <c r="F5201" i="2"/>
  <c r="B5201" i="2" s="1"/>
  <c r="F5200" i="2"/>
  <c r="B5200" i="2" s="1"/>
  <c r="F5199" i="2"/>
  <c r="B5199" i="2" s="1"/>
  <c r="F5198" i="2"/>
  <c r="B5198" i="2" s="1"/>
  <c r="F5197" i="2"/>
  <c r="B5197" i="2" s="1"/>
  <c r="F5196" i="2"/>
  <c r="B5196" i="2" s="1"/>
  <c r="F5195" i="2"/>
  <c r="B5195" i="2" s="1"/>
  <c r="F5194" i="2"/>
  <c r="B5194" i="2" s="1"/>
  <c r="F5193" i="2"/>
  <c r="B5193" i="2"/>
  <c r="F5192" i="2"/>
  <c r="B5192" i="2" s="1"/>
  <c r="F5191" i="2"/>
  <c r="B5191" i="2" s="1"/>
  <c r="F5190" i="2"/>
  <c r="B5190" i="2" s="1"/>
  <c r="F5189" i="2"/>
  <c r="B5189" i="2" s="1"/>
  <c r="F5188" i="2"/>
  <c r="B5188" i="2" s="1"/>
  <c r="F5187" i="2"/>
  <c r="B5187" i="2" s="1"/>
  <c r="F5186" i="2"/>
  <c r="B5186" i="2" s="1"/>
  <c r="F5185" i="2"/>
  <c r="B5185" i="2" s="1"/>
  <c r="F5184" i="2"/>
  <c r="B5184" i="2" s="1"/>
  <c r="F5183" i="2"/>
  <c r="B5183" i="2" s="1"/>
  <c r="F5182" i="2"/>
  <c r="B5182" i="2" s="1"/>
  <c r="F5181" i="2"/>
  <c r="B5181" i="2" s="1"/>
  <c r="F5180" i="2"/>
  <c r="B5180" i="2"/>
  <c r="F5179" i="2"/>
  <c r="B5179" i="2" s="1"/>
  <c r="F5178" i="2"/>
  <c r="B5178" i="2" s="1"/>
  <c r="F5177" i="2"/>
  <c r="B5177" i="2" s="1"/>
  <c r="F5176" i="2"/>
  <c r="B5176" i="2" s="1"/>
  <c r="F5175" i="2"/>
  <c r="B5175" i="2" s="1"/>
  <c r="F5174" i="2"/>
  <c r="B5174" i="2" s="1"/>
  <c r="F5173" i="2"/>
  <c r="B5173" i="2" s="1"/>
  <c r="F5172" i="2"/>
  <c r="B5172" i="2" s="1"/>
  <c r="F5171" i="2"/>
  <c r="B5171" i="2" s="1"/>
  <c r="F5170" i="2"/>
  <c r="B5170" i="2" s="1"/>
  <c r="F5169" i="2"/>
  <c r="B5169" i="2" s="1"/>
  <c r="F5168" i="2"/>
  <c r="B5168" i="2" s="1"/>
  <c r="F5167" i="2"/>
  <c r="B5167" i="2" s="1"/>
  <c r="F5166" i="2"/>
  <c r="B5166" i="2" s="1"/>
  <c r="F5165" i="2"/>
  <c r="B5165" i="2" s="1"/>
  <c r="F5164" i="2"/>
  <c r="B5164" i="2" s="1"/>
  <c r="F5163" i="2"/>
  <c r="B5163" i="2" s="1"/>
  <c r="F5162" i="2"/>
  <c r="B5162" i="2" s="1"/>
  <c r="F5161" i="2"/>
  <c r="B5161" i="2" s="1"/>
  <c r="F5160" i="2"/>
  <c r="B5160" i="2" s="1"/>
  <c r="F5159" i="2"/>
  <c r="B5159" i="2" s="1"/>
  <c r="F5158" i="2"/>
  <c r="B5158" i="2" s="1"/>
  <c r="F5157" i="2"/>
  <c r="B5157" i="2"/>
  <c r="F5156" i="2"/>
  <c r="B5156" i="2"/>
  <c r="F5155" i="2"/>
  <c r="B5155" i="2" s="1"/>
  <c r="F5154" i="2"/>
  <c r="B5154" i="2" s="1"/>
  <c r="F5153" i="2"/>
  <c r="B5153" i="2"/>
  <c r="F5152" i="2"/>
  <c r="B5152" i="2" s="1"/>
  <c r="F5151" i="2"/>
  <c r="B5151" i="2" s="1"/>
  <c r="F5150" i="2"/>
  <c r="B5150" i="2" s="1"/>
  <c r="F5149" i="2"/>
  <c r="B5149" i="2" s="1"/>
  <c r="F5148" i="2"/>
  <c r="B5148" i="2" s="1"/>
  <c r="F5147" i="2"/>
  <c r="B5147" i="2" s="1"/>
  <c r="F5146" i="2"/>
  <c r="B5146" i="2" s="1"/>
  <c r="F5145" i="2"/>
  <c r="B5145" i="2" s="1"/>
  <c r="F5144" i="2"/>
  <c r="B5144" i="2" s="1"/>
  <c r="F5143" i="2"/>
  <c r="B5143" i="2" s="1"/>
  <c r="F5142" i="2"/>
  <c r="B5142" i="2" s="1"/>
  <c r="F5141" i="2"/>
  <c r="B5141" i="2" s="1"/>
  <c r="F5140" i="2"/>
  <c r="B5140" i="2" s="1"/>
  <c r="F5139" i="2"/>
  <c r="B5139" i="2" s="1"/>
  <c r="F5138" i="2"/>
  <c r="B5138" i="2" s="1"/>
  <c r="F5137" i="2"/>
  <c r="B5137" i="2" s="1"/>
  <c r="F5136" i="2"/>
  <c r="B5136" i="2" s="1"/>
  <c r="F5135" i="2"/>
  <c r="B5135" i="2"/>
  <c r="F5134" i="2"/>
  <c r="B5134" i="2" s="1"/>
  <c r="F5133" i="2"/>
  <c r="B5133" i="2" s="1"/>
  <c r="F5132" i="2"/>
  <c r="B5132" i="2" s="1"/>
  <c r="F5131" i="2"/>
  <c r="B5131" i="2" s="1"/>
  <c r="F5130" i="2"/>
  <c r="B5130" i="2" s="1"/>
  <c r="F5129" i="2"/>
  <c r="B5129" i="2" s="1"/>
  <c r="F5128" i="2"/>
  <c r="B5128" i="2" s="1"/>
  <c r="F5127" i="2"/>
  <c r="B5127" i="2" s="1"/>
  <c r="F5126" i="2"/>
  <c r="B5126" i="2" s="1"/>
  <c r="F5125" i="2"/>
  <c r="B5125" i="2" s="1"/>
  <c r="F5124" i="2"/>
  <c r="B5124" i="2" s="1"/>
  <c r="F5123" i="2"/>
  <c r="B5123" i="2" s="1"/>
  <c r="F5122" i="2"/>
  <c r="B5122" i="2" s="1"/>
  <c r="F5121" i="2"/>
  <c r="B5121" i="2"/>
  <c r="F5120" i="2"/>
  <c r="B5120" i="2" s="1"/>
  <c r="F5119" i="2"/>
  <c r="B5119" i="2"/>
  <c r="F5118" i="2"/>
  <c r="B5118" i="2" s="1"/>
  <c r="F5117" i="2"/>
  <c r="B5117" i="2" s="1"/>
  <c r="F5116" i="2"/>
  <c r="B5116" i="2" s="1"/>
  <c r="F5115" i="2"/>
  <c r="B5115" i="2" s="1"/>
  <c r="F5114" i="2"/>
  <c r="B5114" i="2" s="1"/>
  <c r="F5113" i="2"/>
  <c r="B5113" i="2" s="1"/>
  <c r="F5112" i="2"/>
  <c r="B5112" i="2"/>
  <c r="F5111" i="2"/>
  <c r="B5111" i="2" s="1"/>
  <c r="F5110" i="2"/>
  <c r="B5110" i="2"/>
  <c r="F5109" i="2"/>
  <c r="B5109" i="2" s="1"/>
  <c r="F5108" i="2"/>
  <c r="B5108" i="2" s="1"/>
  <c r="F5107" i="2"/>
  <c r="B5107" i="2" s="1"/>
  <c r="F5106" i="2"/>
  <c r="B5106" i="2" s="1"/>
  <c r="F5105" i="2"/>
  <c r="B5105" i="2" s="1"/>
  <c r="F5104" i="2"/>
  <c r="B5104" i="2" s="1"/>
  <c r="F5103" i="2"/>
  <c r="B5103" i="2"/>
  <c r="F5102" i="2"/>
  <c r="B5102" i="2" s="1"/>
  <c r="F5101" i="2"/>
  <c r="B5101" i="2" s="1"/>
  <c r="F5100" i="2"/>
  <c r="B5100" i="2" s="1"/>
  <c r="F5099" i="2"/>
  <c r="B5099" i="2"/>
  <c r="F5098" i="2"/>
  <c r="B5098" i="2" s="1"/>
  <c r="F5097" i="2"/>
  <c r="B5097" i="2" s="1"/>
  <c r="F5096" i="2"/>
  <c r="B5096" i="2" s="1"/>
  <c r="F5095" i="2"/>
  <c r="B5095" i="2" s="1"/>
  <c r="F5094" i="2"/>
  <c r="B5094" i="2" s="1"/>
  <c r="F5093" i="2"/>
  <c r="B5093" i="2" s="1"/>
  <c r="F5092" i="2"/>
  <c r="B5092" i="2" s="1"/>
  <c r="F5091" i="2"/>
  <c r="B5091" i="2" s="1"/>
  <c r="F5090" i="2"/>
  <c r="B5090" i="2" s="1"/>
  <c r="F5089" i="2"/>
  <c r="B5089" i="2"/>
  <c r="F5088" i="2"/>
  <c r="B5088" i="2" s="1"/>
  <c r="F5087" i="2"/>
  <c r="B5087" i="2" s="1"/>
  <c r="F5086" i="2"/>
  <c r="B5086" i="2" s="1"/>
  <c r="F5085" i="2"/>
  <c r="B5085" i="2" s="1"/>
  <c r="F5084" i="2"/>
  <c r="B5084" i="2" s="1"/>
  <c r="F5083" i="2"/>
  <c r="B5083" i="2" s="1"/>
  <c r="F5082" i="2"/>
  <c r="B5082" i="2" s="1"/>
  <c r="F5081" i="2"/>
  <c r="B5081" i="2" s="1"/>
  <c r="F5080" i="2"/>
  <c r="B5080" i="2" s="1"/>
  <c r="F5079" i="2"/>
  <c r="B5079" i="2" s="1"/>
  <c r="F5078" i="2"/>
  <c r="B5078" i="2"/>
  <c r="F5077" i="2"/>
  <c r="B5077" i="2" s="1"/>
  <c r="F5076" i="2"/>
  <c r="B5076" i="2" s="1"/>
  <c r="F5075" i="2"/>
  <c r="B5075" i="2" s="1"/>
  <c r="F5074" i="2"/>
  <c r="B5074" i="2" s="1"/>
  <c r="F5073" i="2"/>
  <c r="B5073" i="2" s="1"/>
  <c r="F5072" i="2"/>
  <c r="B5072" i="2" s="1"/>
  <c r="F5071" i="2"/>
  <c r="B5071" i="2" s="1"/>
  <c r="F5070" i="2"/>
  <c r="B5070" i="2" s="1"/>
  <c r="F5069" i="2"/>
  <c r="B5069" i="2" s="1"/>
  <c r="F5068" i="2"/>
  <c r="B5068" i="2" s="1"/>
  <c r="F5067" i="2"/>
  <c r="B5067" i="2" s="1"/>
  <c r="F5066" i="2"/>
  <c r="B5066" i="2" s="1"/>
  <c r="F5065" i="2"/>
  <c r="B5065" i="2" s="1"/>
  <c r="F5064" i="2"/>
  <c r="B5064" i="2" s="1"/>
  <c r="F5063" i="2"/>
  <c r="B5063" i="2" s="1"/>
  <c r="F5062" i="2"/>
  <c r="B5062" i="2" s="1"/>
  <c r="F5061" i="2"/>
  <c r="B5061" i="2" s="1"/>
  <c r="F5060" i="2"/>
  <c r="B5060" i="2" s="1"/>
  <c r="F5059" i="2"/>
  <c r="B5059" i="2" s="1"/>
  <c r="F5058" i="2"/>
  <c r="B5058" i="2" s="1"/>
  <c r="F5057" i="2"/>
  <c r="B5057" i="2" s="1"/>
  <c r="F5056" i="2"/>
  <c r="B5056" i="2" s="1"/>
  <c r="F5055" i="2"/>
  <c r="B5055" i="2" s="1"/>
  <c r="F5054" i="2"/>
  <c r="B5054" i="2" s="1"/>
  <c r="F5053" i="2"/>
  <c r="B5053" i="2" s="1"/>
  <c r="F5052" i="2"/>
  <c r="B5052" i="2" s="1"/>
  <c r="F5051" i="2"/>
  <c r="B5051" i="2" s="1"/>
  <c r="F5050" i="2"/>
  <c r="B5050" i="2" s="1"/>
  <c r="F5049" i="2"/>
  <c r="B5049" i="2" s="1"/>
  <c r="F5048" i="2"/>
  <c r="B5048" i="2" s="1"/>
  <c r="F5047" i="2"/>
  <c r="B5047" i="2" s="1"/>
  <c r="F5046" i="2"/>
  <c r="B5046" i="2" s="1"/>
  <c r="F5045" i="2"/>
  <c r="B5045" i="2" s="1"/>
  <c r="F5044" i="2"/>
  <c r="B5044" i="2" s="1"/>
  <c r="F5043" i="2"/>
  <c r="B5043" i="2" s="1"/>
  <c r="F5042" i="2"/>
  <c r="B5042" i="2" s="1"/>
  <c r="F5041" i="2"/>
  <c r="B5041" i="2" s="1"/>
  <c r="F5040" i="2"/>
  <c r="B5040" i="2" s="1"/>
  <c r="F5039" i="2"/>
  <c r="B5039" i="2" s="1"/>
  <c r="F5038" i="2"/>
  <c r="B5038" i="2" s="1"/>
  <c r="F5037" i="2"/>
  <c r="B5037" i="2" s="1"/>
  <c r="F5036" i="2"/>
  <c r="B5036" i="2" s="1"/>
  <c r="F5035" i="2"/>
  <c r="B5035" i="2" s="1"/>
  <c r="F5034" i="2"/>
  <c r="B5034" i="2" s="1"/>
  <c r="F5033" i="2"/>
  <c r="B5033" i="2" s="1"/>
  <c r="F5032" i="2"/>
  <c r="B5032" i="2" s="1"/>
  <c r="F5031" i="2"/>
  <c r="B5031" i="2" s="1"/>
  <c r="F5030" i="2"/>
  <c r="B5030" i="2" s="1"/>
  <c r="F5029" i="2"/>
  <c r="B5029" i="2" s="1"/>
  <c r="F5028" i="2"/>
  <c r="B5028" i="2" s="1"/>
  <c r="F5027" i="2"/>
  <c r="B5027" i="2" s="1"/>
  <c r="F5026" i="2"/>
  <c r="B5026" i="2" s="1"/>
  <c r="F5025" i="2"/>
  <c r="B5025" i="2" s="1"/>
  <c r="F5024" i="2"/>
  <c r="B5024" i="2" s="1"/>
  <c r="F5023" i="2"/>
  <c r="B5023" i="2"/>
  <c r="F5022" i="2"/>
  <c r="B5022" i="2" s="1"/>
  <c r="F5021" i="2"/>
  <c r="B5021" i="2"/>
  <c r="F5020" i="2"/>
  <c r="B5020" i="2" s="1"/>
  <c r="F5019" i="2"/>
  <c r="B5019" i="2" s="1"/>
  <c r="F5018" i="2"/>
  <c r="B5018" i="2" s="1"/>
  <c r="F5017" i="2"/>
  <c r="B5017" i="2" s="1"/>
  <c r="F5016" i="2"/>
  <c r="B5016" i="2" s="1"/>
  <c r="F5015" i="2"/>
  <c r="B5015" i="2" s="1"/>
  <c r="F5014" i="2"/>
  <c r="B5014" i="2" s="1"/>
  <c r="F5013" i="2"/>
  <c r="B5013" i="2" s="1"/>
  <c r="F5012" i="2"/>
  <c r="B5012" i="2" s="1"/>
  <c r="F5011" i="2"/>
  <c r="B5011" i="2" s="1"/>
  <c r="F5010" i="2"/>
  <c r="B5010" i="2" s="1"/>
  <c r="F5009" i="2"/>
  <c r="B5009" i="2" s="1"/>
  <c r="F5008" i="2"/>
  <c r="B5008" i="2" s="1"/>
  <c r="F5007" i="2"/>
  <c r="B5007" i="2" s="1"/>
  <c r="F5006" i="2"/>
  <c r="B5006" i="2"/>
  <c r="F5005" i="2"/>
  <c r="B5005" i="2" s="1"/>
  <c r="F5004" i="2"/>
  <c r="B5004" i="2" s="1"/>
  <c r="F5003" i="2"/>
  <c r="B5003" i="2" s="1"/>
  <c r="F5002" i="2"/>
  <c r="B5002" i="2" s="1"/>
  <c r="F5001" i="2"/>
  <c r="B5001" i="2" s="1"/>
  <c r="F5000" i="2"/>
  <c r="B5000" i="2" s="1"/>
  <c r="F4999" i="2"/>
  <c r="B4999" i="2" s="1"/>
  <c r="F4998" i="2"/>
  <c r="B4998" i="2" s="1"/>
  <c r="F4997" i="2"/>
  <c r="B4997" i="2" s="1"/>
  <c r="F4996" i="2"/>
  <c r="B4996" i="2" s="1"/>
  <c r="F4995" i="2"/>
  <c r="B4995" i="2" s="1"/>
  <c r="F4994" i="2"/>
  <c r="B4994" i="2" s="1"/>
  <c r="F4993" i="2"/>
  <c r="B4993" i="2" s="1"/>
  <c r="F4992" i="2"/>
  <c r="B4992" i="2" s="1"/>
  <c r="F4991" i="2"/>
  <c r="B4991" i="2" s="1"/>
  <c r="F4990" i="2"/>
  <c r="B4990" i="2" s="1"/>
  <c r="F4989" i="2"/>
  <c r="B4989" i="2" s="1"/>
  <c r="F4988" i="2"/>
  <c r="B4988" i="2" s="1"/>
  <c r="F4987" i="2"/>
  <c r="B4987" i="2"/>
  <c r="F4986" i="2"/>
  <c r="B4986" i="2" s="1"/>
  <c r="F4985" i="2"/>
  <c r="B4985" i="2" s="1"/>
  <c r="F4984" i="2"/>
  <c r="B4984" i="2" s="1"/>
  <c r="F4983" i="2"/>
  <c r="B4983" i="2" s="1"/>
  <c r="F4982" i="2"/>
  <c r="B4982" i="2" s="1"/>
  <c r="F4981" i="2"/>
  <c r="B4981" i="2"/>
  <c r="F4980" i="2"/>
  <c r="B4980" i="2" s="1"/>
  <c r="F4979" i="2"/>
  <c r="B4979" i="2" s="1"/>
  <c r="F4978" i="2"/>
  <c r="B4978" i="2" s="1"/>
  <c r="F4977" i="2"/>
  <c r="B4977" i="2" s="1"/>
  <c r="F4976" i="2"/>
  <c r="B4976" i="2" s="1"/>
  <c r="F4975" i="2"/>
  <c r="B4975" i="2" s="1"/>
  <c r="F4974" i="2"/>
  <c r="B4974" i="2"/>
  <c r="F4973" i="2"/>
  <c r="B4973" i="2" s="1"/>
  <c r="F4972" i="2"/>
  <c r="B4972" i="2" s="1"/>
  <c r="F4971" i="2"/>
  <c r="B4971" i="2" s="1"/>
  <c r="F4970" i="2"/>
  <c r="B4970" i="2" s="1"/>
  <c r="F4969" i="2"/>
  <c r="B4969" i="2" s="1"/>
  <c r="F4968" i="2"/>
  <c r="B4968" i="2"/>
  <c r="F4967" i="2"/>
  <c r="B4967" i="2" s="1"/>
  <c r="F4966" i="2"/>
  <c r="B4966" i="2" s="1"/>
  <c r="F4965" i="2"/>
  <c r="B4965" i="2" s="1"/>
  <c r="F4964" i="2"/>
  <c r="B4964" i="2" s="1"/>
  <c r="F4963" i="2"/>
  <c r="B4963" i="2" s="1"/>
  <c r="F4962" i="2"/>
  <c r="B4962" i="2" s="1"/>
  <c r="F4961" i="2"/>
  <c r="B4961" i="2"/>
  <c r="F4960" i="2"/>
  <c r="B4960" i="2" s="1"/>
  <c r="F4959" i="2"/>
  <c r="B4959" i="2" s="1"/>
  <c r="F4958" i="2"/>
  <c r="B4958" i="2" s="1"/>
  <c r="F4957" i="2"/>
  <c r="B4957" i="2" s="1"/>
  <c r="F4956" i="2"/>
  <c r="B4956" i="2" s="1"/>
  <c r="F4955" i="2"/>
  <c r="B4955" i="2"/>
  <c r="F4954" i="2"/>
  <c r="B4954" i="2" s="1"/>
  <c r="F4953" i="2"/>
  <c r="B4953" i="2" s="1"/>
  <c r="F4952" i="2"/>
  <c r="B4952" i="2" s="1"/>
  <c r="F4951" i="2"/>
  <c r="B4951" i="2" s="1"/>
  <c r="F4950" i="2"/>
  <c r="B4950" i="2" s="1"/>
  <c r="F4949" i="2"/>
  <c r="B4949" i="2" s="1"/>
  <c r="F4948" i="2"/>
  <c r="B4948" i="2" s="1"/>
  <c r="F4947" i="2"/>
  <c r="B4947" i="2" s="1"/>
  <c r="F4946" i="2"/>
  <c r="B4946" i="2" s="1"/>
  <c r="F4945" i="2"/>
  <c r="B4945" i="2" s="1"/>
  <c r="F4944" i="2"/>
  <c r="B4944" i="2" s="1"/>
  <c r="F4943" i="2"/>
  <c r="B4943" i="2" s="1"/>
  <c r="F4942" i="2"/>
  <c r="B4942" i="2" s="1"/>
  <c r="F4941" i="2"/>
  <c r="B4941" i="2" s="1"/>
  <c r="F4940" i="2"/>
  <c r="B4940" i="2" s="1"/>
  <c r="F4939" i="2"/>
  <c r="B4939" i="2" s="1"/>
  <c r="F4938" i="2"/>
  <c r="B4938" i="2" s="1"/>
  <c r="F4937" i="2"/>
  <c r="B4937" i="2" s="1"/>
  <c r="F4936" i="2"/>
  <c r="B4936" i="2" s="1"/>
  <c r="F4935" i="2"/>
  <c r="B4935" i="2" s="1"/>
  <c r="F4934" i="2"/>
  <c r="B4934" i="2" s="1"/>
  <c r="F4933" i="2"/>
  <c r="B4933" i="2" s="1"/>
  <c r="F4932" i="2"/>
  <c r="B4932" i="2" s="1"/>
  <c r="F4931" i="2"/>
  <c r="B4931" i="2" s="1"/>
  <c r="F4930" i="2"/>
  <c r="B4930" i="2" s="1"/>
  <c r="F4929" i="2"/>
  <c r="B4929" i="2" s="1"/>
  <c r="F4928" i="2"/>
  <c r="B4928" i="2" s="1"/>
  <c r="F4927" i="2"/>
  <c r="B4927" i="2" s="1"/>
  <c r="F4926" i="2"/>
  <c r="B4926" i="2" s="1"/>
  <c r="F4925" i="2"/>
  <c r="B4925" i="2" s="1"/>
  <c r="F4924" i="2"/>
  <c r="B4924" i="2" s="1"/>
  <c r="F4923" i="2"/>
  <c r="B4923" i="2" s="1"/>
  <c r="F4922" i="2"/>
  <c r="B4922" i="2" s="1"/>
  <c r="F4921" i="2"/>
  <c r="B4921" i="2" s="1"/>
  <c r="F4920" i="2"/>
  <c r="B4920" i="2" s="1"/>
  <c r="F4919" i="2"/>
  <c r="B4919" i="2" s="1"/>
  <c r="F4918" i="2"/>
  <c r="B4918" i="2" s="1"/>
  <c r="F4917" i="2"/>
  <c r="B4917" i="2" s="1"/>
  <c r="F4916" i="2"/>
  <c r="B4916" i="2" s="1"/>
  <c r="F4915" i="2"/>
  <c r="B4915" i="2" s="1"/>
  <c r="F4914" i="2"/>
  <c r="B4914" i="2"/>
  <c r="F4913" i="2"/>
  <c r="B4913" i="2" s="1"/>
  <c r="F4912" i="2"/>
  <c r="B4912" i="2" s="1"/>
  <c r="F4911" i="2"/>
  <c r="B4911" i="2" s="1"/>
  <c r="F4910" i="2"/>
  <c r="B4910" i="2" s="1"/>
  <c r="F4909" i="2"/>
  <c r="B4909" i="2" s="1"/>
  <c r="F4908" i="2"/>
  <c r="B4908" i="2" s="1"/>
  <c r="F4907" i="2"/>
  <c r="B4907" i="2" s="1"/>
  <c r="F4906" i="2"/>
  <c r="B4906" i="2" s="1"/>
  <c r="F4905" i="2"/>
  <c r="B4905" i="2" s="1"/>
  <c r="F4904" i="2"/>
  <c r="B4904" i="2" s="1"/>
  <c r="F4903" i="2"/>
  <c r="B4903" i="2" s="1"/>
  <c r="F4902" i="2"/>
  <c r="B4902" i="2" s="1"/>
  <c r="F4901" i="2"/>
  <c r="B4901" i="2" s="1"/>
  <c r="F4900" i="2"/>
  <c r="B4900" i="2" s="1"/>
  <c r="F4899" i="2"/>
  <c r="B4899" i="2" s="1"/>
  <c r="F4898" i="2"/>
  <c r="B4898" i="2" s="1"/>
  <c r="F4897" i="2"/>
  <c r="B4897" i="2" s="1"/>
  <c r="F4896" i="2"/>
  <c r="B4896" i="2" s="1"/>
  <c r="F4895" i="2"/>
  <c r="B4895" i="2" s="1"/>
  <c r="F4894" i="2"/>
  <c r="B4894" i="2" s="1"/>
  <c r="F4893" i="2"/>
  <c r="B4893" i="2" s="1"/>
  <c r="F4892" i="2"/>
  <c r="B4892" i="2" s="1"/>
  <c r="F4891" i="2"/>
  <c r="B4891" i="2"/>
  <c r="F4890" i="2"/>
  <c r="B4890" i="2" s="1"/>
  <c r="F4889" i="2"/>
  <c r="B4889" i="2" s="1"/>
  <c r="F4888" i="2"/>
  <c r="B4888" i="2" s="1"/>
  <c r="F4887" i="2"/>
  <c r="B4887" i="2" s="1"/>
  <c r="F4886" i="2"/>
  <c r="B4886" i="2" s="1"/>
  <c r="F4885" i="2"/>
  <c r="B4885" i="2" s="1"/>
  <c r="F4884" i="2"/>
  <c r="B4884" i="2" s="1"/>
  <c r="F4883" i="2"/>
  <c r="B4883" i="2" s="1"/>
  <c r="F4882" i="2"/>
  <c r="B4882" i="2" s="1"/>
  <c r="F4881" i="2"/>
  <c r="B4881" i="2" s="1"/>
  <c r="F4880" i="2"/>
  <c r="B4880" i="2"/>
  <c r="F4879" i="2"/>
  <c r="B4879" i="2" s="1"/>
  <c r="F4878" i="2"/>
  <c r="B4878" i="2" s="1"/>
  <c r="F4877" i="2"/>
  <c r="B4877" i="2" s="1"/>
  <c r="F4876" i="2"/>
  <c r="B4876" i="2" s="1"/>
  <c r="F4875" i="2"/>
  <c r="B4875" i="2" s="1"/>
  <c r="F4874" i="2"/>
  <c r="B4874" i="2"/>
  <c r="F4873" i="2"/>
  <c r="B4873" i="2" s="1"/>
  <c r="F4872" i="2"/>
  <c r="B4872" i="2" s="1"/>
  <c r="F4871" i="2"/>
  <c r="B4871" i="2" s="1"/>
  <c r="F4870" i="2"/>
  <c r="B4870" i="2" s="1"/>
  <c r="F4869" i="2"/>
  <c r="B4869" i="2"/>
  <c r="F4868" i="2"/>
  <c r="B4868" i="2" s="1"/>
  <c r="F4867" i="2"/>
  <c r="B4867" i="2"/>
  <c r="F4866" i="2"/>
  <c r="B4866" i="2" s="1"/>
  <c r="F4865" i="2"/>
  <c r="B4865" i="2" s="1"/>
  <c r="F4864" i="2"/>
  <c r="B4864" i="2" s="1"/>
  <c r="F4863" i="2"/>
  <c r="B4863" i="2"/>
  <c r="F4862" i="2"/>
  <c r="B4862" i="2" s="1"/>
  <c r="F4861" i="2"/>
  <c r="B4861" i="2"/>
  <c r="F4860" i="2"/>
  <c r="B4860" i="2" s="1"/>
  <c r="F4859" i="2"/>
  <c r="B4859" i="2" s="1"/>
  <c r="F4858" i="2"/>
  <c r="B4858" i="2" s="1"/>
  <c r="F4857" i="2"/>
  <c r="B4857" i="2" s="1"/>
  <c r="F4856" i="2"/>
  <c r="B4856" i="2" s="1"/>
  <c r="F4855" i="2"/>
  <c r="B4855" i="2" s="1"/>
  <c r="F4854" i="2"/>
  <c r="B4854" i="2" s="1"/>
  <c r="F4853" i="2"/>
  <c r="B4853" i="2" s="1"/>
  <c r="F4852" i="2"/>
  <c r="B4852" i="2" s="1"/>
  <c r="F4851" i="2"/>
  <c r="B4851" i="2" s="1"/>
  <c r="F4850" i="2"/>
  <c r="B4850" i="2" s="1"/>
  <c r="F4849" i="2"/>
  <c r="B4849" i="2" s="1"/>
  <c r="F4848" i="2"/>
  <c r="B4848" i="2" s="1"/>
  <c r="F4847" i="2"/>
  <c r="B4847" i="2" s="1"/>
  <c r="F4846" i="2"/>
  <c r="B4846" i="2"/>
  <c r="F4845" i="2"/>
  <c r="B4845" i="2" s="1"/>
  <c r="F4844" i="2"/>
  <c r="B4844" i="2" s="1"/>
  <c r="F4843" i="2"/>
  <c r="B4843" i="2" s="1"/>
  <c r="F4842" i="2"/>
  <c r="B4842" i="2" s="1"/>
  <c r="F4841" i="2"/>
  <c r="B4841" i="2" s="1"/>
  <c r="F4840" i="2"/>
  <c r="B4840" i="2" s="1"/>
  <c r="F4839" i="2"/>
  <c r="B4839" i="2" s="1"/>
  <c r="F4838" i="2"/>
  <c r="B4838" i="2" s="1"/>
  <c r="F4837" i="2"/>
  <c r="B4837" i="2" s="1"/>
  <c r="F4836" i="2"/>
  <c r="B4836" i="2" s="1"/>
  <c r="F4835" i="2"/>
  <c r="B4835" i="2" s="1"/>
  <c r="F4834" i="2"/>
  <c r="B4834" i="2" s="1"/>
  <c r="F4833" i="2"/>
  <c r="B4833" i="2" s="1"/>
  <c r="F4832" i="2"/>
  <c r="B4832" i="2" s="1"/>
  <c r="F4831" i="2"/>
  <c r="B4831" i="2" s="1"/>
  <c r="F4830" i="2"/>
  <c r="B4830" i="2" s="1"/>
  <c r="F4829" i="2"/>
  <c r="B4829" i="2" s="1"/>
  <c r="F4828" i="2"/>
  <c r="B4828" i="2" s="1"/>
  <c r="F4827" i="2"/>
  <c r="B4827" i="2" s="1"/>
  <c r="F4826" i="2"/>
  <c r="B4826" i="2" s="1"/>
  <c r="F4825" i="2"/>
  <c r="B4825" i="2" s="1"/>
  <c r="F4824" i="2"/>
  <c r="B4824" i="2" s="1"/>
  <c r="F4823" i="2"/>
  <c r="B4823" i="2" s="1"/>
  <c r="F4822" i="2"/>
  <c r="B4822" i="2" s="1"/>
  <c r="F4821" i="2"/>
  <c r="B4821" i="2"/>
  <c r="F4820" i="2"/>
  <c r="B4820" i="2" s="1"/>
  <c r="F4819" i="2"/>
  <c r="B4819" i="2" s="1"/>
  <c r="F4818" i="2"/>
  <c r="B4818" i="2" s="1"/>
  <c r="F4817" i="2"/>
  <c r="B4817" i="2" s="1"/>
  <c r="F4816" i="2"/>
  <c r="B4816" i="2" s="1"/>
  <c r="F4815" i="2"/>
  <c r="B4815" i="2" s="1"/>
  <c r="F4814" i="2"/>
  <c r="B4814" i="2" s="1"/>
  <c r="F4813" i="2"/>
  <c r="B4813" i="2" s="1"/>
  <c r="F4812" i="2"/>
  <c r="B4812" i="2" s="1"/>
  <c r="F4811" i="2"/>
  <c r="B4811" i="2" s="1"/>
  <c r="F4810" i="2"/>
  <c r="B4810" i="2" s="1"/>
  <c r="F4809" i="2"/>
  <c r="B4809" i="2" s="1"/>
  <c r="F4808" i="2"/>
  <c r="B4808" i="2" s="1"/>
  <c r="F4807" i="2"/>
  <c r="B4807" i="2" s="1"/>
  <c r="F4806" i="2"/>
  <c r="B4806" i="2" s="1"/>
  <c r="F4805" i="2"/>
  <c r="B4805" i="2" s="1"/>
  <c r="F4804" i="2"/>
  <c r="B4804" i="2" s="1"/>
  <c r="F4803" i="2"/>
  <c r="B4803" i="2" s="1"/>
  <c r="F4802" i="2"/>
  <c r="B4802" i="2" s="1"/>
  <c r="F4801" i="2"/>
  <c r="B4801" i="2" s="1"/>
  <c r="F4800" i="2"/>
  <c r="B4800" i="2" s="1"/>
  <c r="F4799" i="2"/>
  <c r="B4799" i="2" s="1"/>
  <c r="F4798" i="2"/>
  <c r="B4798" i="2" s="1"/>
  <c r="F4797" i="2"/>
  <c r="B4797" i="2" s="1"/>
  <c r="F4796" i="2"/>
  <c r="B4796" i="2" s="1"/>
  <c r="F4795" i="2"/>
  <c r="B4795" i="2" s="1"/>
  <c r="F4794" i="2"/>
  <c r="B4794" i="2" s="1"/>
  <c r="F4793" i="2"/>
  <c r="B4793" i="2" s="1"/>
  <c r="F4792" i="2"/>
  <c r="B4792" i="2" s="1"/>
  <c r="F4791" i="2"/>
  <c r="B4791" i="2"/>
  <c r="F4790" i="2"/>
  <c r="B4790" i="2" s="1"/>
  <c r="F4789" i="2"/>
  <c r="B4789" i="2" s="1"/>
  <c r="F4788" i="2"/>
  <c r="B4788" i="2" s="1"/>
  <c r="F4787" i="2"/>
  <c r="B4787" i="2"/>
  <c r="F4786" i="2"/>
  <c r="B4786" i="2" s="1"/>
  <c r="F4785" i="2"/>
  <c r="B4785" i="2" s="1"/>
  <c r="F4784" i="2"/>
  <c r="B4784" i="2" s="1"/>
  <c r="F4783" i="2"/>
  <c r="B4783" i="2" s="1"/>
  <c r="F4782" i="2"/>
  <c r="B4782" i="2" s="1"/>
  <c r="F4781" i="2"/>
  <c r="B4781" i="2" s="1"/>
  <c r="F4780" i="2"/>
  <c r="B4780" i="2" s="1"/>
  <c r="F4779" i="2"/>
  <c r="B4779" i="2" s="1"/>
  <c r="F4778" i="2"/>
  <c r="B4778" i="2" s="1"/>
  <c r="F4777" i="2"/>
  <c r="B4777" i="2" s="1"/>
  <c r="F4776" i="2"/>
  <c r="B4776" i="2" s="1"/>
  <c r="F4775" i="2"/>
  <c r="B4775" i="2" s="1"/>
  <c r="F4774" i="2"/>
  <c r="B4774" i="2" s="1"/>
  <c r="F4773" i="2"/>
  <c r="B4773" i="2"/>
  <c r="F4772" i="2"/>
  <c r="B4772" i="2" s="1"/>
  <c r="F4771" i="2"/>
  <c r="B4771" i="2" s="1"/>
  <c r="F4770" i="2"/>
  <c r="B4770" i="2" s="1"/>
  <c r="F4769" i="2"/>
  <c r="B4769" i="2" s="1"/>
  <c r="F4768" i="2"/>
  <c r="B4768" i="2" s="1"/>
  <c r="F4767" i="2"/>
  <c r="B4767" i="2" s="1"/>
  <c r="F4766" i="2"/>
  <c r="B4766" i="2" s="1"/>
  <c r="F4765" i="2"/>
  <c r="B4765" i="2" s="1"/>
  <c r="F4764" i="2"/>
  <c r="B4764" i="2" s="1"/>
  <c r="F4763" i="2"/>
  <c r="B4763" i="2" s="1"/>
  <c r="F4762" i="2"/>
  <c r="B4762" i="2" s="1"/>
  <c r="F4761" i="2"/>
  <c r="B4761" i="2" s="1"/>
  <c r="F4760" i="2"/>
  <c r="B4760" i="2" s="1"/>
  <c r="F4759" i="2"/>
  <c r="B4759" i="2"/>
  <c r="F4758" i="2"/>
  <c r="B4758" i="2" s="1"/>
  <c r="F4757" i="2"/>
  <c r="B4757" i="2" s="1"/>
  <c r="F4756" i="2"/>
  <c r="B4756" i="2" s="1"/>
  <c r="F4755" i="2"/>
  <c r="B4755" i="2" s="1"/>
  <c r="F4754" i="2"/>
  <c r="B4754" i="2" s="1"/>
  <c r="F4753" i="2"/>
  <c r="B4753" i="2"/>
  <c r="F4752" i="2"/>
  <c r="B4752" i="2" s="1"/>
  <c r="F4751" i="2"/>
  <c r="B4751" i="2" s="1"/>
  <c r="F4750" i="2"/>
  <c r="B4750" i="2" s="1"/>
  <c r="F4749" i="2"/>
  <c r="B4749" i="2"/>
  <c r="F4748" i="2"/>
  <c r="B4748" i="2" s="1"/>
  <c r="F4747" i="2"/>
  <c r="B4747" i="2"/>
  <c r="F4746" i="2"/>
  <c r="B4746" i="2" s="1"/>
  <c r="F4745" i="2"/>
  <c r="B4745" i="2" s="1"/>
  <c r="F4744" i="2"/>
  <c r="B4744" i="2" s="1"/>
  <c r="F4743" i="2"/>
  <c r="B4743" i="2" s="1"/>
  <c r="F4742" i="2"/>
  <c r="B4742" i="2" s="1"/>
  <c r="F4741" i="2"/>
  <c r="B4741" i="2" s="1"/>
  <c r="F4740" i="2"/>
  <c r="B4740" i="2" s="1"/>
  <c r="F4739" i="2"/>
  <c r="B4739" i="2" s="1"/>
  <c r="F4738" i="2"/>
  <c r="B4738" i="2" s="1"/>
  <c r="F4737" i="2"/>
  <c r="B4737" i="2" s="1"/>
  <c r="F4736" i="2"/>
  <c r="B4736" i="2" s="1"/>
  <c r="F4735" i="2"/>
  <c r="B4735" i="2" s="1"/>
  <c r="F4734" i="2"/>
  <c r="B4734" i="2" s="1"/>
  <c r="F4733" i="2"/>
  <c r="B4733" i="2" s="1"/>
  <c r="F4732" i="2"/>
  <c r="B4732" i="2" s="1"/>
  <c r="F4731" i="2"/>
  <c r="B4731" i="2"/>
  <c r="F4730" i="2"/>
  <c r="B4730" i="2" s="1"/>
  <c r="F4729" i="2"/>
  <c r="B4729" i="2"/>
  <c r="F4728" i="2"/>
  <c r="B4728" i="2" s="1"/>
  <c r="F4727" i="2"/>
  <c r="B4727" i="2" s="1"/>
  <c r="F4726" i="2"/>
  <c r="B4726" i="2" s="1"/>
  <c r="F4725" i="2"/>
  <c r="B4725" i="2"/>
  <c r="F4724" i="2"/>
  <c r="B4724" i="2" s="1"/>
  <c r="F4723" i="2"/>
  <c r="B4723" i="2" s="1"/>
  <c r="F4722" i="2"/>
  <c r="B4722" i="2" s="1"/>
  <c r="F4721" i="2"/>
  <c r="B4721" i="2" s="1"/>
  <c r="F4720" i="2"/>
  <c r="B4720" i="2" s="1"/>
  <c r="F4719" i="2"/>
  <c r="B4719" i="2" s="1"/>
  <c r="F4718" i="2"/>
  <c r="B4718" i="2" s="1"/>
  <c r="F4717" i="2"/>
  <c r="B4717" i="2" s="1"/>
  <c r="F4716" i="2"/>
  <c r="B4716" i="2" s="1"/>
  <c r="F4715" i="2"/>
  <c r="B4715" i="2"/>
  <c r="F4714" i="2"/>
  <c r="B4714" i="2" s="1"/>
  <c r="F4713" i="2"/>
  <c r="B4713" i="2" s="1"/>
  <c r="F4712" i="2"/>
  <c r="B4712" i="2" s="1"/>
  <c r="F4711" i="2"/>
  <c r="B4711" i="2" s="1"/>
  <c r="F4710" i="2"/>
  <c r="B4710" i="2" s="1"/>
  <c r="F4709" i="2"/>
  <c r="B4709" i="2" s="1"/>
  <c r="F4708" i="2"/>
  <c r="B4708" i="2" s="1"/>
  <c r="F4707" i="2"/>
  <c r="B4707" i="2" s="1"/>
  <c r="F4706" i="2"/>
  <c r="B4706" i="2" s="1"/>
  <c r="F4705" i="2"/>
  <c r="B4705" i="2" s="1"/>
  <c r="F4704" i="2"/>
  <c r="B4704" i="2" s="1"/>
  <c r="F4703" i="2"/>
  <c r="B4703" i="2" s="1"/>
  <c r="F4702" i="2"/>
  <c r="B4702" i="2" s="1"/>
  <c r="F4701" i="2"/>
  <c r="B4701" i="2" s="1"/>
  <c r="F4700" i="2"/>
  <c r="B4700" i="2" s="1"/>
  <c r="F4699" i="2"/>
  <c r="B4699" i="2" s="1"/>
  <c r="F4698" i="2"/>
  <c r="B4698" i="2" s="1"/>
  <c r="F4697" i="2"/>
  <c r="B4697" i="2" s="1"/>
  <c r="F4696" i="2"/>
  <c r="B4696" i="2"/>
  <c r="F4695" i="2"/>
  <c r="B4695" i="2" s="1"/>
  <c r="F4694" i="2"/>
  <c r="B4694" i="2" s="1"/>
  <c r="F4693" i="2"/>
  <c r="B4693" i="2" s="1"/>
  <c r="F4692" i="2"/>
  <c r="B4692" i="2" s="1"/>
  <c r="F4691" i="2"/>
  <c r="B4691" i="2"/>
  <c r="F4690" i="2"/>
  <c r="B4690" i="2" s="1"/>
  <c r="F4689" i="2"/>
  <c r="B4689" i="2" s="1"/>
  <c r="F4688" i="2"/>
  <c r="B4688" i="2" s="1"/>
  <c r="F4687" i="2"/>
  <c r="B4687" i="2" s="1"/>
  <c r="F4686" i="2"/>
  <c r="B4686" i="2" s="1"/>
  <c r="F4685" i="2"/>
  <c r="B4685" i="2" s="1"/>
  <c r="F4684" i="2"/>
  <c r="B4684" i="2" s="1"/>
  <c r="F4683" i="2"/>
  <c r="B4683" i="2" s="1"/>
  <c r="F4682" i="2"/>
  <c r="B4682" i="2" s="1"/>
  <c r="F4681" i="2"/>
  <c r="B4681" i="2" s="1"/>
  <c r="F4680" i="2"/>
  <c r="B4680" i="2" s="1"/>
  <c r="F4679" i="2"/>
  <c r="B4679" i="2" s="1"/>
  <c r="F4678" i="2"/>
  <c r="B4678" i="2" s="1"/>
  <c r="F4677" i="2"/>
  <c r="B4677" i="2"/>
  <c r="F4676" i="2"/>
  <c r="B4676" i="2" s="1"/>
  <c r="F4675" i="2"/>
  <c r="B4675" i="2"/>
  <c r="F4674" i="2"/>
  <c r="B4674" i="2" s="1"/>
  <c r="F4673" i="2"/>
  <c r="B4673" i="2" s="1"/>
  <c r="F4672" i="2"/>
  <c r="B4672" i="2" s="1"/>
  <c r="F4671" i="2"/>
  <c r="B4671" i="2"/>
  <c r="F4670" i="2"/>
  <c r="B4670" i="2" s="1"/>
  <c r="F4669" i="2"/>
  <c r="B4669" i="2"/>
  <c r="F4668" i="2"/>
  <c r="B4668" i="2" s="1"/>
  <c r="F4667" i="2"/>
  <c r="B4667" i="2" s="1"/>
  <c r="F4666" i="2"/>
  <c r="B4666" i="2" s="1"/>
  <c r="F4665" i="2"/>
  <c r="B4665" i="2"/>
  <c r="F4664" i="2"/>
  <c r="B4664" i="2" s="1"/>
  <c r="F4663" i="2"/>
  <c r="B4663" i="2" s="1"/>
  <c r="F4662" i="2"/>
  <c r="B4662" i="2" s="1"/>
  <c r="F4661" i="2"/>
  <c r="B4661" i="2"/>
  <c r="F4660" i="2"/>
  <c r="B4660" i="2" s="1"/>
  <c r="F4659" i="2"/>
  <c r="B4659" i="2"/>
  <c r="F4658" i="2"/>
  <c r="B4658" i="2" s="1"/>
  <c r="F4657" i="2"/>
  <c r="B4657" i="2" s="1"/>
  <c r="F4656" i="2"/>
  <c r="B4656" i="2" s="1"/>
  <c r="F4655" i="2"/>
  <c r="B4655" i="2"/>
  <c r="F4654" i="2"/>
  <c r="B4654" i="2" s="1"/>
  <c r="F4653" i="2"/>
  <c r="B4653" i="2"/>
  <c r="F4652" i="2"/>
  <c r="B4652" i="2" s="1"/>
  <c r="F4651" i="2"/>
  <c r="B4651" i="2"/>
  <c r="F4650" i="2"/>
  <c r="B4650" i="2" s="1"/>
  <c r="F4649" i="2"/>
  <c r="B4649" i="2" s="1"/>
  <c r="F4648" i="2"/>
  <c r="B4648" i="2" s="1"/>
  <c r="F4647" i="2"/>
  <c r="B4647" i="2"/>
  <c r="F4646" i="2"/>
  <c r="B4646" i="2" s="1"/>
  <c r="F4645" i="2"/>
  <c r="B4645" i="2" s="1"/>
  <c r="F4644" i="2"/>
  <c r="B4644" i="2" s="1"/>
  <c r="F4643" i="2"/>
  <c r="B4643" i="2" s="1"/>
  <c r="F4642" i="2"/>
  <c r="B4642" i="2" s="1"/>
  <c r="F4641" i="2"/>
  <c r="B4641" i="2" s="1"/>
  <c r="F4640" i="2"/>
  <c r="B4640" i="2" s="1"/>
  <c r="F4639" i="2"/>
  <c r="B4639" i="2" s="1"/>
  <c r="F4638" i="2"/>
  <c r="B4638" i="2" s="1"/>
  <c r="F4637" i="2"/>
  <c r="B4637" i="2" s="1"/>
  <c r="F4636" i="2"/>
  <c r="B4636" i="2" s="1"/>
  <c r="F4635" i="2"/>
  <c r="B4635" i="2" s="1"/>
  <c r="F4634" i="2"/>
  <c r="B4634" i="2" s="1"/>
  <c r="F4633" i="2"/>
  <c r="B4633" i="2" s="1"/>
  <c r="F4632" i="2"/>
  <c r="B4632" i="2"/>
  <c r="F4631" i="2"/>
  <c r="B4631" i="2" s="1"/>
  <c r="F4630" i="2"/>
  <c r="B4630" i="2" s="1"/>
  <c r="F4629" i="2"/>
  <c r="B4629" i="2"/>
  <c r="F4628" i="2"/>
  <c r="B4628" i="2" s="1"/>
  <c r="F4627" i="2"/>
  <c r="B4627" i="2" s="1"/>
  <c r="F4626" i="2"/>
  <c r="B4626" i="2" s="1"/>
  <c r="F4625" i="2"/>
  <c r="B4625" i="2" s="1"/>
  <c r="F4624" i="2"/>
  <c r="B4624" i="2" s="1"/>
  <c r="F4623" i="2"/>
  <c r="B4623" i="2" s="1"/>
  <c r="F4622" i="2"/>
  <c r="B4622" i="2"/>
  <c r="F4621" i="2"/>
  <c r="B4621" i="2" s="1"/>
  <c r="F4620" i="2"/>
  <c r="B4620" i="2" s="1"/>
  <c r="F4619" i="2"/>
  <c r="B4619" i="2" s="1"/>
  <c r="F4618" i="2"/>
  <c r="B4618" i="2" s="1"/>
  <c r="F4617" i="2"/>
  <c r="B4617" i="2" s="1"/>
  <c r="F4616" i="2"/>
  <c r="B4616" i="2" s="1"/>
  <c r="F4615" i="2"/>
  <c r="B4615" i="2"/>
  <c r="F4614" i="2"/>
  <c r="B4614" i="2" s="1"/>
  <c r="F4613" i="2"/>
  <c r="B4613" i="2" s="1"/>
  <c r="F4612" i="2"/>
  <c r="B4612" i="2" s="1"/>
  <c r="F4611" i="2"/>
  <c r="B4611" i="2" s="1"/>
  <c r="F4610" i="2"/>
  <c r="B4610" i="2" s="1"/>
  <c r="F4609" i="2"/>
  <c r="B4609" i="2"/>
  <c r="F4608" i="2"/>
  <c r="B4608" i="2" s="1"/>
  <c r="F4607" i="2"/>
  <c r="B4607" i="2" s="1"/>
  <c r="F4606" i="2"/>
  <c r="B4606" i="2" s="1"/>
  <c r="F4605" i="2"/>
  <c r="B4605" i="2" s="1"/>
  <c r="F4604" i="2"/>
  <c r="B4604" i="2" s="1"/>
  <c r="F4603" i="2"/>
  <c r="B4603" i="2" s="1"/>
  <c r="F4602" i="2"/>
  <c r="B4602" i="2" s="1"/>
  <c r="F4601" i="2"/>
  <c r="B4601" i="2" s="1"/>
  <c r="F4600" i="2"/>
  <c r="B4600" i="2" s="1"/>
  <c r="F4599" i="2"/>
  <c r="B4599" i="2" s="1"/>
  <c r="F4598" i="2"/>
  <c r="B4598" i="2" s="1"/>
  <c r="F4597" i="2"/>
  <c r="B4597" i="2" s="1"/>
  <c r="F4596" i="2"/>
  <c r="B4596" i="2" s="1"/>
  <c r="F4595" i="2"/>
  <c r="B4595" i="2" s="1"/>
  <c r="F4594" i="2"/>
  <c r="B4594" i="2" s="1"/>
  <c r="F4593" i="2"/>
  <c r="B4593" i="2" s="1"/>
  <c r="F4592" i="2"/>
  <c r="B4592" i="2" s="1"/>
  <c r="F4591" i="2"/>
  <c r="B4591" i="2" s="1"/>
  <c r="F4590" i="2"/>
  <c r="B4590" i="2" s="1"/>
  <c r="F4589" i="2"/>
  <c r="B4589" i="2" s="1"/>
  <c r="F4588" i="2"/>
  <c r="B4588" i="2" s="1"/>
  <c r="F4587" i="2"/>
  <c r="B4587" i="2" s="1"/>
  <c r="F4586" i="2"/>
  <c r="B4586" i="2" s="1"/>
  <c r="F4585" i="2"/>
  <c r="B4585" i="2"/>
  <c r="F4584" i="2"/>
  <c r="B4584" i="2"/>
  <c r="F4583" i="2"/>
  <c r="B4583" i="2" s="1"/>
  <c r="F4582" i="2"/>
  <c r="B4582" i="2" s="1"/>
  <c r="F4581" i="2"/>
  <c r="B4581" i="2" s="1"/>
  <c r="F4580" i="2"/>
  <c r="B4580" i="2" s="1"/>
  <c r="F4579" i="2"/>
  <c r="B4579" i="2" s="1"/>
  <c r="F4578" i="2"/>
  <c r="B4578" i="2" s="1"/>
  <c r="F4577" i="2"/>
  <c r="B4577" i="2" s="1"/>
  <c r="F4576" i="2"/>
  <c r="B4576" i="2" s="1"/>
  <c r="F4575" i="2"/>
  <c r="B4575" i="2" s="1"/>
  <c r="F4574" i="2"/>
  <c r="B4574" i="2" s="1"/>
  <c r="F4573" i="2"/>
  <c r="B4573" i="2" s="1"/>
  <c r="F4572" i="2"/>
  <c r="B4572" i="2" s="1"/>
  <c r="F4571" i="2"/>
  <c r="B4571" i="2" s="1"/>
  <c r="F4570" i="2"/>
  <c r="B4570" i="2" s="1"/>
  <c r="F4569" i="2"/>
  <c r="B4569" i="2" s="1"/>
  <c r="F4568" i="2"/>
  <c r="B4568" i="2" s="1"/>
  <c r="F4567" i="2"/>
  <c r="B4567" i="2" s="1"/>
  <c r="F4566" i="2"/>
  <c r="B4566" i="2" s="1"/>
  <c r="F4565" i="2"/>
  <c r="B4565" i="2" s="1"/>
  <c r="F4564" i="2"/>
  <c r="B4564" i="2" s="1"/>
  <c r="F4563" i="2"/>
  <c r="B4563" i="2" s="1"/>
  <c r="F4562" i="2"/>
  <c r="B4562" i="2" s="1"/>
  <c r="F4561" i="2"/>
  <c r="B4561" i="2" s="1"/>
  <c r="F4560" i="2"/>
  <c r="B4560" i="2" s="1"/>
  <c r="F4559" i="2"/>
  <c r="B4559" i="2" s="1"/>
  <c r="F4558" i="2"/>
  <c r="B4558" i="2" s="1"/>
  <c r="F4557" i="2"/>
  <c r="B4557" i="2" s="1"/>
  <c r="F4556" i="2"/>
  <c r="B4556" i="2" s="1"/>
  <c r="F4555" i="2"/>
  <c r="B4555" i="2" s="1"/>
  <c r="F4554" i="2"/>
  <c r="B4554" i="2" s="1"/>
  <c r="F4553" i="2"/>
  <c r="B4553" i="2" s="1"/>
  <c r="F4552" i="2"/>
  <c r="B4552" i="2" s="1"/>
  <c r="F4551" i="2"/>
  <c r="B4551" i="2" s="1"/>
  <c r="F4550" i="2"/>
  <c r="B4550" i="2" s="1"/>
  <c r="F4549" i="2"/>
  <c r="B4549" i="2" s="1"/>
  <c r="F4548" i="2"/>
  <c r="B4548" i="2" s="1"/>
  <c r="F4547" i="2"/>
  <c r="B4547" i="2"/>
  <c r="F4546" i="2"/>
  <c r="B4546" i="2" s="1"/>
  <c r="F4545" i="2"/>
  <c r="B4545" i="2" s="1"/>
  <c r="F4544" i="2"/>
  <c r="B4544" i="2" s="1"/>
  <c r="F4543" i="2"/>
  <c r="B4543" i="2" s="1"/>
  <c r="F4542" i="2"/>
  <c r="B4542" i="2"/>
  <c r="F4541" i="2"/>
  <c r="B4541" i="2" s="1"/>
  <c r="F4540" i="2"/>
  <c r="B4540" i="2" s="1"/>
  <c r="F4539" i="2"/>
  <c r="B4539" i="2" s="1"/>
  <c r="F4538" i="2"/>
  <c r="B4538" i="2" s="1"/>
  <c r="F4537" i="2"/>
  <c r="B4537" i="2" s="1"/>
  <c r="F4536" i="2"/>
  <c r="B4536" i="2" s="1"/>
  <c r="F4535" i="2"/>
  <c r="B4535" i="2" s="1"/>
  <c r="F4534" i="2"/>
  <c r="B4534" i="2" s="1"/>
  <c r="F4533" i="2"/>
  <c r="B4533" i="2" s="1"/>
  <c r="F4532" i="2"/>
  <c r="B4532" i="2" s="1"/>
  <c r="F4531" i="2"/>
  <c r="B4531" i="2" s="1"/>
  <c r="F4530" i="2"/>
  <c r="B4530" i="2" s="1"/>
  <c r="F4529" i="2"/>
  <c r="B4529" i="2" s="1"/>
  <c r="F4528" i="2"/>
  <c r="B4528" i="2" s="1"/>
  <c r="F4527" i="2"/>
  <c r="B4527" i="2" s="1"/>
  <c r="F4526" i="2"/>
  <c r="B4526" i="2" s="1"/>
  <c r="F4525" i="2"/>
  <c r="B4525" i="2" s="1"/>
  <c r="F4524" i="2"/>
  <c r="B4524" i="2" s="1"/>
  <c r="F4523" i="2"/>
  <c r="B4523" i="2" s="1"/>
  <c r="F4522" i="2"/>
  <c r="B4522" i="2" s="1"/>
  <c r="F4521" i="2"/>
  <c r="B4521" i="2" s="1"/>
  <c r="F4520" i="2"/>
  <c r="B4520" i="2"/>
  <c r="F4519" i="2"/>
  <c r="B4519" i="2" s="1"/>
  <c r="F4518" i="2"/>
  <c r="B4518" i="2" s="1"/>
  <c r="F4517" i="2"/>
  <c r="B4517" i="2" s="1"/>
  <c r="F4516" i="2"/>
  <c r="B4516" i="2" s="1"/>
  <c r="F4515" i="2"/>
  <c r="B4515" i="2" s="1"/>
  <c r="F4514" i="2"/>
  <c r="B4514" i="2" s="1"/>
  <c r="F4513" i="2"/>
  <c r="B4513" i="2"/>
  <c r="F4512" i="2"/>
  <c r="B4512" i="2" s="1"/>
  <c r="F4511" i="2"/>
  <c r="B4511" i="2" s="1"/>
  <c r="F4510" i="2"/>
  <c r="B4510" i="2" s="1"/>
  <c r="F4509" i="2"/>
  <c r="B4509" i="2" s="1"/>
  <c r="F4508" i="2"/>
  <c r="B4508" i="2" s="1"/>
  <c r="F4507" i="2"/>
  <c r="B4507" i="2" s="1"/>
  <c r="F4506" i="2"/>
  <c r="B4506" i="2" s="1"/>
  <c r="F4505" i="2"/>
  <c r="B4505" i="2" s="1"/>
  <c r="F4504" i="2"/>
  <c r="B4504" i="2" s="1"/>
  <c r="F4503" i="2"/>
  <c r="B4503" i="2" s="1"/>
  <c r="F4502" i="2"/>
  <c r="B4502" i="2" s="1"/>
  <c r="F4501" i="2"/>
  <c r="B4501" i="2" s="1"/>
  <c r="F4500" i="2"/>
  <c r="B4500" i="2" s="1"/>
  <c r="F4499" i="2"/>
  <c r="B4499" i="2" s="1"/>
  <c r="F4498" i="2"/>
  <c r="B4498" i="2" s="1"/>
  <c r="F4497" i="2"/>
  <c r="B4497" i="2"/>
  <c r="F4496" i="2"/>
  <c r="B4496" i="2" s="1"/>
  <c r="F4495" i="2"/>
  <c r="B4495" i="2" s="1"/>
  <c r="F4494" i="2"/>
  <c r="B4494" i="2" s="1"/>
  <c r="F4493" i="2"/>
  <c r="B4493" i="2"/>
  <c r="F4492" i="2"/>
  <c r="B4492" i="2" s="1"/>
  <c r="F4491" i="2"/>
  <c r="B4491" i="2"/>
  <c r="F4490" i="2"/>
  <c r="B4490" i="2" s="1"/>
  <c r="F4489" i="2"/>
  <c r="B4489" i="2" s="1"/>
  <c r="F4488" i="2"/>
  <c r="B4488" i="2" s="1"/>
  <c r="F4487" i="2"/>
  <c r="B4487" i="2" s="1"/>
  <c r="F4486" i="2"/>
  <c r="B4486" i="2" s="1"/>
  <c r="F4485" i="2"/>
  <c r="B4485" i="2" s="1"/>
  <c r="F4484" i="2"/>
  <c r="B4484" i="2" s="1"/>
  <c r="F4483" i="2"/>
  <c r="B4483" i="2" s="1"/>
  <c r="F4482" i="2"/>
  <c r="B4482" i="2" s="1"/>
  <c r="F4481" i="2"/>
  <c r="B4481" i="2" s="1"/>
  <c r="F4480" i="2"/>
  <c r="B4480" i="2" s="1"/>
  <c r="F4479" i="2"/>
  <c r="B4479" i="2" s="1"/>
  <c r="F4478" i="2"/>
  <c r="B4478" i="2" s="1"/>
  <c r="F4477" i="2"/>
  <c r="B4477" i="2" s="1"/>
  <c r="F4476" i="2"/>
  <c r="B4476" i="2" s="1"/>
  <c r="F4475" i="2"/>
  <c r="B4475" i="2" s="1"/>
  <c r="F4474" i="2"/>
  <c r="B4474" i="2" s="1"/>
  <c r="F4473" i="2"/>
  <c r="B4473" i="2" s="1"/>
  <c r="F4472" i="2"/>
  <c r="B4472" i="2" s="1"/>
  <c r="F4471" i="2"/>
  <c r="B4471" i="2" s="1"/>
  <c r="F4470" i="2"/>
  <c r="B4470" i="2" s="1"/>
  <c r="F4469" i="2"/>
  <c r="B4469" i="2" s="1"/>
  <c r="F4468" i="2"/>
  <c r="B4468" i="2" s="1"/>
  <c r="F4467" i="2"/>
  <c r="B4467" i="2" s="1"/>
  <c r="F4466" i="2"/>
  <c r="B4466" i="2" s="1"/>
  <c r="F4465" i="2"/>
  <c r="B4465" i="2" s="1"/>
  <c r="F4464" i="2"/>
  <c r="B4464" i="2" s="1"/>
  <c r="F4463" i="2"/>
  <c r="B4463" i="2"/>
  <c r="F4462" i="2"/>
  <c r="B4462" i="2"/>
  <c r="F4461" i="2"/>
  <c r="B4461" i="2" s="1"/>
  <c r="F4460" i="2"/>
  <c r="B4460" i="2"/>
  <c r="F4459" i="2"/>
  <c r="B4459" i="2" s="1"/>
  <c r="F4458" i="2"/>
  <c r="B4458" i="2" s="1"/>
  <c r="F4457" i="2"/>
  <c r="B4457" i="2" s="1"/>
  <c r="F4456" i="2"/>
  <c r="B4456" i="2" s="1"/>
  <c r="F4455" i="2"/>
  <c r="B4455" i="2" s="1"/>
  <c r="F4454" i="2"/>
  <c r="B4454" i="2" s="1"/>
  <c r="F4453" i="2"/>
  <c r="B4453" i="2"/>
  <c r="F4452" i="2"/>
  <c r="B4452" i="2" s="1"/>
  <c r="F4451" i="2"/>
  <c r="B4451" i="2" s="1"/>
  <c r="F4450" i="2"/>
  <c r="B4450" i="2" s="1"/>
  <c r="F4449" i="2"/>
  <c r="B4449" i="2" s="1"/>
  <c r="F4448" i="2"/>
  <c r="B4448" i="2" s="1"/>
  <c r="F4447" i="2"/>
  <c r="B4447" i="2" s="1"/>
  <c r="F4446" i="2"/>
  <c r="B4446" i="2" s="1"/>
  <c r="F4445" i="2"/>
  <c r="B4445" i="2" s="1"/>
  <c r="F4444" i="2"/>
  <c r="B4444" i="2" s="1"/>
  <c r="F4443" i="2"/>
  <c r="B4443" i="2" s="1"/>
  <c r="F4442" i="2"/>
  <c r="B4442" i="2" s="1"/>
  <c r="F4441" i="2"/>
  <c r="B4441" i="2" s="1"/>
  <c r="F4440" i="2"/>
  <c r="B4440" i="2"/>
  <c r="F4439" i="2"/>
  <c r="B4439" i="2" s="1"/>
  <c r="F4438" i="2"/>
  <c r="B4438" i="2" s="1"/>
  <c r="F4437" i="2"/>
  <c r="B4437" i="2" s="1"/>
  <c r="F4436" i="2"/>
  <c r="B4436" i="2" s="1"/>
  <c r="F4435" i="2"/>
  <c r="B4435" i="2" s="1"/>
  <c r="F4434" i="2"/>
  <c r="B4434" i="2" s="1"/>
  <c r="F4433" i="2"/>
  <c r="B4433" i="2" s="1"/>
  <c r="F4432" i="2"/>
  <c r="B4432" i="2" s="1"/>
  <c r="F4431" i="2"/>
  <c r="B4431" i="2" s="1"/>
  <c r="F4430" i="2"/>
  <c r="B4430" i="2" s="1"/>
  <c r="F4429" i="2"/>
  <c r="B4429" i="2" s="1"/>
  <c r="F4428" i="2"/>
  <c r="B4428" i="2" s="1"/>
  <c r="F4427" i="2"/>
  <c r="B4427" i="2" s="1"/>
  <c r="F4426" i="2"/>
  <c r="B4426" i="2"/>
  <c r="F4425" i="2"/>
  <c r="B4425" i="2"/>
  <c r="F4424" i="2"/>
  <c r="B4424" i="2" s="1"/>
  <c r="F4423" i="2"/>
  <c r="B4423" i="2" s="1"/>
  <c r="F4422" i="2"/>
  <c r="B4422" i="2" s="1"/>
  <c r="F4421" i="2"/>
  <c r="B4421" i="2" s="1"/>
  <c r="F4420" i="2"/>
  <c r="B4420" i="2" s="1"/>
  <c r="F4419" i="2"/>
  <c r="B4419" i="2" s="1"/>
  <c r="F4418" i="2"/>
  <c r="B4418" i="2" s="1"/>
  <c r="F4417" i="2"/>
  <c r="B4417" i="2" s="1"/>
  <c r="F4416" i="2"/>
  <c r="B4416" i="2" s="1"/>
  <c r="F4415" i="2"/>
  <c r="B4415" i="2" s="1"/>
  <c r="F4414" i="2"/>
  <c r="B4414" i="2" s="1"/>
  <c r="F4413" i="2"/>
  <c r="B4413" i="2" s="1"/>
  <c r="F4412" i="2"/>
  <c r="B4412" i="2" s="1"/>
  <c r="F4411" i="2"/>
  <c r="B4411" i="2" s="1"/>
  <c r="F4410" i="2"/>
  <c r="B4410" i="2" s="1"/>
  <c r="F4409" i="2"/>
  <c r="B4409" i="2" s="1"/>
  <c r="F4408" i="2"/>
  <c r="B4408" i="2" s="1"/>
  <c r="F4407" i="2"/>
  <c r="B4407" i="2" s="1"/>
  <c r="F4406" i="2"/>
  <c r="B4406" i="2" s="1"/>
  <c r="F4405" i="2"/>
  <c r="B4405" i="2" s="1"/>
  <c r="F4404" i="2"/>
  <c r="B4404" i="2" s="1"/>
  <c r="F4403" i="2"/>
  <c r="B4403" i="2" s="1"/>
  <c r="F4402" i="2"/>
  <c r="B4402" i="2" s="1"/>
  <c r="F4401" i="2"/>
  <c r="B4401" i="2" s="1"/>
  <c r="F4400" i="2"/>
  <c r="B4400" i="2" s="1"/>
  <c r="F4399" i="2"/>
  <c r="B4399" i="2" s="1"/>
  <c r="F4398" i="2"/>
  <c r="B4398" i="2" s="1"/>
  <c r="F4397" i="2"/>
  <c r="B4397" i="2" s="1"/>
  <c r="F4396" i="2"/>
  <c r="B4396" i="2" s="1"/>
  <c r="F4395" i="2"/>
  <c r="B4395" i="2" s="1"/>
  <c r="F4394" i="2"/>
  <c r="B4394" i="2" s="1"/>
  <c r="F4393" i="2"/>
  <c r="B4393" i="2"/>
  <c r="F4392" i="2"/>
  <c r="B4392" i="2" s="1"/>
  <c r="F4391" i="2"/>
  <c r="B4391" i="2" s="1"/>
  <c r="F4390" i="2"/>
  <c r="B4390" i="2" s="1"/>
  <c r="F4389" i="2"/>
  <c r="B4389" i="2" s="1"/>
  <c r="F4388" i="2"/>
  <c r="B4388" i="2"/>
  <c r="F4387" i="2"/>
  <c r="B4387" i="2"/>
  <c r="F4386" i="2"/>
  <c r="B4386" i="2" s="1"/>
  <c r="F4385" i="2"/>
  <c r="B4385" i="2" s="1"/>
  <c r="F4384" i="2"/>
  <c r="B4384" i="2"/>
  <c r="F4383" i="2"/>
  <c r="B4383" i="2"/>
  <c r="F4382" i="2"/>
  <c r="B4382" i="2" s="1"/>
  <c r="F4381" i="2"/>
  <c r="B4381" i="2" s="1"/>
  <c r="F4380" i="2"/>
  <c r="B4380" i="2" s="1"/>
  <c r="F4379" i="2"/>
  <c r="B4379" i="2" s="1"/>
  <c r="F4378" i="2"/>
  <c r="B4378" i="2" s="1"/>
  <c r="F4377" i="2"/>
  <c r="B4377" i="2" s="1"/>
  <c r="F4376" i="2"/>
  <c r="B4376" i="2" s="1"/>
  <c r="F4375" i="2"/>
  <c r="B4375" i="2" s="1"/>
  <c r="F4374" i="2"/>
  <c r="B4374" i="2" s="1"/>
  <c r="F4373" i="2"/>
  <c r="B4373" i="2" s="1"/>
  <c r="F4372" i="2"/>
  <c r="B4372" i="2" s="1"/>
  <c r="F4371" i="2"/>
  <c r="B4371" i="2" s="1"/>
  <c r="F4370" i="2"/>
  <c r="B4370" i="2" s="1"/>
  <c r="F4369" i="2"/>
  <c r="B4369" i="2" s="1"/>
  <c r="F4368" i="2"/>
  <c r="B4368" i="2" s="1"/>
  <c r="F4367" i="2"/>
  <c r="B4367" i="2" s="1"/>
  <c r="F4366" i="2"/>
  <c r="B4366" i="2" s="1"/>
  <c r="F4365" i="2"/>
  <c r="B4365" i="2"/>
  <c r="F4364" i="2"/>
  <c r="B4364" i="2" s="1"/>
  <c r="F4363" i="2"/>
  <c r="B4363" i="2" s="1"/>
  <c r="F4362" i="2"/>
  <c r="B4362" i="2" s="1"/>
  <c r="F4361" i="2"/>
  <c r="B4361" i="2" s="1"/>
  <c r="F4360" i="2"/>
  <c r="B4360" i="2" s="1"/>
  <c r="F4359" i="2"/>
  <c r="B4359" i="2" s="1"/>
  <c r="F4358" i="2"/>
  <c r="B4358" i="2" s="1"/>
  <c r="F4357" i="2"/>
  <c r="B4357" i="2" s="1"/>
  <c r="F4356" i="2"/>
  <c r="B4356" i="2" s="1"/>
  <c r="F4355" i="2"/>
  <c r="B4355" i="2" s="1"/>
  <c r="F4354" i="2"/>
  <c r="B4354" i="2" s="1"/>
  <c r="F4353" i="2"/>
  <c r="B4353" i="2" s="1"/>
  <c r="F4352" i="2"/>
  <c r="B4352" i="2" s="1"/>
  <c r="F4351" i="2"/>
  <c r="B4351" i="2" s="1"/>
  <c r="F4350" i="2"/>
  <c r="B4350" i="2" s="1"/>
  <c r="F4349" i="2"/>
  <c r="B4349" i="2" s="1"/>
  <c r="F4348" i="2"/>
  <c r="B4348" i="2" s="1"/>
  <c r="F4347" i="2"/>
  <c r="B4347" i="2" s="1"/>
  <c r="F4346" i="2"/>
  <c r="B4346" i="2" s="1"/>
  <c r="F4345" i="2"/>
  <c r="B4345" i="2"/>
  <c r="F4344" i="2"/>
  <c r="B4344" i="2" s="1"/>
  <c r="F4343" i="2"/>
  <c r="B4343" i="2" s="1"/>
  <c r="F4342" i="2"/>
  <c r="B4342" i="2" s="1"/>
  <c r="F4341" i="2"/>
  <c r="B4341" i="2" s="1"/>
  <c r="F4340" i="2"/>
  <c r="B4340" i="2" s="1"/>
  <c r="F4339" i="2"/>
  <c r="B4339" i="2" s="1"/>
  <c r="F4338" i="2"/>
  <c r="B4338" i="2" s="1"/>
  <c r="F4337" i="2"/>
  <c r="B4337" i="2" s="1"/>
  <c r="F4336" i="2"/>
  <c r="B4336" i="2" s="1"/>
  <c r="F4335" i="2"/>
  <c r="B4335" i="2" s="1"/>
  <c r="F4334" i="2"/>
  <c r="B4334" i="2" s="1"/>
  <c r="F4333" i="2"/>
  <c r="B4333" i="2" s="1"/>
  <c r="F4332" i="2"/>
  <c r="B4332" i="2" s="1"/>
  <c r="F4331" i="2"/>
  <c r="B4331" i="2" s="1"/>
  <c r="F4330" i="2"/>
  <c r="B4330" i="2" s="1"/>
  <c r="F4329" i="2"/>
  <c r="B4329" i="2" s="1"/>
  <c r="F4328" i="2"/>
  <c r="B4328" i="2" s="1"/>
  <c r="F4327" i="2"/>
  <c r="B4327" i="2"/>
  <c r="F4326" i="2"/>
  <c r="B4326" i="2" s="1"/>
  <c r="F4325" i="2"/>
  <c r="B4325" i="2" s="1"/>
  <c r="F4324" i="2"/>
  <c r="B4324" i="2" s="1"/>
  <c r="F4323" i="2"/>
  <c r="B4323" i="2" s="1"/>
  <c r="F4322" i="2"/>
  <c r="B4322" i="2" s="1"/>
  <c r="F4321" i="2"/>
  <c r="B4321" i="2" s="1"/>
  <c r="F4320" i="2"/>
  <c r="B4320" i="2" s="1"/>
  <c r="F4319" i="2"/>
  <c r="B4319" i="2" s="1"/>
  <c r="F4318" i="2"/>
  <c r="B4318" i="2" s="1"/>
  <c r="F4317" i="2"/>
  <c r="B4317" i="2" s="1"/>
  <c r="F4316" i="2"/>
  <c r="B4316" i="2" s="1"/>
  <c r="F4315" i="2"/>
  <c r="B4315" i="2" s="1"/>
  <c r="F4314" i="2"/>
  <c r="B4314" i="2" s="1"/>
  <c r="F4313" i="2"/>
  <c r="B4313" i="2" s="1"/>
  <c r="F4312" i="2"/>
  <c r="B4312" i="2" s="1"/>
  <c r="F4311" i="2"/>
  <c r="B4311" i="2"/>
  <c r="F4310" i="2"/>
  <c r="B4310" i="2" s="1"/>
  <c r="F4309" i="2"/>
  <c r="B4309" i="2"/>
  <c r="F4308" i="2"/>
  <c r="B4308" i="2" s="1"/>
  <c r="F4307" i="2"/>
  <c r="B4307" i="2" s="1"/>
  <c r="F4306" i="2"/>
  <c r="B4306" i="2" s="1"/>
  <c r="F4305" i="2"/>
  <c r="B4305" i="2"/>
  <c r="F4304" i="2"/>
  <c r="B4304" i="2" s="1"/>
  <c r="F4303" i="2"/>
  <c r="B4303" i="2" s="1"/>
  <c r="F4302" i="2"/>
  <c r="B4302" i="2" s="1"/>
  <c r="F4301" i="2"/>
  <c r="B4301" i="2" s="1"/>
  <c r="F4300" i="2"/>
  <c r="B4300" i="2"/>
  <c r="F4299" i="2"/>
  <c r="B4299" i="2" s="1"/>
  <c r="F4298" i="2"/>
  <c r="B4298" i="2" s="1"/>
  <c r="F4297" i="2"/>
  <c r="B4297" i="2" s="1"/>
  <c r="F4296" i="2"/>
  <c r="B4296" i="2" s="1"/>
  <c r="F4295" i="2"/>
  <c r="B4295" i="2" s="1"/>
  <c r="F4294" i="2"/>
  <c r="B4294" i="2" s="1"/>
  <c r="F4293" i="2"/>
  <c r="B4293" i="2" s="1"/>
  <c r="F4292" i="2"/>
  <c r="B4292" i="2" s="1"/>
  <c r="F4291" i="2"/>
  <c r="B4291" i="2" s="1"/>
  <c r="F4290" i="2"/>
  <c r="B4290" i="2" s="1"/>
  <c r="F4289" i="2"/>
  <c r="B4289" i="2" s="1"/>
  <c r="F4288" i="2"/>
  <c r="B4288" i="2" s="1"/>
  <c r="F4287" i="2"/>
  <c r="B4287" i="2" s="1"/>
  <c r="F4286" i="2"/>
  <c r="B4286" i="2" s="1"/>
  <c r="F4285" i="2"/>
  <c r="B4285" i="2" s="1"/>
  <c r="F4284" i="2"/>
  <c r="B4284" i="2" s="1"/>
  <c r="F4283" i="2"/>
  <c r="B4283" i="2" s="1"/>
  <c r="F4282" i="2"/>
  <c r="B4282" i="2" s="1"/>
  <c r="F4281" i="2"/>
  <c r="B4281" i="2" s="1"/>
  <c r="F4280" i="2"/>
  <c r="B4280" i="2" s="1"/>
  <c r="F4279" i="2"/>
  <c r="B4279" i="2" s="1"/>
  <c r="F4278" i="2"/>
  <c r="B4278" i="2" s="1"/>
  <c r="F4277" i="2"/>
  <c r="B4277" i="2"/>
  <c r="F4276" i="2"/>
  <c r="B4276" i="2" s="1"/>
  <c r="F4275" i="2"/>
  <c r="B4275" i="2" s="1"/>
  <c r="F4274" i="2"/>
  <c r="B4274" i="2" s="1"/>
  <c r="F4273" i="2"/>
  <c r="B4273" i="2" s="1"/>
  <c r="F4272" i="2"/>
  <c r="B4272" i="2" s="1"/>
  <c r="F4271" i="2"/>
  <c r="B4271" i="2" s="1"/>
  <c r="F4270" i="2"/>
  <c r="B4270" i="2" s="1"/>
  <c r="F4269" i="2"/>
  <c r="B4269" i="2" s="1"/>
  <c r="F4268" i="2"/>
  <c r="B4268" i="2" s="1"/>
  <c r="F4267" i="2"/>
  <c r="B4267" i="2" s="1"/>
  <c r="F4266" i="2"/>
  <c r="B4266" i="2" s="1"/>
  <c r="F4265" i="2"/>
  <c r="B4265" i="2" s="1"/>
  <c r="F4264" i="2"/>
  <c r="B4264" i="2" s="1"/>
  <c r="F4263" i="2"/>
  <c r="B4263" i="2" s="1"/>
  <c r="F4262" i="2"/>
  <c r="B4262" i="2"/>
  <c r="F4261" i="2"/>
  <c r="B4261" i="2" s="1"/>
  <c r="F4260" i="2"/>
  <c r="B4260" i="2" s="1"/>
  <c r="F4259" i="2"/>
  <c r="B4259" i="2" s="1"/>
  <c r="F4258" i="2"/>
  <c r="B4258" i="2" s="1"/>
  <c r="F4257" i="2"/>
  <c r="B4257" i="2" s="1"/>
  <c r="F4256" i="2"/>
  <c r="B4256" i="2" s="1"/>
  <c r="F4255" i="2"/>
  <c r="B4255" i="2" s="1"/>
  <c r="F4254" i="2"/>
  <c r="B4254" i="2" s="1"/>
  <c r="F4253" i="2"/>
  <c r="B4253" i="2" s="1"/>
  <c r="F4252" i="2"/>
  <c r="B4252" i="2" s="1"/>
  <c r="F4251" i="2"/>
  <c r="B4251" i="2" s="1"/>
  <c r="F4250" i="2"/>
  <c r="B4250" i="2" s="1"/>
  <c r="F4249" i="2"/>
  <c r="B4249" i="2" s="1"/>
  <c r="F4248" i="2"/>
  <c r="B4248" i="2" s="1"/>
  <c r="F4247" i="2"/>
  <c r="B4247" i="2" s="1"/>
  <c r="F4246" i="2"/>
  <c r="B4246" i="2" s="1"/>
  <c r="F4245" i="2"/>
  <c r="B4245" i="2" s="1"/>
  <c r="F4244" i="2"/>
  <c r="B4244" i="2" s="1"/>
  <c r="F4243" i="2"/>
  <c r="B4243" i="2" s="1"/>
  <c r="F4242" i="2"/>
  <c r="B4242" i="2" s="1"/>
  <c r="F4241" i="2"/>
  <c r="B4241" i="2" s="1"/>
  <c r="F4240" i="2"/>
  <c r="B4240" i="2" s="1"/>
  <c r="F4239" i="2"/>
  <c r="B4239" i="2" s="1"/>
  <c r="F4238" i="2"/>
  <c r="B4238" i="2" s="1"/>
  <c r="F4237" i="2"/>
  <c r="B4237" i="2" s="1"/>
  <c r="F4236" i="2"/>
  <c r="B4236" i="2" s="1"/>
  <c r="F4235" i="2"/>
  <c r="B4235" i="2" s="1"/>
  <c r="F4234" i="2"/>
  <c r="B4234" i="2" s="1"/>
  <c r="F4233" i="2"/>
  <c r="B4233" i="2" s="1"/>
  <c r="F4232" i="2"/>
  <c r="B4232" i="2" s="1"/>
  <c r="F4231" i="2"/>
  <c r="B4231" i="2" s="1"/>
  <c r="F4230" i="2"/>
  <c r="B4230" i="2" s="1"/>
  <c r="F4229" i="2"/>
  <c r="B4229" i="2" s="1"/>
  <c r="F4228" i="2"/>
  <c r="B4228" i="2" s="1"/>
  <c r="F4227" i="2"/>
  <c r="B4227" i="2" s="1"/>
  <c r="F4226" i="2"/>
  <c r="B4226" i="2" s="1"/>
  <c r="F4225" i="2"/>
  <c r="B4225" i="2" s="1"/>
  <c r="F4224" i="2"/>
  <c r="B4224" i="2" s="1"/>
  <c r="F4223" i="2"/>
  <c r="B4223" i="2" s="1"/>
  <c r="F4222" i="2"/>
  <c r="B4222" i="2" s="1"/>
  <c r="F4221" i="2"/>
  <c r="B4221" i="2" s="1"/>
  <c r="F4220" i="2"/>
  <c r="B4220" i="2" s="1"/>
  <c r="F4219" i="2"/>
  <c r="B4219" i="2" s="1"/>
  <c r="F4218" i="2"/>
  <c r="B4218" i="2" s="1"/>
  <c r="F4217" i="2"/>
  <c r="B4217" i="2" s="1"/>
  <c r="F4216" i="2"/>
  <c r="B4216" i="2" s="1"/>
  <c r="F4215" i="2"/>
  <c r="B4215" i="2" s="1"/>
  <c r="F4214" i="2"/>
  <c r="B4214" i="2" s="1"/>
  <c r="F4213" i="2"/>
  <c r="B4213" i="2" s="1"/>
  <c r="F4212" i="2"/>
  <c r="B4212" i="2" s="1"/>
  <c r="F4211" i="2"/>
  <c r="B4211" i="2" s="1"/>
  <c r="F4210" i="2"/>
  <c r="B4210" i="2" s="1"/>
  <c r="F4209" i="2"/>
  <c r="B4209" i="2" s="1"/>
  <c r="F4208" i="2"/>
  <c r="B4208" i="2" s="1"/>
  <c r="F4207" i="2"/>
  <c r="B4207" i="2" s="1"/>
  <c r="F4206" i="2"/>
  <c r="B4206" i="2" s="1"/>
  <c r="F4205" i="2"/>
  <c r="B4205" i="2" s="1"/>
  <c r="F4204" i="2"/>
  <c r="B4204" i="2" s="1"/>
  <c r="F4203" i="2"/>
  <c r="B4203" i="2" s="1"/>
  <c r="F4202" i="2"/>
  <c r="B4202" i="2" s="1"/>
  <c r="F4201" i="2"/>
  <c r="B4201" i="2"/>
  <c r="F4200" i="2"/>
  <c r="B4200" i="2" s="1"/>
  <c r="F4199" i="2"/>
  <c r="B4199" i="2" s="1"/>
  <c r="F4198" i="2"/>
  <c r="B4198" i="2" s="1"/>
  <c r="F4197" i="2"/>
  <c r="B4197" i="2" s="1"/>
  <c r="F4196" i="2"/>
  <c r="B4196" i="2"/>
  <c r="F4195" i="2"/>
  <c r="B4195" i="2" s="1"/>
  <c r="F4194" i="2"/>
  <c r="B4194" i="2" s="1"/>
  <c r="F4193" i="2"/>
  <c r="B4193" i="2" s="1"/>
  <c r="F4192" i="2"/>
  <c r="B4192" i="2" s="1"/>
  <c r="F4191" i="2"/>
  <c r="B4191" i="2" s="1"/>
  <c r="F4190" i="2"/>
  <c r="B4190" i="2"/>
  <c r="F4189" i="2"/>
  <c r="B4189" i="2" s="1"/>
  <c r="F4188" i="2"/>
  <c r="B4188" i="2" s="1"/>
  <c r="F4187" i="2"/>
  <c r="B4187" i="2" s="1"/>
  <c r="F4186" i="2"/>
  <c r="B4186" i="2"/>
  <c r="F4185" i="2"/>
  <c r="B4185" i="2" s="1"/>
  <c r="F4184" i="2"/>
  <c r="B4184" i="2"/>
  <c r="F4183" i="2"/>
  <c r="B4183" i="2" s="1"/>
  <c r="F4182" i="2"/>
  <c r="B4182" i="2" s="1"/>
  <c r="F4181" i="2"/>
  <c r="B4181" i="2" s="1"/>
  <c r="F4180" i="2"/>
  <c r="B4180" i="2" s="1"/>
  <c r="F4179" i="2"/>
  <c r="B4179" i="2" s="1"/>
  <c r="F4178" i="2"/>
  <c r="B4178" i="2" s="1"/>
  <c r="F4177" i="2"/>
  <c r="B4177" i="2" s="1"/>
  <c r="F4176" i="2"/>
  <c r="B4176" i="2" s="1"/>
  <c r="F4175" i="2"/>
  <c r="B4175" i="2" s="1"/>
  <c r="F4174" i="2"/>
  <c r="B4174" i="2" s="1"/>
  <c r="F4173" i="2"/>
  <c r="B4173" i="2" s="1"/>
  <c r="F4172" i="2"/>
  <c r="B4172" i="2" s="1"/>
  <c r="F4171" i="2"/>
  <c r="B4171" i="2" s="1"/>
  <c r="F4170" i="2"/>
  <c r="B4170" i="2" s="1"/>
  <c r="F4169" i="2"/>
  <c r="B4169" i="2" s="1"/>
  <c r="F4168" i="2"/>
  <c r="B4168" i="2" s="1"/>
  <c r="F4167" i="2"/>
  <c r="B4167" i="2" s="1"/>
  <c r="F4166" i="2"/>
  <c r="B4166" i="2" s="1"/>
  <c r="F4165" i="2"/>
  <c r="B4165" i="2" s="1"/>
  <c r="F4164" i="2"/>
  <c r="B4164" i="2"/>
  <c r="F4163" i="2"/>
  <c r="B4163" i="2"/>
  <c r="F4162" i="2"/>
  <c r="B4162" i="2" s="1"/>
  <c r="F4161" i="2"/>
  <c r="B4161" i="2" s="1"/>
  <c r="F4160" i="2"/>
  <c r="B4160" i="2" s="1"/>
  <c r="F4159" i="2"/>
  <c r="B4159" i="2" s="1"/>
  <c r="F4158" i="2"/>
  <c r="B4158" i="2" s="1"/>
  <c r="F4157" i="2"/>
  <c r="B4157" i="2" s="1"/>
  <c r="F4156" i="2"/>
  <c r="B4156" i="2" s="1"/>
  <c r="F4155" i="2"/>
  <c r="B4155" i="2" s="1"/>
  <c r="F4154" i="2"/>
  <c r="B4154" i="2" s="1"/>
  <c r="F4153" i="2"/>
  <c r="B4153" i="2" s="1"/>
  <c r="F4152" i="2"/>
  <c r="B4152" i="2" s="1"/>
  <c r="F4151" i="2"/>
  <c r="B4151" i="2" s="1"/>
  <c r="F4150" i="2"/>
  <c r="B4150" i="2" s="1"/>
  <c r="F4149" i="2"/>
  <c r="B4149" i="2" s="1"/>
  <c r="F4148" i="2"/>
  <c r="B4148" i="2" s="1"/>
  <c r="F4147" i="2"/>
  <c r="B4147" i="2" s="1"/>
  <c r="F4146" i="2"/>
  <c r="B4146" i="2" s="1"/>
  <c r="F4145" i="2"/>
  <c r="B4145" i="2" s="1"/>
  <c r="F4144" i="2"/>
  <c r="B4144" i="2" s="1"/>
  <c r="F4143" i="2"/>
  <c r="B4143" i="2" s="1"/>
  <c r="F4142" i="2"/>
  <c r="B4142" i="2" s="1"/>
  <c r="F4141" i="2"/>
  <c r="B4141" i="2" s="1"/>
  <c r="F4140" i="2"/>
  <c r="B4140" i="2" s="1"/>
  <c r="F4139" i="2"/>
  <c r="B4139" i="2" s="1"/>
  <c r="F4138" i="2"/>
  <c r="B4138" i="2"/>
  <c r="F4137" i="2"/>
  <c r="B4137" i="2" s="1"/>
  <c r="F4136" i="2"/>
  <c r="B4136" i="2" s="1"/>
  <c r="F4135" i="2"/>
  <c r="B4135" i="2" s="1"/>
  <c r="F4134" i="2"/>
  <c r="B4134" i="2" s="1"/>
  <c r="F4133" i="2"/>
  <c r="B4133" i="2" s="1"/>
  <c r="F4132" i="2"/>
  <c r="B4132" i="2"/>
  <c r="F4131" i="2"/>
  <c r="B4131" i="2" s="1"/>
  <c r="F4130" i="2"/>
  <c r="B4130" i="2" s="1"/>
  <c r="F4129" i="2"/>
  <c r="B4129" i="2" s="1"/>
  <c r="F4128" i="2"/>
  <c r="B4128" i="2" s="1"/>
  <c r="F4127" i="2"/>
  <c r="B4127" i="2" s="1"/>
  <c r="F4126" i="2"/>
  <c r="B4126" i="2" s="1"/>
  <c r="F4125" i="2"/>
  <c r="B4125" i="2" s="1"/>
  <c r="F4124" i="2"/>
  <c r="B4124" i="2" s="1"/>
  <c r="F4123" i="2"/>
  <c r="B4123" i="2" s="1"/>
  <c r="F4122" i="2"/>
  <c r="B4122" i="2" s="1"/>
  <c r="F4121" i="2"/>
  <c r="B4121" i="2" s="1"/>
  <c r="F4120" i="2"/>
  <c r="B4120" i="2" s="1"/>
  <c r="F4119" i="2"/>
  <c r="B4119" i="2" s="1"/>
  <c r="F4118" i="2"/>
  <c r="B4118" i="2" s="1"/>
  <c r="F4117" i="2"/>
  <c r="B4117" i="2" s="1"/>
  <c r="F4116" i="2"/>
  <c r="B4116" i="2" s="1"/>
  <c r="F4115" i="2"/>
  <c r="B4115" i="2" s="1"/>
  <c r="F4114" i="2"/>
  <c r="B4114" i="2" s="1"/>
  <c r="F4113" i="2"/>
  <c r="B4113" i="2" s="1"/>
  <c r="F4112" i="2"/>
  <c r="B4112" i="2" s="1"/>
  <c r="F4111" i="2"/>
  <c r="B4111" i="2" s="1"/>
  <c r="F4110" i="2"/>
  <c r="B4110" i="2" s="1"/>
  <c r="F4109" i="2"/>
  <c r="B4109" i="2" s="1"/>
  <c r="F4108" i="2"/>
  <c r="B4108" i="2" s="1"/>
  <c r="F4107" i="2"/>
  <c r="B4107" i="2" s="1"/>
  <c r="F4106" i="2"/>
  <c r="B4106" i="2" s="1"/>
  <c r="F4105" i="2"/>
  <c r="B4105" i="2"/>
  <c r="F4104" i="2"/>
  <c r="B4104" i="2" s="1"/>
  <c r="F4103" i="2"/>
  <c r="B4103" i="2" s="1"/>
  <c r="F4102" i="2"/>
  <c r="B4102" i="2" s="1"/>
  <c r="F4101" i="2"/>
  <c r="B4101" i="2" s="1"/>
  <c r="F4100" i="2"/>
  <c r="B4100" i="2" s="1"/>
  <c r="F4099" i="2"/>
  <c r="B4099" i="2" s="1"/>
  <c r="F4098" i="2"/>
  <c r="B4098" i="2" s="1"/>
  <c r="F4097" i="2"/>
  <c r="B4097" i="2"/>
  <c r="F4096" i="2"/>
  <c r="B4096" i="2" s="1"/>
  <c r="F4095" i="2"/>
  <c r="B4095" i="2" s="1"/>
  <c r="F4094" i="2"/>
  <c r="B4094" i="2" s="1"/>
  <c r="F4093" i="2"/>
  <c r="B4093" i="2" s="1"/>
  <c r="F4092" i="2"/>
  <c r="B4092" i="2" s="1"/>
  <c r="F4091" i="2"/>
  <c r="B4091" i="2" s="1"/>
  <c r="F4090" i="2"/>
  <c r="B4090" i="2" s="1"/>
  <c r="F4089" i="2"/>
  <c r="B4089" i="2" s="1"/>
  <c r="F4088" i="2"/>
  <c r="B4088" i="2" s="1"/>
  <c r="F4087" i="2"/>
  <c r="B4087" i="2" s="1"/>
  <c r="F4086" i="2"/>
  <c r="B4086" i="2" s="1"/>
  <c r="F4085" i="2"/>
  <c r="B4085" i="2" s="1"/>
  <c r="F4084" i="2"/>
  <c r="B4084" i="2" s="1"/>
  <c r="F4083" i="2"/>
  <c r="B4083" i="2" s="1"/>
  <c r="F4082" i="2"/>
  <c r="B4082" i="2" s="1"/>
  <c r="F4081" i="2"/>
  <c r="B4081" i="2" s="1"/>
  <c r="F4080" i="2"/>
  <c r="B4080" i="2"/>
  <c r="F4079" i="2"/>
  <c r="B4079" i="2" s="1"/>
  <c r="F4078" i="2"/>
  <c r="B4078" i="2" s="1"/>
  <c r="F4077" i="2"/>
  <c r="B4077" i="2" s="1"/>
  <c r="F4076" i="2"/>
  <c r="B4076" i="2" s="1"/>
  <c r="F4075" i="2"/>
  <c r="B4075" i="2" s="1"/>
  <c r="F4074" i="2"/>
  <c r="B4074" i="2"/>
  <c r="F4073" i="2"/>
  <c r="B4073" i="2" s="1"/>
  <c r="F4072" i="2"/>
  <c r="B4072" i="2" s="1"/>
  <c r="F4071" i="2"/>
  <c r="B4071" i="2" s="1"/>
  <c r="F4070" i="2"/>
  <c r="B4070" i="2" s="1"/>
  <c r="F4069" i="2"/>
  <c r="B4069" i="2" s="1"/>
  <c r="F4068" i="2"/>
  <c r="B4068" i="2" s="1"/>
  <c r="F4067" i="2"/>
  <c r="B4067" i="2" s="1"/>
  <c r="F4066" i="2"/>
  <c r="B4066" i="2" s="1"/>
  <c r="F4065" i="2"/>
  <c r="B4065" i="2" s="1"/>
  <c r="F4064" i="2"/>
  <c r="B4064" i="2" s="1"/>
  <c r="F4063" i="2"/>
  <c r="B4063" i="2" s="1"/>
  <c r="F4062" i="2"/>
  <c r="B4062" i="2" s="1"/>
  <c r="F4061" i="2"/>
  <c r="B4061" i="2" s="1"/>
  <c r="F4060" i="2"/>
  <c r="B4060" i="2" s="1"/>
  <c r="F4059" i="2"/>
  <c r="B4059" i="2" s="1"/>
  <c r="F4058" i="2"/>
  <c r="B4058" i="2" s="1"/>
  <c r="F4057" i="2"/>
  <c r="B4057" i="2" s="1"/>
  <c r="F4056" i="2"/>
  <c r="B4056" i="2" s="1"/>
  <c r="F4055" i="2"/>
  <c r="B4055" i="2" s="1"/>
  <c r="F4054" i="2"/>
  <c r="B4054" i="2" s="1"/>
  <c r="F4053" i="2"/>
  <c r="B4053" i="2" s="1"/>
  <c r="F4052" i="2"/>
  <c r="B4052" i="2" s="1"/>
  <c r="F4051" i="2"/>
  <c r="B4051" i="2" s="1"/>
  <c r="F4050" i="2"/>
  <c r="B4050" i="2" s="1"/>
  <c r="F4049" i="2"/>
  <c r="B4049" i="2" s="1"/>
  <c r="F4048" i="2"/>
  <c r="B4048" i="2" s="1"/>
  <c r="F4047" i="2"/>
  <c r="B4047" i="2" s="1"/>
  <c r="F4046" i="2"/>
  <c r="B4046" i="2" s="1"/>
  <c r="F4045" i="2"/>
  <c r="B4045" i="2" s="1"/>
  <c r="F4044" i="2"/>
  <c r="B4044" i="2" s="1"/>
  <c r="F4043" i="2"/>
  <c r="B4043" i="2" s="1"/>
  <c r="F4042" i="2"/>
  <c r="B4042" i="2" s="1"/>
  <c r="F4041" i="2"/>
  <c r="B4041" i="2" s="1"/>
  <c r="F4040" i="2"/>
  <c r="B4040" i="2" s="1"/>
  <c r="F4039" i="2"/>
  <c r="B4039" i="2" s="1"/>
  <c r="F4038" i="2"/>
  <c r="B4038" i="2" s="1"/>
  <c r="F4037" i="2"/>
  <c r="B4037" i="2" s="1"/>
  <c r="F4036" i="2"/>
  <c r="B4036" i="2" s="1"/>
  <c r="F4035" i="2"/>
  <c r="B4035" i="2" s="1"/>
  <c r="F4034" i="2"/>
  <c r="B4034" i="2" s="1"/>
  <c r="F4033" i="2"/>
  <c r="B4033" i="2" s="1"/>
  <c r="F4032" i="2"/>
  <c r="B4032" i="2" s="1"/>
  <c r="F4031" i="2"/>
  <c r="B4031" i="2" s="1"/>
  <c r="F4030" i="2"/>
  <c r="B4030" i="2" s="1"/>
  <c r="F4029" i="2"/>
  <c r="B4029" i="2" s="1"/>
  <c r="F4028" i="2"/>
  <c r="B4028" i="2" s="1"/>
  <c r="F4027" i="2"/>
  <c r="B4027" i="2" s="1"/>
  <c r="F4026" i="2"/>
  <c r="B4026" i="2" s="1"/>
  <c r="F4025" i="2"/>
  <c r="B4025" i="2" s="1"/>
  <c r="F4024" i="2"/>
  <c r="B4024" i="2" s="1"/>
  <c r="F4023" i="2"/>
  <c r="B4023" i="2"/>
  <c r="F4022" i="2"/>
  <c r="B4022" i="2" s="1"/>
  <c r="F4021" i="2"/>
  <c r="B4021" i="2" s="1"/>
  <c r="F4020" i="2"/>
  <c r="B4020" i="2" s="1"/>
  <c r="F4019" i="2"/>
  <c r="B4019" i="2" s="1"/>
  <c r="F4018" i="2"/>
  <c r="B4018" i="2" s="1"/>
  <c r="F4017" i="2"/>
  <c r="B4017" i="2" s="1"/>
  <c r="F4016" i="2"/>
  <c r="B4016" i="2" s="1"/>
  <c r="F4015" i="2"/>
  <c r="B4015" i="2" s="1"/>
  <c r="F4014" i="2"/>
  <c r="B4014" i="2" s="1"/>
  <c r="F4013" i="2"/>
  <c r="B4013" i="2" s="1"/>
  <c r="F4012" i="2"/>
  <c r="B4012" i="2" s="1"/>
  <c r="F4011" i="2"/>
  <c r="B4011" i="2" s="1"/>
  <c r="F4010" i="2"/>
  <c r="B4010" i="2" s="1"/>
  <c r="F4009" i="2"/>
  <c r="B4009" i="2"/>
  <c r="F4008" i="2"/>
  <c r="B4008" i="2" s="1"/>
  <c r="F4007" i="2"/>
  <c r="B4007" i="2" s="1"/>
  <c r="F4006" i="2"/>
  <c r="B4006" i="2" s="1"/>
  <c r="F4005" i="2"/>
  <c r="B4005" i="2" s="1"/>
  <c r="F4004" i="2"/>
  <c r="B4004" i="2" s="1"/>
  <c r="F4003" i="2"/>
  <c r="B4003" i="2" s="1"/>
  <c r="F4002" i="2"/>
  <c r="B4002" i="2" s="1"/>
  <c r="F4001" i="2"/>
  <c r="B4001" i="2" s="1"/>
  <c r="F4000" i="2"/>
  <c r="B4000" i="2" s="1"/>
  <c r="F3999" i="2"/>
  <c r="B3999" i="2"/>
  <c r="F3998" i="2"/>
  <c r="B3998" i="2" s="1"/>
  <c r="F3997" i="2"/>
  <c r="B3997" i="2" s="1"/>
  <c r="F3996" i="2"/>
  <c r="B3996" i="2" s="1"/>
  <c r="F3995" i="2"/>
  <c r="B3995" i="2" s="1"/>
  <c r="F3994" i="2"/>
  <c r="B3994" i="2" s="1"/>
  <c r="F3993" i="2"/>
  <c r="B3993" i="2" s="1"/>
  <c r="F3992" i="2"/>
  <c r="B3992" i="2" s="1"/>
  <c r="F3991" i="2"/>
  <c r="B3991" i="2" s="1"/>
  <c r="F3990" i="2"/>
  <c r="B3990" i="2" s="1"/>
  <c r="F3989" i="2"/>
  <c r="B3989" i="2" s="1"/>
  <c r="F3988" i="2"/>
  <c r="B3988" i="2" s="1"/>
  <c r="F3987" i="2"/>
  <c r="B3987" i="2" s="1"/>
  <c r="F3986" i="2"/>
  <c r="B3986" i="2" s="1"/>
  <c r="F3985" i="2"/>
  <c r="B3985" i="2" s="1"/>
  <c r="F3984" i="2"/>
  <c r="B3984" i="2"/>
  <c r="F3983" i="2"/>
  <c r="B3983" i="2" s="1"/>
  <c r="F3982" i="2"/>
  <c r="B3982" i="2" s="1"/>
  <c r="F3981" i="2"/>
  <c r="B3981" i="2" s="1"/>
  <c r="F3980" i="2"/>
  <c r="B3980" i="2" s="1"/>
  <c r="F3979" i="2"/>
  <c r="B3979" i="2" s="1"/>
  <c r="F3978" i="2"/>
  <c r="B3978" i="2" s="1"/>
  <c r="F3977" i="2"/>
  <c r="B3977" i="2" s="1"/>
  <c r="F3976" i="2"/>
  <c r="B3976" i="2" s="1"/>
  <c r="F3975" i="2"/>
  <c r="B3975" i="2" s="1"/>
  <c r="F3974" i="2"/>
  <c r="B3974" i="2" s="1"/>
  <c r="F3973" i="2"/>
  <c r="B3973" i="2" s="1"/>
  <c r="F3972" i="2"/>
  <c r="B3972" i="2" s="1"/>
  <c r="F3971" i="2"/>
  <c r="B3971" i="2" s="1"/>
  <c r="F3970" i="2"/>
  <c r="B3970" i="2" s="1"/>
  <c r="F3969" i="2"/>
  <c r="B3969" i="2" s="1"/>
  <c r="F3968" i="2"/>
  <c r="B3968" i="2" s="1"/>
  <c r="F3967" i="2"/>
  <c r="B3967" i="2" s="1"/>
  <c r="F3966" i="2"/>
  <c r="B3966" i="2" s="1"/>
  <c r="F3965" i="2"/>
  <c r="B3965" i="2"/>
  <c r="F3964" i="2"/>
  <c r="B3964" i="2" s="1"/>
  <c r="F3963" i="2"/>
  <c r="B3963" i="2" s="1"/>
  <c r="F3962" i="2"/>
  <c r="B3962" i="2" s="1"/>
  <c r="F3961" i="2"/>
  <c r="B3961" i="2" s="1"/>
  <c r="F3960" i="2"/>
  <c r="B3960" i="2" s="1"/>
  <c r="F3959" i="2"/>
  <c r="B3959" i="2" s="1"/>
  <c r="F3958" i="2"/>
  <c r="B3958" i="2" s="1"/>
  <c r="F3957" i="2"/>
  <c r="B3957" i="2" s="1"/>
  <c r="F3956" i="2"/>
  <c r="B3956" i="2" s="1"/>
  <c r="F3955" i="2"/>
  <c r="B3955" i="2" s="1"/>
  <c r="F3954" i="2"/>
  <c r="B3954" i="2"/>
  <c r="F3953" i="2"/>
  <c r="B3953" i="2" s="1"/>
  <c r="F3952" i="2"/>
  <c r="B3952" i="2" s="1"/>
  <c r="F3951" i="2"/>
  <c r="B3951" i="2" s="1"/>
  <c r="F3950" i="2"/>
  <c r="B3950" i="2" s="1"/>
  <c r="F3949" i="2"/>
  <c r="B3949" i="2"/>
  <c r="F3948" i="2"/>
  <c r="B3948" i="2" s="1"/>
  <c r="F3947" i="2"/>
  <c r="B3947" i="2" s="1"/>
  <c r="F3946" i="2"/>
  <c r="B3946" i="2" s="1"/>
  <c r="F3945" i="2"/>
  <c r="B3945" i="2" s="1"/>
  <c r="F3944" i="2"/>
  <c r="B3944" i="2" s="1"/>
  <c r="F3943" i="2"/>
  <c r="B3943" i="2" s="1"/>
  <c r="F3942" i="2"/>
  <c r="B3942" i="2" s="1"/>
  <c r="F3941" i="2"/>
  <c r="B3941" i="2" s="1"/>
  <c r="F3940" i="2"/>
  <c r="B3940" i="2" s="1"/>
  <c r="F3939" i="2"/>
  <c r="B3939" i="2" s="1"/>
  <c r="F3938" i="2"/>
  <c r="B3938" i="2" s="1"/>
  <c r="F3937" i="2"/>
  <c r="B3937" i="2" s="1"/>
  <c r="F3936" i="2"/>
  <c r="B3936" i="2" s="1"/>
  <c r="F3935" i="2"/>
  <c r="B3935" i="2" s="1"/>
  <c r="F3934" i="2"/>
  <c r="B3934" i="2" s="1"/>
  <c r="F3933" i="2"/>
  <c r="B3933" i="2" s="1"/>
  <c r="F3932" i="2"/>
  <c r="B3932" i="2" s="1"/>
  <c r="F3931" i="2"/>
  <c r="B3931" i="2" s="1"/>
  <c r="F3930" i="2"/>
  <c r="B3930" i="2" s="1"/>
  <c r="F3929" i="2"/>
  <c r="B3929" i="2" s="1"/>
  <c r="F3928" i="2"/>
  <c r="B3928" i="2" s="1"/>
  <c r="F3927" i="2"/>
  <c r="B3927" i="2" s="1"/>
  <c r="F3926" i="2"/>
  <c r="B3926" i="2" s="1"/>
  <c r="F3925" i="2"/>
  <c r="B3925" i="2" s="1"/>
  <c r="F3924" i="2"/>
  <c r="B3924" i="2" s="1"/>
  <c r="F3923" i="2"/>
  <c r="B3923" i="2" s="1"/>
  <c r="F3922" i="2"/>
  <c r="B3922" i="2" s="1"/>
  <c r="F3921" i="2"/>
  <c r="B3921" i="2" s="1"/>
  <c r="F3920" i="2"/>
  <c r="B3920" i="2" s="1"/>
  <c r="F3919" i="2"/>
  <c r="B3919" i="2" s="1"/>
  <c r="F3918" i="2"/>
  <c r="B3918" i="2" s="1"/>
  <c r="F3917" i="2"/>
  <c r="B3917" i="2" s="1"/>
  <c r="F3916" i="2"/>
  <c r="B3916" i="2"/>
  <c r="F3915" i="2"/>
  <c r="B3915" i="2"/>
  <c r="F3914" i="2"/>
  <c r="B3914" i="2" s="1"/>
  <c r="F3913" i="2"/>
  <c r="B3913" i="2" s="1"/>
  <c r="F3912" i="2"/>
  <c r="B3912" i="2" s="1"/>
  <c r="F3911" i="2"/>
  <c r="B3911" i="2" s="1"/>
  <c r="F3910" i="2"/>
  <c r="B3910" i="2" s="1"/>
  <c r="F3909" i="2"/>
  <c r="B3909" i="2" s="1"/>
  <c r="F3908" i="2"/>
  <c r="B3908" i="2" s="1"/>
  <c r="F3907" i="2"/>
  <c r="B3907" i="2"/>
  <c r="F3906" i="2"/>
  <c r="B3906" i="2" s="1"/>
  <c r="F3905" i="2"/>
  <c r="B3905" i="2" s="1"/>
  <c r="F3904" i="2"/>
  <c r="B3904" i="2" s="1"/>
  <c r="F3903" i="2"/>
  <c r="B3903" i="2" s="1"/>
  <c r="F3902" i="2"/>
  <c r="B3902" i="2" s="1"/>
  <c r="F3901" i="2"/>
  <c r="B3901" i="2"/>
  <c r="F3900" i="2"/>
  <c r="B3900" i="2" s="1"/>
  <c r="F3899" i="2"/>
  <c r="B3899" i="2" s="1"/>
  <c r="F3898" i="2"/>
  <c r="B3898" i="2" s="1"/>
  <c r="F3897" i="2"/>
  <c r="B3897" i="2" s="1"/>
  <c r="F3896" i="2"/>
  <c r="B3896" i="2" s="1"/>
  <c r="F3895" i="2"/>
  <c r="B3895" i="2" s="1"/>
  <c r="F3894" i="2"/>
  <c r="B3894" i="2" s="1"/>
  <c r="F3893" i="2"/>
  <c r="B3893" i="2" s="1"/>
  <c r="F3892" i="2"/>
  <c r="B3892" i="2" s="1"/>
  <c r="F3891" i="2"/>
  <c r="B3891" i="2" s="1"/>
  <c r="F3890" i="2"/>
  <c r="B3890" i="2"/>
  <c r="F3889" i="2"/>
  <c r="B3889" i="2" s="1"/>
  <c r="F3888" i="2"/>
  <c r="B3888" i="2" s="1"/>
  <c r="F3887" i="2"/>
  <c r="B3887" i="2" s="1"/>
  <c r="F3886" i="2"/>
  <c r="B3886" i="2" s="1"/>
  <c r="F3885" i="2"/>
  <c r="B3885" i="2" s="1"/>
  <c r="F3884" i="2"/>
  <c r="B3884" i="2" s="1"/>
  <c r="F3883" i="2"/>
  <c r="B3883" i="2" s="1"/>
  <c r="F3882" i="2"/>
  <c r="B3882" i="2" s="1"/>
  <c r="F3881" i="2"/>
  <c r="B3881" i="2" s="1"/>
  <c r="F3880" i="2"/>
  <c r="B3880" i="2" s="1"/>
  <c r="F3879" i="2"/>
  <c r="B3879" i="2" s="1"/>
  <c r="F3878" i="2"/>
  <c r="B3878" i="2" s="1"/>
  <c r="F3877" i="2"/>
  <c r="B3877" i="2" s="1"/>
  <c r="F3876" i="2"/>
  <c r="B3876" i="2" s="1"/>
  <c r="F3875" i="2"/>
  <c r="B3875" i="2" s="1"/>
  <c r="F3874" i="2"/>
  <c r="B3874" i="2" s="1"/>
  <c r="F3873" i="2"/>
  <c r="B3873" i="2" s="1"/>
  <c r="F3872" i="2"/>
  <c r="B3872" i="2" s="1"/>
  <c r="F3871" i="2"/>
  <c r="B3871" i="2" s="1"/>
  <c r="F3870" i="2"/>
  <c r="B3870" i="2"/>
  <c r="F3869" i="2"/>
  <c r="B3869" i="2" s="1"/>
  <c r="F3868" i="2"/>
  <c r="B3868" i="2" s="1"/>
  <c r="F3867" i="2"/>
  <c r="B3867" i="2" s="1"/>
  <c r="F3866" i="2"/>
  <c r="B3866" i="2" s="1"/>
  <c r="F3865" i="2"/>
  <c r="B3865" i="2" s="1"/>
  <c r="F3864" i="2"/>
  <c r="B3864" i="2" s="1"/>
  <c r="F3863" i="2"/>
  <c r="B3863" i="2" s="1"/>
  <c r="F3862" i="2"/>
  <c r="B3862" i="2"/>
  <c r="F3861" i="2"/>
  <c r="B3861" i="2" s="1"/>
  <c r="F3860" i="2"/>
  <c r="B3860" i="2" s="1"/>
  <c r="F3859" i="2"/>
  <c r="B3859" i="2" s="1"/>
  <c r="F3858" i="2"/>
  <c r="B3858" i="2" s="1"/>
  <c r="F3857" i="2"/>
  <c r="B3857" i="2" s="1"/>
  <c r="F3856" i="2"/>
  <c r="B3856" i="2" s="1"/>
  <c r="F3855" i="2"/>
  <c r="B3855" i="2" s="1"/>
  <c r="F3854" i="2"/>
  <c r="B3854" i="2" s="1"/>
  <c r="F3853" i="2"/>
  <c r="B3853" i="2" s="1"/>
  <c r="F3852" i="2"/>
  <c r="B3852" i="2" s="1"/>
  <c r="F3851" i="2"/>
  <c r="B3851" i="2" s="1"/>
  <c r="F3850" i="2"/>
  <c r="B3850" i="2" s="1"/>
  <c r="F3849" i="2"/>
  <c r="B3849" i="2" s="1"/>
  <c r="F3848" i="2"/>
  <c r="B3848" i="2" s="1"/>
  <c r="F3847" i="2"/>
  <c r="B3847" i="2" s="1"/>
  <c r="F3846" i="2"/>
  <c r="B3846" i="2" s="1"/>
  <c r="F3845" i="2"/>
  <c r="B3845" i="2" s="1"/>
  <c r="F3844" i="2"/>
  <c r="B3844" i="2" s="1"/>
  <c r="F3843" i="2"/>
  <c r="B3843" i="2" s="1"/>
  <c r="F3842" i="2"/>
  <c r="B3842" i="2" s="1"/>
  <c r="F3841" i="2"/>
  <c r="B3841" i="2" s="1"/>
  <c r="F3840" i="2"/>
  <c r="B3840" i="2"/>
  <c r="F3839" i="2"/>
  <c r="B3839" i="2" s="1"/>
  <c r="F3838" i="2"/>
  <c r="B3838" i="2" s="1"/>
  <c r="F3837" i="2"/>
  <c r="B3837" i="2" s="1"/>
  <c r="F3836" i="2"/>
  <c r="B3836" i="2" s="1"/>
  <c r="F3835" i="2"/>
  <c r="B3835" i="2" s="1"/>
  <c r="F3834" i="2"/>
  <c r="B3834" i="2" s="1"/>
  <c r="F3833" i="2"/>
  <c r="B3833" i="2" s="1"/>
  <c r="F3832" i="2"/>
  <c r="B3832" i="2"/>
  <c r="F3831" i="2"/>
  <c r="B3831" i="2" s="1"/>
  <c r="F3830" i="2"/>
  <c r="B3830" i="2" s="1"/>
  <c r="F3829" i="2"/>
  <c r="B3829" i="2" s="1"/>
  <c r="F3828" i="2"/>
  <c r="B3828" i="2" s="1"/>
  <c r="F3827" i="2"/>
  <c r="B3827" i="2" s="1"/>
  <c r="F3826" i="2"/>
  <c r="B3826" i="2" s="1"/>
  <c r="F3825" i="2"/>
  <c r="B3825" i="2" s="1"/>
  <c r="F3824" i="2"/>
  <c r="B3824" i="2" s="1"/>
  <c r="F3823" i="2"/>
  <c r="B3823" i="2"/>
  <c r="F3822" i="2"/>
  <c r="B3822" i="2" s="1"/>
  <c r="F3821" i="2"/>
  <c r="B3821" i="2" s="1"/>
  <c r="F3820" i="2"/>
  <c r="B3820" i="2" s="1"/>
  <c r="F3819" i="2"/>
  <c r="B3819" i="2" s="1"/>
  <c r="F3818" i="2"/>
  <c r="B3818" i="2" s="1"/>
  <c r="F3817" i="2"/>
  <c r="B3817" i="2" s="1"/>
  <c r="F3816" i="2"/>
  <c r="B3816" i="2" s="1"/>
  <c r="F3815" i="2"/>
  <c r="B3815" i="2" s="1"/>
  <c r="F3814" i="2"/>
  <c r="B3814" i="2" s="1"/>
  <c r="F3813" i="2"/>
  <c r="B3813" i="2" s="1"/>
  <c r="F3812" i="2"/>
  <c r="B3812" i="2" s="1"/>
  <c r="F3811" i="2"/>
  <c r="B3811" i="2" s="1"/>
  <c r="F3810" i="2"/>
  <c r="B3810" i="2" s="1"/>
  <c r="F3809" i="2"/>
  <c r="B3809" i="2" s="1"/>
  <c r="F3808" i="2"/>
  <c r="B3808" i="2" s="1"/>
  <c r="F3807" i="2"/>
  <c r="B3807" i="2" s="1"/>
  <c r="F3806" i="2"/>
  <c r="B3806" i="2" s="1"/>
  <c r="F3805" i="2"/>
  <c r="B3805" i="2" s="1"/>
  <c r="F3804" i="2"/>
  <c r="B3804" i="2" s="1"/>
  <c r="F3803" i="2"/>
  <c r="B3803" i="2" s="1"/>
  <c r="F3802" i="2"/>
  <c r="B3802" i="2" s="1"/>
  <c r="F3801" i="2"/>
  <c r="B3801" i="2" s="1"/>
  <c r="F3800" i="2"/>
  <c r="B3800" i="2" s="1"/>
  <c r="F3799" i="2"/>
  <c r="B3799" i="2" s="1"/>
  <c r="F3798" i="2"/>
  <c r="B3798" i="2" s="1"/>
  <c r="F3797" i="2"/>
  <c r="B3797" i="2" s="1"/>
  <c r="F3796" i="2"/>
  <c r="B3796" i="2" s="1"/>
  <c r="F3795" i="2"/>
  <c r="B3795" i="2" s="1"/>
  <c r="F3794" i="2"/>
  <c r="B3794" i="2" s="1"/>
  <c r="F3793" i="2"/>
  <c r="B3793" i="2" s="1"/>
  <c r="F3792" i="2"/>
  <c r="B3792" i="2" s="1"/>
  <c r="F3791" i="2"/>
  <c r="B3791" i="2"/>
  <c r="F3790" i="2"/>
  <c r="B3790" i="2" s="1"/>
  <c r="F3789" i="2"/>
  <c r="B3789" i="2" s="1"/>
  <c r="F3788" i="2"/>
  <c r="B3788" i="2" s="1"/>
  <c r="F3787" i="2"/>
  <c r="B3787" i="2" s="1"/>
  <c r="F3786" i="2"/>
  <c r="B3786" i="2" s="1"/>
  <c r="F3785" i="2"/>
  <c r="B3785" i="2" s="1"/>
  <c r="F3784" i="2"/>
  <c r="B3784" i="2"/>
  <c r="F3783" i="2"/>
  <c r="B3783" i="2" s="1"/>
  <c r="F3782" i="2"/>
  <c r="B3782" i="2" s="1"/>
  <c r="F3781" i="2"/>
  <c r="B3781" i="2" s="1"/>
  <c r="F3780" i="2"/>
  <c r="B3780" i="2" s="1"/>
  <c r="F3779" i="2"/>
  <c r="B3779" i="2" s="1"/>
  <c r="F3778" i="2"/>
  <c r="B3778" i="2" s="1"/>
  <c r="F3777" i="2"/>
  <c r="B3777" i="2" s="1"/>
  <c r="F3776" i="2"/>
  <c r="B3776" i="2" s="1"/>
  <c r="F3775" i="2"/>
  <c r="B3775" i="2" s="1"/>
  <c r="F3774" i="2"/>
  <c r="B3774" i="2" s="1"/>
  <c r="F3773" i="2"/>
  <c r="B3773" i="2"/>
  <c r="F3772" i="2"/>
  <c r="B3772" i="2" s="1"/>
  <c r="F3771" i="2"/>
  <c r="B3771" i="2" s="1"/>
  <c r="F3770" i="2"/>
  <c r="B3770" i="2" s="1"/>
  <c r="F3769" i="2"/>
  <c r="B3769" i="2" s="1"/>
  <c r="F3768" i="2"/>
  <c r="B3768" i="2" s="1"/>
  <c r="F3767" i="2"/>
  <c r="B3767" i="2"/>
  <c r="F3766" i="2"/>
  <c r="B3766" i="2" s="1"/>
  <c r="F3765" i="2"/>
  <c r="B3765" i="2" s="1"/>
  <c r="F3764" i="2"/>
  <c r="B3764" i="2" s="1"/>
  <c r="F3763" i="2"/>
  <c r="B3763" i="2" s="1"/>
  <c r="F3762" i="2"/>
  <c r="B3762" i="2" s="1"/>
  <c r="F3761" i="2"/>
  <c r="B3761" i="2" s="1"/>
  <c r="F3760" i="2"/>
  <c r="B3760" i="2" s="1"/>
  <c r="F3759" i="2"/>
  <c r="B3759" i="2" s="1"/>
  <c r="F3758" i="2"/>
  <c r="B3758" i="2" s="1"/>
  <c r="F3757" i="2"/>
  <c r="B3757" i="2"/>
  <c r="F3756" i="2"/>
  <c r="B3756" i="2" s="1"/>
  <c r="F3755" i="2"/>
  <c r="B3755" i="2" s="1"/>
  <c r="F3754" i="2"/>
  <c r="B3754" i="2" s="1"/>
  <c r="F3753" i="2"/>
  <c r="B3753" i="2" s="1"/>
  <c r="F3752" i="2"/>
  <c r="B3752" i="2" s="1"/>
  <c r="F3751" i="2"/>
  <c r="B3751" i="2" s="1"/>
  <c r="F3750" i="2"/>
  <c r="B3750" i="2" s="1"/>
  <c r="F3749" i="2"/>
  <c r="B3749" i="2" s="1"/>
  <c r="F3748" i="2"/>
  <c r="B3748" i="2" s="1"/>
  <c r="F3747" i="2"/>
  <c r="B3747" i="2" s="1"/>
  <c r="F3746" i="2"/>
  <c r="B3746" i="2" s="1"/>
  <c r="F3745" i="2"/>
  <c r="B3745" i="2" s="1"/>
  <c r="F3744" i="2"/>
  <c r="B3744" i="2" s="1"/>
  <c r="F3743" i="2"/>
  <c r="B3743" i="2" s="1"/>
  <c r="F3742" i="2"/>
  <c r="B3742" i="2" s="1"/>
  <c r="F3741" i="2"/>
  <c r="B3741" i="2" s="1"/>
  <c r="F3740" i="2"/>
  <c r="B3740" i="2" s="1"/>
  <c r="F3739" i="2"/>
  <c r="B3739" i="2"/>
  <c r="F3738" i="2"/>
  <c r="B3738" i="2" s="1"/>
  <c r="F3737" i="2"/>
  <c r="B3737" i="2"/>
  <c r="F3736" i="2"/>
  <c r="B3736" i="2" s="1"/>
  <c r="F3735" i="2"/>
  <c r="B3735" i="2" s="1"/>
  <c r="F3734" i="2"/>
  <c r="B3734" i="2" s="1"/>
  <c r="F3733" i="2"/>
  <c r="B3733" i="2" s="1"/>
  <c r="F3732" i="2"/>
  <c r="B3732" i="2" s="1"/>
  <c r="F3731" i="2"/>
  <c r="B3731" i="2" s="1"/>
  <c r="F3730" i="2"/>
  <c r="B3730" i="2" s="1"/>
  <c r="F3729" i="2"/>
  <c r="B3729" i="2" s="1"/>
  <c r="F3728" i="2"/>
  <c r="B3728" i="2" s="1"/>
  <c r="F3727" i="2"/>
  <c r="B3727" i="2" s="1"/>
  <c r="F3726" i="2"/>
  <c r="B3726" i="2" s="1"/>
  <c r="F3725" i="2"/>
  <c r="B3725" i="2" s="1"/>
  <c r="F3724" i="2"/>
  <c r="B3724" i="2" s="1"/>
  <c r="F3723" i="2"/>
  <c r="B3723" i="2" s="1"/>
  <c r="F3722" i="2"/>
  <c r="B3722" i="2" s="1"/>
  <c r="F3721" i="2"/>
  <c r="B3721" i="2" s="1"/>
  <c r="F3720" i="2"/>
  <c r="B3720" i="2"/>
  <c r="F3719" i="2"/>
  <c r="B3719" i="2" s="1"/>
  <c r="F3718" i="2"/>
  <c r="B3718" i="2" s="1"/>
  <c r="F3717" i="2"/>
  <c r="B3717" i="2" s="1"/>
  <c r="F3716" i="2"/>
  <c r="B3716" i="2" s="1"/>
  <c r="F3715" i="2"/>
  <c r="B3715" i="2"/>
  <c r="F3714" i="2"/>
  <c r="B3714" i="2" s="1"/>
  <c r="F3713" i="2"/>
  <c r="B3713" i="2" s="1"/>
  <c r="F3712" i="2"/>
  <c r="B3712" i="2" s="1"/>
  <c r="F3711" i="2"/>
  <c r="B3711" i="2" s="1"/>
  <c r="F3710" i="2"/>
  <c r="B3710" i="2" s="1"/>
  <c r="F3709" i="2"/>
  <c r="B3709" i="2" s="1"/>
  <c r="F3708" i="2"/>
  <c r="B3708" i="2" s="1"/>
  <c r="F3707" i="2"/>
  <c r="B3707" i="2" s="1"/>
  <c r="F3706" i="2"/>
  <c r="B3706" i="2" s="1"/>
  <c r="F3705" i="2"/>
  <c r="B3705" i="2" s="1"/>
  <c r="F3704" i="2"/>
  <c r="B3704" i="2" s="1"/>
  <c r="F3703" i="2"/>
  <c r="B3703" i="2" s="1"/>
  <c r="F3702" i="2"/>
  <c r="B3702" i="2" s="1"/>
  <c r="F3701" i="2"/>
  <c r="B3701" i="2" s="1"/>
  <c r="F3700" i="2"/>
  <c r="B3700" i="2"/>
  <c r="F3699" i="2"/>
  <c r="B3699" i="2" s="1"/>
  <c r="F3698" i="2"/>
  <c r="B3698" i="2" s="1"/>
  <c r="F3697" i="2"/>
  <c r="B3697" i="2" s="1"/>
  <c r="F3696" i="2"/>
  <c r="B3696" i="2" s="1"/>
  <c r="F3695" i="2"/>
  <c r="B3695" i="2" s="1"/>
  <c r="F3694" i="2"/>
  <c r="B3694" i="2" s="1"/>
  <c r="F3693" i="2"/>
  <c r="B3693" i="2" s="1"/>
  <c r="F3692" i="2"/>
  <c r="B3692" i="2"/>
  <c r="F3691" i="2"/>
  <c r="B3691" i="2" s="1"/>
  <c r="F3690" i="2"/>
  <c r="B3690" i="2" s="1"/>
  <c r="F3689" i="2"/>
  <c r="B3689" i="2" s="1"/>
  <c r="F3688" i="2"/>
  <c r="B3688" i="2" s="1"/>
  <c r="F3687" i="2"/>
  <c r="B3687" i="2" s="1"/>
  <c r="F3686" i="2"/>
  <c r="B3686" i="2" s="1"/>
  <c r="F3685" i="2"/>
  <c r="B3685" i="2" s="1"/>
  <c r="F3684" i="2"/>
  <c r="B3684" i="2" s="1"/>
  <c r="F3683" i="2"/>
  <c r="B3683" i="2" s="1"/>
  <c r="F3682" i="2"/>
  <c r="B3682" i="2" s="1"/>
  <c r="F3681" i="2"/>
  <c r="B3681" i="2" s="1"/>
  <c r="F3680" i="2"/>
  <c r="B3680" i="2" s="1"/>
  <c r="F3679" i="2"/>
  <c r="B3679" i="2" s="1"/>
  <c r="F3678" i="2"/>
  <c r="B3678" i="2" s="1"/>
  <c r="F3677" i="2"/>
  <c r="B3677" i="2" s="1"/>
  <c r="F3676" i="2"/>
  <c r="B3676" i="2" s="1"/>
  <c r="F3675" i="2"/>
  <c r="B3675" i="2" s="1"/>
  <c r="F3674" i="2"/>
  <c r="B3674" i="2" s="1"/>
  <c r="F3673" i="2"/>
  <c r="B3673" i="2" s="1"/>
  <c r="F3672" i="2"/>
  <c r="B3672" i="2" s="1"/>
  <c r="F3671" i="2"/>
  <c r="B3671" i="2" s="1"/>
  <c r="F3670" i="2"/>
  <c r="B3670" i="2" s="1"/>
  <c r="F3669" i="2"/>
  <c r="B3669" i="2" s="1"/>
  <c r="F3668" i="2"/>
  <c r="B3668" i="2" s="1"/>
  <c r="F3667" i="2"/>
  <c r="B3667" i="2" s="1"/>
  <c r="F3666" i="2"/>
  <c r="B3666" i="2" s="1"/>
  <c r="F3665" i="2"/>
  <c r="B3665" i="2" s="1"/>
  <c r="F3664" i="2"/>
  <c r="B3664" i="2" s="1"/>
  <c r="F3663" i="2"/>
  <c r="B3663" i="2" s="1"/>
  <c r="F3662" i="2"/>
  <c r="B3662" i="2" s="1"/>
  <c r="F3661" i="2"/>
  <c r="B3661" i="2" s="1"/>
  <c r="F3660" i="2"/>
  <c r="B3660" i="2" s="1"/>
  <c r="F3659" i="2"/>
  <c r="B3659" i="2" s="1"/>
  <c r="F3658" i="2"/>
  <c r="B3658" i="2" s="1"/>
  <c r="F3657" i="2"/>
  <c r="B3657" i="2" s="1"/>
  <c r="F3656" i="2"/>
  <c r="B3656" i="2" s="1"/>
  <c r="F3655" i="2"/>
  <c r="B3655" i="2" s="1"/>
  <c r="F3654" i="2"/>
  <c r="B3654" i="2" s="1"/>
  <c r="F3653" i="2"/>
  <c r="B3653" i="2" s="1"/>
  <c r="F3652" i="2"/>
  <c r="B3652" i="2" s="1"/>
  <c r="F3651" i="2"/>
  <c r="B3651" i="2" s="1"/>
  <c r="F3650" i="2"/>
  <c r="B3650" i="2" s="1"/>
  <c r="F3649" i="2"/>
  <c r="B3649" i="2" s="1"/>
  <c r="F3648" i="2"/>
  <c r="B3648" i="2" s="1"/>
  <c r="F3647" i="2"/>
  <c r="B3647" i="2" s="1"/>
  <c r="F3646" i="2"/>
  <c r="B3646" i="2" s="1"/>
  <c r="F3645" i="2"/>
  <c r="B3645" i="2" s="1"/>
  <c r="F3644" i="2"/>
  <c r="B3644" i="2" s="1"/>
  <c r="F3643" i="2"/>
  <c r="B3643" i="2" s="1"/>
  <c r="F3642" i="2"/>
  <c r="B3642" i="2" s="1"/>
  <c r="F3641" i="2"/>
  <c r="B3641" i="2" s="1"/>
  <c r="F3640" i="2"/>
  <c r="B3640" i="2" s="1"/>
  <c r="F3639" i="2"/>
  <c r="B3639" i="2" s="1"/>
  <c r="F3638" i="2"/>
  <c r="B3638" i="2" s="1"/>
  <c r="F3637" i="2"/>
  <c r="B3637" i="2" s="1"/>
  <c r="F3636" i="2"/>
  <c r="B3636" i="2" s="1"/>
  <c r="F3635" i="2"/>
  <c r="B3635" i="2" s="1"/>
  <c r="F3634" i="2"/>
  <c r="B3634" i="2" s="1"/>
  <c r="F3633" i="2"/>
  <c r="B3633" i="2" s="1"/>
  <c r="F3632" i="2"/>
  <c r="B3632" i="2" s="1"/>
  <c r="F3631" i="2"/>
  <c r="B3631" i="2" s="1"/>
  <c r="F3630" i="2"/>
  <c r="B3630" i="2" s="1"/>
  <c r="F3629" i="2"/>
  <c r="B3629" i="2" s="1"/>
  <c r="F3628" i="2"/>
  <c r="B3628" i="2" s="1"/>
  <c r="F3627" i="2"/>
  <c r="B3627" i="2"/>
  <c r="F3626" i="2"/>
  <c r="B3626" i="2" s="1"/>
  <c r="F3625" i="2"/>
  <c r="B3625" i="2" s="1"/>
  <c r="F3624" i="2"/>
  <c r="B3624" i="2" s="1"/>
  <c r="F3623" i="2"/>
  <c r="B3623" i="2" s="1"/>
  <c r="F3622" i="2"/>
  <c r="B3622" i="2" s="1"/>
  <c r="F3621" i="2"/>
  <c r="B3621" i="2" s="1"/>
  <c r="F3620" i="2"/>
  <c r="B3620" i="2" s="1"/>
  <c r="F3619" i="2"/>
  <c r="B3619" i="2" s="1"/>
  <c r="F3618" i="2"/>
  <c r="B3618" i="2" s="1"/>
  <c r="F3617" i="2"/>
  <c r="B3617" i="2" s="1"/>
  <c r="F3616" i="2"/>
  <c r="B3616" i="2" s="1"/>
  <c r="F3615" i="2"/>
  <c r="B3615" i="2" s="1"/>
  <c r="F3614" i="2"/>
  <c r="B3614" i="2" s="1"/>
  <c r="F3613" i="2"/>
  <c r="B3613" i="2" s="1"/>
  <c r="F3612" i="2"/>
  <c r="B3612" i="2" s="1"/>
  <c r="F3611" i="2"/>
  <c r="B3611" i="2" s="1"/>
  <c r="F3610" i="2"/>
  <c r="B3610" i="2" s="1"/>
  <c r="F3609" i="2"/>
  <c r="B3609" i="2" s="1"/>
  <c r="F3608" i="2"/>
  <c r="B3608" i="2" s="1"/>
  <c r="F3607" i="2"/>
  <c r="B3607" i="2" s="1"/>
  <c r="F3606" i="2"/>
  <c r="B3606" i="2" s="1"/>
  <c r="F3605" i="2"/>
  <c r="B3605" i="2" s="1"/>
  <c r="F3604" i="2"/>
  <c r="B3604" i="2" s="1"/>
  <c r="F3603" i="2"/>
  <c r="B3603" i="2" s="1"/>
  <c r="F3602" i="2"/>
  <c r="B3602" i="2" s="1"/>
  <c r="F3601" i="2"/>
  <c r="B3601" i="2"/>
  <c r="F3600" i="2"/>
  <c r="B3600" i="2" s="1"/>
  <c r="F3599" i="2"/>
  <c r="B3599" i="2"/>
  <c r="F3598" i="2"/>
  <c r="B3598" i="2" s="1"/>
  <c r="F3597" i="2"/>
  <c r="B3597" i="2" s="1"/>
  <c r="F3596" i="2"/>
  <c r="B3596" i="2" s="1"/>
  <c r="F3595" i="2"/>
  <c r="B3595" i="2" s="1"/>
  <c r="F3594" i="2"/>
  <c r="B3594" i="2" s="1"/>
  <c r="F3593" i="2"/>
  <c r="B3593" i="2" s="1"/>
  <c r="F3592" i="2"/>
  <c r="B3592" i="2" s="1"/>
  <c r="F3591" i="2"/>
  <c r="B3591" i="2" s="1"/>
  <c r="F3590" i="2"/>
  <c r="B3590" i="2"/>
  <c r="F3589" i="2"/>
  <c r="B3589" i="2" s="1"/>
  <c r="F3588" i="2"/>
  <c r="B3588" i="2" s="1"/>
  <c r="F3587" i="2"/>
  <c r="B3587" i="2" s="1"/>
  <c r="F3586" i="2"/>
  <c r="B3586" i="2" s="1"/>
  <c r="F3585" i="2"/>
  <c r="B3585" i="2" s="1"/>
  <c r="F3584" i="2"/>
  <c r="B3584" i="2" s="1"/>
  <c r="F3583" i="2"/>
  <c r="B3583" i="2"/>
  <c r="F3582" i="2"/>
  <c r="B3582" i="2" s="1"/>
  <c r="F3581" i="2"/>
  <c r="B3581" i="2" s="1"/>
  <c r="F3580" i="2"/>
  <c r="B3580" i="2" s="1"/>
  <c r="F3579" i="2"/>
  <c r="B3579" i="2" s="1"/>
  <c r="F3578" i="2"/>
  <c r="B3578" i="2" s="1"/>
  <c r="F3577" i="2"/>
  <c r="B3577" i="2" s="1"/>
  <c r="F3576" i="2"/>
  <c r="B3576" i="2" s="1"/>
  <c r="F3575" i="2"/>
  <c r="B3575" i="2" s="1"/>
  <c r="F3574" i="2"/>
  <c r="B3574" i="2" s="1"/>
  <c r="F3573" i="2"/>
  <c r="B3573" i="2" s="1"/>
  <c r="F3572" i="2"/>
  <c r="B3572" i="2" s="1"/>
  <c r="F3571" i="2"/>
  <c r="B3571" i="2" s="1"/>
  <c r="F3570" i="2"/>
  <c r="B3570" i="2" s="1"/>
  <c r="F3569" i="2"/>
  <c r="B3569" i="2" s="1"/>
  <c r="F3568" i="2"/>
  <c r="B3568" i="2" s="1"/>
  <c r="F3567" i="2"/>
  <c r="B3567" i="2" s="1"/>
  <c r="F3566" i="2"/>
  <c r="B3566" i="2" s="1"/>
  <c r="F3565" i="2"/>
  <c r="B3565" i="2" s="1"/>
  <c r="F3564" i="2"/>
  <c r="B3564" i="2" s="1"/>
  <c r="F3563" i="2"/>
  <c r="B3563" i="2"/>
  <c r="F3562" i="2"/>
  <c r="B3562" i="2" s="1"/>
  <c r="F3561" i="2"/>
  <c r="B3561" i="2" s="1"/>
  <c r="F3560" i="2"/>
  <c r="B3560" i="2" s="1"/>
  <c r="F3559" i="2"/>
  <c r="B3559" i="2" s="1"/>
  <c r="F3558" i="2"/>
  <c r="B3558" i="2" s="1"/>
  <c r="F3557" i="2"/>
  <c r="B3557" i="2"/>
  <c r="F3556" i="2"/>
  <c r="B3556" i="2" s="1"/>
  <c r="F3555" i="2"/>
  <c r="B3555" i="2" s="1"/>
  <c r="F3554" i="2"/>
  <c r="B3554" i="2" s="1"/>
  <c r="F3553" i="2"/>
  <c r="B3553" i="2" s="1"/>
  <c r="F3552" i="2"/>
  <c r="B3552" i="2" s="1"/>
  <c r="F3551" i="2"/>
  <c r="B3551" i="2"/>
  <c r="F3550" i="2"/>
  <c r="B3550" i="2" s="1"/>
  <c r="F3549" i="2"/>
  <c r="B3549" i="2" s="1"/>
  <c r="F3548" i="2"/>
  <c r="B3548" i="2" s="1"/>
  <c r="F3547" i="2"/>
  <c r="B3547" i="2" s="1"/>
  <c r="F3546" i="2"/>
  <c r="B3546" i="2" s="1"/>
  <c r="F3545" i="2"/>
  <c r="B3545" i="2" s="1"/>
  <c r="F3544" i="2"/>
  <c r="B3544" i="2" s="1"/>
  <c r="F3543" i="2"/>
  <c r="B3543" i="2" s="1"/>
  <c r="F3542" i="2"/>
  <c r="B3542" i="2"/>
  <c r="F3541" i="2"/>
  <c r="B3541" i="2" s="1"/>
  <c r="F3540" i="2"/>
  <c r="B3540" i="2" s="1"/>
  <c r="F3539" i="2"/>
  <c r="B3539" i="2" s="1"/>
  <c r="F3538" i="2"/>
  <c r="B3538" i="2"/>
  <c r="F3537" i="2"/>
  <c r="B3537" i="2" s="1"/>
  <c r="F3536" i="2"/>
  <c r="B3536" i="2" s="1"/>
  <c r="F3535" i="2"/>
  <c r="B3535" i="2" s="1"/>
  <c r="F3534" i="2"/>
  <c r="B3534" i="2" s="1"/>
  <c r="F3533" i="2"/>
  <c r="B3533" i="2" s="1"/>
  <c r="F3532" i="2"/>
  <c r="B3532" i="2" s="1"/>
  <c r="F3531" i="2"/>
  <c r="B3531" i="2"/>
  <c r="F3530" i="2"/>
  <c r="B3530" i="2" s="1"/>
  <c r="F3529" i="2"/>
  <c r="B3529" i="2" s="1"/>
  <c r="F3528" i="2"/>
  <c r="B3528" i="2"/>
  <c r="F3527" i="2"/>
  <c r="B3527" i="2"/>
  <c r="F3526" i="2"/>
  <c r="B3526" i="2" s="1"/>
  <c r="F3525" i="2"/>
  <c r="B3525" i="2" s="1"/>
  <c r="F3524" i="2"/>
  <c r="B3524" i="2" s="1"/>
  <c r="F3523" i="2"/>
  <c r="B3523" i="2" s="1"/>
  <c r="F3522" i="2"/>
  <c r="B3522" i="2" s="1"/>
  <c r="F3521" i="2"/>
  <c r="B3521" i="2" s="1"/>
  <c r="F3520" i="2"/>
  <c r="B3520" i="2" s="1"/>
  <c r="F3519" i="2"/>
  <c r="B3519" i="2" s="1"/>
  <c r="F3518" i="2"/>
  <c r="B3518" i="2" s="1"/>
  <c r="F3517" i="2"/>
  <c r="B3517" i="2" s="1"/>
  <c r="F3516" i="2"/>
  <c r="B3516" i="2" s="1"/>
  <c r="F3515" i="2"/>
  <c r="B3515" i="2" s="1"/>
  <c r="F3514" i="2"/>
  <c r="B3514" i="2" s="1"/>
  <c r="F3513" i="2"/>
  <c r="B3513" i="2" s="1"/>
  <c r="F3512" i="2"/>
  <c r="B3512" i="2" s="1"/>
  <c r="F3511" i="2"/>
  <c r="B3511" i="2" s="1"/>
  <c r="F3510" i="2"/>
  <c r="B3510" i="2" s="1"/>
  <c r="F3509" i="2"/>
  <c r="B3509" i="2" s="1"/>
  <c r="F3508" i="2"/>
  <c r="B3508" i="2" s="1"/>
  <c r="F3507" i="2"/>
  <c r="B3507" i="2" s="1"/>
  <c r="F3506" i="2"/>
  <c r="B3506" i="2" s="1"/>
  <c r="F3505" i="2"/>
  <c r="B3505" i="2"/>
  <c r="F3504" i="2"/>
  <c r="B3504" i="2" s="1"/>
  <c r="F3503" i="2"/>
  <c r="B3503" i="2" s="1"/>
  <c r="F3502" i="2"/>
  <c r="B3502" i="2" s="1"/>
  <c r="F3501" i="2"/>
  <c r="B3501" i="2" s="1"/>
  <c r="F3500" i="2"/>
  <c r="B3500" i="2" s="1"/>
  <c r="F3499" i="2"/>
  <c r="B3499" i="2" s="1"/>
  <c r="F3498" i="2"/>
  <c r="B3498" i="2" s="1"/>
  <c r="F3497" i="2"/>
  <c r="B3497" i="2" s="1"/>
  <c r="F3496" i="2"/>
  <c r="B3496" i="2" s="1"/>
  <c r="F3495" i="2"/>
  <c r="B3495" i="2" s="1"/>
  <c r="F3494" i="2"/>
  <c r="B3494" i="2" s="1"/>
  <c r="F3493" i="2"/>
  <c r="B3493" i="2"/>
  <c r="F3492" i="2"/>
  <c r="B3492" i="2" s="1"/>
  <c r="F3491" i="2"/>
  <c r="B3491" i="2" s="1"/>
  <c r="F3490" i="2"/>
  <c r="B3490" i="2" s="1"/>
  <c r="F3489" i="2"/>
  <c r="B3489" i="2" s="1"/>
  <c r="F3488" i="2"/>
  <c r="B3488" i="2" s="1"/>
  <c r="F3487" i="2"/>
  <c r="B3487" i="2" s="1"/>
  <c r="F3486" i="2"/>
  <c r="B3486" i="2" s="1"/>
  <c r="F3485" i="2"/>
  <c r="B3485" i="2" s="1"/>
  <c r="F3484" i="2"/>
  <c r="B3484" i="2" s="1"/>
  <c r="F3483" i="2"/>
  <c r="B3483" i="2" s="1"/>
  <c r="F3482" i="2"/>
  <c r="B3482" i="2" s="1"/>
  <c r="F3481" i="2"/>
  <c r="B3481" i="2" s="1"/>
  <c r="F3480" i="2"/>
  <c r="B3480" i="2"/>
  <c r="F3479" i="2"/>
  <c r="B3479" i="2" s="1"/>
  <c r="F3478" i="2"/>
  <c r="B3478" i="2" s="1"/>
  <c r="F3477" i="2"/>
  <c r="B3477" i="2" s="1"/>
  <c r="F3476" i="2"/>
  <c r="B3476" i="2" s="1"/>
  <c r="F3475" i="2"/>
  <c r="B3475" i="2" s="1"/>
  <c r="F3474" i="2"/>
  <c r="B3474" i="2" s="1"/>
  <c r="F3473" i="2"/>
  <c r="B3473" i="2" s="1"/>
  <c r="F3472" i="2"/>
  <c r="B3472" i="2" s="1"/>
  <c r="F3471" i="2"/>
  <c r="B3471" i="2" s="1"/>
  <c r="F3470" i="2"/>
  <c r="B3470" i="2" s="1"/>
  <c r="F3469" i="2"/>
  <c r="B3469" i="2" s="1"/>
  <c r="F3468" i="2"/>
  <c r="B3468" i="2" s="1"/>
  <c r="F3467" i="2"/>
  <c r="B3467" i="2" s="1"/>
  <c r="F3466" i="2"/>
  <c r="B3466" i="2"/>
  <c r="F3465" i="2"/>
  <c r="B3465" i="2" s="1"/>
  <c r="F3464" i="2"/>
  <c r="B3464" i="2" s="1"/>
  <c r="F3463" i="2"/>
  <c r="B3463" i="2" s="1"/>
  <c r="F3462" i="2"/>
  <c r="B3462" i="2" s="1"/>
  <c r="F3461" i="2"/>
  <c r="B3461" i="2" s="1"/>
  <c r="F3460" i="2"/>
  <c r="B3460" i="2"/>
  <c r="F3459" i="2"/>
  <c r="B3459" i="2" s="1"/>
  <c r="F3458" i="2"/>
  <c r="B3458" i="2" s="1"/>
  <c r="F3457" i="2"/>
  <c r="B3457" i="2" s="1"/>
  <c r="F3456" i="2"/>
  <c r="B3456" i="2" s="1"/>
  <c r="F3455" i="2"/>
  <c r="B3455" i="2" s="1"/>
  <c r="F3454" i="2"/>
  <c r="B3454" i="2" s="1"/>
  <c r="F3453" i="2"/>
  <c r="B3453" i="2" s="1"/>
  <c r="F3452" i="2"/>
  <c r="B3452" i="2" s="1"/>
  <c r="F3451" i="2"/>
  <c r="B3451" i="2" s="1"/>
  <c r="F3450" i="2"/>
  <c r="B3450" i="2" s="1"/>
  <c r="F3449" i="2"/>
  <c r="B3449" i="2" s="1"/>
  <c r="F3448" i="2"/>
  <c r="B3448" i="2" s="1"/>
  <c r="F3447" i="2"/>
  <c r="B3447" i="2" s="1"/>
  <c r="F3446" i="2"/>
  <c r="B3446" i="2" s="1"/>
  <c r="F3445" i="2"/>
  <c r="B3445" i="2" s="1"/>
  <c r="F3444" i="2"/>
  <c r="B3444" i="2" s="1"/>
  <c r="F3443" i="2"/>
  <c r="B3443" i="2" s="1"/>
  <c r="F3442" i="2"/>
  <c r="B3442" i="2" s="1"/>
  <c r="F3441" i="2"/>
  <c r="B3441" i="2" s="1"/>
  <c r="F3440" i="2"/>
  <c r="B3440" i="2" s="1"/>
  <c r="F3439" i="2"/>
  <c r="B3439" i="2" s="1"/>
  <c r="F3438" i="2"/>
  <c r="B3438" i="2" s="1"/>
  <c r="F3437" i="2"/>
  <c r="B3437" i="2" s="1"/>
  <c r="F3436" i="2"/>
  <c r="B3436" i="2"/>
  <c r="F3435" i="2"/>
  <c r="B3435" i="2" s="1"/>
  <c r="F3434" i="2"/>
  <c r="B3434" i="2" s="1"/>
  <c r="F3433" i="2"/>
  <c r="B3433" i="2" s="1"/>
  <c r="F3432" i="2"/>
  <c r="B3432" i="2" s="1"/>
  <c r="F3431" i="2"/>
  <c r="B3431" i="2" s="1"/>
  <c r="F3430" i="2"/>
  <c r="B3430" i="2" s="1"/>
  <c r="F3429" i="2"/>
  <c r="B3429" i="2" s="1"/>
  <c r="F3428" i="2"/>
  <c r="B3428" i="2" s="1"/>
  <c r="F3427" i="2"/>
  <c r="B3427" i="2" s="1"/>
  <c r="F3426" i="2"/>
  <c r="B3426" i="2" s="1"/>
  <c r="F3425" i="2"/>
  <c r="B3425" i="2" s="1"/>
  <c r="F3424" i="2"/>
  <c r="B3424" i="2" s="1"/>
  <c r="F3423" i="2"/>
  <c r="B3423" i="2" s="1"/>
  <c r="F3422" i="2"/>
  <c r="B3422" i="2" s="1"/>
  <c r="F3421" i="2"/>
  <c r="B3421" i="2" s="1"/>
  <c r="F3420" i="2"/>
  <c r="B3420" i="2" s="1"/>
  <c r="F3419" i="2"/>
  <c r="B3419" i="2" s="1"/>
  <c r="F3418" i="2"/>
  <c r="B3418" i="2" s="1"/>
  <c r="F3417" i="2"/>
  <c r="B3417" i="2" s="1"/>
  <c r="F3416" i="2"/>
  <c r="B3416" i="2" s="1"/>
  <c r="F3415" i="2"/>
  <c r="B3415" i="2" s="1"/>
  <c r="F3414" i="2"/>
  <c r="B3414" i="2" s="1"/>
  <c r="F3413" i="2"/>
  <c r="B3413" i="2" s="1"/>
  <c r="F3412" i="2"/>
  <c r="B3412" i="2" s="1"/>
  <c r="F3411" i="2"/>
  <c r="B3411" i="2"/>
  <c r="F3410" i="2"/>
  <c r="B3410" i="2" s="1"/>
  <c r="F3409" i="2"/>
  <c r="B3409" i="2" s="1"/>
  <c r="F3408" i="2"/>
  <c r="B3408" i="2" s="1"/>
  <c r="F3407" i="2"/>
  <c r="B3407" i="2" s="1"/>
  <c r="F3406" i="2"/>
  <c r="B3406" i="2" s="1"/>
  <c r="F3405" i="2"/>
  <c r="B3405" i="2" s="1"/>
  <c r="F3404" i="2"/>
  <c r="B3404" i="2" s="1"/>
  <c r="F3403" i="2"/>
  <c r="B3403" i="2" s="1"/>
  <c r="F3402" i="2"/>
  <c r="B3402" i="2" s="1"/>
  <c r="F3401" i="2"/>
  <c r="B3401" i="2" s="1"/>
  <c r="F3400" i="2"/>
  <c r="B3400" i="2" s="1"/>
  <c r="F3399" i="2"/>
  <c r="B3399" i="2" s="1"/>
  <c r="F3398" i="2"/>
  <c r="B3398" i="2" s="1"/>
  <c r="F3397" i="2"/>
  <c r="B3397" i="2" s="1"/>
  <c r="F3396" i="2"/>
  <c r="B3396" i="2" s="1"/>
  <c r="F3395" i="2"/>
  <c r="B3395" i="2" s="1"/>
  <c r="F3394" i="2"/>
  <c r="B3394" i="2" s="1"/>
  <c r="F3393" i="2"/>
  <c r="B3393" i="2" s="1"/>
  <c r="F3392" i="2"/>
  <c r="B3392" i="2" s="1"/>
  <c r="F3391" i="2"/>
  <c r="B3391" i="2" s="1"/>
  <c r="F3390" i="2"/>
  <c r="B3390" i="2" s="1"/>
  <c r="F3389" i="2"/>
  <c r="B3389" i="2" s="1"/>
  <c r="F3388" i="2"/>
  <c r="B3388" i="2" s="1"/>
  <c r="F3387" i="2"/>
  <c r="B3387" i="2" s="1"/>
  <c r="F3386" i="2"/>
  <c r="B3386" i="2" s="1"/>
  <c r="F3385" i="2"/>
  <c r="B3385" i="2" s="1"/>
  <c r="F3384" i="2"/>
  <c r="B3384" i="2"/>
  <c r="F3383" i="2"/>
  <c r="B3383" i="2"/>
  <c r="F3382" i="2"/>
  <c r="B3382" i="2" s="1"/>
  <c r="F3381" i="2"/>
  <c r="B3381" i="2" s="1"/>
  <c r="F3380" i="2"/>
  <c r="B3380" i="2" s="1"/>
  <c r="F3379" i="2"/>
  <c r="B3379" i="2" s="1"/>
  <c r="F3378" i="2"/>
  <c r="B3378" i="2" s="1"/>
  <c r="F3377" i="2"/>
  <c r="B3377" i="2" s="1"/>
  <c r="F3376" i="2"/>
  <c r="B3376" i="2" s="1"/>
  <c r="F3375" i="2"/>
  <c r="B3375" i="2" s="1"/>
  <c r="F3374" i="2"/>
  <c r="B3374" i="2" s="1"/>
  <c r="F3373" i="2"/>
  <c r="B3373" i="2" s="1"/>
  <c r="F3372" i="2"/>
  <c r="B3372" i="2" s="1"/>
  <c r="F3371" i="2"/>
  <c r="B3371" i="2" s="1"/>
  <c r="F3370" i="2"/>
  <c r="B3370" i="2" s="1"/>
  <c r="F3369" i="2"/>
  <c r="B3369" i="2" s="1"/>
  <c r="F3368" i="2"/>
  <c r="B3368" i="2" s="1"/>
  <c r="F3367" i="2"/>
  <c r="B3367" i="2" s="1"/>
  <c r="F3366" i="2"/>
  <c r="B3366" i="2" s="1"/>
  <c r="F3365" i="2"/>
  <c r="B3365" i="2" s="1"/>
  <c r="F3364" i="2"/>
  <c r="B3364" i="2" s="1"/>
  <c r="F3363" i="2"/>
  <c r="B3363" i="2" s="1"/>
  <c r="F3362" i="2"/>
  <c r="B3362" i="2" s="1"/>
  <c r="F3361" i="2"/>
  <c r="B3361" i="2" s="1"/>
  <c r="F3360" i="2"/>
  <c r="B3360" i="2" s="1"/>
  <c r="F3359" i="2"/>
  <c r="B3359" i="2" s="1"/>
  <c r="F3358" i="2"/>
  <c r="B3358" i="2" s="1"/>
  <c r="F3357" i="2"/>
  <c r="B3357" i="2" s="1"/>
  <c r="F3356" i="2"/>
  <c r="B3356" i="2" s="1"/>
  <c r="F3355" i="2"/>
  <c r="B3355" i="2"/>
  <c r="F3354" i="2"/>
  <c r="B3354" i="2" s="1"/>
  <c r="F3353" i="2"/>
  <c r="B3353" i="2" s="1"/>
  <c r="F3352" i="2"/>
  <c r="B3352" i="2" s="1"/>
  <c r="F3351" i="2"/>
  <c r="B3351" i="2" s="1"/>
  <c r="F3350" i="2"/>
  <c r="B3350" i="2" s="1"/>
  <c r="F3349" i="2"/>
  <c r="B3349" i="2" s="1"/>
  <c r="F3348" i="2"/>
  <c r="B3348" i="2" s="1"/>
  <c r="F3347" i="2"/>
  <c r="B3347" i="2" s="1"/>
  <c r="F3346" i="2"/>
  <c r="B3346" i="2" s="1"/>
  <c r="F3345" i="2"/>
  <c r="B3345" i="2" s="1"/>
  <c r="F3344" i="2"/>
  <c r="B3344" i="2" s="1"/>
  <c r="F3343" i="2"/>
  <c r="B3343" i="2" s="1"/>
  <c r="F3342" i="2"/>
  <c r="B3342" i="2" s="1"/>
  <c r="F3341" i="2"/>
  <c r="B3341" i="2" s="1"/>
  <c r="F3340" i="2"/>
  <c r="B3340" i="2" s="1"/>
  <c r="F3339" i="2"/>
  <c r="B3339" i="2" s="1"/>
  <c r="F3338" i="2"/>
  <c r="B3338" i="2" s="1"/>
  <c r="F3337" i="2"/>
  <c r="B3337" i="2"/>
  <c r="F3336" i="2"/>
  <c r="B3336" i="2" s="1"/>
  <c r="F3335" i="2"/>
  <c r="B3335" i="2" s="1"/>
  <c r="F3334" i="2"/>
  <c r="B3334" i="2" s="1"/>
  <c r="F3333" i="2"/>
  <c r="B3333" i="2" s="1"/>
  <c r="F3332" i="2"/>
  <c r="B3332" i="2" s="1"/>
  <c r="F3331" i="2"/>
  <c r="B3331" i="2" s="1"/>
  <c r="F3330" i="2"/>
  <c r="B3330" i="2" s="1"/>
  <c r="F3329" i="2"/>
  <c r="B3329" i="2" s="1"/>
  <c r="F3328" i="2"/>
  <c r="B3328" i="2" s="1"/>
  <c r="F3327" i="2"/>
  <c r="B3327" i="2" s="1"/>
  <c r="F3326" i="2"/>
  <c r="B3326" i="2" s="1"/>
  <c r="F3325" i="2"/>
  <c r="B3325" i="2" s="1"/>
  <c r="F3324" i="2"/>
  <c r="B3324" i="2"/>
  <c r="F3323" i="2"/>
  <c r="B3323" i="2" s="1"/>
  <c r="F3322" i="2"/>
  <c r="B3322" i="2" s="1"/>
  <c r="F3321" i="2"/>
  <c r="B3321" i="2" s="1"/>
  <c r="F3320" i="2"/>
  <c r="B3320" i="2" s="1"/>
  <c r="F3319" i="2"/>
  <c r="B3319" i="2" s="1"/>
  <c r="F3318" i="2"/>
  <c r="B3318" i="2" s="1"/>
  <c r="F3317" i="2"/>
  <c r="B3317" i="2" s="1"/>
  <c r="F3316" i="2"/>
  <c r="B3316" i="2" s="1"/>
  <c r="F3315" i="2"/>
  <c r="B3315" i="2" s="1"/>
  <c r="F3314" i="2"/>
  <c r="B3314" i="2" s="1"/>
  <c r="F3313" i="2"/>
  <c r="B3313" i="2" s="1"/>
  <c r="F3312" i="2"/>
  <c r="B3312" i="2" s="1"/>
  <c r="F3311" i="2"/>
  <c r="B3311" i="2" s="1"/>
  <c r="F3310" i="2"/>
  <c r="B3310" i="2" s="1"/>
  <c r="F3309" i="2"/>
  <c r="B3309" i="2" s="1"/>
  <c r="F3308" i="2"/>
  <c r="B3308" i="2" s="1"/>
  <c r="F3307" i="2"/>
  <c r="B3307" i="2" s="1"/>
  <c r="F3306" i="2"/>
  <c r="B3306" i="2" s="1"/>
  <c r="F3305" i="2"/>
  <c r="B3305" i="2" s="1"/>
  <c r="F3304" i="2"/>
  <c r="B3304" i="2" s="1"/>
  <c r="F3303" i="2"/>
  <c r="B3303" i="2" s="1"/>
  <c r="F3302" i="2"/>
  <c r="B3302" i="2" s="1"/>
  <c r="F3301" i="2"/>
  <c r="B3301" i="2" s="1"/>
  <c r="F3300" i="2"/>
  <c r="B3300" i="2" s="1"/>
  <c r="F3299" i="2"/>
  <c r="B3299" i="2" s="1"/>
  <c r="F3298" i="2"/>
  <c r="B3298" i="2" s="1"/>
  <c r="F3297" i="2"/>
  <c r="B3297" i="2" s="1"/>
  <c r="F3296" i="2"/>
  <c r="B3296" i="2" s="1"/>
  <c r="F3295" i="2"/>
  <c r="B3295" i="2" s="1"/>
  <c r="F3294" i="2"/>
  <c r="B3294" i="2" s="1"/>
  <c r="F3293" i="2"/>
  <c r="B3293" i="2" s="1"/>
  <c r="F3292" i="2"/>
  <c r="B3292" i="2" s="1"/>
  <c r="F3291" i="2"/>
  <c r="B3291" i="2" s="1"/>
  <c r="F3290" i="2"/>
  <c r="B3290" i="2" s="1"/>
  <c r="F3289" i="2"/>
  <c r="B3289" i="2"/>
  <c r="F3288" i="2"/>
  <c r="B3288" i="2" s="1"/>
  <c r="F3287" i="2"/>
  <c r="B3287" i="2" s="1"/>
  <c r="F3286" i="2"/>
  <c r="B3286" i="2" s="1"/>
  <c r="F3285" i="2"/>
  <c r="B3285" i="2" s="1"/>
  <c r="F3284" i="2"/>
  <c r="B3284" i="2" s="1"/>
  <c r="F3283" i="2"/>
  <c r="B3283" i="2" s="1"/>
  <c r="F3282" i="2"/>
  <c r="B3282" i="2" s="1"/>
  <c r="F3281" i="2"/>
  <c r="B3281" i="2" s="1"/>
  <c r="F3280" i="2"/>
  <c r="B3280" i="2" s="1"/>
  <c r="F3279" i="2"/>
  <c r="B3279" i="2" s="1"/>
  <c r="F3278" i="2"/>
  <c r="B3278" i="2" s="1"/>
  <c r="F3277" i="2"/>
  <c r="B3277" i="2" s="1"/>
  <c r="F3276" i="2"/>
  <c r="B3276" i="2" s="1"/>
  <c r="F3275" i="2"/>
  <c r="B3275" i="2" s="1"/>
  <c r="F3274" i="2"/>
  <c r="B3274" i="2" s="1"/>
  <c r="F3273" i="2"/>
  <c r="B3273" i="2" s="1"/>
  <c r="F3272" i="2"/>
  <c r="B3272" i="2" s="1"/>
  <c r="F3271" i="2"/>
  <c r="B3271" i="2" s="1"/>
  <c r="F3270" i="2"/>
  <c r="B3270" i="2" s="1"/>
  <c r="F3269" i="2"/>
  <c r="B3269" i="2" s="1"/>
  <c r="F3268" i="2"/>
  <c r="B3268" i="2" s="1"/>
  <c r="F3267" i="2"/>
  <c r="B3267" i="2" s="1"/>
  <c r="F3266" i="2"/>
  <c r="B3266" i="2" s="1"/>
  <c r="F3265" i="2"/>
  <c r="B3265" i="2" s="1"/>
  <c r="F3264" i="2"/>
  <c r="B3264" i="2" s="1"/>
  <c r="F3263" i="2"/>
  <c r="B3263" i="2" s="1"/>
  <c r="F3262" i="2"/>
  <c r="B3262" i="2" s="1"/>
  <c r="F3261" i="2"/>
  <c r="B3261" i="2" s="1"/>
  <c r="F3260" i="2"/>
  <c r="B3260" i="2" s="1"/>
  <c r="F3259" i="2"/>
  <c r="B3259" i="2" s="1"/>
  <c r="F3258" i="2"/>
  <c r="B3258" i="2" s="1"/>
  <c r="F3257" i="2"/>
  <c r="B3257" i="2" s="1"/>
  <c r="F3256" i="2"/>
  <c r="B3256" i="2" s="1"/>
  <c r="F3255" i="2"/>
  <c r="B3255" i="2" s="1"/>
  <c r="F3254" i="2"/>
  <c r="B3254" i="2" s="1"/>
  <c r="F3253" i="2"/>
  <c r="B3253" i="2" s="1"/>
  <c r="F3252" i="2"/>
  <c r="B3252" i="2" s="1"/>
  <c r="F3251" i="2"/>
  <c r="B3251" i="2" s="1"/>
  <c r="F3250" i="2"/>
  <c r="B3250" i="2" s="1"/>
  <c r="F3249" i="2"/>
  <c r="B3249" i="2" s="1"/>
  <c r="F3248" i="2"/>
  <c r="B3248" i="2" s="1"/>
  <c r="F3247" i="2"/>
  <c r="B3247" i="2" s="1"/>
  <c r="F3246" i="2"/>
  <c r="B3246" i="2" s="1"/>
  <c r="F3245" i="2"/>
  <c r="B3245" i="2" s="1"/>
  <c r="F3244" i="2"/>
  <c r="B3244" i="2" s="1"/>
  <c r="F3243" i="2"/>
  <c r="B3243" i="2"/>
  <c r="F3242" i="2"/>
  <c r="B3242" i="2" s="1"/>
  <c r="F3241" i="2"/>
  <c r="B3241" i="2" s="1"/>
  <c r="F3240" i="2"/>
  <c r="B3240" i="2" s="1"/>
  <c r="F3239" i="2"/>
  <c r="B3239" i="2" s="1"/>
  <c r="F3238" i="2"/>
  <c r="B3238" i="2"/>
  <c r="F3237" i="2"/>
  <c r="B3237" i="2" s="1"/>
  <c r="F3236" i="2"/>
  <c r="B3236" i="2" s="1"/>
  <c r="F3235" i="2"/>
  <c r="B3235" i="2" s="1"/>
  <c r="F3234" i="2"/>
  <c r="B3234" i="2" s="1"/>
  <c r="F3233" i="2"/>
  <c r="B3233" i="2" s="1"/>
  <c r="F3232" i="2"/>
  <c r="B3232" i="2" s="1"/>
  <c r="F3231" i="2"/>
  <c r="B3231" i="2"/>
  <c r="F3230" i="2"/>
  <c r="B3230" i="2" s="1"/>
  <c r="F3229" i="2"/>
  <c r="B3229" i="2" s="1"/>
  <c r="F3228" i="2"/>
  <c r="B3228" i="2" s="1"/>
  <c r="F3227" i="2"/>
  <c r="B3227" i="2" s="1"/>
  <c r="F3226" i="2"/>
  <c r="B3226" i="2" s="1"/>
  <c r="F3225" i="2"/>
  <c r="B3225" i="2" s="1"/>
  <c r="F3224" i="2"/>
  <c r="B3224" i="2" s="1"/>
  <c r="F3223" i="2"/>
  <c r="B3223" i="2" s="1"/>
  <c r="F3222" i="2"/>
  <c r="B3222" i="2" s="1"/>
  <c r="F3221" i="2"/>
  <c r="B3221" i="2" s="1"/>
  <c r="F3220" i="2"/>
  <c r="B3220" i="2" s="1"/>
  <c r="F3219" i="2"/>
  <c r="B3219" i="2" s="1"/>
  <c r="F3218" i="2"/>
  <c r="B3218" i="2" s="1"/>
  <c r="F3217" i="2"/>
  <c r="B3217" i="2" s="1"/>
  <c r="F3216" i="2"/>
  <c r="B3216" i="2" s="1"/>
  <c r="F3215" i="2"/>
  <c r="B3215" i="2" s="1"/>
  <c r="F3214" i="2"/>
  <c r="B3214" i="2" s="1"/>
  <c r="F3213" i="2"/>
  <c r="B3213" i="2" s="1"/>
  <c r="F3212" i="2"/>
  <c r="B3212" i="2"/>
  <c r="F3211" i="2"/>
  <c r="B3211" i="2" s="1"/>
  <c r="F3210" i="2"/>
  <c r="B3210" i="2" s="1"/>
  <c r="F3209" i="2"/>
  <c r="B3209" i="2" s="1"/>
  <c r="F3208" i="2"/>
  <c r="B3208" i="2" s="1"/>
  <c r="F3207" i="2"/>
  <c r="B3207" i="2" s="1"/>
  <c r="F3206" i="2"/>
  <c r="B3206" i="2" s="1"/>
  <c r="F3205" i="2"/>
  <c r="B3205" i="2" s="1"/>
  <c r="F3204" i="2"/>
  <c r="B3204" i="2" s="1"/>
  <c r="F3203" i="2"/>
  <c r="B3203" i="2" s="1"/>
  <c r="F3202" i="2"/>
  <c r="B3202" i="2" s="1"/>
  <c r="F3201" i="2"/>
  <c r="B3201" i="2" s="1"/>
  <c r="F3200" i="2"/>
  <c r="B3200" i="2" s="1"/>
  <c r="F3199" i="2"/>
  <c r="B3199" i="2" s="1"/>
  <c r="F3198" i="2"/>
  <c r="B3198" i="2" s="1"/>
  <c r="F3197" i="2"/>
  <c r="B3197" i="2" s="1"/>
  <c r="F3196" i="2"/>
  <c r="B3196" i="2" s="1"/>
  <c r="F3195" i="2"/>
  <c r="B3195" i="2" s="1"/>
  <c r="F3194" i="2"/>
  <c r="B3194" i="2" s="1"/>
  <c r="F3193" i="2"/>
  <c r="B3193" i="2" s="1"/>
  <c r="F3192" i="2"/>
  <c r="B3192" i="2" s="1"/>
  <c r="F3191" i="2"/>
  <c r="B3191" i="2" s="1"/>
  <c r="F3190" i="2"/>
  <c r="B3190" i="2" s="1"/>
  <c r="F3189" i="2"/>
  <c r="B3189" i="2" s="1"/>
  <c r="F3188" i="2"/>
  <c r="B3188" i="2" s="1"/>
  <c r="F3187" i="2"/>
  <c r="B3187" i="2" s="1"/>
  <c r="F3186" i="2"/>
  <c r="B3186" i="2" s="1"/>
  <c r="F3185" i="2"/>
  <c r="B3185" i="2" s="1"/>
  <c r="F3184" i="2"/>
  <c r="B3184" i="2" s="1"/>
  <c r="F3183" i="2"/>
  <c r="B3183" i="2" s="1"/>
  <c r="F3182" i="2"/>
  <c r="B3182" i="2" s="1"/>
  <c r="F3181" i="2"/>
  <c r="B3181" i="2" s="1"/>
  <c r="F3180" i="2"/>
  <c r="B3180" i="2" s="1"/>
  <c r="F3179" i="2"/>
  <c r="B3179" i="2" s="1"/>
  <c r="F3178" i="2"/>
  <c r="B3178" i="2" s="1"/>
  <c r="F3177" i="2"/>
  <c r="B3177" i="2" s="1"/>
  <c r="F3176" i="2"/>
  <c r="B3176" i="2" s="1"/>
  <c r="F3175" i="2"/>
  <c r="B3175" i="2" s="1"/>
  <c r="F3174" i="2"/>
  <c r="B3174" i="2"/>
  <c r="F3173" i="2"/>
  <c r="B3173" i="2" s="1"/>
  <c r="F3172" i="2"/>
  <c r="B3172" i="2"/>
  <c r="F3171" i="2"/>
  <c r="B3171" i="2" s="1"/>
  <c r="F3170" i="2"/>
  <c r="B3170" i="2" s="1"/>
  <c r="F3169" i="2"/>
  <c r="B3169" i="2" s="1"/>
  <c r="F3168" i="2"/>
  <c r="B3168" i="2" s="1"/>
  <c r="F3167" i="2"/>
  <c r="B3167" i="2" s="1"/>
  <c r="F3166" i="2"/>
  <c r="B3166" i="2" s="1"/>
  <c r="F3165" i="2"/>
  <c r="B3165" i="2" s="1"/>
  <c r="F3164" i="2"/>
  <c r="B3164" i="2" s="1"/>
  <c r="F3163" i="2"/>
  <c r="B3163" i="2"/>
  <c r="F3162" i="2"/>
  <c r="B3162" i="2" s="1"/>
  <c r="F3161" i="2"/>
  <c r="B3161" i="2" s="1"/>
  <c r="F3160" i="2"/>
  <c r="B3160" i="2" s="1"/>
  <c r="F3159" i="2"/>
  <c r="B3159" i="2" s="1"/>
  <c r="F3158" i="2"/>
  <c r="B3158" i="2" s="1"/>
  <c r="F3157" i="2"/>
  <c r="B3157" i="2" s="1"/>
  <c r="F3156" i="2"/>
  <c r="B3156" i="2" s="1"/>
  <c r="F3155" i="2"/>
  <c r="B3155" i="2" s="1"/>
  <c r="F3154" i="2"/>
  <c r="B3154" i="2" s="1"/>
  <c r="F3153" i="2"/>
  <c r="B3153" i="2"/>
  <c r="F3152" i="2"/>
  <c r="B3152" i="2" s="1"/>
  <c r="F3151" i="2"/>
  <c r="B3151" i="2"/>
  <c r="F3150" i="2"/>
  <c r="B3150" i="2"/>
  <c r="F3149" i="2"/>
  <c r="B3149" i="2" s="1"/>
  <c r="F3148" i="2"/>
  <c r="B3148" i="2" s="1"/>
  <c r="F3147" i="2"/>
  <c r="B3147" i="2" s="1"/>
  <c r="F3146" i="2"/>
  <c r="B3146" i="2" s="1"/>
  <c r="F3145" i="2"/>
  <c r="B3145" i="2" s="1"/>
  <c r="F3144" i="2"/>
  <c r="B3144" i="2" s="1"/>
  <c r="F3143" i="2"/>
  <c r="B3143" i="2" s="1"/>
  <c r="F3142" i="2"/>
  <c r="B3142" i="2" s="1"/>
  <c r="F3141" i="2"/>
  <c r="B3141" i="2" s="1"/>
  <c r="F3140" i="2"/>
  <c r="B3140" i="2" s="1"/>
  <c r="F3139" i="2"/>
  <c r="B3139" i="2" s="1"/>
  <c r="F3138" i="2"/>
  <c r="B3138" i="2" s="1"/>
  <c r="F3137" i="2"/>
  <c r="B3137" i="2" s="1"/>
  <c r="F3136" i="2"/>
  <c r="B3136" i="2" s="1"/>
  <c r="F3135" i="2"/>
  <c r="B3135" i="2" s="1"/>
  <c r="F3134" i="2"/>
  <c r="B3134" i="2" s="1"/>
  <c r="F3133" i="2"/>
  <c r="B3133" i="2" s="1"/>
  <c r="F3132" i="2"/>
  <c r="B3132" i="2"/>
  <c r="F3131" i="2"/>
  <c r="B3131" i="2" s="1"/>
  <c r="F3130" i="2"/>
  <c r="B3130" i="2" s="1"/>
  <c r="F3129" i="2"/>
  <c r="B3129" i="2" s="1"/>
  <c r="F3128" i="2"/>
  <c r="B3128" i="2" s="1"/>
  <c r="F3127" i="2"/>
  <c r="B3127" i="2" s="1"/>
  <c r="F3126" i="2"/>
  <c r="B3126" i="2" s="1"/>
  <c r="F3125" i="2"/>
  <c r="B3125" i="2" s="1"/>
  <c r="F3124" i="2"/>
  <c r="B3124" i="2" s="1"/>
  <c r="F3123" i="2"/>
  <c r="B3123" i="2" s="1"/>
  <c r="F3122" i="2"/>
  <c r="B3122" i="2" s="1"/>
  <c r="F3121" i="2"/>
  <c r="B3121" i="2" s="1"/>
  <c r="F3120" i="2"/>
  <c r="B3120" i="2" s="1"/>
  <c r="F3119" i="2"/>
  <c r="B3119" i="2" s="1"/>
  <c r="F3118" i="2"/>
  <c r="B3118" i="2" s="1"/>
  <c r="F3117" i="2"/>
  <c r="B3117" i="2" s="1"/>
  <c r="F3116" i="2"/>
  <c r="B3116" i="2" s="1"/>
  <c r="F3115" i="2"/>
  <c r="B3115" i="2" s="1"/>
  <c r="F3114" i="2"/>
  <c r="B3114" i="2" s="1"/>
  <c r="F3113" i="2"/>
  <c r="B3113" i="2" s="1"/>
  <c r="F3112" i="2"/>
  <c r="B3112" i="2" s="1"/>
  <c r="F3111" i="2"/>
  <c r="B3111" i="2" s="1"/>
  <c r="F3110" i="2"/>
  <c r="B3110" i="2" s="1"/>
  <c r="F3109" i="2"/>
  <c r="B3109" i="2" s="1"/>
  <c r="F3108" i="2"/>
  <c r="B3108" i="2" s="1"/>
  <c r="F3107" i="2"/>
  <c r="B3107" i="2" s="1"/>
  <c r="F3106" i="2"/>
  <c r="B3106" i="2" s="1"/>
  <c r="F3105" i="2"/>
  <c r="B3105" i="2" s="1"/>
  <c r="F3104" i="2"/>
  <c r="B3104" i="2" s="1"/>
  <c r="F3103" i="2"/>
  <c r="B3103" i="2" s="1"/>
  <c r="F3102" i="2"/>
  <c r="B3102" i="2" s="1"/>
  <c r="F3101" i="2"/>
  <c r="B3101" i="2" s="1"/>
  <c r="F3100" i="2"/>
  <c r="B3100" i="2" s="1"/>
  <c r="F3099" i="2"/>
  <c r="B3099" i="2" s="1"/>
  <c r="F3098" i="2"/>
  <c r="B3098" i="2" s="1"/>
  <c r="F3097" i="2"/>
  <c r="B3097" i="2"/>
  <c r="F3096" i="2"/>
  <c r="B3096" i="2" s="1"/>
  <c r="F3095" i="2"/>
  <c r="B3095" i="2" s="1"/>
  <c r="F3094" i="2"/>
  <c r="B3094" i="2" s="1"/>
  <c r="F3093" i="2"/>
  <c r="B3093" i="2" s="1"/>
  <c r="F3092" i="2"/>
  <c r="B3092" i="2" s="1"/>
  <c r="F3091" i="2"/>
  <c r="B3091" i="2"/>
  <c r="F3090" i="2"/>
  <c r="B3090" i="2" s="1"/>
  <c r="F3089" i="2"/>
  <c r="B3089" i="2" s="1"/>
  <c r="F3088" i="2"/>
  <c r="B3088" i="2" s="1"/>
  <c r="F3087" i="2"/>
  <c r="B3087" i="2" s="1"/>
  <c r="F3086" i="2"/>
  <c r="B3086" i="2" s="1"/>
  <c r="F3085" i="2"/>
  <c r="B3085" i="2" s="1"/>
  <c r="F3084" i="2"/>
  <c r="B3084" i="2" s="1"/>
  <c r="F3083" i="2"/>
  <c r="B3083" i="2" s="1"/>
  <c r="F3082" i="2"/>
  <c r="B3082" i="2"/>
  <c r="F3081" i="2"/>
  <c r="B3081" i="2" s="1"/>
  <c r="F3080" i="2"/>
  <c r="B3080" i="2" s="1"/>
  <c r="F3079" i="2"/>
  <c r="B3079" i="2" s="1"/>
  <c r="F3078" i="2"/>
  <c r="B3078" i="2" s="1"/>
  <c r="F3077" i="2"/>
  <c r="B3077" i="2" s="1"/>
  <c r="F3076" i="2"/>
  <c r="B3076" i="2" s="1"/>
  <c r="F3075" i="2"/>
  <c r="B3075" i="2" s="1"/>
  <c r="F3074" i="2"/>
  <c r="B3074" i="2" s="1"/>
  <c r="F3073" i="2"/>
  <c r="B3073" i="2" s="1"/>
  <c r="F3072" i="2"/>
  <c r="B3072" i="2" s="1"/>
  <c r="F3071" i="2"/>
  <c r="B3071" i="2" s="1"/>
  <c r="F3070" i="2"/>
  <c r="B3070" i="2" s="1"/>
  <c r="F3069" i="2"/>
  <c r="B3069" i="2" s="1"/>
  <c r="F3068" i="2"/>
  <c r="B3068" i="2" s="1"/>
  <c r="F3067" i="2"/>
  <c r="B3067" i="2" s="1"/>
  <c r="F3066" i="2"/>
  <c r="B3066" i="2" s="1"/>
  <c r="F3065" i="2"/>
  <c r="B3065" i="2" s="1"/>
  <c r="F3064" i="2"/>
  <c r="B3064" i="2" s="1"/>
  <c r="F3063" i="2"/>
  <c r="B3063" i="2" s="1"/>
  <c r="F3062" i="2"/>
  <c r="B3062" i="2" s="1"/>
  <c r="F3061" i="2"/>
  <c r="B3061" i="2" s="1"/>
  <c r="F3060" i="2"/>
  <c r="B3060" i="2" s="1"/>
  <c r="F3059" i="2"/>
  <c r="B3059" i="2" s="1"/>
  <c r="F3058" i="2"/>
  <c r="B3058" i="2" s="1"/>
  <c r="F3057" i="2"/>
  <c r="B3057" i="2" s="1"/>
  <c r="F3056" i="2"/>
  <c r="B3056" i="2" s="1"/>
  <c r="F3055" i="2"/>
  <c r="B3055" i="2" s="1"/>
  <c r="F3054" i="2"/>
  <c r="B3054" i="2" s="1"/>
  <c r="F3053" i="2"/>
  <c r="B3053" i="2" s="1"/>
  <c r="F3052" i="2"/>
  <c r="B3052" i="2" s="1"/>
  <c r="F3051" i="2"/>
  <c r="B3051" i="2" s="1"/>
  <c r="F3050" i="2"/>
  <c r="B3050" i="2"/>
  <c r="F3049" i="2"/>
  <c r="B3049" i="2" s="1"/>
  <c r="F3048" i="2"/>
  <c r="B3048" i="2" s="1"/>
  <c r="F3047" i="2"/>
  <c r="B3047" i="2" s="1"/>
  <c r="F3046" i="2"/>
  <c r="B3046" i="2" s="1"/>
  <c r="F3045" i="2"/>
  <c r="B3045" i="2" s="1"/>
  <c r="F3044" i="2"/>
  <c r="B3044" i="2" s="1"/>
  <c r="F3043" i="2"/>
  <c r="B3043" i="2" s="1"/>
  <c r="F3042" i="2"/>
  <c r="B3042" i="2" s="1"/>
  <c r="F3041" i="2"/>
  <c r="B3041" i="2"/>
  <c r="F3040" i="2"/>
  <c r="B3040" i="2" s="1"/>
  <c r="F3039" i="2"/>
  <c r="B3039" i="2" s="1"/>
  <c r="F3038" i="2"/>
  <c r="B3038" i="2" s="1"/>
  <c r="F3037" i="2"/>
  <c r="B3037" i="2" s="1"/>
  <c r="F3036" i="2"/>
  <c r="B3036" i="2" s="1"/>
  <c r="F3035" i="2"/>
  <c r="B3035" i="2" s="1"/>
  <c r="F3034" i="2"/>
  <c r="B3034" i="2" s="1"/>
  <c r="F3033" i="2"/>
  <c r="B3033" i="2" s="1"/>
  <c r="F3032" i="2"/>
  <c r="B3032" i="2"/>
  <c r="F3031" i="2"/>
  <c r="B3031" i="2" s="1"/>
  <c r="F3030" i="2"/>
  <c r="B3030" i="2" s="1"/>
  <c r="F3029" i="2"/>
  <c r="B3029" i="2" s="1"/>
  <c r="F3028" i="2"/>
  <c r="B3028" i="2" s="1"/>
  <c r="F3027" i="2"/>
  <c r="B3027" i="2" s="1"/>
  <c r="F3026" i="2"/>
  <c r="B3026" i="2" s="1"/>
  <c r="F3025" i="2"/>
  <c r="B3025" i="2" s="1"/>
  <c r="F3024" i="2"/>
  <c r="B3024" i="2" s="1"/>
  <c r="F3023" i="2"/>
  <c r="B3023" i="2" s="1"/>
  <c r="F3022" i="2"/>
  <c r="B3022" i="2" s="1"/>
  <c r="F3021" i="2"/>
  <c r="B3021" i="2" s="1"/>
  <c r="F3020" i="2"/>
  <c r="B3020" i="2" s="1"/>
  <c r="F3019" i="2"/>
  <c r="B3019" i="2" s="1"/>
  <c r="F3018" i="2"/>
  <c r="B3018" i="2" s="1"/>
  <c r="F3017" i="2"/>
  <c r="B3017" i="2" s="1"/>
  <c r="F3016" i="2"/>
  <c r="B3016" i="2" s="1"/>
  <c r="F3015" i="2"/>
  <c r="B3015" i="2" s="1"/>
  <c r="F3014" i="2"/>
  <c r="B3014" i="2" s="1"/>
  <c r="F3013" i="2"/>
  <c r="B3013" i="2"/>
  <c r="F3012" i="2"/>
  <c r="B3012" i="2" s="1"/>
  <c r="F3011" i="2"/>
  <c r="B3011" i="2" s="1"/>
  <c r="F3010" i="2"/>
  <c r="B3010" i="2" s="1"/>
  <c r="F3009" i="2"/>
  <c r="B3009" i="2" s="1"/>
  <c r="F3008" i="2"/>
  <c r="B3008" i="2" s="1"/>
  <c r="F3007" i="2"/>
  <c r="B3007" i="2" s="1"/>
  <c r="F3006" i="2"/>
  <c r="B3006" i="2" s="1"/>
  <c r="F3005" i="2"/>
  <c r="B3005" i="2" s="1"/>
  <c r="F3004" i="2"/>
  <c r="B3004" i="2" s="1"/>
  <c r="F3003" i="2"/>
  <c r="B3003" i="2" s="1"/>
  <c r="F3002" i="2"/>
  <c r="B3002" i="2" s="1"/>
  <c r="F3001" i="2"/>
  <c r="B3001" i="2" s="1"/>
  <c r="F3000" i="2"/>
  <c r="B3000" i="2" s="1"/>
  <c r="F2999" i="2"/>
  <c r="B2999" i="2" s="1"/>
  <c r="F2998" i="2"/>
  <c r="B2998" i="2" s="1"/>
  <c r="F2997" i="2"/>
  <c r="B2997" i="2" s="1"/>
  <c r="F2996" i="2"/>
  <c r="B2996" i="2" s="1"/>
  <c r="F2995" i="2"/>
  <c r="B2995" i="2" s="1"/>
  <c r="F2994" i="2"/>
  <c r="B2994" i="2" s="1"/>
  <c r="F2993" i="2"/>
  <c r="B2993" i="2" s="1"/>
  <c r="F2992" i="2"/>
  <c r="B2992" i="2" s="1"/>
  <c r="F2991" i="2"/>
  <c r="B2991" i="2" s="1"/>
  <c r="F2990" i="2"/>
  <c r="B2990" i="2" s="1"/>
  <c r="F2989" i="2"/>
  <c r="B2989" i="2" s="1"/>
  <c r="F2988" i="2"/>
  <c r="B2988" i="2" s="1"/>
  <c r="F2987" i="2"/>
  <c r="B2987" i="2" s="1"/>
  <c r="F2986" i="2"/>
  <c r="B2986" i="2" s="1"/>
  <c r="F2985" i="2"/>
  <c r="B2985" i="2" s="1"/>
  <c r="F2984" i="2"/>
  <c r="B2984" i="2" s="1"/>
  <c r="F2983" i="2"/>
  <c r="B2983" i="2" s="1"/>
  <c r="F2982" i="2"/>
  <c r="B2982" i="2" s="1"/>
  <c r="F2981" i="2"/>
  <c r="B2981" i="2" s="1"/>
  <c r="F2980" i="2"/>
  <c r="B2980" i="2" s="1"/>
  <c r="F2979" i="2"/>
  <c r="B2979" i="2" s="1"/>
  <c r="F2978" i="2"/>
  <c r="B2978" i="2" s="1"/>
  <c r="F2977" i="2"/>
  <c r="B2977" i="2" s="1"/>
  <c r="F2976" i="2"/>
  <c r="B2976" i="2" s="1"/>
  <c r="F2975" i="2"/>
  <c r="B2975" i="2" s="1"/>
  <c r="F2974" i="2"/>
  <c r="B2974" i="2" s="1"/>
  <c r="F2973" i="2"/>
  <c r="B2973" i="2" s="1"/>
  <c r="F2972" i="2"/>
  <c r="B2972" i="2" s="1"/>
  <c r="F2971" i="2"/>
  <c r="B2971" i="2" s="1"/>
  <c r="F2970" i="2"/>
  <c r="B2970" i="2" s="1"/>
  <c r="F2969" i="2"/>
  <c r="B2969" i="2" s="1"/>
  <c r="F2968" i="2"/>
  <c r="B2968" i="2" s="1"/>
  <c r="F2967" i="2"/>
  <c r="B2967" i="2" s="1"/>
  <c r="F2966" i="2"/>
  <c r="B2966" i="2" s="1"/>
  <c r="F2965" i="2"/>
  <c r="B2965" i="2" s="1"/>
  <c r="F2964" i="2"/>
  <c r="B2964" i="2"/>
  <c r="F2963" i="2"/>
  <c r="B2963" i="2" s="1"/>
  <c r="F2962" i="2"/>
  <c r="B2962" i="2" s="1"/>
  <c r="F2961" i="2"/>
  <c r="B2961" i="2" s="1"/>
  <c r="F2960" i="2"/>
  <c r="B2960" i="2" s="1"/>
  <c r="F2959" i="2"/>
  <c r="B2959" i="2" s="1"/>
  <c r="F2958" i="2"/>
  <c r="B2958" i="2" s="1"/>
  <c r="F2957" i="2"/>
  <c r="B2957" i="2" s="1"/>
  <c r="F2956" i="2"/>
  <c r="B2956" i="2" s="1"/>
  <c r="F2955" i="2"/>
  <c r="B2955" i="2" s="1"/>
  <c r="F2954" i="2"/>
  <c r="B2954" i="2" s="1"/>
  <c r="F2953" i="2"/>
  <c r="B2953" i="2" s="1"/>
  <c r="F2952" i="2"/>
  <c r="B2952" i="2" s="1"/>
  <c r="F2951" i="2"/>
  <c r="B2951" i="2" s="1"/>
  <c r="F2950" i="2"/>
  <c r="B2950" i="2" s="1"/>
  <c r="F2949" i="2"/>
  <c r="B2949" i="2" s="1"/>
  <c r="F2948" i="2"/>
  <c r="B2948" i="2" s="1"/>
  <c r="F2947" i="2"/>
  <c r="B2947" i="2" s="1"/>
  <c r="F2946" i="2"/>
  <c r="B2946" i="2" s="1"/>
  <c r="F2945" i="2"/>
  <c r="B2945" i="2" s="1"/>
  <c r="F2944" i="2"/>
  <c r="B2944" i="2" s="1"/>
  <c r="F2943" i="2"/>
  <c r="B2943" i="2"/>
  <c r="F2942" i="2"/>
  <c r="B2942" i="2" s="1"/>
  <c r="F2941" i="2"/>
  <c r="B2941" i="2" s="1"/>
  <c r="F2940" i="2"/>
  <c r="B2940" i="2" s="1"/>
  <c r="F2939" i="2"/>
  <c r="B2939" i="2" s="1"/>
  <c r="F2938" i="2"/>
  <c r="B2938" i="2" s="1"/>
  <c r="F2937" i="2"/>
  <c r="B2937" i="2" s="1"/>
  <c r="F2936" i="2"/>
  <c r="B2936" i="2" s="1"/>
  <c r="F2935" i="2"/>
  <c r="B2935" i="2" s="1"/>
  <c r="F2934" i="2"/>
  <c r="B2934" i="2"/>
  <c r="F2933" i="2"/>
  <c r="B2933" i="2" s="1"/>
  <c r="F2932" i="2"/>
  <c r="B2932" i="2" s="1"/>
  <c r="F2931" i="2"/>
  <c r="B2931" i="2" s="1"/>
  <c r="F2930" i="2"/>
  <c r="B2930" i="2" s="1"/>
  <c r="F2929" i="2"/>
  <c r="B2929" i="2" s="1"/>
  <c r="F2928" i="2"/>
  <c r="B2928" i="2" s="1"/>
  <c r="F2927" i="2"/>
  <c r="B2927" i="2"/>
  <c r="F2926" i="2"/>
  <c r="B2926" i="2" s="1"/>
  <c r="F2925" i="2"/>
  <c r="B2925" i="2"/>
  <c r="F2924" i="2"/>
  <c r="B2924" i="2" s="1"/>
  <c r="F2923" i="2"/>
  <c r="B2923" i="2" s="1"/>
  <c r="F2922" i="2"/>
  <c r="B2922" i="2" s="1"/>
  <c r="F2921" i="2"/>
  <c r="B2921" i="2" s="1"/>
  <c r="F2920" i="2"/>
  <c r="B2920" i="2" s="1"/>
  <c r="F2919" i="2"/>
  <c r="B2919" i="2" s="1"/>
  <c r="F2918" i="2"/>
  <c r="B2918" i="2" s="1"/>
  <c r="F2917" i="2"/>
  <c r="B2917" i="2" s="1"/>
  <c r="F2916" i="2"/>
  <c r="B2916" i="2" s="1"/>
  <c r="F2915" i="2"/>
  <c r="B2915" i="2" s="1"/>
  <c r="F2914" i="2"/>
  <c r="B2914" i="2" s="1"/>
  <c r="F2913" i="2"/>
  <c r="B2913" i="2" s="1"/>
  <c r="F2912" i="2"/>
  <c r="B2912" i="2" s="1"/>
  <c r="F2911" i="2"/>
  <c r="B2911" i="2" s="1"/>
  <c r="F2910" i="2"/>
  <c r="B2910" i="2" s="1"/>
  <c r="F2909" i="2"/>
  <c r="B2909" i="2" s="1"/>
  <c r="F2908" i="2"/>
  <c r="B2908" i="2" s="1"/>
  <c r="F2907" i="2"/>
  <c r="B2907" i="2" s="1"/>
  <c r="F2906" i="2"/>
  <c r="B2906" i="2" s="1"/>
  <c r="F2905" i="2"/>
  <c r="B2905" i="2" s="1"/>
  <c r="F2904" i="2"/>
  <c r="B2904" i="2"/>
  <c r="F2903" i="2"/>
  <c r="B2903" i="2" s="1"/>
  <c r="F2902" i="2"/>
  <c r="B2902" i="2" s="1"/>
  <c r="F2901" i="2"/>
  <c r="B2901" i="2" s="1"/>
  <c r="F2900" i="2"/>
  <c r="B2900" i="2" s="1"/>
  <c r="F2899" i="2"/>
  <c r="B2899" i="2" s="1"/>
  <c r="F2898" i="2"/>
  <c r="B2898" i="2" s="1"/>
  <c r="F2897" i="2"/>
  <c r="B2897" i="2" s="1"/>
  <c r="F2896" i="2"/>
  <c r="B2896" i="2" s="1"/>
  <c r="F2895" i="2"/>
  <c r="B2895" i="2" s="1"/>
  <c r="F2894" i="2"/>
  <c r="B2894" i="2" s="1"/>
  <c r="F2893" i="2"/>
  <c r="B2893" i="2" s="1"/>
  <c r="F2892" i="2"/>
  <c r="B2892" i="2" s="1"/>
  <c r="F2891" i="2"/>
  <c r="B2891" i="2" s="1"/>
  <c r="F2890" i="2"/>
  <c r="B2890" i="2" s="1"/>
  <c r="F2889" i="2"/>
  <c r="B2889" i="2" s="1"/>
  <c r="F2888" i="2"/>
  <c r="B2888" i="2" s="1"/>
  <c r="F2887" i="2"/>
  <c r="B2887" i="2" s="1"/>
  <c r="F2886" i="2"/>
  <c r="B2886" i="2" s="1"/>
  <c r="F2885" i="2"/>
  <c r="B2885" i="2" s="1"/>
  <c r="F2884" i="2"/>
  <c r="B2884" i="2" s="1"/>
  <c r="F2883" i="2"/>
  <c r="B2883" i="2" s="1"/>
  <c r="F2882" i="2"/>
  <c r="B2882" i="2" s="1"/>
  <c r="F2881" i="2"/>
  <c r="B2881" i="2" s="1"/>
  <c r="F2880" i="2"/>
  <c r="B2880" i="2" s="1"/>
  <c r="F2879" i="2"/>
  <c r="B2879" i="2" s="1"/>
  <c r="F2878" i="2"/>
  <c r="B2878" i="2" s="1"/>
  <c r="F2877" i="2"/>
  <c r="B2877" i="2" s="1"/>
  <c r="F2876" i="2"/>
  <c r="B2876" i="2" s="1"/>
  <c r="F2875" i="2"/>
  <c r="B2875" i="2" s="1"/>
  <c r="F2874" i="2"/>
  <c r="B2874" i="2" s="1"/>
  <c r="F2873" i="2"/>
  <c r="B2873" i="2" s="1"/>
  <c r="F2872" i="2"/>
  <c r="B2872" i="2" s="1"/>
  <c r="F2871" i="2"/>
  <c r="B2871" i="2" s="1"/>
  <c r="F2870" i="2"/>
  <c r="B2870" i="2" s="1"/>
  <c r="F2869" i="2"/>
  <c r="B2869" i="2" s="1"/>
  <c r="F2868" i="2"/>
  <c r="B2868" i="2" s="1"/>
  <c r="F2867" i="2"/>
  <c r="B2867" i="2" s="1"/>
  <c r="F2866" i="2"/>
  <c r="B2866" i="2" s="1"/>
  <c r="F2865" i="2"/>
  <c r="B2865" i="2" s="1"/>
  <c r="F2864" i="2"/>
  <c r="B2864" i="2" s="1"/>
  <c r="F2863" i="2"/>
  <c r="B2863" i="2" s="1"/>
  <c r="F2862" i="2"/>
  <c r="B2862" i="2" s="1"/>
  <c r="F2861" i="2"/>
  <c r="B2861" i="2" s="1"/>
  <c r="F2860" i="2"/>
  <c r="B2860" i="2" s="1"/>
  <c r="F2859" i="2"/>
  <c r="B2859" i="2" s="1"/>
  <c r="F2858" i="2"/>
  <c r="B2858" i="2" s="1"/>
  <c r="F2857" i="2"/>
  <c r="B2857" i="2" s="1"/>
  <c r="F2856" i="2"/>
  <c r="B2856" i="2" s="1"/>
  <c r="F2855" i="2"/>
  <c r="B2855" i="2" s="1"/>
  <c r="F2854" i="2"/>
  <c r="B2854" i="2" s="1"/>
  <c r="F2853" i="2"/>
  <c r="B2853" i="2" s="1"/>
  <c r="F2852" i="2"/>
  <c r="B2852" i="2" s="1"/>
  <c r="F2851" i="2"/>
  <c r="B2851" i="2" s="1"/>
  <c r="F2850" i="2"/>
  <c r="B2850" i="2" s="1"/>
  <c r="F2849" i="2"/>
  <c r="B2849" i="2" s="1"/>
  <c r="F2848" i="2"/>
  <c r="B2848" i="2" s="1"/>
  <c r="F2847" i="2"/>
  <c r="B2847" i="2" s="1"/>
  <c r="F2846" i="2"/>
  <c r="B2846" i="2" s="1"/>
  <c r="F2845" i="2"/>
  <c r="B2845" i="2" s="1"/>
  <c r="F2844" i="2"/>
  <c r="B2844" i="2" s="1"/>
  <c r="F2843" i="2"/>
  <c r="B2843" i="2" s="1"/>
  <c r="F2842" i="2"/>
  <c r="B2842" i="2" s="1"/>
  <c r="F2841" i="2"/>
  <c r="B2841" i="2" s="1"/>
  <c r="F2840" i="2"/>
  <c r="B2840" i="2"/>
  <c r="F2839" i="2"/>
  <c r="B2839" i="2" s="1"/>
  <c r="F2838" i="2"/>
  <c r="B2838" i="2" s="1"/>
  <c r="F2837" i="2"/>
  <c r="B2837" i="2" s="1"/>
  <c r="F2836" i="2"/>
  <c r="B2836" i="2"/>
  <c r="F2835" i="2"/>
  <c r="B2835" i="2" s="1"/>
  <c r="F2834" i="2"/>
  <c r="B2834" i="2"/>
  <c r="F2833" i="2"/>
  <c r="B2833" i="2" s="1"/>
  <c r="F2832" i="2"/>
  <c r="B2832" i="2" s="1"/>
  <c r="F2831" i="2"/>
  <c r="B2831" i="2"/>
  <c r="F2830" i="2"/>
  <c r="B2830" i="2" s="1"/>
  <c r="F2829" i="2"/>
  <c r="B2829" i="2"/>
  <c r="F2828" i="2"/>
  <c r="B2828" i="2" s="1"/>
  <c r="F2827" i="2"/>
  <c r="B2827" i="2" s="1"/>
  <c r="F2826" i="2"/>
  <c r="B2826" i="2" s="1"/>
  <c r="F2825" i="2"/>
  <c r="B2825" i="2" s="1"/>
  <c r="F2824" i="2"/>
  <c r="B2824" i="2" s="1"/>
  <c r="F2823" i="2"/>
  <c r="B2823" i="2" s="1"/>
  <c r="F2822" i="2"/>
  <c r="B2822" i="2" s="1"/>
  <c r="F2821" i="2"/>
  <c r="B2821" i="2" s="1"/>
  <c r="F2820" i="2"/>
  <c r="B2820" i="2" s="1"/>
  <c r="F2819" i="2"/>
  <c r="B2819" i="2" s="1"/>
  <c r="F2818" i="2"/>
  <c r="B2818" i="2" s="1"/>
  <c r="F2817" i="2"/>
  <c r="B2817" i="2" s="1"/>
  <c r="F2816" i="2"/>
  <c r="B2816" i="2" s="1"/>
  <c r="F2815" i="2"/>
  <c r="B2815" i="2" s="1"/>
  <c r="F2814" i="2"/>
  <c r="B2814" i="2" s="1"/>
  <c r="F2813" i="2"/>
  <c r="B2813" i="2" s="1"/>
  <c r="F2812" i="2"/>
  <c r="B2812" i="2" s="1"/>
  <c r="F2811" i="2"/>
  <c r="B2811" i="2" s="1"/>
  <c r="F2810" i="2"/>
  <c r="B2810" i="2" s="1"/>
  <c r="F2809" i="2"/>
  <c r="B2809" i="2" s="1"/>
  <c r="F2808" i="2"/>
  <c r="B2808" i="2" s="1"/>
  <c r="F2807" i="2"/>
  <c r="B2807" i="2" s="1"/>
  <c r="F2806" i="2"/>
  <c r="B2806" i="2"/>
  <c r="F2805" i="2"/>
  <c r="B2805" i="2" s="1"/>
  <c r="F2804" i="2"/>
  <c r="B2804" i="2" s="1"/>
  <c r="F2803" i="2"/>
  <c r="B2803" i="2" s="1"/>
  <c r="F2802" i="2"/>
  <c r="B2802" i="2" s="1"/>
  <c r="F2801" i="2"/>
  <c r="B2801" i="2" s="1"/>
  <c r="F2800" i="2"/>
  <c r="B2800" i="2" s="1"/>
  <c r="F2799" i="2"/>
  <c r="B2799" i="2" s="1"/>
  <c r="F2798" i="2"/>
  <c r="B2798" i="2" s="1"/>
  <c r="F2797" i="2"/>
  <c r="B2797" i="2" s="1"/>
  <c r="F2796" i="2"/>
  <c r="B2796" i="2" s="1"/>
  <c r="F2795" i="2"/>
  <c r="B2795" i="2" s="1"/>
  <c r="F2794" i="2"/>
  <c r="B2794" i="2" s="1"/>
  <c r="F2793" i="2"/>
  <c r="B2793" i="2" s="1"/>
  <c r="F2792" i="2"/>
  <c r="B2792" i="2" s="1"/>
  <c r="F2791" i="2"/>
  <c r="B2791" i="2" s="1"/>
  <c r="F2790" i="2"/>
  <c r="B2790" i="2" s="1"/>
  <c r="F2789" i="2"/>
  <c r="B2789" i="2" s="1"/>
  <c r="F2788" i="2"/>
  <c r="B2788" i="2" s="1"/>
  <c r="F2787" i="2"/>
  <c r="B2787" i="2" s="1"/>
  <c r="F2786" i="2"/>
  <c r="B2786" i="2" s="1"/>
  <c r="F2785" i="2"/>
  <c r="B2785" i="2" s="1"/>
  <c r="F2784" i="2"/>
  <c r="B2784" i="2" s="1"/>
  <c r="F2783" i="2"/>
  <c r="B2783" i="2" s="1"/>
  <c r="F2782" i="2"/>
  <c r="B2782" i="2" s="1"/>
  <c r="F2781" i="2"/>
  <c r="B2781" i="2" s="1"/>
  <c r="F2780" i="2"/>
  <c r="B2780" i="2" s="1"/>
  <c r="F2779" i="2"/>
  <c r="B2779" i="2" s="1"/>
  <c r="F2778" i="2"/>
  <c r="B2778" i="2" s="1"/>
  <c r="F2777" i="2"/>
  <c r="B2777" i="2" s="1"/>
  <c r="F2776" i="2"/>
  <c r="B2776" i="2" s="1"/>
  <c r="F2775" i="2"/>
  <c r="B2775" i="2" s="1"/>
  <c r="F2774" i="2"/>
  <c r="B2774" i="2" s="1"/>
  <c r="F2773" i="2"/>
  <c r="B2773" i="2" s="1"/>
  <c r="F2772" i="2"/>
  <c r="B2772" i="2" s="1"/>
  <c r="F2771" i="2"/>
  <c r="B2771" i="2" s="1"/>
  <c r="F2770" i="2"/>
  <c r="B2770" i="2" s="1"/>
  <c r="F2769" i="2"/>
  <c r="B2769" i="2" s="1"/>
  <c r="F2768" i="2"/>
  <c r="B2768" i="2" s="1"/>
  <c r="F2767" i="2"/>
  <c r="B2767" i="2" s="1"/>
  <c r="F2766" i="2"/>
  <c r="B2766" i="2" s="1"/>
  <c r="F2765" i="2"/>
  <c r="B2765" i="2"/>
  <c r="F2764" i="2"/>
  <c r="B2764" i="2"/>
  <c r="F2763" i="2"/>
  <c r="B2763" i="2" s="1"/>
  <c r="F2762" i="2"/>
  <c r="B2762" i="2" s="1"/>
  <c r="F2761" i="2"/>
  <c r="B2761" i="2" s="1"/>
  <c r="F2760" i="2"/>
  <c r="B2760" i="2" s="1"/>
  <c r="F2759" i="2"/>
  <c r="B2759" i="2" s="1"/>
  <c r="F2758" i="2"/>
  <c r="B2758" i="2" s="1"/>
  <c r="F2757" i="2"/>
  <c r="B2757" i="2" s="1"/>
  <c r="F2756" i="2"/>
  <c r="B2756" i="2" s="1"/>
  <c r="F2755" i="2"/>
  <c r="B2755" i="2" s="1"/>
  <c r="F2754" i="2"/>
  <c r="B2754" i="2" s="1"/>
  <c r="F2753" i="2"/>
  <c r="B2753" i="2" s="1"/>
  <c r="F2752" i="2"/>
  <c r="B2752" i="2" s="1"/>
  <c r="F2751" i="2"/>
  <c r="B2751" i="2" s="1"/>
  <c r="F2750" i="2"/>
  <c r="B2750" i="2" s="1"/>
  <c r="F2749" i="2"/>
  <c r="B2749" i="2" s="1"/>
  <c r="F2748" i="2"/>
  <c r="B2748" i="2" s="1"/>
  <c r="F2747" i="2"/>
  <c r="B2747" i="2" s="1"/>
  <c r="F2746" i="2"/>
  <c r="B2746" i="2" s="1"/>
  <c r="F2745" i="2"/>
  <c r="B2745" i="2" s="1"/>
  <c r="F2744" i="2"/>
  <c r="B2744" i="2"/>
  <c r="F2743" i="2"/>
  <c r="B2743" i="2" s="1"/>
  <c r="F2742" i="2"/>
  <c r="B2742" i="2" s="1"/>
  <c r="F2741" i="2"/>
  <c r="B2741" i="2" s="1"/>
  <c r="F2740" i="2"/>
  <c r="B2740" i="2" s="1"/>
  <c r="F2739" i="2"/>
  <c r="B2739" i="2" s="1"/>
  <c r="F2738" i="2"/>
  <c r="B2738" i="2" s="1"/>
  <c r="F2737" i="2"/>
  <c r="B2737" i="2" s="1"/>
  <c r="F2736" i="2"/>
  <c r="B2736" i="2" s="1"/>
  <c r="F2735" i="2"/>
  <c r="B2735" i="2" s="1"/>
  <c r="F2734" i="2"/>
  <c r="B2734" i="2" s="1"/>
  <c r="F2733" i="2"/>
  <c r="B2733" i="2" s="1"/>
  <c r="F2732" i="2"/>
  <c r="B2732" i="2" s="1"/>
  <c r="F2731" i="2"/>
  <c r="B2731" i="2" s="1"/>
  <c r="F2730" i="2"/>
  <c r="B2730" i="2" s="1"/>
  <c r="F2729" i="2"/>
  <c r="B2729" i="2" s="1"/>
  <c r="F2728" i="2"/>
  <c r="B2728" i="2" s="1"/>
  <c r="F2727" i="2"/>
  <c r="B2727" i="2" s="1"/>
  <c r="F2726" i="2"/>
  <c r="B2726" i="2" s="1"/>
  <c r="F2725" i="2"/>
  <c r="B2725" i="2"/>
  <c r="F2724" i="2"/>
  <c r="B2724" i="2" s="1"/>
  <c r="F2723" i="2"/>
  <c r="B2723" i="2" s="1"/>
  <c r="F2722" i="2"/>
  <c r="B2722" i="2" s="1"/>
  <c r="F2721" i="2"/>
  <c r="B2721" i="2" s="1"/>
  <c r="F2720" i="2"/>
  <c r="B2720" i="2" s="1"/>
  <c r="F2719" i="2"/>
  <c r="B2719" i="2" s="1"/>
  <c r="F2718" i="2"/>
  <c r="B2718" i="2" s="1"/>
  <c r="F2717" i="2"/>
  <c r="B2717" i="2" s="1"/>
  <c r="F2716" i="2"/>
  <c r="B2716" i="2" s="1"/>
  <c r="F2715" i="2"/>
  <c r="B2715" i="2" s="1"/>
  <c r="F2714" i="2"/>
  <c r="B2714" i="2" s="1"/>
  <c r="F2713" i="2"/>
  <c r="B2713" i="2" s="1"/>
  <c r="F2712" i="2"/>
  <c r="B2712" i="2" s="1"/>
  <c r="F2711" i="2"/>
  <c r="B2711" i="2" s="1"/>
  <c r="F2710" i="2"/>
  <c r="B2710" i="2" s="1"/>
  <c r="F2709" i="2"/>
  <c r="B2709" i="2" s="1"/>
  <c r="F2708" i="2"/>
  <c r="B2708" i="2" s="1"/>
  <c r="F2707" i="2"/>
  <c r="B2707" i="2" s="1"/>
  <c r="F2706" i="2"/>
  <c r="B2706" i="2" s="1"/>
  <c r="F2705" i="2"/>
  <c r="B2705" i="2" s="1"/>
  <c r="F2704" i="2"/>
  <c r="B2704" i="2" s="1"/>
  <c r="F2703" i="2"/>
  <c r="B2703" i="2" s="1"/>
  <c r="F2702" i="2"/>
  <c r="B2702" i="2" s="1"/>
  <c r="F2701" i="2"/>
  <c r="B2701" i="2" s="1"/>
  <c r="F2700" i="2"/>
  <c r="B2700" i="2" s="1"/>
  <c r="F2699" i="2"/>
  <c r="B2699" i="2" s="1"/>
  <c r="F2698" i="2"/>
  <c r="B2698" i="2" s="1"/>
  <c r="F2697" i="2"/>
  <c r="B2697" i="2" s="1"/>
  <c r="F2696" i="2"/>
  <c r="B2696" i="2" s="1"/>
  <c r="F2695" i="2"/>
  <c r="B2695" i="2" s="1"/>
  <c r="F2694" i="2"/>
  <c r="B2694" i="2" s="1"/>
  <c r="F2693" i="2"/>
  <c r="B2693" i="2" s="1"/>
  <c r="F2692" i="2"/>
  <c r="B2692" i="2" s="1"/>
  <c r="F2691" i="2"/>
  <c r="B2691" i="2" s="1"/>
  <c r="F2690" i="2"/>
  <c r="B2690" i="2" s="1"/>
  <c r="F2689" i="2"/>
  <c r="B2689" i="2" s="1"/>
  <c r="F2688" i="2"/>
  <c r="B2688" i="2" s="1"/>
  <c r="F2687" i="2"/>
  <c r="B2687" i="2" s="1"/>
  <c r="F2686" i="2"/>
  <c r="B2686" i="2" s="1"/>
  <c r="F2685" i="2"/>
  <c r="B2685" i="2" s="1"/>
  <c r="F2684" i="2"/>
  <c r="B2684" i="2" s="1"/>
  <c r="F2683" i="2"/>
  <c r="B2683" i="2" s="1"/>
  <c r="F2682" i="2"/>
  <c r="B2682" i="2" s="1"/>
  <c r="F2681" i="2"/>
  <c r="B2681" i="2" s="1"/>
  <c r="F2680" i="2"/>
  <c r="B2680" i="2" s="1"/>
  <c r="F2679" i="2"/>
  <c r="B2679" i="2" s="1"/>
  <c r="F2678" i="2"/>
  <c r="B2678" i="2" s="1"/>
  <c r="F2677" i="2"/>
  <c r="B2677" i="2" s="1"/>
  <c r="F2676" i="2"/>
  <c r="B2676" i="2" s="1"/>
  <c r="F2675" i="2"/>
  <c r="B2675" i="2" s="1"/>
  <c r="F2674" i="2"/>
  <c r="B2674" i="2" s="1"/>
  <c r="F2673" i="2"/>
  <c r="B2673" i="2" s="1"/>
  <c r="F2672" i="2"/>
  <c r="B2672" i="2" s="1"/>
  <c r="F2671" i="2"/>
  <c r="B2671" i="2"/>
  <c r="F2670" i="2"/>
  <c r="B2670" i="2" s="1"/>
  <c r="F2669" i="2"/>
  <c r="B2669" i="2" s="1"/>
  <c r="F2668" i="2"/>
  <c r="B2668" i="2" s="1"/>
  <c r="F2667" i="2"/>
  <c r="B2667" i="2" s="1"/>
  <c r="F2666" i="2"/>
  <c r="B2666" i="2" s="1"/>
  <c r="F2665" i="2"/>
  <c r="B2665" i="2" s="1"/>
  <c r="F2664" i="2"/>
  <c r="B2664" i="2" s="1"/>
  <c r="F2663" i="2"/>
  <c r="B2663" i="2" s="1"/>
  <c r="F2662" i="2"/>
  <c r="B2662" i="2" s="1"/>
  <c r="F2661" i="2"/>
  <c r="B2661" i="2" s="1"/>
  <c r="F2660" i="2"/>
  <c r="B2660" i="2" s="1"/>
  <c r="F2659" i="2"/>
  <c r="B2659" i="2" s="1"/>
  <c r="F2658" i="2"/>
  <c r="B2658" i="2" s="1"/>
  <c r="F2657" i="2"/>
  <c r="B2657" i="2"/>
  <c r="F2656" i="2"/>
  <c r="B2656" i="2" s="1"/>
  <c r="F2655" i="2"/>
  <c r="B2655" i="2" s="1"/>
  <c r="F2654" i="2"/>
  <c r="B2654" i="2" s="1"/>
  <c r="F2653" i="2"/>
  <c r="B2653" i="2" s="1"/>
  <c r="F2652" i="2"/>
  <c r="B2652" i="2" s="1"/>
  <c r="F2651" i="2"/>
  <c r="B2651" i="2" s="1"/>
  <c r="F2650" i="2"/>
  <c r="B2650" i="2"/>
  <c r="F2649" i="2"/>
  <c r="B2649" i="2" s="1"/>
  <c r="F2648" i="2"/>
  <c r="B2648" i="2" s="1"/>
  <c r="F2647" i="2"/>
  <c r="B2647" i="2" s="1"/>
  <c r="F2646" i="2"/>
  <c r="B2646" i="2"/>
  <c r="F2645" i="2"/>
  <c r="B2645" i="2" s="1"/>
  <c r="F2644" i="2"/>
  <c r="B2644" i="2" s="1"/>
  <c r="F2643" i="2"/>
  <c r="B2643" i="2" s="1"/>
  <c r="F2642" i="2"/>
  <c r="B2642" i="2" s="1"/>
  <c r="F2641" i="2"/>
  <c r="B2641" i="2" s="1"/>
  <c r="F2640" i="2"/>
  <c r="B2640" i="2" s="1"/>
  <c r="F2639" i="2"/>
  <c r="B2639" i="2" s="1"/>
  <c r="F2638" i="2"/>
  <c r="B2638" i="2" s="1"/>
  <c r="F2637" i="2"/>
  <c r="B2637" i="2" s="1"/>
  <c r="F2636" i="2"/>
  <c r="B2636" i="2" s="1"/>
  <c r="F2635" i="2"/>
  <c r="B2635" i="2" s="1"/>
  <c r="F2634" i="2"/>
  <c r="B2634" i="2" s="1"/>
  <c r="F2633" i="2"/>
  <c r="B2633" i="2" s="1"/>
  <c r="F2632" i="2"/>
  <c r="B2632" i="2" s="1"/>
  <c r="F2631" i="2"/>
  <c r="B2631" i="2" s="1"/>
  <c r="F2630" i="2"/>
  <c r="B2630" i="2" s="1"/>
  <c r="F2629" i="2"/>
  <c r="B2629" i="2" s="1"/>
  <c r="F2628" i="2"/>
  <c r="B2628" i="2" s="1"/>
  <c r="F2627" i="2"/>
  <c r="B2627" i="2" s="1"/>
  <c r="F2626" i="2"/>
  <c r="B2626" i="2" s="1"/>
  <c r="F2625" i="2"/>
  <c r="B2625" i="2" s="1"/>
  <c r="F2624" i="2"/>
  <c r="B2624" i="2" s="1"/>
  <c r="F2623" i="2"/>
  <c r="B2623" i="2" s="1"/>
  <c r="F2622" i="2"/>
  <c r="B2622" i="2" s="1"/>
  <c r="F2621" i="2"/>
  <c r="B2621" i="2" s="1"/>
  <c r="F2620" i="2"/>
  <c r="B2620" i="2"/>
  <c r="F2619" i="2"/>
  <c r="B2619" i="2" s="1"/>
  <c r="F2618" i="2"/>
  <c r="B2618" i="2" s="1"/>
  <c r="F2617" i="2"/>
  <c r="B2617" i="2" s="1"/>
  <c r="F2616" i="2"/>
  <c r="B2616" i="2" s="1"/>
  <c r="F2615" i="2"/>
  <c r="B2615" i="2" s="1"/>
  <c r="F2614" i="2"/>
  <c r="B2614" i="2" s="1"/>
  <c r="F2613" i="2"/>
  <c r="B2613" i="2" s="1"/>
  <c r="F2612" i="2"/>
  <c r="B2612" i="2" s="1"/>
  <c r="F2611" i="2"/>
  <c r="B2611" i="2" s="1"/>
  <c r="F2610" i="2"/>
  <c r="B2610" i="2" s="1"/>
  <c r="F2609" i="2"/>
  <c r="B2609" i="2"/>
  <c r="F2608" i="2"/>
  <c r="B2608" i="2" s="1"/>
  <c r="F2607" i="2"/>
  <c r="B2607" i="2" s="1"/>
  <c r="F2606" i="2"/>
  <c r="B2606" i="2" s="1"/>
  <c r="F2605" i="2"/>
  <c r="B2605" i="2" s="1"/>
  <c r="F2604" i="2"/>
  <c r="B2604" i="2" s="1"/>
  <c r="F2603" i="2"/>
  <c r="B2603" i="2" s="1"/>
  <c r="F2602" i="2"/>
  <c r="B2602" i="2" s="1"/>
  <c r="F2601" i="2"/>
  <c r="B2601" i="2" s="1"/>
  <c r="F2600" i="2"/>
  <c r="B2600" i="2" s="1"/>
  <c r="F2599" i="2"/>
  <c r="B2599" i="2"/>
  <c r="F2598" i="2"/>
  <c r="B2598" i="2" s="1"/>
  <c r="F2597" i="2"/>
  <c r="B2597" i="2" s="1"/>
  <c r="F2596" i="2"/>
  <c r="B2596" i="2" s="1"/>
  <c r="F2595" i="2"/>
  <c r="B2595" i="2" s="1"/>
  <c r="F2594" i="2"/>
  <c r="B2594" i="2" s="1"/>
  <c r="F2593" i="2"/>
  <c r="B2593" i="2" s="1"/>
  <c r="F2592" i="2"/>
  <c r="B2592" i="2" s="1"/>
  <c r="F2591" i="2"/>
  <c r="B2591" i="2" s="1"/>
  <c r="F2590" i="2"/>
  <c r="B2590" i="2" s="1"/>
  <c r="F2589" i="2"/>
  <c r="B2589" i="2" s="1"/>
  <c r="F2588" i="2"/>
  <c r="B2588" i="2" s="1"/>
  <c r="F2587" i="2"/>
  <c r="B2587" i="2" s="1"/>
  <c r="F2586" i="2"/>
  <c r="B2586" i="2" s="1"/>
  <c r="F2585" i="2"/>
  <c r="B2585" i="2" s="1"/>
  <c r="F2584" i="2"/>
  <c r="B2584" i="2" s="1"/>
  <c r="F2583" i="2"/>
  <c r="B2583" i="2" s="1"/>
  <c r="F2582" i="2"/>
  <c r="B2582" i="2" s="1"/>
  <c r="F2581" i="2"/>
  <c r="B2581" i="2" s="1"/>
  <c r="F2580" i="2"/>
  <c r="B2580" i="2" s="1"/>
  <c r="F2579" i="2"/>
  <c r="B2579" i="2" s="1"/>
  <c r="F2578" i="2"/>
  <c r="B2578" i="2" s="1"/>
  <c r="F2577" i="2"/>
  <c r="B2577" i="2" s="1"/>
  <c r="F2576" i="2"/>
  <c r="B2576" i="2" s="1"/>
  <c r="F2575" i="2"/>
  <c r="B2575" i="2" s="1"/>
  <c r="F2574" i="2"/>
  <c r="B2574" i="2"/>
  <c r="F2573" i="2"/>
  <c r="B2573" i="2" s="1"/>
  <c r="F2572" i="2"/>
  <c r="B2572" i="2" s="1"/>
  <c r="F2571" i="2"/>
  <c r="B2571" i="2" s="1"/>
  <c r="F2570" i="2"/>
  <c r="B2570" i="2" s="1"/>
  <c r="F2569" i="2"/>
  <c r="B2569" i="2" s="1"/>
  <c r="F2568" i="2"/>
  <c r="B2568" i="2" s="1"/>
  <c r="F2567" i="2"/>
  <c r="B2567" i="2" s="1"/>
  <c r="F2566" i="2"/>
  <c r="B2566" i="2" s="1"/>
  <c r="F2565" i="2"/>
  <c r="B2565" i="2" s="1"/>
  <c r="F2564" i="2"/>
  <c r="B2564" i="2" s="1"/>
  <c r="F2563" i="2"/>
  <c r="B2563" i="2" s="1"/>
  <c r="F2562" i="2"/>
  <c r="B2562" i="2" s="1"/>
  <c r="F2561" i="2"/>
  <c r="B2561" i="2" s="1"/>
  <c r="F2560" i="2"/>
  <c r="B2560" i="2" s="1"/>
  <c r="F2559" i="2"/>
  <c r="B2559" i="2" s="1"/>
  <c r="F2558" i="2"/>
  <c r="B2558" i="2" s="1"/>
  <c r="F2557" i="2"/>
  <c r="B2557" i="2" s="1"/>
  <c r="F2556" i="2"/>
  <c r="B2556" i="2" s="1"/>
  <c r="F2555" i="2"/>
  <c r="B2555" i="2" s="1"/>
  <c r="F2554" i="2"/>
  <c r="B2554" i="2" s="1"/>
  <c r="F2553" i="2"/>
  <c r="B2553" i="2"/>
  <c r="F2552" i="2"/>
  <c r="B2552" i="2" s="1"/>
  <c r="F2551" i="2"/>
  <c r="B2551" i="2" s="1"/>
  <c r="F2550" i="2"/>
  <c r="B2550" i="2" s="1"/>
  <c r="F2549" i="2"/>
  <c r="B2549" i="2" s="1"/>
  <c r="F2548" i="2"/>
  <c r="B2548" i="2" s="1"/>
  <c r="F2547" i="2"/>
  <c r="B2547" i="2" s="1"/>
  <c r="F2546" i="2"/>
  <c r="B2546" i="2" s="1"/>
  <c r="F2545" i="2"/>
  <c r="B2545" i="2" s="1"/>
  <c r="F2544" i="2"/>
  <c r="B2544" i="2" s="1"/>
  <c r="F2543" i="2"/>
  <c r="B2543" i="2" s="1"/>
  <c r="F2542" i="2"/>
  <c r="B2542" i="2" s="1"/>
  <c r="F2541" i="2"/>
  <c r="B2541" i="2" s="1"/>
  <c r="F2540" i="2"/>
  <c r="B2540" i="2" s="1"/>
  <c r="F2539" i="2"/>
  <c r="B2539" i="2" s="1"/>
  <c r="F2538" i="2"/>
  <c r="B2538" i="2" s="1"/>
  <c r="F2537" i="2"/>
  <c r="B2537" i="2" s="1"/>
  <c r="F2536" i="2"/>
  <c r="B2536" i="2" s="1"/>
  <c r="F2535" i="2"/>
  <c r="B2535" i="2" s="1"/>
  <c r="F2534" i="2"/>
  <c r="B2534" i="2" s="1"/>
  <c r="F2533" i="2"/>
  <c r="B2533" i="2" s="1"/>
  <c r="F2532" i="2"/>
  <c r="B2532" i="2" s="1"/>
  <c r="F2531" i="2"/>
  <c r="B2531" i="2" s="1"/>
  <c r="F2530" i="2"/>
  <c r="B2530" i="2" s="1"/>
  <c r="F2529" i="2"/>
  <c r="B2529" i="2"/>
  <c r="F2528" i="2"/>
  <c r="B2528" i="2" s="1"/>
  <c r="F2527" i="2"/>
  <c r="B2527" i="2" s="1"/>
  <c r="F2526" i="2"/>
  <c r="B2526" i="2"/>
  <c r="F2525" i="2"/>
  <c r="B2525" i="2" s="1"/>
  <c r="F2524" i="2"/>
  <c r="B2524" i="2" s="1"/>
  <c r="F2523" i="2"/>
  <c r="B2523" i="2"/>
  <c r="F2522" i="2"/>
  <c r="B2522" i="2" s="1"/>
  <c r="F2521" i="2"/>
  <c r="B2521" i="2" s="1"/>
  <c r="F2520" i="2"/>
  <c r="B2520" i="2" s="1"/>
  <c r="F2519" i="2"/>
  <c r="B2519" i="2" s="1"/>
  <c r="F2518" i="2"/>
  <c r="B2518" i="2" s="1"/>
  <c r="F2517" i="2"/>
  <c r="B2517" i="2" s="1"/>
  <c r="F2516" i="2"/>
  <c r="B2516" i="2" s="1"/>
  <c r="F2515" i="2"/>
  <c r="B2515" i="2" s="1"/>
  <c r="F2514" i="2"/>
  <c r="B2514" i="2" s="1"/>
  <c r="F2513" i="2"/>
  <c r="B2513" i="2" s="1"/>
  <c r="F2512" i="2"/>
  <c r="B2512" i="2" s="1"/>
  <c r="F2511" i="2"/>
  <c r="B2511" i="2" s="1"/>
  <c r="F2510" i="2"/>
  <c r="B2510" i="2" s="1"/>
  <c r="F2509" i="2"/>
  <c r="B2509" i="2" s="1"/>
  <c r="F2508" i="2"/>
  <c r="B2508" i="2" s="1"/>
  <c r="F2507" i="2"/>
  <c r="B2507" i="2" s="1"/>
  <c r="F2506" i="2"/>
  <c r="B2506" i="2" s="1"/>
  <c r="F2505" i="2"/>
  <c r="B2505" i="2" s="1"/>
  <c r="F2504" i="2"/>
  <c r="B2504" i="2" s="1"/>
  <c r="F2503" i="2"/>
  <c r="B2503" i="2" s="1"/>
  <c r="F2502" i="2"/>
  <c r="B2502" i="2" s="1"/>
  <c r="F2501" i="2"/>
  <c r="B2501" i="2" s="1"/>
  <c r="F2500" i="2"/>
  <c r="B2500" i="2" s="1"/>
  <c r="F2499" i="2"/>
  <c r="B2499" i="2" s="1"/>
  <c r="F2498" i="2"/>
  <c r="B2498" i="2" s="1"/>
  <c r="F2497" i="2"/>
  <c r="B2497" i="2" s="1"/>
  <c r="F2496" i="2"/>
  <c r="B2496" i="2" s="1"/>
  <c r="F2495" i="2"/>
  <c r="B2495" i="2"/>
  <c r="F2494" i="2"/>
  <c r="B2494" i="2" s="1"/>
  <c r="F2493" i="2"/>
  <c r="B2493" i="2"/>
  <c r="F2492" i="2"/>
  <c r="B2492" i="2" s="1"/>
  <c r="F2491" i="2"/>
  <c r="B2491" i="2" s="1"/>
  <c r="F2490" i="2"/>
  <c r="B2490" i="2" s="1"/>
  <c r="F2489" i="2"/>
  <c r="B2489" i="2" s="1"/>
  <c r="F2488" i="2"/>
  <c r="B2488" i="2" s="1"/>
  <c r="F2487" i="2"/>
  <c r="B2487" i="2" s="1"/>
  <c r="F2486" i="2"/>
  <c r="B2486" i="2" s="1"/>
  <c r="F2485" i="2"/>
  <c r="B2485" i="2" s="1"/>
  <c r="F2484" i="2"/>
  <c r="B2484" i="2" s="1"/>
  <c r="F2483" i="2"/>
  <c r="B2483" i="2" s="1"/>
  <c r="F2482" i="2"/>
  <c r="B2482" i="2"/>
  <c r="F2481" i="2"/>
  <c r="B2481" i="2" s="1"/>
  <c r="F2480" i="2"/>
  <c r="B2480" i="2" s="1"/>
  <c r="F2479" i="2"/>
  <c r="B2479" i="2" s="1"/>
  <c r="F2478" i="2"/>
  <c r="B2478" i="2" s="1"/>
  <c r="F2477" i="2"/>
  <c r="B2477" i="2" s="1"/>
  <c r="F2476" i="2"/>
  <c r="B2476" i="2" s="1"/>
  <c r="F2475" i="2"/>
  <c r="B2475" i="2"/>
  <c r="F2474" i="2"/>
  <c r="B2474" i="2" s="1"/>
  <c r="F2473" i="2"/>
  <c r="B2473" i="2" s="1"/>
  <c r="F2472" i="2"/>
  <c r="B2472" i="2" s="1"/>
  <c r="F2471" i="2"/>
  <c r="B2471" i="2" s="1"/>
  <c r="F2470" i="2"/>
  <c r="B2470" i="2" s="1"/>
  <c r="F2469" i="2"/>
  <c r="B2469" i="2" s="1"/>
  <c r="F2468" i="2"/>
  <c r="B2468" i="2"/>
  <c r="F2467" i="2"/>
  <c r="B2467" i="2" s="1"/>
  <c r="F2466" i="2"/>
  <c r="B2466" i="2" s="1"/>
  <c r="F2465" i="2"/>
  <c r="B2465" i="2" s="1"/>
  <c r="F2464" i="2"/>
  <c r="B2464" i="2" s="1"/>
  <c r="F2463" i="2"/>
  <c r="B2463" i="2" s="1"/>
  <c r="F2462" i="2"/>
  <c r="B2462" i="2" s="1"/>
  <c r="F2461" i="2"/>
  <c r="B2461" i="2" s="1"/>
  <c r="F2460" i="2"/>
  <c r="B2460" i="2" s="1"/>
  <c r="F2459" i="2"/>
  <c r="B2459" i="2" s="1"/>
  <c r="F2458" i="2"/>
  <c r="B2458" i="2" s="1"/>
  <c r="F2457" i="2"/>
  <c r="B2457" i="2" s="1"/>
  <c r="F2456" i="2"/>
  <c r="B2456" i="2" s="1"/>
  <c r="F2455" i="2"/>
  <c r="B2455" i="2" s="1"/>
  <c r="F2454" i="2"/>
  <c r="B2454" i="2" s="1"/>
  <c r="F2453" i="2"/>
  <c r="B2453" i="2" s="1"/>
  <c r="F2452" i="2"/>
  <c r="B2452" i="2" s="1"/>
  <c r="F2451" i="2"/>
  <c r="B2451" i="2" s="1"/>
  <c r="F2450" i="2"/>
  <c r="B2450" i="2" s="1"/>
  <c r="F2449" i="2"/>
  <c r="B2449" i="2" s="1"/>
  <c r="F2448" i="2"/>
  <c r="B2448" i="2" s="1"/>
  <c r="F2447" i="2"/>
  <c r="B2447" i="2" s="1"/>
  <c r="F2446" i="2"/>
  <c r="B2446" i="2" s="1"/>
  <c r="F2445" i="2"/>
  <c r="B2445" i="2" s="1"/>
  <c r="F2444" i="2"/>
  <c r="B2444" i="2" s="1"/>
  <c r="F2443" i="2"/>
  <c r="B2443" i="2" s="1"/>
  <c r="F2442" i="2"/>
  <c r="B2442" i="2" s="1"/>
  <c r="F2441" i="2"/>
  <c r="B2441" i="2" s="1"/>
  <c r="F2440" i="2"/>
  <c r="B2440" i="2" s="1"/>
  <c r="F2439" i="2"/>
  <c r="B2439" i="2" s="1"/>
  <c r="F2438" i="2"/>
  <c r="B2438" i="2"/>
  <c r="F2437" i="2"/>
  <c r="B2437" i="2" s="1"/>
  <c r="F2436" i="2"/>
  <c r="B2436" i="2" s="1"/>
  <c r="F2435" i="2"/>
  <c r="B2435" i="2" s="1"/>
  <c r="F2434" i="2"/>
  <c r="B2434" i="2" s="1"/>
  <c r="F2433" i="2"/>
  <c r="B2433" i="2" s="1"/>
  <c r="F2432" i="2"/>
  <c r="B2432" i="2"/>
  <c r="F2431" i="2"/>
  <c r="B2431" i="2" s="1"/>
  <c r="F2430" i="2"/>
  <c r="B2430" i="2" s="1"/>
  <c r="F2429" i="2"/>
  <c r="B2429" i="2" s="1"/>
  <c r="F2428" i="2"/>
  <c r="B2428" i="2" s="1"/>
  <c r="F2427" i="2"/>
  <c r="B2427" i="2" s="1"/>
  <c r="F2426" i="2"/>
  <c r="B2426" i="2" s="1"/>
  <c r="F2425" i="2"/>
  <c r="B2425" i="2" s="1"/>
  <c r="F2424" i="2"/>
  <c r="B2424" i="2" s="1"/>
  <c r="F2423" i="2"/>
  <c r="B2423" i="2" s="1"/>
  <c r="F2422" i="2"/>
  <c r="B2422" i="2"/>
  <c r="F2421" i="2"/>
  <c r="B2421" i="2" s="1"/>
  <c r="F2420" i="2"/>
  <c r="B2420" i="2" s="1"/>
  <c r="F2419" i="2"/>
  <c r="B2419" i="2" s="1"/>
  <c r="F2418" i="2"/>
  <c r="B2418" i="2" s="1"/>
  <c r="F2417" i="2"/>
  <c r="B2417" i="2" s="1"/>
  <c r="F2416" i="2"/>
  <c r="B2416" i="2" s="1"/>
  <c r="F2415" i="2"/>
  <c r="B2415" i="2" s="1"/>
  <c r="F2414" i="2"/>
  <c r="B2414" i="2" s="1"/>
  <c r="F2413" i="2"/>
  <c r="B2413" i="2" s="1"/>
  <c r="F2412" i="2"/>
  <c r="B2412" i="2"/>
  <c r="F2411" i="2"/>
  <c r="B2411" i="2" s="1"/>
  <c r="F2410" i="2"/>
  <c r="B2410" i="2" s="1"/>
  <c r="F2409" i="2"/>
  <c r="B2409" i="2" s="1"/>
  <c r="F2408" i="2"/>
  <c r="B2408" i="2" s="1"/>
  <c r="F2407" i="2"/>
  <c r="B2407" i="2" s="1"/>
  <c r="F2406" i="2"/>
  <c r="B2406" i="2" s="1"/>
  <c r="F2405" i="2"/>
  <c r="B2405" i="2" s="1"/>
  <c r="F2404" i="2"/>
  <c r="B2404" i="2" s="1"/>
  <c r="F2403" i="2"/>
  <c r="B2403" i="2" s="1"/>
  <c r="F2402" i="2"/>
  <c r="B2402" i="2" s="1"/>
  <c r="F2401" i="2"/>
  <c r="B2401" i="2" s="1"/>
  <c r="F2400" i="2"/>
  <c r="B2400" i="2" s="1"/>
  <c r="F2399" i="2"/>
  <c r="B2399" i="2" s="1"/>
  <c r="F2398" i="2"/>
  <c r="B2398" i="2" s="1"/>
  <c r="F2397" i="2"/>
  <c r="B2397" i="2" s="1"/>
  <c r="F2396" i="2"/>
  <c r="B2396" i="2" s="1"/>
  <c r="F2395" i="2"/>
  <c r="B2395" i="2" s="1"/>
  <c r="F2394" i="2"/>
  <c r="B2394" i="2" s="1"/>
  <c r="F2393" i="2"/>
  <c r="B2393" i="2" s="1"/>
  <c r="F2392" i="2"/>
  <c r="B2392" i="2" s="1"/>
  <c r="F2391" i="2"/>
  <c r="B2391" i="2" s="1"/>
  <c r="F2390" i="2"/>
  <c r="B2390" i="2" s="1"/>
  <c r="F2389" i="2"/>
  <c r="B2389" i="2" s="1"/>
  <c r="F2388" i="2"/>
  <c r="B2388" i="2" s="1"/>
  <c r="F2387" i="2"/>
  <c r="B2387" i="2" s="1"/>
  <c r="F2386" i="2"/>
  <c r="B2386" i="2" s="1"/>
  <c r="F2385" i="2"/>
  <c r="B2385" i="2" s="1"/>
  <c r="F2384" i="2"/>
  <c r="B2384" i="2" s="1"/>
  <c r="F2383" i="2"/>
  <c r="B2383" i="2" s="1"/>
  <c r="F2382" i="2"/>
  <c r="B2382" i="2" s="1"/>
  <c r="F2381" i="2"/>
  <c r="B2381" i="2" s="1"/>
  <c r="F2380" i="2"/>
  <c r="B2380" i="2" s="1"/>
  <c r="F2379" i="2"/>
  <c r="B2379" i="2" s="1"/>
  <c r="F2378" i="2"/>
  <c r="B2378" i="2" s="1"/>
  <c r="F2377" i="2"/>
  <c r="B2377" i="2" s="1"/>
  <c r="F2376" i="2"/>
  <c r="B2376" i="2" s="1"/>
  <c r="F2375" i="2"/>
  <c r="B2375" i="2" s="1"/>
  <c r="F2374" i="2"/>
  <c r="B2374" i="2" s="1"/>
  <c r="F2373" i="2"/>
  <c r="B2373" i="2" s="1"/>
  <c r="F2372" i="2"/>
  <c r="B2372" i="2" s="1"/>
  <c r="F2371" i="2"/>
  <c r="B2371" i="2" s="1"/>
  <c r="F2370" i="2"/>
  <c r="B2370" i="2" s="1"/>
  <c r="F2369" i="2"/>
  <c r="B2369" i="2" s="1"/>
  <c r="F2368" i="2"/>
  <c r="B2368" i="2" s="1"/>
  <c r="F2367" i="2"/>
  <c r="B2367" i="2" s="1"/>
  <c r="F2366" i="2"/>
  <c r="B2366" i="2" s="1"/>
  <c r="F2365" i="2"/>
  <c r="B2365" i="2" s="1"/>
  <c r="F2364" i="2"/>
  <c r="B2364" i="2" s="1"/>
  <c r="F2363" i="2"/>
  <c r="B2363" i="2" s="1"/>
  <c r="F2362" i="2"/>
  <c r="B2362" i="2" s="1"/>
  <c r="F2361" i="2"/>
  <c r="B2361" i="2" s="1"/>
  <c r="F2360" i="2"/>
  <c r="B2360" i="2" s="1"/>
  <c r="F2359" i="2"/>
  <c r="B2359" i="2" s="1"/>
  <c r="F2358" i="2"/>
  <c r="B2358" i="2" s="1"/>
  <c r="F2357" i="2"/>
  <c r="B2357" i="2" s="1"/>
  <c r="F2356" i="2"/>
  <c r="B2356" i="2" s="1"/>
  <c r="F2355" i="2"/>
  <c r="B2355" i="2" s="1"/>
  <c r="F2354" i="2"/>
  <c r="B2354" i="2" s="1"/>
  <c r="F2353" i="2"/>
  <c r="B2353" i="2" s="1"/>
  <c r="F2352" i="2"/>
  <c r="B2352" i="2" s="1"/>
  <c r="F2351" i="2"/>
  <c r="B2351" i="2" s="1"/>
  <c r="F2350" i="2"/>
  <c r="B2350" i="2" s="1"/>
  <c r="F2349" i="2"/>
  <c r="B2349" i="2" s="1"/>
  <c r="F2348" i="2"/>
  <c r="B2348" i="2" s="1"/>
  <c r="F2347" i="2"/>
  <c r="B2347" i="2" s="1"/>
  <c r="F2346" i="2"/>
  <c r="B2346" i="2" s="1"/>
  <c r="F2345" i="2"/>
  <c r="B2345" i="2"/>
  <c r="F2344" i="2"/>
  <c r="B2344" i="2" s="1"/>
  <c r="F2343" i="2"/>
  <c r="B2343" i="2" s="1"/>
  <c r="F2342" i="2"/>
  <c r="B2342" i="2" s="1"/>
  <c r="F2341" i="2"/>
  <c r="B2341" i="2" s="1"/>
  <c r="F2340" i="2"/>
  <c r="B2340" i="2" s="1"/>
  <c r="F2339" i="2"/>
  <c r="B2339" i="2" s="1"/>
  <c r="F2338" i="2"/>
  <c r="B2338" i="2" s="1"/>
  <c r="F2337" i="2"/>
  <c r="B2337" i="2" s="1"/>
  <c r="F2336" i="2"/>
  <c r="B2336" i="2" s="1"/>
  <c r="F2335" i="2"/>
  <c r="B2335" i="2" s="1"/>
  <c r="F2334" i="2"/>
  <c r="B2334" i="2" s="1"/>
  <c r="F2333" i="2"/>
  <c r="B2333" i="2" s="1"/>
  <c r="F2332" i="2"/>
  <c r="B2332" i="2" s="1"/>
  <c r="F2331" i="2"/>
  <c r="B2331" i="2" s="1"/>
  <c r="F2330" i="2"/>
  <c r="B2330" i="2" s="1"/>
  <c r="F2329" i="2"/>
  <c r="B2329" i="2" s="1"/>
  <c r="F2328" i="2"/>
  <c r="B2328" i="2" s="1"/>
  <c r="F2327" i="2"/>
  <c r="B2327" i="2" s="1"/>
  <c r="F2326" i="2"/>
  <c r="B2326" i="2" s="1"/>
  <c r="F2325" i="2"/>
  <c r="B2325" i="2" s="1"/>
  <c r="F2324" i="2"/>
  <c r="B2324" i="2" s="1"/>
  <c r="F2323" i="2"/>
  <c r="B2323" i="2" s="1"/>
  <c r="F2322" i="2"/>
  <c r="B2322" i="2" s="1"/>
  <c r="F2321" i="2"/>
  <c r="B2321" i="2" s="1"/>
  <c r="F2320" i="2"/>
  <c r="B2320" i="2" s="1"/>
  <c r="F2319" i="2"/>
  <c r="B2319" i="2" s="1"/>
  <c r="F2318" i="2"/>
  <c r="B2318" i="2" s="1"/>
  <c r="F2317" i="2"/>
  <c r="B2317" i="2" s="1"/>
  <c r="F2316" i="2"/>
  <c r="B2316" i="2" s="1"/>
  <c r="F2315" i="2"/>
  <c r="B2315" i="2" s="1"/>
  <c r="F2314" i="2"/>
  <c r="B2314" i="2" s="1"/>
  <c r="F2313" i="2"/>
  <c r="B2313" i="2" s="1"/>
  <c r="F2312" i="2"/>
  <c r="B2312" i="2" s="1"/>
  <c r="F2311" i="2"/>
  <c r="B2311" i="2" s="1"/>
  <c r="F2310" i="2"/>
  <c r="B2310" i="2"/>
  <c r="F2309" i="2"/>
  <c r="B2309" i="2" s="1"/>
  <c r="F2308" i="2"/>
  <c r="B2308" i="2" s="1"/>
  <c r="F2307" i="2"/>
  <c r="B2307" i="2" s="1"/>
  <c r="F2306" i="2"/>
  <c r="B2306" i="2" s="1"/>
  <c r="F2305" i="2"/>
  <c r="B2305" i="2" s="1"/>
  <c r="F2304" i="2"/>
  <c r="B2304" i="2" s="1"/>
  <c r="F2303" i="2"/>
  <c r="B2303" i="2" s="1"/>
  <c r="F2302" i="2"/>
  <c r="B2302" i="2" s="1"/>
  <c r="F2301" i="2"/>
  <c r="B2301" i="2" s="1"/>
  <c r="F2300" i="2"/>
  <c r="B2300" i="2" s="1"/>
  <c r="F2299" i="2"/>
  <c r="B2299" i="2" s="1"/>
  <c r="F2298" i="2"/>
  <c r="B2298" i="2" s="1"/>
  <c r="F2297" i="2"/>
  <c r="B2297" i="2" s="1"/>
  <c r="F2296" i="2"/>
  <c r="B2296" i="2" s="1"/>
  <c r="F2295" i="2"/>
  <c r="B2295" i="2" s="1"/>
  <c r="F2294" i="2"/>
  <c r="B2294" i="2"/>
  <c r="F2293" i="2"/>
  <c r="B2293" i="2" s="1"/>
  <c r="F2292" i="2"/>
  <c r="B2292" i="2" s="1"/>
  <c r="F2291" i="2"/>
  <c r="B2291" i="2" s="1"/>
  <c r="F2290" i="2"/>
  <c r="B2290" i="2" s="1"/>
  <c r="F2289" i="2"/>
  <c r="B2289" i="2" s="1"/>
  <c r="F2288" i="2"/>
  <c r="B2288" i="2" s="1"/>
  <c r="F2287" i="2"/>
  <c r="B2287" i="2"/>
  <c r="F2286" i="2"/>
  <c r="B2286" i="2" s="1"/>
  <c r="F2285" i="2"/>
  <c r="B2285" i="2" s="1"/>
  <c r="F2284" i="2"/>
  <c r="B2284" i="2" s="1"/>
  <c r="F2283" i="2"/>
  <c r="B2283" i="2" s="1"/>
  <c r="F2282" i="2"/>
  <c r="B2282" i="2" s="1"/>
  <c r="F2281" i="2"/>
  <c r="B2281" i="2" s="1"/>
  <c r="F2280" i="2"/>
  <c r="B2280" i="2" s="1"/>
  <c r="F2279" i="2"/>
  <c r="B2279" i="2" s="1"/>
  <c r="F2278" i="2"/>
  <c r="B2278" i="2" s="1"/>
  <c r="F2277" i="2"/>
  <c r="B2277" i="2" s="1"/>
  <c r="F2276" i="2"/>
  <c r="B2276" i="2"/>
  <c r="F2275" i="2"/>
  <c r="B2275" i="2" s="1"/>
  <c r="F2274" i="2"/>
  <c r="B2274" i="2" s="1"/>
  <c r="F2273" i="2"/>
  <c r="B2273" i="2" s="1"/>
  <c r="F2272" i="2"/>
  <c r="B2272" i="2" s="1"/>
  <c r="F2271" i="2"/>
  <c r="B2271" i="2" s="1"/>
  <c r="F2270" i="2"/>
  <c r="B2270" i="2" s="1"/>
  <c r="F2269" i="2"/>
  <c r="B2269" i="2"/>
  <c r="F2268" i="2"/>
  <c r="B2268" i="2" s="1"/>
  <c r="F2267" i="2"/>
  <c r="B2267" i="2" s="1"/>
  <c r="F2266" i="2"/>
  <c r="B2266" i="2" s="1"/>
  <c r="F2265" i="2"/>
  <c r="B2265" i="2" s="1"/>
  <c r="F2264" i="2"/>
  <c r="B2264" i="2" s="1"/>
  <c r="F2263" i="2"/>
  <c r="B2263" i="2" s="1"/>
  <c r="F2262" i="2"/>
  <c r="B2262" i="2"/>
  <c r="F2261" i="2"/>
  <c r="B2261" i="2" s="1"/>
  <c r="F2260" i="2"/>
  <c r="B2260" i="2" s="1"/>
  <c r="F2259" i="2"/>
  <c r="B2259" i="2" s="1"/>
  <c r="F2258" i="2"/>
  <c r="B2258" i="2" s="1"/>
  <c r="F2257" i="2"/>
  <c r="B2257" i="2" s="1"/>
  <c r="F2256" i="2"/>
  <c r="B2256" i="2" s="1"/>
  <c r="F2255" i="2"/>
  <c r="B2255" i="2" s="1"/>
  <c r="F2254" i="2"/>
  <c r="B2254" i="2" s="1"/>
  <c r="F2253" i="2"/>
  <c r="B2253" i="2" s="1"/>
  <c r="F2252" i="2"/>
  <c r="B2252" i="2" s="1"/>
  <c r="F2251" i="2"/>
  <c r="B2251" i="2" s="1"/>
  <c r="F2250" i="2"/>
  <c r="B2250" i="2" s="1"/>
  <c r="F2249" i="2"/>
  <c r="B2249" i="2" s="1"/>
  <c r="F2248" i="2"/>
  <c r="B2248" i="2"/>
  <c r="F2247" i="2"/>
  <c r="B2247" i="2" s="1"/>
  <c r="F2246" i="2"/>
  <c r="B2246" i="2" s="1"/>
  <c r="F2245" i="2"/>
  <c r="B2245" i="2"/>
  <c r="F2244" i="2"/>
  <c r="B2244" i="2" s="1"/>
  <c r="F2243" i="2"/>
  <c r="B2243" i="2"/>
  <c r="F2242" i="2"/>
  <c r="B2242" i="2" s="1"/>
  <c r="F2241" i="2"/>
  <c r="B2241" i="2" s="1"/>
  <c r="F2240" i="2"/>
  <c r="B2240" i="2" s="1"/>
  <c r="F2239" i="2"/>
  <c r="B2239" i="2" s="1"/>
  <c r="F2238" i="2"/>
  <c r="B2238" i="2" s="1"/>
  <c r="F2237" i="2"/>
  <c r="B2237" i="2" s="1"/>
  <c r="F2236" i="2"/>
  <c r="B2236" i="2" s="1"/>
  <c r="F2235" i="2"/>
  <c r="B2235" i="2" s="1"/>
  <c r="F2234" i="2"/>
  <c r="B2234" i="2" s="1"/>
  <c r="F2233" i="2"/>
  <c r="B2233" i="2" s="1"/>
  <c r="F2232" i="2"/>
  <c r="B2232" i="2" s="1"/>
  <c r="F2231" i="2"/>
  <c r="B2231" i="2" s="1"/>
  <c r="F2230" i="2"/>
  <c r="B2230" i="2" s="1"/>
  <c r="F2229" i="2"/>
  <c r="B2229" i="2" s="1"/>
  <c r="F2228" i="2"/>
  <c r="B2228" i="2" s="1"/>
  <c r="F2227" i="2"/>
  <c r="B2227" i="2" s="1"/>
  <c r="F2226" i="2"/>
  <c r="B2226" i="2" s="1"/>
  <c r="F2225" i="2"/>
  <c r="B2225" i="2" s="1"/>
  <c r="F2224" i="2"/>
  <c r="B2224" i="2" s="1"/>
  <c r="F2223" i="2"/>
  <c r="B2223" i="2" s="1"/>
  <c r="F2222" i="2"/>
  <c r="B2222" i="2" s="1"/>
  <c r="F2221" i="2"/>
  <c r="B2221" i="2" s="1"/>
  <c r="F2220" i="2"/>
  <c r="B2220" i="2" s="1"/>
  <c r="F2219" i="2"/>
  <c r="B2219" i="2" s="1"/>
  <c r="F2218" i="2"/>
  <c r="B2218" i="2"/>
  <c r="F2217" i="2"/>
  <c r="B2217" i="2" s="1"/>
  <c r="F2216" i="2"/>
  <c r="B2216" i="2" s="1"/>
  <c r="F2215" i="2"/>
  <c r="B2215" i="2" s="1"/>
  <c r="F2214" i="2"/>
  <c r="B2214" i="2" s="1"/>
  <c r="F2213" i="2"/>
  <c r="B2213" i="2" s="1"/>
  <c r="F2212" i="2"/>
  <c r="B2212" i="2"/>
  <c r="F2211" i="2"/>
  <c r="B2211" i="2" s="1"/>
  <c r="F2210" i="2"/>
  <c r="B2210" i="2"/>
  <c r="F2209" i="2"/>
  <c r="B2209" i="2" s="1"/>
  <c r="F2208" i="2"/>
  <c r="B2208" i="2" s="1"/>
  <c r="F2207" i="2"/>
  <c r="B2207" i="2" s="1"/>
  <c r="F2206" i="2"/>
  <c r="B2206" i="2" s="1"/>
  <c r="F2205" i="2"/>
  <c r="B2205" i="2" s="1"/>
  <c r="F2204" i="2"/>
  <c r="B2204" i="2" s="1"/>
  <c r="F2203" i="2"/>
  <c r="B2203" i="2" s="1"/>
  <c r="F2202" i="2"/>
  <c r="B2202" i="2" s="1"/>
  <c r="F2201" i="2"/>
  <c r="B2201" i="2" s="1"/>
  <c r="F2200" i="2"/>
  <c r="B2200" i="2" s="1"/>
  <c r="F2199" i="2"/>
  <c r="B2199" i="2"/>
  <c r="F2198" i="2"/>
  <c r="B2198" i="2" s="1"/>
  <c r="F2197" i="2"/>
  <c r="B2197" i="2" s="1"/>
  <c r="F2196" i="2"/>
  <c r="B2196" i="2" s="1"/>
  <c r="F2195" i="2"/>
  <c r="B2195" i="2" s="1"/>
  <c r="F2194" i="2"/>
  <c r="B2194" i="2" s="1"/>
  <c r="F2193" i="2"/>
  <c r="B2193" i="2" s="1"/>
  <c r="F2192" i="2"/>
  <c r="B2192" i="2" s="1"/>
  <c r="F2191" i="2"/>
  <c r="B2191" i="2" s="1"/>
  <c r="F2190" i="2"/>
  <c r="B2190" i="2" s="1"/>
  <c r="F2189" i="2"/>
  <c r="B2189" i="2" s="1"/>
  <c r="F2188" i="2"/>
  <c r="B2188" i="2" s="1"/>
  <c r="F2187" i="2"/>
  <c r="B2187" i="2" s="1"/>
  <c r="F2186" i="2"/>
  <c r="B2186" i="2" s="1"/>
  <c r="F2185" i="2"/>
  <c r="B2185" i="2" s="1"/>
  <c r="F2184" i="2"/>
  <c r="B2184" i="2" s="1"/>
  <c r="F2183" i="2"/>
  <c r="B2183" i="2"/>
  <c r="F2182" i="2"/>
  <c r="B2182" i="2" s="1"/>
  <c r="F2181" i="2"/>
  <c r="B2181" i="2" s="1"/>
  <c r="F2180" i="2"/>
  <c r="B2180" i="2" s="1"/>
  <c r="F2179" i="2"/>
  <c r="B2179" i="2" s="1"/>
  <c r="F2178" i="2"/>
  <c r="B2178" i="2" s="1"/>
  <c r="F2177" i="2"/>
  <c r="B2177" i="2" s="1"/>
  <c r="F2176" i="2"/>
  <c r="B2176" i="2"/>
  <c r="F2175" i="2"/>
  <c r="B2175" i="2" s="1"/>
  <c r="F2174" i="2"/>
  <c r="B2174" i="2" s="1"/>
  <c r="F2173" i="2"/>
  <c r="B2173" i="2" s="1"/>
  <c r="F2172" i="2"/>
  <c r="B2172" i="2" s="1"/>
  <c r="F2171" i="2"/>
  <c r="B2171" i="2" s="1"/>
  <c r="F2170" i="2"/>
  <c r="B2170" i="2" s="1"/>
  <c r="F2169" i="2"/>
  <c r="B2169" i="2" s="1"/>
  <c r="F2168" i="2"/>
  <c r="B2168" i="2" s="1"/>
  <c r="F2167" i="2"/>
  <c r="B2167" i="2" s="1"/>
  <c r="F2166" i="2"/>
  <c r="B2166" i="2" s="1"/>
  <c r="F2165" i="2"/>
  <c r="B2165" i="2" s="1"/>
  <c r="F2164" i="2"/>
  <c r="B2164" i="2" s="1"/>
  <c r="F2163" i="2"/>
  <c r="B2163" i="2" s="1"/>
  <c r="F2162" i="2"/>
  <c r="B2162" i="2" s="1"/>
  <c r="F2161" i="2"/>
  <c r="B2161" i="2" s="1"/>
  <c r="F2160" i="2"/>
  <c r="B2160" i="2" s="1"/>
  <c r="F2159" i="2"/>
  <c r="B2159" i="2" s="1"/>
  <c r="F2158" i="2"/>
  <c r="B2158" i="2" s="1"/>
  <c r="F2157" i="2"/>
  <c r="B2157" i="2" s="1"/>
  <c r="F2156" i="2"/>
  <c r="B2156" i="2" s="1"/>
  <c r="F2155" i="2"/>
  <c r="B2155" i="2"/>
  <c r="F2154" i="2"/>
  <c r="B2154" i="2" s="1"/>
  <c r="F2153" i="2"/>
  <c r="B2153" i="2" s="1"/>
  <c r="F2152" i="2"/>
  <c r="B2152" i="2" s="1"/>
  <c r="F2151" i="2"/>
  <c r="B2151" i="2" s="1"/>
  <c r="F2150" i="2"/>
  <c r="B2150" i="2" s="1"/>
  <c r="F2149" i="2"/>
  <c r="B2149" i="2" s="1"/>
  <c r="F2148" i="2"/>
  <c r="B2148" i="2" s="1"/>
  <c r="F2147" i="2"/>
  <c r="B2147" i="2" s="1"/>
  <c r="F2146" i="2"/>
  <c r="B2146" i="2" s="1"/>
  <c r="F2145" i="2"/>
  <c r="B2145" i="2" s="1"/>
  <c r="F2144" i="2"/>
  <c r="B2144" i="2" s="1"/>
  <c r="F2143" i="2"/>
  <c r="B2143" i="2" s="1"/>
  <c r="F2142" i="2"/>
  <c r="B2142" i="2" s="1"/>
  <c r="F2141" i="2"/>
  <c r="B2141" i="2" s="1"/>
  <c r="F2140" i="2"/>
  <c r="B2140" i="2" s="1"/>
  <c r="F2139" i="2"/>
  <c r="B2139" i="2" s="1"/>
  <c r="F2138" i="2"/>
  <c r="B2138" i="2" s="1"/>
  <c r="F2137" i="2"/>
  <c r="B2137" i="2" s="1"/>
  <c r="F2136" i="2"/>
  <c r="B2136" i="2" s="1"/>
  <c r="F2135" i="2"/>
  <c r="B2135" i="2" s="1"/>
  <c r="F2134" i="2"/>
  <c r="B2134" i="2" s="1"/>
  <c r="F2133" i="2"/>
  <c r="B2133" i="2" s="1"/>
  <c r="F2132" i="2"/>
  <c r="B2132" i="2"/>
  <c r="F2131" i="2"/>
  <c r="B2131" i="2" s="1"/>
  <c r="F2130" i="2"/>
  <c r="B2130" i="2" s="1"/>
  <c r="F2129" i="2"/>
  <c r="B2129" i="2" s="1"/>
  <c r="F2128" i="2"/>
  <c r="B2128" i="2" s="1"/>
  <c r="F2127" i="2"/>
  <c r="B2127" i="2" s="1"/>
  <c r="F2126" i="2"/>
  <c r="B2126" i="2"/>
  <c r="F2125" i="2"/>
  <c r="B2125" i="2" s="1"/>
  <c r="F2124" i="2"/>
  <c r="B2124" i="2" s="1"/>
  <c r="F2123" i="2"/>
  <c r="B2123" i="2" s="1"/>
  <c r="F2122" i="2"/>
  <c r="B2122" i="2" s="1"/>
  <c r="F2121" i="2"/>
  <c r="B2121" i="2" s="1"/>
  <c r="F2120" i="2"/>
  <c r="B2120" i="2" s="1"/>
  <c r="F2119" i="2"/>
  <c r="B2119" i="2"/>
  <c r="F2118" i="2"/>
  <c r="B2118" i="2" s="1"/>
  <c r="F2117" i="2"/>
  <c r="B2117" i="2" s="1"/>
  <c r="F2116" i="2"/>
  <c r="B2116" i="2" s="1"/>
  <c r="F2115" i="2"/>
  <c r="B2115" i="2" s="1"/>
  <c r="F2114" i="2"/>
  <c r="B2114" i="2" s="1"/>
  <c r="F2113" i="2"/>
  <c r="B2113" i="2" s="1"/>
  <c r="F2112" i="2"/>
  <c r="B2112" i="2" s="1"/>
  <c r="F2111" i="2"/>
  <c r="B2111" i="2" s="1"/>
  <c r="F2110" i="2"/>
  <c r="B2110" i="2" s="1"/>
  <c r="F2109" i="2"/>
  <c r="B2109" i="2" s="1"/>
  <c r="F2108" i="2"/>
  <c r="B2108" i="2" s="1"/>
  <c r="F2107" i="2"/>
  <c r="B2107" i="2" s="1"/>
  <c r="F2106" i="2"/>
  <c r="B2106" i="2" s="1"/>
  <c r="F2105" i="2"/>
  <c r="B2105" i="2" s="1"/>
  <c r="F2104" i="2"/>
  <c r="B2104" i="2" s="1"/>
  <c r="F2103" i="2"/>
  <c r="B2103" i="2" s="1"/>
  <c r="F2102" i="2"/>
  <c r="B2102" i="2" s="1"/>
  <c r="F2101" i="2"/>
  <c r="B2101" i="2" s="1"/>
  <c r="F2100" i="2"/>
  <c r="B2100" i="2" s="1"/>
  <c r="F2099" i="2"/>
  <c r="B2099" i="2" s="1"/>
  <c r="F2098" i="2"/>
  <c r="B2098" i="2" s="1"/>
  <c r="F2097" i="2"/>
  <c r="B2097" i="2" s="1"/>
  <c r="F2096" i="2"/>
  <c r="B2096" i="2" s="1"/>
  <c r="F2095" i="2"/>
  <c r="B2095" i="2" s="1"/>
  <c r="F2094" i="2"/>
  <c r="B2094" i="2" s="1"/>
  <c r="F2093" i="2"/>
  <c r="B2093" i="2" s="1"/>
  <c r="F2092" i="2"/>
  <c r="B2092" i="2" s="1"/>
  <c r="F2091" i="2"/>
  <c r="B2091" i="2" s="1"/>
  <c r="F2090" i="2"/>
  <c r="B2090" i="2"/>
  <c r="F2089" i="2"/>
  <c r="B2089" i="2"/>
  <c r="F2088" i="2"/>
  <c r="B2088" i="2" s="1"/>
  <c r="F2087" i="2"/>
  <c r="B2087" i="2" s="1"/>
  <c r="F2086" i="2"/>
  <c r="B2086" i="2" s="1"/>
  <c r="F2085" i="2"/>
  <c r="B2085" i="2" s="1"/>
  <c r="F2084" i="2"/>
  <c r="B2084" i="2" s="1"/>
  <c r="F2083" i="2"/>
  <c r="B2083" i="2" s="1"/>
  <c r="F2082" i="2"/>
  <c r="B2082" i="2" s="1"/>
  <c r="F2081" i="2"/>
  <c r="B2081" i="2" s="1"/>
  <c r="F2080" i="2"/>
  <c r="B2080" i="2" s="1"/>
  <c r="F2079" i="2"/>
  <c r="B2079" i="2"/>
  <c r="F2078" i="2"/>
  <c r="B2078" i="2" s="1"/>
  <c r="F2077" i="2"/>
  <c r="B2077" i="2" s="1"/>
  <c r="F2076" i="2"/>
  <c r="B2076" i="2"/>
  <c r="F2075" i="2"/>
  <c r="B2075" i="2" s="1"/>
  <c r="F2074" i="2"/>
  <c r="B2074" i="2" s="1"/>
  <c r="F2073" i="2"/>
  <c r="B2073" i="2" s="1"/>
  <c r="F2072" i="2"/>
  <c r="B2072" i="2" s="1"/>
  <c r="F2071" i="2"/>
  <c r="B2071" i="2" s="1"/>
  <c r="F2070" i="2"/>
  <c r="B2070" i="2" s="1"/>
  <c r="F2069" i="2"/>
  <c r="B2069" i="2" s="1"/>
  <c r="F2068" i="2"/>
  <c r="B2068" i="2" s="1"/>
  <c r="F2067" i="2"/>
  <c r="B2067" i="2" s="1"/>
  <c r="F2066" i="2"/>
  <c r="B2066" i="2" s="1"/>
  <c r="F2065" i="2"/>
  <c r="B2065" i="2" s="1"/>
  <c r="F2064" i="2"/>
  <c r="B2064" i="2" s="1"/>
  <c r="F2063" i="2"/>
  <c r="B2063" i="2" s="1"/>
  <c r="F2062" i="2"/>
  <c r="B2062" i="2" s="1"/>
  <c r="F2061" i="2"/>
  <c r="B2061" i="2" s="1"/>
  <c r="F2060" i="2"/>
  <c r="B2060" i="2" s="1"/>
  <c r="F2059" i="2"/>
  <c r="B2059" i="2" s="1"/>
  <c r="F2058" i="2"/>
  <c r="B2058" i="2" s="1"/>
  <c r="F2057" i="2"/>
  <c r="B2057" i="2" s="1"/>
  <c r="F2056" i="2"/>
  <c r="B2056" i="2" s="1"/>
  <c r="F2055" i="2"/>
  <c r="B2055" i="2" s="1"/>
  <c r="F2054" i="2"/>
  <c r="B2054" i="2" s="1"/>
  <c r="F2053" i="2"/>
  <c r="B2053" i="2" s="1"/>
  <c r="F2052" i="2"/>
  <c r="B2052" i="2" s="1"/>
  <c r="F2051" i="2"/>
  <c r="B2051" i="2" s="1"/>
  <c r="F2050" i="2"/>
  <c r="B2050" i="2" s="1"/>
  <c r="F2049" i="2"/>
  <c r="B2049" i="2" s="1"/>
  <c r="F2048" i="2"/>
  <c r="B2048" i="2" s="1"/>
  <c r="F2047" i="2"/>
  <c r="B2047" i="2" s="1"/>
  <c r="F2046" i="2"/>
  <c r="B2046" i="2" s="1"/>
  <c r="F2045" i="2"/>
  <c r="B2045" i="2" s="1"/>
  <c r="F2044" i="2"/>
  <c r="B2044" i="2" s="1"/>
  <c r="F2043" i="2"/>
  <c r="B2043" i="2" s="1"/>
  <c r="F2042" i="2"/>
  <c r="B2042" i="2" s="1"/>
  <c r="F2041" i="2"/>
  <c r="B2041" i="2"/>
  <c r="F2040" i="2"/>
  <c r="B2040" i="2" s="1"/>
  <c r="F2039" i="2"/>
  <c r="B2039" i="2" s="1"/>
  <c r="F2038" i="2"/>
  <c r="B2038" i="2" s="1"/>
  <c r="F2037" i="2"/>
  <c r="B2037" i="2" s="1"/>
  <c r="F2036" i="2"/>
  <c r="B2036" i="2" s="1"/>
  <c r="F2035" i="2"/>
  <c r="B2035" i="2" s="1"/>
  <c r="F2034" i="2"/>
  <c r="B2034" i="2" s="1"/>
  <c r="F2033" i="2"/>
  <c r="B2033" i="2" s="1"/>
  <c r="F2032" i="2"/>
  <c r="B2032" i="2" s="1"/>
  <c r="F2031" i="2"/>
  <c r="B2031" i="2" s="1"/>
  <c r="F2030" i="2"/>
  <c r="B2030" i="2" s="1"/>
  <c r="F2029" i="2"/>
  <c r="B2029" i="2" s="1"/>
  <c r="F2028" i="2"/>
  <c r="B2028" i="2" s="1"/>
  <c r="F2027" i="2"/>
  <c r="B2027" i="2" s="1"/>
  <c r="F2026" i="2"/>
  <c r="B2026" i="2"/>
  <c r="F2025" i="2"/>
  <c r="B2025" i="2" s="1"/>
  <c r="F2024" i="2"/>
  <c r="B2024" i="2" s="1"/>
  <c r="F2023" i="2"/>
  <c r="B2023" i="2"/>
  <c r="F2022" i="2"/>
  <c r="B2022" i="2" s="1"/>
  <c r="F2021" i="2"/>
  <c r="B2021" i="2" s="1"/>
  <c r="F2020" i="2"/>
  <c r="B2020" i="2"/>
  <c r="F2019" i="2"/>
  <c r="B2019" i="2" s="1"/>
  <c r="F2018" i="2"/>
  <c r="B2018" i="2"/>
  <c r="F2017" i="2"/>
  <c r="B2017" i="2"/>
  <c r="F2016" i="2"/>
  <c r="B2016" i="2" s="1"/>
  <c r="F2015" i="2"/>
  <c r="B2015" i="2" s="1"/>
  <c r="F2014" i="2"/>
  <c r="B2014" i="2" s="1"/>
  <c r="F2013" i="2"/>
  <c r="B2013" i="2"/>
  <c r="F2012" i="2"/>
  <c r="B2012" i="2"/>
  <c r="F2011" i="2"/>
  <c r="B2011" i="2" s="1"/>
  <c r="F2010" i="2"/>
  <c r="B2010" i="2"/>
  <c r="F2009" i="2"/>
  <c r="B2009" i="2" s="1"/>
  <c r="F2008" i="2"/>
  <c r="B2008" i="2"/>
  <c r="F2007" i="2"/>
  <c r="B2007" i="2" s="1"/>
  <c r="F2006" i="2"/>
  <c r="B2006" i="2" s="1"/>
  <c r="F2005" i="2"/>
  <c r="B2005" i="2" s="1"/>
  <c r="F2004" i="2"/>
  <c r="B2004" i="2" s="1"/>
  <c r="F2003" i="2"/>
  <c r="B2003" i="2" s="1"/>
  <c r="F2002" i="2"/>
  <c r="B2002" i="2" s="1"/>
  <c r="F2001" i="2"/>
  <c r="B2001" i="2"/>
  <c r="F2000" i="2"/>
  <c r="B2000" i="2" s="1"/>
  <c r="F1999" i="2"/>
  <c r="B1999" i="2" s="1"/>
  <c r="F1998" i="2"/>
  <c r="B1998" i="2" s="1"/>
  <c r="F1997" i="2"/>
  <c r="B1997" i="2" s="1"/>
  <c r="F1996" i="2"/>
  <c r="B1996" i="2" s="1"/>
  <c r="F1995" i="2"/>
  <c r="B1995" i="2"/>
  <c r="F1994" i="2"/>
  <c r="B1994" i="2"/>
  <c r="F1993" i="2"/>
  <c r="B1993" i="2" s="1"/>
  <c r="F1992" i="2"/>
  <c r="B1992" i="2" s="1"/>
  <c r="F1991" i="2"/>
  <c r="B1991" i="2" s="1"/>
  <c r="F1990" i="2"/>
  <c r="B1990" i="2" s="1"/>
  <c r="F1989" i="2"/>
  <c r="B1989" i="2" s="1"/>
  <c r="F1988" i="2"/>
  <c r="B1988" i="2" s="1"/>
  <c r="F1987" i="2"/>
  <c r="B1987" i="2" s="1"/>
  <c r="F1986" i="2"/>
  <c r="B1986" i="2" s="1"/>
  <c r="F1985" i="2"/>
  <c r="B1985" i="2" s="1"/>
  <c r="F1984" i="2"/>
  <c r="B1984" i="2"/>
  <c r="F1983" i="2"/>
  <c r="B1983" i="2" s="1"/>
  <c r="F1982" i="2"/>
  <c r="B1982" i="2"/>
  <c r="F1981" i="2"/>
  <c r="B1981" i="2" s="1"/>
  <c r="F1980" i="2"/>
  <c r="B1980" i="2"/>
  <c r="F1979" i="2"/>
  <c r="B1979" i="2"/>
  <c r="F1978" i="2"/>
  <c r="B1978" i="2" s="1"/>
  <c r="F1977" i="2"/>
  <c r="B1977" i="2" s="1"/>
  <c r="F1976" i="2"/>
  <c r="B1976" i="2" s="1"/>
  <c r="F1975" i="2"/>
  <c r="B1975" i="2" s="1"/>
  <c r="F1974" i="2"/>
  <c r="B1974" i="2" s="1"/>
  <c r="F1973" i="2"/>
  <c r="B1973" i="2" s="1"/>
  <c r="F1972" i="2"/>
  <c r="B1972" i="2" s="1"/>
  <c r="F1971" i="2"/>
  <c r="B1971" i="2" s="1"/>
  <c r="F1970" i="2"/>
  <c r="B1970" i="2" s="1"/>
  <c r="F1969" i="2"/>
  <c r="B1969" i="2" s="1"/>
  <c r="F1968" i="2"/>
  <c r="B1968" i="2" s="1"/>
  <c r="F1967" i="2"/>
  <c r="B1967" i="2" s="1"/>
  <c r="F1966" i="2"/>
  <c r="B1966" i="2" s="1"/>
  <c r="F1965" i="2"/>
  <c r="B1965" i="2" s="1"/>
  <c r="F1964" i="2"/>
  <c r="B1964" i="2"/>
  <c r="F1963" i="2"/>
  <c r="B1963" i="2" s="1"/>
  <c r="F1962" i="2"/>
  <c r="B1962" i="2" s="1"/>
  <c r="F1961" i="2"/>
  <c r="B1961" i="2" s="1"/>
  <c r="F1960" i="2"/>
  <c r="B1960" i="2" s="1"/>
  <c r="F1959" i="2"/>
  <c r="B1959" i="2" s="1"/>
  <c r="F1958" i="2"/>
  <c r="B1958" i="2" s="1"/>
  <c r="F1957" i="2"/>
  <c r="B1957" i="2" s="1"/>
  <c r="F1956" i="2"/>
  <c r="B1956" i="2" s="1"/>
  <c r="F1955" i="2"/>
  <c r="B1955" i="2" s="1"/>
  <c r="F1954" i="2"/>
  <c r="B1954" i="2" s="1"/>
  <c r="F1953" i="2"/>
  <c r="B1953" i="2" s="1"/>
  <c r="F1952" i="2"/>
  <c r="B1952" i="2" s="1"/>
  <c r="F1951" i="2"/>
  <c r="B1951" i="2" s="1"/>
  <c r="F1950" i="2"/>
  <c r="B1950" i="2" s="1"/>
  <c r="F1949" i="2"/>
  <c r="B1949" i="2"/>
  <c r="F1948" i="2"/>
  <c r="B1948" i="2" s="1"/>
  <c r="F1947" i="2"/>
  <c r="B1947" i="2" s="1"/>
  <c r="F1946" i="2"/>
  <c r="B1946" i="2" s="1"/>
  <c r="F1945" i="2"/>
  <c r="B1945" i="2" s="1"/>
  <c r="F1944" i="2"/>
  <c r="B1944" i="2" s="1"/>
  <c r="F1943" i="2"/>
  <c r="B1943" i="2" s="1"/>
  <c r="F1942" i="2"/>
  <c r="B1942" i="2" s="1"/>
  <c r="F1941" i="2"/>
  <c r="B1941" i="2" s="1"/>
  <c r="F1940" i="2"/>
  <c r="B1940" i="2" s="1"/>
  <c r="F1939" i="2"/>
  <c r="B1939" i="2" s="1"/>
  <c r="F1938" i="2"/>
  <c r="B1938" i="2" s="1"/>
  <c r="F1937" i="2"/>
  <c r="B1937" i="2" s="1"/>
  <c r="F1936" i="2"/>
  <c r="B1936" i="2" s="1"/>
  <c r="F1935" i="2"/>
  <c r="B1935" i="2" s="1"/>
  <c r="F1934" i="2"/>
  <c r="B1934" i="2" s="1"/>
  <c r="F1933" i="2"/>
  <c r="B1933" i="2" s="1"/>
  <c r="F1932" i="2"/>
  <c r="B1932" i="2" s="1"/>
  <c r="F1931" i="2"/>
  <c r="B1931" i="2" s="1"/>
  <c r="F1930" i="2"/>
  <c r="B1930" i="2"/>
  <c r="F1929" i="2"/>
  <c r="B1929" i="2" s="1"/>
  <c r="F1928" i="2"/>
  <c r="B1928" i="2" s="1"/>
  <c r="F1927" i="2"/>
  <c r="B1927" i="2"/>
  <c r="F1926" i="2"/>
  <c r="B1926" i="2" s="1"/>
  <c r="F1925" i="2"/>
  <c r="B1925" i="2" s="1"/>
  <c r="F1924" i="2"/>
  <c r="B1924" i="2" s="1"/>
  <c r="F1923" i="2"/>
  <c r="B1923" i="2" s="1"/>
  <c r="F1922" i="2"/>
  <c r="B1922" i="2" s="1"/>
  <c r="F1921" i="2"/>
  <c r="B1921" i="2" s="1"/>
  <c r="F1920" i="2"/>
  <c r="B1920" i="2" s="1"/>
  <c r="F1919" i="2"/>
  <c r="B1919" i="2" s="1"/>
  <c r="F1918" i="2"/>
  <c r="B1918" i="2" s="1"/>
  <c r="F1917" i="2"/>
  <c r="B1917" i="2" s="1"/>
  <c r="F1916" i="2"/>
  <c r="B1916" i="2" s="1"/>
  <c r="F1915" i="2"/>
  <c r="B1915" i="2" s="1"/>
  <c r="F1914" i="2"/>
  <c r="B1914" i="2" s="1"/>
  <c r="F1913" i="2"/>
  <c r="B1913" i="2" s="1"/>
  <c r="F1912" i="2"/>
  <c r="B1912" i="2" s="1"/>
  <c r="F1911" i="2"/>
  <c r="B1911" i="2" s="1"/>
  <c r="F1910" i="2"/>
  <c r="B1910" i="2" s="1"/>
  <c r="F1909" i="2"/>
  <c r="B1909" i="2" s="1"/>
  <c r="F1908" i="2"/>
  <c r="B1908" i="2" s="1"/>
  <c r="F1907" i="2"/>
  <c r="B1907" i="2" s="1"/>
  <c r="F1906" i="2"/>
  <c r="B1906" i="2" s="1"/>
  <c r="F1905" i="2"/>
  <c r="B1905" i="2" s="1"/>
  <c r="F1904" i="2"/>
  <c r="B1904" i="2" s="1"/>
  <c r="F1903" i="2"/>
  <c r="B1903" i="2" s="1"/>
  <c r="F1902" i="2"/>
  <c r="B1902" i="2" s="1"/>
  <c r="F1901" i="2"/>
  <c r="B1901" i="2" s="1"/>
  <c r="F1900" i="2"/>
  <c r="B1900" i="2" s="1"/>
  <c r="F1899" i="2"/>
  <c r="B1899" i="2" s="1"/>
  <c r="F1898" i="2"/>
  <c r="B1898" i="2" s="1"/>
  <c r="F1897" i="2"/>
  <c r="B1897" i="2" s="1"/>
  <c r="F1896" i="2"/>
  <c r="B1896" i="2" s="1"/>
  <c r="F1895" i="2"/>
  <c r="B1895" i="2" s="1"/>
  <c r="F1894" i="2"/>
  <c r="B1894" i="2" s="1"/>
  <c r="F1893" i="2"/>
  <c r="B1893" i="2" s="1"/>
  <c r="F1892" i="2"/>
  <c r="B1892" i="2" s="1"/>
  <c r="F1891" i="2"/>
  <c r="B1891" i="2" s="1"/>
  <c r="F1890" i="2"/>
  <c r="B1890" i="2" s="1"/>
  <c r="F1889" i="2"/>
  <c r="B1889" i="2" s="1"/>
  <c r="F1888" i="2"/>
  <c r="B1888" i="2" s="1"/>
  <c r="F1887" i="2"/>
  <c r="B1887" i="2" s="1"/>
  <c r="F1886" i="2"/>
  <c r="B1886" i="2" s="1"/>
  <c r="F1885" i="2"/>
  <c r="B1885" i="2" s="1"/>
  <c r="F1884" i="2"/>
  <c r="B1884" i="2" s="1"/>
  <c r="F1883" i="2"/>
  <c r="B1883" i="2" s="1"/>
  <c r="F1882" i="2"/>
  <c r="B1882" i="2" s="1"/>
  <c r="F1881" i="2"/>
  <c r="B1881" i="2" s="1"/>
  <c r="F1880" i="2"/>
  <c r="B1880" i="2" s="1"/>
  <c r="F1879" i="2"/>
  <c r="B1879" i="2"/>
  <c r="F1878" i="2"/>
  <c r="B1878" i="2" s="1"/>
  <c r="F1877" i="2"/>
  <c r="B1877" i="2" s="1"/>
  <c r="F1876" i="2"/>
  <c r="B1876" i="2" s="1"/>
  <c r="F1875" i="2"/>
  <c r="B1875" i="2" s="1"/>
  <c r="F1874" i="2"/>
  <c r="B1874" i="2" s="1"/>
  <c r="F1873" i="2"/>
  <c r="B1873" i="2" s="1"/>
  <c r="F1872" i="2"/>
  <c r="B1872" i="2" s="1"/>
  <c r="F1871" i="2"/>
  <c r="B1871" i="2" s="1"/>
  <c r="F1870" i="2"/>
  <c r="B1870" i="2" s="1"/>
  <c r="F1869" i="2"/>
  <c r="B1869" i="2" s="1"/>
  <c r="F1868" i="2"/>
  <c r="B1868" i="2" s="1"/>
  <c r="F1867" i="2"/>
  <c r="B1867" i="2" s="1"/>
  <c r="F1866" i="2"/>
  <c r="B1866" i="2" s="1"/>
  <c r="F1865" i="2"/>
  <c r="B1865" i="2" s="1"/>
  <c r="F1864" i="2"/>
  <c r="B1864" i="2"/>
  <c r="F1863" i="2"/>
  <c r="B1863" i="2" s="1"/>
  <c r="F1862" i="2"/>
  <c r="B1862" i="2"/>
  <c r="F1861" i="2"/>
  <c r="B1861" i="2" s="1"/>
  <c r="F1860" i="2"/>
  <c r="B1860" i="2" s="1"/>
  <c r="F1859" i="2"/>
  <c r="B1859" i="2" s="1"/>
  <c r="F1858" i="2"/>
  <c r="B1858" i="2"/>
  <c r="F1857" i="2"/>
  <c r="B1857" i="2" s="1"/>
  <c r="F1856" i="2"/>
  <c r="B1856" i="2" s="1"/>
  <c r="F1855" i="2"/>
  <c r="B1855" i="2"/>
  <c r="F1854" i="2"/>
  <c r="B1854" i="2" s="1"/>
  <c r="F1853" i="2"/>
  <c r="B1853" i="2" s="1"/>
  <c r="F1852" i="2"/>
  <c r="B1852" i="2"/>
  <c r="F1851" i="2"/>
  <c r="B1851" i="2" s="1"/>
  <c r="F1850" i="2"/>
  <c r="B1850" i="2" s="1"/>
  <c r="F1849" i="2"/>
  <c r="B1849" i="2"/>
  <c r="F1848" i="2"/>
  <c r="B1848" i="2" s="1"/>
  <c r="F1847" i="2"/>
  <c r="B1847" i="2" s="1"/>
  <c r="F1846" i="2"/>
  <c r="B1846" i="2" s="1"/>
  <c r="F1845" i="2"/>
  <c r="B1845" i="2" s="1"/>
  <c r="F1844" i="2"/>
  <c r="B1844" i="2" s="1"/>
  <c r="F1843" i="2"/>
  <c r="B1843" i="2" s="1"/>
  <c r="F1842" i="2"/>
  <c r="B1842" i="2" s="1"/>
  <c r="F1841" i="2"/>
  <c r="B1841" i="2" s="1"/>
  <c r="F1840" i="2"/>
  <c r="B1840" i="2" s="1"/>
  <c r="F1839" i="2"/>
  <c r="B1839" i="2" s="1"/>
  <c r="F1838" i="2"/>
  <c r="B1838" i="2" s="1"/>
  <c r="F1837" i="2"/>
  <c r="B1837" i="2" s="1"/>
  <c r="F1836" i="2"/>
  <c r="B1836" i="2" s="1"/>
  <c r="F1835" i="2"/>
  <c r="B1835" i="2" s="1"/>
  <c r="F1834" i="2"/>
  <c r="B1834" i="2" s="1"/>
  <c r="F1833" i="2"/>
  <c r="B1833" i="2" s="1"/>
  <c r="F1832" i="2"/>
  <c r="B1832" i="2" s="1"/>
  <c r="F1831" i="2"/>
  <c r="B1831" i="2" s="1"/>
  <c r="F1830" i="2"/>
  <c r="B1830" i="2" s="1"/>
  <c r="F1829" i="2"/>
  <c r="B1829" i="2" s="1"/>
  <c r="F1828" i="2"/>
  <c r="B1828" i="2" s="1"/>
  <c r="F1827" i="2"/>
  <c r="B1827" i="2" s="1"/>
  <c r="F1826" i="2"/>
  <c r="B1826" i="2" s="1"/>
  <c r="F1825" i="2"/>
  <c r="B1825" i="2" s="1"/>
  <c r="F1824" i="2"/>
  <c r="B1824" i="2" s="1"/>
  <c r="F1823" i="2"/>
  <c r="B1823" i="2" s="1"/>
  <c r="F1822" i="2"/>
  <c r="B1822" i="2" s="1"/>
  <c r="F1821" i="2"/>
  <c r="B1821" i="2" s="1"/>
  <c r="F1820" i="2"/>
  <c r="B1820" i="2" s="1"/>
  <c r="F1819" i="2"/>
  <c r="B1819" i="2" s="1"/>
  <c r="F1818" i="2"/>
  <c r="B1818" i="2" s="1"/>
  <c r="F1817" i="2"/>
  <c r="B1817" i="2" s="1"/>
  <c r="F1816" i="2"/>
  <c r="B1816" i="2" s="1"/>
  <c r="F1815" i="2"/>
  <c r="B1815" i="2" s="1"/>
  <c r="F1814" i="2"/>
  <c r="B1814" i="2" s="1"/>
  <c r="F1813" i="2"/>
  <c r="B1813" i="2"/>
  <c r="F1812" i="2"/>
  <c r="B1812" i="2" s="1"/>
  <c r="F1811" i="2"/>
  <c r="B1811" i="2" s="1"/>
  <c r="F1810" i="2"/>
  <c r="B1810" i="2" s="1"/>
  <c r="F1809" i="2"/>
  <c r="B1809" i="2" s="1"/>
  <c r="F1808" i="2"/>
  <c r="B1808" i="2" s="1"/>
  <c r="F1807" i="2"/>
  <c r="B1807" i="2" s="1"/>
  <c r="F1806" i="2"/>
  <c r="B1806" i="2" s="1"/>
  <c r="F1805" i="2"/>
  <c r="B1805" i="2" s="1"/>
  <c r="F1804" i="2"/>
  <c r="B1804" i="2" s="1"/>
  <c r="F1803" i="2"/>
  <c r="B1803" i="2" s="1"/>
  <c r="F1802" i="2"/>
  <c r="B1802" i="2" s="1"/>
  <c r="F1801" i="2"/>
  <c r="B1801" i="2" s="1"/>
  <c r="F1800" i="2"/>
  <c r="B1800" i="2" s="1"/>
  <c r="F1799" i="2"/>
  <c r="B1799" i="2" s="1"/>
  <c r="F1798" i="2"/>
  <c r="B1798" i="2" s="1"/>
  <c r="F1797" i="2"/>
  <c r="B1797" i="2" s="1"/>
  <c r="F1796" i="2"/>
  <c r="B1796" i="2"/>
  <c r="F1795" i="2"/>
  <c r="B1795" i="2" s="1"/>
  <c r="F1794" i="2"/>
  <c r="B1794" i="2" s="1"/>
  <c r="F1793" i="2"/>
  <c r="B1793" i="2" s="1"/>
  <c r="F1792" i="2"/>
  <c r="B1792" i="2" s="1"/>
  <c r="F1791" i="2"/>
  <c r="B1791" i="2" s="1"/>
  <c r="F1790" i="2"/>
  <c r="B1790" i="2" s="1"/>
  <c r="F1789" i="2"/>
  <c r="B1789" i="2" s="1"/>
  <c r="F1788" i="2"/>
  <c r="B1788" i="2" s="1"/>
  <c r="F1787" i="2"/>
  <c r="B1787" i="2" s="1"/>
  <c r="F1786" i="2"/>
  <c r="B1786" i="2" s="1"/>
  <c r="F1785" i="2"/>
  <c r="B1785" i="2" s="1"/>
  <c r="F1784" i="2"/>
  <c r="B1784" i="2" s="1"/>
  <c r="F1783" i="2"/>
  <c r="B1783" i="2"/>
  <c r="F1782" i="2"/>
  <c r="B1782" i="2" s="1"/>
  <c r="F1781" i="2"/>
  <c r="B1781" i="2" s="1"/>
  <c r="F1780" i="2"/>
  <c r="B1780" i="2" s="1"/>
  <c r="F1779" i="2"/>
  <c r="B1779" i="2" s="1"/>
  <c r="F1778" i="2"/>
  <c r="B1778" i="2" s="1"/>
  <c r="F1777" i="2"/>
  <c r="B1777" i="2" s="1"/>
  <c r="F1776" i="2"/>
  <c r="B1776" i="2"/>
  <c r="F1775" i="2"/>
  <c r="B1775" i="2" s="1"/>
  <c r="F1774" i="2"/>
  <c r="B1774" i="2" s="1"/>
  <c r="F1773" i="2"/>
  <c r="B1773" i="2" s="1"/>
  <c r="F1772" i="2"/>
  <c r="B1772" i="2" s="1"/>
  <c r="F1771" i="2"/>
  <c r="B1771" i="2" s="1"/>
  <c r="F1770" i="2"/>
  <c r="B1770" i="2" s="1"/>
  <c r="F1769" i="2"/>
  <c r="B1769" i="2" s="1"/>
  <c r="F1768" i="2"/>
  <c r="B1768" i="2" s="1"/>
  <c r="F1767" i="2"/>
  <c r="B1767" i="2" s="1"/>
  <c r="F1766" i="2"/>
  <c r="B1766" i="2" s="1"/>
  <c r="F1765" i="2"/>
  <c r="B1765" i="2" s="1"/>
  <c r="F1764" i="2"/>
  <c r="B1764" i="2" s="1"/>
  <c r="F1763" i="2"/>
  <c r="B1763" i="2" s="1"/>
  <c r="F1762" i="2"/>
  <c r="B1762" i="2" s="1"/>
  <c r="F1761" i="2"/>
  <c r="B1761" i="2"/>
  <c r="F1760" i="2"/>
  <c r="B1760" i="2" s="1"/>
  <c r="F1759" i="2"/>
  <c r="B1759" i="2" s="1"/>
  <c r="F1758" i="2"/>
  <c r="B1758" i="2" s="1"/>
  <c r="F1757" i="2"/>
  <c r="B1757" i="2" s="1"/>
  <c r="F1756" i="2"/>
  <c r="B1756" i="2" s="1"/>
  <c r="F1755" i="2"/>
  <c r="B1755" i="2" s="1"/>
  <c r="F1754" i="2"/>
  <c r="B1754" i="2" s="1"/>
  <c r="F1753" i="2"/>
  <c r="B1753" i="2" s="1"/>
  <c r="F1752" i="2"/>
  <c r="B1752" i="2" s="1"/>
  <c r="F1751" i="2"/>
  <c r="B1751" i="2" s="1"/>
  <c r="F1750" i="2"/>
  <c r="B1750" i="2" s="1"/>
  <c r="F1749" i="2"/>
  <c r="B1749" i="2" s="1"/>
  <c r="F1748" i="2"/>
  <c r="B1748" i="2"/>
  <c r="F1747" i="2"/>
  <c r="B1747" i="2" s="1"/>
  <c r="F1746" i="2"/>
  <c r="B1746" i="2" s="1"/>
  <c r="F1745" i="2"/>
  <c r="B1745" i="2"/>
  <c r="F1744" i="2"/>
  <c r="B1744" i="2" s="1"/>
  <c r="F1743" i="2"/>
  <c r="B1743" i="2" s="1"/>
  <c r="F1742" i="2"/>
  <c r="B1742" i="2" s="1"/>
  <c r="F1741" i="2"/>
  <c r="B1741" i="2" s="1"/>
  <c r="F1740" i="2"/>
  <c r="B1740" i="2" s="1"/>
  <c r="F1739" i="2"/>
  <c r="B1739" i="2" s="1"/>
  <c r="F1738" i="2"/>
  <c r="B1738" i="2"/>
  <c r="F1737" i="2"/>
  <c r="B1737" i="2" s="1"/>
  <c r="F1736" i="2"/>
  <c r="B1736" i="2" s="1"/>
  <c r="F1735" i="2"/>
  <c r="B1735" i="2"/>
  <c r="F1734" i="2"/>
  <c r="B1734" i="2" s="1"/>
  <c r="F1733" i="2"/>
  <c r="B1733" i="2" s="1"/>
  <c r="F1732" i="2"/>
  <c r="B1732" i="2" s="1"/>
  <c r="F1731" i="2"/>
  <c r="B1731" i="2" s="1"/>
  <c r="F1730" i="2"/>
  <c r="B1730" i="2" s="1"/>
  <c r="F1729" i="2"/>
  <c r="B1729" i="2" s="1"/>
  <c r="F1728" i="2"/>
  <c r="B1728" i="2" s="1"/>
  <c r="F1727" i="2"/>
  <c r="B1727" i="2" s="1"/>
  <c r="F1726" i="2"/>
  <c r="B1726" i="2" s="1"/>
  <c r="F1725" i="2"/>
  <c r="B1725" i="2" s="1"/>
  <c r="F1724" i="2"/>
  <c r="B1724" i="2" s="1"/>
  <c r="F1723" i="2"/>
  <c r="B1723" i="2" s="1"/>
  <c r="F1722" i="2"/>
  <c r="B1722" i="2"/>
  <c r="F1721" i="2"/>
  <c r="B1721" i="2" s="1"/>
  <c r="F1720" i="2"/>
  <c r="B1720" i="2" s="1"/>
  <c r="F1719" i="2"/>
  <c r="B1719" i="2" s="1"/>
  <c r="F1718" i="2"/>
  <c r="B1718" i="2" s="1"/>
  <c r="F1717" i="2"/>
  <c r="B1717" i="2" s="1"/>
  <c r="F1716" i="2"/>
  <c r="B1716" i="2" s="1"/>
  <c r="F1715" i="2"/>
  <c r="B1715" i="2" s="1"/>
  <c r="F1714" i="2"/>
  <c r="B1714" i="2"/>
  <c r="F1713" i="2"/>
  <c r="B1713" i="2" s="1"/>
  <c r="F1712" i="2"/>
  <c r="B1712" i="2" s="1"/>
  <c r="F1711" i="2"/>
  <c r="B1711" i="2" s="1"/>
  <c r="F1710" i="2"/>
  <c r="B1710" i="2" s="1"/>
  <c r="F1709" i="2"/>
  <c r="B1709" i="2" s="1"/>
  <c r="F1708" i="2"/>
  <c r="B1708" i="2" s="1"/>
  <c r="F1707" i="2"/>
  <c r="B1707" i="2"/>
  <c r="F1706" i="2"/>
  <c r="B1706" i="2" s="1"/>
  <c r="F1705" i="2"/>
  <c r="B1705" i="2" s="1"/>
  <c r="F1704" i="2"/>
  <c r="B1704" i="2" s="1"/>
  <c r="F1703" i="2"/>
  <c r="B1703" i="2" s="1"/>
  <c r="F1702" i="2"/>
  <c r="B1702" i="2" s="1"/>
  <c r="F1701" i="2"/>
  <c r="B1701" i="2" s="1"/>
  <c r="F1700" i="2"/>
  <c r="B1700" i="2" s="1"/>
  <c r="F1699" i="2"/>
  <c r="B1699" i="2" s="1"/>
  <c r="F1698" i="2"/>
  <c r="B1698" i="2" s="1"/>
  <c r="F1697" i="2"/>
  <c r="B1697" i="2" s="1"/>
  <c r="F1696" i="2"/>
  <c r="B1696" i="2" s="1"/>
  <c r="F1695" i="2"/>
  <c r="B1695" i="2" s="1"/>
  <c r="F1694" i="2"/>
  <c r="B1694" i="2" s="1"/>
  <c r="F1693" i="2"/>
  <c r="B1693" i="2" s="1"/>
  <c r="F1692" i="2"/>
  <c r="B1692" i="2" s="1"/>
  <c r="F1691" i="2"/>
  <c r="B1691" i="2" s="1"/>
  <c r="F1690" i="2"/>
  <c r="B1690" i="2" s="1"/>
  <c r="F1689" i="2"/>
  <c r="B1689" i="2" s="1"/>
  <c r="F1688" i="2"/>
  <c r="B1688" i="2" s="1"/>
  <c r="F1687" i="2"/>
  <c r="B1687" i="2" s="1"/>
  <c r="F1686" i="2"/>
  <c r="B1686" i="2"/>
  <c r="F1685" i="2"/>
  <c r="B1685" i="2" s="1"/>
  <c r="F1684" i="2"/>
  <c r="B1684" i="2" s="1"/>
  <c r="F1683" i="2"/>
  <c r="B1683" i="2" s="1"/>
  <c r="F1682" i="2"/>
  <c r="B1682" i="2" s="1"/>
  <c r="F1681" i="2"/>
  <c r="B1681" i="2" s="1"/>
  <c r="F1680" i="2"/>
  <c r="B1680" i="2" s="1"/>
  <c r="F1679" i="2"/>
  <c r="B1679" i="2" s="1"/>
  <c r="F1678" i="2"/>
  <c r="B1678" i="2" s="1"/>
  <c r="F1677" i="2"/>
  <c r="B1677" i="2"/>
  <c r="F1676" i="2"/>
  <c r="B1676" i="2" s="1"/>
  <c r="F1675" i="2"/>
  <c r="B1675" i="2" s="1"/>
  <c r="F1674" i="2"/>
  <c r="B1674" i="2" s="1"/>
  <c r="F1673" i="2"/>
  <c r="B1673" i="2"/>
  <c r="F1672" i="2"/>
  <c r="B1672" i="2" s="1"/>
  <c r="F1671" i="2"/>
  <c r="B1671" i="2"/>
  <c r="F1670" i="2"/>
  <c r="B1670" i="2" s="1"/>
  <c r="F1669" i="2"/>
  <c r="B1669" i="2"/>
  <c r="F1668" i="2"/>
  <c r="B1668" i="2" s="1"/>
  <c r="F1667" i="2"/>
  <c r="B1667" i="2" s="1"/>
  <c r="F1666" i="2"/>
  <c r="B1666" i="2" s="1"/>
  <c r="F1665" i="2"/>
  <c r="B1665" i="2" s="1"/>
  <c r="F1664" i="2"/>
  <c r="B1664" i="2" s="1"/>
  <c r="F1663" i="2"/>
  <c r="B1663" i="2" s="1"/>
  <c r="F1662" i="2"/>
  <c r="B1662" i="2" s="1"/>
  <c r="F1661" i="2"/>
  <c r="B1661" i="2" s="1"/>
  <c r="F1660" i="2"/>
  <c r="B1660" i="2" s="1"/>
  <c r="F1659" i="2"/>
  <c r="B1659" i="2"/>
  <c r="F1658" i="2"/>
  <c r="B1658" i="2" s="1"/>
  <c r="F1657" i="2"/>
  <c r="B1657" i="2" s="1"/>
  <c r="F1656" i="2"/>
  <c r="B1656" i="2" s="1"/>
  <c r="F1655" i="2"/>
  <c r="B1655" i="2" s="1"/>
  <c r="F1654" i="2"/>
  <c r="B1654" i="2" s="1"/>
  <c r="F1653" i="2"/>
  <c r="B1653" i="2" s="1"/>
  <c r="F1652" i="2"/>
  <c r="B1652" i="2" s="1"/>
  <c r="F1651" i="2"/>
  <c r="B1651" i="2" s="1"/>
  <c r="F1650" i="2"/>
  <c r="B1650" i="2" s="1"/>
  <c r="F1649" i="2"/>
  <c r="B1649" i="2" s="1"/>
  <c r="F1648" i="2"/>
  <c r="B1648" i="2" s="1"/>
  <c r="F1647" i="2"/>
  <c r="B1647" i="2" s="1"/>
  <c r="F1646" i="2"/>
  <c r="B1646" i="2" s="1"/>
  <c r="F1645" i="2"/>
  <c r="B1645" i="2" s="1"/>
  <c r="F1644" i="2"/>
  <c r="B1644" i="2" s="1"/>
  <c r="F1643" i="2"/>
  <c r="B1643" i="2" s="1"/>
  <c r="F1642" i="2"/>
  <c r="B1642" i="2" s="1"/>
  <c r="F1641" i="2"/>
  <c r="B1641" i="2" s="1"/>
  <c r="F1640" i="2"/>
  <c r="B1640" i="2" s="1"/>
  <c r="F1639" i="2"/>
  <c r="B1639" i="2" s="1"/>
  <c r="F1638" i="2"/>
  <c r="B1638" i="2" s="1"/>
  <c r="F1637" i="2"/>
  <c r="B1637" i="2"/>
  <c r="F1636" i="2"/>
  <c r="B1636" i="2" s="1"/>
  <c r="F1635" i="2"/>
  <c r="B1635" i="2" s="1"/>
  <c r="F1634" i="2"/>
  <c r="B1634" i="2" s="1"/>
  <c r="F1633" i="2"/>
  <c r="B1633" i="2" s="1"/>
  <c r="F1632" i="2"/>
  <c r="B1632" i="2" s="1"/>
  <c r="F1631" i="2"/>
  <c r="B1631" i="2" s="1"/>
  <c r="F1630" i="2"/>
  <c r="B1630" i="2" s="1"/>
  <c r="F1629" i="2"/>
  <c r="B1629" i="2" s="1"/>
  <c r="F1628" i="2"/>
  <c r="B1628" i="2" s="1"/>
  <c r="F1627" i="2"/>
  <c r="B1627" i="2" s="1"/>
  <c r="F1626" i="2"/>
  <c r="B1626" i="2" s="1"/>
  <c r="F1625" i="2"/>
  <c r="B1625" i="2" s="1"/>
  <c r="F1624" i="2"/>
  <c r="B1624" i="2" s="1"/>
  <c r="F1623" i="2"/>
  <c r="B1623" i="2" s="1"/>
  <c r="F1622" i="2"/>
  <c r="B1622" i="2" s="1"/>
  <c r="F1621" i="2"/>
  <c r="B1621" i="2" s="1"/>
  <c r="F1620" i="2"/>
  <c r="B1620" i="2" s="1"/>
  <c r="F1619" i="2"/>
  <c r="B1619" i="2" s="1"/>
  <c r="F1618" i="2"/>
  <c r="B1618" i="2" s="1"/>
  <c r="F1617" i="2"/>
  <c r="B1617" i="2" s="1"/>
  <c r="F1616" i="2"/>
  <c r="B1616" i="2" s="1"/>
  <c r="F1615" i="2"/>
  <c r="B1615" i="2" s="1"/>
  <c r="F1614" i="2"/>
  <c r="B1614" i="2" s="1"/>
  <c r="F1613" i="2"/>
  <c r="B1613" i="2" s="1"/>
  <c r="F1612" i="2"/>
  <c r="B1612" i="2" s="1"/>
  <c r="F1611" i="2"/>
  <c r="B1611" i="2" s="1"/>
  <c r="F1610" i="2"/>
  <c r="B1610" i="2" s="1"/>
  <c r="F1609" i="2"/>
  <c r="B1609" i="2"/>
  <c r="F1608" i="2"/>
  <c r="B1608" i="2" s="1"/>
  <c r="F1607" i="2"/>
  <c r="B1607" i="2" s="1"/>
  <c r="F1606" i="2"/>
  <c r="B1606" i="2" s="1"/>
  <c r="F1605" i="2"/>
  <c r="B1605" i="2" s="1"/>
  <c r="F1604" i="2"/>
  <c r="B1604" i="2" s="1"/>
  <c r="F1603" i="2"/>
  <c r="B1603" i="2" s="1"/>
  <c r="F1602" i="2"/>
  <c r="B1602" i="2" s="1"/>
  <c r="F1601" i="2"/>
  <c r="B1601" i="2" s="1"/>
  <c r="F1600" i="2"/>
  <c r="B1600" i="2" s="1"/>
  <c r="F1599" i="2"/>
  <c r="B1599" i="2"/>
  <c r="F1598" i="2"/>
  <c r="B1598" i="2" s="1"/>
  <c r="F1597" i="2"/>
  <c r="B1597" i="2" s="1"/>
  <c r="F1596" i="2"/>
  <c r="B1596" i="2" s="1"/>
  <c r="F1595" i="2"/>
  <c r="B1595" i="2" s="1"/>
  <c r="F1594" i="2"/>
  <c r="B1594" i="2" s="1"/>
  <c r="F1593" i="2"/>
  <c r="B1593" i="2" s="1"/>
  <c r="F1592" i="2"/>
  <c r="B1592" i="2" s="1"/>
  <c r="F1591" i="2"/>
  <c r="B1591" i="2" s="1"/>
  <c r="F1590" i="2"/>
  <c r="B1590" i="2" s="1"/>
  <c r="F1589" i="2"/>
  <c r="B1589" i="2"/>
  <c r="F1588" i="2"/>
  <c r="B1588" i="2" s="1"/>
  <c r="F1587" i="2"/>
  <c r="B1587" i="2" s="1"/>
  <c r="F1586" i="2"/>
  <c r="B1586" i="2" s="1"/>
  <c r="F1585" i="2"/>
  <c r="B1585" i="2" s="1"/>
  <c r="F1584" i="2"/>
  <c r="B1584" i="2" s="1"/>
  <c r="F1583" i="2"/>
  <c r="B1583" i="2" s="1"/>
  <c r="F1582" i="2"/>
  <c r="B1582" i="2"/>
  <c r="F1581" i="2"/>
  <c r="B1581" i="2" s="1"/>
  <c r="F1580" i="2"/>
  <c r="B1580" i="2" s="1"/>
  <c r="F1579" i="2"/>
  <c r="B1579" i="2" s="1"/>
  <c r="F1578" i="2"/>
  <c r="B1578" i="2"/>
  <c r="F1577" i="2"/>
  <c r="B1577" i="2" s="1"/>
  <c r="F1576" i="2"/>
  <c r="B1576" i="2" s="1"/>
  <c r="F1575" i="2"/>
  <c r="B1575" i="2" s="1"/>
  <c r="F1574" i="2"/>
  <c r="B1574" i="2" s="1"/>
  <c r="F1573" i="2"/>
  <c r="B1573" i="2" s="1"/>
  <c r="F1572" i="2"/>
  <c r="B1572" i="2"/>
  <c r="F1571" i="2"/>
  <c r="B1571" i="2" s="1"/>
  <c r="F1570" i="2"/>
  <c r="B1570" i="2" s="1"/>
  <c r="F1569" i="2"/>
  <c r="B1569" i="2" s="1"/>
  <c r="F1568" i="2"/>
  <c r="B1568" i="2" s="1"/>
  <c r="F1567" i="2"/>
  <c r="B1567" i="2" s="1"/>
  <c r="F1566" i="2"/>
  <c r="B1566" i="2" s="1"/>
  <c r="F1565" i="2"/>
  <c r="B1565" i="2" s="1"/>
  <c r="F1564" i="2"/>
  <c r="B1564" i="2"/>
  <c r="F1563" i="2"/>
  <c r="B1563" i="2" s="1"/>
  <c r="F1562" i="2"/>
  <c r="B1562" i="2" s="1"/>
  <c r="F1561" i="2"/>
  <c r="B1561" i="2" s="1"/>
  <c r="F1560" i="2"/>
  <c r="B1560" i="2" s="1"/>
  <c r="F1559" i="2"/>
  <c r="B1559" i="2"/>
  <c r="F1558" i="2"/>
  <c r="B1558" i="2" s="1"/>
  <c r="F1557" i="2"/>
  <c r="B1557" i="2" s="1"/>
  <c r="F1556" i="2"/>
  <c r="B1556" i="2" s="1"/>
  <c r="F1555" i="2"/>
  <c r="B1555" i="2" s="1"/>
  <c r="F1554" i="2"/>
  <c r="B1554" i="2" s="1"/>
  <c r="F1553" i="2"/>
  <c r="B1553" i="2"/>
  <c r="F1552" i="2"/>
  <c r="B1552" i="2" s="1"/>
  <c r="F1551" i="2"/>
  <c r="B1551" i="2" s="1"/>
  <c r="F1550" i="2"/>
  <c r="B1550" i="2" s="1"/>
  <c r="F1549" i="2"/>
  <c r="B1549" i="2" s="1"/>
  <c r="F1548" i="2"/>
  <c r="B1548" i="2" s="1"/>
  <c r="F1547" i="2"/>
  <c r="B1547" i="2" s="1"/>
  <c r="F1546" i="2"/>
  <c r="B1546" i="2" s="1"/>
  <c r="F1545" i="2"/>
  <c r="B1545" i="2" s="1"/>
  <c r="F1544" i="2"/>
  <c r="B1544" i="2" s="1"/>
  <c r="F1543" i="2"/>
  <c r="B1543" i="2" s="1"/>
  <c r="F1542" i="2"/>
  <c r="B1542" i="2" s="1"/>
  <c r="F1541" i="2"/>
  <c r="B1541" i="2"/>
  <c r="F1540" i="2"/>
  <c r="B1540" i="2" s="1"/>
  <c r="F1539" i="2"/>
  <c r="B1539" i="2" s="1"/>
  <c r="F1538" i="2"/>
  <c r="B1538" i="2" s="1"/>
  <c r="F1537" i="2"/>
  <c r="B1537" i="2" s="1"/>
  <c r="F1536" i="2"/>
  <c r="B1536" i="2" s="1"/>
  <c r="F1535" i="2"/>
  <c r="B1535" i="2" s="1"/>
  <c r="F1534" i="2"/>
  <c r="B1534" i="2"/>
  <c r="F1533" i="2"/>
  <c r="B1533" i="2" s="1"/>
  <c r="F1532" i="2"/>
  <c r="B1532" i="2" s="1"/>
  <c r="F1531" i="2"/>
  <c r="B1531" i="2" s="1"/>
  <c r="F1530" i="2"/>
  <c r="B1530" i="2" s="1"/>
  <c r="F1529" i="2"/>
  <c r="B1529" i="2" s="1"/>
  <c r="F1528" i="2"/>
  <c r="B1528" i="2" s="1"/>
  <c r="F1527" i="2"/>
  <c r="B1527" i="2"/>
  <c r="F1526" i="2"/>
  <c r="B1526" i="2" s="1"/>
  <c r="F1525" i="2"/>
  <c r="B1525" i="2" s="1"/>
  <c r="F1524" i="2"/>
  <c r="B1524" i="2" s="1"/>
  <c r="F1523" i="2"/>
  <c r="B1523" i="2"/>
  <c r="F1522" i="2"/>
  <c r="B1522" i="2" s="1"/>
  <c r="F1521" i="2"/>
  <c r="B1521" i="2" s="1"/>
  <c r="F1520" i="2"/>
  <c r="B1520" i="2" s="1"/>
  <c r="F1519" i="2"/>
  <c r="B1519" i="2" s="1"/>
  <c r="F1518" i="2"/>
  <c r="B1518" i="2" s="1"/>
  <c r="F1517" i="2"/>
  <c r="B1517" i="2" s="1"/>
  <c r="F1516" i="2"/>
  <c r="B1516" i="2" s="1"/>
  <c r="F1515" i="2"/>
  <c r="B1515" i="2" s="1"/>
  <c r="F1514" i="2"/>
  <c r="B1514" i="2" s="1"/>
  <c r="F1513" i="2"/>
  <c r="B1513" i="2" s="1"/>
  <c r="F1512" i="2"/>
  <c r="B1512" i="2" s="1"/>
  <c r="F1511" i="2"/>
  <c r="B1511" i="2" s="1"/>
  <c r="F1510" i="2"/>
  <c r="B1510" i="2" s="1"/>
  <c r="F1509" i="2"/>
  <c r="B1509" i="2" s="1"/>
  <c r="F1508" i="2"/>
  <c r="B1508" i="2" s="1"/>
  <c r="F1507" i="2"/>
  <c r="B1507" i="2" s="1"/>
  <c r="F1506" i="2"/>
  <c r="B1506" i="2" s="1"/>
  <c r="F1505" i="2"/>
  <c r="B1505" i="2" s="1"/>
  <c r="F1504" i="2"/>
  <c r="B1504" i="2" s="1"/>
  <c r="F1503" i="2"/>
  <c r="B1503" i="2" s="1"/>
  <c r="F1502" i="2"/>
  <c r="B1502" i="2" s="1"/>
  <c r="F1501" i="2"/>
  <c r="B1501" i="2" s="1"/>
  <c r="F1500" i="2"/>
  <c r="B1500" i="2" s="1"/>
  <c r="F1499" i="2"/>
  <c r="B1499" i="2" s="1"/>
  <c r="F1498" i="2"/>
  <c r="B1498" i="2" s="1"/>
  <c r="F1497" i="2"/>
  <c r="B1497" i="2" s="1"/>
  <c r="F1496" i="2"/>
  <c r="B1496" i="2"/>
  <c r="F1495" i="2"/>
  <c r="B1495" i="2" s="1"/>
  <c r="F1494" i="2"/>
  <c r="B1494" i="2" s="1"/>
  <c r="F1493" i="2"/>
  <c r="B1493" i="2"/>
  <c r="F1492" i="2"/>
  <c r="B1492" i="2" s="1"/>
  <c r="F1491" i="2"/>
  <c r="B1491" i="2" s="1"/>
  <c r="F1490" i="2"/>
  <c r="B1490" i="2" s="1"/>
  <c r="F1489" i="2"/>
  <c r="B1489" i="2" s="1"/>
  <c r="F1488" i="2"/>
  <c r="B1488" i="2"/>
  <c r="F1487" i="2"/>
  <c r="B1487" i="2" s="1"/>
  <c r="F1486" i="2"/>
  <c r="B1486" i="2" s="1"/>
  <c r="F1485" i="2"/>
  <c r="B1485" i="2" s="1"/>
  <c r="F1484" i="2"/>
  <c r="B1484" i="2" s="1"/>
  <c r="F1483" i="2"/>
  <c r="B1483" i="2" s="1"/>
  <c r="F1482" i="2"/>
  <c r="B1482" i="2" s="1"/>
  <c r="F1481" i="2"/>
  <c r="B1481" i="2" s="1"/>
  <c r="F1480" i="2"/>
  <c r="B1480" i="2" s="1"/>
  <c r="F1479" i="2"/>
  <c r="B1479" i="2"/>
  <c r="F1478" i="2"/>
  <c r="B1478" i="2" s="1"/>
  <c r="F1477" i="2"/>
  <c r="B1477" i="2"/>
  <c r="F1476" i="2"/>
  <c r="B1476" i="2" s="1"/>
  <c r="F1475" i="2"/>
  <c r="B1475" i="2" s="1"/>
  <c r="F1474" i="2"/>
  <c r="B1474" i="2" s="1"/>
  <c r="F1473" i="2"/>
  <c r="B1473" i="2" s="1"/>
  <c r="F1472" i="2"/>
  <c r="B1472" i="2" s="1"/>
  <c r="F1471" i="2"/>
  <c r="B1471" i="2" s="1"/>
  <c r="F1470" i="2"/>
  <c r="B1470" i="2" s="1"/>
  <c r="F1469" i="2"/>
  <c r="B1469" i="2" s="1"/>
  <c r="F1468" i="2"/>
  <c r="B1468" i="2" s="1"/>
  <c r="F1467" i="2"/>
  <c r="B1467" i="2" s="1"/>
  <c r="F1466" i="2"/>
  <c r="B1466" i="2" s="1"/>
  <c r="F1465" i="2"/>
  <c r="B1465" i="2" s="1"/>
  <c r="F1464" i="2"/>
  <c r="B1464" i="2" s="1"/>
  <c r="F1463" i="2"/>
  <c r="B1463" i="2" s="1"/>
  <c r="F1462" i="2"/>
  <c r="B1462" i="2" s="1"/>
  <c r="F1461" i="2"/>
  <c r="B1461" i="2" s="1"/>
  <c r="F1460" i="2"/>
  <c r="B1460" i="2" s="1"/>
  <c r="F1459" i="2"/>
  <c r="B1459" i="2" s="1"/>
  <c r="F1458" i="2"/>
  <c r="B1458" i="2" s="1"/>
  <c r="F1457" i="2"/>
  <c r="B1457" i="2" s="1"/>
  <c r="F1456" i="2"/>
  <c r="B1456" i="2" s="1"/>
  <c r="F1455" i="2"/>
  <c r="B1455" i="2" s="1"/>
  <c r="F1454" i="2"/>
  <c r="B1454" i="2" s="1"/>
  <c r="F1453" i="2"/>
  <c r="B1453" i="2" s="1"/>
  <c r="F1452" i="2"/>
  <c r="B1452" i="2" s="1"/>
  <c r="F1451" i="2"/>
  <c r="B1451" i="2" s="1"/>
  <c r="F1450" i="2"/>
  <c r="B1450" i="2" s="1"/>
  <c r="F1449" i="2"/>
  <c r="B1449" i="2" s="1"/>
  <c r="F1448" i="2"/>
  <c r="B1448" i="2" s="1"/>
  <c r="F1447" i="2"/>
  <c r="B1447" i="2" s="1"/>
  <c r="F1446" i="2"/>
  <c r="B1446" i="2" s="1"/>
  <c r="F1445" i="2"/>
  <c r="B1445" i="2"/>
  <c r="F1444" i="2"/>
  <c r="B1444" i="2" s="1"/>
  <c r="F1443" i="2"/>
  <c r="B1443" i="2" s="1"/>
  <c r="F1442" i="2"/>
  <c r="B1442" i="2" s="1"/>
  <c r="F1441" i="2"/>
  <c r="B1441" i="2" s="1"/>
  <c r="F1440" i="2"/>
  <c r="B1440" i="2" s="1"/>
  <c r="F1439" i="2"/>
  <c r="B1439" i="2" s="1"/>
  <c r="F1438" i="2"/>
  <c r="B1438" i="2" s="1"/>
  <c r="F1437" i="2"/>
  <c r="B1437" i="2" s="1"/>
  <c r="F1436" i="2"/>
  <c r="B1436" i="2" s="1"/>
  <c r="F1435" i="2"/>
  <c r="B1435" i="2" s="1"/>
  <c r="F1434" i="2"/>
  <c r="B1434" i="2" s="1"/>
  <c r="F1433" i="2"/>
  <c r="B1433" i="2" s="1"/>
  <c r="F1432" i="2"/>
  <c r="B1432" i="2"/>
  <c r="F1431" i="2"/>
  <c r="B1431" i="2" s="1"/>
  <c r="F1430" i="2"/>
  <c r="B1430" i="2" s="1"/>
  <c r="F1429" i="2"/>
  <c r="B1429" i="2" s="1"/>
  <c r="F1428" i="2"/>
  <c r="B1428" i="2" s="1"/>
  <c r="F1427" i="2"/>
  <c r="B1427" i="2" s="1"/>
  <c r="F1426" i="2"/>
  <c r="B1426" i="2" s="1"/>
  <c r="F1425" i="2"/>
  <c r="B1425" i="2" s="1"/>
  <c r="F1424" i="2"/>
  <c r="B1424" i="2" s="1"/>
  <c r="F1423" i="2"/>
  <c r="B1423" i="2" s="1"/>
  <c r="F1422" i="2"/>
  <c r="B1422" i="2" s="1"/>
  <c r="F1421" i="2"/>
  <c r="B1421" i="2" s="1"/>
  <c r="F1420" i="2"/>
  <c r="B1420" i="2" s="1"/>
  <c r="F1419" i="2"/>
  <c r="B1419" i="2" s="1"/>
  <c r="F1418" i="2"/>
  <c r="B1418" i="2" s="1"/>
  <c r="F1417" i="2"/>
  <c r="B1417" i="2" s="1"/>
  <c r="F1416" i="2"/>
  <c r="B1416" i="2" s="1"/>
  <c r="F1415" i="2"/>
  <c r="B1415" i="2" s="1"/>
  <c r="F1414" i="2"/>
  <c r="B1414" i="2" s="1"/>
  <c r="F1413" i="2"/>
  <c r="B1413" i="2" s="1"/>
  <c r="F1412" i="2"/>
  <c r="B1412" i="2"/>
  <c r="F1411" i="2"/>
  <c r="B1411" i="2" s="1"/>
  <c r="F1410" i="2"/>
  <c r="B1410" i="2" s="1"/>
  <c r="F1409" i="2"/>
  <c r="B1409" i="2"/>
  <c r="F1408" i="2"/>
  <c r="B1408" i="2" s="1"/>
  <c r="F1407" i="2"/>
  <c r="B1407" i="2" s="1"/>
  <c r="F1406" i="2"/>
  <c r="B1406" i="2" s="1"/>
  <c r="F1405" i="2"/>
  <c r="B1405" i="2" s="1"/>
  <c r="F1404" i="2"/>
  <c r="B1404" i="2" s="1"/>
  <c r="F1403" i="2"/>
  <c r="B1403" i="2" s="1"/>
  <c r="F1402" i="2"/>
  <c r="B1402" i="2" s="1"/>
  <c r="F1401" i="2"/>
  <c r="B1401" i="2" s="1"/>
  <c r="F1400" i="2"/>
  <c r="B1400" i="2" s="1"/>
  <c r="F1399" i="2"/>
  <c r="B1399" i="2" s="1"/>
  <c r="F1398" i="2"/>
  <c r="B1398" i="2" s="1"/>
  <c r="F1397" i="2"/>
  <c r="B1397" i="2" s="1"/>
  <c r="F1396" i="2"/>
  <c r="B1396" i="2" s="1"/>
  <c r="F1395" i="2"/>
  <c r="B1395" i="2" s="1"/>
  <c r="F1394" i="2"/>
  <c r="B1394" i="2" s="1"/>
  <c r="F1393" i="2"/>
  <c r="B1393" i="2" s="1"/>
  <c r="F1392" i="2"/>
  <c r="B1392" i="2" s="1"/>
  <c r="F1391" i="2"/>
  <c r="B1391" i="2" s="1"/>
  <c r="F1390" i="2"/>
  <c r="B1390" i="2" s="1"/>
  <c r="F1389" i="2"/>
  <c r="B1389" i="2" s="1"/>
  <c r="F1388" i="2"/>
  <c r="B1388" i="2" s="1"/>
  <c r="F1387" i="2"/>
  <c r="B1387" i="2" s="1"/>
  <c r="F1386" i="2"/>
  <c r="B1386" i="2" s="1"/>
  <c r="F1385" i="2"/>
  <c r="B1385" i="2" s="1"/>
  <c r="F1384" i="2"/>
  <c r="B1384" i="2" s="1"/>
  <c r="F1383" i="2"/>
  <c r="B1383" i="2" s="1"/>
  <c r="F1382" i="2"/>
  <c r="B1382" i="2" s="1"/>
  <c r="F1381" i="2"/>
  <c r="B1381" i="2"/>
  <c r="F1380" i="2"/>
  <c r="B1380" i="2" s="1"/>
  <c r="F1379" i="2"/>
  <c r="B1379" i="2" s="1"/>
  <c r="F1378" i="2"/>
  <c r="B1378" i="2" s="1"/>
  <c r="F1377" i="2"/>
  <c r="B1377" i="2" s="1"/>
  <c r="F1376" i="2"/>
  <c r="B1376" i="2" s="1"/>
  <c r="F1375" i="2"/>
  <c r="B1375" i="2" s="1"/>
  <c r="F1374" i="2"/>
  <c r="B1374" i="2"/>
  <c r="F1373" i="2"/>
  <c r="B1373" i="2" s="1"/>
  <c r="F1372" i="2"/>
  <c r="B1372" i="2" s="1"/>
  <c r="F1371" i="2"/>
  <c r="B1371" i="2" s="1"/>
  <c r="F1370" i="2"/>
  <c r="B1370" i="2" s="1"/>
  <c r="F1369" i="2"/>
  <c r="B1369" i="2" s="1"/>
  <c r="F1368" i="2"/>
  <c r="B1368" i="2" s="1"/>
  <c r="F1367" i="2"/>
  <c r="B1367" i="2" s="1"/>
  <c r="F1366" i="2"/>
  <c r="B1366" i="2" s="1"/>
  <c r="F1365" i="2"/>
  <c r="B1365" i="2" s="1"/>
  <c r="F1364" i="2"/>
  <c r="B1364" i="2" s="1"/>
  <c r="F1363" i="2"/>
  <c r="B1363" i="2" s="1"/>
  <c r="F1362" i="2"/>
  <c r="B1362" i="2" s="1"/>
  <c r="F1361" i="2"/>
  <c r="B1361" i="2" s="1"/>
  <c r="F1360" i="2"/>
  <c r="B1360" i="2" s="1"/>
  <c r="F1359" i="2"/>
  <c r="B1359" i="2" s="1"/>
  <c r="F1358" i="2"/>
  <c r="B1358" i="2" s="1"/>
  <c r="F1357" i="2"/>
  <c r="B1357" i="2" s="1"/>
  <c r="F1356" i="2"/>
  <c r="B1356" i="2" s="1"/>
  <c r="F1355" i="2"/>
  <c r="B1355" i="2" s="1"/>
  <c r="F1354" i="2"/>
  <c r="B1354" i="2" s="1"/>
  <c r="F1353" i="2"/>
  <c r="B1353" i="2"/>
  <c r="F1352" i="2"/>
  <c r="B1352" i="2" s="1"/>
  <c r="F1351" i="2"/>
  <c r="B1351" i="2" s="1"/>
  <c r="F1350" i="2"/>
  <c r="B1350" i="2" s="1"/>
  <c r="F1349" i="2"/>
  <c r="B1349" i="2" s="1"/>
  <c r="F1348" i="2"/>
  <c r="B1348" i="2" s="1"/>
  <c r="F1347" i="2"/>
  <c r="B1347" i="2" s="1"/>
  <c r="F1346" i="2"/>
  <c r="B1346" i="2" s="1"/>
  <c r="F1345" i="2"/>
  <c r="B1345" i="2" s="1"/>
  <c r="F1344" i="2"/>
  <c r="B1344" i="2" s="1"/>
  <c r="F1343" i="2"/>
  <c r="B1343" i="2" s="1"/>
  <c r="F1342" i="2"/>
  <c r="B1342" i="2" s="1"/>
  <c r="F1341" i="2"/>
  <c r="B1341" i="2" s="1"/>
  <c r="F1340" i="2"/>
  <c r="B1340" i="2" s="1"/>
  <c r="F1339" i="2"/>
  <c r="B1339" i="2" s="1"/>
  <c r="F1338" i="2"/>
  <c r="B1338" i="2" s="1"/>
  <c r="F1337" i="2"/>
  <c r="B1337" i="2" s="1"/>
  <c r="F1336" i="2"/>
  <c r="B1336" i="2" s="1"/>
  <c r="F1335" i="2"/>
  <c r="B1335" i="2" s="1"/>
  <c r="F1334" i="2"/>
  <c r="B1334" i="2" s="1"/>
  <c r="F1333" i="2"/>
  <c r="B1333" i="2" s="1"/>
  <c r="F1332" i="2"/>
  <c r="B1332" i="2" s="1"/>
  <c r="F1331" i="2"/>
  <c r="B1331" i="2" s="1"/>
  <c r="F1330" i="2"/>
  <c r="B1330" i="2" s="1"/>
  <c r="F1329" i="2"/>
  <c r="B1329" i="2" s="1"/>
  <c r="F1328" i="2"/>
  <c r="B1328" i="2"/>
  <c r="F1327" i="2"/>
  <c r="B1327" i="2" s="1"/>
  <c r="F1326" i="2"/>
  <c r="B1326" i="2" s="1"/>
  <c r="F1325" i="2"/>
  <c r="B1325" i="2" s="1"/>
  <c r="F1324" i="2"/>
  <c r="B1324" i="2" s="1"/>
  <c r="F1323" i="2"/>
  <c r="B1323" i="2" s="1"/>
  <c r="F1322" i="2"/>
  <c r="B1322" i="2"/>
  <c r="F1321" i="2"/>
  <c r="B1321" i="2" s="1"/>
  <c r="F1320" i="2"/>
  <c r="B1320" i="2" s="1"/>
  <c r="F1319" i="2"/>
  <c r="B1319" i="2" s="1"/>
  <c r="F1318" i="2"/>
  <c r="B1318" i="2" s="1"/>
  <c r="F1317" i="2"/>
  <c r="B1317" i="2" s="1"/>
  <c r="F1316" i="2"/>
  <c r="B1316" i="2" s="1"/>
  <c r="F1315" i="2"/>
  <c r="B1315" i="2" s="1"/>
  <c r="F1314" i="2"/>
  <c r="B1314" i="2" s="1"/>
  <c r="F1313" i="2"/>
  <c r="B1313" i="2" s="1"/>
  <c r="F1312" i="2"/>
  <c r="B1312" i="2" s="1"/>
  <c r="F1311" i="2"/>
  <c r="B1311" i="2" s="1"/>
  <c r="F1310" i="2"/>
  <c r="B1310" i="2" s="1"/>
  <c r="F1309" i="2"/>
  <c r="B1309" i="2"/>
  <c r="F1308" i="2"/>
  <c r="B1308" i="2" s="1"/>
  <c r="F1307" i="2"/>
  <c r="B1307" i="2" s="1"/>
  <c r="F1306" i="2"/>
  <c r="B1306" i="2" s="1"/>
  <c r="F1305" i="2"/>
  <c r="B1305" i="2" s="1"/>
  <c r="F1304" i="2"/>
  <c r="B1304" i="2" s="1"/>
  <c r="F1303" i="2"/>
  <c r="B1303" i="2" s="1"/>
  <c r="F1302" i="2"/>
  <c r="B1302" i="2" s="1"/>
  <c r="F1301" i="2"/>
  <c r="B1301" i="2"/>
  <c r="F1300" i="2"/>
  <c r="B1300" i="2" s="1"/>
  <c r="F1299" i="2"/>
  <c r="B1299" i="2"/>
  <c r="F1298" i="2"/>
  <c r="B1298" i="2" s="1"/>
  <c r="F1297" i="2"/>
  <c r="B1297" i="2" s="1"/>
  <c r="F1296" i="2"/>
  <c r="B1296" i="2" s="1"/>
  <c r="F1295" i="2"/>
  <c r="B1295" i="2" s="1"/>
  <c r="F1294" i="2"/>
  <c r="B1294" i="2" s="1"/>
  <c r="F1293" i="2"/>
  <c r="B1293" i="2" s="1"/>
  <c r="F1292" i="2"/>
  <c r="B1292" i="2" s="1"/>
  <c r="F1291" i="2"/>
  <c r="B1291" i="2" s="1"/>
  <c r="F1290" i="2"/>
  <c r="B1290" i="2" s="1"/>
  <c r="F1289" i="2"/>
  <c r="B1289" i="2" s="1"/>
  <c r="F1288" i="2"/>
  <c r="B1288" i="2" s="1"/>
  <c r="F1287" i="2"/>
  <c r="B1287" i="2" s="1"/>
  <c r="F1286" i="2"/>
  <c r="B1286" i="2" s="1"/>
  <c r="F1285" i="2"/>
  <c r="B1285" i="2" s="1"/>
  <c r="F1284" i="2"/>
  <c r="B1284" i="2" s="1"/>
  <c r="F1283" i="2"/>
  <c r="B1283" i="2" s="1"/>
  <c r="F1282" i="2"/>
  <c r="B1282" i="2" s="1"/>
  <c r="F1281" i="2"/>
  <c r="B1281" i="2" s="1"/>
  <c r="F1280" i="2"/>
  <c r="B1280" i="2" s="1"/>
  <c r="F1279" i="2"/>
  <c r="B1279" i="2" s="1"/>
  <c r="F1278" i="2"/>
  <c r="B1278" i="2" s="1"/>
  <c r="F1277" i="2"/>
  <c r="B1277" i="2" s="1"/>
  <c r="F1276" i="2"/>
  <c r="B1276" i="2" s="1"/>
  <c r="F1275" i="2"/>
  <c r="B1275" i="2" s="1"/>
  <c r="F1274" i="2"/>
  <c r="B1274" i="2" s="1"/>
  <c r="F1273" i="2"/>
  <c r="B1273" i="2"/>
  <c r="F1272" i="2"/>
  <c r="B1272" i="2" s="1"/>
  <c r="F1271" i="2"/>
  <c r="B1271" i="2" s="1"/>
  <c r="F1270" i="2"/>
  <c r="B1270" i="2" s="1"/>
  <c r="F1269" i="2"/>
  <c r="B1269" i="2" s="1"/>
  <c r="F1268" i="2"/>
  <c r="B1268" i="2" s="1"/>
  <c r="F1267" i="2"/>
  <c r="B1267" i="2"/>
  <c r="F1266" i="2"/>
  <c r="B1266" i="2" s="1"/>
  <c r="F1265" i="2"/>
  <c r="B1265" i="2" s="1"/>
  <c r="F1264" i="2"/>
  <c r="B1264" i="2"/>
  <c r="F1263" i="2"/>
  <c r="B1263" i="2" s="1"/>
  <c r="F1262" i="2"/>
  <c r="B1262" i="2" s="1"/>
  <c r="F1261" i="2"/>
  <c r="B1261" i="2" s="1"/>
  <c r="F1260" i="2"/>
  <c r="B1260" i="2" s="1"/>
  <c r="F1259" i="2"/>
  <c r="B1259" i="2" s="1"/>
  <c r="F1258" i="2"/>
  <c r="B1258" i="2" s="1"/>
  <c r="F1257" i="2"/>
  <c r="B1257" i="2" s="1"/>
  <c r="F1256" i="2"/>
  <c r="B1256" i="2" s="1"/>
  <c r="F1255" i="2"/>
  <c r="B1255" i="2" s="1"/>
  <c r="F1254" i="2"/>
  <c r="B1254" i="2" s="1"/>
  <c r="F1253" i="2"/>
  <c r="B1253" i="2"/>
  <c r="F1252" i="2"/>
  <c r="B1252" i="2" s="1"/>
  <c r="F1251" i="2"/>
  <c r="B1251" i="2" s="1"/>
  <c r="F1250" i="2"/>
  <c r="B1250" i="2" s="1"/>
  <c r="F1249" i="2"/>
  <c r="B1249" i="2" s="1"/>
  <c r="F1248" i="2"/>
  <c r="B1248" i="2" s="1"/>
  <c r="F1247" i="2"/>
  <c r="B1247" i="2" s="1"/>
  <c r="F1246" i="2"/>
  <c r="B1246" i="2"/>
  <c r="F1245" i="2"/>
  <c r="B1245" i="2" s="1"/>
  <c r="F1244" i="2"/>
  <c r="B1244" i="2"/>
  <c r="F1243" i="2"/>
  <c r="B1243" i="2" s="1"/>
  <c r="F1242" i="2"/>
  <c r="B1242" i="2" s="1"/>
  <c r="F1241" i="2"/>
  <c r="B1241" i="2" s="1"/>
  <c r="F1240" i="2"/>
  <c r="B1240" i="2" s="1"/>
  <c r="F1239" i="2"/>
  <c r="B1239" i="2" s="1"/>
  <c r="F1238" i="2"/>
  <c r="B1238" i="2" s="1"/>
  <c r="F1237" i="2"/>
  <c r="B1237" i="2" s="1"/>
  <c r="F1236" i="2"/>
  <c r="B1236" i="2" s="1"/>
  <c r="F1235" i="2"/>
  <c r="B1235" i="2" s="1"/>
  <c r="F1234" i="2"/>
  <c r="B1234" i="2"/>
  <c r="F1233" i="2"/>
  <c r="B1233" i="2" s="1"/>
  <c r="F1232" i="2"/>
  <c r="B1232" i="2" s="1"/>
  <c r="F1231" i="2"/>
  <c r="B1231" i="2" s="1"/>
  <c r="F1230" i="2"/>
  <c r="B1230" i="2" s="1"/>
  <c r="F1229" i="2"/>
  <c r="B1229" i="2" s="1"/>
  <c r="F1228" i="2"/>
  <c r="B1228" i="2" s="1"/>
  <c r="F1227" i="2"/>
  <c r="B1227" i="2" s="1"/>
  <c r="F1226" i="2"/>
  <c r="B1226" i="2" s="1"/>
  <c r="F1225" i="2"/>
  <c r="B1225" i="2" s="1"/>
  <c r="F1224" i="2"/>
  <c r="B1224" i="2"/>
  <c r="F1223" i="2"/>
  <c r="B1223" i="2" s="1"/>
  <c r="F1222" i="2"/>
  <c r="B1222" i="2" s="1"/>
  <c r="F1221" i="2"/>
  <c r="B1221" i="2" s="1"/>
  <c r="F1220" i="2"/>
  <c r="B1220" i="2" s="1"/>
  <c r="F1219" i="2"/>
  <c r="B1219" i="2" s="1"/>
  <c r="F1218" i="2"/>
  <c r="B1218" i="2" s="1"/>
  <c r="F1217" i="2"/>
  <c r="B1217" i="2" s="1"/>
  <c r="F1216" i="2"/>
  <c r="B1216" i="2" s="1"/>
  <c r="F1215" i="2"/>
  <c r="B1215" i="2" s="1"/>
  <c r="F1214" i="2"/>
  <c r="B1214" i="2" s="1"/>
  <c r="F1213" i="2"/>
  <c r="B1213" i="2" s="1"/>
  <c r="F1212" i="2"/>
  <c r="B1212" i="2" s="1"/>
  <c r="F1211" i="2"/>
  <c r="B1211" i="2" s="1"/>
  <c r="F1210" i="2"/>
  <c r="B1210" i="2" s="1"/>
  <c r="F1209" i="2"/>
  <c r="B1209" i="2" s="1"/>
  <c r="F1208" i="2"/>
  <c r="B1208" i="2" s="1"/>
  <c r="F1207" i="2"/>
  <c r="B1207" i="2" s="1"/>
  <c r="F1206" i="2"/>
  <c r="B1206" i="2"/>
  <c r="F1205" i="2"/>
  <c r="B1205" i="2" s="1"/>
  <c r="F1204" i="2"/>
  <c r="B1204" i="2" s="1"/>
  <c r="F1203" i="2"/>
  <c r="B1203" i="2" s="1"/>
  <c r="F1202" i="2"/>
  <c r="B1202" i="2" s="1"/>
  <c r="F1201" i="2"/>
  <c r="B1201" i="2" s="1"/>
  <c r="F1200" i="2"/>
  <c r="B1200" i="2" s="1"/>
  <c r="F1199" i="2"/>
  <c r="B1199" i="2" s="1"/>
  <c r="F1198" i="2"/>
  <c r="B1198" i="2"/>
  <c r="F1197" i="2"/>
  <c r="B1197" i="2" s="1"/>
  <c r="F1196" i="2"/>
  <c r="B1196" i="2" s="1"/>
  <c r="F1195" i="2"/>
  <c r="B1195" i="2" s="1"/>
  <c r="F1194" i="2"/>
  <c r="B1194" i="2" s="1"/>
  <c r="F1193" i="2"/>
  <c r="B1193" i="2"/>
  <c r="F1192" i="2"/>
  <c r="B1192" i="2" s="1"/>
  <c r="F1191" i="2"/>
  <c r="B1191" i="2" s="1"/>
  <c r="F1190" i="2"/>
  <c r="B1190" i="2" s="1"/>
  <c r="F1189" i="2"/>
  <c r="B1189" i="2" s="1"/>
  <c r="F1188" i="2"/>
  <c r="B1188" i="2" s="1"/>
  <c r="F1187" i="2"/>
  <c r="B1187" i="2" s="1"/>
  <c r="F1186" i="2"/>
  <c r="B1186" i="2"/>
  <c r="F1185" i="2"/>
  <c r="B1185" i="2" s="1"/>
  <c r="F1184" i="2"/>
  <c r="B1184" i="2" s="1"/>
  <c r="F1183" i="2"/>
  <c r="B1183" i="2" s="1"/>
  <c r="F1182" i="2"/>
  <c r="B1182" i="2" s="1"/>
  <c r="F1181" i="2"/>
  <c r="B1181" i="2" s="1"/>
  <c r="F1180" i="2"/>
  <c r="B1180" i="2" s="1"/>
  <c r="F1179" i="2"/>
  <c r="B1179" i="2"/>
  <c r="F1178" i="2"/>
  <c r="B1178" i="2" s="1"/>
  <c r="F1177" i="2"/>
  <c r="B1177" i="2" s="1"/>
  <c r="F1176" i="2"/>
  <c r="B1176" i="2" s="1"/>
  <c r="F1175" i="2"/>
  <c r="B1175" i="2" s="1"/>
  <c r="F1174" i="2"/>
  <c r="B1174" i="2" s="1"/>
  <c r="F1173" i="2"/>
  <c r="B1173" i="2" s="1"/>
  <c r="F1172" i="2"/>
  <c r="B1172" i="2"/>
  <c r="F1171" i="2"/>
  <c r="B1171" i="2" s="1"/>
  <c r="F1170" i="2"/>
  <c r="B1170" i="2" s="1"/>
  <c r="F1169" i="2"/>
  <c r="B1169" i="2" s="1"/>
  <c r="F1168" i="2"/>
  <c r="B1168" i="2" s="1"/>
  <c r="F1167" i="2"/>
  <c r="B1167" i="2" s="1"/>
  <c r="F1166" i="2"/>
  <c r="B1166" i="2" s="1"/>
  <c r="F1165" i="2"/>
  <c r="B1165" i="2" s="1"/>
  <c r="F1164" i="2"/>
  <c r="B1164" i="2" s="1"/>
  <c r="F1163" i="2"/>
  <c r="B1163" i="2" s="1"/>
  <c r="F1162" i="2"/>
  <c r="B1162" i="2" s="1"/>
  <c r="F1161" i="2"/>
  <c r="B1161" i="2"/>
  <c r="F1160" i="2"/>
  <c r="B1160" i="2" s="1"/>
  <c r="F1159" i="2"/>
  <c r="B1159" i="2" s="1"/>
  <c r="F1158" i="2"/>
  <c r="B1158" i="2" s="1"/>
  <c r="F1157" i="2"/>
  <c r="B1157" i="2" s="1"/>
  <c r="F1156" i="2"/>
  <c r="B1156" i="2" s="1"/>
  <c r="F1155" i="2"/>
  <c r="B1155" i="2" s="1"/>
  <c r="F1154" i="2"/>
  <c r="B1154" i="2" s="1"/>
  <c r="F1153" i="2"/>
  <c r="B1153" i="2" s="1"/>
  <c r="F1152" i="2"/>
  <c r="B1152" i="2" s="1"/>
  <c r="F1151" i="2"/>
  <c r="B1151" i="2" s="1"/>
  <c r="F1150" i="2"/>
  <c r="B1150" i="2"/>
  <c r="F1149" i="2"/>
  <c r="B1149" i="2" s="1"/>
  <c r="F1148" i="2"/>
  <c r="B1148" i="2" s="1"/>
  <c r="F1147" i="2"/>
  <c r="B1147" i="2" s="1"/>
  <c r="F1146" i="2"/>
  <c r="B1146" i="2" s="1"/>
  <c r="F1145" i="2"/>
  <c r="B1145" i="2" s="1"/>
  <c r="F1144" i="2"/>
  <c r="B1144" i="2" s="1"/>
  <c r="F1143" i="2"/>
  <c r="B1143" i="2" s="1"/>
  <c r="F1142" i="2"/>
  <c r="B1142" i="2" s="1"/>
  <c r="F1141" i="2"/>
  <c r="B1141" i="2" s="1"/>
  <c r="F1140" i="2"/>
  <c r="B1140" i="2" s="1"/>
  <c r="F1139" i="2"/>
  <c r="B1139" i="2" s="1"/>
  <c r="F1138" i="2"/>
  <c r="B1138" i="2" s="1"/>
  <c r="F1137" i="2"/>
  <c r="B1137" i="2" s="1"/>
  <c r="F1136" i="2"/>
  <c r="B1136" i="2" s="1"/>
  <c r="F1135" i="2"/>
  <c r="B1135" i="2" s="1"/>
  <c r="F1134" i="2"/>
  <c r="B1134" i="2" s="1"/>
  <c r="F1133" i="2"/>
  <c r="B1133" i="2" s="1"/>
  <c r="F1132" i="2"/>
  <c r="B1132" i="2" s="1"/>
  <c r="F1131" i="2"/>
  <c r="B1131" i="2" s="1"/>
  <c r="F1130" i="2"/>
  <c r="B1130" i="2" s="1"/>
  <c r="F1129" i="2"/>
  <c r="B1129" i="2" s="1"/>
  <c r="F1128" i="2"/>
  <c r="B1128" i="2" s="1"/>
  <c r="F1127" i="2"/>
  <c r="B1127" i="2" s="1"/>
  <c r="F1126" i="2"/>
  <c r="B1126" i="2" s="1"/>
  <c r="F1125" i="2"/>
  <c r="B1125" i="2" s="1"/>
  <c r="F1124" i="2"/>
  <c r="B1124" i="2" s="1"/>
  <c r="F1123" i="2"/>
  <c r="B1123" i="2" s="1"/>
  <c r="F1122" i="2"/>
  <c r="B1122" i="2" s="1"/>
  <c r="F1121" i="2"/>
  <c r="B1121" i="2" s="1"/>
  <c r="F1120" i="2"/>
  <c r="B1120" i="2" s="1"/>
  <c r="F1119" i="2"/>
  <c r="B1119" i="2" s="1"/>
  <c r="F1118" i="2"/>
  <c r="B1118" i="2" s="1"/>
  <c r="F1117" i="2"/>
  <c r="B1117" i="2" s="1"/>
  <c r="F1116" i="2"/>
  <c r="B1116" i="2"/>
  <c r="F1115" i="2"/>
  <c r="B1115" i="2" s="1"/>
  <c r="F1114" i="2"/>
  <c r="B1114" i="2" s="1"/>
  <c r="F1113" i="2"/>
  <c r="B1113" i="2" s="1"/>
  <c r="F1112" i="2"/>
  <c r="B1112" i="2" s="1"/>
  <c r="F1111" i="2"/>
  <c r="B1111" i="2" s="1"/>
  <c r="F1110" i="2"/>
  <c r="B1110" i="2"/>
  <c r="F1109" i="2"/>
  <c r="B1109" i="2" s="1"/>
  <c r="F1108" i="2"/>
  <c r="B1108" i="2" s="1"/>
  <c r="F1107" i="2"/>
  <c r="B1107" i="2" s="1"/>
  <c r="F1106" i="2"/>
  <c r="B1106" i="2" s="1"/>
  <c r="F1105" i="2"/>
  <c r="B1105" i="2" s="1"/>
  <c r="F1104" i="2"/>
  <c r="B1104" i="2" s="1"/>
  <c r="F1103" i="2"/>
  <c r="B1103" i="2" s="1"/>
  <c r="F1102" i="2"/>
  <c r="B1102" i="2" s="1"/>
  <c r="F1101" i="2"/>
  <c r="B1101" i="2" s="1"/>
  <c r="F1100" i="2"/>
  <c r="B1100" i="2" s="1"/>
  <c r="F1099" i="2"/>
  <c r="B1099" i="2" s="1"/>
  <c r="F1098" i="2"/>
  <c r="B1098" i="2" s="1"/>
  <c r="F1097" i="2"/>
  <c r="B1097" i="2" s="1"/>
  <c r="F1096" i="2"/>
  <c r="B1096" i="2" s="1"/>
  <c r="F1095" i="2"/>
  <c r="B1095" i="2" s="1"/>
  <c r="F1094" i="2"/>
  <c r="B1094" i="2" s="1"/>
  <c r="F1093" i="2"/>
  <c r="B1093" i="2" s="1"/>
  <c r="F1092" i="2"/>
  <c r="B1092" i="2" s="1"/>
  <c r="F1091" i="2"/>
  <c r="B1091" i="2" s="1"/>
  <c r="F1090" i="2"/>
  <c r="B1090" i="2"/>
  <c r="F1089" i="2"/>
  <c r="B1089" i="2" s="1"/>
  <c r="F1088" i="2"/>
  <c r="B1088" i="2" s="1"/>
  <c r="F1087" i="2"/>
  <c r="B1087" i="2" s="1"/>
  <c r="F1086" i="2"/>
  <c r="B1086" i="2" s="1"/>
  <c r="F1085" i="2"/>
  <c r="B1085" i="2" s="1"/>
  <c r="F1084" i="2"/>
  <c r="B1084" i="2" s="1"/>
  <c r="F1083" i="2"/>
  <c r="B1083" i="2" s="1"/>
  <c r="F1082" i="2"/>
  <c r="B1082" i="2" s="1"/>
  <c r="F1081" i="2"/>
  <c r="B1081" i="2" s="1"/>
  <c r="F1080" i="2"/>
  <c r="B1080" i="2" s="1"/>
  <c r="F1079" i="2"/>
  <c r="B1079" i="2" s="1"/>
  <c r="F1078" i="2"/>
  <c r="B1078" i="2" s="1"/>
  <c r="F1077" i="2"/>
  <c r="B1077" i="2" s="1"/>
  <c r="F1076" i="2"/>
  <c r="B1076" i="2" s="1"/>
  <c r="F1075" i="2"/>
  <c r="B1075" i="2" s="1"/>
  <c r="F1074" i="2"/>
  <c r="B1074" i="2"/>
  <c r="F1073" i="2"/>
  <c r="B1073" i="2" s="1"/>
  <c r="F1072" i="2"/>
  <c r="B1072" i="2"/>
  <c r="F1071" i="2"/>
  <c r="B1071" i="2" s="1"/>
  <c r="F1070" i="2"/>
  <c r="B1070" i="2" s="1"/>
  <c r="F1069" i="2"/>
  <c r="B1069" i="2" s="1"/>
  <c r="F1068" i="2"/>
  <c r="B1068" i="2" s="1"/>
  <c r="F1067" i="2"/>
  <c r="B1067" i="2" s="1"/>
  <c r="F1066" i="2"/>
  <c r="B1066" i="2" s="1"/>
  <c r="F1065" i="2"/>
  <c r="B1065" i="2" s="1"/>
  <c r="F1064" i="2"/>
  <c r="B1064" i="2" s="1"/>
  <c r="F1063" i="2"/>
  <c r="B1063" i="2" s="1"/>
  <c r="F1062" i="2"/>
  <c r="B1062" i="2" s="1"/>
  <c r="F1061" i="2"/>
  <c r="B1061" i="2" s="1"/>
  <c r="F1060" i="2"/>
  <c r="B1060" i="2" s="1"/>
  <c r="F1059" i="2"/>
  <c r="B1059" i="2" s="1"/>
  <c r="F1058" i="2"/>
  <c r="B1058" i="2" s="1"/>
  <c r="F1057" i="2"/>
  <c r="B1057" i="2" s="1"/>
  <c r="F1056" i="2"/>
  <c r="B1056" i="2" s="1"/>
  <c r="F1055" i="2"/>
  <c r="B1055" i="2" s="1"/>
  <c r="F1054" i="2"/>
  <c r="B1054" i="2" s="1"/>
  <c r="F1053" i="2"/>
  <c r="B1053" i="2" s="1"/>
  <c r="F1052" i="2"/>
  <c r="B1052" i="2" s="1"/>
  <c r="F1051" i="2"/>
  <c r="B1051" i="2" s="1"/>
  <c r="F1050" i="2"/>
  <c r="B1050" i="2" s="1"/>
  <c r="F1049" i="2"/>
  <c r="B1049" i="2" s="1"/>
  <c r="F1048" i="2"/>
  <c r="B1048" i="2" s="1"/>
  <c r="F1047" i="2"/>
  <c r="B1047" i="2" s="1"/>
  <c r="F1046" i="2"/>
  <c r="B1046" i="2" s="1"/>
  <c r="F1045" i="2"/>
  <c r="B1045" i="2" s="1"/>
  <c r="F1044" i="2"/>
  <c r="B1044" i="2" s="1"/>
  <c r="F1043" i="2"/>
  <c r="B1043" i="2" s="1"/>
  <c r="F1042" i="2"/>
  <c r="B1042" i="2" s="1"/>
  <c r="F1041" i="2"/>
  <c r="B1041" i="2" s="1"/>
  <c r="F1040" i="2"/>
  <c r="B1040" i="2"/>
  <c r="F1039" i="2"/>
  <c r="B1039" i="2" s="1"/>
  <c r="F1038" i="2"/>
  <c r="B1038" i="2" s="1"/>
  <c r="F1037" i="2"/>
  <c r="B1037" i="2" s="1"/>
  <c r="F1036" i="2"/>
  <c r="B1036" i="2" s="1"/>
  <c r="F1035" i="2"/>
  <c r="B1035" i="2" s="1"/>
  <c r="F1034" i="2"/>
  <c r="B1034" i="2" s="1"/>
  <c r="F1033" i="2"/>
  <c r="B1033" i="2" s="1"/>
  <c r="F1032" i="2"/>
  <c r="B1032" i="2" s="1"/>
  <c r="F1031" i="2"/>
  <c r="B1031" i="2" s="1"/>
  <c r="F1030" i="2"/>
  <c r="B1030" i="2" s="1"/>
  <c r="F1029" i="2"/>
  <c r="B1029" i="2" s="1"/>
  <c r="F1028" i="2"/>
  <c r="B1028" i="2" s="1"/>
  <c r="F1027" i="2"/>
  <c r="B1027" i="2" s="1"/>
  <c r="F1026" i="2"/>
  <c r="B1026" i="2" s="1"/>
  <c r="F1025" i="2"/>
  <c r="B1025" i="2" s="1"/>
  <c r="F1024" i="2"/>
  <c r="B1024" i="2" s="1"/>
  <c r="F1023" i="2"/>
  <c r="B1023" i="2" s="1"/>
  <c r="F1022" i="2"/>
  <c r="B1022" i="2" s="1"/>
  <c r="F1021" i="2"/>
  <c r="B1021" i="2" s="1"/>
  <c r="F1020" i="2"/>
  <c r="B1020" i="2" s="1"/>
  <c r="F1019" i="2"/>
  <c r="B1019" i="2" s="1"/>
  <c r="F1018" i="2"/>
  <c r="B1018" i="2" s="1"/>
  <c r="F1017" i="2"/>
  <c r="B1017" i="2" s="1"/>
  <c r="F1016" i="2"/>
  <c r="B1016" i="2" s="1"/>
  <c r="F1015" i="2"/>
  <c r="B1015" i="2" s="1"/>
  <c r="F1014" i="2"/>
  <c r="B1014" i="2" s="1"/>
  <c r="F1013" i="2"/>
  <c r="B1013" i="2" s="1"/>
  <c r="F1012" i="2"/>
  <c r="B1012" i="2" s="1"/>
  <c r="F1011" i="2"/>
  <c r="B1011" i="2" s="1"/>
  <c r="F1010" i="2"/>
  <c r="B1010" i="2" s="1"/>
  <c r="F1009" i="2"/>
  <c r="B1009" i="2" s="1"/>
  <c r="F1008" i="2"/>
  <c r="B1008" i="2" s="1"/>
  <c r="F1007" i="2"/>
  <c r="B1007" i="2" s="1"/>
  <c r="F1006" i="2"/>
  <c r="B1006" i="2" s="1"/>
  <c r="F1005" i="2"/>
  <c r="B1005" i="2" s="1"/>
  <c r="F1004" i="2"/>
  <c r="B1004" i="2" s="1"/>
  <c r="F1003" i="2"/>
  <c r="B1003" i="2"/>
  <c r="F1002" i="2"/>
  <c r="B1002" i="2" s="1"/>
  <c r="F1001" i="2"/>
  <c r="B1001" i="2" s="1"/>
  <c r="F1000" i="2"/>
  <c r="B1000" i="2" s="1"/>
  <c r="F999" i="2"/>
  <c r="B999" i="2"/>
  <c r="F998" i="2"/>
  <c r="B998" i="2" s="1"/>
  <c r="F997" i="2"/>
  <c r="B997" i="2" s="1"/>
  <c r="F996" i="2"/>
  <c r="B996" i="2" s="1"/>
  <c r="F995" i="2"/>
  <c r="B995" i="2" s="1"/>
  <c r="F994" i="2"/>
  <c r="B994" i="2" s="1"/>
  <c r="F993" i="2"/>
  <c r="B993" i="2" s="1"/>
  <c r="F992" i="2"/>
  <c r="B992" i="2" s="1"/>
  <c r="F991" i="2"/>
  <c r="B991" i="2" s="1"/>
  <c r="F990" i="2"/>
  <c r="B990" i="2" s="1"/>
  <c r="F989" i="2"/>
  <c r="B989" i="2" s="1"/>
  <c r="F988" i="2"/>
  <c r="B988" i="2" s="1"/>
  <c r="F987" i="2"/>
  <c r="B987" i="2" s="1"/>
  <c r="F986" i="2"/>
  <c r="B986" i="2" s="1"/>
  <c r="F985" i="2"/>
  <c r="B985" i="2" s="1"/>
  <c r="F984" i="2"/>
  <c r="B984" i="2" s="1"/>
  <c r="F983" i="2"/>
  <c r="B983" i="2" s="1"/>
  <c r="F982" i="2"/>
  <c r="B982" i="2" s="1"/>
  <c r="F981" i="2"/>
  <c r="B981" i="2" s="1"/>
  <c r="F980" i="2"/>
  <c r="B980" i="2" s="1"/>
  <c r="F979" i="2"/>
  <c r="B979" i="2" s="1"/>
  <c r="F978" i="2"/>
  <c r="B978" i="2" s="1"/>
  <c r="F977" i="2"/>
  <c r="B977" i="2" s="1"/>
  <c r="F976" i="2"/>
  <c r="B976" i="2" s="1"/>
  <c r="F975" i="2"/>
  <c r="B975" i="2" s="1"/>
  <c r="F974" i="2"/>
  <c r="B974" i="2" s="1"/>
  <c r="F973" i="2"/>
  <c r="B973" i="2" s="1"/>
  <c r="F972" i="2"/>
  <c r="B972" i="2" s="1"/>
  <c r="F971" i="2"/>
  <c r="B971" i="2" s="1"/>
  <c r="F970" i="2"/>
  <c r="B970" i="2" s="1"/>
  <c r="F969" i="2"/>
  <c r="B969" i="2" s="1"/>
  <c r="F968" i="2"/>
  <c r="B968" i="2" s="1"/>
  <c r="F967" i="2"/>
  <c r="B967" i="2" s="1"/>
  <c r="F966" i="2"/>
  <c r="B966" i="2" s="1"/>
  <c r="F965" i="2"/>
  <c r="B965" i="2" s="1"/>
  <c r="F964" i="2"/>
  <c r="B964" i="2"/>
  <c r="F963" i="2"/>
  <c r="B963" i="2" s="1"/>
  <c r="F962" i="2"/>
  <c r="B962" i="2" s="1"/>
  <c r="F961" i="2"/>
  <c r="B961" i="2"/>
  <c r="F960" i="2"/>
  <c r="B960" i="2" s="1"/>
  <c r="F959" i="2"/>
  <c r="B959" i="2" s="1"/>
  <c r="F958" i="2"/>
  <c r="B958" i="2" s="1"/>
  <c r="F957" i="2"/>
  <c r="B957" i="2" s="1"/>
  <c r="F956" i="2"/>
  <c r="B956" i="2" s="1"/>
  <c r="F955" i="2"/>
  <c r="B955" i="2" s="1"/>
  <c r="F954" i="2"/>
  <c r="B954" i="2" s="1"/>
  <c r="F953" i="2"/>
  <c r="B953" i="2" s="1"/>
  <c r="F952" i="2"/>
  <c r="B952" i="2" s="1"/>
  <c r="F951" i="2"/>
  <c r="B951" i="2" s="1"/>
  <c r="F950" i="2"/>
  <c r="B950" i="2" s="1"/>
  <c r="F949" i="2"/>
  <c r="B949" i="2" s="1"/>
  <c r="F948" i="2"/>
  <c r="B948" i="2" s="1"/>
  <c r="F947" i="2"/>
  <c r="B947" i="2" s="1"/>
  <c r="F946" i="2"/>
  <c r="B946" i="2" s="1"/>
  <c r="F945" i="2"/>
  <c r="B945" i="2" s="1"/>
  <c r="F944" i="2"/>
  <c r="B944" i="2" s="1"/>
  <c r="F943" i="2"/>
  <c r="B943" i="2" s="1"/>
  <c r="F942" i="2"/>
  <c r="B942" i="2" s="1"/>
  <c r="F941" i="2"/>
  <c r="B941" i="2" s="1"/>
  <c r="F940" i="2"/>
  <c r="B940" i="2" s="1"/>
  <c r="F939" i="2"/>
  <c r="B939" i="2" s="1"/>
  <c r="F938" i="2"/>
  <c r="B938" i="2" s="1"/>
  <c r="F937" i="2"/>
  <c r="B937" i="2" s="1"/>
  <c r="F936" i="2"/>
  <c r="B936" i="2" s="1"/>
  <c r="F935" i="2"/>
  <c r="B935" i="2"/>
  <c r="F934" i="2"/>
  <c r="B934" i="2" s="1"/>
  <c r="F933" i="2"/>
  <c r="B933" i="2" s="1"/>
  <c r="F932" i="2"/>
  <c r="B932" i="2" s="1"/>
  <c r="F931" i="2"/>
  <c r="B931" i="2" s="1"/>
  <c r="F930" i="2"/>
  <c r="B930" i="2"/>
  <c r="F929" i="2"/>
  <c r="B929" i="2" s="1"/>
  <c r="F928" i="2"/>
  <c r="B928" i="2" s="1"/>
  <c r="F927" i="2"/>
  <c r="B927" i="2" s="1"/>
  <c r="F926" i="2"/>
  <c r="B926" i="2" s="1"/>
  <c r="F925" i="2"/>
  <c r="B925" i="2" s="1"/>
  <c r="F924" i="2"/>
  <c r="B924" i="2" s="1"/>
  <c r="F923" i="2"/>
  <c r="B923" i="2" s="1"/>
  <c r="F922" i="2"/>
  <c r="B922" i="2" s="1"/>
  <c r="F921" i="2"/>
  <c r="B921" i="2" s="1"/>
  <c r="F920" i="2"/>
  <c r="B920" i="2" s="1"/>
  <c r="F919" i="2"/>
  <c r="B919" i="2" s="1"/>
  <c r="F918" i="2"/>
  <c r="B918" i="2" s="1"/>
  <c r="F917" i="2"/>
  <c r="B917" i="2" s="1"/>
  <c r="F916" i="2"/>
  <c r="B916" i="2"/>
  <c r="F915" i="2"/>
  <c r="B915" i="2" s="1"/>
  <c r="F914" i="2"/>
  <c r="B914" i="2" s="1"/>
  <c r="F913" i="2"/>
  <c r="B913" i="2" s="1"/>
  <c r="F912" i="2"/>
  <c r="B912" i="2" s="1"/>
  <c r="F911" i="2"/>
  <c r="B911" i="2" s="1"/>
  <c r="F910" i="2"/>
  <c r="B910" i="2" s="1"/>
  <c r="F909" i="2"/>
  <c r="B909" i="2" s="1"/>
  <c r="F908" i="2"/>
  <c r="B908" i="2" s="1"/>
  <c r="F907" i="2"/>
  <c r="B907" i="2" s="1"/>
  <c r="F906" i="2"/>
  <c r="B906" i="2" s="1"/>
  <c r="F905" i="2"/>
  <c r="B905" i="2" s="1"/>
  <c r="F904" i="2"/>
  <c r="B904" i="2" s="1"/>
  <c r="F903" i="2"/>
  <c r="B903" i="2"/>
  <c r="F902" i="2"/>
  <c r="B902" i="2" s="1"/>
  <c r="F901" i="2"/>
  <c r="B901" i="2" s="1"/>
  <c r="F900" i="2"/>
  <c r="B900" i="2" s="1"/>
  <c r="F899" i="2"/>
  <c r="B899" i="2" s="1"/>
  <c r="F898" i="2"/>
  <c r="B898" i="2" s="1"/>
  <c r="F897" i="2"/>
  <c r="B897" i="2" s="1"/>
  <c r="F896" i="2"/>
  <c r="B896" i="2" s="1"/>
  <c r="F895" i="2"/>
  <c r="B895" i="2" s="1"/>
  <c r="F894" i="2"/>
  <c r="B894" i="2" s="1"/>
  <c r="F893" i="2"/>
  <c r="B893" i="2" s="1"/>
  <c r="F892" i="2"/>
  <c r="B892" i="2"/>
  <c r="F891" i="2"/>
  <c r="B891" i="2" s="1"/>
  <c r="F890" i="2"/>
  <c r="B890" i="2" s="1"/>
  <c r="F889" i="2"/>
  <c r="B889" i="2" s="1"/>
  <c r="F888" i="2"/>
  <c r="B888" i="2" s="1"/>
  <c r="F887" i="2"/>
  <c r="B887" i="2" s="1"/>
  <c r="F886" i="2"/>
  <c r="B886" i="2" s="1"/>
  <c r="F885" i="2"/>
  <c r="B885" i="2"/>
  <c r="F884" i="2"/>
  <c r="B884" i="2" s="1"/>
  <c r="F883" i="2"/>
  <c r="B883" i="2" s="1"/>
  <c r="F882" i="2"/>
  <c r="B882" i="2" s="1"/>
  <c r="F881" i="2"/>
  <c r="B881" i="2" s="1"/>
  <c r="F880" i="2"/>
  <c r="B880" i="2" s="1"/>
  <c r="F879" i="2"/>
  <c r="B879" i="2"/>
  <c r="F878" i="2"/>
  <c r="B878" i="2" s="1"/>
  <c r="F877" i="2"/>
  <c r="B877" i="2" s="1"/>
  <c r="F876" i="2"/>
  <c r="B876" i="2" s="1"/>
  <c r="F875" i="2"/>
  <c r="B875" i="2" s="1"/>
  <c r="F874" i="2"/>
  <c r="B874" i="2" s="1"/>
  <c r="F873" i="2"/>
  <c r="B873" i="2" s="1"/>
  <c r="F872" i="2"/>
  <c r="B872" i="2" s="1"/>
  <c r="F871" i="2"/>
  <c r="B871" i="2" s="1"/>
  <c r="F870" i="2"/>
  <c r="B870" i="2" s="1"/>
  <c r="F869" i="2"/>
  <c r="B869" i="2" s="1"/>
  <c r="F868" i="2"/>
  <c r="B868" i="2" s="1"/>
  <c r="F867" i="2"/>
  <c r="B867" i="2" s="1"/>
  <c r="F866" i="2"/>
  <c r="B866" i="2" s="1"/>
  <c r="F865" i="2"/>
  <c r="B865" i="2" s="1"/>
  <c r="F864" i="2"/>
  <c r="B864" i="2" s="1"/>
  <c r="F863" i="2"/>
  <c r="B863" i="2" s="1"/>
  <c r="F862" i="2"/>
  <c r="B862" i="2" s="1"/>
  <c r="F861" i="2"/>
  <c r="B861" i="2" s="1"/>
  <c r="F860" i="2"/>
  <c r="B860" i="2"/>
  <c r="F859" i="2"/>
  <c r="B859" i="2" s="1"/>
  <c r="F858" i="2"/>
  <c r="B858" i="2" s="1"/>
  <c r="F857" i="2"/>
  <c r="B857" i="2" s="1"/>
  <c r="F856" i="2"/>
  <c r="B856" i="2" s="1"/>
  <c r="F855" i="2"/>
  <c r="B855" i="2" s="1"/>
  <c r="F854" i="2"/>
  <c r="B854" i="2" s="1"/>
  <c r="F853" i="2"/>
  <c r="B853" i="2" s="1"/>
  <c r="F852" i="2"/>
  <c r="B852" i="2" s="1"/>
  <c r="F851" i="2"/>
  <c r="B851" i="2" s="1"/>
  <c r="F850" i="2"/>
  <c r="B850" i="2" s="1"/>
  <c r="F849" i="2"/>
  <c r="B849" i="2" s="1"/>
  <c r="F848" i="2"/>
  <c r="B848" i="2" s="1"/>
  <c r="F847" i="2"/>
  <c r="B847" i="2" s="1"/>
  <c r="F846" i="2"/>
  <c r="B846" i="2" s="1"/>
  <c r="F845" i="2"/>
  <c r="B845" i="2" s="1"/>
  <c r="F844" i="2"/>
  <c r="B844" i="2" s="1"/>
  <c r="F843" i="2"/>
  <c r="B843" i="2" s="1"/>
  <c r="F842" i="2"/>
  <c r="B842" i="2" s="1"/>
  <c r="F841" i="2"/>
  <c r="B841" i="2" s="1"/>
  <c r="F840" i="2"/>
  <c r="B840" i="2" s="1"/>
  <c r="F839" i="2"/>
  <c r="B839" i="2" s="1"/>
  <c r="F838" i="2"/>
  <c r="B838" i="2" s="1"/>
  <c r="F837" i="2"/>
  <c r="B837" i="2" s="1"/>
  <c r="F836" i="2"/>
  <c r="B836" i="2" s="1"/>
  <c r="F835" i="2"/>
  <c r="B835" i="2" s="1"/>
  <c r="F834" i="2"/>
  <c r="B834" i="2" s="1"/>
  <c r="F833" i="2"/>
  <c r="B833" i="2" s="1"/>
  <c r="F832" i="2"/>
  <c r="B832" i="2" s="1"/>
  <c r="F831" i="2"/>
  <c r="B831" i="2" s="1"/>
  <c r="F830" i="2"/>
  <c r="B830" i="2" s="1"/>
  <c r="F829" i="2"/>
  <c r="B829" i="2" s="1"/>
  <c r="F828" i="2"/>
  <c r="B828" i="2" s="1"/>
  <c r="F827" i="2"/>
  <c r="B827" i="2" s="1"/>
  <c r="F826" i="2"/>
  <c r="B826" i="2" s="1"/>
  <c r="F825" i="2"/>
  <c r="B825" i="2" s="1"/>
  <c r="F824" i="2"/>
  <c r="B824" i="2" s="1"/>
  <c r="F823" i="2"/>
  <c r="B823" i="2"/>
  <c r="F822" i="2"/>
  <c r="B822" i="2" s="1"/>
  <c r="F821" i="2"/>
  <c r="B821" i="2" s="1"/>
  <c r="F820" i="2"/>
  <c r="B820" i="2" s="1"/>
  <c r="F819" i="2"/>
  <c r="B819" i="2" s="1"/>
  <c r="F818" i="2"/>
  <c r="B818" i="2" s="1"/>
  <c r="F817" i="2"/>
  <c r="B817" i="2" s="1"/>
  <c r="F816" i="2"/>
  <c r="B816" i="2" s="1"/>
  <c r="F815" i="2"/>
  <c r="B815" i="2" s="1"/>
  <c r="F814" i="2"/>
  <c r="B814" i="2" s="1"/>
  <c r="F813" i="2"/>
  <c r="B813" i="2" s="1"/>
  <c r="F812" i="2"/>
  <c r="B812" i="2" s="1"/>
  <c r="F811" i="2"/>
  <c r="B811" i="2" s="1"/>
  <c r="F810" i="2"/>
  <c r="B810" i="2" s="1"/>
  <c r="F809" i="2"/>
  <c r="B809" i="2" s="1"/>
  <c r="F808" i="2"/>
  <c r="B808" i="2" s="1"/>
  <c r="F807" i="2"/>
  <c r="B807" i="2" s="1"/>
  <c r="F806" i="2"/>
  <c r="B806" i="2" s="1"/>
  <c r="F805" i="2"/>
  <c r="B805" i="2" s="1"/>
  <c r="F804" i="2"/>
  <c r="B804" i="2" s="1"/>
  <c r="F803" i="2"/>
  <c r="B803" i="2" s="1"/>
  <c r="F802" i="2"/>
  <c r="B802" i="2" s="1"/>
  <c r="F801" i="2"/>
  <c r="B801" i="2" s="1"/>
  <c r="F800" i="2"/>
  <c r="B800" i="2" s="1"/>
  <c r="F799" i="2"/>
  <c r="B799" i="2" s="1"/>
  <c r="F798" i="2"/>
  <c r="B798" i="2" s="1"/>
  <c r="F797" i="2"/>
  <c r="B797" i="2" s="1"/>
  <c r="F796" i="2"/>
  <c r="B796" i="2" s="1"/>
  <c r="F795" i="2"/>
  <c r="B795" i="2" s="1"/>
  <c r="F794" i="2"/>
  <c r="B794" i="2" s="1"/>
  <c r="F793" i="2"/>
  <c r="B793" i="2" s="1"/>
  <c r="F792" i="2"/>
  <c r="B792" i="2" s="1"/>
  <c r="F791" i="2"/>
  <c r="B791" i="2" s="1"/>
  <c r="F790" i="2"/>
  <c r="B790" i="2" s="1"/>
  <c r="F789" i="2"/>
  <c r="B789" i="2" s="1"/>
  <c r="F788" i="2"/>
  <c r="B788" i="2" s="1"/>
  <c r="F787" i="2"/>
  <c r="B787" i="2" s="1"/>
  <c r="F786" i="2"/>
  <c r="B786" i="2" s="1"/>
  <c r="F785" i="2"/>
  <c r="B785" i="2" s="1"/>
  <c r="F784" i="2"/>
  <c r="B784" i="2" s="1"/>
  <c r="F783" i="2"/>
  <c r="B783" i="2" s="1"/>
  <c r="F782" i="2"/>
  <c r="B782" i="2" s="1"/>
  <c r="F781" i="2"/>
  <c r="B781" i="2" s="1"/>
  <c r="F780" i="2"/>
  <c r="B780" i="2" s="1"/>
  <c r="F779" i="2"/>
  <c r="B779" i="2" s="1"/>
  <c r="F778" i="2"/>
  <c r="B778" i="2" s="1"/>
  <c r="F777" i="2"/>
  <c r="B777" i="2" s="1"/>
  <c r="F776" i="2"/>
  <c r="B776" i="2" s="1"/>
  <c r="F775" i="2"/>
  <c r="B775" i="2" s="1"/>
  <c r="F774" i="2"/>
  <c r="B774" i="2"/>
  <c r="F773" i="2"/>
  <c r="B773" i="2" s="1"/>
  <c r="F772" i="2"/>
  <c r="B772" i="2" s="1"/>
  <c r="F771" i="2"/>
  <c r="B771" i="2" s="1"/>
  <c r="F770" i="2"/>
  <c r="B770" i="2" s="1"/>
  <c r="F769" i="2"/>
  <c r="B769" i="2" s="1"/>
  <c r="F768" i="2"/>
  <c r="B768" i="2" s="1"/>
  <c r="F767" i="2"/>
  <c r="B767" i="2" s="1"/>
  <c r="F766" i="2"/>
  <c r="B766" i="2" s="1"/>
  <c r="F765" i="2"/>
  <c r="B765" i="2" s="1"/>
  <c r="F764" i="2"/>
  <c r="B764" i="2" s="1"/>
  <c r="F763" i="2"/>
  <c r="B763" i="2" s="1"/>
  <c r="F762" i="2"/>
  <c r="B762" i="2" s="1"/>
  <c r="F761" i="2"/>
  <c r="B761" i="2"/>
  <c r="F760" i="2"/>
  <c r="B760" i="2" s="1"/>
  <c r="F759" i="2"/>
  <c r="B759" i="2" s="1"/>
  <c r="F758" i="2"/>
  <c r="B758" i="2" s="1"/>
  <c r="F757" i="2"/>
  <c r="B757" i="2" s="1"/>
  <c r="F756" i="2"/>
  <c r="B756" i="2" s="1"/>
  <c r="F755" i="2"/>
  <c r="B755" i="2" s="1"/>
  <c r="F754" i="2"/>
  <c r="B754" i="2" s="1"/>
  <c r="F753" i="2"/>
  <c r="B753" i="2" s="1"/>
  <c r="F752" i="2"/>
  <c r="B752" i="2" s="1"/>
  <c r="F751" i="2"/>
  <c r="B751" i="2" s="1"/>
  <c r="F750" i="2"/>
  <c r="B750" i="2" s="1"/>
  <c r="F749" i="2"/>
  <c r="B749" i="2" s="1"/>
  <c r="F748" i="2"/>
  <c r="B748" i="2" s="1"/>
  <c r="F747" i="2"/>
  <c r="B747" i="2"/>
  <c r="F746" i="2"/>
  <c r="B746" i="2" s="1"/>
  <c r="F745" i="2"/>
  <c r="B745" i="2" s="1"/>
  <c r="F744" i="2"/>
  <c r="B744" i="2" s="1"/>
  <c r="F743" i="2"/>
  <c r="B743" i="2"/>
  <c r="F742" i="2"/>
  <c r="B742" i="2" s="1"/>
  <c r="F741" i="2"/>
  <c r="B741" i="2" s="1"/>
  <c r="F740" i="2"/>
  <c r="B740" i="2" s="1"/>
  <c r="F739" i="2"/>
  <c r="B739" i="2" s="1"/>
  <c r="F738" i="2"/>
  <c r="B738" i="2" s="1"/>
  <c r="F737" i="2"/>
  <c r="B737" i="2" s="1"/>
  <c r="F736" i="2"/>
  <c r="B736" i="2" s="1"/>
  <c r="F735" i="2"/>
  <c r="B735" i="2"/>
  <c r="F734" i="2"/>
  <c r="B734" i="2" s="1"/>
  <c r="F733" i="2"/>
  <c r="B733" i="2" s="1"/>
  <c r="F732" i="2"/>
  <c r="B732" i="2" s="1"/>
  <c r="F731" i="2"/>
  <c r="B731" i="2" s="1"/>
  <c r="F730" i="2"/>
  <c r="B730" i="2" s="1"/>
  <c r="F729" i="2"/>
  <c r="B729" i="2" s="1"/>
  <c r="F728" i="2"/>
  <c r="B728" i="2"/>
  <c r="F727" i="2"/>
  <c r="B727" i="2" s="1"/>
  <c r="F726" i="2"/>
  <c r="B726" i="2" s="1"/>
  <c r="F725" i="2"/>
  <c r="B725" i="2" s="1"/>
  <c r="F724" i="2"/>
  <c r="B724" i="2" s="1"/>
  <c r="F723" i="2"/>
  <c r="B723" i="2" s="1"/>
  <c r="F722" i="2"/>
  <c r="B722" i="2" s="1"/>
  <c r="F721" i="2"/>
  <c r="B721" i="2"/>
  <c r="F720" i="2"/>
  <c r="B720" i="2" s="1"/>
  <c r="F719" i="2"/>
  <c r="B719" i="2" s="1"/>
  <c r="F718" i="2"/>
  <c r="B718" i="2" s="1"/>
  <c r="F717" i="2"/>
  <c r="B717" i="2" s="1"/>
  <c r="F716" i="2"/>
  <c r="B716" i="2" s="1"/>
  <c r="F715" i="2"/>
  <c r="B715" i="2" s="1"/>
  <c r="F714" i="2"/>
  <c r="B714" i="2" s="1"/>
  <c r="F713" i="2"/>
  <c r="B713" i="2" s="1"/>
  <c r="F712" i="2"/>
  <c r="B712" i="2" s="1"/>
  <c r="F711" i="2"/>
  <c r="B711" i="2" s="1"/>
  <c r="F710" i="2"/>
  <c r="B710" i="2" s="1"/>
  <c r="F709" i="2"/>
  <c r="B709" i="2" s="1"/>
  <c r="F708" i="2"/>
  <c r="B708" i="2" s="1"/>
  <c r="F707" i="2"/>
  <c r="B707" i="2" s="1"/>
  <c r="F706" i="2"/>
  <c r="B706" i="2" s="1"/>
  <c r="F705" i="2"/>
  <c r="B705" i="2" s="1"/>
  <c r="F704" i="2"/>
  <c r="B704" i="2" s="1"/>
  <c r="F703" i="2"/>
  <c r="B703" i="2" s="1"/>
  <c r="F702" i="2"/>
  <c r="B702" i="2" s="1"/>
  <c r="F701" i="2"/>
  <c r="B701" i="2"/>
  <c r="F700" i="2"/>
  <c r="B700" i="2" s="1"/>
  <c r="F699" i="2"/>
  <c r="B699" i="2" s="1"/>
  <c r="F698" i="2"/>
  <c r="B698" i="2" s="1"/>
  <c r="F697" i="2"/>
  <c r="B697" i="2" s="1"/>
  <c r="F696" i="2"/>
  <c r="B696" i="2"/>
  <c r="F695" i="2"/>
  <c r="B695" i="2" s="1"/>
  <c r="F694" i="2"/>
  <c r="B694" i="2" s="1"/>
  <c r="F693" i="2"/>
  <c r="B693" i="2" s="1"/>
  <c r="F692" i="2"/>
  <c r="B692" i="2" s="1"/>
  <c r="F691" i="2"/>
  <c r="B691" i="2"/>
  <c r="F690" i="2"/>
  <c r="B690" i="2" s="1"/>
  <c r="F689" i="2"/>
  <c r="B689" i="2" s="1"/>
  <c r="F688" i="2"/>
  <c r="B688" i="2" s="1"/>
  <c r="F687" i="2"/>
  <c r="B687" i="2" s="1"/>
  <c r="F686" i="2"/>
  <c r="B686" i="2" s="1"/>
  <c r="F685" i="2"/>
  <c r="B685" i="2" s="1"/>
  <c r="F684" i="2"/>
  <c r="B684" i="2" s="1"/>
  <c r="F683" i="2"/>
  <c r="B683" i="2" s="1"/>
  <c r="F682" i="2"/>
  <c r="B682" i="2" s="1"/>
  <c r="F681" i="2"/>
  <c r="B681" i="2" s="1"/>
  <c r="F680" i="2"/>
  <c r="B680" i="2" s="1"/>
  <c r="F679" i="2"/>
  <c r="B679" i="2" s="1"/>
  <c r="F678" i="2"/>
  <c r="B678" i="2" s="1"/>
  <c r="F677" i="2"/>
  <c r="B677" i="2" s="1"/>
  <c r="F676" i="2"/>
  <c r="B676" i="2" s="1"/>
  <c r="F675" i="2"/>
  <c r="B675" i="2" s="1"/>
  <c r="F674" i="2"/>
  <c r="B674" i="2" s="1"/>
  <c r="F673" i="2"/>
  <c r="B673" i="2" s="1"/>
  <c r="F672" i="2"/>
  <c r="B672" i="2" s="1"/>
  <c r="F671" i="2"/>
  <c r="B671" i="2" s="1"/>
  <c r="F670" i="2"/>
  <c r="B670" i="2"/>
  <c r="F669" i="2"/>
  <c r="B669" i="2" s="1"/>
  <c r="F668" i="2"/>
  <c r="B668" i="2" s="1"/>
  <c r="F667" i="2"/>
  <c r="B667" i="2" s="1"/>
  <c r="F666" i="2"/>
  <c r="B666" i="2" s="1"/>
  <c r="F665" i="2"/>
  <c r="B665" i="2" s="1"/>
  <c r="F664" i="2"/>
  <c r="B664" i="2" s="1"/>
  <c r="F663" i="2"/>
  <c r="B663" i="2" s="1"/>
  <c r="F662" i="2"/>
  <c r="B662" i="2" s="1"/>
  <c r="F661" i="2"/>
  <c r="B661" i="2" s="1"/>
  <c r="F660" i="2"/>
  <c r="B660" i="2" s="1"/>
  <c r="F659" i="2"/>
  <c r="B659" i="2" s="1"/>
  <c r="F658" i="2"/>
  <c r="B658" i="2"/>
  <c r="F657" i="2"/>
  <c r="B657" i="2" s="1"/>
  <c r="F656" i="2"/>
  <c r="B656" i="2"/>
  <c r="F655" i="2"/>
  <c r="B655" i="2" s="1"/>
  <c r="F654" i="2"/>
  <c r="B654" i="2" s="1"/>
  <c r="F653" i="2"/>
  <c r="B653" i="2"/>
  <c r="F652" i="2"/>
  <c r="B652" i="2" s="1"/>
  <c r="F651" i="2"/>
  <c r="B651" i="2" s="1"/>
  <c r="F650" i="2"/>
  <c r="B650" i="2" s="1"/>
  <c r="F649" i="2"/>
  <c r="B649" i="2" s="1"/>
  <c r="F648" i="2"/>
  <c r="B648" i="2" s="1"/>
  <c r="F647" i="2"/>
  <c r="B647" i="2" s="1"/>
  <c r="F646" i="2"/>
  <c r="B646" i="2" s="1"/>
  <c r="F645" i="2"/>
  <c r="B645" i="2" s="1"/>
  <c r="F644" i="2"/>
  <c r="B644" i="2" s="1"/>
  <c r="F643" i="2"/>
  <c r="B643" i="2" s="1"/>
  <c r="F642" i="2"/>
  <c r="B642" i="2"/>
  <c r="F641" i="2"/>
  <c r="B641" i="2" s="1"/>
  <c r="F640" i="2"/>
  <c r="B640" i="2" s="1"/>
  <c r="F639" i="2"/>
  <c r="B639" i="2" s="1"/>
  <c r="F638" i="2"/>
  <c r="B638" i="2" s="1"/>
  <c r="F637" i="2"/>
  <c r="B637" i="2" s="1"/>
  <c r="F636" i="2"/>
  <c r="B636" i="2" s="1"/>
  <c r="F635" i="2"/>
  <c r="B635" i="2"/>
  <c r="F634" i="2"/>
  <c r="B634" i="2" s="1"/>
  <c r="F633" i="2"/>
  <c r="B633" i="2" s="1"/>
  <c r="F632" i="2"/>
  <c r="B632" i="2" s="1"/>
  <c r="F631" i="2"/>
  <c r="B631" i="2" s="1"/>
  <c r="F630" i="2"/>
  <c r="B630" i="2" s="1"/>
  <c r="F629" i="2"/>
  <c r="B629" i="2" s="1"/>
  <c r="F628" i="2"/>
  <c r="B628" i="2"/>
  <c r="F627" i="2"/>
  <c r="B627" i="2" s="1"/>
  <c r="F626" i="2"/>
  <c r="B626" i="2" s="1"/>
  <c r="F625" i="2"/>
  <c r="B625" i="2"/>
  <c r="F624" i="2"/>
  <c r="B624" i="2" s="1"/>
  <c r="F623" i="2"/>
  <c r="B623" i="2" s="1"/>
  <c r="F622" i="2"/>
  <c r="B622" i="2" s="1"/>
  <c r="F621" i="2"/>
  <c r="B621" i="2" s="1"/>
  <c r="F620" i="2"/>
  <c r="B620" i="2" s="1"/>
  <c r="F619" i="2"/>
  <c r="B619" i="2" s="1"/>
  <c r="F618" i="2"/>
  <c r="B618" i="2" s="1"/>
  <c r="F617" i="2"/>
  <c r="B617" i="2" s="1"/>
  <c r="F616" i="2"/>
  <c r="B616" i="2" s="1"/>
  <c r="F615" i="2"/>
  <c r="B615" i="2"/>
  <c r="F614" i="2"/>
  <c r="B614" i="2" s="1"/>
  <c r="F613" i="2"/>
  <c r="B613" i="2" s="1"/>
  <c r="F612" i="2"/>
  <c r="B612" i="2" s="1"/>
  <c r="F611" i="2"/>
  <c r="B611" i="2" s="1"/>
  <c r="F610" i="2"/>
  <c r="B610" i="2" s="1"/>
  <c r="F609" i="2"/>
  <c r="B609" i="2" s="1"/>
  <c r="F608" i="2"/>
  <c r="B608" i="2" s="1"/>
  <c r="F607" i="2"/>
  <c r="B607" i="2" s="1"/>
  <c r="F606" i="2"/>
  <c r="B606" i="2" s="1"/>
  <c r="F605" i="2"/>
  <c r="B605" i="2" s="1"/>
  <c r="F604" i="2"/>
  <c r="B604" i="2" s="1"/>
  <c r="F603" i="2"/>
  <c r="B603" i="2" s="1"/>
  <c r="F602" i="2"/>
  <c r="B602" i="2" s="1"/>
  <c r="F601" i="2"/>
  <c r="B601" i="2" s="1"/>
  <c r="F600" i="2"/>
  <c r="B600" i="2" s="1"/>
  <c r="F599" i="2"/>
  <c r="B599" i="2" s="1"/>
  <c r="F598" i="2"/>
  <c r="B598" i="2" s="1"/>
  <c r="F597" i="2"/>
  <c r="B597" i="2" s="1"/>
  <c r="F596" i="2"/>
  <c r="B596" i="2" s="1"/>
  <c r="F595" i="2"/>
  <c r="B595" i="2" s="1"/>
  <c r="F594" i="2"/>
  <c r="B594" i="2" s="1"/>
  <c r="F593" i="2"/>
  <c r="B593" i="2" s="1"/>
  <c r="F592" i="2"/>
  <c r="B592" i="2" s="1"/>
  <c r="F591" i="2"/>
  <c r="B591" i="2" s="1"/>
  <c r="F590" i="2"/>
  <c r="B590" i="2" s="1"/>
  <c r="F589" i="2"/>
  <c r="B589" i="2" s="1"/>
  <c r="F588" i="2"/>
  <c r="B588" i="2" s="1"/>
  <c r="F587" i="2"/>
  <c r="B587" i="2" s="1"/>
  <c r="F586" i="2"/>
  <c r="B586" i="2" s="1"/>
  <c r="F585" i="2"/>
  <c r="B585" i="2" s="1"/>
  <c r="F584" i="2"/>
  <c r="B584" i="2" s="1"/>
  <c r="F583" i="2"/>
  <c r="B583" i="2" s="1"/>
  <c r="F582" i="2"/>
  <c r="B582" i="2" s="1"/>
  <c r="F581" i="2"/>
  <c r="B581" i="2" s="1"/>
  <c r="F580" i="2"/>
  <c r="B580" i="2" s="1"/>
  <c r="F579" i="2"/>
  <c r="B579" i="2" s="1"/>
  <c r="F578" i="2"/>
  <c r="B578" i="2" s="1"/>
  <c r="F577" i="2"/>
  <c r="B577" i="2" s="1"/>
  <c r="F576" i="2"/>
  <c r="B576" i="2" s="1"/>
  <c r="F575" i="2"/>
  <c r="B575" i="2" s="1"/>
  <c r="F574" i="2"/>
  <c r="B574" i="2" s="1"/>
  <c r="F573" i="2"/>
  <c r="B573" i="2" s="1"/>
  <c r="F572" i="2"/>
  <c r="B572" i="2" s="1"/>
  <c r="F571" i="2"/>
  <c r="B571" i="2" s="1"/>
  <c r="F570" i="2"/>
  <c r="B570" i="2" s="1"/>
  <c r="F569" i="2"/>
  <c r="B569" i="2" s="1"/>
  <c r="F568" i="2"/>
  <c r="B568" i="2" s="1"/>
  <c r="F567" i="2"/>
  <c r="B567" i="2" s="1"/>
  <c r="F566" i="2"/>
  <c r="B566" i="2"/>
  <c r="F565" i="2"/>
  <c r="B565" i="2" s="1"/>
  <c r="F564" i="2"/>
  <c r="B564" i="2" s="1"/>
  <c r="F563" i="2"/>
  <c r="B563" i="2" s="1"/>
  <c r="F562" i="2"/>
  <c r="B562" i="2" s="1"/>
  <c r="F561" i="2"/>
  <c r="B561" i="2" s="1"/>
  <c r="F560" i="2"/>
  <c r="B560" i="2" s="1"/>
  <c r="F559" i="2"/>
  <c r="B559" i="2" s="1"/>
  <c r="F558" i="2"/>
  <c r="B558" i="2"/>
  <c r="F557" i="2"/>
  <c r="B557" i="2" s="1"/>
  <c r="F556" i="2"/>
  <c r="B556" i="2" s="1"/>
  <c r="F555" i="2"/>
  <c r="B555" i="2" s="1"/>
  <c r="F554" i="2"/>
  <c r="B554" i="2" s="1"/>
  <c r="F553" i="2"/>
  <c r="B553" i="2" s="1"/>
  <c r="F552" i="2"/>
  <c r="B552" i="2" s="1"/>
  <c r="F551" i="2"/>
  <c r="B551" i="2" s="1"/>
  <c r="F550" i="2"/>
  <c r="B550" i="2" s="1"/>
  <c r="F549" i="2"/>
  <c r="B549" i="2" s="1"/>
  <c r="F548" i="2"/>
  <c r="B548" i="2" s="1"/>
  <c r="F547" i="2"/>
  <c r="B547" i="2" s="1"/>
  <c r="F546" i="2"/>
  <c r="B546" i="2" s="1"/>
  <c r="F545" i="2"/>
  <c r="B545" i="2" s="1"/>
  <c r="F544" i="2"/>
  <c r="B544" i="2"/>
  <c r="F543" i="2"/>
  <c r="B543" i="2" s="1"/>
  <c r="F542" i="2"/>
  <c r="B542" i="2" s="1"/>
  <c r="F541" i="2"/>
  <c r="B541" i="2" s="1"/>
  <c r="F540" i="2"/>
  <c r="B540" i="2" s="1"/>
  <c r="F539" i="2"/>
  <c r="B539" i="2" s="1"/>
  <c r="F538" i="2"/>
  <c r="B538" i="2" s="1"/>
  <c r="F537" i="2"/>
  <c r="B537" i="2"/>
  <c r="F536" i="2"/>
  <c r="B536" i="2" s="1"/>
  <c r="F535" i="2"/>
  <c r="B535" i="2" s="1"/>
  <c r="F534" i="2"/>
  <c r="B534" i="2" s="1"/>
  <c r="F533" i="2"/>
  <c r="B533" i="2" s="1"/>
  <c r="F532" i="2"/>
  <c r="B532" i="2" s="1"/>
  <c r="F531" i="2"/>
  <c r="B531" i="2"/>
  <c r="F530" i="2"/>
  <c r="B530" i="2" s="1"/>
  <c r="F529" i="2"/>
  <c r="B529" i="2" s="1"/>
  <c r="F528" i="2"/>
  <c r="B528" i="2" s="1"/>
  <c r="F527" i="2"/>
  <c r="B527" i="2" s="1"/>
  <c r="F526" i="2"/>
  <c r="B526" i="2" s="1"/>
  <c r="F525" i="2"/>
  <c r="B525" i="2" s="1"/>
  <c r="F524" i="2"/>
  <c r="B524" i="2" s="1"/>
  <c r="F523" i="2"/>
  <c r="B523" i="2" s="1"/>
  <c r="F522" i="2"/>
  <c r="B522" i="2" s="1"/>
  <c r="F521" i="2"/>
  <c r="B521" i="2" s="1"/>
  <c r="F520" i="2"/>
  <c r="B520" i="2" s="1"/>
  <c r="F519" i="2"/>
  <c r="B519" i="2" s="1"/>
  <c r="F518" i="2"/>
  <c r="B518" i="2" s="1"/>
  <c r="F517" i="2"/>
  <c r="B517" i="2"/>
  <c r="F516" i="2"/>
  <c r="B516" i="2" s="1"/>
  <c r="F515" i="2"/>
  <c r="B515" i="2" s="1"/>
  <c r="F514" i="2"/>
  <c r="B514" i="2" s="1"/>
  <c r="F513" i="2"/>
  <c r="B513" i="2" s="1"/>
  <c r="F512" i="2"/>
  <c r="B512" i="2" s="1"/>
  <c r="F511" i="2"/>
  <c r="B511" i="2" s="1"/>
  <c r="F510" i="2"/>
  <c r="B510" i="2" s="1"/>
  <c r="F509" i="2"/>
  <c r="B509" i="2" s="1"/>
  <c r="F508" i="2"/>
  <c r="B508" i="2" s="1"/>
  <c r="F507" i="2"/>
  <c r="B507" i="2" s="1"/>
  <c r="F506" i="2"/>
  <c r="B506" i="2"/>
  <c r="F505" i="2"/>
  <c r="B505" i="2" s="1"/>
  <c r="F504" i="2"/>
  <c r="B504" i="2" s="1"/>
  <c r="F503" i="2"/>
  <c r="B503" i="2" s="1"/>
  <c r="F502" i="2"/>
  <c r="B502" i="2" s="1"/>
  <c r="F501" i="2"/>
  <c r="B501" i="2" s="1"/>
  <c r="F500" i="2"/>
  <c r="B500" i="2" s="1"/>
  <c r="F499" i="2"/>
  <c r="B499" i="2"/>
  <c r="F498" i="2"/>
  <c r="B498" i="2" s="1"/>
  <c r="F497" i="2"/>
  <c r="B497" i="2" s="1"/>
  <c r="F496" i="2"/>
  <c r="B496" i="2" s="1"/>
  <c r="F495" i="2"/>
  <c r="B495" i="2" s="1"/>
  <c r="F494" i="2"/>
  <c r="B494" i="2" s="1"/>
  <c r="F493" i="2"/>
  <c r="B493" i="2" s="1"/>
  <c r="F492" i="2"/>
  <c r="B492" i="2" s="1"/>
  <c r="F491" i="2"/>
  <c r="B491" i="2" s="1"/>
  <c r="F490" i="2"/>
  <c r="B490" i="2" s="1"/>
  <c r="F489" i="2"/>
  <c r="B489" i="2" s="1"/>
  <c r="F488" i="2"/>
  <c r="B488" i="2" s="1"/>
  <c r="F487" i="2"/>
  <c r="B487" i="2" s="1"/>
  <c r="F486" i="2"/>
  <c r="B486" i="2" s="1"/>
  <c r="F485" i="2"/>
  <c r="B485" i="2" s="1"/>
  <c r="F484" i="2"/>
  <c r="B484" i="2" s="1"/>
  <c r="F483" i="2"/>
  <c r="B483" i="2" s="1"/>
  <c r="F482" i="2"/>
  <c r="B482" i="2" s="1"/>
  <c r="F481" i="2"/>
  <c r="B481" i="2" s="1"/>
  <c r="F480" i="2"/>
  <c r="B480" i="2" s="1"/>
  <c r="F479" i="2"/>
  <c r="B479" i="2" s="1"/>
  <c r="F478" i="2"/>
  <c r="B478" i="2" s="1"/>
  <c r="F477" i="2"/>
  <c r="B477" i="2" s="1"/>
  <c r="F476" i="2"/>
  <c r="B476" i="2" s="1"/>
  <c r="F475" i="2"/>
  <c r="B475" i="2" s="1"/>
  <c r="F474" i="2"/>
  <c r="B474" i="2" s="1"/>
  <c r="F473" i="2"/>
  <c r="B473" i="2" s="1"/>
  <c r="F472" i="2"/>
  <c r="B472" i="2" s="1"/>
  <c r="F471" i="2"/>
  <c r="B471" i="2" s="1"/>
  <c r="F470" i="2"/>
  <c r="B470" i="2" s="1"/>
  <c r="F469" i="2"/>
  <c r="B469" i="2" s="1"/>
  <c r="F468" i="2"/>
  <c r="B468" i="2" s="1"/>
  <c r="F467" i="2"/>
  <c r="B467" i="2" s="1"/>
  <c r="F466" i="2"/>
  <c r="B466" i="2" s="1"/>
  <c r="F465" i="2"/>
  <c r="B465" i="2" s="1"/>
  <c r="F464" i="2"/>
  <c r="B464" i="2" s="1"/>
  <c r="F463" i="2"/>
  <c r="B463" i="2" s="1"/>
  <c r="F462" i="2"/>
  <c r="B462" i="2" s="1"/>
  <c r="F461" i="2"/>
  <c r="B461" i="2"/>
  <c r="F460" i="2"/>
  <c r="B460" i="2" s="1"/>
  <c r="F459" i="2"/>
  <c r="B459" i="2" s="1"/>
  <c r="F458" i="2"/>
  <c r="B458" i="2" s="1"/>
  <c r="F457" i="2"/>
  <c r="B457" i="2" s="1"/>
  <c r="F456" i="2"/>
  <c r="B456" i="2" s="1"/>
  <c r="F455" i="2"/>
  <c r="B455" i="2" s="1"/>
  <c r="F454" i="2"/>
  <c r="B454" i="2" s="1"/>
  <c r="F453" i="2"/>
  <c r="B453" i="2" s="1"/>
  <c r="F452" i="2"/>
  <c r="B452" i="2" s="1"/>
  <c r="F451" i="2"/>
  <c r="B451" i="2" s="1"/>
  <c r="F450" i="2"/>
  <c r="B450" i="2" s="1"/>
  <c r="F449" i="2"/>
  <c r="B449" i="2" s="1"/>
  <c r="F448" i="2"/>
  <c r="B448" i="2" s="1"/>
  <c r="F447" i="2"/>
  <c r="B447" i="2"/>
  <c r="F446" i="2"/>
  <c r="B446" i="2" s="1"/>
  <c r="F445" i="2"/>
  <c r="B445" i="2" s="1"/>
  <c r="F444" i="2"/>
  <c r="B444" i="2" s="1"/>
  <c r="F443" i="2"/>
  <c r="B443" i="2" s="1"/>
  <c r="F442" i="2"/>
  <c r="B442" i="2"/>
  <c r="F441" i="2"/>
  <c r="B441" i="2" s="1"/>
  <c r="F440" i="2"/>
  <c r="B440" i="2" s="1"/>
  <c r="F439" i="2"/>
  <c r="B439" i="2" s="1"/>
  <c r="F438" i="2"/>
  <c r="B438" i="2" s="1"/>
  <c r="F437" i="2"/>
  <c r="B437" i="2" s="1"/>
  <c r="F436" i="2"/>
  <c r="B436" i="2"/>
  <c r="F435" i="2"/>
  <c r="B435" i="2" s="1"/>
  <c r="F434" i="2"/>
  <c r="B434" i="2" s="1"/>
  <c r="F433" i="2"/>
  <c r="B433" i="2" s="1"/>
  <c r="F432" i="2"/>
  <c r="B432" i="2" s="1"/>
  <c r="F431" i="2"/>
  <c r="B431" i="2" s="1"/>
  <c r="F430" i="2"/>
  <c r="B430" i="2" s="1"/>
  <c r="F429" i="2"/>
  <c r="B429" i="2"/>
  <c r="F428" i="2"/>
  <c r="B428" i="2"/>
  <c r="F427" i="2"/>
  <c r="B427" i="2" s="1"/>
  <c r="F426" i="2"/>
  <c r="B426" i="2" s="1"/>
  <c r="F425" i="2"/>
  <c r="B425" i="2" s="1"/>
  <c r="F424" i="2"/>
  <c r="B424" i="2" s="1"/>
  <c r="F423" i="2"/>
  <c r="B423" i="2" s="1"/>
  <c r="F422" i="2"/>
  <c r="B422" i="2" s="1"/>
  <c r="F421" i="2"/>
  <c r="B421" i="2" s="1"/>
  <c r="F420" i="2"/>
  <c r="B420" i="2" s="1"/>
  <c r="F419" i="2"/>
  <c r="B419" i="2" s="1"/>
  <c r="F418" i="2"/>
  <c r="B418" i="2" s="1"/>
  <c r="F417" i="2"/>
  <c r="B417" i="2" s="1"/>
  <c r="F416" i="2"/>
  <c r="B416" i="2" s="1"/>
  <c r="F415" i="2"/>
  <c r="B415" i="2" s="1"/>
  <c r="F414" i="2"/>
  <c r="B414" i="2" s="1"/>
  <c r="F413" i="2"/>
  <c r="B413" i="2" s="1"/>
  <c r="F412" i="2"/>
  <c r="B412" i="2" s="1"/>
  <c r="F411" i="2"/>
  <c r="B411" i="2" s="1"/>
  <c r="F410" i="2"/>
  <c r="B410" i="2" s="1"/>
  <c r="F409" i="2"/>
  <c r="B409" i="2"/>
  <c r="F408" i="2"/>
  <c r="B408" i="2" s="1"/>
  <c r="F407" i="2"/>
  <c r="B407" i="2"/>
  <c r="F406" i="2"/>
  <c r="B406" i="2" s="1"/>
  <c r="F405" i="2"/>
  <c r="B405" i="2" s="1"/>
  <c r="F404" i="2"/>
  <c r="B404" i="2"/>
  <c r="F403" i="2"/>
  <c r="B403" i="2"/>
  <c r="F402" i="2"/>
  <c r="B402" i="2" s="1"/>
  <c r="F401" i="2"/>
  <c r="B401" i="2" s="1"/>
  <c r="F400" i="2"/>
  <c r="B400" i="2" s="1"/>
  <c r="F399" i="2"/>
  <c r="B399" i="2" s="1"/>
  <c r="F398" i="2"/>
  <c r="B398" i="2" s="1"/>
  <c r="F397" i="2"/>
  <c r="B397" i="2"/>
  <c r="F396" i="2"/>
  <c r="B396" i="2" s="1"/>
  <c r="F395" i="2"/>
  <c r="B395" i="2" s="1"/>
  <c r="F394" i="2"/>
  <c r="B394" i="2" s="1"/>
  <c r="F393" i="2"/>
  <c r="B393" i="2" s="1"/>
  <c r="F392" i="2"/>
  <c r="B392" i="2" s="1"/>
  <c r="F391" i="2"/>
  <c r="B391" i="2" s="1"/>
  <c r="F390" i="2"/>
  <c r="B390" i="2"/>
  <c r="F389" i="2"/>
  <c r="B389" i="2" s="1"/>
  <c r="F388" i="2"/>
  <c r="B388" i="2" s="1"/>
  <c r="F387" i="2"/>
  <c r="B387" i="2" s="1"/>
  <c r="F386" i="2"/>
  <c r="B386" i="2"/>
  <c r="F385" i="2"/>
  <c r="B385" i="2" s="1"/>
  <c r="F384" i="2"/>
  <c r="B384" i="2" s="1"/>
  <c r="F383" i="2"/>
  <c r="B383" i="2" s="1"/>
  <c r="F382" i="2"/>
  <c r="B382" i="2"/>
  <c r="F381" i="2"/>
  <c r="B381" i="2" s="1"/>
  <c r="F380" i="2"/>
  <c r="B380" i="2" s="1"/>
  <c r="F379" i="2"/>
  <c r="B379" i="2" s="1"/>
  <c r="F378" i="2"/>
  <c r="B378" i="2" s="1"/>
  <c r="F377" i="2"/>
  <c r="B377" i="2"/>
  <c r="F376" i="2"/>
  <c r="B376" i="2" s="1"/>
  <c r="F375" i="2"/>
  <c r="B375" i="2" s="1"/>
  <c r="F374" i="2"/>
  <c r="B374" i="2" s="1"/>
  <c r="F373" i="2"/>
  <c r="B373" i="2" s="1"/>
  <c r="F372" i="2"/>
  <c r="B372" i="2" s="1"/>
  <c r="F371" i="2"/>
  <c r="B371" i="2" s="1"/>
  <c r="F370" i="2"/>
  <c r="B370" i="2"/>
  <c r="F369" i="2"/>
  <c r="B369" i="2"/>
  <c r="F368" i="2"/>
  <c r="B368" i="2" s="1"/>
  <c r="F367" i="2"/>
  <c r="B367" i="2" s="1"/>
  <c r="F366" i="2"/>
  <c r="B366" i="2"/>
  <c r="F365" i="2"/>
  <c r="B365" i="2" s="1"/>
  <c r="F364" i="2"/>
  <c r="B364" i="2"/>
  <c r="F363" i="2"/>
  <c r="B363" i="2" s="1"/>
  <c r="F362" i="2"/>
  <c r="B362" i="2"/>
  <c r="F361" i="2"/>
  <c r="B361" i="2" s="1"/>
  <c r="F360" i="2"/>
  <c r="B360" i="2"/>
  <c r="F359" i="2"/>
  <c r="B359" i="2" s="1"/>
  <c r="F358" i="2"/>
  <c r="B358" i="2" s="1"/>
  <c r="F357" i="2"/>
  <c r="B357" i="2" s="1"/>
  <c r="F356" i="2"/>
  <c r="B356" i="2" s="1"/>
  <c r="F355" i="2"/>
  <c r="B355" i="2" s="1"/>
  <c r="F354" i="2"/>
  <c r="B354" i="2" s="1"/>
  <c r="F353" i="2"/>
  <c r="B353" i="2" s="1"/>
  <c r="F352" i="2"/>
  <c r="B352" i="2" s="1"/>
  <c r="F351" i="2"/>
  <c r="B351" i="2" s="1"/>
  <c r="F350" i="2"/>
  <c r="B350" i="2" s="1"/>
  <c r="F349" i="2"/>
  <c r="B349" i="2" s="1"/>
  <c r="F348" i="2"/>
  <c r="B348" i="2" s="1"/>
  <c r="F347" i="2"/>
  <c r="B347" i="2" s="1"/>
  <c r="F346" i="2"/>
  <c r="B346" i="2" s="1"/>
  <c r="F345" i="2"/>
  <c r="B345" i="2" s="1"/>
  <c r="F344" i="2"/>
  <c r="B344" i="2" s="1"/>
  <c r="F343" i="2"/>
  <c r="B343" i="2" s="1"/>
  <c r="F342" i="2"/>
  <c r="B342" i="2" s="1"/>
  <c r="F341" i="2"/>
  <c r="B341" i="2" s="1"/>
  <c r="F340" i="2"/>
  <c r="B340" i="2" s="1"/>
  <c r="F339" i="2"/>
  <c r="B339" i="2"/>
  <c r="F338" i="2"/>
  <c r="B338" i="2"/>
  <c r="F337" i="2"/>
  <c r="B337" i="2" s="1"/>
  <c r="F336" i="2"/>
  <c r="B336" i="2" s="1"/>
  <c r="F335" i="2"/>
  <c r="B335" i="2" s="1"/>
  <c r="F334" i="2"/>
  <c r="B334" i="2" s="1"/>
  <c r="F333" i="2"/>
  <c r="B333" i="2" s="1"/>
  <c r="F332" i="2"/>
  <c r="B332" i="2" s="1"/>
  <c r="F331" i="2"/>
  <c r="B331" i="2"/>
  <c r="F330" i="2"/>
  <c r="B330" i="2"/>
  <c r="F329" i="2"/>
  <c r="B329" i="2" s="1"/>
  <c r="F328" i="2"/>
  <c r="B328" i="2" s="1"/>
  <c r="F327" i="2"/>
  <c r="B327" i="2" s="1"/>
  <c r="F326" i="2"/>
  <c r="B326" i="2" s="1"/>
  <c r="F325" i="2"/>
  <c r="B325" i="2"/>
  <c r="F324" i="2"/>
  <c r="B324" i="2" s="1"/>
  <c r="F323" i="2"/>
  <c r="B323" i="2" s="1"/>
  <c r="F322" i="2"/>
  <c r="B322" i="2" s="1"/>
  <c r="F321" i="2"/>
  <c r="B321" i="2" s="1"/>
  <c r="F320" i="2"/>
  <c r="B320" i="2" s="1"/>
  <c r="F319" i="2"/>
  <c r="B319" i="2" s="1"/>
  <c r="F318" i="2"/>
  <c r="B318" i="2" s="1"/>
  <c r="F317" i="2"/>
  <c r="B317" i="2" s="1"/>
  <c r="F316" i="2"/>
  <c r="B316" i="2"/>
  <c r="F315" i="2"/>
  <c r="B315" i="2" s="1"/>
  <c r="F314" i="2"/>
  <c r="B314" i="2" s="1"/>
  <c r="F313" i="2"/>
  <c r="B313" i="2" s="1"/>
  <c r="F312" i="2"/>
  <c r="B312" i="2" s="1"/>
  <c r="F311" i="2"/>
  <c r="B311" i="2" s="1"/>
  <c r="F310" i="2"/>
  <c r="B310" i="2" s="1"/>
  <c r="F309" i="2"/>
  <c r="B309" i="2" s="1"/>
  <c r="F308" i="2"/>
  <c r="B308" i="2" s="1"/>
  <c r="F307" i="2"/>
  <c r="B307" i="2" s="1"/>
  <c r="F306" i="2"/>
  <c r="B306" i="2" s="1"/>
  <c r="F305" i="2"/>
  <c r="B305" i="2" s="1"/>
  <c r="F304" i="2"/>
  <c r="B304" i="2" s="1"/>
  <c r="F303" i="2"/>
  <c r="B303" i="2" s="1"/>
  <c r="F302" i="2"/>
  <c r="B302" i="2" s="1"/>
  <c r="F301" i="2"/>
  <c r="B301" i="2" s="1"/>
  <c r="F300" i="2"/>
  <c r="B300" i="2" s="1"/>
  <c r="F299" i="2"/>
  <c r="B299" i="2" s="1"/>
  <c r="F298" i="2"/>
  <c r="B298" i="2" s="1"/>
  <c r="F297" i="2"/>
  <c r="B297" i="2" s="1"/>
  <c r="F296" i="2"/>
  <c r="B296" i="2" s="1"/>
  <c r="F295" i="2"/>
  <c r="B295" i="2" s="1"/>
  <c r="F294" i="2"/>
  <c r="B294" i="2" s="1"/>
  <c r="F293" i="2"/>
  <c r="B293" i="2" s="1"/>
  <c r="F292" i="2"/>
  <c r="B292" i="2" s="1"/>
  <c r="F291" i="2"/>
  <c r="B291" i="2" s="1"/>
  <c r="F290" i="2"/>
  <c r="B290" i="2"/>
  <c r="F289" i="2"/>
  <c r="B289" i="2" s="1"/>
  <c r="F288" i="2"/>
  <c r="B288" i="2" s="1"/>
  <c r="F287" i="2"/>
  <c r="B287" i="2" s="1"/>
  <c r="F286" i="2"/>
  <c r="B286" i="2" s="1"/>
  <c r="F285" i="2"/>
  <c r="B285" i="2" s="1"/>
  <c r="F284" i="2"/>
  <c r="B284" i="2" s="1"/>
  <c r="F283" i="2"/>
  <c r="B283" i="2" s="1"/>
  <c r="F282" i="2"/>
  <c r="B282" i="2" s="1"/>
  <c r="F281" i="2"/>
  <c r="B281" i="2"/>
  <c r="F280" i="2"/>
  <c r="B280" i="2" s="1"/>
  <c r="F279" i="2"/>
  <c r="B279" i="2" s="1"/>
  <c r="F278" i="2"/>
  <c r="B278" i="2" s="1"/>
  <c r="F277" i="2"/>
  <c r="B277" i="2"/>
  <c r="F276" i="2"/>
  <c r="B276" i="2" s="1"/>
  <c r="F275" i="2"/>
  <c r="B275" i="2" s="1"/>
  <c r="F274" i="2"/>
  <c r="B274" i="2"/>
  <c r="F273" i="2"/>
  <c r="B273" i="2" s="1"/>
  <c r="F272" i="2"/>
  <c r="B272" i="2"/>
  <c r="F271" i="2"/>
  <c r="B271" i="2" s="1"/>
  <c r="F270" i="2"/>
  <c r="B270" i="2" s="1"/>
  <c r="F269" i="2"/>
  <c r="B269" i="2" s="1"/>
  <c r="F268" i="2"/>
  <c r="B268" i="2" s="1"/>
  <c r="F267" i="2"/>
  <c r="B267" i="2" s="1"/>
  <c r="F266" i="2"/>
  <c r="B266" i="2" s="1"/>
  <c r="F265" i="2"/>
  <c r="B265" i="2" s="1"/>
  <c r="F264" i="2"/>
  <c r="B264" i="2" s="1"/>
  <c r="F263" i="2"/>
  <c r="B263" i="2" s="1"/>
  <c r="F262" i="2"/>
  <c r="B262" i="2" s="1"/>
  <c r="F261" i="2"/>
  <c r="B261" i="2" s="1"/>
  <c r="F260" i="2"/>
  <c r="B260" i="2"/>
  <c r="F259" i="2"/>
  <c r="B259" i="2" s="1"/>
  <c r="F258" i="2"/>
  <c r="B258" i="2" s="1"/>
  <c r="F257" i="2"/>
  <c r="B257" i="2" s="1"/>
  <c r="F256" i="2"/>
  <c r="B256" i="2" s="1"/>
  <c r="F255" i="2"/>
  <c r="B255" i="2" s="1"/>
  <c r="F254" i="2"/>
  <c r="B254" i="2" s="1"/>
  <c r="F253" i="2"/>
  <c r="B253" i="2" s="1"/>
  <c r="F252" i="2"/>
  <c r="B252" i="2" s="1"/>
  <c r="F251" i="2"/>
  <c r="B251" i="2" s="1"/>
  <c r="F250" i="2"/>
  <c r="B250" i="2" s="1"/>
  <c r="F249" i="2"/>
  <c r="B249" i="2" s="1"/>
  <c r="F248" i="2"/>
  <c r="B248" i="2" s="1"/>
  <c r="F247" i="2"/>
  <c r="B247" i="2" s="1"/>
  <c r="F246" i="2"/>
  <c r="B246" i="2" s="1"/>
  <c r="F245" i="2"/>
  <c r="B245" i="2" s="1"/>
  <c r="F244" i="2"/>
  <c r="B244" i="2" s="1"/>
  <c r="F243" i="2"/>
  <c r="B243" i="2" s="1"/>
  <c r="F242" i="2"/>
  <c r="B242" i="2" s="1"/>
  <c r="F241" i="2"/>
  <c r="B241" i="2"/>
  <c r="F240" i="2"/>
  <c r="B240" i="2" s="1"/>
  <c r="F239" i="2"/>
  <c r="B239" i="2" s="1"/>
  <c r="F238" i="2"/>
  <c r="B238" i="2" s="1"/>
  <c r="F237" i="2"/>
  <c r="B237" i="2" s="1"/>
  <c r="F236" i="2"/>
  <c r="B236" i="2" s="1"/>
  <c r="F235" i="2"/>
  <c r="B235" i="2" s="1"/>
  <c r="F234" i="2"/>
  <c r="B234" i="2"/>
  <c r="F233" i="2"/>
  <c r="B233" i="2" s="1"/>
  <c r="F232" i="2"/>
  <c r="B232" i="2" s="1"/>
  <c r="F231" i="2"/>
  <c r="B231" i="2" s="1"/>
  <c r="F230" i="2"/>
  <c r="B230" i="2" s="1"/>
  <c r="F229" i="2"/>
  <c r="B229" i="2" s="1"/>
  <c r="F228" i="2"/>
  <c r="B228" i="2" s="1"/>
  <c r="F227" i="2"/>
  <c r="B227" i="2" s="1"/>
  <c r="F226" i="2"/>
  <c r="B226" i="2" s="1"/>
  <c r="F225" i="2"/>
  <c r="B225" i="2" s="1"/>
  <c r="F224" i="2"/>
  <c r="B224" i="2" s="1"/>
  <c r="F223" i="2"/>
  <c r="B223" i="2" s="1"/>
  <c r="F222" i="2"/>
  <c r="B222" i="2" s="1"/>
  <c r="F221" i="2"/>
  <c r="B221" i="2"/>
  <c r="F220" i="2"/>
  <c r="B220" i="2" s="1"/>
  <c r="F219" i="2"/>
  <c r="B219" i="2" s="1"/>
  <c r="F218" i="2"/>
  <c r="B218" i="2"/>
  <c r="F217" i="2"/>
  <c r="B217" i="2" s="1"/>
  <c r="F216" i="2"/>
  <c r="B216" i="2" s="1"/>
  <c r="F215" i="2"/>
  <c r="B215" i="2" s="1"/>
  <c r="F214" i="2"/>
  <c r="B214" i="2" s="1"/>
  <c r="F213" i="2"/>
  <c r="B213" i="2" s="1"/>
  <c r="F212" i="2"/>
  <c r="B212" i="2" s="1"/>
  <c r="F211" i="2"/>
  <c r="B211" i="2" s="1"/>
  <c r="F210" i="2"/>
  <c r="B210" i="2" s="1"/>
  <c r="F209" i="2"/>
  <c r="B209" i="2" s="1"/>
  <c r="F208" i="2"/>
  <c r="B208" i="2" s="1"/>
  <c r="F207" i="2"/>
  <c r="B207" i="2"/>
  <c r="F206" i="2"/>
  <c r="B206" i="2" s="1"/>
  <c r="F205" i="2"/>
  <c r="B205" i="2" s="1"/>
  <c r="F204" i="2"/>
  <c r="B204" i="2" s="1"/>
  <c r="F203" i="2"/>
  <c r="B203" i="2" s="1"/>
  <c r="F202" i="2"/>
  <c r="B202" i="2" s="1"/>
  <c r="F201" i="2"/>
  <c r="B201" i="2" s="1"/>
  <c r="F200" i="2"/>
  <c r="B200" i="2" s="1"/>
  <c r="F199" i="2"/>
  <c r="B199" i="2" s="1"/>
  <c r="F198" i="2"/>
  <c r="B198" i="2"/>
  <c r="F197" i="2"/>
  <c r="B197" i="2" s="1"/>
  <c r="F196" i="2"/>
  <c r="B196" i="2" s="1"/>
  <c r="F195" i="2"/>
  <c r="B195" i="2" s="1"/>
  <c r="F194" i="2"/>
  <c r="B194" i="2" s="1"/>
  <c r="F193" i="2"/>
  <c r="B193" i="2" s="1"/>
  <c r="F192" i="2"/>
  <c r="B192" i="2" s="1"/>
  <c r="F191" i="2"/>
  <c r="B191" i="2" s="1"/>
  <c r="F190" i="2"/>
  <c r="B190" i="2"/>
  <c r="F189" i="2"/>
  <c r="B189" i="2" s="1"/>
  <c r="F188" i="2"/>
  <c r="B188" i="2" s="1"/>
  <c r="F187" i="2"/>
  <c r="B187" i="2" s="1"/>
  <c r="F186" i="2"/>
  <c r="B186" i="2" s="1"/>
  <c r="F185" i="2"/>
  <c r="B185" i="2" s="1"/>
  <c r="F184" i="2"/>
  <c r="B184" i="2"/>
  <c r="F183" i="2"/>
  <c r="B183" i="2" s="1"/>
  <c r="F182" i="2"/>
  <c r="B182" i="2"/>
  <c r="F181" i="2"/>
  <c r="B181" i="2" s="1"/>
  <c r="F180" i="2"/>
  <c r="B180" i="2" s="1"/>
  <c r="F179" i="2"/>
  <c r="B179" i="2" s="1"/>
  <c r="F178" i="2"/>
  <c r="B178" i="2" s="1"/>
  <c r="F177" i="2"/>
  <c r="B177" i="2" s="1"/>
  <c r="F176" i="2"/>
  <c r="B176" i="2" s="1"/>
  <c r="F175" i="2"/>
  <c r="B175" i="2" s="1"/>
  <c r="F174" i="2"/>
  <c r="B174" i="2" s="1"/>
  <c r="F173" i="2"/>
  <c r="B173" i="2" s="1"/>
  <c r="F172" i="2"/>
  <c r="B172" i="2" s="1"/>
  <c r="F171" i="2"/>
  <c r="B171" i="2" s="1"/>
  <c r="F170" i="2"/>
  <c r="B170" i="2" s="1"/>
  <c r="F169" i="2"/>
  <c r="B169" i="2" s="1"/>
  <c r="F168" i="2"/>
  <c r="B168" i="2" s="1"/>
  <c r="F167" i="2"/>
  <c r="B167" i="2" s="1"/>
  <c r="F166" i="2"/>
  <c r="B166" i="2" s="1"/>
  <c r="F165" i="2"/>
  <c r="B165" i="2" s="1"/>
  <c r="F164" i="2"/>
  <c r="B164" i="2"/>
  <c r="F163" i="2"/>
  <c r="B163" i="2" s="1"/>
  <c r="F162" i="2"/>
  <c r="B162" i="2" s="1"/>
  <c r="F161" i="2"/>
  <c r="B161" i="2" s="1"/>
  <c r="F160" i="2"/>
  <c r="B160" i="2" s="1"/>
  <c r="F159" i="2"/>
  <c r="B159" i="2" s="1"/>
  <c r="F158" i="2"/>
  <c r="B158" i="2"/>
  <c r="F157" i="2"/>
  <c r="B157" i="2" s="1"/>
  <c r="F156" i="2"/>
  <c r="B156" i="2" s="1"/>
  <c r="F155" i="2"/>
  <c r="B155" i="2" s="1"/>
  <c r="F154" i="2"/>
  <c r="B154" i="2" s="1"/>
  <c r="F153" i="2"/>
  <c r="B153" i="2" s="1"/>
  <c r="F152" i="2"/>
  <c r="B152" i="2"/>
  <c r="F151" i="2"/>
  <c r="B151" i="2" s="1"/>
  <c r="F150" i="2"/>
  <c r="B150" i="2" s="1"/>
  <c r="F149" i="2"/>
  <c r="B149" i="2" s="1"/>
  <c r="F148" i="2"/>
  <c r="B148" i="2" s="1"/>
  <c r="F147" i="2"/>
  <c r="B147" i="2" s="1"/>
  <c r="F146" i="2"/>
  <c r="B146" i="2" s="1"/>
  <c r="F145" i="2"/>
  <c r="B145" i="2"/>
  <c r="F144" i="2"/>
  <c r="B144" i="2" s="1"/>
  <c r="F143" i="2"/>
  <c r="B143" i="2" s="1"/>
  <c r="F142" i="2"/>
  <c r="B142" i="2" s="1"/>
  <c r="F141" i="2"/>
  <c r="B141" i="2" s="1"/>
  <c r="F140" i="2"/>
  <c r="B140" i="2" s="1"/>
  <c r="F139" i="2"/>
  <c r="B139" i="2"/>
  <c r="F138" i="2"/>
  <c r="B138" i="2" s="1"/>
  <c r="F137" i="2"/>
  <c r="B137" i="2" s="1"/>
  <c r="F136" i="2"/>
  <c r="B136" i="2" s="1"/>
  <c r="F135" i="2"/>
  <c r="B135" i="2" s="1"/>
  <c r="F134" i="2"/>
  <c r="B134" i="2" s="1"/>
  <c r="F133" i="2"/>
  <c r="B133" i="2"/>
  <c r="F132" i="2"/>
  <c r="B132" i="2" s="1"/>
  <c r="F131" i="2"/>
  <c r="B131" i="2" s="1"/>
  <c r="F130" i="2"/>
  <c r="B130" i="2"/>
  <c r="F129" i="2"/>
  <c r="B129" i="2" s="1"/>
  <c r="F128" i="2"/>
  <c r="B128" i="2" s="1"/>
  <c r="F127" i="2"/>
  <c r="B127" i="2" s="1"/>
  <c r="F126" i="2"/>
  <c r="B126" i="2" s="1"/>
  <c r="F125" i="2"/>
  <c r="B125" i="2" s="1"/>
  <c r="F124" i="2"/>
  <c r="B124" i="2"/>
  <c r="F123" i="2"/>
  <c r="B123" i="2" s="1"/>
  <c r="F122" i="2"/>
  <c r="B122" i="2"/>
  <c r="F121" i="2"/>
  <c r="B121" i="2" s="1"/>
  <c r="F120" i="2"/>
  <c r="B120" i="2" s="1"/>
  <c r="F119" i="2"/>
  <c r="B119" i="2"/>
  <c r="F118" i="2"/>
  <c r="B118" i="2" s="1"/>
  <c r="F117" i="2"/>
  <c r="B117" i="2" s="1"/>
  <c r="F116" i="2"/>
  <c r="B116" i="2" s="1"/>
  <c r="F115" i="2"/>
  <c r="B115" i="2" s="1"/>
  <c r="F114" i="2"/>
  <c r="B114" i="2" s="1"/>
  <c r="F113" i="2"/>
  <c r="B113" i="2" s="1"/>
  <c r="F112" i="2"/>
  <c r="B112" i="2"/>
  <c r="F111" i="2"/>
  <c r="B111" i="2" s="1"/>
  <c r="F110" i="2"/>
  <c r="B110" i="2" s="1"/>
  <c r="F109" i="2"/>
  <c r="B109" i="2" s="1"/>
  <c r="F108" i="2"/>
  <c r="B108" i="2" s="1"/>
  <c r="F107" i="2"/>
  <c r="B107" i="2" s="1"/>
  <c r="F106" i="2"/>
  <c r="B106" i="2" s="1"/>
  <c r="F105" i="2"/>
  <c r="B105" i="2" s="1"/>
  <c r="F104" i="2"/>
  <c r="B104" i="2" s="1"/>
  <c r="F103" i="2"/>
  <c r="B103" i="2" s="1"/>
  <c r="F102" i="2"/>
  <c r="B102" i="2" s="1"/>
  <c r="F101" i="2"/>
  <c r="B101" i="2" s="1"/>
  <c r="F100" i="2"/>
  <c r="B100" i="2" s="1"/>
  <c r="F99" i="2"/>
  <c r="B99" i="2" s="1"/>
  <c r="F98" i="2"/>
  <c r="B98" i="2" s="1"/>
  <c r="F97" i="2"/>
  <c r="B97" i="2" s="1"/>
  <c r="F96" i="2"/>
  <c r="B96" i="2" s="1"/>
  <c r="F95" i="2"/>
  <c r="B95" i="2" s="1"/>
  <c r="F94" i="2"/>
  <c r="B94" i="2" s="1"/>
  <c r="F93" i="2"/>
  <c r="B93" i="2" s="1"/>
  <c r="F92" i="2"/>
  <c r="B92" i="2"/>
  <c r="F91" i="2"/>
  <c r="B91" i="2" s="1"/>
  <c r="F90" i="2"/>
  <c r="B90" i="2"/>
  <c r="F89" i="2"/>
  <c r="B89" i="2"/>
  <c r="F88" i="2"/>
  <c r="B88" i="2" s="1"/>
  <c r="F87" i="2"/>
  <c r="B87" i="2" s="1"/>
  <c r="F86" i="2"/>
  <c r="B86" i="2"/>
  <c r="F85" i="2"/>
  <c r="B85" i="2" s="1"/>
  <c r="F84" i="2"/>
  <c r="B84" i="2"/>
  <c r="F83" i="2"/>
  <c r="B83" i="2" s="1"/>
  <c r="F82" i="2"/>
  <c r="B82" i="2" s="1"/>
  <c r="F81" i="2"/>
  <c r="B81" i="2"/>
  <c r="F80" i="2"/>
  <c r="B80" i="2" s="1"/>
  <c r="F79" i="2"/>
  <c r="B79" i="2" s="1"/>
  <c r="F78" i="2"/>
  <c r="B78" i="2" s="1"/>
  <c r="F77" i="2"/>
  <c r="B77" i="2" s="1"/>
  <c r="F76" i="2"/>
  <c r="B76" i="2" s="1"/>
  <c r="F75" i="2"/>
  <c r="B75" i="2" s="1"/>
  <c r="F74" i="2"/>
  <c r="B74" i="2"/>
  <c r="F73" i="2"/>
  <c r="B73" i="2" s="1"/>
  <c r="F72" i="2"/>
  <c r="B72" i="2" s="1"/>
  <c r="F71" i="2"/>
  <c r="B71" i="2" s="1"/>
  <c r="F70" i="2"/>
  <c r="B70" i="2" s="1"/>
  <c r="F69" i="2"/>
  <c r="B69" i="2" s="1"/>
  <c r="F68" i="2"/>
  <c r="B68" i="2" s="1"/>
  <c r="F67" i="2"/>
  <c r="B67" i="2" s="1"/>
  <c r="F66" i="2"/>
  <c r="B66" i="2" s="1"/>
  <c r="F65" i="2"/>
  <c r="B65" i="2" s="1"/>
  <c r="F64" i="2"/>
  <c r="B64" i="2" s="1"/>
  <c r="F63" i="2"/>
  <c r="B63" i="2" s="1"/>
  <c r="F62" i="2"/>
  <c r="B62" i="2" s="1"/>
  <c r="F61" i="2"/>
  <c r="B61" i="2" s="1"/>
  <c r="F60" i="2"/>
  <c r="B60" i="2"/>
  <c r="F59" i="2"/>
  <c r="B59" i="2" s="1"/>
  <c r="F58" i="2"/>
  <c r="B58" i="2" s="1"/>
  <c r="F57" i="2"/>
  <c r="B57" i="2" s="1"/>
  <c r="F56" i="2"/>
  <c r="B56" i="2" s="1"/>
  <c r="F55" i="2"/>
  <c r="B55" i="2" s="1"/>
  <c r="F54" i="2"/>
  <c r="B54" i="2" s="1"/>
  <c r="F53" i="2"/>
  <c r="B53" i="2" s="1"/>
  <c r="F52" i="2"/>
  <c r="B52" i="2" s="1"/>
  <c r="F51" i="2"/>
  <c r="B51" i="2" s="1"/>
  <c r="F50" i="2"/>
  <c r="B50" i="2" s="1"/>
  <c r="F49" i="2"/>
  <c r="B49" i="2" s="1"/>
  <c r="F48" i="2"/>
  <c r="B48" i="2" s="1"/>
  <c r="F47" i="2"/>
  <c r="B47" i="2" s="1"/>
  <c r="F46" i="2"/>
  <c r="B46" i="2" s="1"/>
  <c r="F45" i="2"/>
  <c r="B45" i="2" s="1"/>
  <c r="F44" i="2"/>
  <c r="B44" i="2" s="1"/>
  <c r="F43" i="2"/>
  <c r="B43" i="2"/>
  <c r="F42" i="2"/>
  <c r="B42" i="2" s="1"/>
  <c r="F41" i="2"/>
  <c r="B41" i="2"/>
  <c r="F40" i="2"/>
  <c r="B40" i="2" s="1"/>
  <c r="F39" i="2"/>
  <c r="B39" i="2"/>
  <c r="F38" i="2"/>
  <c r="B38" i="2" s="1"/>
  <c r="F37" i="2"/>
  <c r="B37" i="2" s="1"/>
  <c r="F36" i="2"/>
  <c r="B36" i="2" s="1"/>
  <c r="F35" i="2"/>
  <c r="B35" i="2" s="1"/>
  <c r="F34" i="2"/>
  <c r="B34" i="2" s="1"/>
  <c r="F33" i="2"/>
  <c r="B33" i="2" s="1"/>
  <c r="F32" i="2"/>
  <c r="B32" i="2" s="1"/>
  <c r="F31" i="2"/>
  <c r="B31" i="2" s="1"/>
  <c r="F30" i="2"/>
  <c r="B30" i="2" s="1"/>
  <c r="F29" i="2"/>
  <c r="B29" i="2" s="1"/>
  <c r="F28" i="2"/>
  <c r="B28" i="2" s="1"/>
  <c r="F27" i="2"/>
  <c r="B27" i="2" s="1"/>
  <c r="F26" i="2"/>
  <c r="B26" i="2" s="1"/>
  <c r="F25" i="2"/>
  <c r="B25" i="2"/>
  <c r="F24" i="2"/>
  <c r="B24" i="2" s="1"/>
  <c r="F23" i="2"/>
  <c r="B23" i="2" s="1"/>
  <c r="F22" i="2"/>
  <c r="B22" i="2" s="1"/>
  <c r="F21" i="2"/>
  <c r="B21" i="2" s="1"/>
  <c r="F20" i="2"/>
  <c r="B20" i="2" s="1"/>
  <c r="F19" i="2"/>
  <c r="B19" i="2" s="1"/>
  <c r="F18" i="2"/>
  <c r="B18" i="2" s="1"/>
  <c r="F17" i="2"/>
  <c r="B17" i="2" s="1"/>
  <c r="F16" i="2"/>
  <c r="B16" i="2" s="1"/>
  <c r="F15" i="2"/>
  <c r="B15" i="2" s="1"/>
  <c r="F14" i="2"/>
  <c r="B14" i="2" s="1"/>
  <c r="F13" i="2"/>
  <c r="B13" i="2" s="1"/>
  <c r="F12" i="2"/>
  <c r="B12" i="2" s="1"/>
  <c r="F11" i="2"/>
  <c r="B11" i="2" s="1"/>
  <c r="F10" i="2"/>
  <c r="B10" i="2" s="1"/>
  <c r="F9" i="2"/>
  <c r="B9" i="2" s="1"/>
  <c r="F8" i="2"/>
  <c r="B8" i="2" s="1"/>
  <c r="F7" i="2"/>
  <c r="B7" i="2" s="1"/>
  <c r="F6" i="2"/>
  <c r="B6" i="2" s="1"/>
  <c r="F5" i="2"/>
  <c r="B5" i="2" s="1"/>
  <c r="F4" i="2"/>
  <c r="B4" i="2" s="1"/>
  <c r="F3" i="2"/>
  <c r="B3" i="2" s="1"/>
  <c r="F2" i="2"/>
  <c r="B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Satish Dhawan [Ext]</author>
  </authors>
  <commentList>
    <comment ref="E9" authorId="0" shapeId="0" xr:uid="{BC74312C-6480-4C10-9CF0-DCB4369469FA}">
      <text>
        <r>
          <rPr>
            <sz val="9"/>
            <color indexed="81"/>
            <rFont val="Tahoma"/>
            <family val="2"/>
          </rPr>
          <t>- Following data points are either added or labels are change for all categories under credit risk.
o Gross loans outstanding in stage 1 as at the end of the reporting period
o Gross loans outstanding stage 2 loans as at the end of the reporting period
o Gross loans outstanding stage 3 as at the end of the reporting period
o Provision for Interest &amp; Fees past due more than 90 days and Legacy Interest in Suspense on stage 2 as at the end of the reporting period
o Provision for Interest &amp; Fees past due more than 90 days and Legacy Interest in Suspense on stage 3 as at the end of the reporting period
o Provision held – Stage 1 (provision set aside in general impairment reserve will not considered for this data point) - as at the end of the reporting period
o Provision held – Stage 2 (provision set aside in general impairment reserve will not considered for this data point) - as at the end of the reporting period
o Provision held - Stage 3 loans - as at the end of the reporting period
- Added Funded limit - Sovereign, Federal and Emirate GREs loans as at the end of the reporting period
- Added Gross SME loan to financial and insurance sector (stage 1 and stage 2) as at the end of the reporting period
- Changed the label of retail change to individual
- Added Total RWA allocated to Individual loan
- Added Total funded limits - mortgage (excluding mortgage loans) loans as at the end of the reporting period
- Added Total RWA allocated to mortgage loan
- Deleted data “Total capital” in Market Risk
- Added Capital appetite for operational risk loss
- Added Internal capital held for operational risk loss
- Added Loss database threshold amount
- Deleted Average Cash reserves held during the quarter
- Deleted Average cash reserves required during the quarter
- Change the label of Retail deposits to individual deposits
- Added following data points in liquidity:
o Outstanding amount of Bonds/Sukuks/EMNTN issued on capital market with a residual maturity greater than 1 year
o Stable Term Deposits based on internal behavioral modelling (to remain undrawn with a high degree of likelihood, using observed volume changes over past 10 years).
o Volatile Term Deposits as of the reporting period (unstable term deposit based on internal behavioral modelling)
o Stable CASA based on internal behavioral modelling (to remain undrawn with a high degree of likelihood using observed volume changes over past 10 years).
o Volatile CASA as of the reporting period (unstable term deposit based on internal behavioral modelling)
o The cumulated net difference (cumulative cash inflows – cumulative cash outflows) between inflows and outflows converted into AED over a period of 6 months.
o Cumulated net difference (AED cumulative cash inflows – AED cumulative cash outflows) between AED inflows and AED outflows over a period of 6 months.
o Total liabilities denominated into AED after excluding capital &amp; reserves, other items and off-balance sheet items (exclude all items that do not give rise to cash outflows).
o Cumulated net difference (USD cumulative cash inflows – USD cumulative cash outflows) between USD inflows and USD outflows over a period of 6 months and converted into AED.
o Total liabilities denominated into USD converted into AED after excluding capital &amp; reserves, other items and off-balance sheet items (exclude all items that do not give rise to cash outflows).
o Cumulated net difference (cumulative cash inflows – cumulative cash outflows) between inflows and outflows over a period of 3 months and converted into AED.
o Cumulated net difference (cumulative cash inflows – cumulative cash outflows) between inflows and outflows over a period of 1 months and converted into AED.
o Cumulated net difference (cumulative cash inflows – cumulative cash outflows) between inflows and outflows over a period of 7 days and converted into AED.
o Unencumbered liquid assets (refers to cash, central bank balances including obligatory reserve only if they are fully withdrawal able without any restriction, unencumbered fixed income instruments, money market placements with remaining tenor of less than 6 months).
o Outstanding amount of unencumbered bonds/sukuks issued by sovereign in USD currency between 0% and 20% RWA as per Basel standardized approach and converted into AED.
o Outstanding amount of unencumbered bonds/sukuks issued by sovereign in non-USD/non-local currency between 0% and 20% RWA as per Basel standardized approach and converted into AED.
o Outstanding amount of unencumbered securities
o Net outstanding amount of financial instruments that are illiquid/marked to model and converted into AED.
- Added Additional Tier 1
- Added Tier 2 Instruments
- Deleted Total Global consolidated assets, Interbank Domestic Assets, Interbank Domestic Liabilities, Derivatives net notional amount, Holding of traded and AFS Securities, Cross Border Assets, Number of resident deposit accounts (Government, GREs and Private), Number of resident consumer (private loans), Payment activity under other balances.</t>
        </r>
      </text>
    </comment>
  </commentList>
</comments>
</file>

<file path=xl/sharedStrings.xml><?xml version="1.0" encoding="utf-8"?>
<sst xmlns="http://schemas.openxmlformats.org/spreadsheetml/2006/main" count="52146" uniqueCount="1814">
  <si>
    <t>ID</t>
  </si>
  <si>
    <t>BANK</t>
  </si>
  <si>
    <t>AS ON</t>
  </si>
  <si>
    <t>ROW</t>
  </si>
  <si>
    <t>Product</t>
  </si>
  <si>
    <t>Bank Information</t>
  </si>
  <si>
    <t>Bank Consumers</t>
  </si>
  <si>
    <t>Complaints</t>
  </si>
  <si>
    <t>Retail Products</t>
  </si>
  <si>
    <t>Additional Information</t>
  </si>
  <si>
    <t>Islamic Banking</t>
  </si>
  <si>
    <t>Product Applicable 
(Yes/No)</t>
  </si>
  <si>
    <t>Number of employees as of the specified time period</t>
  </si>
  <si>
    <t>Number of Consumers as of the specified time period</t>
  </si>
  <si>
    <t>Average Number of employees as of the specified time period</t>
  </si>
  <si>
    <t>Number of branches as of the specified time period</t>
  </si>
  <si>
    <t>Total number of Bank branches designated for PoD or branches catering to the needs of PoD during the specified time period</t>
  </si>
  <si>
    <t>Number of ATMs as of the specified time period</t>
  </si>
  <si>
    <t>Number of ATMs having People of Determination specified requirements as of the specified time period</t>
  </si>
  <si>
    <t>Number of Authorized Agents as of the specified time period</t>
  </si>
  <si>
    <t>Number of  instances, wherein service interruptions to internet and mobile Banking is either 1 hour or more than 1 hour during the specified time period</t>
  </si>
  <si>
    <t>Number of instances, wherein any scheduled or planned downtime for any critical systems of the Bank extended over the scheduled or planned downtime during the specified time period</t>
  </si>
  <si>
    <t>Number of employees within the second line of defense (Risk /Compliance or any other function which is independent from business) responsible for monitoring Conduct Risk of the Bank as of the specified date</t>
  </si>
  <si>
    <t>Number of external fraud incidents during specified time period</t>
  </si>
  <si>
    <t>Number of internal fraud incidents during specified time period</t>
  </si>
  <si>
    <t>Number of fraud incidents during the specified time period</t>
  </si>
  <si>
    <t>Number of fraud incidents during the previous period</t>
  </si>
  <si>
    <t>Total number of reviews conducted by the Bank on authorised agents during the specified time period</t>
  </si>
  <si>
    <t>Total number of instances of Unplanned service interruptions including system downtime instances affecting the internet/mobile/devise based instrument  which resulted in consumer's failure to access Bank's application/website/POS terminals or failure to avail the services provided by the Bank through its application/website/POS terminals during the specified time period</t>
  </si>
  <si>
    <t>Total number of hours of Unplanned service interruptions including system downtime (in hours) affecting the internet/mobile/devise based instrument  which resulted in consumer's failure to access Bank's application/website/POS terminals or failure to avail the services provided by the Bank through its application/website/POS terminals during the specified time period</t>
  </si>
  <si>
    <t>Total Number of incidents of system security breaches leading to Consumer data theft (e.g., hacker attacks, personal data leakage, unauthorized access to digital wallets for data theft, etc.) that have impacted consumers as of the specified time period</t>
  </si>
  <si>
    <t>Total number of penetration and cyber-attack simulation testing conducted in the last 4 quarters</t>
  </si>
  <si>
    <t>Total Number of Authorised Agents and outsourcing service providers (including services or systems outsourced to authorised agents) during the specified time period</t>
  </si>
  <si>
    <t>Total Number of Point of Sale Terminals  during the specified time period</t>
  </si>
  <si>
    <t>Total Number of Merchant tie ups  during the specified time period</t>
  </si>
  <si>
    <t>Number of Inquiries received raised during the specified time period</t>
  </si>
  <si>
    <t>Number of service interruptions caused by authorised agents that have affected consumers during the specified time period</t>
  </si>
  <si>
    <t>Number of women Consumers as of the specified date</t>
  </si>
  <si>
    <t>Number of Consumers tagged as People of Determination (PoD) as of the specified date</t>
  </si>
  <si>
    <t>Number of Consumers whose data has been accessed by unauthorized parties during the specified time period</t>
  </si>
  <si>
    <t xml:space="preserve">Number of Consumers having DBR greater than and equal to 45% but less than 50%  </t>
  </si>
  <si>
    <t>Number of Consumers having DBR greater than  or equal to 50%</t>
  </si>
  <si>
    <t>Number of new Consumers onboarded having disposable income less than 50%  of their total income</t>
  </si>
  <si>
    <t>Number of Consumers on the Bank's books that fall under the age bracket:  
less than 18 years old as of the specified date</t>
  </si>
  <si>
    <t>Number of Consumers on the Bank's books that fall under the age bracket:  
18-25 years as of the specified date</t>
  </si>
  <si>
    <t>Number of Consumers on the Bank's books that fall under the age bracket:  
26-35 years  as of the specified date</t>
  </si>
  <si>
    <t>Number of Consumers on the Bank's books that fall under the age bracket:  
36-50 years as of the specified date</t>
  </si>
  <si>
    <t>Number of Consumers on the Bank's books that fall under the age bracket:  
Greater than 50 years old as of the specified date</t>
  </si>
  <si>
    <t>Number of Consumers on the Bank's books who's primary source of income is Salary as of the specified date</t>
  </si>
  <si>
    <t>Number of Consumers on the Bank's books who's primary source of income is Income from Business as of the specified date</t>
  </si>
  <si>
    <t>Number of Consumers on the Bank's books who's primary source of income is from other sources including Investment properties as of the specified date</t>
  </si>
  <si>
    <t>Number of Consumers on the Bank's books with the level of monthly income as
&lt;= 5,000 AED as of the specified date</t>
  </si>
  <si>
    <t>Number of Consumers on the Bank's books with the level of monthly income as
5,001-10,000 AED as of the specified date</t>
  </si>
  <si>
    <t>Number of Consumers on the Bank's books with the level of monthly income as
10,001-20,000 AED as of the specified date</t>
  </si>
  <si>
    <t>Number of Consumers on the Bank's books with the level of monthly income as
20,001-35,000 AED as of the specified date</t>
  </si>
  <si>
    <t>Number of Consumers on the Bank's books with the level of monthly income as
&gt;35,001 AED as of the specified date</t>
  </si>
  <si>
    <t>Number of Consumers on the Bank's books with the level of education
as Secondary school or below as of the specified date</t>
  </si>
  <si>
    <t>Number of Consumers on the Bank's books with the level of education as 
Bachelor's degree as of the specified date</t>
  </si>
  <si>
    <t>Number of Consumers on the Bank's books with the level of education as
Master's degree or above as of the specified date</t>
  </si>
  <si>
    <t>Number of Consumers on the Bank's books that reside in Abu Dhabi (as per the KYC document submitted to the Bank) as of the specified date</t>
  </si>
  <si>
    <t>Number of Consumers on the Bank's books that reside in Dubai (as per the KYC document submitted to the Bank) as of the specified date</t>
  </si>
  <si>
    <t>Number of Consumers on the Bank's books that reside in Sharjah (as per the KYC document submitted to the Bank) as of the specified date</t>
  </si>
  <si>
    <t>Number of Consumers on the Bank's books that reside in Ajman (as per the KYC document submitted to the Bank) as of the specified date</t>
  </si>
  <si>
    <t>Number of Consumers on the Bank's books that reside in Fujairah (as per the KYC document submitted to the Bank) as of the specified date</t>
  </si>
  <si>
    <t>Number of Consumers on the Bank's books that reside in Ras Al Khaimah (as per the KYC document submitted to the Bank) as of the specified date</t>
  </si>
  <si>
    <t>Number of Consumers on the Bank's books that reside in Umm Al Quwain (as per the KYC document submitted to the Bank) as of the specified date</t>
  </si>
  <si>
    <t>Number of Consumers on the Bank's books tagged by the Bank as "Retired" as of the specified date</t>
  </si>
  <si>
    <t>Number of Consumers as of a specified date who were provided a loan when stress testing results revealed a breach of the CBUAE DBR limits incase of a increased interest/profit rate scenario</t>
  </si>
  <si>
    <t>Number of UAE national Consumers during the specified time period</t>
  </si>
  <si>
    <t>Number of UAE national Consumers enrolled for National Loan Scheme during the specified time period</t>
  </si>
  <si>
    <t>Value of financial loss suffered by Consumers due to fraud during the specified time period (AED (000's))</t>
  </si>
  <si>
    <t>Number of new consumers onboarded in the previous quarter who become delinquent and were cured during this quarter</t>
  </si>
  <si>
    <t>Number of new Consumers who have received balloon payment options by the Bank</t>
  </si>
  <si>
    <t>Number of Consumers who have received balloon payment options by the Bank during the specified time period</t>
  </si>
  <si>
    <t>Number of Consumers receiving debt counseling services during the specified time period</t>
  </si>
  <si>
    <t>Number of new Consumers onboarded (including consumers onboarded through referrals) during the specified time period</t>
  </si>
  <si>
    <t>Number of new Consumers onboarded by Authorized Agents (including consumers onboarded through referrals) during the specified time period</t>
  </si>
  <si>
    <t>Number of Consumers affected by Unauthorized Transactions during the specified time period</t>
  </si>
  <si>
    <t>Number of accounts held by POD</t>
  </si>
  <si>
    <t>Number of Delinquent Consumers as of the specified date</t>
  </si>
  <si>
    <t xml:space="preserve">Number of instances where consumer funds are misdirected to an incorrect account or recipient, or not reflected in the correct account, due to errors made by the LFI during the specified time period. </t>
  </si>
  <si>
    <t>Number of customer who provided consent to waive off their cooling off periods for financing products</t>
  </si>
  <si>
    <t>Total number of new customers who availed the financing products</t>
  </si>
  <si>
    <t>Total number of consumers which were onboarded, without signed acknowledgement of the receipt of Key Facts Statement</t>
  </si>
  <si>
    <t>Number of consumers at the start of the period</t>
  </si>
  <si>
    <t>Number of new Consumers onboarded by the LFI in the revolving last 4 quarters</t>
  </si>
  <si>
    <t>Number of contactable Consumers receiving debt counselling services during the specified time period</t>
  </si>
  <si>
    <t>Number of consumers who become delinquent or tagged as NPA during the specified time period</t>
  </si>
  <si>
    <t>Number of Consumers (excluding government housing schemes consumers) having DBR greater than or equal to 50% as of the specified date.</t>
  </si>
  <si>
    <t>Number of SME consumers (including Sole proprietorships)</t>
  </si>
  <si>
    <t>Number of consumers tagged as Vulnerable Consumers</t>
  </si>
  <si>
    <t>Number of new customer onboarded in a given period</t>
  </si>
  <si>
    <t>Number of consumers at end of the period</t>
  </si>
  <si>
    <t>Number of complaints during the specified time period</t>
  </si>
  <si>
    <t>Number of complaints pending in court</t>
  </si>
  <si>
    <t>Amount of financial compensation provided to consumers as redressal for the complaints raised (AED (000's))</t>
  </si>
  <si>
    <t>Number of complaints received by Bank on misleading or false advertisements such as incomplete information or improper disclosure such as annual fees/product features (excluding complaints against Authorized Agents)</t>
  </si>
  <si>
    <t>Number of complaints filed by People of Determination during the specified time period</t>
  </si>
  <si>
    <t>Number of complaints received on issues dealing with debt collection</t>
  </si>
  <si>
    <t>Number of complaints received against Authorized Agents during the specified time period</t>
  </si>
  <si>
    <t>Number of complaints related to mis-selling by Authorized Agents during the specified time period</t>
  </si>
  <si>
    <t>Number of Consumers that filed complaints during the specified time period</t>
  </si>
  <si>
    <t>Number of complaints related to fees and charges on Bank's products and services during the specified time period</t>
  </si>
  <si>
    <t>Number of root cause analysis conducted on the complaints associated with each of the following products during the specified time period</t>
  </si>
  <si>
    <t>Number of Consumer complaints received through a dedicated phone line during the specified time period</t>
  </si>
  <si>
    <t>Number of Consumer complaints received through a secure web based portal system during the specified time period</t>
  </si>
  <si>
    <t>Number of Consumer complaints received through the Bank's website during the specified time period</t>
  </si>
  <si>
    <t>Number of outstanding complaints (unresolved complaints) during the specified time period</t>
  </si>
  <si>
    <t>Number of complaints which were resolved in favor of the Consumers during the specified time period</t>
  </si>
  <si>
    <t>Number of resolved complaints after 30 days from the date of raising of complaint as of the specified date</t>
  </si>
  <si>
    <t>Average time taken to resolve complaints during the specified time period</t>
  </si>
  <si>
    <t>Number of complaints received on staff misconduct during the specified time period</t>
  </si>
  <si>
    <t>Number of complaints filed by People of Determination Consumers on accessibility (branches, ATMs, kiosk machines, website) during the specified time period</t>
  </si>
  <si>
    <t>Number of complaints received by Consumers who have incurred financial loss during the specified time period</t>
  </si>
  <si>
    <t>Number of complaints resolved in favor of Consumers wherein financial loss is involved during the specified time period</t>
  </si>
  <si>
    <t>Number of complaints at previous reporting period</t>
  </si>
  <si>
    <t>Number of resolved Complaints</t>
  </si>
  <si>
    <t>Number of steps a consumer needs to go through to report a complaint related to loss, theft, fraud or misuse of consumer’s products and services</t>
  </si>
  <si>
    <t>Number of customer complaints that evolved into legal cases during the specified time period</t>
  </si>
  <si>
    <t>Number of complaints related to failure to provide clear contractual terms raised by consumers</t>
  </si>
  <si>
    <t>(Number of complaints related to not taking a expressed or explicit consent from consumers</t>
  </si>
  <si>
    <t>Number of complaints escalated to Sanadak</t>
  </si>
  <si>
    <t>Number of complaints escalated by Sanadak to CBUAE Market Conduct Supervision Department</t>
  </si>
  <si>
    <t>Number of resolved complaints after 7 days from the date of raising the complaint as of specified date</t>
  </si>
  <si>
    <t>Number of resolved complaints (excluding disputed transactions through schemes) after 15 days from the date of raising of complaint as of the specified date</t>
  </si>
  <si>
    <t>Number of complaints upheld (in favour of consumer)</t>
  </si>
  <si>
    <t>Number of complaints received against Bank's Staff during the specified time period</t>
  </si>
  <si>
    <t>Number of complaints received against inhouse Authorized agent staff during the specified time period</t>
  </si>
  <si>
    <t>Number of complaints acknowledged outside target time</t>
  </si>
  <si>
    <t>Number of complaints related to Authorized agents on issues dealing with Debt Collection</t>
  </si>
  <si>
    <t>Number of instances of complaints or requests by consumers to change their credit rating during the specified time period</t>
  </si>
  <si>
    <t>Number of consumer complaints due to delayed remittance</t>
  </si>
  <si>
    <t>Number of complaints at reporting date</t>
  </si>
  <si>
    <t>Average time taken to open an account for a consumer categorized as low risk (Days)</t>
  </si>
  <si>
    <t>Average number of days taken to disburse a loan (Days)</t>
  </si>
  <si>
    <t>Average number of days taken to open low risk SME accounts (days)</t>
  </si>
  <si>
    <t>Average number of days taken to disburse SME loans (Days)</t>
  </si>
  <si>
    <t>Number of requests for closure</t>
  </si>
  <si>
    <t>Number of Product Variants during the specified time period</t>
  </si>
  <si>
    <t>Number of requests for restructuring/rescheduling received during the specified time period</t>
  </si>
  <si>
    <t>Number of requests for payment deferrals received during the specified time period</t>
  </si>
  <si>
    <t>Average time taken to provide Consumers with revised repayment/payment arrangement (Days)</t>
  </si>
  <si>
    <t>Net Non-Interest/Profit (such as fees and commissions) earned during the specified time period (AED (000's))</t>
  </si>
  <si>
    <t>Net Interest/Profit earned during the specified time period (AED (000's))</t>
  </si>
  <si>
    <t>Total number of accounts or loans as of the specified date</t>
  </si>
  <si>
    <t>Total number of accounts that has been marked as Dormant Account</t>
  </si>
  <si>
    <t>Total Number of new loan given during the specified time period</t>
  </si>
  <si>
    <t>Total value associated with new loan accounts given during the specified time period (AED (000's))</t>
  </si>
  <si>
    <t>Total number of account or loan applications received as of the specified date</t>
  </si>
  <si>
    <t>Total Number of request of transfer of loans from the Bank to another Bank during the specified time period</t>
  </si>
  <si>
    <t>Total number of loans transferred from the Bank to another Bank during the specified time period</t>
  </si>
  <si>
    <t>Number of credit card accounts where the Consumer paid only the minimum payment (instead of full outstanding amount) during the specified time period</t>
  </si>
  <si>
    <t>Average time taken to close an account (other than credit cards and investment accounts) (Days)</t>
  </si>
  <si>
    <t>Number of Consumers that received more than one (1) rescheduling of loans</t>
  </si>
  <si>
    <t>Number of instances where Consumers terminated their business relationship (i.e., account closure) within 90 days of  opening it with the Bank during the specified time period</t>
  </si>
  <si>
    <t>Total Gross Assets</t>
  </si>
  <si>
    <t>Highest Annual Percentage Rates levied on each of the product category during the specified time period*</t>
  </si>
  <si>
    <t>Number of accounts tagged under NPA (Non Performing Assets)</t>
  </si>
  <si>
    <t>Number of instances of change in fees and charges being greater than 5%</t>
  </si>
  <si>
    <t>Number of Consumers with loan accounts that have flexible interest rates as of the specified date</t>
  </si>
  <si>
    <t>Number of Consumers with loan accounts that have fixed interest rates as of the specified date</t>
  </si>
  <si>
    <t>Number of loans disbursed prior to May 2011 as of the specified date</t>
  </si>
  <si>
    <t>Value of Legacy Loans (loans disbursed prior to May 2011) outstanding as of the specified date (AED (000's))</t>
  </si>
  <si>
    <t>Average number of days taken to issue no liability letters (Days)</t>
  </si>
  <si>
    <t>Percentage of dormant accounts</t>
  </si>
  <si>
    <t>Interest income to retail portfolio</t>
  </si>
  <si>
    <t>Fees and commissions to retail portfolio</t>
  </si>
  <si>
    <t>Total value of funds that become unclaimed (including unclaimed balances) in the last 90  days</t>
  </si>
  <si>
    <t>Total value of unclaimed balances</t>
  </si>
  <si>
    <t>Number of instances of contractual breaches related to consumer data protection by the Authorized Agents during the specified time period</t>
  </si>
  <si>
    <t>Total number of accounts that has been marked as Dormant Account for which notice was sent to consumer</t>
  </si>
  <si>
    <t>Number of consumers who have been issued liability or no liability letters within 7 days of request</t>
  </si>
  <si>
    <t>Total Number of requests received from consumers for liability and no liability letters</t>
  </si>
  <si>
    <t>Number of restructuring and rescheduling requests by new Consumers onboarded by the Bank in the revolving last 4 quarter</t>
  </si>
  <si>
    <t>Total number of instances of delay in  fund transfers as per  Bank policy defined TATs (other than AML reasons)</t>
  </si>
  <si>
    <t>Total number of fund transfer transactions</t>
  </si>
  <si>
    <t>Number of instances where consumer funds are retained (unless funds are in transit) for more than 24 hours</t>
  </si>
  <si>
    <t>Number of  failed transactions due to Bank's system or technical error</t>
  </si>
  <si>
    <t>Total number of instances in which funds transferred failed to reach the beneficiary (where consumers successfully initiated transaction) during the specified time period</t>
  </si>
  <si>
    <t>Total consumer funds (float) held in a segregated account by the SVF during the specified time period</t>
  </si>
  <si>
    <t>Total consumer funds (float) held in a segregated account by the SVF during the previous time period</t>
  </si>
  <si>
    <t>Total number of credit and debit cards undelivered to the consumers that have been issued during the specified period</t>
  </si>
  <si>
    <t>Number of accounts blocked without informing consumers (other than AML, financial crime or regulatory reasons or if prohibited by regulatory authority)</t>
  </si>
  <si>
    <t>Number of inquiries regarding the available balance in the prepaid card</t>
  </si>
  <si>
    <t>Total number of prepaid cards having positive balance  that have expired during the specified time period</t>
  </si>
  <si>
    <t>Total number of prepaid cards as of the specified date</t>
  </si>
  <si>
    <t>Total number of Accounts as of the specified date</t>
  </si>
  <si>
    <t>Number of languages available through the voice response system</t>
  </si>
  <si>
    <t xml:space="preserve">Average number of days taken to open low risk accounts </t>
  </si>
  <si>
    <t>Number of consumers who have been reissued liability letters</t>
  </si>
  <si>
    <t>Number of instances of change in credit rating of consumers</t>
  </si>
  <si>
    <t>Retail Asset Composition as of the specified date (Loan to Retail Consumers)</t>
  </si>
  <si>
    <t>Retail Asset Composition as of the specified date (Loan to SME)</t>
  </si>
  <si>
    <t>Retail Asset Composition as of the specified date (SME - Guarantees &amp; Commitments )</t>
  </si>
  <si>
    <t xml:space="preserve">Retail Asset Sales Composition - Loans disbursed to Retail Consumers - where the request application originated through digital channels such as loan application received through website or mobile application etc. </t>
  </si>
  <si>
    <t>Retail Asset Sales Composition - Loans disbursed to SME - where the request application originated through digital channels such as loan application received through website or mobile application etc.</t>
  </si>
  <si>
    <t xml:space="preserve">Percentage of Loans / Financing disbursed to Retail Consumers - where the request application originated through digital channels such as loan application received through website or mobile application etc. </t>
  </si>
  <si>
    <t xml:space="preserve">Number of Complaints received through digital channels such as complaints received through website, mobile application etc. </t>
  </si>
  <si>
    <t>Percentage of Complaints received through digital channels such as complaints received through website, mobile application etc.</t>
  </si>
  <si>
    <t>Total Revenue from Retail Portfolio (Previous Year)</t>
  </si>
  <si>
    <t>Profits/Losses from Retail Portfolio (Previous Year)</t>
  </si>
  <si>
    <t>Profit Margin (in percentage) from Retail Portfolio (Previous Year)</t>
  </si>
  <si>
    <t>Total Retail Asset Size (Previous Year)</t>
  </si>
  <si>
    <t>Non-Performing Loans/financing - Retail Portfolio (Previous Year)</t>
  </si>
  <si>
    <t>Number of Consumers (as on the last day of the period) (Previous Year)</t>
  </si>
  <si>
    <t>Total Number of Branches (Previous Year)</t>
  </si>
  <si>
    <t>Total Revenue from Retail Portfolio (Current Year)</t>
  </si>
  <si>
    <t>Profits/Losses from Retail Portfolio (Current Year)</t>
  </si>
  <si>
    <t>Profit Margin (in percentage) from Retail Portfolio (Current Year)</t>
  </si>
  <si>
    <t>Total Retail Asset Size (Current Year)</t>
  </si>
  <si>
    <t>Non-Performing Loans/financing - Retail Portfolio (Current Year)</t>
  </si>
  <si>
    <t>Number of Consumers (as on the last day of the period) (Current Year)</t>
  </si>
  <si>
    <t>Total Number of Branches (Current Year)</t>
  </si>
  <si>
    <t>Total Revenue from Retail Portfolio (Next Year - T+1)</t>
  </si>
  <si>
    <t>Profits/Losses from Retail Portfolio (Next Year - T+1)</t>
  </si>
  <si>
    <t>Profit Margin (in percentage) from Retail Portfolio (Next Year - T+1)</t>
  </si>
  <si>
    <t>Total Retail Asset Size (Next Year - T+1)</t>
  </si>
  <si>
    <t>Non-Performing Loans/financing - Retail Portfolio (Next Year - T+1)</t>
  </si>
  <si>
    <t>Number of Consumers (as on the last day of the period) (Next Year - T+1)</t>
  </si>
  <si>
    <t>Total Number of Branches (Next Year -  T+1)</t>
  </si>
  <si>
    <t>Total Revenue from Retail Portfolio (Next Year - T+2)</t>
  </si>
  <si>
    <t>Profits/Losses from Retail Portfolio (Next Year - T+2)</t>
  </si>
  <si>
    <t>Profit Margin (in percentage) from Retail Portfolio (Next Year - T+2)</t>
  </si>
  <si>
    <t>Total Retail Asset Size (Next Year - T+2)</t>
  </si>
  <si>
    <t>Non-Performing Loans/financing - Retail Portfolio (Next Year - T+2)</t>
  </si>
  <si>
    <t>Number of Consumers (as on the last day of the period) (Next Year - T+2)</t>
  </si>
  <si>
    <t>Total Number of Branches (Next Year -  T+2)</t>
  </si>
  <si>
    <t>Total Revenue from Retail Portfolio (Next Year - T+3)</t>
  </si>
  <si>
    <t>Profits/Losses from Retail Portfolio (Next Year - T+3)</t>
  </si>
  <si>
    <t>Profit Margin (in percentage) from Retail Portfolio (Next Year - T+3)</t>
  </si>
  <si>
    <t>Total Retail Asset Size (Next Year - T+3)</t>
  </si>
  <si>
    <t>Non-Performing Loans/financing - Retail Portfolio (Next Year - T+3)</t>
  </si>
  <si>
    <t>Number of Consumers (as on the last day of the period) (Next Year - T+3)</t>
  </si>
  <si>
    <t>Total Number of Branches (Next Year -  T+3)</t>
  </si>
  <si>
    <t>NPLs as of the specified date</t>
  </si>
  <si>
    <t>Recoveries against NPLs / Debt Collection as of the specified date</t>
  </si>
  <si>
    <t>Number of new Consumers onboarded through digital channels during specified time period</t>
  </si>
  <si>
    <t>Number of Accounts closed during specified time period (Other than AML reason)</t>
  </si>
  <si>
    <t>Total number of account or loan applications rejected for new Loans / Financing or accounts applications (other than AML reasons) as of the specified date</t>
  </si>
  <si>
    <t>Total number of new accounts opened or new Loans / Financing disbursed as of the specified date</t>
  </si>
  <si>
    <t>Total value associated with new accounts opened or new Loans / Financing disbursed as of the specified date</t>
  </si>
  <si>
    <t xml:space="preserve">Number of Inquiries received through digital channels such as complaints received through website, mobile application etc. </t>
  </si>
  <si>
    <t>Number of retail transactions through POS terminal/Payment Gateway</t>
  </si>
  <si>
    <t>Amount of retail transactions through POS terminal/Payment Gateway</t>
  </si>
  <si>
    <t>Number of retail transactions through SVF Wallets of the Bank</t>
  </si>
  <si>
    <t>Amount of retail transactions through SVF Wallets of the Bank</t>
  </si>
  <si>
    <t xml:space="preserve">Total number of digital channels available such as website, mobile apps, online/internet banking portals, chatbots, and virtual assistants etc. </t>
  </si>
  <si>
    <t>Value of Unclaimed Balances (including unclaimed funds in SVF wallets, prepaid and credit cards) during the specified period</t>
  </si>
  <si>
    <t>Number of Retail Consumers (Conventional and Islamic) as of the specified time period</t>
  </si>
  <si>
    <t>Number of Retail Consumers (Islamic) as of the specified time period</t>
  </si>
  <si>
    <t xml:space="preserve">Number of SME consumers (including Sole proprietorships) - Conventional and Islamic </t>
  </si>
  <si>
    <t xml:space="preserve">Number of SME consumers (including Sole proprietorships) - Islamic </t>
  </si>
  <si>
    <t>Total Number of Authorised Agents and outsourcing service providers (including services or systems outsourced to authorised agents)</t>
  </si>
  <si>
    <t>Retail Asset/liability Size as of the specified date(Islamic Only) (AED (000's))</t>
  </si>
  <si>
    <t>Number of complaints received during the specified time period (Islamic Only)</t>
  </si>
  <si>
    <t>0010</t>
  </si>
  <si>
    <t>0020</t>
  </si>
  <si>
    <t>0030</t>
  </si>
  <si>
    <t>0040</t>
  </si>
  <si>
    <t>0050</t>
  </si>
  <si>
    <t>0060</t>
  </si>
  <si>
    <t>0070</t>
  </si>
  <si>
    <t>0080</t>
  </si>
  <si>
    <t>0090</t>
  </si>
  <si>
    <t>0100</t>
  </si>
  <si>
    <t>0110</t>
  </si>
  <si>
    <t>0120</t>
  </si>
  <si>
    <t>0130</t>
  </si>
  <si>
    <t>0140</t>
  </si>
  <si>
    <t>0150</t>
  </si>
  <si>
    <t>0160</t>
  </si>
  <si>
    <t>0170</t>
  </si>
  <si>
    <t>0180</t>
  </si>
  <si>
    <t>0190</t>
  </si>
  <si>
    <t>0200</t>
  </si>
  <si>
    <t>0210</t>
  </si>
  <si>
    <t>0220</t>
  </si>
  <si>
    <t>0230</t>
  </si>
  <si>
    <t>0240</t>
  </si>
  <si>
    <t>0250</t>
  </si>
  <si>
    <t>0260</t>
  </si>
  <si>
    <t>0270</t>
  </si>
  <si>
    <t>0280</t>
  </si>
  <si>
    <t>0290</t>
  </si>
  <si>
    <t>0300</t>
  </si>
  <si>
    <t>0310</t>
  </si>
  <si>
    <t>0320</t>
  </si>
  <si>
    <t>0330</t>
  </si>
  <si>
    <t>0340</t>
  </si>
  <si>
    <t>0350</t>
  </si>
  <si>
    <t>0360</t>
  </si>
  <si>
    <t>0370</t>
  </si>
  <si>
    <t>0380</t>
  </si>
  <si>
    <t>0390</t>
  </si>
  <si>
    <t>0400</t>
  </si>
  <si>
    <t>0410</t>
  </si>
  <si>
    <t>0420</t>
  </si>
  <si>
    <t>0430</t>
  </si>
  <si>
    <t>0440</t>
  </si>
  <si>
    <t>0450</t>
  </si>
  <si>
    <t>0460</t>
  </si>
  <si>
    <t>0470</t>
  </si>
  <si>
    <t>0480</t>
  </si>
  <si>
    <t>0490</t>
  </si>
  <si>
    <t>0500</t>
  </si>
  <si>
    <t>0510</t>
  </si>
  <si>
    <t>0520</t>
  </si>
  <si>
    <t>0530</t>
  </si>
  <si>
    <t>0540</t>
  </si>
  <si>
    <t>0550</t>
  </si>
  <si>
    <t>0560</t>
  </si>
  <si>
    <t>0570</t>
  </si>
  <si>
    <t>0580</t>
  </si>
  <si>
    <t>0590</t>
  </si>
  <si>
    <t>0600</t>
  </si>
  <si>
    <t>0610</t>
  </si>
  <si>
    <t>0620</t>
  </si>
  <si>
    <t>0630</t>
  </si>
  <si>
    <t>0640</t>
  </si>
  <si>
    <t>0650</t>
  </si>
  <si>
    <t>0660</t>
  </si>
  <si>
    <t>0670</t>
  </si>
  <si>
    <t>0680</t>
  </si>
  <si>
    <t>0690</t>
  </si>
  <si>
    <t>0700</t>
  </si>
  <si>
    <t>0710</t>
  </si>
  <si>
    <t>0720</t>
  </si>
  <si>
    <t>0730</t>
  </si>
  <si>
    <t>0740</t>
  </si>
  <si>
    <t>0750</t>
  </si>
  <si>
    <t>0760</t>
  </si>
  <si>
    <t>0770</t>
  </si>
  <si>
    <t>0780</t>
  </si>
  <si>
    <t>0790</t>
  </si>
  <si>
    <t>0800</t>
  </si>
  <si>
    <t>0810</t>
  </si>
  <si>
    <t>0820</t>
  </si>
  <si>
    <t>0830</t>
  </si>
  <si>
    <t>0840</t>
  </si>
  <si>
    <t>0850</t>
  </si>
  <si>
    <t>0860</t>
  </si>
  <si>
    <t>0870</t>
  </si>
  <si>
    <t>0880</t>
  </si>
  <si>
    <t>0890</t>
  </si>
  <si>
    <t>0900</t>
  </si>
  <si>
    <t>0910</t>
  </si>
  <si>
    <t>0920</t>
  </si>
  <si>
    <t>0930</t>
  </si>
  <si>
    <t>0940</t>
  </si>
  <si>
    <t>0950</t>
  </si>
  <si>
    <t>0960</t>
  </si>
  <si>
    <t>0970</t>
  </si>
  <si>
    <t>0980</t>
  </si>
  <si>
    <t>0990</t>
  </si>
  <si>
    <t>1000</t>
  </si>
  <si>
    <t>1010</t>
  </si>
  <si>
    <t>1020</t>
  </si>
  <si>
    <t>1030</t>
  </si>
  <si>
    <t>1040</t>
  </si>
  <si>
    <t>1050</t>
  </si>
  <si>
    <t>1060</t>
  </si>
  <si>
    <t>1070</t>
  </si>
  <si>
    <t>1080</t>
  </si>
  <si>
    <t>1090</t>
  </si>
  <si>
    <t>1100</t>
  </si>
  <si>
    <t>1110</t>
  </si>
  <si>
    <t>1120</t>
  </si>
  <si>
    <t>1130</t>
  </si>
  <si>
    <t>1140</t>
  </si>
  <si>
    <t>1150</t>
  </si>
  <si>
    <t>1160</t>
  </si>
  <si>
    <t>1170</t>
  </si>
  <si>
    <t>1180</t>
  </si>
  <si>
    <t>1190</t>
  </si>
  <si>
    <t>1200</t>
  </si>
  <si>
    <t>1210</t>
  </si>
  <si>
    <t>1220</t>
  </si>
  <si>
    <t>1230</t>
  </si>
  <si>
    <t>1240</t>
  </si>
  <si>
    <t>1250</t>
  </si>
  <si>
    <t>1260</t>
  </si>
  <si>
    <t>1270</t>
  </si>
  <si>
    <t>1280</t>
  </si>
  <si>
    <t>1290</t>
  </si>
  <si>
    <t>1300</t>
  </si>
  <si>
    <t>1310</t>
  </si>
  <si>
    <t>1320</t>
  </si>
  <si>
    <t>1330</t>
  </si>
  <si>
    <t>1340</t>
  </si>
  <si>
    <t>1350</t>
  </si>
  <si>
    <t>1360</t>
  </si>
  <si>
    <t>1370</t>
  </si>
  <si>
    <t>1380</t>
  </si>
  <si>
    <t>1390</t>
  </si>
  <si>
    <t>1400</t>
  </si>
  <si>
    <t>1410</t>
  </si>
  <si>
    <t>1420</t>
  </si>
  <si>
    <t>1430</t>
  </si>
  <si>
    <t>1440</t>
  </si>
  <si>
    <t>1450</t>
  </si>
  <si>
    <t>1460</t>
  </si>
  <si>
    <t>1470</t>
  </si>
  <si>
    <t>1480</t>
  </si>
  <si>
    <t>1490</t>
  </si>
  <si>
    <t>1500</t>
  </si>
  <si>
    <t>1510</t>
  </si>
  <si>
    <t>1520</t>
  </si>
  <si>
    <t>1530</t>
  </si>
  <si>
    <t>1540</t>
  </si>
  <si>
    <t>1550</t>
  </si>
  <si>
    <t>1560</t>
  </si>
  <si>
    <t>1570</t>
  </si>
  <si>
    <t>1580</t>
  </si>
  <si>
    <t>1590</t>
  </si>
  <si>
    <t>1600</t>
  </si>
  <si>
    <t>1610</t>
  </si>
  <si>
    <t>1620</t>
  </si>
  <si>
    <t>1630</t>
  </si>
  <si>
    <t>1640</t>
  </si>
  <si>
    <t>1650</t>
  </si>
  <si>
    <t>1660</t>
  </si>
  <si>
    <t>1670</t>
  </si>
  <si>
    <t>1680</t>
  </si>
  <si>
    <t>1690</t>
  </si>
  <si>
    <t>1700</t>
  </si>
  <si>
    <t>1710</t>
  </si>
  <si>
    <t>1720</t>
  </si>
  <si>
    <t>1730</t>
  </si>
  <si>
    <t>1740</t>
  </si>
  <si>
    <t>1750</t>
  </si>
  <si>
    <t>1760</t>
  </si>
  <si>
    <t>1770</t>
  </si>
  <si>
    <t>1780</t>
  </si>
  <si>
    <t>1790</t>
  </si>
  <si>
    <t>1800</t>
  </si>
  <si>
    <t>1810</t>
  </si>
  <si>
    <t>1820</t>
  </si>
  <si>
    <t>1830</t>
  </si>
  <si>
    <t>1840</t>
  </si>
  <si>
    <t>1850</t>
  </si>
  <si>
    <t>1860</t>
  </si>
  <si>
    <t>1870</t>
  </si>
  <si>
    <t>1880</t>
  </si>
  <si>
    <t>1890</t>
  </si>
  <si>
    <t>1900</t>
  </si>
  <si>
    <t>1910</t>
  </si>
  <si>
    <t>1920</t>
  </si>
  <si>
    <t>1930</t>
  </si>
  <si>
    <t>1940</t>
  </si>
  <si>
    <t>1950</t>
  </si>
  <si>
    <t>1960</t>
  </si>
  <si>
    <t>1970</t>
  </si>
  <si>
    <t>1980</t>
  </si>
  <si>
    <t>1990</t>
  </si>
  <si>
    <t>2000</t>
  </si>
  <si>
    <t>2010</t>
  </si>
  <si>
    <t>2020</t>
  </si>
  <si>
    <t>2030</t>
  </si>
  <si>
    <t>2040</t>
  </si>
  <si>
    <t>2050</t>
  </si>
  <si>
    <t>2060</t>
  </si>
  <si>
    <t>2070</t>
  </si>
  <si>
    <t>2080</t>
  </si>
  <si>
    <t>2090</t>
  </si>
  <si>
    <t>2100</t>
  </si>
  <si>
    <t>2110</t>
  </si>
  <si>
    <t>2120</t>
  </si>
  <si>
    <t>2130</t>
  </si>
  <si>
    <t>2140</t>
  </si>
  <si>
    <t>2150</t>
  </si>
  <si>
    <t>2160</t>
  </si>
  <si>
    <t>2170</t>
  </si>
  <si>
    <t>2180</t>
  </si>
  <si>
    <t>2190</t>
  </si>
  <si>
    <t>2200</t>
  </si>
  <si>
    <t>2210</t>
  </si>
  <si>
    <t>2220</t>
  </si>
  <si>
    <t>2230</t>
  </si>
  <si>
    <t>2240</t>
  </si>
  <si>
    <t>2250</t>
  </si>
  <si>
    <t>2260</t>
  </si>
  <si>
    <t>2270</t>
  </si>
  <si>
    <t>2280</t>
  </si>
  <si>
    <t>2290</t>
  </si>
  <si>
    <t>2300</t>
  </si>
  <si>
    <t>2310</t>
  </si>
  <si>
    <t>2320</t>
  </si>
  <si>
    <t>2330</t>
  </si>
  <si>
    <t>2340</t>
  </si>
  <si>
    <t>2350</t>
  </si>
  <si>
    <t>2360</t>
  </si>
  <si>
    <t>2370</t>
  </si>
  <si>
    <t>2380</t>
  </si>
  <si>
    <t>2390</t>
  </si>
  <si>
    <t>2400</t>
  </si>
  <si>
    <t>2410</t>
  </si>
  <si>
    <t>2420</t>
  </si>
  <si>
    <t>2430</t>
  </si>
  <si>
    <t>2440</t>
  </si>
  <si>
    <t>2450</t>
  </si>
  <si>
    <t>2460</t>
  </si>
  <si>
    <t>2470</t>
  </si>
  <si>
    <t>2480</t>
  </si>
  <si>
    <t>2490</t>
  </si>
  <si>
    <t>2500</t>
  </si>
  <si>
    <t>2510</t>
  </si>
  <si>
    <t>2520</t>
  </si>
  <si>
    <t>2530</t>
  </si>
  <si>
    <t>2540</t>
  </si>
  <si>
    <t>2550</t>
  </si>
  <si>
    <t>2560</t>
  </si>
  <si>
    <t>2570</t>
  </si>
  <si>
    <t>Current Account</t>
  </si>
  <si>
    <t>Savings Account</t>
  </si>
  <si>
    <t>Fixed Deposit</t>
  </si>
  <si>
    <t>Mortgage Loans / Financing</t>
  </si>
  <si>
    <t>Auto Loans / Financing</t>
  </si>
  <si>
    <t>Personal Loans / Financing</t>
  </si>
  <si>
    <t>SME Loans / Financing</t>
  </si>
  <si>
    <t>Credit Cards</t>
  </si>
  <si>
    <t>Structured Products</t>
  </si>
  <si>
    <t>Insurance/takaful provided from Third-Parties</t>
  </si>
  <si>
    <t>Remittance*</t>
  </si>
  <si>
    <t>Foreign Exchange*</t>
  </si>
  <si>
    <t>Prepaid Cards</t>
  </si>
  <si>
    <t>SVF - Wallets (float amount)</t>
  </si>
  <si>
    <t>Any additional retail products - please specify
[Add rows as applicable]</t>
  </si>
  <si>
    <t>Total</t>
  </si>
  <si>
    <t>Remarks</t>
  </si>
  <si>
    <t>Validation ID</t>
  </si>
  <si>
    <t>Template ID</t>
  </si>
  <si>
    <t>Row ID</t>
  </si>
  <si>
    <t>Column ID</t>
  </si>
  <si>
    <t>RC ID</t>
  </si>
  <si>
    <t>Rule Catagory</t>
  </si>
  <si>
    <t>Rule Sub catgory</t>
  </si>
  <si>
    <t>Formula or Calculation</t>
  </si>
  <si>
    <t>Error Message</t>
  </si>
  <si>
    <t>Notes/Comments</t>
  </si>
  <si>
    <t>Field Type</t>
  </si>
  <si>
    <t>Manual-Drop down</t>
  </si>
  <si>
    <t>Yes, No</t>
  </si>
  <si>
    <t>Carry forward the same validation Rules for additional rows, if added</t>
  </si>
  <si>
    <t>No inputs required</t>
  </si>
  <si>
    <t>Manual-Numeric</t>
  </si>
  <si>
    <t>Optional</t>
  </si>
  <si>
    <t>Manual-Text</t>
  </si>
  <si>
    <t>Validation rule Type</t>
  </si>
  <si>
    <t>If "R0010C0010" = "No" then Rule Sub Category = "No Input Required"</t>
  </si>
  <si>
    <t>If "R0020C0010" = "No" then Rule Sub Category = "No Input Required"</t>
  </si>
  <si>
    <t>If "R0030C0010" = "No" then Rule Sub Category = "No Input Required"</t>
  </si>
  <si>
    <t>If "R0040C0010" = "No" then Rule Sub Category = "No Input Required"</t>
  </si>
  <si>
    <t>If "R0050C0010" = "No" then Rule Sub Category = "No Input Required"</t>
  </si>
  <si>
    <t>If "R0060C0010" = "No" then Rule Sub Category = "No Input Required"</t>
  </si>
  <si>
    <t>If "R0070C0010" = "No" then Rule Sub Category = "No Input Required"</t>
  </si>
  <si>
    <t>If "R0080C0010" = "No" then Rule Sub Category = "No Input Required"</t>
  </si>
  <si>
    <t>If "R0090C0010" = "No" then Rule Sub Category = "No Input Required"</t>
  </si>
  <si>
    <t>If "R0100C0010" = "No" then Rule Sub Category = "No Input Required"</t>
  </si>
  <si>
    <t>If "R0110C0010" = "No" then Rule Sub Category = "No Input Required"</t>
  </si>
  <si>
    <t>If "R0120C0010" = "No" then Rule Sub Category = "No Input Required"</t>
  </si>
  <si>
    <t>If "R0130C0010" = "No" then Rule Sub Category = "No Input Required"</t>
  </si>
  <si>
    <t>If "R0140C0010" = "No" then Rule Sub Category = "No Input Required"</t>
  </si>
  <si>
    <t>If "R0150C0010" = "No" then Rule Sub Category = "No Input Required"</t>
  </si>
  <si>
    <t>If "R0160C0010" = "No" then Rule Sub Category = "No Input Required"</t>
  </si>
  <si>
    <t>Item</t>
  </si>
  <si>
    <t>Bank Employee</t>
  </si>
  <si>
    <t>Trainings</t>
  </si>
  <si>
    <t>Number of Consumer facing employees as of the specified date</t>
  </si>
  <si>
    <t>umber of employees who resigned or have been dismissed from the LFI during the specified time period</t>
  </si>
  <si>
    <t>Number of employees who have been dismissed due to poor conduct/behaviour from the Bank during the specified time period</t>
  </si>
  <si>
    <t>Number of instances of contractual breaches by the Authorized Agents during the specified time period</t>
  </si>
  <si>
    <t>Number of Sales Staff Employees (including authorized agents) as of the specified date</t>
  </si>
  <si>
    <t>Number of Sales Staff Employees (including authorized agents) having fixed remuneration with no variable component as of the specified date</t>
  </si>
  <si>
    <t>Number of Sales Staff Employees (including authorized agents) having a variable component of their remuneration greater than or equal to 50% of their salary as of the specified date</t>
  </si>
  <si>
    <t>Average value of performance bonuses received by consumer facing employees (AED (000's))</t>
  </si>
  <si>
    <t>Number of Employees Undergoing Disciplinary Actions for conduct breaches</t>
  </si>
  <si>
    <t>Number of complaints received during the specified time period</t>
  </si>
  <si>
    <t>Number of instances of breaches to the Code of Conduct of the Bank during the specified time period</t>
  </si>
  <si>
    <t>Number of whistleblower reports in the period related to conduct risk</t>
  </si>
  <si>
    <t>Number of trainings provided to senior management on the mentioned topics</t>
  </si>
  <si>
    <t>Number of trainings sessions arranged for Bank employees other than Senior Management  on the mentioned topics during the specified time period</t>
  </si>
  <si>
    <t>Number of consumer awareness initiatives for VC on the topic related to them</t>
  </si>
  <si>
    <t>Number of consumer awareness initiatives or campaign on the topic of frauds and scams only</t>
  </si>
  <si>
    <t xml:space="preserve">Number of consumer awareness initiatives or campaign on market conduct issues (excluding awareness sessions on fraud) </t>
  </si>
  <si>
    <t>Total number of trainings arranged on the topic "consumer protection regulations", issued by CBUAE</t>
  </si>
  <si>
    <t>Total number of trainings arranged on the topic "Ombudsman regulations", issued by CBUAE</t>
  </si>
  <si>
    <t>Bank Employee Type</t>
  </si>
  <si>
    <t>Bank's Staff</t>
  </si>
  <si>
    <t>Authorized Agent Staff</t>
  </si>
  <si>
    <t>Insourced Authorized Agent Staff</t>
  </si>
  <si>
    <t>Consumer facing Staff (including authorised agent staff)</t>
  </si>
  <si>
    <t xml:space="preserve">Trainings </t>
  </si>
  <si>
    <t>Consumer Protection</t>
  </si>
  <si>
    <t>Vulnerable Consumers</t>
  </si>
  <si>
    <t>Internal Complaint Handling procedures</t>
  </si>
  <si>
    <t>Consumer Data Management</t>
  </si>
  <si>
    <t>Code of Fair Treatment of Consumers</t>
  </si>
  <si>
    <t>8.10</t>
  </si>
  <si>
    <t>Pre-Defined</t>
  </si>
  <si>
    <t>Table of Contents</t>
  </si>
  <si>
    <t>S.No.</t>
  </si>
  <si>
    <t>Old BRF Number/Name</t>
  </si>
  <si>
    <t>New Template ID</t>
  </si>
  <si>
    <t>Template Name</t>
  </si>
  <si>
    <t>Domain</t>
  </si>
  <si>
    <t>Table Number 1,2,3,4,7,8</t>
  </si>
  <si>
    <t>BRF16.1</t>
  </si>
  <si>
    <t>Bank Information, Consumers, Complaints, Retail Products, Additional Information &amp; Islamic Banking</t>
  </si>
  <si>
    <t>Table Number 5,6</t>
  </si>
  <si>
    <t>BRF16.2</t>
  </si>
  <si>
    <t>Bank Employee Type &amp; Trainings</t>
  </si>
  <si>
    <t>Table Number 9</t>
  </si>
  <si>
    <t>BRF16.3</t>
  </si>
  <si>
    <t>Conduct Culture Assessment</t>
  </si>
  <si>
    <t>Market Conduct</t>
  </si>
  <si>
    <t>Bank Information, Consumers, Complaints, Retail Products, Additional Information &amp; Islamic Banking- BRF16.1 (AED 000s)</t>
  </si>
  <si>
    <t>Lefthand side</t>
  </si>
  <si>
    <t>Operator</t>
  </si>
  <si>
    <t>Righthand side</t>
  </si>
  <si>
    <t>-</t>
  </si>
  <si>
    <t>The input expected for this data point is required to be numeric with 3 decimal points</t>
  </si>
  <si>
    <t>The input expected for this data point is required to be numeric with 6 decimal points</t>
  </si>
  <si>
    <t>Version</t>
  </si>
  <si>
    <t>Date</t>
  </si>
  <si>
    <t>- No changes</t>
  </si>
  <si>
    <t>BRF9.2</t>
  </si>
  <si>
    <t>Balance of Payment (BOP)</t>
  </si>
  <si>
    <t>Transfers</t>
  </si>
  <si>
    <t>- Batch updated from Quarterly -1 to Quarterly -2</t>
  </si>
  <si>
    <t>BRF10.1</t>
  </si>
  <si>
    <t>Risk Based Supervision (RBS) Baseline Survey</t>
  </si>
  <si>
    <t>RBS</t>
  </si>
  <si>
    <t>BRF 110</t>
  </si>
  <si>
    <t>Position at Beginning of Quarter</t>
  </si>
  <si>
    <t xml:space="preserve">Financial Account - Net Transactions </t>
  </si>
  <si>
    <t>Changes in Position Reflecting</t>
  </si>
  <si>
    <t>Position at End of Quarter</t>
  </si>
  <si>
    <t>BALANCE (Data Validation)</t>
  </si>
  <si>
    <t>Credit</t>
  </si>
  <si>
    <t>Debit</t>
  </si>
  <si>
    <t>Exchange Rate Changes</t>
  </si>
  <si>
    <t>Other Price
 Changes</t>
  </si>
  <si>
    <t>Other Changes</t>
  </si>
  <si>
    <t>A</t>
  </si>
  <si>
    <t>ASSETS</t>
  </si>
  <si>
    <t>Total Assets</t>
  </si>
  <si>
    <t xml:space="preserve">Direct investment </t>
  </si>
  <si>
    <t>2.1</t>
  </si>
  <si>
    <t>Equity and investment fund shares</t>
  </si>
  <si>
    <t>2.2</t>
  </si>
  <si>
    <t>Debt instruments, o/w;</t>
  </si>
  <si>
    <t>2.2.1</t>
  </si>
  <si>
    <t>Debt securities</t>
  </si>
  <si>
    <t>2.2.1.1</t>
  </si>
  <si>
    <t>Long-term</t>
  </si>
  <si>
    <t>2.2.1.2</t>
  </si>
  <si>
    <t>Short-term</t>
  </si>
  <si>
    <t>2.2.2</t>
  </si>
  <si>
    <t>Loans</t>
  </si>
  <si>
    <t>2.2.2.1</t>
  </si>
  <si>
    <t>2.2.2.2</t>
  </si>
  <si>
    <t>2.2.3</t>
  </si>
  <si>
    <t>Trade Credit and Advances</t>
  </si>
  <si>
    <t>2.2.4</t>
  </si>
  <si>
    <t>Other accounts receivable</t>
  </si>
  <si>
    <t>Portfolio investment</t>
  </si>
  <si>
    <t>3.1</t>
  </si>
  <si>
    <t>3.2</t>
  </si>
  <si>
    <t>3.2.1</t>
  </si>
  <si>
    <t>3.2.2</t>
  </si>
  <si>
    <t>Financial derivatives and employee stock options</t>
  </si>
  <si>
    <t>4.1</t>
  </si>
  <si>
    <t>Financial derivatives</t>
  </si>
  <si>
    <t>4.1.1</t>
  </si>
  <si>
    <t>Forward-type contracts</t>
  </si>
  <si>
    <t>4.1.2</t>
  </si>
  <si>
    <t>Options</t>
  </si>
  <si>
    <t>4.2</t>
  </si>
  <si>
    <t>Employee stock options</t>
  </si>
  <si>
    <t>Other investment</t>
  </si>
  <si>
    <t>5.1</t>
  </si>
  <si>
    <t xml:space="preserve">Other equity </t>
  </si>
  <si>
    <t>5.2</t>
  </si>
  <si>
    <t>5.2.1</t>
  </si>
  <si>
    <t>5.2.2</t>
  </si>
  <si>
    <t>5.3</t>
  </si>
  <si>
    <t xml:space="preserve"> Currency and deposits</t>
  </si>
  <si>
    <t>5.3.1</t>
  </si>
  <si>
    <t>Of which InterBank Positions</t>
  </si>
  <si>
    <t>5.3.2</t>
  </si>
  <si>
    <t>5.3.3</t>
  </si>
  <si>
    <t>5.4</t>
  </si>
  <si>
    <t>5.4.1</t>
  </si>
  <si>
    <t>5.4.2</t>
  </si>
  <si>
    <t>5.5</t>
  </si>
  <si>
    <t>5.5.1</t>
  </si>
  <si>
    <t>5.5.2</t>
  </si>
  <si>
    <t>B</t>
  </si>
  <si>
    <t>LIABILITIES</t>
  </si>
  <si>
    <t>Total Liabilities</t>
  </si>
  <si>
    <t>7.1</t>
  </si>
  <si>
    <t>7.2</t>
  </si>
  <si>
    <t>7.2.1</t>
  </si>
  <si>
    <t>7.2.1.1</t>
  </si>
  <si>
    <t>7.2.1.2</t>
  </si>
  <si>
    <t>7.2.2</t>
  </si>
  <si>
    <t>Currency and deposits</t>
  </si>
  <si>
    <t>7.2.3</t>
  </si>
  <si>
    <t>7.2.3.1</t>
  </si>
  <si>
    <t>7.2.3.2</t>
  </si>
  <si>
    <t>7.2.4</t>
  </si>
  <si>
    <t>7.2.5</t>
  </si>
  <si>
    <t>Other accounts payable</t>
  </si>
  <si>
    <t>8.1</t>
  </si>
  <si>
    <t>8.2</t>
  </si>
  <si>
    <t>8.2.1</t>
  </si>
  <si>
    <t>8.2.2</t>
  </si>
  <si>
    <t>9.1</t>
  </si>
  <si>
    <t>9.1.1</t>
  </si>
  <si>
    <t>9.1.2</t>
  </si>
  <si>
    <t>9.2</t>
  </si>
  <si>
    <t>10.1</t>
  </si>
  <si>
    <t>10.2</t>
  </si>
  <si>
    <t>10.2.1</t>
  </si>
  <si>
    <t>10.2.2</t>
  </si>
  <si>
    <t>10.3</t>
  </si>
  <si>
    <t>10.3.1</t>
  </si>
  <si>
    <t>10.3.2</t>
  </si>
  <si>
    <t>10.3.3</t>
  </si>
  <si>
    <t>10.4</t>
  </si>
  <si>
    <t>10.4.1</t>
  </si>
  <si>
    <t>10.4.2</t>
  </si>
  <si>
    <t>10.5</t>
  </si>
  <si>
    <t>10.5.1</t>
  </si>
  <si>
    <t>10.5.2</t>
  </si>
  <si>
    <t>C</t>
  </si>
  <si>
    <t>CURRENT ACCOUNT</t>
  </si>
  <si>
    <t>Total Investment Income (from non-residents)</t>
  </si>
  <si>
    <t>11.1</t>
  </si>
  <si>
    <t>Direct Investment</t>
  </si>
  <si>
    <t>11.1.1</t>
  </si>
  <si>
    <t>Income on equity and investment fund shares</t>
  </si>
  <si>
    <t>11.1.1.1</t>
  </si>
  <si>
    <t>Dividends</t>
  </si>
  <si>
    <t>11.1.1.2</t>
  </si>
  <si>
    <t>Reinvested earnings</t>
  </si>
  <si>
    <t>11.1.2</t>
  </si>
  <si>
    <t>Interest</t>
  </si>
  <si>
    <t>11.1.2.1</t>
  </si>
  <si>
    <t>11.1.2.1.1</t>
  </si>
  <si>
    <t>11.1.2.1.2</t>
  </si>
  <si>
    <t>11.1.2.2</t>
  </si>
  <si>
    <t>11.1.2.3</t>
  </si>
  <si>
    <t>11.1.2.3.1</t>
  </si>
  <si>
    <t>11.1.2.3.2</t>
  </si>
  <si>
    <t>11.2</t>
  </si>
  <si>
    <t>11.2.1</t>
  </si>
  <si>
    <t>Investment income on equity and investment fund shares</t>
  </si>
  <si>
    <t>11.2.1.1</t>
  </si>
  <si>
    <t>Dividends on equity excluding investment fund shares</t>
  </si>
  <si>
    <t>11.2.1.2</t>
  </si>
  <si>
    <t>Investment income attributable to investment fund shareholders</t>
  </si>
  <si>
    <t>11.2.1.2.1</t>
  </si>
  <si>
    <t xml:space="preserve">    Dividends</t>
  </si>
  <si>
    <t>11.2.2</t>
  </si>
  <si>
    <t>11.2.2.1</t>
  </si>
  <si>
    <t>11.2.2.1.1</t>
  </si>
  <si>
    <t>11.2.2.1.2</t>
  </si>
  <si>
    <t>11.3</t>
  </si>
  <si>
    <t>11.3.1</t>
  </si>
  <si>
    <t>11.3.1.1</t>
  </si>
  <si>
    <t>11.3.1.2</t>
  </si>
  <si>
    <t>11.3.2</t>
  </si>
  <si>
    <t>11.3.2.1</t>
  </si>
  <si>
    <t>11.3.2.2</t>
  </si>
  <si>
    <t>Total Investment Income (paid out to non-residents)</t>
  </si>
  <si>
    <t>12.1</t>
  </si>
  <si>
    <t>12.1.1</t>
  </si>
  <si>
    <t>12.1.1.1</t>
  </si>
  <si>
    <t>12.1.1.2</t>
  </si>
  <si>
    <t>12.1.2</t>
  </si>
  <si>
    <t>12.1.2.1</t>
  </si>
  <si>
    <t>12.1.2.1.1</t>
  </si>
  <si>
    <t>12.1.2.1.2</t>
  </si>
  <si>
    <t>12.1.2.2</t>
  </si>
  <si>
    <t>12.1.2.3</t>
  </si>
  <si>
    <t>12.1.2.3.1</t>
  </si>
  <si>
    <t>12.1.2.3.2</t>
  </si>
  <si>
    <t>12.2</t>
  </si>
  <si>
    <t>12.2.1</t>
  </si>
  <si>
    <t>12.2.1.1</t>
  </si>
  <si>
    <t>12.2.1.2</t>
  </si>
  <si>
    <t>12.2.1.2.1</t>
  </si>
  <si>
    <t>12.2.2</t>
  </si>
  <si>
    <t>12.2.2.1</t>
  </si>
  <si>
    <t>12.2.2.1.1</t>
  </si>
  <si>
    <t>12.2.2.1.2</t>
  </si>
  <si>
    <t>12.3</t>
  </si>
  <si>
    <t>12.3.1</t>
  </si>
  <si>
    <t>12.3.1.1</t>
  </si>
  <si>
    <t>12.3.1.2</t>
  </si>
  <si>
    <t>12.3.2</t>
  </si>
  <si>
    <t>12.3.2.1</t>
  </si>
  <si>
    <t>12.3.2.2</t>
  </si>
  <si>
    <t>Total Service Receipts, o/w:</t>
  </si>
  <si>
    <t>Financial services</t>
  </si>
  <si>
    <t>Insurance services</t>
  </si>
  <si>
    <t>Charges for the use of intellectual property n.i.e</t>
  </si>
  <si>
    <t>Research and development services</t>
  </si>
  <si>
    <t>Professional and management consulting services</t>
  </si>
  <si>
    <t>Other business services</t>
  </si>
  <si>
    <t>Total Service Payments, o/w:</t>
  </si>
  <si>
    <t>Construction</t>
  </si>
  <si>
    <t>Insurance and pension services</t>
  </si>
  <si>
    <t>Telecommunications services</t>
  </si>
  <si>
    <t>Computer services</t>
  </si>
  <si>
    <t>Information services</t>
  </si>
  <si>
    <t>14.10</t>
  </si>
  <si>
    <t>Technical, trade-related, and other business services</t>
  </si>
  <si>
    <t>Notes:</t>
  </si>
  <si>
    <t>1. Income receipts and payments should exclude realized and unrealized holding gains and losses.</t>
  </si>
  <si>
    <t>Rule Category</t>
  </si>
  <si>
    <t>Rule Sub Category</t>
  </si>
  <si>
    <t>Pre-defined</t>
  </si>
  <si>
    <t>Automatic</t>
  </si>
  <si>
    <t>H13+H24+H29+H34</t>
  </si>
  <si>
    <t>I13+I24+I29+I34</t>
  </si>
  <si>
    <t>SUM(J13:J48)</t>
  </si>
  <si>
    <t>SUM(K13:K48)</t>
  </si>
  <si>
    <t>SUM(L13:L48)</t>
  </si>
  <si>
    <t>SUM(M13:M48)</t>
  </si>
  <si>
    <t>M12-H12-I12-J12-K12-L12</t>
  </si>
  <si>
    <t>H14+H15</t>
  </si>
  <si>
    <t>I14+I15</t>
  </si>
  <si>
    <t>M13-H13-I13-J13-K13-L13</t>
  </si>
  <si>
    <t>M14-H14-I14-J14-K14-L14</t>
  </si>
  <si>
    <t>H16+H19+H22++H23</t>
  </si>
  <si>
    <t>I16+I19+I22++I23</t>
  </si>
  <si>
    <t>M15-H15-I15-J15-K15-L15</t>
  </si>
  <si>
    <t>H17+H18</t>
  </si>
  <si>
    <t>I17+I18</t>
  </si>
  <si>
    <t>M16-H16-I16-J16-K16-L16</t>
  </si>
  <si>
    <t>M17-H17-I17-J17-K17-L17</t>
  </si>
  <si>
    <t>M18-H18-I18-J18-K18-L18</t>
  </si>
  <si>
    <t>H20+H21</t>
  </si>
  <si>
    <t>I20+I21</t>
  </si>
  <si>
    <t>M19-H19-I19-J19-K19-L19</t>
  </si>
  <si>
    <t>M20-H20-I20-J20-K20-L20</t>
  </si>
  <si>
    <t>M21-H21-I21-J21-K21-L21</t>
  </si>
  <si>
    <t>M22-H22-I22-J22-K22-L22</t>
  </si>
  <si>
    <t>M23-H23-I23-J23-K23-L23</t>
  </si>
  <si>
    <t>H25+H26</t>
  </si>
  <si>
    <t>I25+I26</t>
  </si>
  <si>
    <t>M24-H24-I24-J24-K24-L24</t>
  </si>
  <si>
    <t>M25-H25-I25-J25-K25-L25</t>
  </si>
  <si>
    <t>H27+H28</t>
  </si>
  <si>
    <t>I27+I28</t>
  </si>
  <si>
    <t>M26-H26-I26-J26-K26-L26</t>
  </si>
  <si>
    <t>M27-H27-I27-J27-K27-L27</t>
  </si>
  <si>
    <t>M28-H28-I28-J28-K28-L28</t>
  </si>
  <si>
    <t>H30+H33</t>
  </si>
  <si>
    <t>I30+I33</t>
  </si>
  <si>
    <t>M29-H29-I29-J29-K29-L29</t>
  </si>
  <si>
    <t>H31+H32</t>
  </si>
  <si>
    <t>I31+I32</t>
  </si>
  <si>
    <t>M30-H30-I30-J30-K30-L30</t>
  </si>
  <si>
    <t>M31-H31-I31-J31-K31-L31</t>
  </si>
  <si>
    <t>M32-H32-I32-J32-K32-L32</t>
  </si>
  <si>
    <t>M33-H33-I33-J33-K33-L33</t>
  </si>
  <si>
    <t>H35+H36+H39+H43+H46</t>
  </si>
  <si>
    <t>I35+I36+I39+I43+I46</t>
  </si>
  <si>
    <t>M34-H34-I34-J34-K34-L34</t>
  </si>
  <si>
    <t>M35-H35-I35-J35-K35-L35</t>
  </si>
  <si>
    <t>H37+H38</t>
  </si>
  <si>
    <t>I37+I38</t>
  </si>
  <si>
    <t>M36-H36-I36-J36-K36-L36</t>
  </si>
  <si>
    <t>M37-H37-I37-J37-K37-L37</t>
  </si>
  <si>
    <t>M38-H38-I38-J38-K38-L38</t>
  </si>
  <si>
    <t>H40+H41+H42</t>
  </si>
  <si>
    <t>I40+I41+I42</t>
  </si>
  <si>
    <t>M39-H39-I39-J39-K39-L39</t>
  </si>
  <si>
    <t>M40-H40-I40-J40-K40-L40</t>
  </si>
  <si>
    <t>M41-H41-I41-J41-K41-L41</t>
  </si>
  <si>
    <t>M42-H42-I42-J42-K42-L42</t>
  </si>
  <si>
    <t>H44+H45</t>
  </si>
  <si>
    <t>I44+I45</t>
  </si>
  <si>
    <t>M43-H43-I43-J43-K43-L43</t>
  </si>
  <si>
    <t>M44-H44-I44-J44-K44-L44</t>
  </si>
  <si>
    <t>M45-H45-I45-J45-K45-L45</t>
  </si>
  <si>
    <t>H47+H48</t>
  </si>
  <si>
    <t>I47+I48</t>
  </si>
  <si>
    <t>M46-H46-I46-J46-K46-L46</t>
  </si>
  <si>
    <t>M47-H47-I47-J47-K47-L47</t>
  </si>
  <si>
    <t>M48-H48-I48-J48-K48-L48</t>
  </si>
  <si>
    <t>H51+H63+H68+H73</t>
  </si>
  <si>
    <t>I51+I63+I68+I73</t>
  </si>
  <si>
    <t>SUM(J51:J87)</t>
  </si>
  <si>
    <t>SUM(K51:K87)</t>
  </si>
  <si>
    <t>SUM(L51:L87)</t>
  </si>
  <si>
    <t>SUM(M51:M87)</t>
  </si>
  <si>
    <t>M50-H50-I50-J50-K50-L50</t>
  </si>
  <si>
    <t>H52+H53</t>
  </si>
  <si>
    <t>I52+I53</t>
  </si>
  <si>
    <t>M51-H51-I51-J51-K51-L51</t>
  </si>
  <si>
    <t>M52-H52-I52-J52-K52-L52</t>
  </si>
  <si>
    <t>H54+H57+H58+H61+H62</t>
  </si>
  <si>
    <t>I54+I57+I58+I61+I62</t>
  </si>
  <si>
    <t>M53-H53-I53-J53-K53-L53</t>
  </si>
  <si>
    <t>H55+H56</t>
  </si>
  <si>
    <t>I55+I56</t>
  </si>
  <si>
    <t>M54-H54-I54-J54-K54-L54</t>
  </si>
  <si>
    <t>M55-H55-I55-J55-K55-L55</t>
  </si>
  <si>
    <t>M56-H56-I56-J56-K56-L56</t>
  </si>
  <si>
    <t>M57-H57-I57-J57-K57-L57</t>
  </si>
  <si>
    <t>H59+H60</t>
  </si>
  <si>
    <t>I59+I60</t>
  </si>
  <si>
    <t>M58-H58-I58-J58-K58-L58</t>
  </si>
  <si>
    <t>M59-H59-I59-J59-K59-L59</t>
  </si>
  <si>
    <t>M60-H60-I60-J60-K60-L60</t>
  </si>
  <si>
    <t>M61-H61-I61-J61-K61-L61</t>
  </si>
  <si>
    <t>M62-H62-I62-J62-K62-L62</t>
  </si>
  <si>
    <t>H64+H65</t>
  </si>
  <si>
    <t>I64+I65</t>
  </si>
  <si>
    <t>M63-H63-I63-J63-K63-L63</t>
  </si>
  <si>
    <t>M64-H64-I64-J64-K64-L64</t>
  </si>
  <si>
    <t>H66+H67</t>
  </si>
  <si>
    <t>I66+I67</t>
  </si>
  <si>
    <t>M65-H65-I65-J65-K65-L65</t>
  </si>
  <si>
    <t>M66-H66-I66-J66-K66-L66</t>
  </si>
  <si>
    <t>M67-H67-I67-J67-K67-L67</t>
  </si>
  <si>
    <t>H69+H72</t>
  </si>
  <si>
    <t>I69+I72</t>
  </si>
  <si>
    <t>M68-H68-I68-J68-K68-L68</t>
  </si>
  <si>
    <t>H70+H71</t>
  </si>
  <si>
    <t>I70+I71</t>
  </si>
  <si>
    <t>M69-H69-I69-J69-K69-L69</t>
  </si>
  <si>
    <t>M70-H70-I70-J70-K70-L70</t>
  </si>
  <si>
    <t>M71-H71-I71-J71-K71-L71</t>
  </si>
  <si>
    <t>M72-H72-I72-J72-K72-L72</t>
  </si>
  <si>
    <t>H74+H75+H78+H82+H85</t>
  </si>
  <si>
    <t>I74+I75+I78+I82+I85</t>
  </si>
  <si>
    <t>M73-H73-I73-J73-K73-L73</t>
  </si>
  <si>
    <t>M74-H74-I74-J74-K74-L74</t>
  </si>
  <si>
    <t>H76+H77</t>
  </si>
  <si>
    <t>I76+I77</t>
  </si>
  <si>
    <t>M75-H75-I75-J75-K75-L75</t>
  </si>
  <si>
    <t>M76-H76-I76-J76-K76-L76</t>
  </si>
  <si>
    <t>M77-H77-I77-J77-K77-L77</t>
  </si>
  <si>
    <t>H79+H80+H81</t>
  </si>
  <si>
    <t>I79+I80+I81</t>
  </si>
  <si>
    <t>M78-H78-I78-J78-K78-L78</t>
  </si>
  <si>
    <t>M79-H79-I79-J79-K79-L79</t>
  </si>
  <si>
    <t>M80-H80-I80-J80-K80-L80</t>
  </si>
  <si>
    <t>M81-H81-I81-J81-K81-L81</t>
  </si>
  <si>
    <t>H83+H84</t>
  </si>
  <si>
    <t>I83+I84</t>
  </si>
  <si>
    <t>M82-H82-I82-J82-K82-L82</t>
  </si>
  <si>
    <t>M83-H83-I83-J83-K83-L83</t>
  </si>
  <si>
    <t>M84-H84-I84-J84-K84-L84</t>
  </si>
  <si>
    <t>H86+H87</t>
  </si>
  <si>
    <t>I86+I87</t>
  </si>
  <si>
    <t>M85-H85-I85-J85-K85-L85</t>
  </si>
  <si>
    <t>M86-H86-I86-J86-K86-L86</t>
  </si>
  <si>
    <t>M87-H87-I87-J87-K87-L87</t>
  </si>
  <si>
    <t>O90+O102+O111</t>
  </si>
  <si>
    <t>O91+O94</t>
  </si>
  <si>
    <t>O92+O93</t>
  </si>
  <si>
    <t>O95+O98+O99</t>
  </si>
  <si>
    <t>O96+O97</t>
  </si>
  <si>
    <t>O100+O101</t>
  </si>
  <si>
    <t>O103+O107</t>
  </si>
  <si>
    <t>O104+O105</t>
  </si>
  <si>
    <t>O106</t>
  </si>
  <si>
    <t>O108</t>
  </si>
  <si>
    <t>O109+O110</t>
  </si>
  <si>
    <t>O112+O115</t>
  </si>
  <si>
    <t>O113+O114</t>
  </si>
  <si>
    <t>O116+O117</t>
  </si>
  <si>
    <t>P119+P131+P140</t>
  </si>
  <si>
    <t>P120+P123</t>
  </si>
  <si>
    <t>P121+P122</t>
  </si>
  <si>
    <t>P124+P127+P128</t>
  </si>
  <si>
    <t>P125+P126</t>
  </si>
  <si>
    <t>P129+P130</t>
  </si>
  <si>
    <t>P132+P136</t>
  </si>
  <si>
    <t>P133+P134</t>
  </si>
  <si>
    <t>P135</t>
  </si>
  <si>
    <t>P137</t>
  </si>
  <si>
    <t>P138+P139</t>
  </si>
  <si>
    <t>P141+P144</t>
  </si>
  <si>
    <t>P142+P143</t>
  </si>
  <si>
    <t>P145+P146</t>
  </si>
  <si>
    <t>SUM(O148:O153)</t>
  </si>
  <si>
    <t>SUM(P155:P165)</t>
  </si>
  <si>
    <t>BRF 181</t>
  </si>
  <si>
    <t>ID:</t>
  </si>
  <si>
    <t>As On</t>
  </si>
  <si>
    <t>Row</t>
  </si>
  <si>
    <t>Value</t>
  </si>
  <si>
    <t>Credit Risk</t>
  </si>
  <si>
    <t>1.1.1</t>
  </si>
  <si>
    <t>Gross corporate past due loans as at the end of the reporting period</t>
  </si>
  <si>
    <t>1.1.2</t>
  </si>
  <si>
    <t>1.1.3</t>
  </si>
  <si>
    <t>1.1.4</t>
  </si>
  <si>
    <t>Gross corporate outstanding loans as at the end of the reporting period</t>
  </si>
  <si>
    <t>1.1.5</t>
  </si>
  <si>
    <t>Provision for Interest &amp; Fees past due more than 90 days and Legacy Interest in Suspense on stage 3 corporate loans as at the end of the reporting period</t>
  </si>
  <si>
    <t>1.1.6</t>
  </si>
  <si>
    <t>1.1.7</t>
  </si>
  <si>
    <t>1.1.8</t>
  </si>
  <si>
    <t>1.1.9</t>
  </si>
  <si>
    <t>1.1.10</t>
  </si>
  <si>
    <t>1.1.11</t>
  </si>
  <si>
    <t>Amount of recoveries during the reporting quarter on corporate stage 3 loans</t>
  </si>
  <si>
    <t>1.1.12</t>
  </si>
  <si>
    <t>1.1.13</t>
  </si>
  <si>
    <t>Gross performing restructured (distressed) corporate outstanding as at the end of the reporting period</t>
  </si>
  <si>
    <t>1.1.14</t>
  </si>
  <si>
    <t>Gross restructured (distressed) corporate outstanding as at the end of the reporting period</t>
  </si>
  <si>
    <t>1.1.15</t>
  </si>
  <si>
    <t>Average portfolio PD (only performing)  - corporate</t>
  </si>
  <si>
    <t>1.1.16</t>
  </si>
  <si>
    <t>1.1.17</t>
  </si>
  <si>
    <t>1.1.18</t>
  </si>
  <si>
    <t>Gross corporate loan to agriculture and allied activities sector (stage 1 and stage 2) as at the end of the reporting period</t>
  </si>
  <si>
    <t>1.1.19</t>
  </si>
  <si>
    <t>Gross corporate loan to mining and quarrying sector (stage 1 and stage 2) as at the end of the reporting period</t>
  </si>
  <si>
    <t>1.1.20</t>
  </si>
  <si>
    <t>Gross corporate loan to manufacturing sector (stage 1 and stage 2) as at the end of the reporting period</t>
  </si>
  <si>
    <t>1.1.21</t>
  </si>
  <si>
    <t>Gross corporate loan to electricity, gas &amp; air-conditioning supply sector (stage 1 and stage 2) as at the end of the reporting period</t>
  </si>
  <si>
    <t>1.1.22</t>
  </si>
  <si>
    <t>Gross corporate loan to water supply, sewerage, waste management and remediation sector (stage 1 and stage 2) as at the end of the reporting period</t>
  </si>
  <si>
    <t>1.1.23</t>
  </si>
  <si>
    <t>Gross corporate loan to construction &amp; real estate sector (stage 1 and stage 2) as at the end of the reporting period</t>
  </si>
  <si>
    <t>1.1.24</t>
  </si>
  <si>
    <t>Gross corporate loan to wholesale and retail trade; repair of motor vehicles and motorcycles sector (stage 1 and stage 2) as at the end of the reporting period</t>
  </si>
  <si>
    <t>1.1.25</t>
  </si>
  <si>
    <t>Gross corporate loan to transportation and storage sector (stage 1 and stage 2) as at the end of the reporting period</t>
  </si>
  <si>
    <t>1.1.26</t>
  </si>
  <si>
    <t>Gross corporate loan to hospitality sector (stage 1 and stage 2) as at the end of the reporting period</t>
  </si>
  <si>
    <t>1.1.27</t>
  </si>
  <si>
    <t>Gross corporate loan to Information and communications sector (stage 1 and stage 2) as at the end of the reporting period</t>
  </si>
  <si>
    <t>1.1.28</t>
  </si>
  <si>
    <t>Gross corporate loan to professional, scientific and technical activities sector (stage 1 and stage 2) as at the end of the reporting period</t>
  </si>
  <si>
    <t>1.1.29</t>
  </si>
  <si>
    <t>Gross corporate loan to administrative and support service sector (stage 1 and stage 2) as at the end of the reporting period</t>
  </si>
  <si>
    <t>1.1.30</t>
  </si>
  <si>
    <t>Gross corporate loan to public administration and defence and social security sector (stage 1 and stage 2) as at the end of the reporting period</t>
  </si>
  <si>
    <t>1.1.31</t>
  </si>
  <si>
    <t>Gross corporate loan to education sector (stage 1 and stage 2) as at the end of the reporting period</t>
  </si>
  <si>
    <t>1.1.32</t>
  </si>
  <si>
    <t>Gross corporate loan to human health and social work sector (stage 1 and stage 2) as at the end of the reporting period</t>
  </si>
  <si>
    <t>1.1.33</t>
  </si>
  <si>
    <t>Gross corporate loan to arts, entertainment and recreation sector (stage 1 and stage 2) as at the end of the reporting period</t>
  </si>
  <si>
    <t>1.1.34</t>
  </si>
  <si>
    <t>Gross corporate loan to other service sector (stage 1 and stage 2) as at the end of the reporting period</t>
  </si>
  <si>
    <t>1.1.35</t>
  </si>
  <si>
    <t>Gross corporate loan to all others (cannot be more than 5% of total corporate outstanding loan - stage 1 and stage 2) as at the end of the reporting period</t>
  </si>
  <si>
    <t>1.1.36</t>
  </si>
  <si>
    <t>HHI single-name concentration (Group Level)  - corporate as at the end of the reporting period</t>
  </si>
  <si>
    <t>1.1.37</t>
  </si>
  <si>
    <t>Gross Top 20 corporate loans (Group level) as at the end of the reporting period</t>
  </si>
  <si>
    <t>1.1.38</t>
  </si>
  <si>
    <t>Gross corporate loans to counterparties based in countries with a speculative grade rating (lower than BBB-)  as at the end of the reporting period</t>
  </si>
  <si>
    <t>1.1.39</t>
  </si>
  <si>
    <t>Foreign tangible collaterals for the corporate loan portfolio as at the end of the reporting period</t>
  </si>
  <si>
    <t>1.1.40</t>
  </si>
  <si>
    <t>Total tangible collaterals for the corporate loan portfolio as at the end of the reporting period</t>
  </si>
  <si>
    <t>1.1.41</t>
  </si>
  <si>
    <t>Gross corporate loans to foreign counterparties as at the end of the reporting period</t>
  </si>
  <si>
    <t>1.1.42</t>
  </si>
  <si>
    <t>Gross corporate loans secured against RE (residential or commercial) (at least 50% or more) as at the end of the reporting period</t>
  </si>
  <si>
    <t>1.1.43</t>
  </si>
  <si>
    <t>Gross corporate loans secured against personal guarantees as at the end of the reporting period</t>
  </si>
  <si>
    <t>1.1.44</t>
  </si>
  <si>
    <t>Amount of Gross project financing outstanding  - corporate as at the end of the reporting period</t>
  </si>
  <si>
    <t>1.1.45</t>
  </si>
  <si>
    <t>1.1.46</t>
  </si>
  <si>
    <t>Gross unsecured corporate portfolio outstanding  as at the end of the reporting period</t>
  </si>
  <si>
    <t>1.1.47</t>
  </si>
  <si>
    <t>Funded limit  - corporate loans as at the end of the reporting period</t>
  </si>
  <si>
    <t>1.1.48</t>
  </si>
  <si>
    <t>RWA allocated to corporate loans as at the end of the reporting period</t>
  </si>
  <si>
    <t>1.2.1</t>
  </si>
  <si>
    <t>Gross past due FI exposure as at the end of the reporting period</t>
  </si>
  <si>
    <t>1.2.2</t>
  </si>
  <si>
    <t>Gross outstanding FI exposure as at the end of the reporting period</t>
  </si>
  <si>
    <t>1.2.3</t>
  </si>
  <si>
    <t>1.2.4</t>
  </si>
  <si>
    <t>1.2.5</t>
  </si>
  <si>
    <t>1.2.6</t>
  </si>
  <si>
    <t>Gross outstanding FI exposure in investment grade as at the end of the reporting period</t>
  </si>
  <si>
    <t>1.2.7</t>
  </si>
  <si>
    <t>1.2.8</t>
  </si>
  <si>
    <t>1.2.9</t>
  </si>
  <si>
    <t>Amount of recoveries during the reporting quarter on FI stage 3 exposure</t>
  </si>
  <si>
    <t>1.2.10</t>
  </si>
  <si>
    <t>1.2.11</t>
  </si>
  <si>
    <t>Gross performing restructured (distressed) FI gross exposure as at the end of the reporting period</t>
  </si>
  <si>
    <t>1.2.12</t>
  </si>
  <si>
    <t>Total restructured (distressed) FI gross exposure as at the end of the reporting period</t>
  </si>
  <si>
    <t>1.2.13</t>
  </si>
  <si>
    <t>Average portfolio PD (only performing)  - FI exposure</t>
  </si>
  <si>
    <t>1.2.14</t>
  </si>
  <si>
    <t>1.2.15</t>
  </si>
  <si>
    <t>1.2.16</t>
  </si>
  <si>
    <t>HHI single-name concentration gross FI exposure as at the end of the reporting period</t>
  </si>
  <si>
    <t>1.2.17</t>
  </si>
  <si>
    <t>Top 5 gross FI exposure as at the end of the reporting period</t>
  </si>
  <si>
    <t>1.2.18</t>
  </si>
  <si>
    <t>Gross FI exposures to counterparties based in countries with a speculative grade rating (lower than BBB-) as at the end of the reporting period</t>
  </si>
  <si>
    <t>1.2.19</t>
  </si>
  <si>
    <t>Foreign tangible collaterals as at the end of the reporting period</t>
  </si>
  <si>
    <t>1.2.20</t>
  </si>
  <si>
    <t>Total tangible collaterals as at the end of the reporting period</t>
  </si>
  <si>
    <t>1.2.21</t>
  </si>
  <si>
    <t>FI Exposures to foreign counterparties as at the end of the reporting period</t>
  </si>
  <si>
    <t>1.2.22</t>
  </si>
  <si>
    <t>Total unsecured portfolio FI exposure as at the end of the reporting period</t>
  </si>
  <si>
    <t>1.2.23</t>
  </si>
  <si>
    <t>Total funded limit  - FI exposure as at the end of the reporting period</t>
  </si>
  <si>
    <t>1.2.24</t>
  </si>
  <si>
    <t>Total RWA allocated to FI exposure as at the end of the reporting period</t>
  </si>
  <si>
    <t>1.3.1</t>
  </si>
  <si>
    <t>Gross Sovereign, Federal and Emirate GREs loans Past Dues as at the end of the reporting period</t>
  </si>
  <si>
    <t>1.3.2</t>
  </si>
  <si>
    <t>Gross outstanding Sovereign, Federal and Emirate GREs loans as at the end of the reporting period</t>
  </si>
  <si>
    <t>1.3.3</t>
  </si>
  <si>
    <t>1.3.4</t>
  </si>
  <si>
    <t>1.3.5</t>
  </si>
  <si>
    <t>1.3.6</t>
  </si>
  <si>
    <t>Gross outstanding Sovereign, Federal and Emirate GREs loans in investment grade as at the end of the reporting period</t>
  </si>
  <si>
    <t>1.3.7</t>
  </si>
  <si>
    <t>HHI single-name concentration - Sovereign, Federal and Emirate GREs loans as at the end of the reporting period</t>
  </si>
  <si>
    <t>1.3.8</t>
  </si>
  <si>
    <t>Gross Sovereign, Federal and Emirate GREs loans to counterparties based in countries with a speculative grade rating (lower than BBB-) as at the end of the reporting period</t>
  </si>
  <si>
    <t>1.3.9</t>
  </si>
  <si>
    <t>Total RWA allocated to Sovereign, Federal and Emirate GREs loans as at the end of the reporting period</t>
  </si>
  <si>
    <t>1.4.1</t>
  </si>
  <si>
    <t>Gross past due SME loans as at the end of the reporting period</t>
  </si>
  <si>
    <t>1.4.2</t>
  </si>
  <si>
    <t>Gross outstanding SME loans as at the end of the reporting period</t>
  </si>
  <si>
    <t>1.4.3</t>
  </si>
  <si>
    <t>1.4.4</t>
  </si>
  <si>
    <t>Provision for Interest &amp; Fees past due more than 90 days and Legacy Interest in Suspense on stage 3 SME loans as at the end of the reporting period</t>
  </si>
  <si>
    <t>1.4.5</t>
  </si>
  <si>
    <t>1.4.6</t>
  </si>
  <si>
    <t>1.4.7</t>
  </si>
  <si>
    <t>Amount of recoveries on SME stage 3 loans during the reporting quarter</t>
  </si>
  <si>
    <t>1.4.8</t>
  </si>
  <si>
    <t>1.4.9</t>
  </si>
  <si>
    <t>1.4.10</t>
  </si>
  <si>
    <t>Gross performing (distressed) restructured SME outstanding as at the end of the reporting period</t>
  </si>
  <si>
    <t>1.4.11</t>
  </si>
  <si>
    <t>Gross restructured (distressed) SME outstanding as at the end of the reporting period</t>
  </si>
  <si>
    <t>1.4.12</t>
  </si>
  <si>
    <t>Gross SME loan to agriculture and allied activities sector (stage 1 and stage 2) as at the end of the reporting period</t>
  </si>
  <si>
    <t>1.4.13</t>
  </si>
  <si>
    <t>Gross SME loan to mining and quarrying sector (stage 1 and stage 2) as at the end of the reporting period</t>
  </si>
  <si>
    <t>1.4.14</t>
  </si>
  <si>
    <t>Gross SME loan to manufacturing sector (stage 1 and stage 2) as at the end of the reporting period</t>
  </si>
  <si>
    <t>1.4.15</t>
  </si>
  <si>
    <t>Gross SME loan to electricity, gas &amp; air-conditioning supply sector (stage 1 and stage 2) as at the end of the reporting period</t>
  </si>
  <si>
    <t>1.4.16</t>
  </si>
  <si>
    <t>Gross SME loan to water supply, sewerage, waste management and remediation sector (stage 1 and stage 2) as at the end of the reporting period</t>
  </si>
  <si>
    <t>1.4.17</t>
  </si>
  <si>
    <t>Gross SME loan to construction &amp; real estate sector (stage 1 and stage 2) as at the end of the reporting period</t>
  </si>
  <si>
    <t>1.4.18</t>
  </si>
  <si>
    <t>Gross SME loan to wholesale and retail trade; repair of motor vehicles and motorcycles sector (stage 1 and stage 2) as at the end of the reporting period</t>
  </si>
  <si>
    <t>1.4.19</t>
  </si>
  <si>
    <t>Gross SME loan to transportation and storage sector (stage 1 and stage 2) as at the end of the reporting period</t>
  </si>
  <si>
    <t>1.4.20</t>
  </si>
  <si>
    <t>Gross SME loan to hospitality sector (stage 1 and stage 2) as at the end of the reporting period</t>
  </si>
  <si>
    <t>1.4.21</t>
  </si>
  <si>
    <t>Gross SME loan to Information and communications sector (stage 1 and stage 2) as at the end of the reporting period</t>
  </si>
  <si>
    <t>1.4.22</t>
  </si>
  <si>
    <t>1.4.23</t>
  </si>
  <si>
    <t>Gross SME loan to administrative and support service sector (stage 1 and stage 2) as at the end of the reporting period</t>
  </si>
  <si>
    <t>1.4.24</t>
  </si>
  <si>
    <t>Gross SME loan to public administration and defence and social security sector (stage 1 and stage 2) as at the end of the reporting period</t>
  </si>
  <si>
    <t>1.4.25</t>
  </si>
  <si>
    <t>Gross SME loan to education sector (stage 1 and stage 2) as at the end of the reporting period</t>
  </si>
  <si>
    <t>1.4.26</t>
  </si>
  <si>
    <t>Gross SME loan to human health and social work sector (stage 1 and stage 2) as at the end of the reporting period</t>
  </si>
  <si>
    <t>1.4.27</t>
  </si>
  <si>
    <t>Gross SME loan to arts, entertainment and recreation sector (stage 1 and stage 2) as at the end of the reporting period</t>
  </si>
  <si>
    <t>1.4.28</t>
  </si>
  <si>
    <t>Gross SME loans to other service sector (stage 1 and stage 2) as at the end of the reporting period</t>
  </si>
  <si>
    <t>1.4.29</t>
  </si>
  <si>
    <t>Gross SME loan to all others (cannot be more than 5% of total SME outstanding loan - stage 1 and stage 2) as at the end of the reporting period</t>
  </si>
  <si>
    <t>1.4.30</t>
  </si>
  <si>
    <t>Average portfolio PD (only performing)  - SME</t>
  </si>
  <si>
    <t>1.4.31</t>
  </si>
  <si>
    <t>1.4.32</t>
  </si>
  <si>
    <t>1.4.33</t>
  </si>
  <si>
    <t>1.4.34</t>
  </si>
  <si>
    <t>Gross SME loans secured against personal guarantees as at the end of the reporting period</t>
  </si>
  <si>
    <t>1.4.35</t>
  </si>
  <si>
    <t>Gross SME loans to related parties as at the end of the reporting period</t>
  </si>
  <si>
    <t>1.4.36</t>
  </si>
  <si>
    <t>Gross SME unsecured portfolio outstanding as at the end of the reporting period</t>
  </si>
  <si>
    <t>1.4.37</t>
  </si>
  <si>
    <t>Total funded limit  - SME loans as at the end of the reporting period</t>
  </si>
  <si>
    <t>1.4.38</t>
  </si>
  <si>
    <t>Total RWA allocated to SME</t>
  </si>
  <si>
    <t>Other Credit risk data points</t>
  </si>
  <si>
    <t>1.5.1</t>
  </si>
  <si>
    <t>Off-balance sheet exposure after CCF as at the end of the reporting period</t>
  </si>
  <si>
    <t>1.5.2</t>
  </si>
  <si>
    <t>RWAs for off-balance sheet exposures as at the end of the reporting period</t>
  </si>
  <si>
    <t>1.5.3</t>
  </si>
  <si>
    <t>Total Credit RWAs as at the end of the reporting period</t>
  </si>
  <si>
    <t>1.5.4</t>
  </si>
  <si>
    <t>Amount of Letters of Credit (LCs) and Bank Guarantees (BGs) devolved /invoked during the quarter</t>
  </si>
  <si>
    <t>1.5.5</t>
  </si>
  <si>
    <t>Total amount of LCs/BGs outstanding as at the reporting period</t>
  </si>
  <si>
    <t>1.5.6</t>
  </si>
  <si>
    <t>Number of Letters of Credit (LCs) and Bank Guarantees (BGs) devolved /invoked during the quarter</t>
  </si>
  <si>
    <t>1.5.7</t>
  </si>
  <si>
    <t>Number of LCs/BGs outstanding  as at the end of the reporting period</t>
  </si>
  <si>
    <t>Retail loan (excluding mortgage loans)</t>
  </si>
  <si>
    <t>1.6.1</t>
  </si>
  <si>
    <t>1.6.2</t>
  </si>
  <si>
    <t>1.6.3</t>
  </si>
  <si>
    <t>1.6.4</t>
  </si>
  <si>
    <t>1.6.5</t>
  </si>
  <si>
    <t>1.6.6</t>
  </si>
  <si>
    <t>1.6.7</t>
  </si>
  <si>
    <t>Gross 30+ days-past-due retail (excluding mortgage loans) loans as at the end of the reporting period</t>
  </si>
  <si>
    <t>1.6.8</t>
  </si>
  <si>
    <t>Gross 60+ days-past-due retail (excluding mortgage loans) loans as at the end of the reporting period</t>
  </si>
  <si>
    <t>1.6.9</t>
  </si>
  <si>
    <t>Gross 90+ days-past-due retail (excluding mortgage loans) loans as at the end of the reporting period</t>
  </si>
  <si>
    <t>1.6.10</t>
  </si>
  <si>
    <t>1.6.11</t>
  </si>
  <si>
    <t>1.6.12</t>
  </si>
  <si>
    <t>1.6.13</t>
  </si>
  <si>
    <t>1.6.14</t>
  </si>
  <si>
    <t>1.6.15</t>
  </si>
  <si>
    <t>1.6.16</t>
  </si>
  <si>
    <t>1.6.17</t>
  </si>
  <si>
    <t>1.6.18</t>
  </si>
  <si>
    <t>1.6.19</t>
  </si>
  <si>
    <t>1.6.20</t>
  </si>
  <si>
    <t>1.6.21</t>
  </si>
  <si>
    <t>1.6.22</t>
  </si>
  <si>
    <t>1.6.23</t>
  </si>
  <si>
    <t>1.6.24</t>
  </si>
  <si>
    <t>1.6.25</t>
  </si>
  <si>
    <t>Mortgage Loans</t>
  </si>
  <si>
    <t>1.7.1</t>
  </si>
  <si>
    <t>1.7.2</t>
  </si>
  <si>
    <t>Gross outstanding mortgage loan as at the end of the reporting period</t>
  </si>
  <si>
    <t>1.7.3</t>
  </si>
  <si>
    <t>1.7.4</t>
  </si>
  <si>
    <t>Provision for Interest &amp; Fees past due more than 90 days and Legacy Interest in Suspense on stage 3 mortgage loans as at the end of the reporting period</t>
  </si>
  <si>
    <t>1.7.5</t>
  </si>
  <si>
    <t>1.7.6</t>
  </si>
  <si>
    <t>Gross performing mortgage loans as at the end of the reporting period</t>
  </si>
  <si>
    <t>1.7.7</t>
  </si>
  <si>
    <t>1.7.8</t>
  </si>
  <si>
    <t>1.7.9</t>
  </si>
  <si>
    <t>1.7.10</t>
  </si>
  <si>
    <t>1.7.11</t>
  </si>
  <si>
    <t>1.7.12</t>
  </si>
  <si>
    <t>1.7.13</t>
  </si>
  <si>
    <t>1.7.14</t>
  </si>
  <si>
    <t>1.7.15</t>
  </si>
  <si>
    <t>1.7.16</t>
  </si>
  <si>
    <t>1.7.17</t>
  </si>
  <si>
    <t>1.7.18</t>
  </si>
  <si>
    <t>Number of mortgage loans with LTV &gt; 70% as at the end of the reporting period</t>
  </si>
  <si>
    <t>1.7.19</t>
  </si>
  <si>
    <t>Number of mortgage loans as at the end of the reporting period</t>
  </si>
  <si>
    <t>1.7.20</t>
  </si>
  <si>
    <t>Average mortgage loans to value as at the end of the reporting period</t>
  </si>
  <si>
    <t>1.7.21</t>
  </si>
  <si>
    <t>Average monthly repayments (last 12 months)</t>
  </si>
  <si>
    <t>1.7.22</t>
  </si>
  <si>
    <t>Average monthly net income (last 12 months)</t>
  </si>
  <si>
    <t>1.7.23</t>
  </si>
  <si>
    <t>Average tenor of mortgage loans loan (yrs.)</t>
  </si>
  <si>
    <t>1.7.24</t>
  </si>
  <si>
    <t>Debt burden ratio (portfolio average) - mortgage loans</t>
  </si>
  <si>
    <t>1.8.1</t>
  </si>
  <si>
    <t>Gross past due loans as at the end of the reporting period</t>
  </si>
  <si>
    <t>1.8.2</t>
  </si>
  <si>
    <t>Gross outstanding loans as at the end of the reporting period</t>
  </si>
  <si>
    <t>1.8.3</t>
  </si>
  <si>
    <t>1.8.4</t>
  </si>
  <si>
    <t>1.8.5</t>
  </si>
  <si>
    <t>1.8.6</t>
  </si>
  <si>
    <t>1.8.7</t>
  </si>
  <si>
    <t>1.8.8</t>
  </si>
  <si>
    <t>1.8.9</t>
  </si>
  <si>
    <t>1.8.10</t>
  </si>
  <si>
    <t>1.8.11</t>
  </si>
  <si>
    <t>HHI Economic-sector as at the end of the reporting period</t>
  </si>
  <si>
    <t>Market and Investment- Pending</t>
  </si>
  <si>
    <t>Market Risk RWAs</t>
  </si>
  <si>
    <t xml:space="preserve">DV01 (AED value of change in 1 basis point) </t>
  </si>
  <si>
    <t>Total capital</t>
  </si>
  <si>
    <t xml:space="preserve">AED Duration </t>
  </si>
  <si>
    <t xml:space="preserve">Realized gain(loss) in the trading book equity and equity derivatives portfolio </t>
  </si>
  <si>
    <t xml:space="preserve">End-of-period Value at Risk on equity portfolio (over last 250 days) </t>
  </si>
  <si>
    <t xml:space="preserve">End-of-period Value at Risk on equity portfolio (over stressed period) </t>
  </si>
  <si>
    <t>Exposure to OTC derivatives</t>
  </si>
  <si>
    <t>Sensitivity of FX open position to changes in FX rates</t>
  </si>
  <si>
    <t>Actual Net Open Position for FX exposure at Quarter end</t>
  </si>
  <si>
    <t>Maximum Net Open Position for FX exposure which was available for utilization</t>
  </si>
  <si>
    <t>End-of-period Value at Risk on FX exposure (over last 250 days)</t>
  </si>
  <si>
    <t xml:space="preserve">End-of-period Value at Risk on FX exposure (over stressed scenario) </t>
  </si>
  <si>
    <t xml:space="preserve">Aggregate investments in the banking book </t>
  </si>
  <si>
    <t xml:space="preserve">Single largest investment  in the banking book </t>
  </si>
  <si>
    <t>Impairment in the value of Investments in the banking book</t>
  </si>
  <si>
    <t xml:space="preserve">Change of the economic value of the banking book under parallel interest rate shift of +200 bp </t>
  </si>
  <si>
    <t xml:space="preserve">Change of the economic value of the banking book under parallel interest rate shift of -200 bp </t>
  </si>
  <si>
    <t>Change of the net interest income (NII) under parallel interest rate shift of + 200 bp</t>
  </si>
  <si>
    <t xml:space="preserve">Change of the Net Interest Income (NII) under parallel interest rate shift of - 200 bp </t>
  </si>
  <si>
    <t>Operational Risk</t>
  </si>
  <si>
    <t>Amount of Gross operational loss incidents since beginning of the year</t>
  </si>
  <si>
    <t>Number of open audit (Internal and external) observations above 90 days as at the end of the reporting period</t>
  </si>
  <si>
    <t>Total number of audit (Internal and external) observations as at the end of the reporting period</t>
  </si>
  <si>
    <t>Number of open high risk audit (internal and external) observations above 30 days as at the end of the reporting period</t>
  </si>
  <si>
    <t>Total number of high risk audit (internal and external) observations as at the end of the reporting period</t>
  </si>
  <si>
    <t>Number of ATM theft events (attempted and actual theft) since the beginning of the year</t>
  </si>
  <si>
    <t>Average time to recognize operational losses (in months)</t>
  </si>
  <si>
    <t>Number of successful internal fraudulent events since the beginning of the year</t>
  </si>
  <si>
    <t>Value of gross losses due to successful internal fraudulent events since the beginning of the year</t>
  </si>
  <si>
    <t>Number of successful external fraudulent events since the beginning the of the year</t>
  </si>
  <si>
    <t>Value of gross losses due to successful external fraudulent events since the beginning of the year</t>
  </si>
  <si>
    <t>Number of fraudulent loan applications approved since the beginning of the year</t>
  </si>
  <si>
    <t>Number of forged customer signatures detected since the beginning of the year</t>
  </si>
  <si>
    <t>Number of customer complaints about unauthorised transactions on their account since the beginning of the year</t>
  </si>
  <si>
    <t>Number of arrests by police since the beginning of the year</t>
  </si>
  <si>
    <t>Number of bank’s staff that resigned or terminated while under investigation due to suspicious fraud since the beginning of the year</t>
  </si>
  <si>
    <t>Number of events that caused damage to physical assets since the beginning of the year</t>
  </si>
  <si>
    <t>Gross value of direct losses due to damages to physical assets since the beginning of the year</t>
  </si>
  <si>
    <t>Number of loss events due to people errors since the beginning of the year</t>
  </si>
  <si>
    <t>Gross value of direct losses due to people errors since the beginning of the year</t>
  </si>
  <si>
    <t>Outsourced Staff working at the Bank's premises as at the end of the reporting period</t>
  </si>
  <si>
    <t>Total bank's staff as at the end of the reporting period</t>
  </si>
  <si>
    <t>Number of employees who left (resigned, dismissed, retired, retrached or deceased) the bank since the beginning of the year</t>
  </si>
  <si>
    <t>Net interest income (NI) of the individual portfolio since the beginning of the year</t>
  </si>
  <si>
    <t>Average individual portfolio</t>
  </si>
  <si>
    <t>Volatility in NIM of individual portfolio over the last 12 quarters</t>
  </si>
  <si>
    <t>Net commissions on individual portfolio since the beginning of the year</t>
  </si>
  <si>
    <t>Volatility in net commission of individual portfolio over the last 12 quarters</t>
  </si>
  <si>
    <t>Volatility in net profit of the individual portfolio over the last 12 quarters over the last 12 quarters</t>
  </si>
  <si>
    <t>Net interest income (NI) of corporate, SME and sovereign portfolio since the beginning of the year</t>
  </si>
  <si>
    <t>Average corporate, SME and sovereign portfolio</t>
  </si>
  <si>
    <t>Volatility in NIM of corporate, SME and sovereign over the last 12 quarters</t>
  </si>
  <si>
    <t>Net commissions of corporate, SME and sovereign portfolio since the beginning of the year</t>
  </si>
  <si>
    <t>2580</t>
  </si>
  <si>
    <t>Volatility in net commission of corporate, SME and sovereign over the last 12 quarters</t>
  </si>
  <si>
    <t>2590</t>
  </si>
  <si>
    <t>2600</t>
  </si>
  <si>
    <t>Volatility in trading book profit and loss over the last 12 quarters</t>
  </si>
  <si>
    <t>2610</t>
  </si>
  <si>
    <t>Volatility in net commission income of trading book over the last 12 quarters</t>
  </si>
  <si>
    <t>2620</t>
  </si>
  <si>
    <t>Average Market Value of Trading Book over the last 12 quarters</t>
  </si>
  <si>
    <t>2630</t>
  </si>
  <si>
    <t>2640</t>
  </si>
  <si>
    <t>Average Treasury portfolio</t>
  </si>
  <si>
    <t>2650</t>
  </si>
  <si>
    <t>Volatility in Treasury Returns</t>
  </si>
  <si>
    <t>2660</t>
  </si>
  <si>
    <t>Regulatory Compliance</t>
  </si>
  <si>
    <t>2670</t>
  </si>
  <si>
    <t xml:space="preserve">Number of legal notices, subpoenas received against the institution in the UAE and overseas </t>
  </si>
  <si>
    <t>2680</t>
  </si>
  <si>
    <t xml:space="preserve">Number of outstanding/pending legal cases against the institution in the UAE and overseas </t>
  </si>
  <si>
    <t>2690</t>
  </si>
  <si>
    <t>Total provisions taken for contingent legal claims</t>
  </si>
  <si>
    <t>2700</t>
  </si>
  <si>
    <t>Notional value of aggregate legal claims against the institution in the UAE and overseas</t>
  </si>
  <si>
    <t>2710</t>
  </si>
  <si>
    <t>Number of correspondent relations with banks in countries subject to international sanctions</t>
  </si>
  <si>
    <t>2720</t>
  </si>
  <si>
    <t>Number of outstanding/pending observations from the CBUAE (and any other regulatory authorities) related to non-compliance/breach of regulatory instructions</t>
  </si>
  <si>
    <t>2730</t>
  </si>
  <si>
    <t>Number of incidents of penalties/fines from the CBUAE and any other regulatory authorities</t>
  </si>
  <si>
    <t>2740</t>
  </si>
  <si>
    <t>Number of breaches of regulation detected by the institution's Compliance function</t>
  </si>
  <si>
    <t>2750</t>
  </si>
  <si>
    <t>Liquidity</t>
  </si>
  <si>
    <t>2760</t>
  </si>
  <si>
    <t>2770</t>
  </si>
  <si>
    <t>2780</t>
  </si>
  <si>
    <t>Top 10 Deposits</t>
  </si>
  <si>
    <t>2790</t>
  </si>
  <si>
    <t>Total Customer Deposits</t>
  </si>
  <si>
    <t>2800</t>
  </si>
  <si>
    <t>2810</t>
  </si>
  <si>
    <t xml:space="preserve">Wholesale market deposits </t>
  </si>
  <si>
    <t>2820</t>
  </si>
  <si>
    <t>Total funding</t>
  </si>
  <si>
    <t>2830</t>
  </si>
  <si>
    <t>Capital</t>
  </si>
  <si>
    <t>2840</t>
  </si>
  <si>
    <t>Tier 1 Capital</t>
  </si>
  <si>
    <t>2850</t>
  </si>
  <si>
    <t>Tier 2 Capital</t>
  </si>
  <si>
    <t>2860</t>
  </si>
  <si>
    <t>2870</t>
  </si>
  <si>
    <t xml:space="preserve">Risk Weighted Assets </t>
  </si>
  <si>
    <t>2880</t>
  </si>
  <si>
    <t xml:space="preserve">Common Equity Tier 1 Capital </t>
  </si>
  <si>
    <t>2890</t>
  </si>
  <si>
    <t xml:space="preserve">Total Exposure </t>
  </si>
  <si>
    <t>2900</t>
  </si>
  <si>
    <t>Actual Capital</t>
  </si>
  <si>
    <t>2910</t>
  </si>
  <si>
    <t>CBUAE mandated Pillar1 + Pillar2 capital</t>
  </si>
  <si>
    <t>2920</t>
  </si>
  <si>
    <t xml:space="preserve">Capital shortfall during moderate macro-economic stress scenario as per the ICAAP </t>
  </si>
  <si>
    <t>2930</t>
  </si>
  <si>
    <t>Capital shortfall during severe macro-economic stress scenario as per the ICAAP</t>
  </si>
  <si>
    <t>2940</t>
  </si>
  <si>
    <t>Earnings</t>
  </si>
  <si>
    <t>2950</t>
  </si>
  <si>
    <t>Return on Assets Ratio</t>
  </si>
  <si>
    <t>2960</t>
  </si>
  <si>
    <t>Net Profit- Quarterly balance</t>
  </si>
  <si>
    <t>2970</t>
  </si>
  <si>
    <t>2980</t>
  </si>
  <si>
    <t>Return on Average Assets Ratio (2y average)</t>
  </si>
  <si>
    <t>2990</t>
  </si>
  <si>
    <t>Cost to Income Ratio</t>
  </si>
  <si>
    <t>3000</t>
  </si>
  <si>
    <t>Cost</t>
  </si>
  <si>
    <t>3010</t>
  </si>
  <si>
    <t xml:space="preserve">Total Income </t>
  </si>
  <si>
    <t>3020</t>
  </si>
  <si>
    <t>Cost to Income Ratio (2y average)</t>
  </si>
  <si>
    <t>3030</t>
  </si>
  <si>
    <t>Return on Equity Ratio</t>
  </si>
  <si>
    <t>3040</t>
  </si>
  <si>
    <t>Return on Average Equity Ratio (2y average)</t>
  </si>
  <si>
    <t>3050</t>
  </si>
  <si>
    <t>Earnings Volatility (over the last 12 quarters)</t>
  </si>
  <si>
    <t>3060</t>
  </si>
  <si>
    <t>Technology Risk</t>
  </si>
  <si>
    <t>3070</t>
  </si>
  <si>
    <t>Total time (aggregate) all ATMs were operational since the beginning of the year</t>
  </si>
  <si>
    <t>3080</t>
  </si>
  <si>
    <t>Number of ATM</t>
  </si>
  <si>
    <t>3090</t>
  </si>
  <si>
    <t>Total Time online banking service access was available since the beginning of the year</t>
  </si>
  <si>
    <t>3100</t>
  </si>
  <si>
    <t>Planned downtime of online banking services access in hours</t>
  </si>
  <si>
    <t>3110</t>
  </si>
  <si>
    <t>Total time all the branches teller systems was operational since the beginning of the year</t>
  </si>
  <si>
    <t>3120</t>
  </si>
  <si>
    <t>Number of branches (operational) as at end of the reporting period</t>
  </si>
  <si>
    <t>3130</t>
  </si>
  <si>
    <t>Agreed Service hours for a branch teller system per day</t>
  </si>
  <si>
    <t>3140</t>
  </si>
  <si>
    <t>Total time transaction system was available since the beginning of the year</t>
  </si>
  <si>
    <t>3150</t>
  </si>
  <si>
    <t>Agreed service hours for transaction system  per day</t>
  </si>
  <si>
    <t>3160</t>
  </si>
  <si>
    <t>Planned downtime of transaction system in hours</t>
  </si>
  <si>
    <t>3170</t>
  </si>
  <si>
    <t>Total time payment system was available since the beginning of the year</t>
  </si>
  <si>
    <t>3180</t>
  </si>
  <si>
    <t>Agreed service hours for payment system  per day</t>
  </si>
  <si>
    <t>3190</t>
  </si>
  <si>
    <t>Planned downtime for payment system in hours</t>
  </si>
  <si>
    <t>3200</t>
  </si>
  <si>
    <t>Total time core banking system was available since the beginning of the year</t>
  </si>
  <si>
    <t>3210</t>
  </si>
  <si>
    <t>Agreed service hours for core banking system per week</t>
  </si>
  <si>
    <t>3220</t>
  </si>
  <si>
    <t>Planned downtime of core banking system in hours</t>
  </si>
  <si>
    <t>3230</t>
  </si>
  <si>
    <t>Total time credit card system (Merchant network) was available since the beginning of the year ; applicable for the banks working as a Merchant network</t>
  </si>
  <si>
    <t>3240</t>
  </si>
  <si>
    <t>Agreed service hours for credit card system (Merchant network)  per day applicable for the banks working as a Merchant network</t>
  </si>
  <si>
    <t>3250</t>
  </si>
  <si>
    <t>Planned downtime of credit card system (Merchant network) in hours applicable for the banks working as a Merchant network</t>
  </si>
  <si>
    <t>3260</t>
  </si>
  <si>
    <t>Total time credit card system (Processing system) was available since the beginning of the year</t>
  </si>
  <si>
    <t>3270</t>
  </si>
  <si>
    <t>Agreed service hours for credit card system (Processing system)  per day</t>
  </si>
  <si>
    <t>3280</t>
  </si>
  <si>
    <t>Planned downtime of credit card system (Processing system) in hours</t>
  </si>
  <si>
    <t>3290</t>
  </si>
  <si>
    <t>Total time AML/CFT system was available since the beginning of the year</t>
  </si>
  <si>
    <t>3300</t>
  </si>
  <si>
    <t>Agreed service hours for AML/CFT system  per day</t>
  </si>
  <si>
    <t>3310</t>
  </si>
  <si>
    <t>Planned downtime of AML/CFT system in hours</t>
  </si>
  <si>
    <t>3320</t>
  </si>
  <si>
    <t>Total time Fraud system was available since the beginning of the year</t>
  </si>
  <si>
    <t>3330</t>
  </si>
  <si>
    <t>Agreed service hours for Fraud system  per day</t>
  </si>
  <si>
    <t>3340</t>
  </si>
  <si>
    <t>Planned downtime of Fraud system in hours</t>
  </si>
  <si>
    <t>3350</t>
  </si>
  <si>
    <t>Number of monthly complaints related to system accuracy submitted by the customer complaints since the beginning of the year</t>
  </si>
  <si>
    <t>3360</t>
  </si>
  <si>
    <t>Average Number of customers</t>
  </si>
  <si>
    <t>3370</t>
  </si>
  <si>
    <t>3380</t>
  </si>
  <si>
    <t xml:space="preserve">Total number of transactions since the beginning of the year </t>
  </si>
  <si>
    <t>3390</t>
  </si>
  <si>
    <t xml:space="preserve">Number of customer complaints related to data accuracy for which root cause has been identified as system related since the beginning of the year </t>
  </si>
  <si>
    <t>3400</t>
  </si>
  <si>
    <t xml:space="preserve"> Number of data change request related to critical application systems received (per month) - ask bank (e.g. core banking, swift messaging, FTS)</t>
  </si>
  <si>
    <t>3410</t>
  </si>
  <si>
    <t>Number of bank employees with remote access</t>
  </si>
  <si>
    <t>3420</t>
  </si>
  <si>
    <t>Number of critical database outages/disruptions</t>
  </si>
  <si>
    <t>3430</t>
  </si>
  <si>
    <t>Unclassified data (GB)</t>
  </si>
  <si>
    <t>3440</t>
  </si>
  <si>
    <t>Total data (GB)</t>
  </si>
  <si>
    <t>3450</t>
  </si>
  <si>
    <t>Number of data thefts incidents</t>
  </si>
  <si>
    <t>3460</t>
  </si>
  <si>
    <t>Number of data thefts attempts</t>
  </si>
  <si>
    <t>3470</t>
  </si>
  <si>
    <t>Unprotected data</t>
  </si>
  <si>
    <t>3480</t>
  </si>
  <si>
    <t>Number of external non-encrypted critical systems</t>
  </si>
  <si>
    <t>3490</t>
  </si>
  <si>
    <t>Number of cyber security incidents</t>
  </si>
  <si>
    <t>3500</t>
  </si>
  <si>
    <t>Number of cyber security attempts</t>
  </si>
  <si>
    <t>3510</t>
  </si>
  <si>
    <t xml:space="preserve">Employees trained on IT policy risk </t>
  </si>
  <si>
    <t>3520</t>
  </si>
  <si>
    <t>Number of non-compliance incidents identified against the institution's IT and Information Security policies and procedures</t>
  </si>
  <si>
    <t>3530</t>
  </si>
  <si>
    <t>Number of non-compliance incidents identified against The CBUAE regulations</t>
  </si>
  <si>
    <t>3540</t>
  </si>
  <si>
    <t>Critical applications covered by the IT Business continuity and IT Disaster Recovery Plan</t>
  </si>
  <si>
    <t>3550</t>
  </si>
  <si>
    <t>Total number of critical systems</t>
  </si>
  <si>
    <t>3560</t>
  </si>
  <si>
    <t xml:space="preserve">Critical applications supported by the IT Disaster Recovery site </t>
  </si>
  <si>
    <t>3570</t>
  </si>
  <si>
    <t>Tested DR application systems that achieved targeted Recovery Time Objective (RTOs)</t>
  </si>
  <si>
    <t>3580</t>
  </si>
  <si>
    <t>Other Balances</t>
  </si>
  <si>
    <t>3590</t>
  </si>
  <si>
    <t>3600</t>
  </si>
  <si>
    <t>3610</t>
  </si>
  <si>
    <t>3620</t>
  </si>
  <si>
    <t>3630</t>
  </si>
  <si>
    <t>3640</t>
  </si>
  <si>
    <t>3650</t>
  </si>
  <si>
    <t>3660</t>
  </si>
  <si>
    <t>3670</t>
  </si>
  <si>
    <t>3680</t>
  </si>
  <si>
    <t xml:space="preserve">Top Borrower exposure </t>
  </si>
  <si>
    <t>Rule Sub-Category</t>
  </si>
  <si>
    <t>Average number of employees</t>
  </si>
  <si>
    <t>Bank Employee Type &amp; Trainings- BRF16.2 (AED 000s)</t>
  </si>
  <si>
    <t>9.50</t>
  </si>
  <si>
    <t>9.40</t>
  </si>
  <si>
    <t>9.30</t>
  </si>
  <si>
    <t>9.20</t>
  </si>
  <si>
    <t>9.10</t>
  </si>
  <si>
    <t>7.10</t>
  </si>
  <si>
    <t>4.10</t>
  </si>
  <si>
    <t>3.10</t>
  </si>
  <si>
    <t>2.10</t>
  </si>
  <si>
    <t>Gross corporate past due loans, not classified as stage 3, as at the end of the reporting period</t>
  </si>
  <si>
    <t>Gross corporate current loans classified as stage 3 as at the end of the reporting period</t>
  </si>
  <si>
    <t>Gross corporate loans outstanding in stage 1 as at the end of the reporting period</t>
  </si>
  <si>
    <t>Gross corporate loans outstanding in stage 3 as at the end of the reporting period</t>
  </si>
  <si>
    <t>Provision for Interest &amp; Fees past due more than 90 days and Legacy Interest in Suspense on stage 2 corporate loans as at the end of the reporting period</t>
  </si>
  <si>
    <t>Provision held – Stage 1 (provision set aside in general impairment reserve will not considered for this data point)  - corporate as at the end of the reporting period</t>
  </si>
  <si>
    <t>Provision held – Stage 2 (provision set aside in general impairment reserve will not considered for this data point)  - corporate as at the end of the reporting period</t>
  </si>
  <si>
    <t>Provision held - Stage 3 loans  - corporate as at the end of the reporting period</t>
  </si>
  <si>
    <t xml:space="preserve">Amount of write-offs on corporate loans during the reporting quarter
</t>
  </si>
  <si>
    <t>Gross corporate loan to financial and insurance sector (stage 1 and stage 2) as at the end of the reporting period</t>
  </si>
  <si>
    <t>Gross corporate loan to Activities of extraterritorial organisations and bodies (supranational) (stage 1 and stage 2) as at the end of the reporting period</t>
  </si>
  <si>
    <t>Gross corporate loans to related parties as at the end of the reporting period</t>
  </si>
  <si>
    <t>Gross FI exposures outstanding in stage 1 as at the end of the reporting period</t>
  </si>
  <si>
    <t>Gross FI exposures outstanding in stage 2 as at the end of the reporting period</t>
  </si>
  <si>
    <t>Gross FI exposures outstanding in stage 3 as at the end of the reporting period</t>
  </si>
  <si>
    <t>Provision for Interest &amp; Fees past due more than 90 days and Legacy Interest in Suspense on stage 2 FI exposures as at the end of the reporting period</t>
  </si>
  <si>
    <t>Provision for Interest &amp; Fees past due more than 90 days and Legacy Interest in Suspense on stage 3 FI exposures as at the end of the reporting period</t>
  </si>
  <si>
    <t xml:space="preserve">Amount of write-offs on FI exposure during the reporting quarter
</t>
  </si>
  <si>
    <t>Corporate Loans - include all funded facilities granted to Corporate portfolio. Refer note at the end of section 1.1</t>
  </si>
  <si>
    <t>Financial Institutions Exposures. Refer note at the end of section 1.2</t>
  </si>
  <si>
    <t>Gross Sovereign, Federal and Emirate GREs loans outstanding in stage 1 as at the end of the reporting period</t>
  </si>
  <si>
    <t>Gross Sovereign, Federal and Emirate GREs loans outstanding in stage 3 as at the end of the reporting period</t>
  </si>
  <si>
    <t>Provision for Interest &amp; Fees past due more than 90 days and Legacy Interest in Suspense on stage 2 Sovereign, Federal and Emirate GREs loans as at the end of the reporting period</t>
  </si>
  <si>
    <t>Provision for Interest &amp; Fees past due more than 90 days and Legacy Interest in Suspense on stage 3 Sovereign, Federal and Emirate GREs loans as at the end of the reporting period</t>
  </si>
  <si>
    <t>Funded limit  - Sovereign, Federal and Emirate GREs loans as at the end of the reporting period</t>
  </si>
  <si>
    <t>Exposure to SME - Refer note at the end of the section 1.4</t>
  </si>
  <si>
    <t>Gross SME loans outstanding in stage 1 as at the end of the reporting period</t>
  </si>
  <si>
    <t>Gross SME loans outstanding in stage 2 loans as at the end of the reporting period</t>
  </si>
  <si>
    <t>Gross SME loans outstanding in stage 3 as at the end of the reporting period</t>
  </si>
  <si>
    <t>Provision for Interest &amp; Fees past due more than 90 days and Legacy Interest in Suspense on stage 2 SME loans as at the end of the reporting period</t>
  </si>
  <si>
    <t>Provision held – Stage 1 (provision set aside in general impairment reserve will not considered for this data point)  - SME as at the end of the reporting period</t>
  </si>
  <si>
    <t>Provision held – Stage 2 (provision set aside in general impairment reserve will not considered for this data point)  - SME as at the end of the reporting period</t>
  </si>
  <si>
    <t>Provision held - Stage 3 loans  - SME as at the end of the reporting period</t>
  </si>
  <si>
    <t>Amount of write-offs on SME loans during the reporting quarter</t>
  </si>
  <si>
    <t>Gross SME loan to financial and insurance sector (stage 1 and stage 2) as at the end of the reporting period</t>
  </si>
  <si>
    <t>Gross SME loan to professional, scientific and technical activities sector (stage 1 and stage 2) as at the end of the reporting period</t>
  </si>
  <si>
    <t>SME loans secured against residential or commercial Real Estate (at least 50% or more) as at the end of the reporting period</t>
  </si>
  <si>
    <t>Gross past due individual (excluding mortgage loans) loans as at the end of the reporting period</t>
  </si>
  <si>
    <t>Gross individual loans outstanding in stage 1 as at the end of the reporting period</t>
  </si>
  <si>
    <t>Gross individual loans outstanding in stage 2 loans as at the end of the reporting period</t>
  </si>
  <si>
    <t>Gross individual loans outstanding in stage 3 as at the end of the reporting period</t>
  </si>
  <si>
    <t>Provision for Interest &amp; Fees past due more than 90 days and Legacy Interest in Suspense on stage 2 individual loans as at the end of the reporting period</t>
  </si>
  <si>
    <t>Provision for Interest &amp; Fees past due more than 90 days and Legacy Interest in Suspense on stage 3 individual loans as at the end of the reporting period</t>
  </si>
  <si>
    <t>Provision held – Stage 1 (provision set aside in general impairment reserve will not considered for this data point)  - individual as at the end of the reporting period</t>
  </si>
  <si>
    <t>Provision held – Stage 2 (provision set aside in general impairment reserve will not considered for this data point)  - individual as at the end of the reporting period</t>
  </si>
  <si>
    <t>Provisions held - Stage 3 loans  - individual as at the end of the reporting period</t>
  </si>
  <si>
    <t>Gross outstanding individual (excluding mortgage loans) loans as at the end of the reporting period</t>
  </si>
  <si>
    <t>Amount of recoveries on stage 3 individual (excluding mortgage loans) loans during the reporting quarter</t>
  </si>
  <si>
    <t>Amount of write-offs on individual (excluding mortgage loans) loans during the quarter</t>
  </si>
  <si>
    <t>Gross performing individual (excluding mortgage loans) loans restructured (distressed) outstanding as at the end of the reporting period</t>
  </si>
  <si>
    <t>Gross restructuring (distressed)  individual (excluding mortgage loans) loans outstanding as at the end of the reporting period</t>
  </si>
  <si>
    <t>Average portfolio PD (only performing) - individual (excluding mortgage loans) loans as at the end of the reporting period</t>
  </si>
  <si>
    <t>Gross outstanding of individual (excluding mortgage loans) loans for trading purposes as at the end of the reporting period</t>
  </si>
  <si>
    <t>Outstanding of individual (excluding mortgage loans) loans with maturity &gt;5 years  as at the end of the reporting period</t>
  </si>
  <si>
    <t>Average monthly repayments - individual (excluding mortgage loans) loans</t>
  </si>
  <si>
    <t>Average monthly net income - individual (excluding mortgage loans) loans</t>
  </si>
  <si>
    <t>Gross outstanding individual (excluding mortgage loans) loans to Expats (non-UAE citizens) as at the end of the reporting period</t>
  </si>
  <si>
    <t>Individual (excluding mortgage loans) loans to related parties as at the end of the reporting period</t>
  </si>
  <si>
    <t xml:space="preserve">Total income of individual customers (excluding mortgage) </t>
  </si>
  <si>
    <t>Debt burden ratio (portfolio average) - individual loans excluding mortgages</t>
  </si>
  <si>
    <t>Total funded limits - individual (excluding mortgage loans) loans as at the end of the reporting period</t>
  </si>
  <si>
    <t>Total RWA allocated to Individual loan</t>
  </si>
  <si>
    <t>Gross past due mortgage loans as at the end of the reporting period</t>
  </si>
  <si>
    <t>Gross 30+ days-past-due mortgage loans as at the end of the reporting period</t>
  </si>
  <si>
    <t>Gross 60+ days-past-due mortgage loans as at the end of the reporting period</t>
  </si>
  <si>
    <t>Gross 90+ days-past-due mortgage loans as at the end of the reporting period</t>
  </si>
  <si>
    <t>Gross mortgage loans outstanding in stage 1 as at the end of the reporting period</t>
  </si>
  <si>
    <t>Gross mortgage loans outstanding in stage 3 as at the end of the reporting period</t>
  </si>
  <si>
    <t>Provision for Interest &amp; Fees past due more than 90 days and Legacy Interest in Suspense on stage 2 mortgage loans as at the end of the reporting period</t>
  </si>
  <si>
    <t>Provision held – Stage 1 (provision set aside in general impairment reserve will not considered for this data point)  - mortgage as at the end of the reporting period</t>
  </si>
  <si>
    <t>Provision held – Stage 2 (provision set aside in general impairment reserve will not considered for this data point)  - mortgage as at the end of the reporting period</t>
  </si>
  <si>
    <t>Provisions held - Stage 3 loans  - mortgage as at the end of the reporting period</t>
  </si>
  <si>
    <t>Amount of recoveries on stage 3 mortgage loans during the quarter</t>
  </si>
  <si>
    <t>Amount of write-offs on mortgage loans during the quarter</t>
  </si>
  <si>
    <t>Gross performing mortgage loans restructured (distressed) outstanding as at the end of the reporting period</t>
  </si>
  <si>
    <t>Gross restructuring (distressed) mortgage loans outstanding as at the end of the reporting period</t>
  </si>
  <si>
    <t>Average portfolio PD (only performing) - mortgage loans</t>
  </si>
  <si>
    <t>Total drawn amount of mortgage loans with LTV &gt; 70% as at the end of the reporting period</t>
  </si>
  <si>
    <t>Total funded limits - mortgage (excluding mortgage loans) loans as at the end of the reporting period</t>
  </si>
  <si>
    <t>Total RWA allocated to mortgage loan</t>
  </si>
  <si>
    <t>Gross loans outstanding in stage 1 as at the end of the reporting period</t>
  </si>
  <si>
    <t>Provision for Interest &amp; Fees past due more than 90 days and Legacy Interest in Suspense on stage 2  loans as at the end of the reporting period</t>
  </si>
  <si>
    <t>Provision for Interest &amp; Fees past due more than 90 days and Legacy Interest in Suspense on stage 3  loans as at the end of the reporting period</t>
  </si>
  <si>
    <t>Provision held – Stage 1 (provision set aside in general impairment reserve will not considered for this data point)  -  as at the end of the reporting period</t>
  </si>
  <si>
    <t>Provision held – Stage 2 (provision set aside in general impairment reserve will not considered for this data point)  -  as at the end of the reporting period</t>
  </si>
  <si>
    <t>Provisions held - Stage 3 loans  -  as at the end of the reporting period</t>
  </si>
  <si>
    <t>Funded exposure to Sovereign, Federal and Emirate GREs. Refer note at the end of section 1.3</t>
  </si>
  <si>
    <t>Bank Wide Financing portfolio (excluding interbank transactions) Refer Note at the end of section 1.8</t>
  </si>
  <si>
    <t>Strategic / Business model risk. Refer note in the end of section 4.</t>
  </si>
  <si>
    <t>Regulatory Capital requirement for operational risk as at the end of the reporting period</t>
  </si>
  <si>
    <t>Capital appetite for operational risk loss</t>
  </si>
  <si>
    <t>Internal capital held for operational risk loss</t>
  </si>
  <si>
    <t>Loss database threshold amount</t>
  </si>
  <si>
    <t>Volatility in corporate, SME and sovereign portfolio net profitability over the last 12 quarters</t>
  </si>
  <si>
    <t>Return on Treasury portfolio</t>
  </si>
  <si>
    <t xml:space="preserve">Individual deposits </t>
  </si>
  <si>
    <t>Outstanding amount of Bonds/Sukuks/EMNTN issued on capital market with a residual maturity greater than 1 year</t>
  </si>
  <si>
    <t>Stable Term Deposits based on internal behavioral modelling (to remain undrawn with a high degree of likelihood, using observed volume changes over past 10 years).</t>
  </si>
  <si>
    <t>Stable CASA based on internal behavioral modelling (to remain undrawn with a high degree of likelihood using observed volume changes over past 10 years).</t>
  </si>
  <si>
    <t>The cumulated net difference (cumulative cash inflows – cumulative cash outflows) between inflows and outflows converted into AED over a period of 6 months.</t>
  </si>
  <si>
    <t>Cumulated net difference (AED cumulative cash inflows – AED cumulative cash outflows) between AED inflows and AED outflows over a period of 6 months.</t>
  </si>
  <si>
    <t>Total liabilities denominated into AED after excluding capital &amp; reserves, other items and off-balance sheet items (exclude all items that do not give rise to cash outflows).</t>
  </si>
  <si>
    <t>Cumulated net difference (USD cumulative cash inflows – USD cumulative cash outflows) between USD inflows and USD outflows over a period of 6 months and converted into AED.</t>
  </si>
  <si>
    <t>Total liabilities denominated into USD converted into AED after excluding capital &amp; reserves, other items and off-balance sheet items (exclude all items that do not give rise to cash outflows).</t>
  </si>
  <si>
    <t>Cumulated net difference (cumulative cash inflows – cumulative cash outflows) between inflows and outflows over a period of 3 months and converted into AED.</t>
  </si>
  <si>
    <t>Cumulated net difference (cumulative cash inflows – cumulative cash outflows) between inflows and outflows over a period of 1 months and converted into AED.</t>
  </si>
  <si>
    <t>Cumulated net difference (cumulative cash inflows – cumulative cash outflows) between inflows and outflows over a period of 7 days and converted into AED.</t>
  </si>
  <si>
    <t>Unencumbered liquid assets (refers to cash, central bank balances including obligatory reserve only if they are fully withdrawal able without any restriction, unencumbered fixed income instruments, money market placements with remaining tenor of less than 6 months).</t>
  </si>
  <si>
    <t>Outstanding amount of unencumbered bonds/sukuks issued by sovereign in USD currency between 0% and 20% RWA as per Basel standardized approach and converted into AED.</t>
  </si>
  <si>
    <t>Outstanding amount of unencumbered bonds/sukuks issued by sovereign in non-USD/non-local currency between 0% and 20% RWA as per Basel standardized approach and converted into AED.</t>
  </si>
  <si>
    <t>Outstanding amount of unencumbered securities</t>
  </si>
  <si>
    <t>Net outstanding amount of financial instruments that are illiquid/marked to model and converted into AED.</t>
  </si>
  <si>
    <t>Additional Tier 1</t>
  </si>
  <si>
    <t>Tier 2 Instruments</t>
  </si>
  <si>
    <t>Transactions with non-encrypted connections with counterparties since the beginning of the year</t>
  </si>
  <si>
    <t>1.1.49</t>
  </si>
  <si>
    <t>1.1.50</t>
  </si>
  <si>
    <t>1.2.25</t>
  </si>
  <si>
    <t>1.3.10</t>
  </si>
  <si>
    <t>1.3.11</t>
  </si>
  <si>
    <t>1.3.12</t>
  </si>
  <si>
    <t>1.3.13</t>
  </si>
  <si>
    <t>1.3.14</t>
  </si>
  <si>
    <t>1.3.15</t>
  </si>
  <si>
    <t>1.4.39</t>
  </si>
  <si>
    <t>1.4.40</t>
  </si>
  <si>
    <t>1.6.26</t>
  </si>
  <si>
    <t>1.6.27</t>
  </si>
  <si>
    <t>1.6.28</t>
  </si>
  <si>
    <t>1.7.25</t>
  </si>
  <si>
    <t>1.7.26</t>
  </si>
  <si>
    <t>1.7.27</t>
  </si>
  <si>
    <t>1.7.28</t>
  </si>
  <si>
    <t>1.7.29</t>
  </si>
  <si>
    <t>6.10</t>
  </si>
  <si>
    <t>7.11</t>
  </si>
  <si>
    <t>7.12</t>
  </si>
  <si>
    <t>3690</t>
  </si>
  <si>
    <t>3700</t>
  </si>
  <si>
    <t>3710</t>
  </si>
  <si>
    <t>3720</t>
  </si>
  <si>
    <t>3730</t>
  </si>
  <si>
    <t>3740</t>
  </si>
  <si>
    <t>3750</t>
  </si>
  <si>
    <t>3760</t>
  </si>
  <si>
    <t>3770</t>
  </si>
  <si>
    <t>3780</t>
  </si>
  <si>
    <t>3790</t>
  </si>
  <si>
    <t>3800</t>
  </si>
  <si>
    <t>3810</t>
  </si>
  <si>
    <t>3820</t>
  </si>
  <si>
    <t>3830</t>
  </si>
  <si>
    <t>3840</t>
  </si>
  <si>
    <t>3850</t>
  </si>
  <si>
    <t>3860</t>
  </si>
  <si>
    <t>3870</t>
  </si>
  <si>
    <t>3880</t>
  </si>
  <si>
    <t>3890</t>
  </si>
  <si>
    <t>3900</t>
  </si>
  <si>
    <t>3910</t>
  </si>
  <si>
    <t>3920</t>
  </si>
  <si>
    <t>3930</t>
  </si>
  <si>
    <t>3940</t>
  </si>
  <si>
    <t>3950</t>
  </si>
  <si>
    <t>3960</t>
  </si>
  <si>
    <t>3970</t>
  </si>
  <si>
    <t>3980</t>
  </si>
  <si>
    <t>Manual-Whole number</t>
  </si>
  <si>
    <t>The input expected for this data point is a whole number</t>
  </si>
  <si>
    <t>Gross Sovereign, Federal and Emirate GREs loans outstanding in stage 2 as at the end of the reporting period</t>
  </si>
  <si>
    <t>Gross corporate loans outstanding in stage 2 as at the end of the reporting period</t>
  </si>
  <si>
    <t>Provision held - Stage 3 - corporate as at the end of the reporting period</t>
  </si>
  <si>
    <t>Notes</t>
  </si>
  <si>
    <r>
      <rPr>
        <b/>
        <sz val="8"/>
        <color theme="1"/>
        <rFont val="Arial"/>
        <family val="2"/>
      </rPr>
      <t>2. Financial Institutions Exposures</t>
    </r>
    <r>
      <rPr>
        <sz val="8"/>
        <color theme="1"/>
        <rFont val="Arial"/>
        <family val="2"/>
      </rPr>
      <t>: As guidance consider aligning the definition of FIs exposure with BRF 1.1 Item (3) and (4)</t>
    </r>
  </si>
  <si>
    <r>
      <rPr>
        <b/>
        <sz val="8"/>
        <color theme="1"/>
        <rFont val="Arial"/>
        <family val="2"/>
      </rPr>
      <t>1. Corporate Loans</t>
    </r>
    <r>
      <rPr>
        <sz val="8"/>
        <color theme="1"/>
        <rFont val="Arial"/>
        <family val="2"/>
      </rPr>
      <t>: As guidance, consider aligning the definition of corporate exposure with BRF 1.1 (line 7.3 (TRADE BILLS DISCOUNTED- Private sector (Corporate)) + line 8.2.1 (Corporates with Govt. ownership of less than 50%) + line 8.2.2 (Other Corporates) + line 8.2.3 (HNI))</t>
    </r>
  </si>
  <si>
    <t>R0140C0010 &lt; or = R0510C0010</t>
  </si>
  <si>
    <t>R0200C0010 + R0210C0010 + R0220C0010 + R0230C0010 + R0240C0010 + R0250C0010 + R0260C0010 + R0270C0010 + R0280C0010 + R0290C0010 + R0300C0010 + R0310C0010 + R0320C0010 + R0330C0010 + R0340C0010 + R0350C0010 + R0360C0010 + R0370C0010 + R0380C0010 + R0390C0010 + = R0060C0010 + R0070C0010</t>
  </si>
  <si>
    <t>R0550C0010 &lt; or = R0770C0010</t>
  </si>
  <si>
    <t>R0730C0010 &lt; or = R0740C0010</t>
  </si>
  <si>
    <t>R0430C0010 &lt; or = R0440C0010</t>
  </si>
  <si>
    <t>R0890C0010 &lt; or = R0930C0010</t>
  </si>
  <si>
    <t>R1050C0010 &lt; or = R1340C0010</t>
  </si>
  <si>
    <t>R1100C0010 +R1110C0010 +R1120C0010 +R1130C0010 +R1140C0010 +R1150C0010 +R1160C0010 +R1170C0010 +R1180C0010 +R1190C0010 +R1200C0010 +R1210C0010 +R1220C0010 +R1230C0010 +R1240C0010 +R1250C0010 +R1260C0010 +R1270C0010 + R1280C0010 = R0970C0010 + R0980C0010</t>
  </si>
  <si>
    <t>R1570C0010 &lt; or = R1710C0010</t>
  </si>
  <si>
    <t>R1860C0010 &lt; or = R2010C0010</t>
  </si>
  <si>
    <r>
      <rPr>
        <b/>
        <sz val="8"/>
        <color theme="1"/>
        <rFont val="Arial"/>
        <family val="2"/>
      </rPr>
      <t>3. Funded exposure to Sovereign, Federal and Emirate GREs</t>
    </r>
    <r>
      <rPr>
        <sz val="8"/>
        <color theme="1"/>
        <rFont val="Arial"/>
        <family val="2"/>
      </rPr>
      <t xml:space="preserve">: As guidance consider aligning the definition of Sovereign, Federal and Emirate GREs exposure with BRF 1.1  Item (7.1), Trade Bills Govt. &amp; Public sector (GREs) (7.2) and Item </t>
    </r>
    <r>
      <rPr>
        <sz val="8"/>
        <color rgb="FFFF0000"/>
        <rFont val="Arial"/>
        <family val="2"/>
      </rPr>
      <t>(8.1)</t>
    </r>
  </si>
  <si>
    <r>
      <rPr>
        <b/>
        <sz val="8"/>
        <color theme="1"/>
        <rFont val="Arial"/>
        <family val="2"/>
      </rPr>
      <t>4. Exposure to SME</t>
    </r>
    <r>
      <rPr>
        <sz val="8"/>
        <color theme="1"/>
        <rFont val="Arial"/>
        <family val="2"/>
      </rPr>
      <t>: As a guidance, consider aligning the definition of SME exposure with BRF 1.1 (line 8.2.4 (SME) plus trade bills of SME). 8.2.4 + 7.4</t>
    </r>
  </si>
  <si>
    <r>
      <rPr>
        <b/>
        <sz val="8"/>
        <color theme="1"/>
        <rFont val="Arial"/>
        <family val="2"/>
      </rPr>
      <t>5. Bank Wide Financing portfolio (excluding interbank transactions) and trade bills</t>
    </r>
    <r>
      <rPr>
        <sz val="8"/>
        <color theme="1"/>
        <rFont val="Arial"/>
        <family val="2"/>
      </rPr>
      <t>: It covers all counterparties i.e. Corporate, FI loans, NBFI, Sovereign, Federal Government, Emirate Government, GREs SME, Individual (excluding Mortgage), Mortgages and Trade Bills</t>
    </r>
  </si>
  <si>
    <r>
      <rPr>
        <b/>
        <sz val="8"/>
        <color theme="1"/>
        <rFont val="Arial"/>
        <family val="2"/>
      </rPr>
      <t xml:space="preserve">6.Strategic / Business model risk:
</t>
    </r>
    <r>
      <rPr>
        <sz val="8"/>
        <color theme="1"/>
        <rFont val="Arial"/>
        <family val="2"/>
      </rPr>
      <t>Individual Loan portfolio: As a guidance, consider aligning the definition of Individual loan portfolio with BRF 1.1 - Item 8.3 (Individuals)
SME loan portfolio: As a guidance, consider aligning the definition of SME exposure with BRF 1.1 - Item 8.2.4 (SME plus trade bills of SME)
Corporate portfolio: As a guidance consider aligning the definition of corporate exposure with BRF 1.1 - Item 7.2 (Trade bills - Private sector excluding Trade bills of SME) + Item 8.2.1 (Corporates with Govt. ownership of less than 50%) + Item 8.2.2 (Other Corporates) + Item 8.2.3 (HNI))
Sovereign portfolio: Include Federal and Emirate GREs – funded exposure to Sovereign, Federal and Emirate Government and GREs. As guidance consider aligning the definition of Sovereign, Federal and Emirate GREs exposure with BRF 1.1 - Item 7.1 (Trade Bills Govt. &amp; Public sector) and Item - 8.1 (Government &amp; Public Sector)
Investments: As guidance consider aligning the definition of investments BRF 1.1 - Item 5 (Investments and Financial Assets)</t>
    </r>
  </si>
  <si>
    <t>No Change</t>
  </si>
  <si>
    <t>Volatile Term Deposits as of the reporting period (unstable term deposit based on internal behavioral modelling)</t>
  </si>
  <si>
    <t>Volatile CASA as of the reporting period (unstable term deposit based on internal behavioral modelling)</t>
  </si>
  <si>
    <t>Total Number of cards issued during the specified time period</t>
  </si>
  <si>
    <t>Loans / Financing disbursed to SMEs - where the request application originated through digital channels such as loan application received through website or mobile application etc.</t>
  </si>
  <si>
    <t xml:space="preserve">Number of Complaints received through traditional channels such as complaints received through call centers etc. </t>
  </si>
  <si>
    <t xml:space="preserve">Percentage of Complaints received  through traditional channels such as complaints received consumer facing centers (e.g., through call centers, branches etc.). </t>
  </si>
  <si>
    <t xml:space="preserve">Number of Inquiries received through traditional channels such as complaints received consumer facing centers (e.g., through call centers, branches etc.). </t>
  </si>
  <si>
    <t>Number of Consumer from countries categorized as low risk as per Bank's Policy</t>
  </si>
  <si>
    <t>Number of Consumer from countries categorised as high risk as per Bank's Policy</t>
  </si>
  <si>
    <t>SME - Guarantees &amp; Commitments (e.g., financial guarantee and Letter of credit)</t>
  </si>
  <si>
    <t>Number of instances where Bank transgressions (errors and omissions) affected the balance reflection of Consumers</t>
  </si>
  <si>
    <t>Retail Asset/ liability Size as of the specified date (AED (000's))</t>
  </si>
  <si>
    <t>10.1-R0140C0010-2</t>
  </si>
  <si>
    <t>BRF 10.1 RBS DATA (Gross corporate outstanding loans as at the end of the reporting period)</t>
  </si>
  <si>
    <t>is less or equal to</t>
  </si>
  <si>
    <t>BRF 10.1 RBS DATA (Funded limit  - corporate loans as at the end of the reporting period)</t>
  </si>
  <si>
    <t>10.1-R0200C0010-2</t>
  </si>
  <si>
    <t>BRF 10.1 RBS DATA (Gross corporate loan to agriculture and allied activities sector (stage 1 and stage 2) as at the end of the reporting period + Gross corporate loan to mining and quarrying sector (stage 1 and stage 2) as at the end of the reporting period + Gross corporate loan to manufacturing sector (stage 1 and stage 2) as at the end of the reporting period + Gross corporate loan to electricity, gas &amp; air-conditioning supply sector (stage 1 and stage 2) as at the end of the reporting period + Gross corporate loan to water supply, sewerage, waste management and remediation sector (stage 1 and stage 2) as at the end of the reporting period + Gross corporate loan to construction &amp; real estate sector (stage 1 and stage 2) as at the end of the reporting period + Gross corporate loan to wholesale and retail trade; repair of motor vehicles and motorcycles sector (stage 1 and stage 2) as at the end of the reporting period + Gross corporate loan to transportation and storage sector (stage 1 and stage 2) as at the end of the reporting period + Gross corporate loan to hospitality sector (stage 1 and stage 2) as at the end of the reporting period + Gross corporate loan to Information and communications sector (stage 1 and stage 2) as at the end of the reporting period + Gross corporate loan to financial and insurance sector (stage 1 and stage 2) as at the end of the reporting period + Gross corporate loan to professional, scientific and technical activities sector (stage 1 and stage 2) as at the end of the reporting period + Gross corporate loan to administrative and support service sector (stage 1 and stage 2) as at the end of the reporting period + Gross corporate loan to public administration and defence and social security sector (stage 1 and stage 2) as at the end of the reporting period + Gross corporate loan to education sector (stage 1 and stage 2) as at the end of the reporting period + Gross corporate loan to human health and social work sector (stage 1 and stage 2) as at the end of the reporting period + Gross corporate loan to arts, entertainment and recreation sector (stage 1 and stage 2) as at the end of the reporting period + Gross corporate loan to other service sector (stage 1 and stage 2) as at the end of the reporting period + Gross corporate loan to Activities of extraterritorial organisations and bodies (supranational) (stage 1 and stage 2) as at the end of the reporting period + Gross corporate loan to all others (cannot be more than 5% of total corporate outstanding loan - stage 1 and stage 2) as at the end of the reporting period)</t>
  </si>
  <si>
    <t>is equal to</t>
  </si>
  <si>
    <t>BRF 10.1 RBS DATA (Gross corporate loans outstanding in stage 1 as at the end of the reporting period + Gross corporate loans outstanding in stage 2 as at the end of the reporting period)</t>
  </si>
  <si>
    <t>10.1-R0430C0010-2</t>
  </si>
  <si>
    <t>BRF 10.1 RBS DATA (Foreign tangible collaterals for the corporate loan portfolio as at the end of the reporting period)</t>
  </si>
  <si>
    <t>BRF 10.1 RBS DATA (Total tangible collaterals for the corporate loan portfolio as at the end of the reporting period)</t>
  </si>
  <si>
    <t>10.1-R0550C0010-2</t>
  </si>
  <si>
    <t>BRF 10.1 RBS DATA (Gross FI exposures outstanding in stage 1 as at the end of the reporting period)</t>
  </si>
  <si>
    <t>BRF 10.1 RBS DATA (Total funded limit  - FI exposure as at the end of the reporting period)</t>
  </si>
  <si>
    <t>10.1-R0730C0010-2</t>
  </si>
  <si>
    <t>BRF 10.1 RBS DATA (Foreign tangible collaterals as at the end of the reporting period)</t>
  </si>
  <si>
    <t>BRF 10.1 RBS DATA (Total tangible collaterals as at the end of the reporting period)</t>
  </si>
  <si>
    <t>10.1-R0890C0010-2</t>
  </si>
  <si>
    <t>BRF 10.1 RBS DATA (Gross outstanding Sovereign, Federal and Emirate GREs loans as at the end of the reporting period)</t>
  </si>
  <si>
    <t>BRF 10.1 RBS DATA (Funded limit  - Sovereign, Federal and Emirate GREs loans as at the end of the reporting period)</t>
  </si>
  <si>
    <t>10.1-R1050C0010-2</t>
  </si>
  <si>
    <t>BRF 10.1 RBS DATA (Gross outstanding SME loans as at the end of the reporting period)</t>
  </si>
  <si>
    <t>BRF 10.1 RBS DATA (Total funded limit  - SME loans as at the end of the reporting period)</t>
  </si>
  <si>
    <t>10.1-R1100C0010-2</t>
  </si>
  <si>
    <t>BRF 10.1 RBS DATA (Gross SME loan to agriculture and allied activities sector (stage 1 and stage 2) as at the end of the reporting period + Gross SME loan to mining and quarrying sector (stage 1 and stage 2) as at the end of the reporting period + Gross SME loan to manufacturing sector (stage 1 and stage 2) as at the end of the reporting period + Gross SME loan to electricity, gas &amp; air-conditioning supply sector (stage 1 and stage 2) as at the end of the reporting period + Gross SME loan to water supply, sewerage, waste management and remediation sector (stage 1 and stage 2) as at the end of the reporting period + Gross SME loan to construction &amp; real estate sector (stage 1 and stage 2) as at the end of the reporting period + Gross SME loan to wholesale and retail trade; repair of motor vehicles and motorcycles sector (stage 1 and stage 2) as at the end of the reporting period + Gross SME loan to transportation and storage sector (stage 1 and stage 2) as at the end of the reporting period + Gross SME loan to hospitality sector (stage 1 and stage 2) as at the end of the reporting period + Gross SME loan to Information and communications sector (stage 1 and stage 2) as at the end of the reporting period + Gross SME loan to financial and insurance sector (stage 1 and stage 2) as at the end of the reporting period + Gross SME loan to professional, scientific and technical activities sector (stage 1 and stage 2) as at the end of the reporting period + Gross SME loan to administrative and support service sector (stage 1 and stage 2) as at the end of the reporting period + Gross SME loan to public administration and defence and social security sector (stage 1 and stage 2) as at the end of the reporting period + Gross SME loan to education sector (stage 1 and stage 2) as at the end of the reporting period + Gross SME loan to human health and social work sector (stage 1 and stage 2) as at the end of the reporting period + Gross SME loan to arts, entertainment and recreation sector (stage 1 and stage 2) as at the end of the reporting period + Gross SME loans to other service sector (stage 1 and stage 2) as at the end of the reporting period + Gross SME loan to all others (cannot be more than 5% of total SME outstanding loan - stage 1 and stage 2) as at the end of the reporting period)</t>
  </si>
  <si>
    <t>BRF 10.1 RBS DATA (Gross SME loans outstanding in stage 1 as at the end of the reporting period + Gross SME loans outstanding in stage 2 loans as at the end of the reporting period)</t>
  </si>
  <si>
    <t>10.1-R1570C0010-2</t>
  </si>
  <si>
    <t>BRF 10.1 RBS DATA (Gross outstanding individual (excluding mortgage loans) loans as at the end of the reporting period)</t>
  </si>
  <si>
    <t>BRF 10.1 RBS DATA (Total funded limits - individual (excluding mortgage loans) loans as at the end of the reporting period)</t>
  </si>
  <si>
    <t>10.1-R1860C0010-2</t>
  </si>
  <si>
    <t>BRF 10.1 RBS DATA (Gross outstanding mortgage loan as at the end of the reporting period)</t>
  </si>
  <si>
    <t>BRF 10.1 RBS DATA (Total funded limits - mortgage (excluding mortgage loans) loans as at the end of the reporting period)</t>
  </si>
  <si>
    <t>Gross mortgage loans outstanding in stage 2 as at the end of the reporting period</t>
  </si>
  <si>
    <t>Gross loans outstanding in stage 2 as at the end of the reporting period</t>
  </si>
  <si>
    <t>Gross loans outstanding in stage 3 as at the end of the reporting period</t>
  </si>
  <si>
    <r>
      <t>20</t>
    </r>
    <r>
      <rPr>
        <vertAlign val="superscript"/>
        <sz val="8"/>
        <color theme="1"/>
        <rFont val="Arial"/>
        <family val="2"/>
      </rPr>
      <t>th</t>
    </r>
    <r>
      <rPr>
        <sz val="8"/>
        <color theme="1"/>
        <rFont val="Arial"/>
        <family val="2"/>
      </rPr>
      <t xml:space="preserve"> November 2025</t>
    </r>
  </si>
  <si>
    <r>
      <t>20</t>
    </r>
    <r>
      <rPr>
        <vertAlign val="superscript"/>
        <sz val="8"/>
        <color theme="1"/>
        <rFont val="Arial"/>
        <family val="2"/>
      </rPr>
      <t>th</t>
    </r>
    <r>
      <rPr>
        <sz val="8"/>
        <color theme="1"/>
        <rFont val="Arial"/>
        <family val="2"/>
      </rPr>
      <t xml:space="preserve"> June 2025</t>
    </r>
  </si>
  <si>
    <t>Balance of Payments- BRF 9.2 (AED 000s)</t>
  </si>
  <si>
    <t>RBS Data - BRF 10.1  (AED 000s)</t>
  </si>
  <si>
    <t>- Batch updated from Quarterly -2 to Yearly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</si>
</sst>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21" x14ac:knownFonts="1">
    <font>
      <sz val="11"/>
      <color theme="1"/>
      <name val="Calibri"/>
      <family val="2"/>
      <scheme val="minor"/>
    </font>
    <font>
      <sz val="11"/>
      <color theme="1"/>
      <name val="Calibri"/>
      <family val="2"/>
      <scheme val="minor"/>
    </font>
    <font>
      <sz val="8"/>
      <color theme="1"/>
      <name val="Arial"/>
      <family val="2"/>
    </font>
    <font>
      <sz val="10"/>
      <name val="Arial"/>
      <family val="2"/>
    </font>
    <font>
      <b/>
      <sz val="8"/>
      <color indexed="8"/>
      <name val="Arial"/>
      <family val="2"/>
    </font>
    <font>
      <sz val="8"/>
      <color indexed="8"/>
      <name val="Arial"/>
      <family val="2"/>
    </font>
    <font>
      <b/>
      <sz val="8"/>
      <color theme="1"/>
      <name val="Arial"/>
      <family val="2"/>
    </font>
    <font>
      <b/>
      <sz val="8"/>
      <name val="Arial"/>
      <family val="2"/>
    </font>
    <font>
      <sz val="8"/>
      <name val="Arial"/>
      <family val="2"/>
    </font>
    <font>
      <sz val="8"/>
      <color rgb="FF000000"/>
      <name val="Arial"/>
      <family val="2"/>
    </font>
    <font>
      <sz val="8"/>
      <color rgb="FFFF0000"/>
      <name val="Arial"/>
      <family val="2"/>
    </font>
    <font>
      <b/>
      <sz val="8"/>
      <color theme="0"/>
      <name val="Arial"/>
      <family val="2"/>
    </font>
    <font>
      <u/>
      <sz val="11"/>
      <color theme="10"/>
      <name val="Calibri"/>
      <family val="2"/>
      <scheme val="minor"/>
    </font>
    <font>
      <i/>
      <sz val="8"/>
      <color theme="1"/>
      <name val="Arial"/>
      <family val="2"/>
    </font>
    <font>
      <sz val="11"/>
      <color indexed="8"/>
      <name val="Calibri"/>
      <family val="2"/>
    </font>
    <font>
      <sz val="8"/>
      <color rgb="FF242424"/>
      <name val="Arial"/>
      <family val="2"/>
    </font>
    <font>
      <b/>
      <sz val="8"/>
      <color rgb="FF242424"/>
      <name val="Arial"/>
      <family val="2"/>
    </font>
    <font>
      <u/>
      <sz val="8"/>
      <color theme="10"/>
      <name val="Arial"/>
      <family val="2"/>
    </font>
    <font>
      <sz val="8"/>
      <name val="Calibri"/>
      <family val="2"/>
      <scheme val="minor"/>
    </font>
    <font>
      <sz val="9"/>
      <color indexed="81"/>
      <name val="Tahoma"/>
      <family val="2"/>
    </font>
    <font>
      <vertAlign val="superscript"/>
      <sz val="8"/>
      <color theme="1"/>
      <name val="Arial"/>
      <family val="2"/>
    </font>
  </fonts>
  <fills count="1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rgb="FF747474"/>
        <bgColor indexed="64"/>
      </patternFill>
    </fill>
    <fill>
      <patternFill patternType="solid">
        <fgColor theme="0"/>
        <bgColor indexed="64"/>
      </patternFill>
    </fill>
    <fill>
      <patternFill patternType="solid">
        <fgColor theme="2" tint="-0.499984740745262"/>
        <bgColor indexed="64"/>
      </patternFill>
    </fill>
    <fill>
      <patternFill patternType="solid">
        <fgColor rgb="FFC0C0C0"/>
        <bgColor indexed="64"/>
      </patternFill>
    </fill>
    <fill>
      <patternFill patternType="solid">
        <fgColor theme="4" tint="0.79998168889431442"/>
        <bgColor indexed="64"/>
      </patternFill>
    </fill>
    <fill>
      <patternFill patternType="solid">
        <fgColor rgb="FFA38241"/>
        <bgColor indexed="64"/>
      </patternFill>
    </fill>
    <fill>
      <patternFill patternType="solid">
        <fgColor rgb="FFD9D9D9"/>
        <bgColor indexed="64"/>
      </patternFill>
    </fill>
    <fill>
      <patternFill patternType="solid">
        <fgColor rgb="FF808080"/>
        <bgColor indexed="64"/>
      </patternFill>
    </fill>
    <fill>
      <patternFill patternType="solid">
        <fgColor theme="8" tint="0.59999389629810485"/>
        <bgColor indexed="64"/>
      </patternFill>
    </fill>
    <fill>
      <patternFill patternType="solid">
        <fgColor rgb="FFFFFF00"/>
        <bgColor indexed="64"/>
      </patternFill>
    </fill>
    <fill>
      <patternFill patternType="solid">
        <fgColor theme="8" tint="0.59996337778862885"/>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indexed="8"/>
      </right>
      <top/>
      <bottom style="thin">
        <color indexed="8"/>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thin">
        <color indexed="8"/>
      </left>
      <right style="thin">
        <color indexed="64"/>
      </right>
      <top/>
      <bottom/>
      <diagonal/>
    </border>
    <border>
      <left style="hair">
        <color indexed="64"/>
      </left>
      <right style="hair">
        <color indexed="64"/>
      </right>
      <top style="hair">
        <color indexed="64"/>
      </top>
      <bottom style="hair">
        <color indexed="64"/>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style="thin">
        <color indexed="8"/>
      </top>
      <bottom/>
      <diagonal/>
    </border>
    <border>
      <left style="thin">
        <color indexed="8"/>
      </left>
      <right style="thin">
        <color indexed="64"/>
      </right>
      <top style="thin">
        <color indexed="8"/>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hair">
        <color indexed="64"/>
      </left>
      <right style="hair">
        <color indexed="64"/>
      </right>
      <top style="hair">
        <color indexed="64"/>
      </top>
      <bottom/>
      <diagonal/>
    </border>
    <border>
      <left/>
      <right/>
      <top/>
      <bottom style="thin">
        <color indexed="8"/>
      </bottom>
      <diagonal/>
    </border>
    <border>
      <left style="thin">
        <color indexed="8"/>
      </left>
      <right/>
      <top/>
      <bottom/>
      <diagonal/>
    </border>
    <border>
      <left/>
      <right style="thin">
        <color indexed="64"/>
      </right>
      <top/>
      <bottom/>
      <diagonal/>
    </border>
    <border>
      <left/>
      <right style="thin">
        <color indexed="64"/>
      </right>
      <top style="thin">
        <color indexed="8"/>
      </top>
      <bottom/>
      <diagonal/>
    </border>
    <border>
      <left/>
      <right/>
      <top/>
      <bottom style="thin">
        <color indexed="64"/>
      </bottom>
      <diagonal/>
    </border>
    <border>
      <left/>
      <right/>
      <top style="thin">
        <color indexed="64"/>
      </top>
      <bottom/>
      <diagonal/>
    </border>
    <border>
      <left style="hair">
        <color indexed="64"/>
      </left>
      <right style="thin">
        <color indexed="64"/>
      </right>
      <top style="hair">
        <color indexed="64"/>
      </top>
      <bottom style="hair">
        <color indexed="64"/>
      </bottom>
      <diagonal/>
    </border>
    <border>
      <left/>
      <right style="thin">
        <color indexed="64"/>
      </right>
      <top/>
      <bottom style="thin">
        <color indexed="8"/>
      </bottom>
      <diagonal/>
    </border>
    <border>
      <left/>
      <right style="thin">
        <color indexed="64"/>
      </right>
      <top style="thin">
        <color indexed="8"/>
      </top>
      <bottom style="thin">
        <color indexed="8"/>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right/>
      <top/>
      <bottom style="thin">
        <color rgb="FF000000"/>
      </bottom>
      <diagonal/>
    </border>
    <border>
      <left style="thin">
        <color indexed="64"/>
      </left>
      <right/>
      <top style="thin">
        <color rgb="FF000000"/>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s>
  <cellStyleXfs count="7">
    <xf numFmtId="0" fontId="0" fillId="0" borderId="0"/>
    <xf numFmtId="0" fontId="3" fillId="0" borderId="0"/>
    <xf numFmtId="43" fontId="1" fillId="0" borderId="0" applyFont="0" applyFill="0" applyBorder="0" applyAlignment="0" applyProtection="0"/>
    <xf numFmtId="0" fontId="12" fillId="0" borderId="0" applyNumberFormat="0" applyFill="0" applyBorder="0" applyAlignment="0" applyProtection="0"/>
    <xf numFmtId="0" fontId="3" fillId="0" borderId="0"/>
    <xf numFmtId="0" fontId="14" fillId="0" borderId="0"/>
    <xf numFmtId="0" fontId="3" fillId="0" borderId="0"/>
  </cellStyleXfs>
  <cellXfs count="263">
    <xf numFmtId="0" fontId="0" fillId="0" borderId="0" xfId="0"/>
    <xf numFmtId="0" fontId="2" fillId="0" borderId="0" xfId="0" applyFont="1"/>
    <xf numFmtId="0" fontId="5" fillId="0" borderId="0" xfId="1" applyFont="1" applyAlignment="1">
      <alignment horizontal="left" wrapText="1"/>
    </xf>
    <xf numFmtId="0" fontId="5" fillId="0" borderId="0" xfId="1" applyFont="1" applyAlignment="1">
      <alignment horizontal="center" wrapText="1"/>
    </xf>
    <xf numFmtId="0" fontId="7" fillId="0" borderId="1" xfId="0" applyFont="1" applyBorder="1" applyAlignment="1" applyProtection="1">
      <alignment horizontal="center" wrapText="1"/>
      <protection locked="0"/>
    </xf>
    <xf numFmtId="0" fontId="4" fillId="2" borderId="1" xfId="1" quotePrefix="1" applyFont="1" applyFill="1" applyBorder="1" applyAlignment="1">
      <alignment horizontal="center" wrapText="1"/>
    </xf>
    <xf numFmtId="3" fontId="5" fillId="4" borderId="1" xfId="1" quotePrefix="1" applyNumberFormat="1" applyFont="1" applyFill="1" applyBorder="1" applyAlignment="1">
      <alignment horizontal="center" wrapText="1"/>
    </xf>
    <xf numFmtId="3" fontId="5" fillId="4" borderId="1" xfId="1" applyNumberFormat="1" applyFont="1" applyFill="1" applyBorder="1" applyAlignment="1">
      <alignment horizontal="right" wrapText="1"/>
    </xf>
    <xf numFmtId="0" fontId="2" fillId="0" borderId="1" xfId="0" applyFont="1" applyBorder="1" applyAlignment="1" applyProtection="1">
      <alignment horizontal="left"/>
      <protection locked="0"/>
    </xf>
    <xf numFmtId="0" fontId="8" fillId="5" borderId="1" xfId="1" applyFont="1" applyFill="1" applyBorder="1"/>
    <xf numFmtId="0" fontId="2" fillId="0" borderId="1" xfId="0" applyFont="1" applyBorder="1"/>
    <xf numFmtId="0" fontId="2" fillId="0" borderId="1" xfId="0" applyFont="1" applyBorder="1" applyAlignment="1" applyProtection="1">
      <alignment horizontal="left" wrapText="1"/>
      <protection locked="0"/>
    </xf>
    <xf numFmtId="0" fontId="2" fillId="7" borderId="1" xfId="0" applyFont="1" applyFill="1" applyBorder="1" applyAlignment="1" applyProtection="1">
      <alignment horizontal="left"/>
      <protection locked="0"/>
    </xf>
    <xf numFmtId="2" fontId="2" fillId="6" borderId="1" xfId="2" applyNumberFormat="1" applyFont="1" applyFill="1" applyBorder="1" applyAlignment="1" applyProtection="1">
      <alignment horizontal="left"/>
      <protection locked="0"/>
    </xf>
    <xf numFmtId="2" fontId="2" fillId="6" borderId="1" xfId="0" applyNumberFormat="1" applyFont="1" applyFill="1" applyBorder="1" applyAlignment="1" applyProtection="1">
      <alignment horizontal="left"/>
      <protection locked="0"/>
    </xf>
    <xf numFmtId="0" fontId="2" fillId="6" borderId="1" xfId="0" applyFont="1" applyFill="1" applyBorder="1" applyAlignment="1" applyProtection="1">
      <alignment horizontal="left"/>
      <protection locked="0"/>
    </xf>
    <xf numFmtId="0" fontId="6" fillId="0" borderId="5" xfId="0" applyFont="1" applyBorder="1" applyAlignment="1">
      <alignment horizontal="center" vertical="center" wrapText="1"/>
    </xf>
    <xf numFmtId="0" fontId="6" fillId="8" borderId="3"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2" fillId="0" borderId="1" xfId="0" quotePrefix="1" applyFont="1" applyBorder="1"/>
    <xf numFmtId="1" fontId="2" fillId="0" borderId="1" xfId="0" quotePrefix="1" applyNumberFormat="1" applyFont="1" applyBorder="1"/>
    <xf numFmtId="0" fontId="9" fillId="0" borderId="1" xfId="0" applyFont="1" applyBorder="1" applyAlignment="1">
      <alignment horizontal="right" vertical="center" wrapText="1"/>
    </xf>
    <xf numFmtId="0" fontId="4" fillId="2" borderId="1" xfId="1" applyFont="1" applyFill="1" applyBorder="1" applyAlignment="1">
      <alignment horizontal="right" wrapText="1"/>
    </xf>
    <xf numFmtId="0" fontId="4" fillId="0" borderId="1" xfId="1" applyFont="1" applyBorder="1" applyAlignment="1">
      <alignment horizontal="left" wrapText="1"/>
    </xf>
    <xf numFmtId="164" fontId="5" fillId="4" borderId="1" xfId="1" applyNumberFormat="1" applyFont="1" applyFill="1" applyBorder="1" applyAlignment="1">
      <alignment horizontal="right" wrapText="1"/>
    </xf>
    <xf numFmtId="2" fontId="2" fillId="0" borderId="1" xfId="2" applyNumberFormat="1" applyFont="1" applyFill="1" applyBorder="1" applyAlignment="1" applyProtection="1">
      <alignment horizontal="left"/>
    </xf>
    <xf numFmtId="0" fontId="5" fillId="2" borderId="1" xfId="1" applyFont="1" applyFill="1" applyBorder="1" applyAlignment="1">
      <alignment horizontal="right" wrapText="1"/>
    </xf>
    <xf numFmtId="165" fontId="5" fillId="2" borderId="1" xfId="1" applyNumberFormat="1" applyFont="1" applyFill="1" applyBorder="1" applyAlignment="1">
      <alignment horizontal="right" wrapText="1"/>
    </xf>
    <xf numFmtId="0" fontId="2" fillId="0" borderId="0" xfId="0" quotePrefix="1" applyFont="1"/>
    <xf numFmtId="0" fontId="7" fillId="0" borderId="5" xfId="4" applyFont="1" applyBorder="1"/>
    <xf numFmtId="0" fontId="8" fillId="0" borderId="0" xfId="4" applyFont="1"/>
    <xf numFmtId="4" fontId="8" fillId="0" borderId="0" xfId="4" applyNumberFormat="1" applyFont="1" applyAlignment="1">
      <alignment horizontal="center" vertical="center"/>
    </xf>
    <xf numFmtId="0" fontId="5" fillId="0" borderId="0" xfId="0" applyFont="1" applyAlignment="1">
      <alignment horizontal="left" wrapText="1"/>
    </xf>
    <xf numFmtId="0" fontId="5" fillId="0" borderId="0" xfId="4" applyFont="1" applyAlignment="1">
      <alignment horizontal="left" wrapText="1"/>
    </xf>
    <xf numFmtId="0" fontId="4" fillId="2" borderId="1" xfId="0" quotePrefix="1" applyFont="1" applyFill="1" applyBorder="1" applyAlignment="1">
      <alignment horizontal="center" wrapText="1"/>
    </xf>
    <xf numFmtId="3" fontId="5" fillId="4" borderId="7" xfId="0" applyNumberFormat="1" applyFont="1" applyFill="1" applyBorder="1" applyAlignment="1">
      <alignment horizontal="center" wrapText="1"/>
    </xf>
    <xf numFmtId="0" fontId="4" fillId="2" borderId="1" xfId="4" applyFont="1" applyFill="1" applyBorder="1" applyAlignment="1">
      <alignment horizontal="right" wrapText="1"/>
    </xf>
    <xf numFmtId="3" fontId="5" fillId="4" borderId="9" xfId="0" applyNumberFormat="1" applyFont="1" applyFill="1" applyBorder="1" applyAlignment="1">
      <alignment horizontal="center" wrapText="1"/>
    </xf>
    <xf numFmtId="0" fontId="4" fillId="2" borderId="7" xfId="4" applyFont="1" applyFill="1" applyBorder="1" applyAlignment="1">
      <alignment horizontal="right" wrapText="1"/>
    </xf>
    <xf numFmtId="0" fontId="4" fillId="0" borderId="8" xfId="4" applyFont="1" applyBorder="1" applyAlignment="1">
      <alignment horizontal="left" wrapText="1"/>
    </xf>
    <xf numFmtId="3" fontId="5" fillId="11" borderId="10" xfId="0" applyNumberFormat="1" applyFont="1" applyFill="1" applyBorder="1" applyAlignment="1">
      <alignment horizontal="right" wrapText="1"/>
    </xf>
    <xf numFmtId="3" fontId="5" fillId="11" borderId="11" xfId="0" applyNumberFormat="1" applyFont="1" applyFill="1" applyBorder="1" applyAlignment="1">
      <alignment horizontal="right" wrapText="1"/>
    </xf>
    <xf numFmtId="0" fontId="5" fillId="12" borderId="0" xfId="0" applyFont="1" applyFill="1" applyAlignment="1">
      <alignment horizontal="left" wrapText="1"/>
    </xf>
    <xf numFmtId="0" fontId="5" fillId="12" borderId="12" xfId="0" applyFont="1" applyFill="1" applyBorder="1" applyAlignment="1">
      <alignment horizontal="left" wrapText="1"/>
    </xf>
    <xf numFmtId="0" fontId="7" fillId="4" borderId="1" xfId="4" applyFont="1" applyFill="1" applyBorder="1"/>
    <xf numFmtId="0" fontId="4" fillId="0" borderId="2" xfId="4" applyFont="1" applyBorder="1" applyAlignment="1">
      <alignment horizontal="left" wrapText="1"/>
    </xf>
    <xf numFmtId="3" fontId="5" fillId="11" borderId="13" xfId="0" applyNumberFormat="1" applyFont="1" applyFill="1" applyBorder="1" applyAlignment="1">
      <alignment horizontal="right" wrapText="1"/>
    </xf>
    <xf numFmtId="4" fontId="4" fillId="3" borderId="14" xfId="4" applyNumberFormat="1" applyFont="1" applyFill="1" applyBorder="1" applyAlignment="1">
      <alignment horizontal="center" wrapText="1"/>
    </xf>
    <xf numFmtId="4" fontId="4" fillId="3" borderId="15" xfId="4" applyNumberFormat="1" applyFont="1" applyFill="1" applyBorder="1" applyAlignment="1">
      <alignment horizontal="center" wrapText="1"/>
    </xf>
    <xf numFmtId="4" fontId="4" fillId="3" borderId="16" xfId="4" applyNumberFormat="1" applyFont="1" applyFill="1" applyBorder="1" applyAlignment="1">
      <alignment horizontal="center" wrapText="1"/>
    </xf>
    <xf numFmtId="0" fontId="5" fillId="12" borderId="17" xfId="0" applyFont="1" applyFill="1" applyBorder="1" applyAlignment="1">
      <alignment horizontal="left" wrapText="1"/>
    </xf>
    <xf numFmtId="0" fontId="5" fillId="12" borderId="18" xfId="0" applyFont="1" applyFill="1" applyBorder="1" applyAlignment="1">
      <alignment horizontal="left" wrapText="1"/>
    </xf>
    <xf numFmtId="0" fontId="8" fillId="4" borderId="1" xfId="4" applyFont="1" applyFill="1" applyBorder="1" applyAlignment="1">
      <alignment horizontal="right"/>
    </xf>
    <xf numFmtId="4" fontId="5" fillId="3" borderId="19" xfId="4" applyNumberFormat="1" applyFont="1" applyFill="1" applyBorder="1" applyAlignment="1">
      <alignment horizontal="center" wrapText="1"/>
    </xf>
    <xf numFmtId="4" fontId="5" fillId="3" borderId="20" xfId="4" applyNumberFormat="1" applyFont="1" applyFill="1" applyBorder="1" applyAlignment="1">
      <alignment horizontal="center" wrapText="1"/>
    </xf>
    <xf numFmtId="4" fontId="5" fillId="3" borderId="21" xfId="4" applyNumberFormat="1" applyFont="1" applyFill="1" applyBorder="1" applyAlignment="1">
      <alignment horizontal="center" wrapText="1"/>
    </xf>
    <xf numFmtId="4" fontId="5" fillId="3" borderId="23" xfId="4" applyNumberFormat="1" applyFont="1" applyFill="1" applyBorder="1" applyAlignment="1">
      <alignment horizontal="center" wrapText="1"/>
    </xf>
    <xf numFmtId="4" fontId="5" fillId="3" borderId="15" xfId="4" applyNumberFormat="1" applyFont="1" applyFill="1" applyBorder="1" applyAlignment="1">
      <alignment horizontal="center" wrapText="1"/>
    </xf>
    <xf numFmtId="4" fontId="5" fillId="3" borderId="24" xfId="4" applyNumberFormat="1" applyFont="1" applyFill="1" applyBorder="1" applyAlignment="1">
      <alignment horizontal="center" wrapText="1"/>
    </xf>
    <xf numFmtId="0" fontId="5" fillId="12" borderId="25" xfId="0" applyFont="1" applyFill="1" applyBorder="1" applyAlignment="1">
      <alignment horizontal="left" wrapText="1"/>
    </xf>
    <xf numFmtId="0" fontId="7" fillId="4" borderId="1" xfId="4" applyFont="1" applyFill="1" applyBorder="1" applyAlignment="1">
      <alignment horizontal="right"/>
    </xf>
    <xf numFmtId="0" fontId="4" fillId="0" borderId="4" xfId="4" applyFont="1" applyBorder="1" applyAlignment="1">
      <alignment horizontal="left" wrapText="1"/>
    </xf>
    <xf numFmtId="4" fontId="4" fillId="3" borderId="23" xfId="4" applyNumberFormat="1" applyFont="1" applyFill="1" applyBorder="1" applyAlignment="1">
      <alignment horizontal="center" wrapText="1"/>
    </xf>
    <xf numFmtId="4" fontId="4" fillId="3" borderId="20" xfId="4" applyNumberFormat="1" applyFont="1" applyFill="1" applyBorder="1" applyAlignment="1">
      <alignment horizontal="center" wrapText="1"/>
    </xf>
    <xf numFmtId="4" fontId="4" fillId="3" borderId="21" xfId="4" applyNumberFormat="1" applyFont="1" applyFill="1" applyBorder="1" applyAlignment="1">
      <alignment horizontal="center" wrapText="1"/>
    </xf>
    <xf numFmtId="4" fontId="2" fillId="0" borderId="15" xfId="4" applyNumberFormat="1" applyFont="1" applyBorder="1" applyAlignment="1">
      <alignment horizontal="center" wrapText="1"/>
    </xf>
    <xf numFmtId="0" fontId="8" fillId="4" borderId="6" xfId="4" applyFont="1" applyFill="1" applyBorder="1" applyAlignment="1">
      <alignment horizontal="right"/>
    </xf>
    <xf numFmtId="4" fontId="5" fillId="3" borderId="25" xfId="4" applyNumberFormat="1" applyFont="1" applyFill="1" applyBorder="1" applyAlignment="1">
      <alignment horizontal="center" wrapText="1"/>
    </xf>
    <xf numFmtId="3" fontId="5" fillId="11" borderId="27" xfId="0" applyNumberFormat="1" applyFont="1" applyFill="1" applyBorder="1" applyAlignment="1">
      <alignment horizontal="right" wrapText="1"/>
    </xf>
    <xf numFmtId="0" fontId="4" fillId="0" borderId="28" xfId="4" applyFont="1" applyBorder="1" applyAlignment="1">
      <alignment horizontal="left" wrapText="1"/>
    </xf>
    <xf numFmtId="4" fontId="5" fillId="3" borderId="6" xfId="4" applyNumberFormat="1" applyFont="1" applyFill="1" applyBorder="1" applyAlignment="1">
      <alignment horizontal="center" wrapText="1"/>
    </xf>
    <xf numFmtId="0" fontId="7" fillId="4" borderId="7" xfId="4" applyFont="1" applyFill="1" applyBorder="1"/>
    <xf numFmtId="0" fontId="4" fillId="0" borderId="1" xfId="4" applyFont="1" applyBorder="1" applyAlignment="1">
      <alignment horizontal="left" wrapText="1"/>
    </xf>
    <xf numFmtId="0" fontId="5" fillId="12" borderId="29" xfId="0" applyFont="1" applyFill="1" applyBorder="1" applyAlignment="1">
      <alignment horizontal="left" wrapText="1"/>
    </xf>
    <xf numFmtId="0" fontId="5" fillId="12" borderId="30" xfId="0" applyFont="1" applyFill="1" applyBorder="1" applyAlignment="1">
      <alignment horizontal="left" wrapText="1"/>
    </xf>
    <xf numFmtId="0" fontId="5" fillId="12" borderId="31" xfId="0" applyFont="1" applyFill="1" applyBorder="1" applyAlignment="1">
      <alignment horizontal="left" wrapText="1"/>
    </xf>
    <xf numFmtId="4" fontId="5" fillId="3" borderId="32" xfId="4" applyNumberFormat="1" applyFont="1" applyFill="1" applyBorder="1" applyAlignment="1">
      <alignment horizontal="center" wrapText="1"/>
    </xf>
    <xf numFmtId="4" fontId="5" fillId="3" borderId="33" xfId="4" applyNumberFormat="1" applyFont="1" applyFill="1" applyBorder="1" applyAlignment="1">
      <alignment horizontal="center" wrapText="1"/>
    </xf>
    <xf numFmtId="4" fontId="5" fillId="3" borderId="4" xfId="4" applyNumberFormat="1" applyFont="1" applyFill="1" applyBorder="1" applyAlignment="1">
      <alignment horizontal="center" wrapText="1"/>
    </xf>
    <xf numFmtId="4" fontId="5" fillId="3" borderId="0" xfId="4" applyNumberFormat="1" applyFont="1" applyFill="1" applyAlignment="1">
      <alignment horizontal="center" wrapText="1"/>
    </xf>
    <xf numFmtId="4" fontId="5" fillId="3" borderId="28" xfId="4" applyNumberFormat="1" applyFont="1" applyFill="1" applyBorder="1" applyAlignment="1">
      <alignment horizontal="center" wrapText="1"/>
    </xf>
    <xf numFmtId="4" fontId="5" fillId="3" borderId="17" xfId="4" applyNumberFormat="1" applyFont="1" applyFill="1" applyBorder="1" applyAlignment="1">
      <alignment horizontal="center" wrapText="1"/>
    </xf>
    <xf numFmtId="4" fontId="5" fillId="3" borderId="22" xfId="4" applyNumberFormat="1" applyFont="1" applyFill="1" applyBorder="1" applyAlignment="1">
      <alignment horizontal="center" wrapText="1"/>
    </xf>
    <xf numFmtId="3" fontId="5" fillId="11" borderId="34" xfId="0" applyNumberFormat="1" applyFont="1" applyFill="1" applyBorder="1" applyAlignment="1">
      <alignment horizontal="right" wrapText="1"/>
    </xf>
    <xf numFmtId="4" fontId="5" fillId="3" borderId="35" xfId="4" applyNumberFormat="1" applyFont="1" applyFill="1" applyBorder="1" applyAlignment="1">
      <alignment horizontal="center" wrapText="1"/>
    </xf>
    <xf numFmtId="4" fontId="5" fillId="3" borderId="31" xfId="4" applyNumberFormat="1" applyFont="1" applyFill="1" applyBorder="1" applyAlignment="1">
      <alignment horizontal="center" wrapText="1"/>
    </xf>
    <xf numFmtId="4" fontId="5" fillId="3" borderId="36" xfId="4" applyNumberFormat="1" applyFont="1" applyFill="1" applyBorder="1" applyAlignment="1">
      <alignment horizontal="center" wrapText="1"/>
    </xf>
    <xf numFmtId="4" fontId="5" fillId="3" borderId="30" xfId="4" applyNumberFormat="1" applyFont="1" applyFill="1" applyBorder="1" applyAlignment="1">
      <alignment horizontal="center" wrapText="1"/>
    </xf>
    <xf numFmtId="0" fontId="4" fillId="4" borderId="1" xfId="4" applyFont="1" applyFill="1" applyBorder="1" applyAlignment="1">
      <alignment horizontal="right" wrapText="1"/>
    </xf>
    <xf numFmtId="0" fontId="7" fillId="0" borderId="1" xfId="4" applyFont="1" applyBorder="1" applyAlignment="1">
      <alignment horizontal="left"/>
    </xf>
    <xf numFmtId="4" fontId="5" fillId="3" borderId="7" xfId="4" applyNumberFormat="1" applyFont="1" applyFill="1" applyBorder="1" applyAlignment="1">
      <alignment horizontal="center" wrapText="1"/>
    </xf>
    <xf numFmtId="4" fontId="5" fillId="3" borderId="1" xfId="4" applyNumberFormat="1" applyFont="1" applyFill="1" applyBorder="1" applyAlignment="1">
      <alignment horizontal="center" wrapText="1"/>
    </xf>
    <xf numFmtId="0" fontId="5" fillId="12" borderId="1" xfId="0" applyFont="1" applyFill="1" applyBorder="1" applyAlignment="1">
      <alignment horizontal="left" wrapText="1"/>
    </xf>
    <xf numFmtId="0" fontId="4" fillId="3" borderId="1" xfId="0" applyFont="1" applyFill="1" applyBorder="1" applyAlignment="1">
      <alignment horizontal="center" vertical="center" wrapText="1"/>
    </xf>
    <xf numFmtId="49" fontId="7" fillId="8" borderId="3" xfId="5" applyNumberFormat="1" applyFont="1" applyFill="1" applyBorder="1" applyAlignment="1">
      <alignment horizontal="center"/>
    </xf>
    <xf numFmtId="49" fontId="7" fillId="8" borderId="1" xfId="5" applyNumberFormat="1" applyFont="1" applyFill="1" applyBorder="1" applyAlignment="1">
      <alignment horizontal="center"/>
    </xf>
    <xf numFmtId="0" fontId="6" fillId="0" borderId="0" xfId="0" applyFont="1" applyAlignment="1">
      <alignment horizontal="center" vertical="center" wrapText="1"/>
    </xf>
    <xf numFmtId="0" fontId="2" fillId="0" borderId="1" xfId="0" applyFont="1" applyBorder="1" applyAlignment="1">
      <alignment horizontal="center"/>
    </xf>
    <xf numFmtId="0" fontId="2" fillId="0" borderId="1" xfId="0" quotePrefix="1" applyFont="1" applyBorder="1" applyAlignment="1">
      <alignment horizontal="center"/>
    </xf>
    <xf numFmtId="49" fontId="7" fillId="0" borderId="1" xfId="5" applyNumberFormat="1" applyFont="1" applyBorder="1" applyAlignment="1">
      <alignment horizontal="center"/>
    </xf>
    <xf numFmtId="0" fontId="2" fillId="0" borderId="1" xfId="0" applyFont="1" applyBorder="1" applyAlignment="1">
      <alignment horizontal="right"/>
    </xf>
    <xf numFmtId="3" fontId="5" fillId="0" borderId="1" xfId="0" applyNumberFormat="1" applyFont="1" applyBorder="1" applyAlignment="1">
      <alignment horizontal="right" wrapText="1"/>
    </xf>
    <xf numFmtId="0" fontId="2" fillId="0" borderId="0" xfId="0" applyFont="1" applyAlignment="1">
      <alignment horizontal="right"/>
    </xf>
    <xf numFmtId="0" fontId="2" fillId="0" borderId="0" xfId="0" applyFont="1" applyAlignment="1">
      <alignment wrapText="1"/>
    </xf>
    <xf numFmtId="43" fontId="6" fillId="4" borderId="50" xfId="0" applyNumberFormat="1" applyFont="1" applyFill="1" applyBorder="1" applyAlignment="1">
      <alignment horizontal="center" vertical="center" wrapText="1"/>
    </xf>
    <xf numFmtId="0" fontId="4" fillId="2" borderId="54" xfId="0" quotePrefix="1" applyFont="1" applyFill="1" applyBorder="1" applyAlignment="1">
      <alignment horizontal="center" vertical="center" wrapText="1"/>
    </xf>
    <xf numFmtId="3" fontId="5" fillId="2" borderId="1" xfId="6" quotePrefix="1" applyNumberFormat="1" applyFont="1" applyFill="1" applyBorder="1" applyAlignment="1">
      <alignment horizontal="center" wrapText="1"/>
    </xf>
    <xf numFmtId="0" fontId="15" fillId="4" borderId="1" xfId="0" applyFont="1" applyFill="1" applyBorder="1" applyAlignment="1">
      <alignment horizontal="right"/>
    </xf>
    <xf numFmtId="0" fontId="8" fillId="4" borderId="1" xfId="0" applyFont="1" applyFill="1" applyBorder="1" applyAlignment="1">
      <alignment horizontal="right" vertical="center"/>
    </xf>
    <xf numFmtId="43" fontId="2" fillId="6" borderId="54" xfId="2" applyFont="1" applyFill="1" applyBorder="1" applyAlignment="1" applyProtection="1">
      <alignment horizontal="left" vertical="center" wrapText="1"/>
      <protection locked="0"/>
    </xf>
    <xf numFmtId="43" fontId="2" fillId="6" borderId="57" xfId="2" applyFont="1" applyFill="1" applyBorder="1" applyAlignment="1" applyProtection="1">
      <alignment horizontal="left" vertical="center" wrapText="1"/>
      <protection locked="0"/>
    </xf>
    <xf numFmtId="43" fontId="2" fillId="6" borderId="58" xfId="2" applyFont="1" applyFill="1" applyBorder="1" applyAlignment="1" applyProtection="1">
      <alignment horizontal="left" vertical="center" wrapText="1"/>
      <protection locked="0"/>
    </xf>
    <xf numFmtId="43" fontId="2" fillId="6" borderId="54" xfId="2" applyFont="1" applyFill="1" applyBorder="1" applyAlignment="1" applyProtection="1">
      <alignment vertical="center"/>
    </xf>
    <xf numFmtId="43" fontId="8" fillId="6" borderId="54" xfId="2" applyFont="1" applyFill="1" applyBorder="1" applyAlignment="1" applyProtection="1">
      <alignment horizontal="left" vertical="center" wrapText="1"/>
      <protection locked="0"/>
    </xf>
    <xf numFmtId="43" fontId="2" fillId="6" borderId="54" xfId="0" applyNumberFormat="1" applyFont="1" applyFill="1" applyBorder="1"/>
    <xf numFmtId="43" fontId="2" fillId="6" borderId="64" xfId="2" applyFont="1" applyFill="1" applyBorder="1" applyAlignment="1"/>
    <xf numFmtId="43" fontId="2" fillId="0" borderId="0" xfId="0" applyNumberFormat="1" applyFont="1"/>
    <xf numFmtId="0" fontId="7" fillId="8" borderId="1" xfId="5" quotePrefix="1" applyFont="1" applyFill="1" applyBorder="1" applyAlignment="1">
      <alignment horizontal="center"/>
    </xf>
    <xf numFmtId="0" fontId="6" fillId="0" borderId="0" xfId="4" applyFont="1" applyAlignment="1">
      <alignment horizontal="center" vertical="center"/>
    </xf>
    <xf numFmtId="0" fontId="8" fillId="0" borderId="0" xfId="4" applyFont="1" applyAlignment="1"/>
    <xf numFmtId="0" fontId="9" fillId="0" borderId="1" xfId="0" applyFont="1" applyBorder="1" applyAlignment="1">
      <alignment horizontal="center" vertical="center"/>
    </xf>
    <xf numFmtId="0" fontId="17" fillId="0" borderId="1" xfId="3" applyFont="1" applyBorder="1" applyAlignment="1">
      <alignment horizontal="center" vertical="center"/>
    </xf>
    <xf numFmtId="0" fontId="2" fillId="0" borderId="0" xfId="0" applyFont="1" applyAlignment="1"/>
    <xf numFmtId="0" fontId="16" fillId="4" borderId="1" xfId="0" applyFont="1" applyFill="1" applyBorder="1" applyAlignment="1">
      <alignment horizontal="right"/>
    </xf>
    <xf numFmtId="0" fontId="7" fillId="4" borderId="1" xfId="0" applyFont="1" applyFill="1" applyBorder="1" applyAlignment="1">
      <alignment horizontal="right" vertical="center"/>
    </xf>
    <xf numFmtId="0" fontId="2" fillId="0" borderId="1" xfId="0" applyFont="1" applyBorder="1" applyAlignment="1" applyProtection="1">
      <alignment horizontal="left" vertical="center"/>
      <protection locked="0"/>
    </xf>
    <xf numFmtId="0" fontId="2" fillId="6" borderId="1" xfId="0" applyFont="1" applyFill="1" applyBorder="1" applyAlignment="1" applyProtection="1">
      <alignment horizontal="left" vertical="center"/>
      <protection locked="0"/>
    </xf>
    <xf numFmtId="3" fontId="2" fillId="0" borderId="1" xfId="0" applyNumberFormat="1" applyFont="1" applyBorder="1" applyAlignment="1" applyProtection="1">
      <alignment horizontal="left" vertical="center"/>
      <protection locked="0"/>
    </xf>
    <xf numFmtId="0" fontId="5" fillId="0" borderId="14" xfId="4" applyFont="1" applyBorder="1" applyAlignment="1">
      <alignment horizontal="left" vertical="center" wrapText="1" indent="1"/>
    </xf>
    <xf numFmtId="0" fontId="4" fillId="0" borderId="22" xfId="4" applyFont="1" applyBorder="1" applyAlignment="1">
      <alignment horizontal="left" wrapText="1" indent="1"/>
    </xf>
    <xf numFmtId="0" fontId="4" fillId="0" borderId="22" xfId="4" applyFont="1" applyBorder="1" applyAlignment="1">
      <alignment horizontal="left" wrapText="1" indent="2"/>
    </xf>
    <xf numFmtId="0" fontId="5" fillId="0" borderId="23" xfId="4" applyFont="1" applyBorder="1" applyAlignment="1">
      <alignment horizontal="left" wrapText="1" indent="1"/>
    </xf>
    <xf numFmtId="0" fontId="5" fillId="0" borderId="23" xfId="4" applyFont="1" applyBorder="1" applyAlignment="1">
      <alignment horizontal="left" wrapText="1" indent="2"/>
    </xf>
    <xf numFmtId="0" fontId="5" fillId="0" borderId="23" xfId="4" applyFont="1" applyBorder="1" applyAlignment="1">
      <alignment horizontal="left" wrapText="1" indent="3"/>
    </xf>
    <xf numFmtId="0" fontId="13" fillId="0" borderId="23" xfId="4" applyFont="1" applyBorder="1" applyAlignment="1">
      <alignment horizontal="left" wrapText="1" indent="2"/>
    </xf>
    <xf numFmtId="0" fontId="5" fillId="3" borderId="23" xfId="4" applyFont="1" applyFill="1" applyBorder="1" applyAlignment="1">
      <alignment horizontal="left" wrapText="1" indent="1"/>
    </xf>
    <xf numFmtId="0" fontId="5" fillId="3" borderId="23" xfId="4" applyFont="1" applyFill="1" applyBorder="1" applyAlignment="1">
      <alignment horizontal="left" wrapText="1" indent="2"/>
    </xf>
    <xf numFmtId="0" fontId="4" fillId="3" borderId="22" xfId="4" applyFont="1" applyFill="1" applyBorder="1" applyAlignment="1">
      <alignment horizontal="left" wrapText="1" indent="1"/>
    </xf>
    <xf numFmtId="0" fontId="5" fillId="3" borderId="26" xfId="4" applyFont="1" applyFill="1" applyBorder="1" applyAlignment="1">
      <alignment horizontal="left" wrapText="1" indent="2"/>
    </xf>
    <xf numFmtId="0" fontId="5" fillId="0" borderId="14" xfId="4" applyFont="1" applyBorder="1" applyAlignment="1">
      <alignment horizontal="left" wrapText="1" indent="1"/>
    </xf>
    <xf numFmtId="0" fontId="5" fillId="0" borderId="26" xfId="4" applyFont="1" applyBorder="1" applyAlignment="1">
      <alignment horizontal="left" wrapText="1" indent="2"/>
    </xf>
    <xf numFmtId="0" fontId="5" fillId="3" borderId="1" xfId="4" applyFont="1" applyFill="1" applyBorder="1" applyAlignment="1">
      <alignment horizontal="left" wrapText="1" indent="2"/>
    </xf>
    <xf numFmtId="0" fontId="5" fillId="0" borderId="2" xfId="4" applyFont="1" applyBorder="1" applyAlignment="1">
      <alignment horizontal="left" wrapText="1" indent="1"/>
    </xf>
    <xf numFmtId="0" fontId="4" fillId="0" borderId="2" xfId="4" applyFont="1" applyBorder="1" applyAlignment="1">
      <alignment horizontal="left" wrapText="1" indent="1"/>
    </xf>
    <xf numFmtId="0" fontId="8" fillId="0" borderId="2" xfId="4" applyFont="1" applyBorder="1" applyAlignment="1">
      <alignment horizontal="left" indent="1"/>
    </xf>
    <xf numFmtId="0" fontId="8" fillId="0" borderId="2" xfId="4" applyFont="1" applyBorder="1" applyAlignment="1">
      <alignment horizontal="left" indent="2"/>
    </xf>
    <xf numFmtId="0" fontId="7" fillId="0" borderId="2" xfId="4" applyFont="1" applyBorder="1" applyAlignment="1">
      <alignment horizontal="left" indent="2"/>
    </xf>
    <xf numFmtId="0" fontId="8" fillId="0" borderId="2" xfId="4" applyFont="1" applyBorder="1" applyAlignment="1">
      <alignment horizontal="left" indent="3"/>
    </xf>
    <xf numFmtId="0" fontId="7" fillId="0" borderId="2" xfId="4" applyFont="1" applyBorder="1" applyAlignment="1">
      <alignment horizontal="left" indent="3"/>
    </xf>
    <xf numFmtId="0" fontId="8" fillId="0" borderId="2" xfId="4" applyFont="1" applyBorder="1" applyAlignment="1">
      <alignment horizontal="left" indent="4"/>
    </xf>
    <xf numFmtId="0" fontId="5" fillId="3" borderId="2" xfId="4" applyFont="1" applyFill="1" applyBorder="1" applyAlignment="1">
      <alignment horizontal="left" wrapText="1" indent="3"/>
    </xf>
    <xf numFmtId="0" fontId="8" fillId="0" borderId="1" xfId="4" applyFont="1" applyBorder="1" applyAlignment="1">
      <alignment horizontal="left" indent="3"/>
    </xf>
    <xf numFmtId="0" fontId="8" fillId="0" borderId="1" xfId="4" applyFont="1" applyBorder="1" applyAlignment="1">
      <alignment horizontal="left" indent="4"/>
    </xf>
    <xf numFmtId="0" fontId="4" fillId="0" borderId="1" xfId="4" applyFont="1" applyBorder="1" applyAlignment="1">
      <alignment horizontal="left" wrapText="1" indent="1"/>
    </xf>
    <xf numFmtId="0" fontId="7" fillId="0" borderId="1" xfId="4" applyFont="1" applyBorder="1" applyAlignment="1">
      <alignment horizontal="left" indent="2"/>
    </xf>
    <xf numFmtId="0" fontId="7" fillId="0" borderId="1" xfId="4" applyFont="1" applyBorder="1" applyAlignment="1">
      <alignment horizontal="left" indent="3"/>
    </xf>
    <xf numFmtId="0" fontId="5" fillId="3" borderId="1" xfId="4" applyFont="1" applyFill="1" applyBorder="1" applyAlignment="1">
      <alignment horizontal="left" wrapText="1" indent="3"/>
    </xf>
    <xf numFmtId="0" fontId="2" fillId="0" borderId="2" xfId="4" applyFont="1" applyBorder="1" applyAlignment="1">
      <alignment horizontal="left" indent="1"/>
    </xf>
    <xf numFmtId="0" fontId="8" fillId="0" borderId="55" xfId="0" applyFont="1" applyBorder="1" applyAlignment="1">
      <alignment horizontal="left" vertical="center" wrapText="1" indent="1"/>
    </xf>
    <xf numFmtId="0" fontId="2" fillId="0" borderId="55" xfId="0" applyFont="1" applyBorder="1" applyAlignment="1">
      <alignment horizontal="left" vertical="center" wrapText="1" indent="1"/>
    </xf>
    <xf numFmtId="0" fontId="2" fillId="6" borderId="55" xfId="0" applyFont="1" applyFill="1" applyBorder="1" applyAlignment="1">
      <alignment horizontal="left" vertical="center" wrapText="1" indent="1"/>
    </xf>
    <xf numFmtId="0" fontId="2" fillId="0" borderId="55" xfId="0" applyFont="1" applyBorder="1" applyAlignment="1">
      <alignment horizontal="left" vertical="center" indent="1"/>
    </xf>
    <xf numFmtId="0" fontId="8" fillId="0" borderId="55" xfId="0" applyFont="1" applyBorder="1" applyAlignment="1">
      <alignment horizontal="left" vertical="center" wrapText="1" indent="2"/>
    </xf>
    <xf numFmtId="0" fontId="2" fillId="0" borderId="55" xfId="0" applyFont="1" applyBorder="1" applyAlignment="1">
      <alignment horizontal="left" vertical="center" wrapText="1" indent="2"/>
    </xf>
    <xf numFmtId="0" fontId="2" fillId="13" borderId="55" xfId="0" applyFont="1" applyFill="1" applyBorder="1" applyAlignment="1">
      <alignment horizontal="left" vertical="center" wrapText="1" indent="2"/>
    </xf>
    <xf numFmtId="0" fontId="2" fillId="6" borderId="55" xfId="0" applyFont="1" applyFill="1" applyBorder="1" applyAlignment="1">
      <alignment horizontal="left" vertical="center" wrapText="1" indent="2"/>
    </xf>
    <xf numFmtId="0" fontId="2" fillId="0" borderId="55" xfId="0" applyFont="1" applyBorder="1" applyAlignment="1">
      <alignment horizontal="left" vertical="center" indent="2"/>
    </xf>
    <xf numFmtId="0" fontId="2" fillId="6" borderId="56" xfId="0" applyFont="1" applyFill="1" applyBorder="1" applyAlignment="1">
      <alignment horizontal="left" vertical="center" wrapText="1" indent="2"/>
    </xf>
    <xf numFmtId="43" fontId="2" fillId="6" borderId="54" xfId="2" applyFont="1" applyFill="1" applyBorder="1" applyAlignment="1" applyProtection="1">
      <alignment horizontal="left" vertical="center" wrapText="1" indent="3"/>
      <protection locked="0"/>
    </xf>
    <xf numFmtId="43" fontId="2" fillId="6" borderId="57" xfId="2" applyFont="1" applyFill="1" applyBorder="1" applyAlignment="1" applyProtection="1">
      <alignment horizontal="left" vertical="center" wrapText="1" indent="3"/>
      <protection locked="0"/>
    </xf>
    <xf numFmtId="0" fontId="2" fillId="0" borderId="59" xfId="0" applyFont="1" applyBorder="1" applyAlignment="1">
      <alignment horizontal="left" vertical="center" wrapText="1" indent="2"/>
    </xf>
    <xf numFmtId="0" fontId="2" fillId="6" borderId="55" xfId="0" applyFont="1" applyFill="1" applyBorder="1" applyAlignment="1">
      <alignment horizontal="left" vertical="center" indent="2"/>
    </xf>
    <xf numFmtId="0" fontId="2" fillId="6" borderId="56" xfId="0" applyFont="1" applyFill="1" applyBorder="1" applyAlignment="1">
      <alignment horizontal="left" vertical="center" indent="2"/>
    </xf>
    <xf numFmtId="0" fontId="2" fillId="13" borderId="56" xfId="0" applyFont="1" applyFill="1" applyBorder="1" applyAlignment="1">
      <alignment horizontal="left" vertical="center" indent="2"/>
    </xf>
    <xf numFmtId="0" fontId="2" fillId="0" borderId="63" xfId="0" applyFont="1" applyBorder="1" applyAlignment="1">
      <alignment horizontal="left" vertical="center" wrapText="1" indent="1"/>
    </xf>
    <xf numFmtId="0" fontId="8" fillId="4" borderId="1" xfId="0" quotePrefix="1" applyFont="1" applyFill="1" applyBorder="1" applyAlignment="1">
      <alignment horizontal="right" vertical="center"/>
    </xf>
    <xf numFmtId="0" fontId="15" fillId="4" borderId="1" xfId="0" quotePrefix="1" applyFont="1" applyFill="1" applyBorder="1" applyAlignment="1">
      <alignment horizontal="right"/>
    </xf>
    <xf numFmtId="0" fontId="8" fillId="6" borderId="55" xfId="0" applyFont="1" applyFill="1" applyBorder="1" applyAlignment="1">
      <alignment horizontal="left" vertical="center" wrapText="1" indent="1"/>
    </xf>
    <xf numFmtId="0" fontId="2" fillId="0" borderId="1" xfId="0" applyFont="1" applyBorder="1" applyAlignment="1" applyProtection="1">
      <alignment horizontal="left" indent="1"/>
      <protection locked="0"/>
    </xf>
    <xf numFmtId="0" fontId="5" fillId="0" borderId="1" xfId="1" applyFont="1" applyBorder="1" applyAlignment="1">
      <alignment horizontal="left" wrapText="1" indent="1"/>
    </xf>
    <xf numFmtId="0" fontId="2" fillId="14" borderId="55" xfId="0" applyFont="1" applyFill="1" applyBorder="1" applyAlignment="1">
      <alignment horizontal="left" vertical="center" wrapText="1" indent="2"/>
    </xf>
    <xf numFmtId="0" fontId="8" fillId="14" borderId="55" xfId="0" applyFont="1" applyFill="1" applyBorder="1" applyAlignment="1">
      <alignment horizontal="left" vertical="center" wrapText="1" indent="2"/>
    </xf>
    <xf numFmtId="0" fontId="2" fillId="13" borderId="55" xfId="0" applyFont="1" applyFill="1" applyBorder="1" applyAlignment="1">
      <alignment horizontal="left" vertical="center" indent="1"/>
    </xf>
    <xf numFmtId="0" fontId="2" fillId="14" borderId="55" xfId="0" applyFont="1" applyFill="1" applyBorder="1" applyAlignment="1">
      <alignment horizontal="left" vertical="center" wrapText="1" indent="1"/>
    </xf>
    <xf numFmtId="0" fontId="2" fillId="13" borderId="55" xfId="0" applyFont="1" applyFill="1" applyBorder="1" applyAlignment="1">
      <alignment horizontal="left" vertical="center" wrapText="1" indent="1"/>
    </xf>
    <xf numFmtId="0" fontId="2" fillId="0" borderId="1" xfId="0" applyFont="1" applyFill="1" applyBorder="1" applyAlignment="1">
      <alignment horizontal="center" vertical="center"/>
    </xf>
    <xf numFmtId="0" fontId="2" fillId="0" borderId="1" xfId="0" quotePrefix="1" applyFont="1" applyBorder="1" applyAlignment="1">
      <alignment horizontal="center" vertical="center"/>
    </xf>
    <xf numFmtId="0" fontId="2" fillId="0" borderId="0" xfId="0" applyFont="1" applyAlignment="1">
      <alignment horizontal="center" vertical="center"/>
    </xf>
    <xf numFmtId="0" fontId="2" fillId="0" borderId="0" xfId="0" quotePrefix="1" applyFont="1" applyAlignment="1">
      <alignment horizontal="center" vertical="center"/>
    </xf>
    <xf numFmtId="0" fontId="9" fillId="0" borderId="1" xfId="0" applyFont="1" applyBorder="1" applyAlignment="1">
      <alignment horizontal="center" vertical="center" wrapText="1"/>
    </xf>
    <xf numFmtId="0" fontId="17" fillId="0" borderId="1" xfId="3" applyFont="1" applyFill="1" applyBorder="1" applyAlignment="1">
      <alignment horizontal="center" vertical="center"/>
    </xf>
    <xf numFmtId="0" fontId="2" fillId="14" borderId="1" xfId="0" applyFont="1" applyFill="1" applyBorder="1"/>
    <xf numFmtId="0" fontId="2" fillId="15" borderId="1" xfId="0" applyFont="1" applyFill="1" applyBorder="1" applyAlignment="1">
      <alignment vertical="center"/>
    </xf>
    <xf numFmtId="0" fontId="11" fillId="10" borderId="1" xfId="0" applyFont="1" applyFill="1" applyBorder="1" applyAlignment="1">
      <alignment horizontal="center" vertical="center"/>
    </xf>
    <xf numFmtId="0" fontId="4" fillId="0" borderId="1" xfId="4" applyFont="1" applyBorder="1" applyAlignment="1">
      <alignment horizontal="center" vertical="center" wrapText="1"/>
    </xf>
    <xf numFmtId="0" fontId="2" fillId="0" borderId="1" xfId="0" applyFont="1" applyBorder="1" applyAlignment="1">
      <alignment horizontal="center" vertical="center"/>
    </xf>
    <xf numFmtId="0" fontId="4" fillId="0" borderId="1" xfId="1" applyFont="1" applyBorder="1" applyAlignment="1">
      <alignment horizontal="center" wrapText="1"/>
    </xf>
    <xf numFmtId="0" fontId="6" fillId="9" borderId="1" xfId="0" applyFont="1" applyFill="1" applyBorder="1"/>
    <xf numFmtId="0" fontId="2" fillId="0" borderId="1" xfId="0" applyFont="1" applyBorder="1" applyAlignment="1">
      <alignment wrapText="1"/>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11" fillId="10" borderId="1" xfId="0" applyFont="1" applyFill="1" applyBorder="1" applyAlignment="1">
      <alignment horizontal="center" vertical="center"/>
    </xf>
    <xf numFmtId="0" fontId="4" fillId="2" borderId="2" xfId="4" applyFont="1" applyFill="1" applyBorder="1" applyAlignment="1">
      <alignment horizontal="left" wrapText="1"/>
    </xf>
    <xf numFmtId="0" fontId="4" fillId="2" borderId="4" xfId="4" applyFont="1" applyFill="1" applyBorder="1" applyAlignment="1">
      <alignment horizontal="left" wrapText="1"/>
    </xf>
    <xf numFmtId="0" fontId="4" fillId="2" borderId="3" xfId="4" applyFont="1" applyFill="1" applyBorder="1" applyAlignment="1">
      <alignment horizontal="left" wrapText="1"/>
    </xf>
    <xf numFmtId="0" fontId="5" fillId="3" borderId="1" xfId="0" applyFont="1" applyFill="1" applyBorder="1" applyAlignment="1">
      <alignment horizontal="left" wrapText="1"/>
    </xf>
    <xf numFmtId="0" fontId="4" fillId="0" borderId="1" xfId="4" applyFont="1" applyBorder="1" applyAlignment="1">
      <alignment horizontal="center" vertical="center" wrapText="1"/>
    </xf>
    <xf numFmtId="4" fontId="4" fillId="0" borderId="1" xfId="4" applyNumberFormat="1" applyFont="1" applyBorder="1" applyAlignment="1">
      <alignment horizontal="center" vertical="center" wrapText="1"/>
    </xf>
    <xf numFmtId="0" fontId="4" fillId="2" borderId="1" xfId="4" applyFont="1" applyFill="1" applyBorder="1" applyAlignment="1">
      <alignment horizontal="left" wrapText="1"/>
    </xf>
    <xf numFmtId="0" fontId="4" fillId="2" borderId="1" xfId="0" applyFont="1" applyFill="1" applyBorder="1" applyAlignment="1">
      <alignment horizontal="center" wrapText="1"/>
    </xf>
    <xf numFmtId="0" fontId="5" fillId="4" borderId="1" xfId="0" applyFont="1" applyFill="1" applyBorder="1" applyAlignment="1">
      <alignment horizontal="left" wrapText="1"/>
    </xf>
    <xf numFmtId="0" fontId="5" fillId="3" borderId="1" xfId="4" applyFont="1" applyFill="1" applyBorder="1" applyAlignment="1">
      <alignment horizontal="left" wrapText="1"/>
    </xf>
    <xf numFmtId="0" fontId="4" fillId="0" borderId="1" xfId="4" applyFont="1"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7" fillId="4" borderId="60" xfId="0" applyFont="1" applyFill="1" applyBorder="1" applyAlignment="1">
      <alignment horizontal="left" vertical="center"/>
    </xf>
    <xf numFmtId="0" fontId="7" fillId="4" borderId="43" xfId="0" applyFont="1" applyFill="1" applyBorder="1" applyAlignment="1">
      <alignment horizontal="left" vertical="center"/>
    </xf>
    <xf numFmtId="0" fontId="6" fillId="4" borderId="60" xfId="0" applyFont="1" applyFill="1" applyBorder="1" applyAlignment="1">
      <alignment horizontal="left" vertical="center"/>
    </xf>
    <xf numFmtId="0" fontId="6" fillId="4" borderId="43" xfId="0" applyFont="1" applyFill="1" applyBorder="1" applyAlignment="1">
      <alignment horizontal="left" vertical="center"/>
    </xf>
    <xf numFmtId="0" fontId="6" fillId="4" borderId="60" xfId="0" applyFont="1" applyFill="1" applyBorder="1" applyAlignment="1">
      <alignment horizontal="left" vertical="center" wrapText="1" indent="1"/>
    </xf>
    <xf numFmtId="0" fontId="6" fillId="4" borderId="43" xfId="0" applyFont="1" applyFill="1" applyBorder="1" applyAlignment="1">
      <alignment horizontal="left" vertical="center" wrapText="1" indent="1"/>
    </xf>
    <xf numFmtId="0" fontId="6" fillId="4" borderId="61" xfId="0" applyFont="1" applyFill="1" applyBorder="1" applyAlignment="1">
      <alignment horizontal="left" vertical="center" indent="1"/>
    </xf>
    <xf numFmtId="0" fontId="6" fillId="4" borderId="62" xfId="0" applyFont="1" applyFill="1" applyBorder="1" applyAlignment="1">
      <alignment horizontal="left" vertical="center" indent="1"/>
    </xf>
    <xf numFmtId="0" fontId="6" fillId="4" borderId="60" xfId="0" applyFont="1" applyFill="1" applyBorder="1" applyAlignment="1">
      <alignment horizontal="left" vertical="center" indent="1"/>
    </xf>
    <xf numFmtId="0" fontId="6" fillId="4" borderId="43" xfId="0" applyFont="1" applyFill="1" applyBorder="1" applyAlignment="1">
      <alignment horizontal="left" vertical="center" indent="1"/>
    </xf>
    <xf numFmtId="0" fontId="7" fillId="4" borderId="3" xfId="0" applyFont="1" applyFill="1" applyBorder="1" applyAlignment="1">
      <alignment horizontal="left" vertical="center" wrapText="1" indent="1"/>
    </xf>
    <xf numFmtId="0" fontId="7" fillId="4" borderId="1" xfId="0" applyFont="1" applyFill="1" applyBorder="1" applyAlignment="1">
      <alignment horizontal="left" vertical="center" wrapText="1" indent="1"/>
    </xf>
    <xf numFmtId="0" fontId="6" fillId="4" borderId="1" xfId="0" applyFont="1" applyFill="1" applyBorder="1" applyAlignment="1">
      <alignment horizontal="left" vertical="center" wrapText="1" indent="1"/>
    </xf>
    <xf numFmtId="0" fontId="4" fillId="0" borderId="37" xfId="0" applyFont="1" applyBorder="1" applyAlignment="1">
      <alignment horizontal="center"/>
    </xf>
    <xf numFmtId="0" fontId="4" fillId="0" borderId="38" xfId="0" applyFont="1" applyBorder="1" applyAlignment="1">
      <alignment horizontal="center"/>
    </xf>
    <xf numFmtId="0" fontId="4" fillId="0" borderId="39" xfId="0" applyFont="1" applyBorder="1" applyAlignment="1">
      <alignment horizontal="center"/>
    </xf>
    <xf numFmtId="0" fontId="5" fillId="2" borderId="40" xfId="0" applyFont="1" applyFill="1" applyBorder="1" applyAlignment="1">
      <alignment horizontal="center" wrapText="1"/>
    </xf>
    <xf numFmtId="0" fontId="5" fillId="2" borderId="41" xfId="0" applyFont="1" applyFill="1" applyBorder="1" applyAlignment="1">
      <alignment horizontal="center" wrapText="1"/>
    </xf>
    <xf numFmtId="0" fontId="5" fillId="3" borderId="42" xfId="0" applyFont="1" applyFill="1" applyBorder="1" applyAlignment="1">
      <alignment horizontal="center" wrapText="1"/>
    </xf>
    <xf numFmtId="0" fontId="5" fillId="3" borderId="43" xfId="0" applyFont="1" applyFill="1" applyBorder="1" applyAlignment="1">
      <alignment horizontal="center" wrapText="1"/>
    </xf>
    <xf numFmtId="0" fontId="5" fillId="2" borderId="44" xfId="0" applyFont="1" applyFill="1" applyBorder="1" applyAlignment="1">
      <alignment horizontal="center" wrapText="1"/>
    </xf>
    <xf numFmtId="0" fontId="5" fillId="2" borderId="42" xfId="0" applyFont="1" applyFill="1" applyBorder="1" applyAlignment="1">
      <alignment horizontal="center" wrapText="1"/>
    </xf>
    <xf numFmtId="0" fontId="5" fillId="2" borderId="45" xfId="0" applyFont="1" applyFill="1" applyBorder="1" applyAlignment="1">
      <alignment horizontal="center" wrapText="1"/>
    </xf>
    <xf numFmtId="0" fontId="5" fillId="2" borderId="46" xfId="0" applyFont="1" applyFill="1" applyBorder="1" applyAlignment="1">
      <alignment horizontal="center" wrapText="1"/>
    </xf>
    <xf numFmtId="0" fontId="5" fillId="3" borderId="46" xfId="0" applyFont="1" applyFill="1" applyBorder="1" applyAlignment="1">
      <alignment horizontal="center" wrapText="1"/>
    </xf>
    <xf numFmtId="0" fontId="5" fillId="3" borderId="47" xfId="0" applyFont="1" applyFill="1" applyBorder="1" applyAlignment="1">
      <alignment horizontal="center" wrapText="1"/>
    </xf>
    <xf numFmtId="49" fontId="7" fillId="4" borderId="48" xfId="5" applyNumberFormat="1" applyFont="1" applyFill="1" applyBorder="1" applyAlignment="1">
      <alignment horizontal="center"/>
    </xf>
    <xf numFmtId="49" fontId="7" fillId="4" borderId="51" xfId="5" applyNumberFormat="1" applyFont="1" applyFill="1" applyBorder="1" applyAlignment="1">
      <alignment horizontal="center"/>
    </xf>
    <xf numFmtId="49" fontId="7" fillId="4" borderId="49" xfId="5" applyNumberFormat="1" applyFont="1" applyFill="1" applyBorder="1" applyAlignment="1">
      <alignment horizontal="right"/>
    </xf>
    <xf numFmtId="49" fontId="7" fillId="4" borderId="52" xfId="5" applyNumberFormat="1" applyFont="1" applyFill="1" applyBorder="1" applyAlignment="1">
      <alignment horizontal="right"/>
    </xf>
    <xf numFmtId="0" fontId="6" fillId="4" borderId="49" xfId="0" applyFont="1" applyFill="1" applyBorder="1" applyAlignment="1">
      <alignment horizontal="center" wrapText="1"/>
    </xf>
    <xf numFmtId="0" fontId="6" fillId="4" borderId="53" xfId="0" applyFont="1" applyFill="1" applyBorder="1" applyAlignment="1">
      <alignment horizontal="center" wrapText="1"/>
    </xf>
    <xf numFmtId="0" fontId="16" fillId="4" borderId="55" xfId="0" applyFont="1" applyFill="1" applyBorder="1" applyAlignment="1">
      <alignment horizontal="left"/>
    </xf>
    <xf numFmtId="0" fontId="16" fillId="4" borderId="43" xfId="0" applyFont="1" applyFill="1" applyBorder="1" applyAlignment="1">
      <alignment horizontal="left"/>
    </xf>
    <xf numFmtId="0" fontId="16" fillId="4" borderId="55" xfId="0" applyFont="1" applyFill="1" applyBorder="1" applyAlignment="1">
      <alignment horizontal="left" indent="1"/>
    </xf>
    <xf numFmtId="0" fontId="16" fillId="4" borderId="43" xfId="0" applyFont="1" applyFill="1" applyBorder="1" applyAlignment="1">
      <alignment horizontal="left" indent="1"/>
    </xf>
    <xf numFmtId="0" fontId="4" fillId="0" borderId="1" xfId="1" applyFont="1" applyBorder="1" applyAlignment="1">
      <alignment horizontal="center" wrapText="1"/>
    </xf>
    <xf numFmtId="0" fontId="6" fillId="0" borderId="1" xfId="0" applyFont="1" applyBorder="1" applyAlignment="1">
      <alignment horizontal="center"/>
    </xf>
    <xf numFmtId="0" fontId="4" fillId="2" borderId="1" xfId="1" applyFont="1" applyFill="1" applyBorder="1" applyAlignment="1">
      <alignment horizontal="center" wrapText="1"/>
    </xf>
    <xf numFmtId="0" fontId="4" fillId="0" borderId="2" xfId="1" applyFont="1" applyBorder="1" applyAlignment="1">
      <alignment horizontal="center" wrapText="1"/>
    </xf>
    <xf numFmtId="0" fontId="4" fillId="0" borderId="4" xfId="1" applyFont="1" applyBorder="1" applyAlignment="1">
      <alignment horizontal="center" wrapText="1"/>
    </xf>
    <xf numFmtId="0" fontId="4" fillId="0" borderId="3" xfId="1" applyFont="1" applyBorder="1" applyAlignment="1">
      <alignment horizontal="center" wrapText="1"/>
    </xf>
    <xf numFmtId="0" fontId="5" fillId="2" borderId="2" xfId="1" applyFont="1" applyFill="1" applyBorder="1" applyAlignment="1">
      <alignment horizontal="left" wrapText="1"/>
    </xf>
    <xf numFmtId="0" fontId="5" fillId="2" borderId="3" xfId="1" applyFont="1" applyFill="1" applyBorder="1" applyAlignment="1">
      <alignment horizontal="left" wrapText="1"/>
    </xf>
    <xf numFmtId="0" fontId="5" fillId="3" borderId="1" xfId="1" applyFont="1" applyFill="1" applyBorder="1" applyAlignment="1">
      <alignment horizontal="left" wrapText="1"/>
    </xf>
    <xf numFmtId="0" fontId="4" fillId="0" borderId="1" xfId="1" applyFont="1" applyBorder="1" applyAlignment="1">
      <alignment horizontal="center"/>
    </xf>
  </cellXfs>
  <cellStyles count="7">
    <cellStyle name="Comma 2" xfId="2" xr:uid="{5E5A09B8-696D-4BAC-AD6D-5370EEEAC89A}"/>
    <cellStyle name="Hyperlink" xfId="3" builtinId="8"/>
    <cellStyle name="Normal" xfId="0" builtinId="0"/>
    <cellStyle name="Normal 2 3 2" xfId="4" xr:uid="{34E4DE8D-994A-4388-99ED-E91050C42AFF}"/>
    <cellStyle name="Normal 4" xfId="1" xr:uid="{5814E0F9-CDE2-4EA0-B81B-08C7050B3CC3}"/>
    <cellStyle name="Normal 4 2" xfId="6" xr:uid="{8A326526-3A4C-4B97-B81E-DEAC5A7678AD}"/>
    <cellStyle name="Normal_Assets Final" xfId="5" xr:uid="{9F2485D1-DBA4-4FBB-B5A3-C2DA340D1C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21" Type="http://schemas.openxmlformats.org/officeDocument/2006/relationships/externalLink" Target="externalLinks/externalLink8.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074420" cy="614807"/>
    <xdr:pic>
      <xdr:nvPicPr>
        <xdr:cNvPr id="2" name="Picture 1">
          <a:extLst>
            <a:ext uri="{FF2B5EF4-FFF2-40B4-BE49-F238E27FC236}">
              <a16:creationId xmlns:a16="http://schemas.microsoft.com/office/drawing/2014/main" id="{D3547514-16C2-4ED7-88E2-727BAE458A9D}"/>
            </a:ext>
          </a:extLst>
        </xdr:cNvPr>
        <xdr:cNvPicPr>
          <a:picLocks noChangeAspect="1"/>
        </xdr:cNvPicPr>
      </xdr:nvPicPr>
      <xdr:blipFill>
        <a:blip xmlns:r="http://schemas.openxmlformats.org/officeDocument/2006/relationships" r:embed="rId1"/>
        <a:stretch>
          <a:fillRect/>
        </a:stretch>
      </xdr:blipFill>
      <xdr:spPr>
        <a:xfrm>
          <a:off x="0" y="0"/>
          <a:ext cx="1074420" cy="614807"/>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ebra\MIS\Ameer\Sep%2007\Off%20BS\Undrawn%20committment%2009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ept\trscntrl\DERIV\2003\Plan\3QF\HFCSWAP033QF.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Deal\LeaseCo\Progress%2020yr%20Leas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TEMP\GTEEACC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afs885b\$data\users\Br944W\HKBCFS\ZANALYSI\Deposi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ASSET%20&amp;%20LIABILITY%20MANAGEMENT\Planning%20&amp;%20Strategy\LIQ\Liq2004\Aug%2004\LIQUIDITY.Apr04ToSept04.au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HfcCr\Share\FORECAST\current\MONTHLY\RROct06\Share\FORECAST\current\MONTHLY\RRJan04\HFCBN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HfcCr\Share\FORECAST\current\MONTHLY\RROct06\SHARE\FORECAST\current\MONTHLY\RRJAN02\HFCBN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beu.adroot.hsbc\DOCUME~1\tayalex\LOCALS~1\Temp\Seed%20Investment%20Report%2027%20Feb%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WINDOWS\temp\notesE1EF34\Swaps%20Apr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ebra\SSHEETS\Corporate\2007\London%20Combined%20Balance%20Report%20FCD\London%20Combined%20Balances%20Report%2006-12-3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olps0122\HYCM-EUR$\Companies\ACTIVE%20DEALS\Hawkpoint\october%202001\Greek%20Issu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GBD_Controlling\GBD_Local\GCM01\P%20&amp;%20L\link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bfs\BsedCommon\Dept\trscntrl\DERIV\2003\Plan\3QF\HFCSWAP033QF.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K:\Nina\2007%20Planning\2007%20Plan%20Reference%20Data\Exchange%20Rates%20SEP06TO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M:\Mes%20documents%20Locaux\Classeur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Sofya\HSBC\Misc\WMMSC%20monthly%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ocuments%20and%20Settings\stratje\Desktop\HSBC%20FINAL%20RPTS\Chicago\Transition%20Journal%20Entries_06.27.05.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B0008CS0348.hbeu.adroot.hsbc\GENERAL%20DATA\HfcCr\Share\FORECAST\current\MONTHLY\RROct06\Share\FORECAST\current\MONTHLY\RRJan04\HFCBN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COMMON\FIN\AOP05\REPORT\AOP05OL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YSTAL_PERSIST"/>
      <sheetName val="Output"/>
      <sheetName val="Summary"/>
      <sheetName val="DBD"/>
      <sheetName val="Midas"/>
      <sheetName val="Oman"/>
      <sheetName val="London"/>
      <sheetName val="AIB"/>
      <sheetName val="Undrawn OD Limit"/>
      <sheetName val="Sheet3"/>
      <sheetName val="Undrawn_OD_Limit"/>
      <sheetName val="Undrawn_OD_Limit5"/>
      <sheetName val="Undrawn_OD_Limit1"/>
      <sheetName val="Undrawn_OD_Limit2"/>
      <sheetName val="Undrawn_OD_Limit3"/>
      <sheetName val="Undrawn_OD_Limit4"/>
      <sheetName val="Undrawn_OD_Limi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 Rates"/>
      <sheetName val="Analysis"/>
      <sheetName val="Comparison"/>
      <sheetName val="HFC"/>
      <sheetName val="HRSI"/>
      <sheetName val="CL"/>
      <sheetName val="BC"/>
      <sheetName val="HCS"/>
      <sheetName val="HAF"/>
      <sheetName val="Swap08"/>
      <sheetName val="Control"/>
      <sheetName val="Validations"/>
      <sheetName val="EntityMaster"/>
      <sheetName val="Entity Master"/>
      <sheetName val="Sheet2"/>
      <sheetName val="02272004"/>
      <sheetName val="Summary"/>
      <sheetName val="Input"/>
      <sheetName val="List"/>
      <sheetName val="Drop Downs"/>
      <sheetName val="payout grid"/>
      <sheetName val="Pick List"/>
      <sheetName val="4. Ref Data2"/>
      <sheetName val="2. Ref Data2"/>
      <sheetName val="IT Rates"/>
      <sheetName val="Project Types"/>
      <sheetName val="MORTGAGES FIRST DIRECT"/>
      <sheetName val="Control sheet_Main"/>
      <sheetName val="Source"/>
      <sheetName val="Ref"/>
      <sheetName val="Revenue"/>
      <sheetName val="Instructions"/>
      <sheetName val="Lookup_tbls"/>
      <sheetName val="Sheet1"/>
      <sheetName val="Personal Loans Data"/>
      <sheetName val="T&amp;E Data"/>
      <sheetName val="Drop Down Box"/>
      <sheetName val="Dropdown for Line by Line data"/>
      <sheetName val="Travel Drop Downs"/>
      <sheetName val="External Training Drop Downs"/>
      <sheetName val="Entity List"/>
      <sheetName val="fx table"/>
      <sheetName val="Reference Data"/>
      <sheetName val="Int__Rates"/>
      <sheetName val="Entity_Master"/>
      <sheetName val="payout_grid"/>
      <sheetName val="Pick_List"/>
      <sheetName val="4__Ref_Data2"/>
      <sheetName val="2__Ref_Data2"/>
      <sheetName val="IT_Rates"/>
      <sheetName val="Project_Types"/>
      <sheetName val="Drop_Downs"/>
      <sheetName val="MORTGAGES_FIRST_DIRECT"/>
      <sheetName val="Filters"/>
      <sheetName val="Control Sheet"/>
      <sheetName val="8.1 OCI Runoff Global"/>
      <sheetName val="Data Sheet"/>
      <sheetName val="HFCSWAP033QF"/>
      <sheetName val="Personal_Loans_Data"/>
      <sheetName val="RV"/>
      <sheetName val="Paramètre liste"/>
      <sheetName val="CTB taxonomy"/>
      <sheetName val="Chart Data"/>
      <sheetName val="Drop down options"/>
      <sheetName val="MGT421"/>
      <sheetName val="Detail"/>
      <sheetName val="IT Staff Costs"/>
      <sheetName val="HR Staff Costs"/>
      <sheetName val="Lookup"/>
      <sheetName val="UAE"/>
      <sheetName val="TDG 1"/>
      <sheetName val="MENA"/>
      <sheetName val="@lists"/>
      <sheetName val="Directory-donotdelete"/>
      <sheetName val="Lookups"/>
      <sheetName val="Input Tab"/>
      <sheetName val="Inputs"/>
      <sheetName val="Charts &amp; tables"/>
      <sheetName val="Hierarchy"/>
      <sheetName val="lists"/>
      <sheetName val="mapping"/>
      <sheetName val="Validation"/>
      <sheetName val="Mapping_and_Reference"/>
      <sheetName val="Parameter"/>
      <sheetName val="Cost Breakdown Jan19"/>
      <sheetName val="Para"/>
      <sheetName val="Static"/>
      <sheetName val="Variable"/>
      <sheetName val="2019 AOP - TOTAL"/>
      <sheetName val="Ref Month"/>
      <sheetName val="Control Panel"/>
      <sheetName val="Strategy - Page 1"/>
      <sheetName val="Risk - Summary"/>
      <sheetName val="Finance - Page 3"/>
      <sheetName val="People - Page 1"/>
      <sheetName val="Reference Data Values"/>
      <sheetName val="INS Functions"/>
      <sheetName val="Retail"/>
      <sheetName val="进项结构项目索引"/>
      <sheetName val="Data validation"/>
      <sheetName val="Loans Margins"/>
      <sheetName val="Provisional Overview"/>
      <sheetName val="Category"/>
      <sheetName val="Parameters"/>
      <sheetName val="data"/>
      <sheetName val="10. Input Initiatives"/>
      <sheetName val="YTD AVGE"/>
      <sheetName val="8. Cost Reports"/>
      <sheetName val="8X8 Countries"/>
      <sheetName val="dropdown"/>
      <sheetName val="Validation des données"/>
      <sheetName val="Joiners"/>
      <sheetName val="Static inputs"/>
      <sheetName val="TM1 Data"/>
      <sheetName val="Sheet3"/>
      <sheetName val="Ref data"/>
      <sheetName val="PARM"/>
      <sheetName val="Strategy Page 5"/>
      <sheetName val="Lists-DO NOT EDIT"/>
      <sheetName val="2008 Plan"/>
      <sheetName val="2008"/>
      <sheetName val="2007"/>
      <sheetName val="Dropdowns"/>
      <sheetName val="Reference"/>
      <sheetName val="database(2009)"/>
      <sheetName val="Mapping (2)"/>
      <sheetName val="RBWM"/>
      <sheetName val="Upgrades and downgrades"/>
      <sheetName val="Subsets"/>
      <sheetName val="Notes &amp; Lookups"/>
      <sheetName val="1. Input Workstreams"/>
      <sheetName val="Category Def. "/>
      <sheetName val="Q2 LIC (more details)"/>
      <sheetName val="Taxonomy"/>
      <sheetName val="TM1"/>
      <sheetName val="CIBM Product"/>
      <sheetName val="Tables"/>
      <sheetName val="Look Up"/>
      <sheetName val="Static Data"/>
      <sheetName val="Consolidated"/>
      <sheetName val="Job Family"/>
      <sheetName val="INTERNAL- do not use"/>
      <sheetName val="DESP(02)"/>
      <sheetName val="SH-CMB"/>
      <sheetName val="Drop-Downs"/>
      <sheetName val="Categories"/>
      <sheetName val="RTN Mapper JV1"/>
      <sheetName val="Notes"/>
      <sheetName val="Log 4.0 LCY Template"/>
      <sheetName val="Drop down lists"/>
      <sheetName val="TOR"/>
      <sheetName val="ControlSheet"/>
      <sheetName val="External Swa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al 65"/>
      <sheetName val="RatesCurve"/>
      <sheetName val="CreditCurve"/>
      <sheetName val="Loan Amortization"/>
      <sheetName val="coal_65"/>
      <sheetName val="Loan_Amortization"/>
      <sheetName val="Interface"/>
      <sheetName val="Str_Repos-LDN"/>
      <sheetName val="APR99"/>
      <sheetName val="December"/>
      <sheetName val="Taxonomy_Architecure"/>
      <sheetName val="May99"/>
      <sheetName val="VaR_data"/>
      <sheetName val="Download"/>
      <sheetName val="Tables"/>
      <sheetName val="Industry_Type_Pie"/>
      <sheetName val="Summary-CY_WTD"/>
      <sheetName val="Workings-PG3"/>
      <sheetName val="CY_(Not_WTD)-Summary"/>
      <sheetName val="Summary-CY_YTD"/>
      <sheetName val="PY_Full_Year-Summary"/>
      <sheetName val="Summary-PY_YTD"/>
      <sheetName val="Range"/>
      <sheetName val="Base_Data"/>
      <sheetName val="FXSpots"/>
      <sheetName val="References"/>
      <sheetName val="DefineCompanies"/>
      <sheetName val="Control"/>
      <sheetName val="Database"/>
      <sheetName val="Reserves_and_adjustments"/>
      <sheetName val="PnL_Explained"/>
      <sheetName val="DETAIL"/>
      <sheetName val="Revs"/>
      <sheetName val="PRIORITY_ACCTS_2000_1_Crosstab"/>
      <sheetName val="MH_Review_-_MIS"/>
      <sheetName val="Amort"/>
      <sheetName val="FxRates"/>
      <sheetName val="Data_AWM"/>
      <sheetName val="Book_Allocations_-_Aus"/>
      <sheetName val="Volumes"/>
      <sheetName val="_Australia"/>
      <sheetName val="Division_by_business"/>
      <sheetName val="B1B2_diffs"/>
      <sheetName val="B2_RWA_Top_100_Cpty"/>
      <sheetName val="from_BAC"/>
      <sheetName val="US-GAAP_Corr_"/>
      <sheetName val="DCM_BalanceSheetTable"/>
      <sheetName val="XRates"/>
      <sheetName val="Slide_1_-_Flash_Rev"/>
      <sheetName val="Other"/>
      <sheetName val="Trades"/>
      <sheetName val="PARAMETERS"/>
      <sheetName val="Bond_or_CLN"/>
      <sheetName val="Data-PY_YTD_FX_ADJ"/>
      <sheetName val="branches"/>
      <sheetName val="Data_Input"/>
      <sheetName val="Static"/>
      <sheetName val="Backtester"/>
      <sheetName val="DCM_BucketedPV01Analysis"/>
      <sheetName val="Budget"/>
      <sheetName val="Dates"/>
      <sheetName val="Control_Sheet"/>
      <sheetName val="Scroll"/>
      <sheetName val="PCs"/>
      <sheetName val="Calendar"/>
      <sheetName val="CALICO_INFO"/>
      <sheetName val="CashDump"/>
      <sheetName val="Table_of_contents"/>
      <sheetName val="PC_Clients"/>
      <sheetName val="Main"/>
      <sheetName val="Summary_by_Acct_Calico"/>
      <sheetName val="Upload_Macro"/>
      <sheetName val="tpl_control"/>
      <sheetName val="CMA_Vision"/>
      <sheetName val="Base_Data_"/>
      <sheetName val="Setup"/>
      <sheetName val="Rating_PV01"/>
      <sheetName val="Downloads"/>
      <sheetName val="PnL_summary"/>
      <sheetName val="GE_CR_Alloc"/>
      <sheetName val="Config"/>
      <sheetName val="CreditRisk"/>
      <sheetName val="CreditNames"/>
      <sheetName val="CreditRiskByCredit"/>
      <sheetName val="DefaultCurves"/>
      <sheetName val="TOV_Mapping_-_Internal"/>
      <sheetName val="Drop_Down"/>
      <sheetName val="Summary"/>
      <sheetName val="Details"/>
      <sheetName val="FX_Rates"/>
      <sheetName val="YTD_Charts-adj"/>
      <sheetName val="New_Client_PC_Matrix"/>
      <sheetName val="Calibrate"/>
      <sheetName val="Range_Sheet"/>
      <sheetName val="DATA_SHEET"/>
      <sheetName val="DATA98"/>
      <sheetName val="ManEnts_Manager"/>
      <sheetName val="Title"/>
      <sheetName val="Dates2"/>
      <sheetName val="GMCube"/>
      <sheetName val="On_BS"/>
      <sheetName val="DB_May"/>
      <sheetName val="Rates"/>
      <sheetName val="ACS_download"/>
      <sheetName val="Handles"/>
      <sheetName val="Non-RE_Handles"/>
      <sheetName val="Sheet2"/>
      <sheetName val="Prism_31_Mar"/>
      <sheetName val="PC_Domicile"/>
      <sheetName val="Direct_Expenses"/>
      <sheetName val="Ccx_data"/>
      <sheetName val="retr-detail"/>
      <sheetName val="Book_Allocations_-_Europe"/>
      <sheetName val="Daily"/>
      <sheetName val="Lookup"/>
      <sheetName val="EUR_Flash-PG3"/>
      <sheetName val="Data"/>
      <sheetName val="Database_ECCS"/>
      <sheetName val="Balance_Sheet"/>
      <sheetName val="ubr_-_Flash"/>
      <sheetName val="Final_Vision_Query"/>
      <sheetName val="Forecast"/>
      <sheetName val="MTM"/>
      <sheetName val="Summary-CY_WTD_FX_ADJ"/>
      <sheetName val="Summary-CY_YTD_FX_ADJ"/>
      <sheetName val="FX_data"/>
      <sheetName val="Summary-PY_YTD_FX_ADJ"/>
      <sheetName val="FXRisk"/>
      <sheetName val="EUR_Flash-PG1"/>
      <sheetName val="DB_Advisors_2004"/>
      <sheetName val="8Average_FTE_turn_over_(2)"/>
      <sheetName val="Flash-PG3"/>
      <sheetName val="Cost_Overview_Global"/>
      <sheetName val="Mapping"/>
      <sheetName val="Flash-PG4"/>
      <sheetName val="Workings-PG4"/>
      <sheetName val="Cost_Overview_EMEA"/>
      <sheetName val="Taxonomy_GM_BAC"/>
      <sheetName val="PLAN99YTD-FX"/>
      <sheetName val="FX_Impact_Summary"/>
      <sheetName val="onra"/>
      <sheetName val="Revenue_Split_R3"/>
      <sheetName val="Blank_Template"/>
      <sheetName val="Manuals"/>
      <sheetName val="Heading_Table"/>
      <sheetName val="STRUKTUDATEI7"/>
      <sheetName val="Page_19"/>
      <sheetName val="ICG_Vision"/>
      <sheetName val="ICT_Vision"/>
      <sheetName val="IRCurves"/>
      <sheetName val="IRRisk"/>
      <sheetName val="Rate_Swap"/>
      <sheetName val="Checks-Overview"/>
      <sheetName val="Jax_Output"/>
      <sheetName val="Jax_Input"/>
      <sheetName val="Template"/>
      <sheetName val="Report"/>
      <sheetName val="CurrYrYtdDataU"/>
      <sheetName val="LastYrYtdDataU"/>
      <sheetName val="LCOA"/>
      <sheetName val="_London"/>
      <sheetName val="worksheet"/>
      <sheetName val="Centre_List"/>
      <sheetName val="Functional_Trf_-_Current_HC"/>
      <sheetName val="P3_Mapping"/>
      <sheetName val="Workings-PG1"/>
      <sheetName val="PC_Mkters"/>
      <sheetName val="Setup2"/>
      <sheetName val="Monthly_Flash"/>
      <sheetName val="Rev_by_Business"/>
      <sheetName val="MTDFunding"/>
      <sheetName val="Instructions"/>
      <sheetName val="Book_Allocations_-_USA"/>
      <sheetName val="Params"/>
      <sheetName val="Revenue_2003"/>
      <sheetName val="REC"/>
      <sheetName val="Daily_Dev"/>
      <sheetName val="Daily_Dev_(2)"/>
      <sheetName val="Daily_Dev_(3)"/>
      <sheetName val="PRODUCT_P&amp;L"/>
      <sheetName val="GRIMIS_Extract"/>
      <sheetName val="Summary-Plan"/>
      <sheetName val="Plan-Summary"/>
      <sheetName val="PLAN99"/>
      <sheetName val="SourceData"/>
      <sheetName val="HRO"/>
      <sheetName val="HR_Data"/>
      <sheetName val="Cost_By_Product_Overview_GLOBAL"/>
      <sheetName val="Start"/>
      <sheetName val="Allocateds"/>
      <sheetName val="#REF"/>
      <sheetName val="Annualised-dcounts"/>
      <sheetName val="Options"/>
      <sheetName val="Base_Data_-_Financials"/>
      <sheetName val="Index"/>
      <sheetName val="GCF"/>
      <sheetName val="RATE"/>
      <sheetName val="Daily_Rates"/>
      <sheetName val="_Cover_Page"/>
      <sheetName val="Replacements"/>
      <sheetName val="4Movement_Globally_-_ytd"/>
      <sheetName val="GM_Client_Data"/>
      <sheetName val="hide_1"/>
      <sheetName val="retr-direct"/>
      <sheetName val="retr-alloc"/>
      <sheetName val="retr-subdivision_detail"/>
      <sheetName val="Detailed_Exp_by_Division"/>
      <sheetName val="GM_Debt_BAC_Exp_Trend"/>
      <sheetName val="Object_Interface"/>
      <sheetName val="Prices_All"/>
      <sheetName val="Inputs"/>
      <sheetName val="Workings"/>
      <sheetName val="Prism_30_Sep"/>
      <sheetName val="BD_7"/>
      <sheetName val="Flash-PG5"/>
      <sheetName val="ACR"/>
      <sheetName val="Settings"/>
      <sheetName val="Prism_31_May"/>
      <sheetName val="Prism_11_Nov"/>
      <sheetName val="linkage_cheat_sheet"/>
      <sheetName val="T"/>
      <sheetName val="SmartTemp"/>
      <sheetName val="PC_SalesTeams"/>
      <sheetName val="Martyn_Apr"/>
      <sheetName val="Fields"/>
      <sheetName val="Book_Allocations_-_Tokyo"/>
      <sheetName val="Input_sheet"/>
      <sheetName val="TradeHistory"/>
      <sheetName val="RawTrades"/>
      <sheetName val="STRAT_Book"/>
      <sheetName val="Working_Sheet_I"/>
      <sheetName val="UBR"/>
      <sheetName val="Headcount"/>
      <sheetName val="VaR_"/>
      <sheetName val="Data-CY_(Not_WTD)"/>
      <sheetName val="HEAT_MATRIX"/>
      <sheetName val="Xdb"/>
      <sheetName val="ReportData"/>
      <sheetName val="EPT_2005"/>
      <sheetName val="Archive_data_sheet_2002"/>
      <sheetName val="Lists"/>
      <sheetName val="Dimensions"/>
      <sheetName val="Ctrl"/>
      <sheetName val="Dimentions"/>
      <sheetName val="Dimension"/>
      <sheetName val="Gro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P_98"/>
      <sheetName val="AUG_98"/>
      <sheetName val="JUL98"/>
      <sheetName val="JUN_98"/>
      <sheetName val="MAY98"/>
      <sheetName val="APR98"/>
      <sheetName val="MAR_98"/>
      <sheetName val="FEB_98"/>
      <sheetName val="JAN_98"/>
      <sheetName val="Dec_97_(2)"/>
      <sheetName val="Dec_97"/>
      <sheetName val="Nov_97"/>
      <sheetName val="Oct_97"/>
      <sheetName val="Sep_97"/>
      <sheetName val="Aug_97"/>
      <sheetName val="Jul_97_"/>
      <sheetName val="Jun_97"/>
      <sheetName val="May_97"/>
      <sheetName val="Apr_97"/>
      <sheetName val="Mar_97"/>
      <sheetName val="Feb_97__(2)"/>
      <sheetName val="Feb_97_"/>
      <sheetName val="Jan_97"/>
      <sheetName val="Dec_96"/>
      <sheetName val="August"/>
      <sheetName val="SEP 98"/>
      <sheetName val="AUG 98"/>
      <sheetName val="JUN 98"/>
      <sheetName val="MAR 98"/>
      <sheetName val="FEB 98"/>
      <sheetName val="JAN 98"/>
      <sheetName val="Dec 97 (2)"/>
      <sheetName val="Dec 97"/>
      <sheetName val="Nov 97"/>
      <sheetName val="Oct 97"/>
      <sheetName val="Sep 97"/>
      <sheetName val="Aug 97"/>
      <sheetName val="Jul 97 "/>
      <sheetName val="Jun 97"/>
      <sheetName val="May 97"/>
      <sheetName val="Apr 97"/>
      <sheetName val="Mar 97"/>
      <sheetName val="Feb 97  (2)"/>
      <sheetName val="Feb 97 "/>
      <sheetName val="Jan 97"/>
      <sheetName val="Dec 9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posits"/>
      <sheetName val="USD"/>
      <sheetName val="USD pers dep"/>
      <sheetName val="USD pers dep-plan"/>
      <sheetName val="USD comm dep"/>
      <sheetName val="USD comm dep-plan"/>
      <sheetName val="USD comm dep-plan (2)"/>
      <sheetName val="Pos 47"/>
      <sheetName val="parm"/>
      <sheetName val="Sheet1"/>
      <sheetName val="N15 WIP"/>
      <sheetName val="Info"/>
      <sheetName val="Data Validation"/>
      <sheetName val="Lists_Enumeration"/>
      <sheetName val="Lists_Pattern"/>
      <sheetName val="Settings"/>
      <sheetName val="Reference Data"/>
      <sheetName val="Region mapping"/>
      <sheetName val="List"/>
      <sheetName val="P&amp;L offset"/>
      <sheetName val="Dropdown List"/>
    </sheetNames>
    <sheetDataSet>
      <sheetData sheetId="0">
        <row r="54">
          <cell r="A54" t="str">
            <v>43380</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ement"/>
      <sheetName val="Sheet1"/>
      <sheetName val="Sheet2"/>
      <sheetName val="Table"/>
      <sheetName val="Graphs"/>
      <sheetName val="AD ratios"/>
      <sheetName val="Comm. Surp."/>
      <sheetName val="CS Graphs"/>
      <sheetName val="Published"/>
      <sheetName val="Validation"/>
      <sheetName val="A-3 SBB"/>
      <sheetName val="Static inputs"/>
      <sheetName val="Validation fields"/>
      <sheetName val="AOP Tracker"/>
      <sheetName val="VAR"/>
      <sheetName val="Parameters"/>
    </sheetNames>
    <sheetDataSet>
      <sheetData sheetId="0">
        <row r="2">
          <cell r="B2" t="str">
            <v>FIRST LINE SECOND LINE LIQUIDITY</v>
          </cell>
        </row>
      </sheetData>
      <sheetData sheetId="1">
        <row r="5">
          <cell r="B5" t="str">
            <v>Currencz rates</v>
          </cell>
        </row>
      </sheetData>
      <sheetData sheetId="2"/>
      <sheetData sheetId="3"/>
      <sheetData sheetId="4" refreshError="1">
        <row r="6">
          <cell r="C6">
            <v>0.17449999999999999</v>
          </cell>
          <cell r="D6">
            <v>0.1759</v>
          </cell>
        </row>
        <row r="7">
          <cell r="D7">
            <v>0.1895</v>
          </cell>
          <cell r="E7">
            <v>0.10199999999999999</v>
          </cell>
          <cell r="F7">
            <v>0.15</v>
          </cell>
          <cell r="I7">
            <v>0.22109999999999999</v>
          </cell>
          <cell r="J7">
            <v>0.1807</v>
          </cell>
          <cell r="K7">
            <v>0.2</v>
          </cell>
          <cell r="L7">
            <v>0.25</v>
          </cell>
        </row>
        <row r="8">
          <cell r="D8">
            <v>0.18049999999999999</v>
          </cell>
          <cell r="E8">
            <v>0.10199999999999999</v>
          </cell>
          <cell r="F8">
            <v>0.15</v>
          </cell>
          <cell r="I8">
            <v>0.27300000000000002</v>
          </cell>
          <cell r="J8">
            <v>0.1353</v>
          </cell>
          <cell r="K8">
            <v>0.2</v>
          </cell>
          <cell r="L8">
            <v>0.25</v>
          </cell>
        </row>
        <row r="9">
          <cell r="E9">
            <v>0.10199999999999999</v>
          </cell>
          <cell r="F9">
            <v>0.15</v>
          </cell>
          <cell r="I9">
            <v>0.22489999999999999</v>
          </cell>
          <cell r="J9">
            <v>0.1633</v>
          </cell>
          <cell r="K9">
            <v>0.2</v>
          </cell>
          <cell r="L9">
            <v>0.25</v>
          </cell>
        </row>
        <row r="38">
          <cell r="I38">
            <v>0.24579999999999999</v>
          </cell>
          <cell r="J38">
            <v>0.19939999999999999</v>
          </cell>
          <cell r="K38">
            <v>0.25</v>
          </cell>
          <cell r="L38">
            <v>0.35</v>
          </cell>
        </row>
        <row r="39">
          <cell r="I39">
            <v>0.2382</v>
          </cell>
          <cell r="J39">
            <v>0.19589999999999999</v>
          </cell>
          <cell r="K39">
            <v>0.25</v>
          </cell>
          <cell r="L39">
            <v>0.35</v>
          </cell>
        </row>
        <row r="40">
          <cell r="I40">
            <v>0.21959999999999999</v>
          </cell>
          <cell r="J40">
            <v>0.16200000000000001</v>
          </cell>
          <cell r="K40">
            <v>0.25</v>
          </cell>
          <cell r="L40">
            <v>0.35</v>
          </cell>
        </row>
        <row r="41">
          <cell r="I41">
            <v>0.31130000000000002</v>
          </cell>
          <cell r="J41">
            <v>0.1182</v>
          </cell>
          <cell r="K41">
            <v>0.25</v>
          </cell>
          <cell r="L41">
            <v>0.35</v>
          </cell>
        </row>
        <row r="42">
          <cell r="I42">
            <v>0.3352</v>
          </cell>
          <cell r="J42">
            <v>0.115</v>
          </cell>
          <cell r="K42">
            <v>0.25</v>
          </cell>
          <cell r="L42">
            <v>0.35</v>
          </cell>
        </row>
        <row r="43">
          <cell r="I43">
            <v>0.33500000000000002</v>
          </cell>
          <cell r="J43">
            <v>0.1056</v>
          </cell>
          <cell r="K43">
            <v>0.25</v>
          </cell>
          <cell r="L43">
            <v>0.35</v>
          </cell>
        </row>
        <row r="44">
          <cell r="I44">
            <v>0.32869999999999999</v>
          </cell>
          <cell r="J44">
            <v>0.10630000000000001</v>
          </cell>
          <cell r="K44">
            <v>0.25</v>
          </cell>
          <cell r="L44">
            <v>0.35</v>
          </cell>
        </row>
        <row r="45">
          <cell r="I45">
            <v>0.35539999999999999</v>
          </cell>
          <cell r="J45">
            <v>9.9599999999999994E-2</v>
          </cell>
          <cell r="K45">
            <v>0.25</v>
          </cell>
          <cell r="L45">
            <v>0.35</v>
          </cell>
        </row>
        <row r="46">
          <cell r="I46">
            <v>0.33040000000000003</v>
          </cell>
          <cell r="J46">
            <v>9.8100000000000007E-2</v>
          </cell>
          <cell r="K46">
            <v>0.25</v>
          </cell>
          <cell r="L46">
            <v>0.35</v>
          </cell>
        </row>
        <row r="47">
          <cell r="I47">
            <v>0.35780000000000001</v>
          </cell>
          <cell r="J47">
            <v>0.1033</v>
          </cell>
          <cell r="K47">
            <v>0.25</v>
          </cell>
          <cell r="L47">
            <v>0.35</v>
          </cell>
        </row>
        <row r="48">
          <cell r="I48">
            <v>0.35930000000000001</v>
          </cell>
          <cell r="J48">
            <v>0.1021</v>
          </cell>
          <cell r="K48">
            <v>0.25</v>
          </cell>
          <cell r="L48">
            <v>0.35</v>
          </cell>
        </row>
        <row r="49">
          <cell r="I49">
            <v>0</v>
          </cell>
          <cell r="J49">
            <v>0</v>
          </cell>
          <cell r="K49">
            <v>0.25</v>
          </cell>
          <cell r="L49">
            <v>0.35</v>
          </cell>
        </row>
        <row r="53">
          <cell r="I53" t="str">
            <v>1st line</v>
          </cell>
          <cell r="J53" t="str">
            <v>2nd line</v>
          </cell>
          <cell r="K53" t="str">
            <v>1st line min</v>
          </cell>
          <cell r="L53" t="str">
            <v>2nd line min</v>
          </cell>
        </row>
        <row r="54">
          <cell r="C54">
            <v>0.22470000000000001</v>
          </cell>
          <cell r="D54">
            <v>0.2167</v>
          </cell>
          <cell r="E54">
            <v>0.08</v>
          </cell>
          <cell r="F54">
            <v>0.4</v>
          </cell>
          <cell r="I54">
            <v>-1.8E-3</v>
          </cell>
          <cell r="J54">
            <v>6.6199999999999995E-2</v>
          </cell>
          <cell r="K54">
            <v>0.17</v>
          </cell>
          <cell r="L54">
            <v>0.18</v>
          </cell>
        </row>
        <row r="55">
          <cell r="C55">
            <v>0.1154</v>
          </cell>
          <cell r="D55">
            <v>0.28949999999999998</v>
          </cell>
          <cell r="E55">
            <v>0.08</v>
          </cell>
          <cell r="F55">
            <v>0.4</v>
          </cell>
          <cell r="I55">
            <v>-4.7999999999999996E-3</v>
          </cell>
          <cell r="J55">
            <v>6.6600000000000006E-2</v>
          </cell>
          <cell r="K55">
            <v>0.17</v>
          </cell>
          <cell r="L55">
            <v>0.18</v>
          </cell>
        </row>
        <row r="56">
          <cell r="I56">
            <v>-2.3199999999999998E-2</v>
          </cell>
          <cell r="J56">
            <v>7.1499999999999994E-2</v>
          </cell>
          <cell r="K56">
            <v>0.17</v>
          </cell>
          <cell r="L56">
            <v>0.18</v>
          </cell>
        </row>
        <row r="57">
          <cell r="I57">
            <v>-5.4699999999999999E-2</v>
          </cell>
          <cell r="J57">
            <v>4.19E-2</v>
          </cell>
          <cell r="K57">
            <v>0.17</v>
          </cell>
          <cell r="L57">
            <v>0.18</v>
          </cell>
        </row>
        <row r="58">
          <cell r="I58">
            <v>-7.4700000000000003E-2</v>
          </cell>
          <cell r="J58">
            <v>2.0899999999999998E-2</v>
          </cell>
          <cell r="K58">
            <v>0.17</v>
          </cell>
          <cell r="L58">
            <v>0.18</v>
          </cell>
        </row>
        <row r="59">
          <cell r="I59">
            <v>1.18E-2</v>
          </cell>
          <cell r="J59">
            <v>0.1002</v>
          </cell>
          <cell r="K59">
            <v>0.17</v>
          </cell>
          <cell r="L59">
            <v>0.18</v>
          </cell>
        </row>
        <row r="60">
          <cell r="I60">
            <v>4.3E-3</v>
          </cell>
          <cell r="J60">
            <v>8.9800000000000005E-2</v>
          </cell>
          <cell r="K60">
            <v>0.17</v>
          </cell>
          <cell r="L60">
            <v>0.18</v>
          </cell>
        </row>
        <row r="61">
          <cell r="I61">
            <v>-5.21E-2</v>
          </cell>
          <cell r="J61">
            <v>3.8399999999999997E-2</v>
          </cell>
          <cell r="K61">
            <v>0.17</v>
          </cell>
          <cell r="L61">
            <v>0.18</v>
          </cell>
        </row>
        <row r="62">
          <cell r="I62">
            <v>2.5700000000000001E-2</v>
          </cell>
          <cell r="J62">
            <v>0.11020000000000001</v>
          </cell>
          <cell r="K62">
            <v>0.17</v>
          </cell>
          <cell r="L62">
            <v>0.18</v>
          </cell>
        </row>
        <row r="63">
          <cell r="I63">
            <v>-2.53E-2</v>
          </cell>
          <cell r="J63">
            <v>6.3399999999999998E-2</v>
          </cell>
          <cell r="K63">
            <v>0.17</v>
          </cell>
          <cell r="L63">
            <v>0.18</v>
          </cell>
        </row>
        <row r="64">
          <cell r="I64">
            <v>-2.81E-2</v>
          </cell>
          <cell r="J64">
            <v>6.4299999999999996E-2</v>
          </cell>
          <cell r="K64">
            <v>0.17</v>
          </cell>
          <cell r="L64">
            <v>0.18</v>
          </cell>
        </row>
        <row r="65">
          <cell r="I65">
            <v>0</v>
          </cell>
          <cell r="J65">
            <v>0</v>
          </cell>
          <cell r="K65">
            <v>0.17</v>
          </cell>
          <cell r="L65">
            <v>0.18</v>
          </cell>
        </row>
        <row r="86">
          <cell r="B86">
            <v>37895</v>
          </cell>
          <cell r="C86">
            <v>0.18179999999999999</v>
          </cell>
          <cell r="D86">
            <v>4.58E-2</v>
          </cell>
          <cell r="E86">
            <v>0.15</v>
          </cell>
          <cell r="F86">
            <v>0.2</v>
          </cell>
          <cell r="I86">
            <v>6.6100000000000006E-2</v>
          </cell>
          <cell r="J86">
            <v>9.35E-2</v>
          </cell>
          <cell r="K86">
            <v>-0.29699999999999999</v>
          </cell>
          <cell r="L86">
            <v>-0.2</v>
          </cell>
        </row>
        <row r="87">
          <cell r="B87">
            <v>37926</v>
          </cell>
          <cell r="C87">
            <v>0.12809999999999999</v>
          </cell>
          <cell r="D87">
            <v>4.9299999999999997E-2</v>
          </cell>
          <cell r="E87">
            <v>0.15</v>
          </cell>
          <cell r="F87">
            <v>0.2</v>
          </cell>
          <cell r="I87">
            <v>5.3900000000000003E-2</v>
          </cell>
          <cell r="J87">
            <v>8.77E-2</v>
          </cell>
          <cell r="K87">
            <v>-0.29699999999999999</v>
          </cell>
          <cell r="L87">
            <v>-0.2</v>
          </cell>
        </row>
        <row r="88">
          <cell r="B88">
            <v>37956</v>
          </cell>
          <cell r="C88">
            <v>0.1144</v>
          </cell>
          <cell r="D88">
            <v>4.3400000000000001E-2</v>
          </cell>
          <cell r="E88">
            <v>0.15</v>
          </cell>
          <cell r="F88">
            <v>0.2</v>
          </cell>
          <cell r="I88">
            <v>8.0699999999999994E-2</v>
          </cell>
          <cell r="J88">
            <v>0.111</v>
          </cell>
          <cell r="K88">
            <v>-0.29699999999999999</v>
          </cell>
          <cell r="L88">
            <v>-0.2</v>
          </cell>
        </row>
      </sheetData>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LA"/>
      <sheetName val="HFCBNL"/>
      <sheetName val="#REF"/>
      <sheetName val="F-LIEN TOT"/>
      <sheetName val="S-LIEN TOT"/>
      <sheetName val="TOTAL"/>
      <sheetName val="Int. Rates"/>
      <sheetName val="Categories"/>
      <sheetName val="GMB"/>
      <sheetName val="Parameters"/>
      <sheetName val="Validation"/>
      <sheetName val="China CC"/>
      <sheetName val="TABLES"/>
      <sheetName val="Hide - Dropdown"/>
      <sheetName val="Lookups"/>
      <sheetName val="Lists"/>
      <sheetName val="ITO Analysis (2)"/>
      <sheetName val="mismatch"/>
      <sheetName val="Ref data"/>
      <sheetName val="F-LIEN_TOT"/>
      <sheetName val="S-LIEN_TOT"/>
      <sheetName val="Int__Rates"/>
      <sheetName val="China_CC"/>
      <sheetName val="F-LIEN_TOT1"/>
      <sheetName val="S-LIEN_TOT1"/>
      <sheetName val="Int__Rates1"/>
      <sheetName val="China_CC1"/>
      <sheetName val="Hide_-_Dropdown"/>
      <sheetName val="ITO_Analysis_(2)"/>
      <sheetName val="Ref_data"/>
      <sheetName val="B"/>
      <sheetName val="Dimen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HFCBNL"/>
      <sheetName val="#REF"/>
      <sheetName val="F-LIEN TOT"/>
      <sheetName val="S-LIEN TOT"/>
      <sheetName val="TOTAL"/>
      <sheetName val="LA"/>
      <sheetName val="Int. Rates"/>
      <sheetName val="Categories"/>
      <sheetName val="GMB"/>
      <sheetName val="Parameters"/>
      <sheetName val="Validation"/>
      <sheetName val="China CC"/>
      <sheetName val="TABLES"/>
      <sheetName val="F-LIEN_TOT"/>
      <sheetName val="S-LIEN_TOT"/>
      <sheetName val="Int__Rates"/>
      <sheetName val="China_CC"/>
      <sheetName val="ITO Analysis (2)"/>
      <sheetName val="mismatch"/>
      <sheetName val="Hide - Dropdown"/>
      <sheetName val="Lookups"/>
      <sheetName val="Lists"/>
      <sheetName val="Ref data"/>
      <sheetName val="Hide_-_Dropdown"/>
      <sheetName val="ITO_Analysis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sinessQuery#"/>
      <sheetName val="MIS Report"/>
      <sheetName val="Seed Report"/>
      <sheetName val="2009 Detailed Pipeline"/>
      <sheetName val="Dexia Download"/>
      <sheetName val="GMIS"/>
      <sheetName val="Drop Downs"/>
      <sheetName val="List"/>
      <sheetName val="Dropdown for Line by Line data"/>
      <sheetName val="Control"/>
      <sheetName val="fx table"/>
      <sheetName val="Seed Investment Report 27 Feb 0"/>
      <sheetName val="IT Staff Costs"/>
      <sheetName val="HR Staff Costs"/>
      <sheetName val="Validations"/>
      <sheetName val="Control Sheet"/>
      <sheetName val="AOP template WS Pipeline"/>
      <sheetName val="Lists"/>
      <sheetName val="Validation"/>
      <sheetName val="graph data"/>
      <sheetName val="Drop Down Boxes"/>
      <sheetName val="data"/>
      <sheetName val="Sheet2"/>
      <sheetName val="YTD One-off's consl"/>
      <sheetName val="Hierarchy"/>
      <sheetName val="Perf Summary"/>
      <sheetName val="Sheet1"/>
      <sheetName val="Mapping"/>
      <sheetName val="Dropdown"/>
      <sheetName val="Job Family"/>
    </sheetNames>
    <sheetDataSet>
      <sheetData sheetId="0" refreshError="1"/>
      <sheetData sheetId="1" refreshError="1"/>
      <sheetData sheetId="2" refreshError="1"/>
      <sheetData sheetId="3" refreshError="1"/>
      <sheetData sheetId="4" refreshError="1"/>
      <sheetData sheetId="5" refreshError="1">
        <row r="1">
          <cell r="A1" t="str">
            <v>Reporting Date</v>
          </cell>
          <cell r="B1" t="str">
            <v>Fund Number</v>
          </cell>
          <cell r="C1" t="str">
            <v>Current Fund Name</v>
          </cell>
          <cell r="D1" t="str">
            <v>FAC Country Name</v>
          </cell>
          <cell r="E1" t="str">
            <v>Fund Launch Date</v>
          </cell>
          <cell r="F1" t="str">
            <v>Dble Cnted Value</v>
          </cell>
          <cell r="G1" t="str">
            <v>Total Units</v>
          </cell>
        </row>
        <row r="2">
          <cell r="A2">
            <v>39871</v>
          </cell>
          <cell r="B2" t="str">
            <v>0003285</v>
          </cell>
          <cell r="C2" t="str">
            <v>The Croucher Foundation</v>
          </cell>
          <cell r="D2" t="str">
            <v>UNITED KINGDOM</v>
          </cell>
          <cell r="E2">
            <v>30926</v>
          </cell>
          <cell r="F2">
            <v>6622365.9299999997</v>
          </cell>
          <cell r="G2">
            <v>1</v>
          </cell>
        </row>
        <row r="3">
          <cell r="A3">
            <v>39871</v>
          </cell>
          <cell r="B3" t="str">
            <v>0129924</v>
          </cell>
          <cell r="C3" t="str">
            <v>Board of Management of the Chinese Permanent Cemeteries</v>
          </cell>
          <cell r="D3" t="str">
            <v>HONG KONG</v>
          </cell>
          <cell r="E3">
            <v>27605</v>
          </cell>
          <cell r="F3">
            <v>24306863.809999999</v>
          </cell>
          <cell r="G3">
            <v>1</v>
          </cell>
        </row>
        <row r="4">
          <cell r="A4">
            <v>39871</v>
          </cell>
          <cell r="B4" t="str">
            <v>0130195</v>
          </cell>
          <cell r="C4" t="str">
            <v>HSBC Trustee (Hong Kong) Ltd 046-019063-401</v>
          </cell>
          <cell r="D4" t="str">
            <v>HONG KONG</v>
          </cell>
          <cell r="E4">
            <v>26893</v>
          </cell>
          <cell r="F4">
            <v>3958038.47</v>
          </cell>
          <cell r="G4">
            <v>1</v>
          </cell>
        </row>
        <row r="5">
          <cell r="A5">
            <v>39871</v>
          </cell>
          <cell r="B5" t="str">
            <v>0130203</v>
          </cell>
          <cell r="C5" t="str">
            <v>HSBC Trustee (Hong Kong) Ltd 046-019063-402</v>
          </cell>
          <cell r="D5" t="str">
            <v>HONG KONG</v>
          </cell>
          <cell r="E5">
            <v>26893</v>
          </cell>
          <cell r="F5">
            <v>1784662.1</v>
          </cell>
          <cell r="G5">
            <v>1</v>
          </cell>
        </row>
        <row r="6">
          <cell r="A6">
            <v>39871</v>
          </cell>
          <cell r="B6" t="str">
            <v>0130914</v>
          </cell>
          <cell r="C6" t="str">
            <v>Tri-Union Management Co. Ltd.</v>
          </cell>
          <cell r="D6" t="str">
            <v>HONG KONG</v>
          </cell>
          <cell r="E6">
            <v>28058</v>
          </cell>
          <cell r="F6">
            <v>3009189.36</v>
          </cell>
          <cell r="G6">
            <v>1</v>
          </cell>
        </row>
        <row r="7">
          <cell r="A7">
            <v>39871</v>
          </cell>
          <cell r="B7" t="str">
            <v>0131250</v>
          </cell>
          <cell r="C7" t="str">
            <v>Union Church-Three Quarter Century Fund</v>
          </cell>
          <cell r="D7" t="str">
            <v>HONG KONG</v>
          </cell>
          <cell r="E7">
            <v>28522</v>
          </cell>
          <cell r="F7">
            <v>704831.24</v>
          </cell>
          <cell r="G7">
            <v>1</v>
          </cell>
        </row>
        <row r="8">
          <cell r="A8">
            <v>39871</v>
          </cell>
          <cell r="B8" t="str">
            <v>0131334</v>
          </cell>
          <cell r="C8" t="str">
            <v>Union Church Trustees - General Fund</v>
          </cell>
          <cell r="D8" t="str">
            <v>HONG KONG</v>
          </cell>
          <cell r="E8">
            <v>28522</v>
          </cell>
          <cell r="F8">
            <v>1236418.25</v>
          </cell>
          <cell r="G8">
            <v>1</v>
          </cell>
        </row>
        <row r="9">
          <cell r="A9">
            <v>39871</v>
          </cell>
          <cell r="B9" t="str">
            <v>0131540</v>
          </cell>
          <cell r="C9" t="str">
            <v>HSBC Life (Int'l) Ltd - Central Provident Fund</v>
          </cell>
          <cell r="D9" t="str">
            <v>HONG KONG</v>
          </cell>
          <cell r="E9">
            <v>28641</v>
          </cell>
          <cell r="F9">
            <v>391711983.86000001</v>
          </cell>
          <cell r="G9">
            <v>1</v>
          </cell>
        </row>
        <row r="10">
          <cell r="A10">
            <v>39871</v>
          </cell>
          <cell r="B10" t="str">
            <v>0132035</v>
          </cell>
          <cell r="C10" t="str">
            <v>HSBC International Trustee Ltd Account 006-090609-401</v>
          </cell>
          <cell r="D10" t="str">
            <v>HONG KONG</v>
          </cell>
          <cell r="E10">
            <v>28703</v>
          </cell>
          <cell r="F10">
            <v>16227761.390000001</v>
          </cell>
          <cell r="G10">
            <v>1</v>
          </cell>
        </row>
        <row r="11">
          <cell r="A11">
            <v>39871</v>
          </cell>
          <cell r="B11" t="str">
            <v>0132456</v>
          </cell>
          <cell r="C11" t="str">
            <v>HSBC Trustee (Hong Kong) Ltd 046-021135-401</v>
          </cell>
          <cell r="D11" t="str">
            <v>HONG KONG</v>
          </cell>
          <cell r="E11">
            <v>28797</v>
          </cell>
          <cell r="F11">
            <v>3352139.29</v>
          </cell>
          <cell r="G11">
            <v>1</v>
          </cell>
        </row>
        <row r="12">
          <cell r="A12">
            <v>39871</v>
          </cell>
          <cell r="B12" t="str">
            <v>0132845</v>
          </cell>
          <cell r="C12" t="str">
            <v>HSBC International Trustee Ltd Account 006-098040-401 (M)</v>
          </cell>
          <cell r="D12" t="str">
            <v>HONG KONG</v>
          </cell>
          <cell r="E12">
            <v>29011</v>
          </cell>
          <cell r="F12">
            <v>9262389.6699999999</v>
          </cell>
          <cell r="G12">
            <v>1</v>
          </cell>
        </row>
        <row r="13">
          <cell r="A13">
            <v>39871</v>
          </cell>
          <cell r="B13" t="str">
            <v>0133447</v>
          </cell>
          <cell r="C13" t="str">
            <v>HSBC Trustee (Hong Kong) Ltd 046-021135-402</v>
          </cell>
          <cell r="D13" t="str">
            <v>HONG KONG</v>
          </cell>
          <cell r="E13">
            <v>29259</v>
          </cell>
          <cell r="F13">
            <v>13684.03</v>
          </cell>
          <cell r="G13">
            <v>1</v>
          </cell>
        </row>
        <row r="14">
          <cell r="A14">
            <v>39871</v>
          </cell>
          <cell r="B14" t="str">
            <v>0133454</v>
          </cell>
          <cell r="C14" t="str">
            <v>HSBC Trustee (Hong Kong) Ltd 046-021135-403</v>
          </cell>
          <cell r="D14" t="str">
            <v>HONG KONG</v>
          </cell>
          <cell r="E14">
            <v>29259</v>
          </cell>
          <cell r="F14">
            <v>13688.27</v>
          </cell>
          <cell r="G14">
            <v>1</v>
          </cell>
        </row>
        <row r="15">
          <cell r="A15">
            <v>39871</v>
          </cell>
          <cell r="B15" t="str">
            <v>0133884</v>
          </cell>
          <cell r="C15" t="str">
            <v>Concord Securities Company Limited</v>
          </cell>
          <cell r="D15" t="str">
            <v>HONG KONG</v>
          </cell>
          <cell r="E15">
            <v>29474</v>
          </cell>
          <cell r="F15">
            <v>1046934.81</v>
          </cell>
          <cell r="G15">
            <v>1</v>
          </cell>
        </row>
        <row r="16">
          <cell r="A16">
            <v>39871</v>
          </cell>
          <cell r="B16" t="str">
            <v>0134403</v>
          </cell>
          <cell r="C16" t="str">
            <v>The Duppuy Fund</v>
          </cell>
          <cell r="D16" t="str">
            <v>HONG KONG</v>
          </cell>
          <cell r="E16">
            <v>29634</v>
          </cell>
          <cell r="F16">
            <v>13384933.77</v>
          </cell>
          <cell r="G16">
            <v>1</v>
          </cell>
        </row>
        <row r="17">
          <cell r="A17">
            <v>39871</v>
          </cell>
          <cell r="B17" t="str">
            <v>0134411</v>
          </cell>
          <cell r="C17" t="str">
            <v>HSBC International Trustee Ltd Account 006-094940-401</v>
          </cell>
          <cell r="D17" t="str">
            <v>HONG KONG</v>
          </cell>
          <cell r="E17">
            <v>29648</v>
          </cell>
          <cell r="F17">
            <v>19649070.859999999</v>
          </cell>
          <cell r="G17">
            <v>1</v>
          </cell>
        </row>
        <row r="18">
          <cell r="A18">
            <v>39871</v>
          </cell>
          <cell r="B18" t="str">
            <v>0134866</v>
          </cell>
          <cell r="C18" t="str">
            <v>HSBC Life (Int'l) Ltd - Shareholders Fund</v>
          </cell>
          <cell r="D18" t="str">
            <v>HONG KONG</v>
          </cell>
          <cell r="E18">
            <v>32874</v>
          </cell>
          <cell r="F18">
            <v>528885518.07999998</v>
          </cell>
          <cell r="G18">
            <v>1</v>
          </cell>
        </row>
        <row r="19">
          <cell r="A19">
            <v>39871</v>
          </cell>
          <cell r="B19" t="str">
            <v>0135061</v>
          </cell>
          <cell r="C19" t="str">
            <v>HHAM A/C 151</v>
          </cell>
          <cell r="D19" t="str">
            <v>HONG KONG</v>
          </cell>
          <cell r="E19">
            <v>29910</v>
          </cell>
          <cell r="F19">
            <v>1924246.49</v>
          </cell>
          <cell r="G19">
            <v>1</v>
          </cell>
        </row>
        <row r="20">
          <cell r="A20">
            <v>39871</v>
          </cell>
          <cell r="B20" t="str">
            <v>0135525</v>
          </cell>
          <cell r="C20" t="str">
            <v>Account 02-000305-01</v>
          </cell>
          <cell r="D20" t="str">
            <v>HONG KONG</v>
          </cell>
          <cell r="E20">
            <v>30194</v>
          </cell>
          <cell r="F20">
            <v>5214285.95</v>
          </cell>
          <cell r="G20">
            <v>1</v>
          </cell>
        </row>
        <row r="21">
          <cell r="A21">
            <v>39871</v>
          </cell>
          <cell r="B21" t="str">
            <v>0135715</v>
          </cell>
          <cell r="C21" t="str">
            <v>HSBC Life (Int'l) Ltd - HKD International Investment Fund</v>
          </cell>
          <cell r="D21" t="str">
            <v>HONG KONG</v>
          </cell>
          <cell r="E21">
            <v>32874</v>
          </cell>
          <cell r="F21">
            <v>5281827.9000000004</v>
          </cell>
          <cell r="G21">
            <v>1</v>
          </cell>
        </row>
        <row r="22">
          <cell r="A22">
            <v>39871</v>
          </cell>
          <cell r="B22" t="str">
            <v>0135749</v>
          </cell>
          <cell r="C22" t="str">
            <v>HSBC Life (Int'l) Ltd - USD International Investment Fund</v>
          </cell>
          <cell r="D22" t="str">
            <v>HONG KONG</v>
          </cell>
          <cell r="E22">
            <v>32874</v>
          </cell>
          <cell r="F22">
            <v>1443667.99</v>
          </cell>
          <cell r="G22">
            <v>1</v>
          </cell>
        </row>
        <row r="23">
          <cell r="A23">
            <v>39871</v>
          </cell>
          <cell r="B23" t="str">
            <v>0135806</v>
          </cell>
          <cell r="C23" t="str">
            <v>HHAM A/C 138</v>
          </cell>
          <cell r="D23" t="str">
            <v>HONG KONG</v>
          </cell>
          <cell r="E23">
            <v>30280</v>
          </cell>
          <cell r="F23">
            <v>2090278.22</v>
          </cell>
          <cell r="G23">
            <v>1</v>
          </cell>
        </row>
        <row r="24">
          <cell r="A24">
            <v>39871</v>
          </cell>
          <cell r="B24" t="str">
            <v>0135855</v>
          </cell>
          <cell r="C24" t="str">
            <v>HHAM A/C 128</v>
          </cell>
          <cell r="D24" t="str">
            <v>HONG KONG</v>
          </cell>
          <cell r="E24">
            <v>30294</v>
          </cell>
          <cell r="F24">
            <v>258103.18</v>
          </cell>
          <cell r="G24">
            <v>1</v>
          </cell>
        </row>
        <row r="25">
          <cell r="A25">
            <v>39871</v>
          </cell>
          <cell r="B25" t="str">
            <v>0135939</v>
          </cell>
          <cell r="C25" t="str">
            <v>HSBC Life (Int'l) Ltd - GBP International Investment Fund</v>
          </cell>
          <cell r="D25" t="str">
            <v>HONG KONG</v>
          </cell>
          <cell r="E25">
            <v>32874</v>
          </cell>
          <cell r="F25">
            <v>537076.47999999998</v>
          </cell>
          <cell r="G25">
            <v>1</v>
          </cell>
        </row>
        <row r="26">
          <cell r="A26">
            <v>39871</v>
          </cell>
          <cell r="B26" t="str">
            <v>0137000</v>
          </cell>
          <cell r="C26" t="str">
            <v>HSBC Trustee (Hong Kong) Ltd 046-033056-401</v>
          </cell>
          <cell r="D26" t="str">
            <v>HONG KONG</v>
          </cell>
          <cell r="E26">
            <v>30852</v>
          </cell>
          <cell r="F26">
            <v>3051188.7</v>
          </cell>
          <cell r="G26">
            <v>1</v>
          </cell>
        </row>
        <row r="27">
          <cell r="A27">
            <v>39871</v>
          </cell>
          <cell r="B27" t="str">
            <v>0138263</v>
          </cell>
          <cell r="C27" t="str">
            <v>Gan Wee Sean</v>
          </cell>
          <cell r="D27" t="str">
            <v>HONG KONG</v>
          </cell>
          <cell r="E27">
            <v>31237</v>
          </cell>
          <cell r="F27">
            <v>1748682.34</v>
          </cell>
          <cell r="G27">
            <v>1</v>
          </cell>
        </row>
        <row r="28">
          <cell r="A28">
            <v>39871</v>
          </cell>
          <cell r="B28" t="str">
            <v>0138297</v>
          </cell>
          <cell r="C28" t="str">
            <v>H.K. Sanatorium &amp; Hospital Ltd. Staff Provident Fund</v>
          </cell>
          <cell r="D28" t="str">
            <v>HONG KONG</v>
          </cell>
          <cell r="E28">
            <v>31238</v>
          </cell>
          <cell r="F28">
            <v>12526328.630000001</v>
          </cell>
          <cell r="G28">
            <v>1</v>
          </cell>
        </row>
        <row r="29">
          <cell r="A29">
            <v>39871</v>
          </cell>
          <cell r="B29" t="str">
            <v>0138388</v>
          </cell>
          <cell r="C29" t="str">
            <v>The University of Hong Kong - Consolidated Donation Funds</v>
          </cell>
          <cell r="D29" t="str">
            <v>HONG KONG</v>
          </cell>
          <cell r="E29">
            <v>31225</v>
          </cell>
          <cell r="F29">
            <v>44968405.289999999</v>
          </cell>
          <cell r="G29">
            <v>1</v>
          </cell>
        </row>
        <row r="30">
          <cell r="A30">
            <v>39871</v>
          </cell>
          <cell r="B30" t="str">
            <v>0138396</v>
          </cell>
          <cell r="C30" t="str">
            <v>The University of Hong Kong - Consolidated Special Funds</v>
          </cell>
          <cell r="D30" t="str">
            <v>HONG KONG</v>
          </cell>
          <cell r="E30">
            <v>31290</v>
          </cell>
          <cell r="F30">
            <v>6337805.1900000004</v>
          </cell>
          <cell r="G30">
            <v>1</v>
          </cell>
        </row>
        <row r="31">
          <cell r="A31">
            <v>39871</v>
          </cell>
          <cell r="B31" t="str">
            <v>0138628</v>
          </cell>
          <cell r="C31" t="str">
            <v>The University of Hong Kong - Robert Black College</v>
          </cell>
          <cell r="D31" t="str">
            <v>HONG KONG</v>
          </cell>
          <cell r="E31">
            <v>31321</v>
          </cell>
          <cell r="F31">
            <v>1665793.29</v>
          </cell>
          <cell r="G31">
            <v>1</v>
          </cell>
        </row>
        <row r="32">
          <cell r="A32">
            <v>39871</v>
          </cell>
          <cell r="B32" t="str">
            <v>0138750</v>
          </cell>
          <cell r="C32" t="str">
            <v>Dr. Franklin W.P. Li</v>
          </cell>
          <cell r="D32" t="str">
            <v>HONG KONG</v>
          </cell>
          <cell r="E32">
            <v>31329</v>
          </cell>
          <cell r="F32">
            <v>14675861.99</v>
          </cell>
          <cell r="G32">
            <v>1</v>
          </cell>
        </row>
        <row r="33">
          <cell r="A33">
            <v>39871</v>
          </cell>
          <cell r="B33" t="str">
            <v>0139246</v>
          </cell>
          <cell r="C33" t="str">
            <v>Southern Height Enterprises Ltd.</v>
          </cell>
          <cell r="D33" t="str">
            <v>HONG KONG</v>
          </cell>
          <cell r="E33">
            <v>31383</v>
          </cell>
          <cell r="F33">
            <v>1603761.87</v>
          </cell>
          <cell r="G33">
            <v>1</v>
          </cell>
        </row>
        <row r="34">
          <cell r="A34">
            <v>39871</v>
          </cell>
          <cell r="B34" t="str">
            <v>0139402</v>
          </cell>
          <cell r="C34" t="str">
            <v>Kieran Singer</v>
          </cell>
          <cell r="D34" t="str">
            <v>HONG KONG</v>
          </cell>
          <cell r="E34">
            <v>31419</v>
          </cell>
          <cell r="F34">
            <v>1901251.71</v>
          </cell>
          <cell r="G34">
            <v>1</v>
          </cell>
        </row>
        <row r="35">
          <cell r="A35">
            <v>39871</v>
          </cell>
          <cell r="B35" t="str">
            <v>0139832</v>
          </cell>
          <cell r="C35" t="str">
            <v>Dr. Ip, Henrietta Man Hing</v>
          </cell>
          <cell r="D35" t="str">
            <v>HONG KONG</v>
          </cell>
          <cell r="E35">
            <v>31468</v>
          </cell>
          <cell r="F35">
            <v>3303522.35</v>
          </cell>
          <cell r="G35">
            <v>1</v>
          </cell>
        </row>
        <row r="36">
          <cell r="A36">
            <v>39871</v>
          </cell>
          <cell r="B36" t="str">
            <v>0140335</v>
          </cell>
          <cell r="C36" t="str">
            <v>HSBC Trustee (Hong Kong) Ltd 046-018925-401</v>
          </cell>
          <cell r="D36" t="str">
            <v>HONG KONG</v>
          </cell>
          <cell r="E36">
            <v>31498</v>
          </cell>
          <cell r="F36">
            <v>1449677.53</v>
          </cell>
          <cell r="G36">
            <v>1</v>
          </cell>
        </row>
        <row r="37">
          <cell r="A37">
            <v>39871</v>
          </cell>
          <cell r="B37" t="str">
            <v>0140350</v>
          </cell>
          <cell r="C37" t="str">
            <v>H.K. Sanatorium &amp; Hospital Ltd. - General Fund</v>
          </cell>
          <cell r="D37" t="str">
            <v>HONG KONG</v>
          </cell>
          <cell r="E37">
            <v>31496</v>
          </cell>
          <cell r="F37">
            <v>11191006.300000001</v>
          </cell>
          <cell r="G37">
            <v>1</v>
          </cell>
        </row>
        <row r="38">
          <cell r="A38">
            <v>39871</v>
          </cell>
          <cell r="B38" t="str">
            <v>0140822</v>
          </cell>
          <cell r="C38" t="str">
            <v>HHAM A/C No.1</v>
          </cell>
          <cell r="D38" t="str">
            <v>HONG KONG</v>
          </cell>
          <cell r="E38">
            <v>31538</v>
          </cell>
          <cell r="F38">
            <v>1193508.08</v>
          </cell>
          <cell r="G38">
            <v>1</v>
          </cell>
        </row>
        <row r="39">
          <cell r="A39">
            <v>39871</v>
          </cell>
          <cell r="B39" t="str">
            <v>0140939</v>
          </cell>
          <cell r="C39" t="str">
            <v>HSBC Life (Int'l) Ltd - HSBC Local Staff Retirement Fund</v>
          </cell>
          <cell r="D39" t="str">
            <v>HONG KONG</v>
          </cell>
          <cell r="E39">
            <v>31546</v>
          </cell>
          <cell r="F39">
            <v>41901.339999999997</v>
          </cell>
          <cell r="G39">
            <v>1</v>
          </cell>
        </row>
        <row r="40">
          <cell r="A40">
            <v>39871</v>
          </cell>
          <cell r="B40" t="str">
            <v>0143347</v>
          </cell>
          <cell r="C40" t="str">
            <v>Luxmore Inc.</v>
          </cell>
          <cell r="D40" t="str">
            <v>HONG KONG</v>
          </cell>
          <cell r="E40">
            <v>31740</v>
          </cell>
          <cell r="F40">
            <v>3598488.43</v>
          </cell>
          <cell r="G40">
            <v>1</v>
          </cell>
        </row>
        <row r="41">
          <cell r="A41">
            <v>39871</v>
          </cell>
          <cell r="B41" t="str">
            <v>0143701</v>
          </cell>
          <cell r="C41" t="str">
            <v>HHAM A/C 3988</v>
          </cell>
          <cell r="D41" t="str">
            <v>HONG KONG</v>
          </cell>
          <cell r="E41">
            <v>31792</v>
          </cell>
          <cell r="F41">
            <v>1086488.3799999999</v>
          </cell>
          <cell r="G41">
            <v>1</v>
          </cell>
        </row>
        <row r="42">
          <cell r="A42">
            <v>39871</v>
          </cell>
          <cell r="B42" t="str">
            <v>0144204</v>
          </cell>
          <cell r="C42" t="str">
            <v>Fong Yuk Investment Co. Ltd.</v>
          </cell>
          <cell r="D42" t="str">
            <v>HONG KONG</v>
          </cell>
          <cell r="E42">
            <v>31797</v>
          </cell>
          <cell r="F42">
            <v>4525456.37</v>
          </cell>
          <cell r="G42">
            <v>1</v>
          </cell>
        </row>
        <row r="43">
          <cell r="A43">
            <v>39871</v>
          </cell>
          <cell r="B43" t="str">
            <v>0144329</v>
          </cell>
          <cell r="C43" t="str">
            <v>HSBC International Trustee Ltd A/C 006-309132-401</v>
          </cell>
          <cell r="D43" t="str">
            <v>HONG KONG</v>
          </cell>
          <cell r="E43">
            <v>31797</v>
          </cell>
          <cell r="F43">
            <v>23933869.719999999</v>
          </cell>
          <cell r="G43">
            <v>1</v>
          </cell>
        </row>
        <row r="44">
          <cell r="A44">
            <v>39871</v>
          </cell>
          <cell r="B44" t="str">
            <v>0144600</v>
          </cell>
          <cell r="C44" t="str">
            <v>HSBC Life (Int'l) Ltd - Wayfoong Provident Fund</v>
          </cell>
          <cell r="D44" t="str">
            <v>HONG KONG</v>
          </cell>
          <cell r="E44">
            <v>31818</v>
          </cell>
          <cell r="F44">
            <v>153195858.87</v>
          </cell>
          <cell r="G44">
            <v>1</v>
          </cell>
        </row>
        <row r="45">
          <cell r="A45">
            <v>39871</v>
          </cell>
          <cell r="B45" t="str">
            <v>0144683</v>
          </cell>
          <cell r="C45" t="str">
            <v>Li Po Chun Charitable Trust Fund</v>
          </cell>
          <cell r="D45" t="str">
            <v>HONG KONG</v>
          </cell>
          <cell r="E45">
            <v>31818</v>
          </cell>
          <cell r="F45">
            <v>1133603.44</v>
          </cell>
          <cell r="G45">
            <v>1</v>
          </cell>
        </row>
        <row r="46">
          <cell r="A46">
            <v>39871</v>
          </cell>
          <cell r="B46" t="str">
            <v>0145755</v>
          </cell>
          <cell r="C46" t="str">
            <v>HSBC Trustee (Hong Kong) Ltd 046-037495-401</v>
          </cell>
          <cell r="D46" t="str">
            <v>HONG KONG</v>
          </cell>
          <cell r="E46">
            <v>31867</v>
          </cell>
          <cell r="F46">
            <v>24053973.030000001</v>
          </cell>
          <cell r="G46">
            <v>1</v>
          </cell>
        </row>
        <row r="47">
          <cell r="A47">
            <v>39871</v>
          </cell>
          <cell r="B47" t="str">
            <v>0146845</v>
          </cell>
          <cell r="C47" t="str">
            <v>Tam Loong Kui And/ Or Madam Junko Kasahara</v>
          </cell>
          <cell r="D47" t="str">
            <v>HONG KONG</v>
          </cell>
          <cell r="E47">
            <v>31926</v>
          </cell>
          <cell r="F47">
            <v>1001918.52</v>
          </cell>
          <cell r="G47">
            <v>1</v>
          </cell>
        </row>
        <row r="48">
          <cell r="A48">
            <v>39871</v>
          </cell>
          <cell r="B48" t="str">
            <v>0147231</v>
          </cell>
          <cell r="C48" t="str">
            <v>Mrs. Susan M. Coskry</v>
          </cell>
          <cell r="D48" t="str">
            <v>HONG KONG</v>
          </cell>
          <cell r="E48">
            <v>31961</v>
          </cell>
          <cell r="F48">
            <v>987131.45</v>
          </cell>
          <cell r="G48">
            <v>1</v>
          </cell>
        </row>
        <row r="49">
          <cell r="A49">
            <v>39871</v>
          </cell>
          <cell r="B49" t="str">
            <v>0147264</v>
          </cell>
          <cell r="C49" t="str">
            <v>HSBC International Trustee Ltd Account 006-091011-401</v>
          </cell>
          <cell r="D49" t="str">
            <v>HONG KONG</v>
          </cell>
          <cell r="E49">
            <v>31961</v>
          </cell>
          <cell r="F49">
            <v>3280666.83</v>
          </cell>
          <cell r="G49">
            <v>1</v>
          </cell>
        </row>
        <row r="50">
          <cell r="A50">
            <v>39871</v>
          </cell>
          <cell r="B50" t="str">
            <v>0147272</v>
          </cell>
          <cell r="C50" t="str">
            <v>Genesis Holdings Limited</v>
          </cell>
          <cell r="D50" t="str">
            <v>HONG KONG</v>
          </cell>
          <cell r="E50">
            <v>31961</v>
          </cell>
          <cell r="F50">
            <v>466313.39</v>
          </cell>
          <cell r="G50">
            <v>1</v>
          </cell>
        </row>
        <row r="51">
          <cell r="A51">
            <v>39871</v>
          </cell>
          <cell r="B51" t="str">
            <v>0147652</v>
          </cell>
          <cell r="C51" t="str">
            <v>The Sir Edward Youde Memorial Fund</v>
          </cell>
          <cell r="D51" t="str">
            <v>HONG KONG</v>
          </cell>
          <cell r="E51">
            <v>31980</v>
          </cell>
          <cell r="F51">
            <v>13194093.960000001</v>
          </cell>
          <cell r="G51">
            <v>1</v>
          </cell>
        </row>
        <row r="52">
          <cell r="A52">
            <v>39871</v>
          </cell>
          <cell r="B52" t="str">
            <v>0148171</v>
          </cell>
          <cell r="C52" t="str">
            <v>Mr. Ho Kian Leong and/ or Madam Kok Ah Low</v>
          </cell>
          <cell r="D52" t="str">
            <v>HONG KONG</v>
          </cell>
          <cell r="E52">
            <v>32015</v>
          </cell>
          <cell r="F52">
            <v>1000172.09</v>
          </cell>
          <cell r="G52">
            <v>1</v>
          </cell>
        </row>
        <row r="53">
          <cell r="A53">
            <v>39871</v>
          </cell>
          <cell r="B53" t="str">
            <v>0148841</v>
          </cell>
          <cell r="C53" t="str">
            <v>HHAM A/C 34567</v>
          </cell>
          <cell r="D53" t="str">
            <v>HONG KONG</v>
          </cell>
          <cell r="E53">
            <v>32052</v>
          </cell>
          <cell r="F53">
            <v>2662088.96</v>
          </cell>
          <cell r="G53">
            <v>1</v>
          </cell>
        </row>
        <row r="54">
          <cell r="A54">
            <v>39871</v>
          </cell>
          <cell r="B54" t="str">
            <v>0149369</v>
          </cell>
          <cell r="C54" t="str">
            <v>Fidel</v>
          </cell>
          <cell r="D54" t="str">
            <v>HONG KONG</v>
          </cell>
          <cell r="E54">
            <v>32092</v>
          </cell>
          <cell r="F54">
            <v>1370467.62</v>
          </cell>
          <cell r="G54">
            <v>1</v>
          </cell>
        </row>
        <row r="55">
          <cell r="A55">
            <v>39871</v>
          </cell>
          <cell r="B55" t="str">
            <v>0149740</v>
          </cell>
          <cell r="C55" t="str">
            <v>Benjamin Chung Yeung Huey And/ Or Maria Lucy Eva Huey</v>
          </cell>
          <cell r="D55" t="str">
            <v>HONG KONG</v>
          </cell>
          <cell r="E55">
            <v>32177</v>
          </cell>
          <cell r="F55">
            <v>979854.84</v>
          </cell>
          <cell r="G55">
            <v>1</v>
          </cell>
        </row>
        <row r="56">
          <cell r="A56">
            <v>39871</v>
          </cell>
          <cell r="B56" t="str">
            <v>0149765</v>
          </cell>
          <cell r="C56" t="str">
            <v>Miss. Amina El Arculli</v>
          </cell>
          <cell r="D56" t="str">
            <v>HONG KONG</v>
          </cell>
          <cell r="E56">
            <v>32177</v>
          </cell>
          <cell r="F56">
            <v>2250279.7200000002</v>
          </cell>
          <cell r="G56">
            <v>1</v>
          </cell>
        </row>
        <row r="57">
          <cell r="A57">
            <v>39871</v>
          </cell>
          <cell r="B57" t="str">
            <v>0149856</v>
          </cell>
          <cell r="C57" t="str">
            <v>HSBC Life (Int'l) Ltd - HK United Dockyard Retirement Fund</v>
          </cell>
          <cell r="D57" t="str">
            <v>HONG KONG</v>
          </cell>
          <cell r="E57">
            <v>32217</v>
          </cell>
          <cell r="F57">
            <v>10401581.52</v>
          </cell>
          <cell r="G57">
            <v>1</v>
          </cell>
        </row>
        <row r="58">
          <cell r="A58">
            <v>39871</v>
          </cell>
          <cell r="B58" t="str">
            <v>0149930</v>
          </cell>
          <cell r="C58" t="str">
            <v>Hutchison Provident And Retirement Plan</v>
          </cell>
          <cell r="D58" t="str">
            <v>HONG KONG</v>
          </cell>
          <cell r="E58">
            <v>32234</v>
          </cell>
          <cell r="F58">
            <v>29598510.940000001</v>
          </cell>
          <cell r="G58">
            <v>1</v>
          </cell>
        </row>
        <row r="59">
          <cell r="A59">
            <v>39871</v>
          </cell>
          <cell r="B59" t="str">
            <v>0250019</v>
          </cell>
          <cell r="C59" t="str">
            <v>Joseph Rowntree Foundation Main Fund</v>
          </cell>
          <cell r="D59" t="str">
            <v>UNITED KINGDOM</v>
          </cell>
          <cell r="E59">
            <v>32371</v>
          </cell>
          <cell r="F59">
            <v>108778145.69</v>
          </cell>
          <cell r="G59">
            <v>1</v>
          </cell>
        </row>
        <row r="60">
          <cell r="A60">
            <v>39871</v>
          </cell>
          <cell r="B60" t="str">
            <v>0250944</v>
          </cell>
          <cell r="C60" t="str">
            <v>HSBC Life Limited (Finance) Money Market Fund</v>
          </cell>
          <cell r="D60" t="str">
            <v>UNITED KINGDOM</v>
          </cell>
          <cell r="E60">
            <v>32234</v>
          </cell>
          <cell r="F60">
            <v>118617554.31</v>
          </cell>
          <cell r="G60">
            <v>1</v>
          </cell>
        </row>
        <row r="61">
          <cell r="A61">
            <v>39871</v>
          </cell>
          <cell r="B61" t="str">
            <v>0250993</v>
          </cell>
          <cell r="C61" t="str">
            <v>HSBC Life International Fund</v>
          </cell>
          <cell r="D61" t="str">
            <v>UNITED KINGDOM</v>
          </cell>
          <cell r="E61">
            <v>32234</v>
          </cell>
          <cell r="F61">
            <v>103988151.48</v>
          </cell>
          <cell r="G61">
            <v>1</v>
          </cell>
        </row>
        <row r="62">
          <cell r="A62">
            <v>39871</v>
          </cell>
          <cell r="B62" t="str">
            <v>0251041</v>
          </cell>
          <cell r="C62" t="str">
            <v>HSBC Life Pension International Fund</v>
          </cell>
          <cell r="D62" t="str">
            <v>UNITED KINGDOM</v>
          </cell>
          <cell r="E62">
            <v>32234</v>
          </cell>
          <cell r="F62">
            <v>866387.28</v>
          </cell>
          <cell r="G62">
            <v>1</v>
          </cell>
        </row>
        <row r="63">
          <cell r="A63">
            <v>39871</v>
          </cell>
          <cell r="B63" t="str">
            <v>0251058</v>
          </cell>
          <cell r="C63" t="str">
            <v>HSBC Life Limited (Finance) Pensions Fixed Interest Fund</v>
          </cell>
          <cell r="D63" t="str">
            <v>UNITED KINGDOM</v>
          </cell>
          <cell r="E63">
            <v>32234</v>
          </cell>
          <cell r="F63">
            <v>0.04</v>
          </cell>
          <cell r="G63">
            <v>1</v>
          </cell>
        </row>
        <row r="64">
          <cell r="A64">
            <v>39871</v>
          </cell>
          <cell r="B64" t="str">
            <v>0251140</v>
          </cell>
          <cell r="C64" t="str">
            <v>Barrow Cadbury Fund</v>
          </cell>
          <cell r="D64" t="str">
            <v>UNITED KINGDOM</v>
          </cell>
          <cell r="E64">
            <v>32379</v>
          </cell>
          <cell r="F64">
            <v>1072.5</v>
          </cell>
          <cell r="G64">
            <v>1</v>
          </cell>
        </row>
        <row r="65">
          <cell r="A65">
            <v>39871</v>
          </cell>
          <cell r="B65" t="str">
            <v>0251207</v>
          </cell>
          <cell r="C65" t="str">
            <v>Government of Kiribati Equity</v>
          </cell>
          <cell r="D65" t="str">
            <v>UNITED KINGDOM</v>
          </cell>
          <cell r="E65">
            <v>32961</v>
          </cell>
          <cell r="F65">
            <v>176665.39</v>
          </cell>
          <cell r="G65">
            <v>1</v>
          </cell>
        </row>
        <row r="66">
          <cell r="A66">
            <v>39871</v>
          </cell>
          <cell r="B66" t="str">
            <v>0251231</v>
          </cell>
          <cell r="C66" t="str">
            <v>HSBC Life Limited (Finance) Fixed Interest Fund</v>
          </cell>
          <cell r="D66" t="str">
            <v>UNITED KINGDOM</v>
          </cell>
          <cell r="E66">
            <v>32234</v>
          </cell>
          <cell r="F66">
            <v>145330297.66999999</v>
          </cell>
          <cell r="G66">
            <v>1</v>
          </cell>
        </row>
        <row r="67">
          <cell r="A67">
            <v>39871</v>
          </cell>
          <cell r="B67" t="str">
            <v>0251256</v>
          </cell>
          <cell r="C67" t="str">
            <v>HSBC Bank Pension Trust (UK) Limited</v>
          </cell>
          <cell r="D67" t="str">
            <v>UNITED KINGDOM</v>
          </cell>
          <cell r="E67">
            <v>18994</v>
          </cell>
          <cell r="F67">
            <v>11983873.85</v>
          </cell>
          <cell r="G67">
            <v>1</v>
          </cell>
        </row>
        <row r="68">
          <cell r="A68">
            <v>39871</v>
          </cell>
          <cell r="B68" t="str">
            <v>0251447</v>
          </cell>
          <cell r="C68" t="str">
            <v>Capricorn Investments (Guernsey) Limited</v>
          </cell>
          <cell r="D68" t="str">
            <v>UNITED KINGDOM</v>
          </cell>
          <cell r="E68">
            <v>32476</v>
          </cell>
          <cell r="F68">
            <v>61192917.119999997</v>
          </cell>
          <cell r="G68">
            <v>1</v>
          </cell>
        </row>
        <row r="69">
          <cell r="A69">
            <v>39871</v>
          </cell>
          <cell r="B69" t="str">
            <v>0251561</v>
          </cell>
          <cell r="C69" t="str">
            <v>Barrow Cadbury Fund Limited 'A'</v>
          </cell>
          <cell r="D69" t="str">
            <v>UNITED KINGDOM</v>
          </cell>
          <cell r="E69">
            <v>32379</v>
          </cell>
          <cell r="F69">
            <v>2.39</v>
          </cell>
          <cell r="G69">
            <v>1</v>
          </cell>
        </row>
        <row r="70">
          <cell r="A70">
            <v>39871</v>
          </cell>
          <cell r="B70" t="str">
            <v>0251595</v>
          </cell>
          <cell r="C70" t="str">
            <v>AMICUS GENERAL FUND</v>
          </cell>
          <cell r="D70" t="str">
            <v>UNITED KINGDOM</v>
          </cell>
          <cell r="E70">
            <v>32721</v>
          </cell>
          <cell r="F70">
            <v>31154013.140000001</v>
          </cell>
          <cell r="G70">
            <v>1</v>
          </cell>
        </row>
        <row r="71">
          <cell r="A71">
            <v>39871</v>
          </cell>
          <cell r="B71" t="str">
            <v>0251835</v>
          </cell>
          <cell r="C71" t="str">
            <v>Sierra Financiera Corporation Of Monrovia</v>
          </cell>
          <cell r="D71" t="str">
            <v>UNITED KINGDOM</v>
          </cell>
          <cell r="E71">
            <v>32805</v>
          </cell>
          <cell r="F71">
            <v>9372427.0899999999</v>
          </cell>
          <cell r="G71">
            <v>1</v>
          </cell>
        </row>
        <row r="72">
          <cell r="A72">
            <v>39871</v>
          </cell>
          <cell r="B72" t="str">
            <v>0252171</v>
          </cell>
          <cell r="C72" t="str">
            <v>Delphian Insurance Company Limited</v>
          </cell>
          <cell r="D72" t="str">
            <v>UNITED KINGDOM</v>
          </cell>
          <cell r="E72">
            <v>33015</v>
          </cell>
          <cell r="F72">
            <v>86166724.719999999</v>
          </cell>
          <cell r="G72">
            <v>1</v>
          </cell>
        </row>
        <row r="73">
          <cell r="A73">
            <v>39871</v>
          </cell>
          <cell r="B73" t="str">
            <v>0252239</v>
          </cell>
          <cell r="C73" t="str">
            <v>Galbraith Pension Fund</v>
          </cell>
          <cell r="D73" t="str">
            <v>UNITED KINGDOM</v>
          </cell>
          <cell r="E73">
            <v>32738</v>
          </cell>
          <cell r="F73">
            <v>12308822.960000001</v>
          </cell>
          <cell r="G73">
            <v>1</v>
          </cell>
        </row>
        <row r="74">
          <cell r="A74">
            <v>39871</v>
          </cell>
          <cell r="B74" t="str">
            <v>0252437</v>
          </cell>
          <cell r="C74" t="str">
            <v>Ernst &amp; Young Partners Pension Scheme A/C Sun Life Pens Management Ltd A/C 549</v>
          </cell>
          <cell r="D74" t="str">
            <v>UNITED KINGDOM</v>
          </cell>
          <cell r="E74">
            <v>32783</v>
          </cell>
          <cell r="F74">
            <v>24944592.440000001</v>
          </cell>
          <cell r="G74">
            <v>1</v>
          </cell>
        </row>
        <row r="75">
          <cell r="A75">
            <v>39871</v>
          </cell>
          <cell r="B75" t="str">
            <v>0252528</v>
          </cell>
          <cell r="C75" t="str">
            <v>HSBC International Sterling Income Fund</v>
          </cell>
          <cell r="D75" t="str">
            <v>UNITED KINGDOM</v>
          </cell>
          <cell r="E75">
            <v>29160</v>
          </cell>
          <cell r="F75">
            <v>238440373.81999999</v>
          </cell>
          <cell r="G75">
            <v>1</v>
          </cell>
        </row>
        <row r="76">
          <cell r="A76">
            <v>39871</v>
          </cell>
          <cell r="B76" t="str">
            <v>0254847</v>
          </cell>
          <cell r="C76" t="str">
            <v>Secular Clergy Common Fund 'A' Account</v>
          </cell>
          <cell r="D76" t="str">
            <v>UNITED KINGDOM</v>
          </cell>
          <cell r="E76">
            <v>32336</v>
          </cell>
          <cell r="F76">
            <v>570339.97</v>
          </cell>
          <cell r="G76">
            <v>1</v>
          </cell>
        </row>
        <row r="77">
          <cell r="A77">
            <v>39871</v>
          </cell>
          <cell r="B77" t="str">
            <v>0254862</v>
          </cell>
          <cell r="C77" t="str">
            <v>Government of Samoa</v>
          </cell>
          <cell r="D77" t="str">
            <v>UNITED KINGDOM</v>
          </cell>
          <cell r="E77">
            <v>31765</v>
          </cell>
          <cell r="F77">
            <v>7277921.0599999996</v>
          </cell>
          <cell r="G77">
            <v>1</v>
          </cell>
        </row>
        <row r="78">
          <cell r="A78">
            <v>39871</v>
          </cell>
          <cell r="B78" t="str">
            <v>0259242</v>
          </cell>
          <cell r="C78" t="str">
            <v>Crucible Insurance Company Limited</v>
          </cell>
          <cell r="D78" t="str">
            <v>UNITED KINGDOM</v>
          </cell>
          <cell r="E78">
            <v>34444</v>
          </cell>
          <cell r="F78">
            <v>78609924.689999998</v>
          </cell>
          <cell r="G78">
            <v>1</v>
          </cell>
        </row>
        <row r="79">
          <cell r="A79">
            <v>39871</v>
          </cell>
          <cell r="B79" t="str">
            <v>0262410</v>
          </cell>
          <cell r="C79" t="str">
            <v>The Croucher Foundation (Bonds)</v>
          </cell>
          <cell r="D79" t="str">
            <v>UNITED KINGDOM</v>
          </cell>
          <cell r="E79">
            <v>35065</v>
          </cell>
          <cell r="F79">
            <v>-0.27</v>
          </cell>
          <cell r="G79">
            <v>1</v>
          </cell>
        </row>
        <row r="80">
          <cell r="A80">
            <v>39871</v>
          </cell>
          <cell r="B80" t="str">
            <v>0263384</v>
          </cell>
          <cell r="C80" t="str">
            <v>The Barrow Cadbury Trust 'A'</v>
          </cell>
          <cell r="D80" t="str">
            <v>UNITED KINGDOM</v>
          </cell>
          <cell r="E80">
            <v>32379</v>
          </cell>
          <cell r="F80">
            <v>1796.98</v>
          </cell>
          <cell r="G80">
            <v>1</v>
          </cell>
        </row>
        <row r="81">
          <cell r="A81">
            <v>39871</v>
          </cell>
          <cell r="B81" t="str">
            <v>0263459</v>
          </cell>
          <cell r="C81" t="str">
            <v>State Street Depository of the HSBC FTSE 100 Index</v>
          </cell>
          <cell r="D81" t="str">
            <v>UNITED KINGDOM</v>
          </cell>
          <cell r="E81">
            <v>34608</v>
          </cell>
          <cell r="F81">
            <v>358745369</v>
          </cell>
          <cell r="G81">
            <v>1</v>
          </cell>
        </row>
        <row r="82">
          <cell r="A82">
            <v>39871</v>
          </cell>
          <cell r="B82" t="str">
            <v>0266643</v>
          </cell>
          <cell r="C82" t="str">
            <v>Great Ormond Street Children's Hospital</v>
          </cell>
          <cell r="D82" t="str">
            <v>UNITED KINGDOM</v>
          </cell>
          <cell r="E82">
            <v>35048</v>
          </cell>
          <cell r="F82">
            <v>92713249.810000002</v>
          </cell>
          <cell r="G82">
            <v>1</v>
          </cell>
        </row>
        <row r="83">
          <cell r="A83">
            <v>39871</v>
          </cell>
          <cell r="B83" t="str">
            <v>0270934</v>
          </cell>
          <cell r="C83" t="str">
            <v>The Barrow Cadbury Trust</v>
          </cell>
          <cell r="D83" t="str">
            <v>UNITED KINGDOM</v>
          </cell>
          <cell r="E83">
            <v>34596</v>
          </cell>
          <cell r="F83">
            <v>26989.5</v>
          </cell>
          <cell r="G83">
            <v>1</v>
          </cell>
        </row>
        <row r="84">
          <cell r="A84">
            <v>39871</v>
          </cell>
          <cell r="B84" t="str">
            <v>0270959</v>
          </cell>
          <cell r="C84" t="str">
            <v>Secular Clergy Common Fund Ltd</v>
          </cell>
          <cell r="D84" t="str">
            <v>UNITED KINGDOM</v>
          </cell>
          <cell r="E84">
            <v>32336</v>
          </cell>
          <cell r="F84">
            <v>21299646.239999998</v>
          </cell>
          <cell r="G84">
            <v>1</v>
          </cell>
        </row>
        <row r="85">
          <cell r="A85">
            <v>39871</v>
          </cell>
          <cell r="B85" t="str">
            <v>0270983</v>
          </cell>
          <cell r="C85" t="str">
            <v>Bankers Benevolent Fund</v>
          </cell>
          <cell r="D85" t="str">
            <v>UNITED KINGDOM</v>
          </cell>
          <cell r="E85">
            <v>32615</v>
          </cell>
          <cell r="F85">
            <v>0</v>
          </cell>
          <cell r="G85">
            <v>1</v>
          </cell>
        </row>
        <row r="86">
          <cell r="A86">
            <v>39871</v>
          </cell>
          <cell r="B86" t="str">
            <v>0275719</v>
          </cell>
          <cell r="C86" t="str">
            <v>Isle of Anglesey Charitable Trust</v>
          </cell>
          <cell r="D86" t="str">
            <v>UNITED KINGDOM</v>
          </cell>
          <cell r="E86">
            <v>35545</v>
          </cell>
          <cell r="F86">
            <v>14789647.08</v>
          </cell>
          <cell r="G86">
            <v>1</v>
          </cell>
        </row>
        <row r="87">
          <cell r="A87">
            <v>39871</v>
          </cell>
          <cell r="B87" t="str">
            <v>0280461</v>
          </cell>
          <cell r="C87" t="str">
            <v>Falkland Islands Government Pension Fund</v>
          </cell>
          <cell r="D87" t="str">
            <v>UNITED KINGDOM</v>
          </cell>
          <cell r="E87">
            <v>35944</v>
          </cell>
          <cell r="F87">
            <v>35806689.289999999</v>
          </cell>
          <cell r="G87">
            <v>1</v>
          </cell>
        </row>
        <row r="88">
          <cell r="A88">
            <v>39871</v>
          </cell>
          <cell r="B88" t="str">
            <v>0280479</v>
          </cell>
          <cell r="C88" t="str">
            <v>Falkland Islands Government Insurance Fund</v>
          </cell>
          <cell r="D88" t="str">
            <v>UNITED KINGDOM</v>
          </cell>
          <cell r="E88">
            <v>35944</v>
          </cell>
          <cell r="F88">
            <v>33862928.700000003</v>
          </cell>
          <cell r="G88">
            <v>1</v>
          </cell>
        </row>
        <row r="89">
          <cell r="A89">
            <v>39871</v>
          </cell>
          <cell r="B89" t="str">
            <v>0280834</v>
          </cell>
          <cell r="C89" t="str">
            <v>Falkland Island Government Growth Fund</v>
          </cell>
          <cell r="D89" t="str">
            <v>UNITED KINGDOM</v>
          </cell>
          <cell r="E89">
            <v>35977</v>
          </cell>
          <cell r="F89">
            <v>38762785.899999999</v>
          </cell>
          <cell r="G89">
            <v>1</v>
          </cell>
        </row>
        <row r="90">
          <cell r="A90">
            <v>39871</v>
          </cell>
          <cell r="B90" t="str">
            <v>0281832</v>
          </cell>
          <cell r="C90" t="str">
            <v>HSBC INSURANCE (UK) LIMITED</v>
          </cell>
          <cell r="D90" t="str">
            <v>UNITED KINGDOM</v>
          </cell>
          <cell r="E90">
            <v>36102</v>
          </cell>
          <cell r="F90">
            <v>296412711.14999998</v>
          </cell>
          <cell r="G90">
            <v>1</v>
          </cell>
        </row>
        <row r="91">
          <cell r="A91">
            <v>39871</v>
          </cell>
          <cell r="B91" t="str">
            <v>0284380</v>
          </cell>
          <cell r="C91" t="str">
            <v>AMICUS SUPERANNUATION FUND</v>
          </cell>
          <cell r="D91" t="str">
            <v>UNITED KINGDOM</v>
          </cell>
          <cell r="E91">
            <v>32721</v>
          </cell>
          <cell r="F91">
            <v>2125131.7799999998</v>
          </cell>
          <cell r="G91">
            <v>1</v>
          </cell>
        </row>
        <row r="92">
          <cell r="A92">
            <v>39871</v>
          </cell>
          <cell r="B92" t="str">
            <v>0286104</v>
          </cell>
          <cell r="C92" t="str">
            <v>HSBC PP Money Market Portfolio</v>
          </cell>
          <cell r="D92" t="str">
            <v>UNITED KINGDOM</v>
          </cell>
          <cell r="E92">
            <v>36706</v>
          </cell>
          <cell r="F92">
            <v>1065507.6200000001</v>
          </cell>
          <cell r="G92">
            <v>1</v>
          </cell>
        </row>
        <row r="93">
          <cell r="A93">
            <v>39871</v>
          </cell>
          <cell r="B93" t="str">
            <v>0286187</v>
          </cell>
          <cell r="C93" t="str">
            <v>HSBC AVC Money Market Portfolio</v>
          </cell>
          <cell r="D93" t="str">
            <v>UNITED KINGDOM</v>
          </cell>
          <cell r="E93">
            <v>36706</v>
          </cell>
          <cell r="F93">
            <v>825901.47</v>
          </cell>
          <cell r="G93">
            <v>1</v>
          </cell>
        </row>
        <row r="94">
          <cell r="A94">
            <v>39871</v>
          </cell>
          <cell r="B94" t="str">
            <v>0286294</v>
          </cell>
          <cell r="C94" t="str">
            <v>HSBC Insurance (Ireland) Limited - Insurance Account</v>
          </cell>
          <cell r="D94" t="str">
            <v>UNITED KINGDOM</v>
          </cell>
          <cell r="E94">
            <v>36353</v>
          </cell>
          <cell r="F94">
            <v>13413131.9</v>
          </cell>
          <cell r="G94">
            <v>1</v>
          </cell>
        </row>
        <row r="95">
          <cell r="A95">
            <v>39871</v>
          </cell>
          <cell r="B95" t="str">
            <v>0289868</v>
          </cell>
          <cell r="C95" t="str">
            <v>General Lighthouse Fund</v>
          </cell>
          <cell r="D95" t="str">
            <v>UNITED KINGDOM</v>
          </cell>
          <cell r="E95">
            <v>36621</v>
          </cell>
          <cell r="F95">
            <v>-17930.32</v>
          </cell>
          <cell r="G95">
            <v>1</v>
          </cell>
        </row>
        <row r="96">
          <cell r="A96">
            <v>39871</v>
          </cell>
          <cell r="B96" t="str">
            <v>0290932</v>
          </cell>
          <cell r="C96" t="str">
            <v>HSBC Global Investment Funds European Equity Fund</v>
          </cell>
          <cell r="D96" t="str">
            <v>UNITED KINGDOM</v>
          </cell>
          <cell r="E96">
            <v>34274</v>
          </cell>
          <cell r="F96">
            <v>123108223.94</v>
          </cell>
          <cell r="G96">
            <v>1</v>
          </cell>
        </row>
        <row r="97">
          <cell r="A97">
            <v>39871</v>
          </cell>
          <cell r="B97" t="str">
            <v>0291906</v>
          </cell>
          <cell r="C97" t="str">
            <v>South London &amp; Maudsley NHS Foundation Trust</v>
          </cell>
          <cell r="D97" t="str">
            <v>UNITED KINGDOM</v>
          </cell>
          <cell r="E97">
            <v>36802</v>
          </cell>
          <cell r="F97">
            <v>72441697.620000005</v>
          </cell>
          <cell r="G97">
            <v>1</v>
          </cell>
        </row>
        <row r="98">
          <cell r="A98">
            <v>39871</v>
          </cell>
          <cell r="B98" t="str">
            <v>0292532</v>
          </cell>
          <cell r="C98" t="str">
            <v>Bank of Mozambique</v>
          </cell>
          <cell r="D98" t="str">
            <v>UNITED KINGDOM</v>
          </cell>
          <cell r="E98">
            <v>36867</v>
          </cell>
          <cell r="F98">
            <v>100404436.40000001</v>
          </cell>
          <cell r="G98">
            <v>1</v>
          </cell>
        </row>
        <row r="99">
          <cell r="A99">
            <v>39871</v>
          </cell>
          <cell r="B99" t="str">
            <v>0293779</v>
          </cell>
          <cell r="C99" t="str">
            <v>AIB Select US Equity Indexmaster Fund</v>
          </cell>
          <cell r="D99" t="str">
            <v>UNITED KINGDOM</v>
          </cell>
          <cell r="E99">
            <v>36955</v>
          </cell>
          <cell r="F99">
            <v>117292108.33</v>
          </cell>
          <cell r="G99">
            <v>1</v>
          </cell>
        </row>
        <row r="100">
          <cell r="A100">
            <v>39871</v>
          </cell>
          <cell r="B100" t="str">
            <v>0293787</v>
          </cell>
          <cell r="C100" t="str">
            <v>AIB Select Europe (ex UK &amp; Eurozone) Indexmaster Fd</v>
          </cell>
          <cell r="D100" t="str">
            <v>UNITED KINGDOM</v>
          </cell>
          <cell r="E100">
            <v>36955</v>
          </cell>
          <cell r="F100">
            <v>27702595.32</v>
          </cell>
          <cell r="G100">
            <v>1</v>
          </cell>
        </row>
        <row r="101">
          <cell r="A101">
            <v>39871</v>
          </cell>
          <cell r="B101" t="str">
            <v>0293795</v>
          </cell>
          <cell r="C101" t="str">
            <v>AIB Select UK Equity Indexmaster Fund</v>
          </cell>
          <cell r="D101" t="str">
            <v>UNITED KINGDOM</v>
          </cell>
          <cell r="E101">
            <v>36955</v>
          </cell>
          <cell r="F101">
            <v>58573277.560000002</v>
          </cell>
          <cell r="G101">
            <v>1</v>
          </cell>
        </row>
        <row r="102">
          <cell r="A102">
            <v>39871</v>
          </cell>
          <cell r="B102" t="str">
            <v>0293803</v>
          </cell>
          <cell r="C102" t="str">
            <v>AIB Select Irish Equity Indexmaster Fund</v>
          </cell>
          <cell r="D102" t="str">
            <v>UNITED KINGDOM</v>
          </cell>
          <cell r="E102">
            <v>36955</v>
          </cell>
          <cell r="F102">
            <v>71730834.060000002</v>
          </cell>
          <cell r="G102">
            <v>1</v>
          </cell>
        </row>
        <row r="103">
          <cell r="A103">
            <v>39871</v>
          </cell>
          <cell r="B103" t="str">
            <v>0293811</v>
          </cell>
          <cell r="C103" t="str">
            <v>AIB Select Eurozone Equity Indexmaster Fund</v>
          </cell>
          <cell r="D103" t="str">
            <v>UNITED KINGDOM</v>
          </cell>
          <cell r="E103">
            <v>36955</v>
          </cell>
          <cell r="F103">
            <v>83753506.760000005</v>
          </cell>
          <cell r="G103">
            <v>1</v>
          </cell>
        </row>
        <row r="104">
          <cell r="A104">
            <v>39871</v>
          </cell>
          <cell r="B104" t="str">
            <v>0293829</v>
          </cell>
          <cell r="C104" t="str">
            <v>AIB Select Pacific Basin (ex Japan) Indexmaster Fnd</v>
          </cell>
          <cell r="D104" t="str">
            <v>UNITED KINGDOM</v>
          </cell>
          <cell r="E104">
            <v>36955</v>
          </cell>
          <cell r="F104">
            <v>21313396.690000001</v>
          </cell>
          <cell r="G104">
            <v>1</v>
          </cell>
        </row>
        <row r="105">
          <cell r="A105">
            <v>39871</v>
          </cell>
          <cell r="B105" t="str">
            <v>0293837</v>
          </cell>
          <cell r="C105" t="str">
            <v>AIB Select Japanese Equity Indexmaster Fund</v>
          </cell>
          <cell r="D105" t="str">
            <v>UNITED KINGDOM</v>
          </cell>
          <cell r="E105">
            <v>36955</v>
          </cell>
          <cell r="F105">
            <v>29098351.550000001</v>
          </cell>
          <cell r="G105">
            <v>1</v>
          </cell>
        </row>
        <row r="106">
          <cell r="A106">
            <v>39871</v>
          </cell>
          <cell r="B106" t="str">
            <v>0293845</v>
          </cell>
          <cell r="C106" t="str">
            <v>AIB Select Eurozone Bond Indexmaster Fund</v>
          </cell>
          <cell r="D106" t="str">
            <v>UNITED KINGDOM</v>
          </cell>
          <cell r="E106">
            <v>36955</v>
          </cell>
          <cell r="F106">
            <v>199863722.12</v>
          </cell>
          <cell r="G106">
            <v>1</v>
          </cell>
        </row>
        <row r="107">
          <cell r="A107">
            <v>39871</v>
          </cell>
          <cell r="B107" t="str">
            <v>0294124</v>
          </cell>
          <cell r="C107" t="str">
            <v>HSBC Saudi Arabia Limited European Equity Index Fund</v>
          </cell>
          <cell r="D107" t="str">
            <v>UNITED KINGDOM</v>
          </cell>
          <cell r="E107">
            <v>36900</v>
          </cell>
          <cell r="F107">
            <v>1.93</v>
          </cell>
          <cell r="G107">
            <v>1</v>
          </cell>
        </row>
        <row r="108">
          <cell r="A108">
            <v>39871</v>
          </cell>
          <cell r="B108" t="str">
            <v>0294132</v>
          </cell>
          <cell r="C108" t="str">
            <v>HSBC Saudi Arabia Limited Japanese Equity Index Fund</v>
          </cell>
          <cell r="D108" t="str">
            <v>UNITED KINGDOM</v>
          </cell>
          <cell r="E108">
            <v>36900</v>
          </cell>
          <cell r="F108">
            <v>101.23</v>
          </cell>
          <cell r="G108">
            <v>1</v>
          </cell>
        </row>
        <row r="109">
          <cell r="A109">
            <v>39871</v>
          </cell>
          <cell r="B109" t="str">
            <v>0294140</v>
          </cell>
          <cell r="C109" t="str">
            <v>HSBC Saudi Arabia Limited US Equity Index Fund</v>
          </cell>
          <cell r="D109" t="str">
            <v>UNITED KINGDOM</v>
          </cell>
          <cell r="E109">
            <v>36900</v>
          </cell>
          <cell r="F109">
            <v>106.75</v>
          </cell>
          <cell r="G109">
            <v>1</v>
          </cell>
        </row>
        <row r="110">
          <cell r="A110">
            <v>39871</v>
          </cell>
          <cell r="B110" t="str">
            <v>0294157</v>
          </cell>
          <cell r="C110" t="str">
            <v>HSBC Saudi Arabia Limited Asian Equity Index Fund</v>
          </cell>
          <cell r="D110" t="str">
            <v>UNITED KINGDOM</v>
          </cell>
          <cell r="E110">
            <v>36900</v>
          </cell>
          <cell r="F110">
            <v>448.41</v>
          </cell>
          <cell r="G110">
            <v>1</v>
          </cell>
        </row>
        <row r="111">
          <cell r="A111">
            <v>39871</v>
          </cell>
          <cell r="B111" t="str">
            <v>0294173</v>
          </cell>
          <cell r="C111" t="str">
            <v>HSBC Reinsurance Limited</v>
          </cell>
          <cell r="D111" t="str">
            <v>UNITED KINGDOM</v>
          </cell>
          <cell r="E111">
            <v>37012</v>
          </cell>
          <cell r="F111">
            <v>458169183.75999999</v>
          </cell>
          <cell r="G111">
            <v>1</v>
          </cell>
        </row>
        <row r="112">
          <cell r="A112">
            <v>39871</v>
          </cell>
          <cell r="B112" t="str">
            <v>0294785</v>
          </cell>
          <cell r="C112" t="str">
            <v>Joseph Rowntree Foundation Pan European Equity</v>
          </cell>
          <cell r="D112" t="str">
            <v>UNITED KINGDOM</v>
          </cell>
          <cell r="E112">
            <v>36982</v>
          </cell>
          <cell r="F112">
            <v>540.02</v>
          </cell>
          <cell r="G112">
            <v>1</v>
          </cell>
        </row>
        <row r="113">
          <cell r="A113">
            <v>39871</v>
          </cell>
          <cell r="B113" t="str">
            <v>0295170</v>
          </cell>
          <cell r="C113" t="str">
            <v>HSBC Global Emerging Market Equity Mutual Fund</v>
          </cell>
          <cell r="D113" t="str">
            <v>UNITED KINGDOM</v>
          </cell>
          <cell r="E113">
            <v>37067</v>
          </cell>
          <cell r="F113">
            <v>5235988.3600000003</v>
          </cell>
          <cell r="G113">
            <v>1</v>
          </cell>
        </row>
        <row r="114">
          <cell r="A114">
            <v>39871</v>
          </cell>
          <cell r="B114" t="str">
            <v>0295295</v>
          </cell>
          <cell r="C114" t="str">
            <v>Acorn Life Managed Growth Fund</v>
          </cell>
          <cell r="D114" t="str">
            <v>UNITED KINGDOM</v>
          </cell>
          <cell r="E114">
            <v>32660</v>
          </cell>
          <cell r="F114">
            <v>170995362.81999999</v>
          </cell>
          <cell r="G114">
            <v>1</v>
          </cell>
        </row>
        <row r="115">
          <cell r="A115">
            <v>39871</v>
          </cell>
          <cell r="B115" t="str">
            <v>0295311</v>
          </cell>
          <cell r="C115" t="str">
            <v>Acorn Life Managed Fund</v>
          </cell>
          <cell r="D115" t="str">
            <v>UNITED KINGDOM</v>
          </cell>
          <cell r="E115">
            <v>32660</v>
          </cell>
          <cell r="F115">
            <v>110855942.70999999</v>
          </cell>
          <cell r="G115">
            <v>1</v>
          </cell>
        </row>
        <row r="116">
          <cell r="A116">
            <v>39871</v>
          </cell>
          <cell r="B116" t="str">
            <v>0295386</v>
          </cell>
          <cell r="C116" t="str">
            <v>TRT J</v>
          </cell>
          <cell r="D116" t="str">
            <v>UNITED KINGDOM</v>
          </cell>
          <cell r="E116">
            <v>36249</v>
          </cell>
          <cell r="F116">
            <v>85070728.319999993</v>
          </cell>
          <cell r="G116">
            <v>1</v>
          </cell>
        </row>
        <row r="117">
          <cell r="A117">
            <v>39871</v>
          </cell>
          <cell r="B117" t="str">
            <v>0295634</v>
          </cell>
          <cell r="C117" t="str">
            <v>The HSBC Republic Latin America Short Duration Income Fund Ltd</v>
          </cell>
          <cell r="D117" t="str">
            <v>NEW YORK</v>
          </cell>
          <cell r="E117">
            <v>37043</v>
          </cell>
          <cell r="F117">
            <v>10982.81</v>
          </cell>
          <cell r="G117">
            <v>1</v>
          </cell>
        </row>
        <row r="118">
          <cell r="A118">
            <v>39871</v>
          </cell>
          <cell r="B118" t="str">
            <v>0295899</v>
          </cell>
          <cell r="C118" t="str">
            <v>DH &amp; S Retirement &amp; Death Benefits Plan</v>
          </cell>
          <cell r="D118" t="str">
            <v>UNITED KINGDOM</v>
          </cell>
          <cell r="E118">
            <v>37162</v>
          </cell>
          <cell r="F118">
            <v>57525528.100000001</v>
          </cell>
          <cell r="G118">
            <v>1</v>
          </cell>
        </row>
        <row r="119">
          <cell r="A119">
            <v>39871</v>
          </cell>
          <cell r="B119" t="str">
            <v>0295972</v>
          </cell>
          <cell r="C119" t="str">
            <v>AIB Select UK Equity Indexmaster Fund (Sterling)</v>
          </cell>
          <cell r="D119" t="str">
            <v>UNITED KINGDOM</v>
          </cell>
          <cell r="E119">
            <v>37169</v>
          </cell>
          <cell r="F119">
            <v>104128919.40000001</v>
          </cell>
          <cell r="G119">
            <v>1</v>
          </cell>
        </row>
        <row r="120">
          <cell r="A120">
            <v>39871</v>
          </cell>
          <cell r="B120" t="str">
            <v>0297630</v>
          </cell>
          <cell r="C120" t="str">
            <v>HSBC Life (UK) Limited European (ex UK) Equity Fund</v>
          </cell>
          <cell r="D120" t="str">
            <v>UNITED KINGDOM</v>
          </cell>
          <cell r="E120">
            <v>37288</v>
          </cell>
          <cell r="F120">
            <v>146678004.56</v>
          </cell>
          <cell r="G120">
            <v>1</v>
          </cell>
        </row>
        <row r="121">
          <cell r="A121">
            <v>39871</v>
          </cell>
          <cell r="B121" t="str">
            <v>0297648</v>
          </cell>
          <cell r="C121" t="str">
            <v>HSBC Life (UK) Limited Pacific (ex Japan) Equity Fund</v>
          </cell>
          <cell r="D121" t="str">
            <v>UNITED KINGDOM</v>
          </cell>
          <cell r="E121">
            <v>37288</v>
          </cell>
          <cell r="F121">
            <v>82967692.629999995</v>
          </cell>
          <cell r="G121">
            <v>1</v>
          </cell>
        </row>
        <row r="122">
          <cell r="A122">
            <v>39871</v>
          </cell>
          <cell r="B122" t="str">
            <v>0297739</v>
          </cell>
          <cell r="C122" t="str">
            <v>HSBC Life (UK) Limited UK Equity Fund</v>
          </cell>
          <cell r="D122" t="str">
            <v>UNITED KINGDOM</v>
          </cell>
          <cell r="E122">
            <v>37288</v>
          </cell>
          <cell r="F122">
            <v>1.78</v>
          </cell>
          <cell r="G122">
            <v>1</v>
          </cell>
        </row>
        <row r="123">
          <cell r="A123">
            <v>39871</v>
          </cell>
          <cell r="B123" t="str">
            <v>0297747</v>
          </cell>
          <cell r="C123" t="str">
            <v>HSBC Life (UK) Limited UK Index Linked Fund</v>
          </cell>
          <cell r="D123" t="str">
            <v>UNITED KINGDOM</v>
          </cell>
          <cell r="E123">
            <v>37288</v>
          </cell>
          <cell r="F123">
            <v>5805800.5700000003</v>
          </cell>
          <cell r="G123">
            <v>1</v>
          </cell>
        </row>
        <row r="124">
          <cell r="A124">
            <v>39871</v>
          </cell>
          <cell r="B124" t="str">
            <v>0297754</v>
          </cell>
          <cell r="C124" t="str">
            <v>HSBC Life (UK) Limited UK Smaller Companies Fund</v>
          </cell>
          <cell r="D124" t="str">
            <v>UNITED KINGDOM</v>
          </cell>
          <cell r="E124">
            <v>37288</v>
          </cell>
          <cell r="F124">
            <v>9273852.2599999998</v>
          </cell>
          <cell r="G124">
            <v>1</v>
          </cell>
        </row>
        <row r="125">
          <cell r="A125">
            <v>39871</v>
          </cell>
          <cell r="B125" t="str">
            <v>0297762</v>
          </cell>
          <cell r="C125" t="str">
            <v>HSBC Life (UK) Limited FTSE All Share Index Tracker</v>
          </cell>
          <cell r="D125" t="str">
            <v>UNITED KINGDOM</v>
          </cell>
          <cell r="E125">
            <v>37288</v>
          </cell>
          <cell r="F125">
            <v>1048991887.76</v>
          </cell>
          <cell r="G125">
            <v>1</v>
          </cell>
        </row>
        <row r="126">
          <cell r="A126">
            <v>39871</v>
          </cell>
          <cell r="B126" t="str">
            <v>0297770</v>
          </cell>
          <cell r="C126" t="str">
            <v>HSBC Life (UK) Limited UK Fixed Interest over 15yrs Index Track</v>
          </cell>
          <cell r="D126" t="str">
            <v>UNITED KINGDOM</v>
          </cell>
          <cell r="E126">
            <v>37288</v>
          </cell>
          <cell r="F126">
            <v>35499437.200000003</v>
          </cell>
          <cell r="G126">
            <v>1</v>
          </cell>
        </row>
        <row r="127">
          <cell r="A127">
            <v>39871</v>
          </cell>
          <cell r="B127" t="str">
            <v>0297788</v>
          </cell>
          <cell r="C127" t="str">
            <v>HSBC Life (UK) Limited Balanced Fund</v>
          </cell>
          <cell r="D127" t="str">
            <v>UNITED KINGDOM</v>
          </cell>
          <cell r="E127">
            <v>37288</v>
          </cell>
          <cell r="F127">
            <v>1321338743</v>
          </cell>
          <cell r="G127">
            <v>1</v>
          </cell>
        </row>
        <row r="128">
          <cell r="A128">
            <v>39871</v>
          </cell>
          <cell r="B128" t="str">
            <v>0297796</v>
          </cell>
          <cell r="C128" t="str">
            <v>HSBC Life (UK) Limited Cash Plus Fund</v>
          </cell>
          <cell r="D128" t="str">
            <v>UNITED KINGDOM</v>
          </cell>
          <cell r="E128">
            <v>37288</v>
          </cell>
          <cell r="F128">
            <v>78826389.579999998</v>
          </cell>
          <cell r="G128">
            <v>1</v>
          </cell>
        </row>
        <row r="129">
          <cell r="A129">
            <v>39871</v>
          </cell>
          <cell r="B129" t="str">
            <v>0297804</v>
          </cell>
          <cell r="C129" t="str">
            <v>HSBC Life (UK) Limited UK Fixed Interest Fund</v>
          </cell>
          <cell r="D129" t="str">
            <v>UNITED KINGDOM</v>
          </cell>
          <cell r="E129">
            <v>37288</v>
          </cell>
          <cell r="F129">
            <v>277626582.44</v>
          </cell>
          <cell r="G129">
            <v>1</v>
          </cell>
        </row>
        <row r="130">
          <cell r="A130">
            <v>39871</v>
          </cell>
          <cell r="B130" t="str">
            <v>0297812</v>
          </cell>
          <cell r="C130" t="str">
            <v>HSBC Life (UK) Limited UK Corporate Bond Fund</v>
          </cell>
          <cell r="D130" t="str">
            <v>UNITED KINGDOM</v>
          </cell>
          <cell r="E130">
            <v>37288</v>
          </cell>
          <cell r="F130">
            <v>47232735.590000004</v>
          </cell>
          <cell r="G130">
            <v>1</v>
          </cell>
        </row>
        <row r="131">
          <cell r="A131">
            <v>39871</v>
          </cell>
          <cell r="B131" t="str">
            <v>0297820</v>
          </cell>
          <cell r="C131" t="str">
            <v>HSBC Life (UK) Limited Overseas (ex UK) Fixed Interest Fund</v>
          </cell>
          <cell r="D131" t="str">
            <v>UNITED KINGDOM</v>
          </cell>
          <cell r="E131">
            <v>37288</v>
          </cell>
          <cell r="F131">
            <v>40035484.090000004</v>
          </cell>
          <cell r="G131">
            <v>1</v>
          </cell>
        </row>
        <row r="132">
          <cell r="A132">
            <v>39871</v>
          </cell>
          <cell r="B132" t="str">
            <v>0297838</v>
          </cell>
          <cell r="C132" t="str">
            <v>HSBC Life (UK) Limited Emerging Markets Equity Fund</v>
          </cell>
          <cell r="D132" t="str">
            <v>UNITED KINGDOM</v>
          </cell>
          <cell r="E132">
            <v>37288</v>
          </cell>
          <cell r="F132">
            <v>60409649.68</v>
          </cell>
          <cell r="G132">
            <v>1</v>
          </cell>
        </row>
        <row r="133">
          <cell r="A133">
            <v>39871</v>
          </cell>
          <cell r="B133" t="str">
            <v>0300111</v>
          </cell>
          <cell r="C133" t="str">
            <v>HSBC Life (Europe) Limited Money Market</v>
          </cell>
          <cell r="D133" t="str">
            <v>UNITED KINGDOM</v>
          </cell>
          <cell r="E133">
            <v>35096</v>
          </cell>
          <cell r="F133">
            <v>46232494.700000003</v>
          </cell>
          <cell r="G133">
            <v>1</v>
          </cell>
        </row>
        <row r="134">
          <cell r="A134">
            <v>39871</v>
          </cell>
          <cell r="B134" t="str">
            <v>0300129</v>
          </cell>
          <cell r="C134" t="str">
            <v>HSBC Life (Europe) Limited Fixed Interest</v>
          </cell>
          <cell r="D134" t="str">
            <v>UNITED KINGDOM</v>
          </cell>
          <cell r="E134">
            <v>35096</v>
          </cell>
          <cell r="F134">
            <v>16681384.539999999</v>
          </cell>
          <cell r="G134">
            <v>1</v>
          </cell>
        </row>
        <row r="135">
          <cell r="A135">
            <v>39871</v>
          </cell>
          <cell r="B135" t="str">
            <v>0300509</v>
          </cell>
          <cell r="C135" t="str">
            <v>AXA Sunlife - PWC Partners Fund</v>
          </cell>
          <cell r="D135" t="str">
            <v>UNITED KINGDOM</v>
          </cell>
          <cell r="E135">
            <v>37589</v>
          </cell>
          <cell r="F135">
            <v>89599123.920000002</v>
          </cell>
          <cell r="G135">
            <v>1</v>
          </cell>
        </row>
        <row r="136">
          <cell r="A136">
            <v>39871</v>
          </cell>
          <cell r="B136" t="str">
            <v>0301077</v>
          </cell>
          <cell r="C136" t="str">
            <v>Groupama Insurance Company Sterling Equity Fund (Continuing)</v>
          </cell>
          <cell r="D136" t="str">
            <v>UNITED KINGDOM</v>
          </cell>
          <cell r="E136">
            <v>37665</v>
          </cell>
          <cell r="F136">
            <v>14895.93</v>
          </cell>
          <cell r="G136">
            <v>1</v>
          </cell>
        </row>
        <row r="137">
          <cell r="A137">
            <v>39871</v>
          </cell>
          <cell r="B137" t="str">
            <v>0301499</v>
          </cell>
          <cell r="C137" t="str">
            <v>HSBC International Select Fund - Adventurous</v>
          </cell>
          <cell r="D137" t="str">
            <v>MULTIMANAGER</v>
          </cell>
          <cell r="E137">
            <v>37263</v>
          </cell>
          <cell r="F137">
            <v>53934649.740000002</v>
          </cell>
          <cell r="G137">
            <v>1</v>
          </cell>
        </row>
        <row r="138">
          <cell r="A138">
            <v>39871</v>
          </cell>
          <cell r="B138" t="str">
            <v>0301507</v>
          </cell>
          <cell r="C138" t="str">
            <v>HSBC International Select Fund - Balanced</v>
          </cell>
          <cell r="D138" t="str">
            <v>MULTIMANAGER</v>
          </cell>
          <cell r="E138">
            <v>37263</v>
          </cell>
          <cell r="F138">
            <v>118383557.03</v>
          </cell>
          <cell r="G138">
            <v>1</v>
          </cell>
        </row>
        <row r="139">
          <cell r="A139">
            <v>39871</v>
          </cell>
          <cell r="B139" t="str">
            <v>0301515</v>
          </cell>
          <cell r="C139" t="str">
            <v>HSBC International Select Fund - Cautious</v>
          </cell>
          <cell r="D139" t="str">
            <v>MULTIMANAGER</v>
          </cell>
          <cell r="E139">
            <v>37263</v>
          </cell>
          <cell r="F139">
            <v>55962779.329999998</v>
          </cell>
          <cell r="G139">
            <v>1</v>
          </cell>
        </row>
        <row r="140">
          <cell r="A140">
            <v>39871</v>
          </cell>
          <cell r="B140" t="str">
            <v>0301523</v>
          </cell>
          <cell r="C140" t="str">
            <v>Smartinvest Capital Growth Portfolio</v>
          </cell>
          <cell r="D140" t="str">
            <v>MULTIMANAGER</v>
          </cell>
          <cell r="E140">
            <v>39111</v>
          </cell>
          <cell r="F140">
            <v>18839011.25</v>
          </cell>
          <cell r="G140">
            <v>1</v>
          </cell>
        </row>
        <row r="141">
          <cell r="A141">
            <v>39871</v>
          </cell>
          <cell r="B141" t="str">
            <v>0301580</v>
          </cell>
          <cell r="C141" t="str">
            <v>State Street Depository of the HSBC Global Growth Fund of Funds</v>
          </cell>
          <cell r="D141" t="str">
            <v>MULTIMANAGER</v>
          </cell>
          <cell r="E141">
            <v>37655</v>
          </cell>
          <cell r="F141">
            <v>56873929.759999998</v>
          </cell>
          <cell r="G141">
            <v>1</v>
          </cell>
        </row>
        <row r="142">
          <cell r="A142">
            <v>39871</v>
          </cell>
          <cell r="B142" t="str">
            <v>0301598</v>
          </cell>
          <cell r="C142" t="str">
            <v>State Street Depository of the HSBC Income Fund of Funds</v>
          </cell>
          <cell r="D142" t="str">
            <v>MULTIMANAGER</v>
          </cell>
          <cell r="E142">
            <v>37655</v>
          </cell>
          <cell r="F142">
            <v>379287714.11000001</v>
          </cell>
          <cell r="G142">
            <v>1</v>
          </cell>
        </row>
        <row r="143">
          <cell r="A143">
            <v>39871</v>
          </cell>
          <cell r="B143" t="str">
            <v>0301606</v>
          </cell>
          <cell r="C143" t="str">
            <v>State Street Depository of the HSBC Growth Fund of Funds</v>
          </cell>
          <cell r="D143" t="str">
            <v>MULTIMANAGER</v>
          </cell>
          <cell r="E143">
            <v>37655</v>
          </cell>
          <cell r="F143">
            <v>196049865.94</v>
          </cell>
          <cell r="G143">
            <v>1</v>
          </cell>
        </row>
        <row r="144">
          <cell r="A144">
            <v>39871</v>
          </cell>
          <cell r="B144" t="str">
            <v>0302323</v>
          </cell>
          <cell r="C144" t="str">
            <v>United Reformed Church Ministers Pension Trust(Index Linked)</v>
          </cell>
          <cell r="D144" t="str">
            <v>UNITED KINGDOM</v>
          </cell>
          <cell r="E144">
            <v>37803</v>
          </cell>
          <cell r="F144">
            <v>61459185.920000002</v>
          </cell>
          <cell r="G144">
            <v>1</v>
          </cell>
        </row>
        <row r="145">
          <cell r="A145">
            <v>39871</v>
          </cell>
          <cell r="B145" t="str">
            <v>0302448</v>
          </cell>
          <cell r="C145" t="str">
            <v>PWC AXA North American Equity Tracker Private Fund</v>
          </cell>
          <cell r="D145" t="str">
            <v>UNITED KINGDOM</v>
          </cell>
          <cell r="E145">
            <v>37809</v>
          </cell>
          <cell r="F145">
            <v>2440581.3199999998</v>
          </cell>
          <cell r="G145">
            <v>1</v>
          </cell>
        </row>
        <row r="146">
          <cell r="A146">
            <v>39871</v>
          </cell>
          <cell r="B146" t="str">
            <v>0302455</v>
          </cell>
          <cell r="C146" t="str">
            <v>PWC AXA European (Ex UK) Equity Tracker Private Fund</v>
          </cell>
          <cell r="D146" t="str">
            <v>UNITED KINGDOM</v>
          </cell>
          <cell r="E146">
            <v>37809</v>
          </cell>
          <cell r="F146">
            <v>1698162.41</v>
          </cell>
          <cell r="G146">
            <v>1</v>
          </cell>
        </row>
        <row r="147">
          <cell r="A147">
            <v>39871</v>
          </cell>
          <cell r="B147" t="str">
            <v>0302463</v>
          </cell>
          <cell r="C147" t="str">
            <v>PWC AXA Japanese Equity Tracker Private Fund</v>
          </cell>
          <cell r="D147" t="str">
            <v>UNITED KINGDOM</v>
          </cell>
          <cell r="E147">
            <v>37809</v>
          </cell>
          <cell r="F147">
            <v>577692.31999999995</v>
          </cell>
          <cell r="G147">
            <v>1</v>
          </cell>
        </row>
        <row r="148">
          <cell r="A148">
            <v>39871</v>
          </cell>
          <cell r="B148" t="str">
            <v>0302471</v>
          </cell>
          <cell r="C148" t="str">
            <v>PWC AXA Pacific Basin Equity Tracker Private Fund</v>
          </cell>
          <cell r="D148" t="str">
            <v>UNITED KINGDOM</v>
          </cell>
          <cell r="E148">
            <v>37809</v>
          </cell>
          <cell r="F148">
            <v>1995118.8</v>
          </cell>
          <cell r="G148">
            <v>1</v>
          </cell>
        </row>
        <row r="149">
          <cell r="A149">
            <v>39871</v>
          </cell>
          <cell r="B149" t="str">
            <v>0302489</v>
          </cell>
          <cell r="C149" t="str">
            <v>PWC AXA Cash Private Fund</v>
          </cell>
          <cell r="D149" t="str">
            <v>UNITED KINGDOM</v>
          </cell>
          <cell r="E149">
            <v>37809</v>
          </cell>
          <cell r="F149">
            <v>23030475.870000001</v>
          </cell>
          <cell r="G149">
            <v>1</v>
          </cell>
        </row>
        <row r="150">
          <cell r="A150">
            <v>39871</v>
          </cell>
          <cell r="B150" t="str">
            <v>0302497</v>
          </cell>
          <cell r="C150" t="str">
            <v>PWC AXA Index Linked Gilt Tracker Private Fund</v>
          </cell>
          <cell r="D150" t="str">
            <v>UNITED KINGDOM</v>
          </cell>
          <cell r="E150">
            <v>37809</v>
          </cell>
          <cell r="F150">
            <v>10684778.84</v>
          </cell>
          <cell r="G150">
            <v>1</v>
          </cell>
        </row>
        <row r="151">
          <cell r="A151">
            <v>39871</v>
          </cell>
          <cell r="B151" t="str">
            <v>0302505</v>
          </cell>
          <cell r="C151" t="str">
            <v>PWC AXA Long Gilt Private Fund</v>
          </cell>
          <cell r="D151" t="str">
            <v>UNITED KINGDOM</v>
          </cell>
          <cell r="E151">
            <v>37809</v>
          </cell>
          <cell r="F151">
            <v>4262371.84</v>
          </cell>
          <cell r="G151">
            <v>1</v>
          </cell>
        </row>
        <row r="152">
          <cell r="A152">
            <v>39871</v>
          </cell>
          <cell r="B152" t="str">
            <v>0302513</v>
          </cell>
          <cell r="C152" t="str">
            <v>PWC AXA Balanced Managed Private Fund</v>
          </cell>
          <cell r="D152" t="str">
            <v>UNITED KINGDOM</v>
          </cell>
          <cell r="E152">
            <v>37809</v>
          </cell>
          <cell r="F152">
            <v>24066810.789999999</v>
          </cell>
          <cell r="G152">
            <v>1</v>
          </cell>
        </row>
        <row r="153">
          <cell r="A153">
            <v>39871</v>
          </cell>
          <cell r="B153" t="str">
            <v>0302521</v>
          </cell>
          <cell r="C153" t="str">
            <v>PWC AXA UK Equity Tracker Private Fund</v>
          </cell>
          <cell r="D153" t="str">
            <v>UNITED KINGDOM</v>
          </cell>
          <cell r="E153">
            <v>37809</v>
          </cell>
          <cell r="F153">
            <v>3008729.1</v>
          </cell>
          <cell r="G153">
            <v>1</v>
          </cell>
        </row>
        <row r="154">
          <cell r="A154">
            <v>39871</v>
          </cell>
          <cell r="B154" t="str">
            <v>0302745</v>
          </cell>
          <cell r="C154" t="str">
            <v>National Bank of Kazakhstan No 2</v>
          </cell>
          <cell r="D154" t="str">
            <v>UNITED KINGDOM</v>
          </cell>
          <cell r="E154">
            <v>37834</v>
          </cell>
          <cell r="F154">
            <v>550400002.66999996</v>
          </cell>
          <cell r="G154">
            <v>1</v>
          </cell>
        </row>
        <row r="155">
          <cell r="A155">
            <v>39871</v>
          </cell>
          <cell r="B155" t="str">
            <v>0302802</v>
          </cell>
          <cell r="C155" t="str">
            <v>Al Rajhi Banking &amp; Investment Corp</v>
          </cell>
          <cell r="D155" t="str">
            <v>UNITED KINGDOM</v>
          </cell>
          <cell r="E155">
            <v>37802</v>
          </cell>
          <cell r="F155">
            <v>5752831.1799999997</v>
          </cell>
          <cell r="G155">
            <v>1</v>
          </cell>
        </row>
        <row r="156">
          <cell r="A156">
            <v>39871</v>
          </cell>
          <cell r="B156" t="str">
            <v>0302935</v>
          </cell>
          <cell r="C156" t="str">
            <v>Saudi Arabian Monetary Agency - Falcon</v>
          </cell>
          <cell r="D156" t="str">
            <v>UNITED KINGDOM</v>
          </cell>
          <cell r="E156">
            <v>36826</v>
          </cell>
          <cell r="F156">
            <v>1483154078.1700001</v>
          </cell>
          <cell r="G156">
            <v>1</v>
          </cell>
        </row>
        <row r="157">
          <cell r="A157">
            <v>39871</v>
          </cell>
          <cell r="B157" t="str">
            <v>0302943</v>
          </cell>
          <cell r="C157" t="str">
            <v>Saudi Arabian Monetary Agency II Falcon 6</v>
          </cell>
          <cell r="D157" t="str">
            <v>UNITED KINGDOM</v>
          </cell>
          <cell r="E157">
            <v>37012</v>
          </cell>
          <cell r="F157">
            <v>496977134.94999999</v>
          </cell>
          <cell r="G157">
            <v>1</v>
          </cell>
        </row>
        <row r="158">
          <cell r="A158">
            <v>39871</v>
          </cell>
          <cell r="B158" t="str">
            <v>0303057</v>
          </cell>
          <cell r="C158" t="str">
            <v>Harrington Sound Insurance Ltd.</v>
          </cell>
          <cell r="D158" t="str">
            <v>UNITED KINGDOM</v>
          </cell>
          <cell r="E158">
            <v>37908</v>
          </cell>
          <cell r="F158">
            <v>89644018.900000006</v>
          </cell>
          <cell r="G158">
            <v>1</v>
          </cell>
        </row>
        <row r="159">
          <cell r="A159">
            <v>39871</v>
          </cell>
          <cell r="B159" t="str">
            <v>0303370</v>
          </cell>
          <cell r="C159" t="str">
            <v>Sigma Reserve Fund LLC (US)</v>
          </cell>
          <cell r="D159" t="str">
            <v>NEW YORK</v>
          </cell>
          <cell r="E159">
            <v>38000</v>
          </cell>
          <cell r="F159">
            <v>958097368.50999999</v>
          </cell>
          <cell r="G159">
            <v>1</v>
          </cell>
        </row>
        <row r="160">
          <cell r="A160">
            <v>39871</v>
          </cell>
          <cell r="B160" t="str">
            <v>0303453</v>
          </cell>
          <cell r="C160" t="str">
            <v>Ergon Insurance Limited</v>
          </cell>
          <cell r="D160" t="str">
            <v>UNITED KINGDOM</v>
          </cell>
          <cell r="E160">
            <v>38008</v>
          </cell>
          <cell r="F160">
            <v>31131107.109999999</v>
          </cell>
          <cell r="G160">
            <v>1</v>
          </cell>
        </row>
        <row r="161">
          <cell r="A161">
            <v>39871</v>
          </cell>
          <cell r="B161" t="str">
            <v>0303628</v>
          </cell>
          <cell r="C161" t="str">
            <v>Acorn Life Cautiously Managed Fund</v>
          </cell>
          <cell r="D161" t="str">
            <v>UNITED KINGDOM</v>
          </cell>
          <cell r="E161">
            <v>37346</v>
          </cell>
          <cell r="F161">
            <v>18822733.190000001</v>
          </cell>
          <cell r="G161">
            <v>1</v>
          </cell>
        </row>
        <row r="162">
          <cell r="A162">
            <v>39871</v>
          </cell>
          <cell r="B162" t="str">
            <v>0303784</v>
          </cell>
          <cell r="C162" t="str">
            <v>HSBC Life (UK) Limited Amanah Pension Fund</v>
          </cell>
          <cell r="D162" t="str">
            <v>UNITED KINGDOM</v>
          </cell>
          <cell r="E162">
            <v>38078</v>
          </cell>
          <cell r="F162">
            <v>12281338.26</v>
          </cell>
          <cell r="G162">
            <v>1</v>
          </cell>
        </row>
        <row r="163">
          <cell r="A163">
            <v>39871</v>
          </cell>
          <cell r="B163" t="str">
            <v>0303883</v>
          </cell>
          <cell r="C163" t="str">
            <v>HSBC Life (UK) Limited UK Index Linked Index Tracker Fund</v>
          </cell>
          <cell r="D163" t="str">
            <v>UNITED KINGDOM</v>
          </cell>
          <cell r="E163">
            <v>38199</v>
          </cell>
          <cell r="F163">
            <v>17204149.370000001</v>
          </cell>
          <cell r="G163">
            <v>1</v>
          </cell>
        </row>
        <row r="164">
          <cell r="A164">
            <v>39871</v>
          </cell>
          <cell r="B164" t="str">
            <v>0304006</v>
          </cell>
          <cell r="C164" t="str">
            <v>HSBC CAPITAL PROTECTED SERIES GLOBAL INCOME FUND</v>
          </cell>
          <cell r="D164" t="str">
            <v>UNITED KINGDOM</v>
          </cell>
          <cell r="E164">
            <v>32874</v>
          </cell>
          <cell r="F164">
            <v>6067516.1900000004</v>
          </cell>
          <cell r="G164">
            <v>1</v>
          </cell>
        </row>
        <row r="165">
          <cell r="A165">
            <v>39871</v>
          </cell>
          <cell r="B165" t="str">
            <v>0304360</v>
          </cell>
          <cell r="C165" t="str">
            <v>Dell Computer International (II) (US)</v>
          </cell>
          <cell r="D165" t="str">
            <v>NEW YORK</v>
          </cell>
          <cell r="E165">
            <v>38139</v>
          </cell>
          <cell r="F165">
            <v>406957334.74000001</v>
          </cell>
          <cell r="G165">
            <v>1</v>
          </cell>
        </row>
        <row r="166">
          <cell r="A166">
            <v>39871</v>
          </cell>
          <cell r="B166" t="str">
            <v>0304428</v>
          </cell>
          <cell r="C166" t="str">
            <v>HSBC Life (UK) Limited North American Eqty Index Tracker Fund</v>
          </cell>
          <cell r="D166" t="str">
            <v>UNITED KINGDOM</v>
          </cell>
          <cell r="E166">
            <v>38230</v>
          </cell>
          <cell r="F166">
            <v>149435549.37</v>
          </cell>
          <cell r="G166">
            <v>1</v>
          </cell>
        </row>
        <row r="167">
          <cell r="A167">
            <v>39871</v>
          </cell>
          <cell r="B167" t="str">
            <v>0304519</v>
          </cell>
          <cell r="C167" t="str">
            <v>The State Bank of Pakistan</v>
          </cell>
          <cell r="D167" t="str">
            <v>UNITED KINGDOM</v>
          </cell>
          <cell r="E167">
            <v>38169</v>
          </cell>
          <cell r="F167">
            <v>107742287.26000001</v>
          </cell>
          <cell r="G167">
            <v>1</v>
          </cell>
        </row>
        <row r="168">
          <cell r="A168">
            <v>39871</v>
          </cell>
          <cell r="B168" t="str">
            <v>0305268</v>
          </cell>
          <cell r="C168" t="str">
            <v>The Libyan Arab Foreign Bank</v>
          </cell>
          <cell r="D168" t="str">
            <v>UNITED KINGDOM</v>
          </cell>
          <cell r="E168">
            <v>38161</v>
          </cell>
          <cell r="F168">
            <v>2326095.3199999998</v>
          </cell>
          <cell r="G168">
            <v>1</v>
          </cell>
        </row>
        <row r="169">
          <cell r="A169">
            <v>39871</v>
          </cell>
          <cell r="B169" t="str">
            <v>0305474</v>
          </cell>
          <cell r="C169" t="str">
            <v>Keyser Ullmann Group Pension Fund</v>
          </cell>
          <cell r="D169" t="str">
            <v>UNITED KINGDOM</v>
          </cell>
          <cell r="E169">
            <v>38170</v>
          </cell>
          <cell r="F169">
            <v>32172893.940000001</v>
          </cell>
          <cell r="G169">
            <v>1</v>
          </cell>
        </row>
        <row r="170">
          <cell r="A170">
            <v>39871</v>
          </cell>
          <cell r="B170" t="str">
            <v>0305516</v>
          </cell>
          <cell r="C170" t="str">
            <v>BELTEMPO HOLDINGS LIMITED</v>
          </cell>
          <cell r="D170" t="str">
            <v>VANCOUVER</v>
          </cell>
          <cell r="E170">
            <v>36214</v>
          </cell>
          <cell r="F170">
            <v>3222039.27</v>
          </cell>
          <cell r="G170">
            <v>1</v>
          </cell>
        </row>
        <row r="171">
          <cell r="A171">
            <v>39871</v>
          </cell>
          <cell r="B171" t="str">
            <v>0305581</v>
          </cell>
          <cell r="C171" t="str">
            <v>HSBC CDN DIV INC POOLED FD</v>
          </cell>
          <cell r="D171" t="str">
            <v>VANCOUVER</v>
          </cell>
          <cell r="E171">
            <v>34683</v>
          </cell>
          <cell r="F171">
            <v>22547482.739999998</v>
          </cell>
          <cell r="G171">
            <v>1</v>
          </cell>
        </row>
        <row r="172">
          <cell r="A172">
            <v>39871</v>
          </cell>
          <cell r="B172" t="str">
            <v>0305706</v>
          </cell>
          <cell r="C172" t="str">
            <v>PASINI, ALBERT R. - RRIF</v>
          </cell>
          <cell r="D172" t="str">
            <v>VANCOUVER</v>
          </cell>
          <cell r="E172">
            <v>35599</v>
          </cell>
          <cell r="F172">
            <v>798933.5</v>
          </cell>
          <cell r="G172">
            <v>1</v>
          </cell>
        </row>
        <row r="173">
          <cell r="A173">
            <v>39871</v>
          </cell>
          <cell r="B173" t="str">
            <v>0305714</v>
          </cell>
          <cell r="C173" t="str">
            <v>SMITH, HOPE</v>
          </cell>
          <cell r="D173" t="str">
            <v>VANCOUVER</v>
          </cell>
          <cell r="E173">
            <v>33487</v>
          </cell>
          <cell r="F173">
            <v>143426.9</v>
          </cell>
          <cell r="G173">
            <v>1</v>
          </cell>
        </row>
        <row r="174">
          <cell r="A174">
            <v>39871</v>
          </cell>
          <cell r="B174" t="str">
            <v>0305722</v>
          </cell>
          <cell r="C174" t="str">
            <v>SISTERS OF SAINT ANN AGENCY</v>
          </cell>
          <cell r="D174" t="str">
            <v>VANCOUVER</v>
          </cell>
          <cell r="E174">
            <v>30999</v>
          </cell>
          <cell r="F174">
            <v>21992907.190000001</v>
          </cell>
          <cell r="G174">
            <v>1</v>
          </cell>
        </row>
        <row r="175">
          <cell r="A175">
            <v>39871</v>
          </cell>
          <cell r="B175" t="str">
            <v>0305748</v>
          </cell>
          <cell r="C175" t="str">
            <v>CUSHMAN, STELLA</v>
          </cell>
          <cell r="D175" t="str">
            <v>VANCOUVER</v>
          </cell>
          <cell r="E175">
            <v>34908</v>
          </cell>
          <cell r="F175">
            <v>62051.1</v>
          </cell>
          <cell r="G175">
            <v>1</v>
          </cell>
        </row>
        <row r="176">
          <cell r="A176">
            <v>39871</v>
          </cell>
          <cell r="B176" t="str">
            <v>0305755</v>
          </cell>
          <cell r="C176" t="str">
            <v>SOCHATSKY, SIMON</v>
          </cell>
          <cell r="D176" t="str">
            <v>VANCOUVER</v>
          </cell>
          <cell r="E176">
            <v>35636</v>
          </cell>
          <cell r="F176">
            <v>2520843.66</v>
          </cell>
          <cell r="G176">
            <v>1</v>
          </cell>
        </row>
        <row r="177">
          <cell r="A177">
            <v>39871</v>
          </cell>
          <cell r="B177" t="str">
            <v>0305763</v>
          </cell>
          <cell r="C177" t="str">
            <v>CHAWLA, SURESH &amp; ASSOC. INC.</v>
          </cell>
          <cell r="D177" t="str">
            <v>VANCOUVER</v>
          </cell>
          <cell r="E177">
            <v>35636</v>
          </cell>
          <cell r="F177">
            <v>451030.97</v>
          </cell>
          <cell r="G177">
            <v>1</v>
          </cell>
        </row>
        <row r="178">
          <cell r="A178">
            <v>39871</v>
          </cell>
          <cell r="B178" t="str">
            <v>0305771</v>
          </cell>
          <cell r="C178" t="str">
            <v>DYCK, MARY - RRIF</v>
          </cell>
          <cell r="D178" t="str">
            <v>VANCOUVER</v>
          </cell>
          <cell r="E178">
            <v>36510</v>
          </cell>
          <cell r="F178">
            <v>1051441.45</v>
          </cell>
          <cell r="G178">
            <v>1</v>
          </cell>
        </row>
        <row r="179">
          <cell r="A179">
            <v>39871</v>
          </cell>
          <cell r="B179" t="str">
            <v>0305789</v>
          </cell>
          <cell r="C179" t="str">
            <v>TROTTIER, PATRICIA - RRSP</v>
          </cell>
          <cell r="D179" t="str">
            <v>VANCOUVER</v>
          </cell>
          <cell r="E179">
            <v>36495</v>
          </cell>
          <cell r="F179">
            <v>73531.56</v>
          </cell>
          <cell r="G179">
            <v>1</v>
          </cell>
        </row>
        <row r="180">
          <cell r="A180">
            <v>39871</v>
          </cell>
          <cell r="B180" t="str">
            <v>0305797</v>
          </cell>
          <cell r="C180" t="str">
            <v>TROTTIER, PATRICIA</v>
          </cell>
          <cell r="D180" t="str">
            <v>VANCOUVER</v>
          </cell>
          <cell r="E180">
            <v>36586</v>
          </cell>
          <cell r="F180">
            <v>687825.75</v>
          </cell>
          <cell r="G180">
            <v>1</v>
          </cell>
        </row>
        <row r="181">
          <cell r="A181">
            <v>39871</v>
          </cell>
          <cell r="B181" t="str">
            <v>0305805</v>
          </cell>
          <cell r="C181" t="str">
            <v>TISSA SYSTEMS LIMITED</v>
          </cell>
          <cell r="D181" t="str">
            <v>VANCOUVER</v>
          </cell>
          <cell r="E181">
            <v>36641</v>
          </cell>
          <cell r="F181">
            <v>266785.15000000002</v>
          </cell>
          <cell r="G181">
            <v>1</v>
          </cell>
        </row>
        <row r="182">
          <cell r="A182">
            <v>39871</v>
          </cell>
          <cell r="B182" t="str">
            <v>0305813</v>
          </cell>
          <cell r="C182" t="str">
            <v>KWAN, CHEUK FAMILY TRUST (2000)</v>
          </cell>
          <cell r="D182" t="str">
            <v>VANCOUVER</v>
          </cell>
          <cell r="E182">
            <v>36641</v>
          </cell>
          <cell r="F182">
            <v>938560.83</v>
          </cell>
          <cell r="G182">
            <v>1</v>
          </cell>
        </row>
        <row r="183">
          <cell r="A183">
            <v>39871</v>
          </cell>
          <cell r="B183" t="str">
            <v>0305821</v>
          </cell>
          <cell r="C183" t="str">
            <v>GASTON LEDUC IAA</v>
          </cell>
          <cell r="D183" t="str">
            <v>VANCOUVER</v>
          </cell>
          <cell r="E183">
            <v>36656</v>
          </cell>
          <cell r="F183">
            <v>79491.75</v>
          </cell>
          <cell r="G183">
            <v>1</v>
          </cell>
        </row>
        <row r="184">
          <cell r="A184">
            <v>39871</v>
          </cell>
          <cell r="B184" t="str">
            <v>0305839</v>
          </cell>
          <cell r="C184" t="str">
            <v>SOMODEL INC. IAA</v>
          </cell>
          <cell r="D184" t="str">
            <v>VANCOUVER</v>
          </cell>
          <cell r="E184">
            <v>36656</v>
          </cell>
          <cell r="F184">
            <v>160152.56</v>
          </cell>
          <cell r="G184">
            <v>1</v>
          </cell>
        </row>
        <row r="185">
          <cell r="A185">
            <v>39871</v>
          </cell>
          <cell r="B185" t="str">
            <v>0305847</v>
          </cell>
          <cell r="C185" t="str">
            <v>KWAN CHILDREN S TRUST (2000) - CAD</v>
          </cell>
          <cell r="D185" t="str">
            <v>VANCOUVER</v>
          </cell>
          <cell r="E185">
            <v>36846</v>
          </cell>
          <cell r="F185">
            <v>586205.99</v>
          </cell>
          <cell r="G185">
            <v>1</v>
          </cell>
        </row>
        <row r="186">
          <cell r="A186">
            <v>39871</v>
          </cell>
          <cell r="B186" t="str">
            <v>0305862</v>
          </cell>
          <cell r="C186" t="str">
            <v>MEYER, ANGELINE - TRUST</v>
          </cell>
          <cell r="D186" t="str">
            <v>VANCOUVER</v>
          </cell>
          <cell r="E186">
            <v>37067</v>
          </cell>
          <cell r="F186">
            <v>1277043.02</v>
          </cell>
          <cell r="G186">
            <v>1</v>
          </cell>
        </row>
        <row r="187">
          <cell r="A187">
            <v>39871</v>
          </cell>
          <cell r="B187" t="str">
            <v>0305870</v>
          </cell>
          <cell r="C187" t="str">
            <v>DUCZAK, MELINE - SALES INC</v>
          </cell>
          <cell r="D187" t="str">
            <v>VANCOUVER</v>
          </cell>
          <cell r="E187">
            <v>37092</v>
          </cell>
          <cell r="F187">
            <v>467.9</v>
          </cell>
          <cell r="G187">
            <v>1</v>
          </cell>
        </row>
        <row r="188">
          <cell r="A188">
            <v>39871</v>
          </cell>
          <cell r="B188" t="str">
            <v>0305953</v>
          </cell>
          <cell r="C188" t="str">
            <v>DUCZAK, MELINE</v>
          </cell>
          <cell r="D188" t="str">
            <v>VANCOUVER</v>
          </cell>
          <cell r="E188">
            <v>37371</v>
          </cell>
          <cell r="F188">
            <v>691588.57</v>
          </cell>
          <cell r="G188">
            <v>1</v>
          </cell>
        </row>
        <row r="189">
          <cell r="A189">
            <v>39871</v>
          </cell>
          <cell r="B189" t="str">
            <v>0305961</v>
          </cell>
          <cell r="C189" t="str">
            <v>MEYER, ANGELINE TRUST - US</v>
          </cell>
          <cell r="D189" t="str">
            <v>VANCOUVER</v>
          </cell>
          <cell r="E189">
            <v>37391</v>
          </cell>
          <cell r="F189">
            <v>197899.59</v>
          </cell>
          <cell r="G189">
            <v>1</v>
          </cell>
        </row>
        <row r="190">
          <cell r="A190">
            <v>39871</v>
          </cell>
          <cell r="B190" t="str">
            <v>0305979</v>
          </cell>
          <cell r="C190" t="str">
            <v>JACQUES, GESTION G INC</v>
          </cell>
          <cell r="D190" t="str">
            <v>VANCOUVER</v>
          </cell>
          <cell r="E190">
            <v>37391</v>
          </cell>
          <cell r="F190">
            <v>6433313.7000000002</v>
          </cell>
          <cell r="G190">
            <v>1</v>
          </cell>
        </row>
        <row r="191">
          <cell r="A191">
            <v>39871</v>
          </cell>
          <cell r="B191" t="str">
            <v>0305987</v>
          </cell>
          <cell r="C191" t="str">
            <v>MICHAEL &amp; OR JENNY CHAO</v>
          </cell>
          <cell r="D191" t="str">
            <v>VANCOUVER</v>
          </cell>
          <cell r="E191">
            <v>37418</v>
          </cell>
          <cell r="F191">
            <v>883146.36</v>
          </cell>
          <cell r="G191">
            <v>1</v>
          </cell>
        </row>
        <row r="192">
          <cell r="A192">
            <v>39871</v>
          </cell>
          <cell r="B192" t="str">
            <v>0305995</v>
          </cell>
          <cell r="C192" t="str">
            <v>TROTTIER, PATRICIA - US</v>
          </cell>
          <cell r="D192" t="str">
            <v>VANCOUVER</v>
          </cell>
          <cell r="E192">
            <v>37434</v>
          </cell>
          <cell r="F192">
            <v>722550.56</v>
          </cell>
          <cell r="G192">
            <v>1</v>
          </cell>
        </row>
        <row r="193">
          <cell r="A193">
            <v>39871</v>
          </cell>
          <cell r="B193" t="str">
            <v>0306076</v>
          </cell>
          <cell r="C193" t="str">
            <v>TETRAULT, FIDUCIE</v>
          </cell>
          <cell r="D193" t="str">
            <v>VANCOUVER</v>
          </cell>
          <cell r="E193">
            <v>37624</v>
          </cell>
          <cell r="F193">
            <v>138900.07999999999</v>
          </cell>
          <cell r="G193">
            <v>1</v>
          </cell>
        </row>
        <row r="194">
          <cell r="A194">
            <v>39871</v>
          </cell>
          <cell r="B194" t="str">
            <v>0306084</v>
          </cell>
          <cell r="C194" t="str">
            <v>DRAGON SEED HOLDINGS INC</v>
          </cell>
          <cell r="D194" t="str">
            <v>VANCOUVER</v>
          </cell>
          <cell r="E194">
            <v>37624</v>
          </cell>
          <cell r="F194">
            <v>319571.62</v>
          </cell>
          <cell r="G194">
            <v>1</v>
          </cell>
        </row>
        <row r="195">
          <cell r="A195">
            <v>39871</v>
          </cell>
          <cell r="B195" t="str">
            <v>0306100</v>
          </cell>
          <cell r="C195" t="str">
            <v>QINTAR INVESTMENTS INC</v>
          </cell>
          <cell r="D195" t="str">
            <v>VANCOUVER</v>
          </cell>
          <cell r="E195">
            <v>37624</v>
          </cell>
          <cell r="F195">
            <v>230745.09</v>
          </cell>
          <cell r="G195">
            <v>1</v>
          </cell>
        </row>
        <row r="196">
          <cell r="A196">
            <v>39871</v>
          </cell>
          <cell r="B196" t="str">
            <v>0306126</v>
          </cell>
          <cell r="C196" t="str">
            <v>CHAN, DAVID - RRSP</v>
          </cell>
          <cell r="D196" t="str">
            <v>VANCOUVER</v>
          </cell>
          <cell r="E196">
            <v>37628</v>
          </cell>
          <cell r="F196">
            <v>349315.89</v>
          </cell>
          <cell r="G196">
            <v>1</v>
          </cell>
        </row>
        <row r="197">
          <cell r="A197">
            <v>39871</v>
          </cell>
          <cell r="B197" t="str">
            <v>0306134</v>
          </cell>
          <cell r="C197" t="str">
            <v>BETTY JUNG SPOUSAL RRSP</v>
          </cell>
          <cell r="D197" t="str">
            <v>VANCOUVER</v>
          </cell>
          <cell r="E197">
            <v>37635</v>
          </cell>
          <cell r="F197">
            <v>355387.18</v>
          </cell>
          <cell r="G197">
            <v>1</v>
          </cell>
        </row>
        <row r="198">
          <cell r="A198">
            <v>39871</v>
          </cell>
          <cell r="B198" t="str">
            <v>0306159</v>
          </cell>
          <cell r="C198" t="str">
            <v>ALICE LI SPOUSAL TRUST</v>
          </cell>
          <cell r="D198" t="str">
            <v>VANCOUVER</v>
          </cell>
          <cell r="E198">
            <v>37679</v>
          </cell>
          <cell r="F198">
            <v>5897733.0499999998</v>
          </cell>
          <cell r="G198">
            <v>1</v>
          </cell>
        </row>
        <row r="199">
          <cell r="A199">
            <v>39871</v>
          </cell>
          <cell r="B199" t="str">
            <v>0306167</v>
          </cell>
          <cell r="C199" t="str">
            <v>ROBINSON, DAVE &amp; MARILYN</v>
          </cell>
          <cell r="D199" t="str">
            <v>VANCOUVER</v>
          </cell>
          <cell r="E199">
            <v>37762</v>
          </cell>
          <cell r="F199">
            <v>429268.98</v>
          </cell>
          <cell r="G199">
            <v>1</v>
          </cell>
        </row>
        <row r="200">
          <cell r="A200">
            <v>39871</v>
          </cell>
          <cell r="B200" t="str">
            <v>0306175</v>
          </cell>
          <cell r="C200" t="str">
            <v>ROBINSON, MARILYN - SPOUSAL RRSP</v>
          </cell>
          <cell r="D200" t="str">
            <v>VANCOUVER</v>
          </cell>
          <cell r="E200">
            <v>37774</v>
          </cell>
          <cell r="F200">
            <v>485041.37</v>
          </cell>
          <cell r="G200">
            <v>1</v>
          </cell>
        </row>
        <row r="201">
          <cell r="A201">
            <v>39871</v>
          </cell>
          <cell r="B201" t="str">
            <v>0306183</v>
          </cell>
          <cell r="C201" t="str">
            <v>ROBINSON, DAVE - RRSP</v>
          </cell>
          <cell r="D201" t="str">
            <v>VANCOUVER</v>
          </cell>
          <cell r="E201">
            <v>37774</v>
          </cell>
          <cell r="F201">
            <v>484514.71</v>
          </cell>
          <cell r="G201">
            <v>1</v>
          </cell>
        </row>
        <row r="202">
          <cell r="A202">
            <v>39871</v>
          </cell>
          <cell r="B202" t="str">
            <v>0306209</v>
          </cell>
          <cell r="C202" t="str">
            <v>119785 CANADA LTD O/A LINK</v>
          </cell>
          <cell r="D202" t="str">
            <v>VANCOUVER</v>
          </cell>
          <cell r="E202">
            <v>37872</v>
          </cell>
          <cell r="F202">
            <v>8720461.0500000007</v>
          </cell>
          <cell r="G202">
            <v>1</v>
          </cell>
        </row>
        <row r="203">
          <cell r="A203">
            <v>39871</v>
          </cell>
          <cell r="B203" t="str">
            <v>0306217</v>
          </cell>
          <cell r="C203" t="str">
            <v>MILES SOLLY-FLOOD</v>
          </cell>
          <cell r="D203" t="str">
            <v>VANCOUVER</v>
          </cell>
          <cell r="E203">
            <v>37890</v>
          </cell>
          <cell r="F203">
            <v>60.5</v>
          </cell>
          <cell r="G203">
            <v>1</v>
          </cell>
        </row>
        <row r="204">
          <cell r="A204">
            <v>39871</v>
          </cell>
          <cell r="B204" t="str">
            <v>0306225</v>
          </cell>
          <cell r="C204" t="str">
            <v>MR. YING BING LIU - US</v>
          </cell>
          <cell r="D204" t="str">
            <v>VANCOUVER</v>
          </cell>
          <cell r="E204">
            <v>37900</v>
          </cell>
          <cell r="F204">
            <v>910207.07</v>
          </cell>
          <cell r="G204">
            <v>1</v>
          </cell>
        </row>
        <row r="205">
          <cell r="A205">
            <v>39871</v>
          </cell>
          <cell r="B205" t="str">
            <v>0306233</v>
          </cell>
          <cell r="C205" t="str">
            <v>OVERMAN, ESTATE OF CHARLES THEODORE</v>
          </cell>
          <cell r="D205" t="str">
            <v>VANCOUVER</v>
          </cell>
          <cell r="E205">
            <v>37956</v>
          </cell>
          <cell r="F205">
            <v>827351.92</v>
          </cell>
          <cell r="G205">
            <v>1</v>
          </cell>
        </row>
        <row r="206">
          <cell r="A206">
            <v>39871</v>
          </cell>
          <cell r="B206" t="str">
            <v>0306282</v>
          </cell>
          <cell r="C206" t="str">
            <v>CHIN, JOSEPH Y.T. / SHEUNG CHUN FU</v>
          </cell>
          <cell r="D206" t="str">
            <v>VANCOUVER</v>
          </cell>
          <cell r="E206">
            <v>38098</v>
          </cell>
          <cell r="F206">
            <v>958664.71</v>
          </cell>
          <cell r="G206">
            <v>1</v>
          </cell>
        </row>
        <row r="207">
          <cell r="A207">
            <v>39871</v>
          </cell>
          <cell r="B207" t="str">
            <v>0306290</v>
          </cell>
          <cell r="C207" t="str">
            <v>HSBC Saudi Arabia Limited Amanah Global Equity Index Fund</v>
          </cell>
          <cell r="D207" t="str">
            <v>UNITED KINGDOM</v>
          </cell>
          <cell r="E207">
            <v>38184</v>
          </cell>
          <cell r="F207">
            <v>6928130.6600000001</v>
          </cell>
          <cell r="G207">
            <v>1</v>
          </cell>
        </row>
        <row r="208">
          <cell r="A208">
            <v>39871</v>
          </cell>
          <cell r="B208" t="str">
            <v>0306597</v>
          </cell>
          <cell r="C208" t="str">
            <v>HSBC LIFE (UK) LTD PACIFIC (EX JAPAN) EQUITY INDEX TRACKER FUND</v>
          </cell>
          <cell r="D208" t="str">
            <v>UNITED KINGDOM</v>
          </cell>
          <cell r="E208">
            <v>38230</v>
          </cell>
          <cell r="F208">
            <v>7659031.4299999997</v>
          </cell>
          <cell r="G208">
            <v>1</v>
          </cell>
        </row>
        <row r="209">
          <cell r="A209">
            <v>39871</v>
          </cell>
          <cell r="B209" t="str">
            <v>0306605</v>
          </cell>
          <cell r="C209" t="str">
            <v>HSBC LIFE (UK) LTD EUROPEAN EQUITY INDEX TRACKER FUND</v>
          </cell>
          <cell r="D209" t="str">
            <v>UNITED KINGDOM</v>
          </cell>
          <cell r="E209">
            <v>38230</v>
          </cell>
          <cell r="F209">
            <v>90066543.540000007</v>
          </cell>
          <cell r="G209">
            <v>1</v>
          </cell>
        </row>
        <row r="210">
          <cell r="A210">
            <v>39871</v>
          </cell>
          <cell r="B210" t="str">
            <v>0306613</v>
          </cell>
          <cell r="C210" t="str">
            <v>HSBC LIFE (UK) LTD JAPANESE EQUITY INDEX TRACKER</v>
          </cell>
          <cell r="D210" t="str">
            <v>UNITED KINGDOM</v>
          </cell>
          <cell r="E210">
            <v>38230</v>
          </cell>
          <cell r="F210">
            <v>59387452.759999998</v>
          </cell>
          <cell r="G210">
            <v>1</v>
          </cell>
        </row>
        <row r="211">
          <cell r="A211">
            <v>39871</v>
          </cell>
          <cell r="B211" t="str">
            <v>0306621</v>
          </cell>
          <cell r="C211" t="str">
            <v>HSBC LIFE (UK) LTD FREESTYLE EQUITY FUND</v>
          </cell>
          <cell r="D211" t="str">
            <v>UNITED KINGDOM</v>
          </cell>
          <cell r="E211">
            <v>38230</v>
          </cell>
          <cell r="F211">
            <v>38173798.609999999</v>
          </cell>
          <cell r="G211">
            <v>1</v>
          </cell>
        </row>
        <row r="212">
          <cell r="A212">
            <v>39871</v>
          </cell>
          <cell r="B212" t="str">
            <v>0306647</v>
          </cell>
          <cell r="C212" t="str">
            <v>HSBC LIFE (UK) LTD CORPORATE BOND OVER 10 YEARS FUND</v>
          </cell>
          <cell r="D212" t="str">
            <v>UNITED KINGDOM</v>
          </cell>
          <cell r="E212">
            <v>38230</v>
          </cell>
          <cell r="F212">
            <v>15368522.59</v>
          </cell>
          <cell r="G212">
            <v>1</v>
          </cell>
        </row>
        <row r="213">
          <cell r="A213">
            <v>39871</v>
          </cell>
          <cell r="B213" t="str">
            <v>0306779</v>
          </cell>
          <cell r="C213" t="str">
            <v>HSBC LIFE (UK) LTD MERIT UK EQUITY FUND</v>
          </cell>
          <cell r="D213" t="str">
            <v>UNITED KINGDOM</v>
          </cell>
          <cell r="F213">
            <v>412365785.93000001</v>
          </cell>
          <cell r="G213">
            <v>1</v>
          </cell>
        </row>
        <row r="214">
          <cell r="A214">
            <v>39871</v>
          </cell>
          <cell r="B214" t="str">
            <v>0306787</v>
          </cell>
          <cell r="C214" t="str">
            <v>HSBC LIFE (UK) LTD CASH FUND</v>
          </cell>
          <cell r="D214" t="str">
            <v>UNITED KINGDOM</v>
          </cell>
          <cell r="E214">
            <v>38220</v>
          </cell>
          <cell r="F214">
            <v>85793605.109999999</v>
          </cell>
          <cell r="G214">
            <v>1</v>
          </cell>
        </row>
        <row r="215">
          <cell r="A215">
            <v>39871</v>
          </cell>
          <cell r="B215" t="str">
            <v>0306878</v>
          </cell>
          <cell r="C215" t="str">
            <v>HSBC LIFE (UK) LIMITED Global SRI Fund</v>
          </cell>
          <cell r="D215" t="str">
            <v>UNITED KINGDOM</v>
          </cell>
          <cell r="E215">
            <v>38219</v>
          </cell>
          <cell r="F215">
            <v>1260113.0900000001</v>
          </cell>
          <cell r="G215">
            <v>1</v>
          </cell>
        </row>
        <row r="216">
          <cell r="A216">
            <v>39871</v>
          </cell>
          <cell r="B216" t="str">
            <v>0306902</v>
          </cell>
          <cell r="C216" t="str">
            <v>HSBC LIFE (UK) LIMITED Property Fund</v>
          </cell>
          <cell r="D216" t="str">
            <v>UNITED KINGDOM</v>
          </cell>
          <cell r="E216">
            <v>38230</v>
          </cell>
          <cell r="F216">
            <v>2993353</v>
          </cell>
          <cell r="G216">
            <v>1</v>
          </cell>
        </row>
        <row r="217">
          <cell r="A217">
            <v>39871</v>
          </cell>
          <cell r="B217" t="str">
            <v>0306944</v>
          </cell>
          <cell r="C217" t="str">
            <v>HSBC Life (Europe) Limited Global Investment Bond Growth Fund</v>
          </cell>
          <cell r="D217" t="str">
            <v>MULTIMANAGER</v>
          </cell>
          <cell r="E217">
            <v>32874</v>
          </cell>
          <cell r="F217">
            <v>23995361.719999999</v>
          </cell>
          <cell r="G217">
            <v>1</v>
          </cell>
        </row>
        <row r="218">
          <cell r="A218">
            <v>39871</v>
          </cell>
          <cell r="B218" t="str">
            <v>0306951</v>
          </cell>
          <cell r="C218" t="str">
            <v>HSBC Life (Europe) Limited Global Investment Bond Cautious Fund</v>
          </cell>
          <cell r="D218" t="str">
            <v>MULTIMANAGER</v>
          </cell>
          <cell r="E218">
            <v>32874</v>
          </cell>
          <cell r="F218">
            <v>14500326.01</v>
          </cell>
          <cell r="G218">
            <v>1</v>
          </cell>
        </row>
        <row r="219">
          <cell r="A219">
            <v>39871</v>
          </cell>
          <cell r="B219" t="str">
            <v>0307025</v>
          </cell>
          <cell r="C219" t="str">
            <v>The Fernley Pension and Life Assurance Scheme</v>
          </cell>
          <cell r="D219" t="str">
            <v>UNITED KINGDOM</v>
          </cell>
          <cell r="E219">
            <v>38278</v>
          </cell>
          <cell r="F219">
            <v>5835192.0599999996</v>
          </cell>
          <cell r="G219">
            <v>1</v>
          </cell>
        </row>
        <row r="220">
          <cell r="A220">
            <v>39871</v>
          </cell>
          <cell r="B220" t="str">
            <v>0307116</v>
          </cell>
          <cell r="C220" t="str">
            <v>BLACKBURN, WALTER J.- FOUNDATION</v>
          </cell>
          <cell r="D220" t="str">
            <v>VANCOUVER</v>
          </cell>
          <cell r="E220">
            <v>34262</v>
          </cell>
          <cell r="F220">
            <v>2359622.2999999998</v>
          </cell>
          <cell r="G220">
            <v>1</v>
          </cell>
        </row>
        <row r="221">
          <cell r="A221">
            <v>39871</v>
          </cell>
          <cell r="B221" t="str">
            <v>0307124</v>
          </cell>
          <cell r="C221" t="str">
            <v>HIIVALA, JEAN</v>
          </cell>
          <cell r="D221" t="str">
            <v>VANCOUVER</v>
          </cell>
          <cell r="E221">
            <v>31660</v>
          </cell>
          <cell r="F221">
            <v>960432.28</v>
          </cell>
          <cell r="G221">
            <v>1</v>
          </cell>
        </row>
        <row r="222">
          <cell r="A222">
            <v>39871</v>
          </cell>
          <cell r="B222" t="str">
            <v>0307132</v>
          </cell>
          <cell r="C222" t="str">
            <v>MTCC NO.776</v>
          </cell>
          <cell r="D222" t="str">
            <v>VANCOUVER</v>
          </cell>
          <cell r="E222">
            <v>33975</v>
          </cell>
          <cell r="F222">
            <v>611188.23</v>
          </cell>
          <cell r="G222">
            <v>1</v>
          </cell>
        </row>
        <row r="223">
          <cell r="A223">
            <v>39871</v>
          </cell>
          <cell r="B223" t="str">
            <v>0307157</v>
          </cell>
          <cell r="C223" t="str">
            <v>PURCHASE, CAROLINE</v>
          </cell>
          <cell r="D223" t="str">
            <v>VANCOUVER</v>
          </cell>
          <cell r="E223">
            <v>32624</v>
          </cell>
          <cell r="F223">
            <v>426703.44</v>
          </cell>
          <cell r="G223">
            <v>1</v>
          </cell>
        </row>
        <row r="224">
          <cell r="A224">
            <v>39871</v>
          </cell>
          <cell r="B224" t="str">
            <v>0307165</v>
          </cell>
          <cell r="C224" t="str">
            <v>PURCHASE, CATHERINE</v>
          </cell>
          <cell r="D224" t="str">
            <v>VANCOUVER</v>
          </cell>
          <cell r="E224">
            <v>32624</v>
          </cell>
          <cell r="F224">
            <v>519669.97</v>
          </cell>
          <cell r="G224">
            <v>1</v>
          </cell>
        </row>
        <row r="225">
          <cell r="A225">
            <v>39871</v>
          </cell>
          <cell r="B225" t="str">
            <v>0307173</v>
          </cell>
          <cell r="C225" t="str">
            <v>PURCHASE, CAROLINE - RRSP</v>
          </cell>
          <cell r="D225" t="str">
            <v>VANCOUVER</v>
          </cell>
          <cell r="E225">
            <v>35520</v>
          </cell>
          <cell r="F225">
            <v>74397.63</v>
          </cell>
          <cell r="G225">
            <v>1</v>
          </cell>
        </row>
        <row r="226">
          <cell r="A226">
            <v>39871</v>
          </cell>
          <cell r="B226" t="str">
            <v>0307181</v>
          </cell>
          <cell r="C226" t="str">
            <v>PURCHASE, CAROLINE - LRSP</v>
          </cell>
          <cell r="D226" t="str">
            <v>VANCOUVER</v>
          </cell>
          <cell r="E226">
            <v>35520</v>
          </cell>
          <cell r="F226">
            <v>23550.22</v>
          </cell>
          <cell r="G226">
            <v>1</v>
          </cell>
        </row>
        <row r="227">
          <cell r="A227">
            <v>39871</v>
          </cell>
          <cell r="B227" t="str">
            <v>0307199</v>
          </cell>
          <cell r="C227" t="str">
            <v>PURCHASE, CATHERINE - LRSP</v>
          </cell>
          <cell r="D227" t="str">
            <v>VANCOUVER</v>
          </cell>
          <cell r="E227">
            <v>35520</v>
          </cell>
          <cell r="F227">
            <v>6006.67</v>
          </cell>
          <cell r="G227">
            <v>1</v>
          </cell>
        </row>
        <row r="228">
          <cell r="A228">
            <v>39871</v>
          </cell>
          <cell r="B228" t="str">
            <v>0307207</v>
          </cell>
          <cell r="C228" t="str">
            <v>PURCHASE, CATHERINE - RRSP</v>
          </cell>
          <cell r="D228" t="str">
            <v>VANCOUVER</v>
          </cell>
          <cell r="E228">
            <v>35520</v>
          </cell>
          <cell r="F228">
            <v>221460.46</v>
          </cell>
          <cell r="G228">
            <v>1</v>
          </cell>
        </row>
        <row r="229">
          <cell r="A229">
            <v>39871</v>
          </cell>
          <cell r="B229" t="str">
            <v>0307215</v>
          </cell>
          <cell r="C229" t="str">
            <v>PURCHASE, DOROTHY - RRIF</v>
          </cell>
          <cell r="D229" t="str">
            <v>VANCOUVER</v>
          </cell>
          <cell r="E229">
            <v>32541</v>
          </cell>
          <cell r="F229">
            <v>636031.86</v>
          </cell>
          <cell r="G229">
            <v>1</v>
          </cell>
        </row>
        <row r="230">
          <cell r="A230">
            <v>39871</v>
          </cell>
          <cell r="B230" t="str">
            <v>0307223</v>
          </cell>
          <cell r="C230" t="str">
            <v>PURCHASE, GEOFFREY - LRSP</v>
          </cell>
          <cell r="D230" t="str">
            <v>VANCOUVER</v>
          </cell>
          <cell r="E230">
            <v>35356</v>
          </cell>
          <cell r="F230">
            <v>15200.52</v>
          </cell>
          <cell r="G230">
            <v>1</v>
          </cell>
        </row>
        <row r="231">
          <cell r="A231">
            <v>39871</v>
          </cell>
          <cell r="B231" t="str">
            <v>0307231</v>
          </cell>
          <cell r="C231" t="str">
            <v>PURCHASE, GEOFFREY</v>
          </cell>
          <cell r="D231" t="str">
            <v>VANCOUVER</v>
          </cell>
          <cell r="E231">
            <v>32624</v>
          </cell>
          <cell r="F231">
            <v>505512.51</v>
          </cell>
          <cell r="G231">
            <v>1</v>
          </cell>
        </row>
        <row r="232">
          <cell r="A232">
            <v>39871</v>
          </cell>
          <cell r="B232" t="str">
            <v>0307249</v>
          </cell>
          <cell r="C232" t="str">
            <v>PURCHASE, GEOFFREY - RRSP</v>
          </cell>
          <cell r="D232" t="str">
            <v>VANCOUVER</v>
          </cell>
          <cell r="E232">
            <v>35520</v>
          </cell>
          <cell r="F232">
            <v>110816.01</v>
          </cell>
          <cell r="G232">
            <v>1</v>
          </cell>
        </row>
        <row r="233">
          <cell r="A233">
            <v>39871</v>
          </cell>
          <cell r="B233" t="str">
            <v>0307256</v>
          </cell>
          <cell r="C233" t="str">
            <v>947346 ONTARIO LIMITED</v>
          </cell>
          <cell r="D233" t="str">
            <v>VANCOUVER</v>
          </cell>
          <cell r="E233">
            <v>32541</v>
          </cell>
          <cell r="F233">
            <v>4650370.08</v>
          </cell>
          <cell r="G233">
            <v>1</v>
          </cell>
        </row>
        <row r="234">
          <cell r="A234">
            <v>39871</v>
          </cell>
          <cell r="B234" t="str">
            <v>0307264</v>
          </cell>
          <cell r="C234" t="str">
            <v>ROGERS, GAY</v>
          </cell>
          <cell r="D234" t="str">
            <v>VANCOUVER</v>
          </cell>
          <cell r="E234">
            <v>32037</v>
          </cell>
          <cell r="F234">
            <v>711970.42</v>
          </cell>
          <cell r="G234">
            <v>1</v>
          </cell>
        </row>
        <row r="235">
          <cell r="A235">
            <v>39871</v>
          </cell>
          <cell r="B235" t="str">
            <v>0307272</v>
          </cell>
          <cell r="C235" t="str">
            <v>SHIN, ROSS</v>
          </cell>
          <cell r="D235" t="str">
            <v>VANCOUVER</v>
          </cell>
          <cell r="E235">
            <v>31784</v>
          </cell>
          <cell r="F235">
            <v>105001.88</v>
          </cell>
          <cell r="G235">
            <v>1</v>
          </cell>
        </row>
        <row r="236">
          <cell r="A236">
            <v>39871</v>
          </cell>
          <cell r="B236" t="str">
            <v>0307280</v>
          </cell>
          <cell r="C236" t="str">
            <v>1117913 ONTARIO LTD.</v>
          </cell>
          <cell r="D236" t="str">
            <v>VANCOUVER</v>
          </cell>
          <cell r="E236">
            <v>34759</v>
          </cell>
          <cell r="F236">
            <v>1204867.99</v>
          </cell>
          <cell r="G236">
            <v>1</v>
          </cell>
        </row>
        <row r="237">
          <cell r="A237">
            <v>39871</v>
          </cell>
          <cell r="B237" t="str">
            <v>0307298</v>
          </cell>
          <cell r="C237" t="str">
            <v>TAYLOR, FRANCES</v>
          </cell>
          <cell r="D237" t="str">
            <v>VANCOUVER</v>
          </cell>
          <cell r="E237">
            <v>34759</v>
          </cell>
          <cell r="F237">
            <v>451147.71</v>
          </cell>
          <cell r="G237">
            <v>1</v>
          </cell>
        </row>
        <row r="238">
          <cell r="A238">
            <v>39871</v>
          </cell>
          <cell r="B238" t="str">
            <v>0307306</v>
          </cell>
          <cell r="C238" t="str">
            <v>FOREST INDUSTRIAL RELATIONS LTD.</v>
          </cell>
          <cell r="D238" t="str">
            <v>VANCOUVER</v>
          </cell>
          <cell r="E238">
            <v>36056</v>
          </cell>
          <cell r="F238">
            <v>423699.47</v>
          </cell>
          <cell r="G238">
            <v>1</v>
          </cell>
        </row>
        <row r="239">
          <cell r="A239">
            <v>39871</v>
          </cell>
          <cell r="B239" t="str">
            <v>0307371</v>
          </cell>
          <cell r="C239" t="str">
            <v>DANIELS, F.R. - HOLDINGS LIMITED</v>
          </cell>
          <cell r="D239" t="str">
            <v>VANCOUVER</v>
          </cell>
          <cell r="E239">
            <v>35390</v>
          </cell>
          <cell r="F239">
            <v>1173609.23</v>
          </cell>
          <cell r="G239">
            <v>1</v>
          </cell>
        </row>
        <row r="240">
          <cell r="A240">
            <v>39871</v>
          </cell>
          <cell r="B240" t="str">
            <v>0307389</v>
          </cell>
          <cell r="C240" t="str">
            <v>GILLANDERS, NORMAN AND/OR FLORENCA</v>
          </cell>
          <cell r="D240" t="str">
            <v>VANCOUVER</v>
          </cell>
          <cell r="E240">
            <v>36119</v>
          </cell>
          <cell r="F240">
            <v>1351990.33</v>
          </cell>
          <cell r="G240">
            <v>1</v>
          </cell>
        </row>
        <row r="241">
          <cell r="A241">
            <v>39871</v>
          </cell>
          <cell r="B241" t="str">
            <v>0307397</v>
          </cell>
          <cell r="C241" t="str">
            <v>LEIMANIS, ILZE</v>
          </cell>
          <cell r="D241" t="str">
            <v>VANCOUVER</v>
          </cell>
          <cell r="E241">
            <v>35765</v>
          </cell>
          <cell r="F241">
            <v>674660.33</v>
          </cell>
          <cell r="G241">
            <v>1</v>
          </cell>
        </row>
        <row r="242">
          <cell r="A242">
            <v>39871</v>
          </cell>
          <cell r="B242" t="str">
            <v>0307413</v>
          </cell>
          <cell r="C242" t="str">
            <v>YEUNG, MICHAEL &amp;/OR GLORIA</v>
          </cell>
          <cell r="D242" t="str">
            <v>VANCOUVER</v>
          </cell>
          <cell r="E242">
            <v>35768</v>
          </cell>
          <cell r="F242">
            <v>764847.99</v>
          </cell>
          <cell r="G242">
            <v>1</v>
          </cell>
        </row>
        <row r="243">
          <cell r="A243">
            <v>39871</v>
          </cell>
          <cell r="B243" t="str">
            <v>0307447</v>
          </cell>
          <cell r="C243" t="str">
            <v>CAREY, VICTORIA</v>
          </cell>
          <cell r="D243" t="str">
            <v>VANCOUVER</v>
          </cell>
          <cell r="E243">
            <v>36021</v>
          </cell>
          <cell r="F243">
            <v>712065.4</v>
          </cell>
          <cell r="G243">
            <v>1</v>
          </cell>
        </row>
        <row r="244">
          <cell r="A244">
            <v>39871</v>
          </cell>
          <cell r="B244" t="str">
            <v>0307462</v>
          </cell>
          <cell r="C244" t="str">
            <v>EBY, JAMES</v>
          </cell>
          <cell r="D244" t="str">
            <v>VANCOUVER</v>
          </cell>
          <cell r="E244">
            <v>36223</v>
          </cell>
          <cell r="F244">
            <v>614501.51</v>
          </cell>
          <cell r="G244">
            <v>1</v>
          </cell>
        </row>
        <row r="245">
          <cell r="A245">
            <v>39871</v>
          </cell>
          <cell r="B245" t="str">
            <v>0307520</v>
          </cell>
          <cell r="C245" t="str">
            <v>NELSON, ALBERT/CAROL</v>
          </cell>
          <cell r="D245" t="str">
            <v>VANCOUVER</v>
          </cell>
          <cell r="E245">
            <v>35606</v>
          </cell>
          <cell r="F245">
            <v>2026295.17</v>
          </cell>
          <cell r="G245">
            <v>1</v>
          </cell>
        </row>
        <row r="246">
          <cell r="A246">
            <v>39871</v>
          </cell>
          <cell r="B246" t="str">
            <v>0307579</v>
          </cell>
          <cell r="C246" t="str">
            <v>TOWERS, GARY &amp; KAREN</v>
          </cell>
          <cell r="D246" t="str">
            <v>VANCOUVER</v>
          </cell>
          <cell r="E246">
            <v>36102</v>
          </cell>
          <cell r="F246">
            <v>672035.22</v>
          </cell>
          <cell r="G246">
            <v>1</v>
          </cell>
        </row>
        <row r="247">
          <cell r="A247">
            <v>39871</v>
          </cell>
          <cell r="B247" t="str">
            <v>0307587</v>
          </cell>
          <cell r="C247" t="str">
            <v>KA-GAR HOLDINGS INC</v>
          </cell>
          <cell r="D247" t="str">
            <v>VANCOUVER</v>
          </cell>
          <cell r="E247">
            <v>35570</v>
          </cell>
          <cell r="F247">
            <v>769663.31</v>
          </cell>
          <cell r="G247">
            <v>1</v>
          </cell>
        </row>
        <row r="248">
          <cell r="A248">
            <v>39871</v>
          </cell>
          <cell r="B248" t="str">
            <v>0307595</v>
          </cell>
          <cell r="C248" t="str">
            <v>YAN, ROGER K.S. - US</v>
          </cell>
          <cell r="D248" t="str">
            <v>VANCOUVER</v>
          </cell>
          <cell r="E248">
            <v>36222</v>
          </cell>
          <cell r="F248">
            <v>556751.46</v>
          </cell>
          <cell r="G248">
            <v>1</v>
          </cell>
        </row>
        <row r="249">
          <cell r="A249">
            <v>39871</v>
          </cell>
          <cell r="B249" t="str">
            <v>0307603</v>
          </cell>
          <cell r="C249" t="str">
            <v>BAICY, JOHN</v>
          </cell>
          <cell r="D249" t="str">
            <v>VANCOUVER</v>
          </cell>
          <cell r="E249">
            <v>35467</v>
          </cell>
          <cell r="F249">
            <v>1007.21</v>
          </cell>
          <cell r="G249">
            <v>1</v>
          </cell>
        </row>
        <row r="250">
          <cell r="A250">
            <v>39871</v>
          </cell>
          <cell r="B250" t="str">
            <v>0307645</v>
          </cell>
          <cell r="C250" t="str">
            <v>CHAWLA, AARTI - RRSP</v>
          </cell>
          <cell r="D250" t="str">
            <v>VANCOUVER</v>
          </cell>
          <cell r="E250">
            <v>33946</v>
          </cell>
          <cell r="F250">
            <v>32278.43</v>
          </cell>
          <cell r="G250">
            <v>1</v>
          </cell>
        </row>
        <row r="251">
          <cell r="A251">
            <v>39871</v>
          </cell>
          <cell r="B251" t="str">
            <v>0307652</v>
          </cell>
          <cell r="C251" t="str">
            <v>U.A.LOCAL 463 - CONTINGENCY FUND</v>
          </cell>
          <cell r="D251" t="str">
            <v>VANCOUVER</v>
          </cell>
          <cell r="E251">
            <v>32139</v>
          </cell>
          <cell r="F251">
            <v>589867.92000000004</v>
          </cell>
          <cell r="G251">
            <v>1</v>
          </cell>
        </row>
        <row r="252">
          <cell r="A252">
            <v>39871</v>
          </cell>
          <cell r="B252" t="str">
            <v>0307660</v>
          </cell>
          <cell r="C252" t="str">
            <v>U.A.LOCAL 463 - GENERAL FUND</v>
          </cell>
          <cell r="D252" t="str">
            <v>VANCOUVER</v>
          </cell>
          <cell r="E252">
            <v>32139</v>
          </cell>
          <cell r="F252">
            <v>794028.66</v>
          </cell>
          <cell r="G252">
            <v>1</v>
          </cell>
        </row>
        <row r="253">
          <cell r="A253">
            <v>39871</v>
          </cell>
          <cell r="B253" t="str">
            <v>0307678</v>
          </cell>
          <cell r="C253" t="str">
            <v>U.A.LOCAL 463 - TRAINING FUND</v>
          </cell>
          <cell r="D253" t="str">
            <v>VANCOUVER</v>
          </cell>
          <cell r="E253">
            <v>32139</v>
          </cell>
          <cell r="F253">
            <v>101640.27</v>
          </cell>
          <cell r="G253">
            <v>1</v>
          </cell>
        </row>
        <row r="254">
          <cell r="A254">
            <v>39871</v>
          </cell>
          <cell r="B254" t="str">
            <v>0307686</v>
          </cell>
          <cell r="C254" t="str">
            <v>GRIFFIN, JOHN W.E.</v>
          </cell>
          <cell r="D254" t="str">
            <v>VANCOUVER</v>
          </cell>
          <cell r="E254">
            <v>31908</v>
          </cell>
          <cell r="F254">
            <v>263023.68</v>
          </cell>
          <cell r="G254">
            <v>1</v>
          </cell>
        </row>
        <row r="255">
          <cell r="A255">
            <v>39871</v>
          </cell>
          <cell r="B255" t="str">
            <v>0307702</v>
          </cell>
          <cell r="C255" t="str">
            <v>MOURTON, MAURICE - RRSP</v>
          </cell>
          <cell r="D255" t="str">
            <v>VANCOUVER</v>
          </cell>
          <cell r="E255">
            <v>34555</v>
          </cell>
          <cell r="F255">
            <v>386779.97</v>
          </cell>
          <cell r="G255">
            <v>1</v>
          </cell>
        </row>
        <row r="256">
          <cell r="A256">
            <v>39871</v>
          </cell>
          <cell r="B256" t="str">
            <v>0307728</v>
          </cell>
          <cell r="C256" t="str">
            <v>TOWNSEND, ROSEMARY</v>
          </cell>
          <cell r="D256" t="str">
            <v>VANCOUVER</v>
          </cell>
          <cell r="E256">
            <v>33494</v>
          </cell>
          <cell r="F256">
            <v>322673.68</v>
          </cell>
          <cell r="G256">
            <v>1</v>
          </cell>
        </row>
        <row r="257">
          <cell r="A257">
            <v>39871</v>
          </cell>
          <cell r="B257" t="str">
            <v>0307785</v>
          </cell>
          <cell r="C257" t="str">
            <v>CHERRY, ELIZABETH - COMMITTEE</v>
          </cell>
          <cell r="D257" t="str">
            <v>VANCOUVER</v>
          </cell>
          <cell r="E257">
            <v>34632</v>
          </cell>
          <cell r="F257">
            <v>1706672.55</v>
          </cell>
          <cell r="G257">
            <v>1</v>
          </cell>
        </row>
        <row r="258">
          <cell r="A258">
            <v>39871</v>
          </cell>
          <cell r="B258" t="str">
            <v>0307793</v>
          </cell>
          <cell r="C258" t="str">
            <v>LUSZTIG, CAMERON - RRSP</v>
          </cell>
          <cell r="D258" t="str">
            <v>VANCOUVER</v>
          </cell>
          <cell r="E258">
            <v>34368</v>
          </cell>
          <cell r="F258">
            <v>60629.22</v>
          </cell>
          <cell r="G258">
            <v>1</v>
          </cell>
        </row>
        <row r="259">
          <cell r="A259">
            <v>39871</v>
          </cell>
          <cell r="B259" t="str">
            <v>0307827</v>
          </cell>
          <cell r="C259" t="str">
            <v>CAPILANO COLLEGE FOUNDATION</v>
          </cell>
          <cell r="D259" t="str">
            <v>VANCOUVER</v>
          </cell>
          <cell r="E259">
            <v>36144</v>
          </cell>
          <cell r="F259">
            <v>1420762.35</v>
          </cell>
          <cell r="G259">
            <v>1</v>
          </cell>
        </row>
        <row r="260">
          <cell r="A260">
            <v>39871</v>
          </cell>
          <cell r="B260" t="str">
            <v>0307835</v>
          </cell>
          <cell r="C260" t="str">
            <v>CHANT, EDWARD &amp;/OR SUSAN</v>
          </cell>
          <cell r="D260" t="str">
            <v>VANCOUVER</v>
          </cell>
          <cell r="E260">
            <v>36284</v>
          </cell>
          <cell r="F260">
            <v>178332.31</v>
          </cell>
          <cell r="G260">
            <v>1</v>
          </cell>
        </row>
        <row r="261">
          <cell r="A261">
            <v>39871</v>
          </cell>
          <cell r="B261" t="str">
            <v>0307876</v>
          </cell>
          <cell r="C261" t="str">
            <v>CHAWLA, NEENA</v>
          </cell>
          <cell r="D261" t="str">
            <v>VANCOUVER</v>
          </cell>
          <cell r="E261">
            <v>36341</v>
          </cell>
          <cell r="F261">
            <v>100443.83</v>
          </cell>
          <cell r="G261">
            <v>1</v>
          </cell>
        </row>
        <row r="262">
          <cell r="A262">
            <v>39871</v>
          </cell>
          <cell r="B262" t="str">
            <v>0307934</v>
          </cell>
          <cell r="C262" t="str">
            <v>YU FAMILY TRUST</v>
          </cell>
          <cell r="D262" t="str">
            <v>VANCOUVER</v>
          </cell>
          <cell r="E262">
            <v>36389</v>
          </cell>
          <cell r="F262">
            <v>1980501.71</v>
          </cell>
          <cell r="G262">
            <v>1</v>
          </cell>
        </row>
        <row r="263">
          <cell r="A263">
            <v>39871</v>
          </cell>
          <cell r="B263" t="str">
            <v>0307959</v>
          </cell>
          <cell r="C263" t="str">
            <v>WINTER, T. - CHRISTIAN COMM. TRUST</v>
          </cell>
          <cell r="D263" t="str">
            <v>VANCOUVER</v>
          </cell>
          <cell r="E263">
            <v>36431</v>
          </cell>
          <cell r="F263">
            <v>707388.01</v>
          </cell>
          <cell r="G263">
            <v>1</v>
          </cell>
        </row>
        <row r="264">
          <cell r="A264">
            <v>39871</v>
          </cell>
          <cell r="B264" t="str">
            <v>0308007</v>
          </cell>
          <cell r="C264" t="str">
            <v>LENNEARD, PAUL JEANNETTE</v>
          </cell>
          <cell r="D264" t="str">
            <v>VANCOUVER</v>
          </cell>
          <cell r="E264">
            <v>36495</v>
          </cell>
          <cell r="F264">
            <v>993970.26</v>
          </cell>
          <cell r="G264">
            <v>1</v>
          </cell>
        </row>
        <row r="265">
          <cell r="A265">
            <v>39871</v>
          </cell>
          <cell r="B265" t="str">
            <v>0308031</v>
          </cell>
          <cell r="C265" t="str">
            <v>TROTTIER, PATRICIA - LRSP</v>
          </cell>
          <cell r="D265" t="str">
            <v>VANCOUVER</v>
          </cell>
          <cell r="E265">
            <v>36531</v>
          </cell>
          <cell r="F265">
            <v>29381.86</v>
          </cell>
          <cell r="G265">
            <v>1</v>
          </cell>
        </row>
        <row r="266">
          <cell r="A266">
            <v>39871</v>
          </cell>
          <cell r="B266" t="str">
            <v>0308064</v>
          </cell>
          <cell r="C266" t="str">
            <v>BEIL RESIDENCE TRUST</v>
          </cell>
          <cell r="D266" t="str">
            <v>VANCOUVER</v>
          </cell>
          <cell r="E266">
            <v>36573</v>
          </cell>
          <cell r="F266">
            <v>492266.46</v>
          </cell>
          <cell r="G266">
            <v>1</v>
          </cell>
        </row>
        <row r="267">
          <cell r="A267">
            <v>39871</v>
          </cell>
          <cell r="B267" t="str">
            <v>0308072</v>
          </cell>
          <cell r="C267" t="str">
            <v>BEIL FAMILY TRUST</v>
          </cell>
          <cell r="D267" t="str">
            <v>VANCOUVER</v>
          </cell>
          <cell r="E267">
            <v>36573</v>
          </cell>
          <cell r="F267">
            <v>103983.01</v>
          </cell>
          <cell r="G267">
            <v>1</v>
          </cell>
        </row>
        <row r="268">
          <cell r="A268">
            <v>39871</v>
          </cell>
          <cell r="B268" t="str">
            <v>0308106</v>
          </cell>
          <cell r="C268" t="str">
            <v>SUNCORP ENTERPRISES LTD.</v>
          </cell>
          <cell r="D268" t="str">
            <v>VANCOUVER</v>
          </cell>
          <cell r="E268">
            <v>36592</v>
          </cell>
          <cell r="F268">
            <v>1336283.74</v>
          </cell>
          <cell r="G268">
            <v>1</v>
          </cell>
        </row>
        <row r="269">
          <cell r="A269">
            <v>39871</v>
          </cell>
          <cell r="B269" t="str">
            <v>0308114</v>
          </cell>
          <cell r="C269" t="str">
            <v>LIN, EILEEN/DOUGLAS</v>
          </cell>
          <cell r="D269" t="str">
            <v>VANCOUVER</v>
          </cell>
          <cell r="E269">
            <v>36600</v>
          </cell>
          <cell r="F269">
            <v>2426563.21</v>
          </cell>
          <cell r="G269">
            <v>1</v>
          </cell>
        </row>
        <row r="270">
          <cell r="A270">
            <v>39871</v>
          </cell>
          <cell r="B270" t="str">
            <v>0308122</v>
          </cell>
          <cell r="C270" t="str">
            <v>DANIELS, NOREEN J.</v>
          </cell>
          <cell r="D270" t="str">
            <v>VANCOUVER</v>
          </cell>
          <cell r="E270">
            <v>36586</v>
          </cell>
          <cell r="F270">
            <v>775479.49</v>
          </cell>
          <cell r="G270">
            <v>1</v>
          </cell>
        </row>
        <row r="271">
          <cell r="A271">
            <v>39871</v>
          </cell>
          <cell r="B271" t="str">
            <v>0308148</v>
          </cell>
          <cell r="C271" t="str">
            <v>LINBRIDGE INC.</v>
          </cell>
          <cell r="D271" t="str">
            <v>VANCOUVER</v>
          </cell>
          <cell r="E271">
            <v>36613</v>
          </cell>
          <cell r="F271">
            <v>441623.81</v>
          </cell>
          <cell r="G271">
            <v>1</v>
          </cell>
        </row>
        <row r="272">
          <cell r="A272">
            <v>39871</v>
          </cell>
          <cell r="B272" t="str">
            <v>0308171</v>
          </cell>
          <cell r="C272" t="str">
            <v>1361773 ONTARIO INC.</v>
          </cell>
          <cell r="D272" t="str">
            <v>VANCOUVER</v>
          </cell>
          <cell r="E272">
            <v>36628</v>
          </cell>
          <cell r="F272">
            <v>598603.80000000005</v>
          </cell>
          <cell r="G272">
            <v>1</v>
          </cell>
        </row>
        <row r="273">
          <cell r="A273">
            <v>39871</v>
          </cell>
          <cell r="B273" t="str">
            <v>0308197</v>
          </cell>
          <cell r="C273" t="str">
            <v>FUNG, RITA</v>
          </cell>
          <cell r="D273" t="str">
            <v>VANCOUVER</v>
          </cell>
          <cell r="E273">
            <v>36633</v>
          </cell>
          <cell r="F273">
            <v>983651.76</v>
          </cell>
          <cell r="G273">
            <v>1</v>
          </cell>
        </row>
        <row r="274">
          <cell r="A274">
            <v>39871</v>
          </cell>
          <cell r="B274" t="str">
            <v>0308205</v>
          </cell>
          <cell r="C274" t="str">
            <v>KHOO, RUDY &amp; RITA</v>
          </cell>
          <cell r="D274" t="str">
            <v>VANCOUVER</v>
          </cell>
          <cell r="E274">
            <v>36685</v>
          </cell>
          <cell r="F274">
            <v>378880.79</v>
          </cell>
          <cell r="G274">
            <v>1</v>
          </cell>
        </row>
        <row r="275">
          <cell r="A275">
            <v>39871</v>
          </cell>
          <cell r="B275" t="str">
            <v>0308221</v>
          </cell>
          <cell r="C275" t="str">
            <v>ANDERSON, RODNEY IAA</v>
          </cell>
          <cell r="D275" t="str">
            <v>VANCOUVER</v>
          </cell>
          <cell r="E275">
            <v>36678</v>
          </cell>
          <cell r="F275">
            <v>1600195.5</v>
          </cell>
          <cell r="G275">
            <v>1</v>
          </cell>
        </row>
        <row r="276">
          <cell r="A276">
            <v>39871</v>
          </cell>
          <cell r="B276" t="str">
            <v>0308239</v>
          </cell>
          <cell r="C276" t="str">
            <v>ANDERSON, RODNEY IAA - RRSP</v>
          </cell>
          <cell r="D276" t="str">
            <v>VANCOUVER</v>
          </cell>
          <cell r="E276">
            <v>36669</v>
          </cell>
          <cell r="F276">
            <v>700093.06</v>
          </cell>
          <cell r="G276">
            <v>1</v>
          </cell>
        </row>
        <row r="277">
          <cell r="A277">
            <v>39871</v>
          </cell>
          <cell r="B277" t="str">
            <v>0308247</v>
          </cell>
          <cell r="C277" t="str">
            <v>ANDERSON, RODNEY IAA - LIRA</v>
          </cell>
          <cell r="D277" t="str">
            <v>VANCOUVER</v>
          </cell>
          <cell r="E277">
            <v>36676</v>
          </cell>
          <cell r="F277">
            <v>79113.63</v>
          </cell>
          <cell r="G277">
            <v>1</v>
          </cell>
        </row>
        <row r="278">
          <cell r="A278">
            <v>39871</v>
          </cell>
          <cell r="B278" t="str">
            <v>0308270</v>
          </cell>
          <cell r="C278" t="str">
            <v>LEDUC, ANNE SOPHIE</v>
          </cell>
          <cell r="D278" t="str">
            <v>VANCOUVER</v>
          </cell>
          <cell r="E278">
            <v>36670</v>
          </cell>
          <cell r="F278">
            <v>24166.98</v>
          </cell>
          <cell r="G278">
            <v>1</v>
          </cell>
        </row>
        <row r="279">
          <cell r="A279">
            <v>39871</v>
          </cell>
          <cell r="B279" t="str">
            <v>0308288</v>
          </cell>
          <cell r="C279" t="str">
            <v>WALLACE FAMILY TRUST 1</v>
          </cell>
          <cell r="D279" t="str">
            <v>VANCOUVER</v>
          </cell>
          <cell r="E279">
            <v>36740</v>
          </cell>
          <cell r="F279">
            <v>342431.08</v>
          </cell>
          <cell r="G279">
            <v>1</v>
          </cell>
        </row>
        <row r="280">
          <cell r="A280">
            <v>39871</v>
          </cell>
          <cell r="B280" t="str">
            <v>0308296</v>
          </cell>
          <cell r="C280" t="str">
            <v>WALLACE JOINT SPOUSAL TRUST 1</v>
          </cell>
          <cell r="D280" t="str">
            <v>VANCOUVER</v>
          </cell>
          <cell r="E280">
            <v>36740</v>
          </cell>
          <cell r="F280">
            <v>298097.61</v>
          </cell>
          <cell r="G280">
            <v>1</v>
          </cell>
        </row>
        <row r="281">
          <cell r="A281">
            <v>39871</v>
          </cell>
          <cell r="B281" t="str">
            <v>0308320</v>
          </cell>
          <cell r="C281" t="str">
            <v>COMMUNITY FOUNDATION OF SOUTH OKANAGAN</v>
          </cell>
          <cell r="D281" t="str">
            <v>VANCOUVER</v>
          </cell>
          <cell r="E281">
            <v>36784</v>
          </cell>
          <cell r="F281">
            <v>2217047.25</v>
          </cell>
          <cell r="G281">
            <v>1</v>
          </cell>
        </row>
        <row r="282">
          <cell r="A282">
            <v>39871</v>
          </cell>
          <cell r="B282" t="str">
            <v>0308338</v>
          </cell>
          <cell r="C282" t="str">
            <v>LAO'S FAMILY CHARITABLE TRUST</v>
          </cell>
          <cell r="D282" t="str">
            <v>VANCOUVER</v>
          </cell>
          <cell r="E282">
            <v>36784</v>
          </cell>
          <cell r="F282">
            <v>4734996.12</v>
          </cell>
          <cell r="G282">
            <v>1</v>
          </cell>
        </row>
        <row r="283">
          <cell r="A283">
            <v>39871</v>
          </cell>
          <cell r="B283" t="str">
            <v>0308346</v>
          </cell>
          <cell r="C283" t="str">
            <v>GENOME CANADA</v>
          </cell>
          <cell r="D283" t="str">
            <v>VANCOUVER</v>
          </cell>
          <cell r="E283">
            <v>36819</v>
          </cell>
          <cell r="F283">
            <v>38477683.630000003</v>
          </cell>
          <cell r="G283">
            <v>1</v>
          </cell>
        </row>
        <row r="284">
          <cell r="A284">
            <v>39871</v>
          </cell>
          <cell r="B284" t="str">
            <v>0308353</v>
          </cell>
          <cell r="C284" t="str">
            <v>MYOSOTIS FOUNDATION</v>
          </cell>
          <cell r="D284" t="str">
            <v>VANCOUVER</v>
          </cell>
          <cell r="E284">
            <v>36822</v>
          </cell>
          <cell r="F284">
            <v>3901873.43</v>
          </cell>
          <cell r="G284">
            <v>1</v>
          </cell>
        </row>
        <row r="285">
          <cell r="A285">
            <v>39871</v>
          </cell>
          <cell r="B285" t="str">
            <v>0308379</v>
          </cell>
          <cell r="C285" t="str">
            <v>BOURQUE, GESTION D. INC.</v>
          </cell>
          <cell r="D285" t="str">
            <v>VANCOUVER</v>
          </cell>
          <cell r="E285">
            <v>36847</v>
          </cell>
          <cell r="F285">
            <v>141427.62</v>
          </cell>
          <cell r="G285">
            <v>1</v>
          </cell>
        </row>
        <row r="286">
          <cell r="A286">
            <v>39871</v>
          </cell>
          <cell r="B286" t="str">
            <v>0308411</v>
          </cell>
          <cell r="C286" t="str">
            <v>FORMOS, EDWARD J.</v>
          </cell>
          <cell r="D286" t="str">
            <v>VANCOUVER</v>
          </cell>
          <cell r="E286">
            <v>36902</v>
          </cell>
          <cell r="F286">
            <v>945445.53</v>
          </cell>
          <cell r="G286">
            <v>1</v>
          </cell>
        </row>
        <row r="287">
          <cell r="A287">
            <v>39871</v>
          </cell>
          <cell r="B287" t="str">
            <v>0308429</v>
          </cell>
          <cell r="C287" t="str">
            <v>WOOD, JONATHAN</v>
          </cell>
          <cell r="D287" t="str">
            <v>VANCOUVER</v>
          </cell>
          <cell r="E287">
            <v>36910</v>
          </cell>
          <cell r="F287">
            <v>457609.04</v>
          </cell>
          <cell r="G287">
            <v>1</v>
          </cell>
        </row>
        <row r="288">
          <cell r="A288">
            <v>39871</v>
          </cell>
          <cell r="B288" t="str">
            <v>0308437</v>
          </cell>
          <cell r="C288" t="str">
            <v>WOOD, JONATHAN -US</v>
          </cell>
          <cell r="D288" t="str">
            <v>VANCOUVER</v>
          </cell>
          <cell r="E288">
            <v>36910</v>
          </cell>
          <cell r="F288">
            <v>207253.56</v>
          </cell>
          <cell r="G288">
            <v>1</v>
          </cell>
        </row>
        <row r="289">
          <cell r="A289">
            <v>39871</v>
          </cell>
          <cell r="B289" t="str">
            <v>0308478</v>
          </cell>
          <cell r="C289" t="str">
            <v>FISHER, RICHARD</v>
          </cell>
          <cell r="D289" t="str">
            <v>VANCOUVER</v>
          </cell>
          <cell r="E289">
            <v>36924</v>
          </cell>
          <cell r="F289">
            <v>291012.32</v>
          </cell>
          <cell r="G289">
            <v>1</v>
          </cell>
        </row>
        <row r="290">
          <cell r="A290">
            <v>39871</v>
          </cell>
          <cell r="B290" t="str">
            <v>0308486</v>
          </cell>
          <cell r="C290" t="str">
            <v>FISHER, MAUREEN</v>
          </cell>
          <cell r="D290" t="str">
            <v>VANCOUVER</v>
          </cell>
          <cell r="E290">
            <v>36924</v>
          </cell>
          <cell r="F290">
            <v>32706.33</v>
          </cell>
          <cell r="G290">
            <v>1</v>
          </cell>
        </row>
        <row r="291">
          <cell r="A291">
            <v>39871</v>
          </cell>
          <cell r="B291" t="str">
            <v>0308494</v>
          </cell>
          <cell r="C291" t="str">
            <v>FISHER, MAUREEN - RRIF</v>
          </cell>
          <cell r="D291" t="str">
            <v>VANCOUVER</v>
          </cell>
          <cell r="E291">
            <v>36928</v>
          </cell>
          <cell r="F291">
            <v>223821.68</v>
          </cell>
          <cell r="G291">
            <v>1</v>
          </cell>
        </row>
        <row r="292">
          <cell r="A292">
            <v>39871</v>
          </cell>
          <cell r="B292" t="str">
            <v>0308502</v>
          </cell>
          <cell r="C292" t="str">
            <v>FISHER, RICHARD - RRIF</v>
          </cell>
          <cell r="D292" t="str">
            <v>VANCOUVER</v>
          </cell>
          <cell r="E292">
            <v>36928</v>
          </cell>
          <cell r="F292">
            <v>180642.91</v>
          </cell>
          <cell r="G292">
            <v>1</v>
          </cell>
        </row>
        <row r="293">
          <cell r="A293">
            <v>39871</v>
          </cell>
          <cell r="B293" t="str">
            <v>0308510</v>
          </cell>
          <cell r="C293" t="str">
            <v>STANSBURY, TERRY &amp;/OR PAMELA</v>
          </cell>
          <cell r="D293" t="str">
            <v>VANCOUVER</v>
          </cell>
          <cell r="E293">
            <v>36949</v>
          </cell>
          <cell r="F293">
            <v>1047730.09</v>
          </cell>
          <cell r="G293">
            <v>1</v>
          </cell>
        </row>
        <row r="294">
          <cell r="A294">
            <v>39871</v>
          </cell>
          <cell r="B294" t="str">
            <v>0308536</v>
          </cell>
          <cell r="C294" t="str">
            <v>ZINGERMAN, HENRY</v>
          </cell>
          <cell r="D294" t="str">
            <v>VANCOUVER</v>
          </cell>
          <cell r="E294">
            <v>36957</v>
          </cell>
          <cell r="F294">
            <v>325319.58</v>
          </cell>
          <cell r="G294">
            <v>1</v>
          </cell>
        </row>
        <row r="295">
          <cell r="A295">
            <v>39871</v>
          </cell>
          <cell r="B295" t="str">
            <v>0308544</v>
          </cell>
          <cell r="C295" t="str">
            <v>ZINGERMAN, HENRY - RRSP</v>
          </cell>
          <cell r="D295" t="str">
            <v>VANCOUVER</v>
          </cell>
          <cell r="E295">
            <v>36992</v>
          </cell>
          <cell r="F295">
            <v>425214.78</v>
          </cell>
          <cell r="G295">
            <v>1</v>
          </cell>
        </row>
        <row r="296">
          <cell r="A296">
            <v>39871</v>
          </cell>
          <cell r="B296" t="str">
            <v>0308551</v>
          </cell>
          <cell r="C296" t="str">
            <v>465884 BC LIMITED</v>
          </cell>
          <cell r="D296" t="str">
            <v>VANCOUVER</v>
          </cell>
          <cell r="E296">
            <v>36966</v>
          </cell>
          <cell r="F296">
            <v>1051787.17</v>
          </cell>
          <cell r="G296">
            <v>1</v>
          </cell>
        </row>
        <row r="297">
          <cell r="A297">
            <v>39871</v>
          </cell>
          <cell r="B297" t="str">
            <v>0308569</v>
          </cell>
          <cell r="C297" t="str">
            <v>448858 BC LIMITED</v>
          </cell>
          <cell r="D297" t="str">
            <v>VANCOUVER</v>
          </cell>
          <cell r="E297">
            <v>36970</v>
          </cell>
          <cell r="F297">
            <v>388535.2</v>
          </cell>
          <cell r="G297">
            <v>1</v>
          </cell>
        </row>
        <row r="298">
          <cell r="A298">
            <v>39871</v>
          </cell>
          <cell r="B298" t="str">
            <v>0308577</v>
          </cell>
          <cell r="C298" t="str">
            <v>ALEXANDER, BRIAN &amp; JENNY</v>
          </cell>
          <cell r="D298" t="str">
            <v>VANCOUVER</v>
          </cell>
          <cell r="E298">
            <v>36980</v>
          </cell>
          <cell r="F298">
            <v>71255.539999999994</v>
          </cell>
          <cell r="G298">
            <v>1</v>
          </cell>
        </row>
        <row r="299">
          <cell r="A299">
            <v>39871</v>
          </cell>
          <cell r="B299" t="str">
            <v>0308627</v>
          </cell>
          <cell r="C299" t="str">
            <v>GLOBAL PRECAST INC.</v>
          </cell>
          <cell r="D299" t="str">
            <v>VANCOUVER</v>
          </cell>
          <cell r="E299">
            <v>36998</v>
          </cell>
          <cell r="F299">
            <v>151070.91</v>
          </cell>
          <cell r="G299">
            <v>1</v>
          </cell>
        </row>
        <row r="300">
          <cell r="A300">
            <v>39871</v>
          </cell>
          <cell r="B300" t="str">
            <v>0308643</v>
          </cell>
          <cell r="C300" t="str">
            <v>CHUI, SHUI HO</v>
          </cell>
          <cell r="D300" t="str">
            <v>VANCOUVER</v>
          </cell>
          <cell r="E300">
            <v>37001</v>
          </cell>
          <cell r="F300">
            <v>969268.31</v>
          </cell>
          <cell r="G300">
            <v>1</v>
          </cell>
        </row>
        <row r="301">
          <cell r="A301">
            <v>39871</v>
          </cell>
          <cell r="B301" t="str">
            <v>0308650</v>
          </cell>
          <cell r="C301" t="str">
            <v>ANDYCO INC.</v>
          </cell>
          <cell r="D301" t="str">
            <v>VANCOUVER</v>
          </cell>
          <cell r="E301">
            <v>37011</v>
          </cell>
          <cell r="F301">
            <v>753913.69</v>
          </cell>
          <cell r="G301">
            <v>1</v>
          </cell>
        </row>
        <row r="302">
          <cell r="A302">
            <v>39871</v>
          </cell>
          <cell r="B302" t="str">
            <v>0308668</v>
          </cell>
          <cell r="C302" t="str">
            <v>ANTHONY, ANDREW - RRSP</v>
          </cell>
          <cell r="D302" t="str">
            <v>VANCOUVER</v>
          </cell>
          <cell r="E302">
            <v>37011</v>
          </cell>
          <cell r="F302">
            <v>115550.08</v>
          </cell>
          <cell r="G302">
            <v>1</v>
          </cell>
        </row>
        <row r="303">
          <cell r="A303">
            <v>39871</v>
          </cell>
          <cell r="B303" t="str">
            <v>0308676</v>
          </cell>
          <cell r="C303" t="str">
            <v>LEIMANIS, ILZE - RRSP</v>
          </cell>
          <cell r="D303" t="str">
            <v>VANCOUVER</v>
          </cell>
          <cell r="E303">
            <v>37011</v>
          </cell>
          <cell r="F303">
            <v>86213.36</v>
          </cell>
          <cell r="G303">
            <v>1</v>
          </cell>
        </row>
        <row r="304">
          <cell r="A304">
            <v>39871</v>
          </cell>
          <cell r="B304" t="str">
            <v>0308684</v>
          </cell>
          <cell r="C304" t="str">
            <v>ANTHONY, ANDREW</v>
          </cell>
          <cell r="D304" t="str">
            <v>VANCOUVER</v>
          </cell>
          <cell r="E304">
            <v>37018</v>
          </cell>
          <cell r="F304">
            <v>53515.4</v>
          </cell>
          <cell r="G304">
            <v>1</v>
          </cell>
        </row>
        <row r="305">
          <cell r="A305">
            <v>39871</v>
          </cell>
          <cell r="B305" t="str">
            <v>0308726</v>
          </cell>
          <cell r="C305" t="str">
            <v>CHU, CHEUK MING &amp; WAI CHI CHAN</v>
          </cell>
          <cell r="D305" t="str">
            <v>VANCOUVER</v>
          </cell>
          <cell r="E305">
            <v>37035</v>
          </cell>
          <cell r="F305">
            <v>568986.18000000005</v>
          </cell>
          <cell r="G305">
            <v>1</v>
          </cell>
        </row>
        <row r="306">
          <cell r="A306">
            <v>39871</v>
          </cell>
          <cell r="B306" t="str">
            <v>0308734</v>
          </cell>
          <cell r="C306" t="str">
            <v>ORNEST, LEO</v>
          </cell>
          <cell r="D306" t="str">
            <v>VANCOUVER</v>
          </cell>
          <cell r="E306">
            <v>37047</v>
          </cell>
          <cell r="F306">
            <v>929405.32</v>
          </cell>
          <cell r="G306">
            <v>1</v>
          </cell>
        </row>
        <row r="307">
          <cell r="A307">
            <v>39871</v>
          </cell>
          <cell r="B307" t="str">
            <v>0308742</v>
          </cell>
          <cell r="C307" t="str">
            <v>LOFTHOUSE, MARY</v>
          </cell>
          <cell r="D307" t="str">
            <v>VANCOUVER</v>
          </cell>
          <cell r="E307">
            <v>37048</v>
          </cell>
          <cell r="F307">
            <v>623426.49</v>
          </cell>
          <cell r="G307">
            <v>1</v>
          </cell>
        </row>
        <row r="308">
          <cell r="A308">
            <v>39871</v>
          </cell>
          <cell r="B308" t="str">
            <v>0308759</v>
          </cell>
          <cell r="C308" t="str">
            <v>LOFTHOUSE, MARY - RRSP</v>
          </cell>
          <cell r="D308" t="str">
            <v>VANCOUVER</v>
          </cell>
          <cell r="E308">
            <v>37048</v>
          </cell>
          <cell r="F308">
            <v>309944.8</v>
          </cell>
          <cell r="G308">
            <v>1</v>
          </cell>
        </row>
        <row r="309">
          <cell r="A309">
            <v>39871</v>
          </cell>
          <cell r="B309" t="str">
            <v>0308783</v>
          </cell>
          <cell r="C309" t="str">
            <v>NEWFOUNDLAND SOC FOR PHYSICALLY DISABLED</v>
          </cell>
          <cell r="D309" t="str">
            <v>VANCOUVER</v>
          </cell>
          <cell r="E309">
            <v>37077</v>
          </cell>
          <cell r="F309">
            <v>78008.52</v>
          </cell>
          <cell r="G309">
            <v>1</v>
          </cell>
        </row>
        <row r="310">
          <cell r="A310">
            <v>39871</v>
          </cell>
          <cell r="B310" t="str">
            <v>0308791</v>
          </cell>
          <cell r="C310" t="str">
            <v>134800 CANADA INC</v>
          </cell>
          <cell r="D310" t="str">
            <v>VANCOUVER</v>
          </cell>
          <cell r="E310">
            <v>37092</v>
          </cell>
          <cell r="F310">
            <v>157.13</v>
          </cell>
          <cell r="G310">
            <v>1</v>
          </cell>
        </row>
        <row r="311">
          <cell r="A311">
            <v>39871</v>
          </cell>
          <cell r="B311" t="str">
            <v>0308809</v>
          </cell>
          <cell r="C311" t="str">
            <v>KEANE, DAN</v>
          </cell>
          <cell r="D311" t="str">
            <v>VANCOUVER</v>
          </cell>
          <cell r="E311">
            <v>37096</v>
          </cell>
          <cell r="F311">
            <v>164237.23000000001</v>
          </cell>
          <cell r="G311">
            <v>1</v>
          </cell>
        </row>
        <row r="312">
          <cell r="A312">
            <v>39871</v>
          </cell>
          <cell r="B312" t="str">
            <v>0308817</v>
          </cell>
          <cell r="C312" t="str">
            <v>HSBC PENSION PLAN A - MTGF</v>
          </cell>
          <cell r="D312" t="str">
            <v>VANCOUVER</v>
          </cell>
          <cell r="E312">
            <v>37096</v>
          </cell>
          <cell r="F312">
            <v>12359037.550000001</v>
          </cell>
          <cell r="G312">
            <v>1</v>
          </cell>
        </row>
        <row r="313">
          <cell r="A313">
            <v>39871</v>
          </cell>
          <cell r="B313" t="str">
            <v>0308825</v>
          </cell>
          <cell r="C313" t="str">
            <v>HSBC PENSION PLAN B - MTGF</v>
          </cell>
          <cell r="D313" t="str">
            <v>VANCOUVER</v>
          </cell>
          <cell r="E313">
            <v>37096</v>
          </cell>
          <cell r="F313">
            <v>4052057.8</v>
          </cell>
          <cell r="G313">
            <v>1</v>
          </cell>
        </row>
        <row r="314">
          <cell r="A314">
            <v>39871</v>
          </cell>
          <cell r="B314" t="str">
            <v>0308833</v>
          </cell>
          <cell r="C314" t="str">
            <v>HSBC PENSION PLAN C - MTGF</v>
          </cell>
          <cell r="D314" t="str">
            <v>VANCOUVER</v>
          </cell>
          <cell r="E314">
            <v>37096</v>
          </cell>
          <cell r="F314">
            <v>11174607.460000001</v>
          </cell>
          <cell r="G314">
            <v>1</v>
          </cell>
        </row>
        <row r="315">
          <cell r="A315">
            <v>39871</v>
          </cell>
          <cell r="B315" t="str">
            <v>0308841</v>
          </cell>
          <cell r="C315" t="str">
            <v>GRAY, IAN/CHRISTINE</v>
          </cell>
          <cell r="D315" t="str">
            <v>VANCOUVER</v>
          </cell>
          <cell r="E315">
            <v>37103</v>
          </cell>
          <cell r="F315">
            <v>390508.01</v>
          </cell>
          <cell r="G315">
            <v>1</v>
          </cell>
        </row>
        <row r="316">
          <cell r="A316">
            <v>39871</v>
          </cell>
          <cell r="B316" t="str">
            <v>0308882</v>
          </cell>
          <cell r="C316" t="str">
            <v>532068 ONTARIO LIMITED</v>
          </cell>
          <cell r="D316" t="str">
            <v>VANCOUVER</v>
          </cell>
          <cell r="E316">
            <v>37116</v>
          </cell>
          <cell r="F316">
            <v>678503.84</v>
          </cell>
          <cell r="G316">
            <v>1</v>
          </cell>
        </row>
        <row r="317">
          <cell r="A317">
            <v>39871</v>
          </cell>
          <cell r="B317" t="str">
            <v>0308890</v>
          </cell>
          <cell r="C317" t="str">
            <v>KEANE, G. JEAN</v>
          </cell>
          <cell r="D317" t="str">
            <v>VANCOUVER</v>
          </cell>
          <cell r="E317">
            <v>37124</v>
          </cell>
          <cell r="F317">
            <v>775769.74</v>
          </cell>
          <cell r="G317">
            <v>1</v>
          </cell>
        </row>
        <row r="318">
          <cell r="A318">
            <v>39871</v>
          </cell>
          <cell r="B318" t="str">
            <v>0308908</v>
          </cell>
          <cell r="C318" t="str">
            <v>532068 ONTARIO LIMITED - US</v>
          </cell>
          <cell r="D318" t="str">
            <v>VANCOUVER</v>
          </cell>
          <cell r="E318">
            <v>37132</v>
          </cell>
          <cell r="F318">
            <v>362035.59</v>
          </cell>
          <cell r="G318">
            <v>1</v>
          </cell>
        </row>
        <row r="319">
          <cell r="A319">
            <v>39871</v>
          </cell>
          <cell r="B319" t="str">
            <v>0308916</v>
          </cell>
          <cell r="C319" t="str">
            <v>GIBSON, SEAN &amp;/OR LUCY</v>
          </cell>
          <cell r="D319" t="str">
            <v>VANCOUVER</v>
          </cell>
          <cell r="E319">
            <v>37139</v>
          </cell>
          <cell r="F319">
            <v>587209.04</v>
          </cell>
          <cell r="G319">
            <v>1</v>
          </cell>
        </row>
        <row r="320">
          <cell r="A320">
            <v>39871</v>
          </cell>
          <cell r="B320" t="str">
            <v>0308924</v>
          </cell>
          <cell r="C320" t="str">
            <v>NELSON, THEODORE/LORENA - US</v>
          </cell>
          <cell r="D320" t="str">
            <v>VANCOUVER</v>
          </cell>
          <cell r="E320">
            <v>37140</v>
          </cell>
          <cell r="F320">
            <v>922787.31</v>
          </cell>
          <cell r="G320">
            <v>1</v>
          </cell>
        </row>
        <row r="321">
          <cell r="A321">
            <v>39871</v>
          </cell>
          <cell r="B321" t="str">
            <v>0308932</v>
          </cell>
          <cell r="C321" t="str">
            <v>NASCOPI CORPORATION</v>
          </cell>
          <cell r="D321" t="str">
            <v>VANCOUVER</v>
          </cell>
          <cell r="E321">
            <v>37147</v>
          </cell>
          <cell r="F321">
            <v>1431155.62</v>
          </cell>
          <cell r="G321">
            <v>1</v>
          </cell>
        </row>
        <row r="322">
          <cell r="A322">
            <v>39871</v>
          </cell>
          <cell r="B322" t="str">
            <v>0308940</v>
          </cell>
          <cell r="C322" t="str">
            <v>85634 CANADA LIMITED</v>
          </cell>
          <cell r="D322" t="str">
            <v>VANCOUVER</v>
          </cell>
          <cell r="E322">
            <v>37152</v>
          </cell>
          <cell r="F322">
            <v>843588.79</v>
          </cell>
          <cell r="G322">
            <v>1</v>
          </cell>
        </row>
        <row r="323">
          <cell r="A323">
            <v>39871</v>
          </cell>
          <cell r="B323" t="str">
            <v>0308957</v>
          </cell>
          <cell r="C323" t="str">
            <v>NADEAU, CHES</v>
          </cell>
          <cell r="D323" t="str">
            <v>VANCOUVER</v>
          </cell>
          <cell r="E323">
            <v>37154</v>
          </cell>
          <cell r="F323">
            <v>206327.44</v>
          </cell>
          <cell r="G323">
            <v>1</v>
          </cell>
        </row>
        <row r="324">
          <cell r="A324">
            <v>39871</v>
          </cell>
          <cell r="B324" t="str">
            <v>0308981</v>
          </cell>
          <cell r="C324" t="str">
            <v>NADEAU, CHES - RRSP</v>
          </cell>
          <cell r="D324" t="str">
            <v>VANCOUVER</v>
          </cell>
          <cell r="E324">
            <v>37161</v>
          </cell>
          <cell r="F324">
            <v>65905.03</v>
          </cell>
          <cell r="G324">
            <v>1</v>
          </cell>
        </row>
        <row r="325">
          <cell r="A325">
            <v>39871</v>
          </cell>
          <cell r="B325" t="str">
            <v>0309005</v>
          </cell>
          <cell r="C325" t="str">
            <v>KEATS, CLAUDIA P. - RRSP</v>
          </cell>
          <cell r="D325" t="str">
            <v>VANCOUVER</v>
          </cell>
          <cell r="E325">
            <v>37165</v>
          </cell>
          <cell r="F325">
            <v>78230.509999999995</v>
          </cell>
          <cell r="G325">
            <v>1</v>
          </cell>
        </row>
        <row r="326">
          <cell r="A326">
            <v>39871</v>
          </cell>
          <cell r="B326" t="str">
            <v>0309013</v>
          </cell>
          <cell r="C326" t="str">
            <v>KEATS, CLAUDIA P. - SPOUSAL RRSP</v>
          </cell>
          <cell r="D326" t="str">
            <v>VANCOUVER</v>
          </cell>
          <cell r="E326">
            <v>37165</v>
          </cell>
          <cell r="F326">
            <v>116190.88</v>
          </cell>
          <cell r="G326">
            <v>1</v>
          </cell>
        </row>
        <row r="327">
          <cell r="A327">
            <v>39871</v>
          </cell>
          <cell r="B327" t="str">
            <v>0309021</v>
          </cell>
          <cell r="C327" t="str">
            <v>(Z)HODAIE, PAYMAN</v>
          </cell>
          <cell r="D327" t="str">
            <v>VANCOUVER</v>
          </cell>
          <cell r="E327">
            <v>37173</v>
          </cell>
          <cell r="F327">
            <v>2456.4</v>
          </cell>
          <cell r="G327">
            <v>1</v>
          </cell>
        </row>
        <row r="328">
          <cell r="A328">
            <v>39871</v>
          </cell>
          <cell r="B328" t="str">
            <v>0309039</v>
          </cell>
          <cell r="C328" t="str">
            <v>GOTTLIEB, WILLIAM - RRSP</v>
          </cell>
          <cell r="D328" t="str">
            <v>VANCOUVER</v>
          </cell>
          <cell r="E328">
            <v>37173</v>
          </cell>
          <cell r="F328">
            <v>387583.99</v>
          </cell>
          <cell r="G328">
            <v>1</v>
          </cell>
        </row>
        <row r="329">
          <cell r="A329">
            <v>39871</v>
          </cell>
          <cell r="B329" t="str">
            <v>0309047</v>
          </cell>
          <cell r="C329" t="str">
            <v>GERR CONSTRUCTION LIMITED</v>
          </cell>
          <cell r="D329" t="str">
            <v>VANCOUVER</v>
          </cell>
          <cell r="E329">
            <v>37183</v>
          </cell>
          <cell r="F329">
            <v>492028.87</v>
          </cell>
          <cell r="G329">
            <v>1</v>
          </cell>
        </row>
        <row r="330">
          <cell r="A330">
            <v>39871</v>
          </cell>
          <cell r="B330" t="str">
            <v>0309054</v>
          </cell>
          <cell r="C330" t="str">
            <v>MANN, GARTH</v>
          </cell>
          <cell r="D330" t="str">
            <v>VANCOUVER</v>
          </cell>
          <cell r="E330">
            <v>37183</v>
          </cell>
          <cell r="F330">
            <v>478374.58</v>
          </cell>
          <cell r="G330">
            <v>1</v>
          </cell>
        </row>
        <row r="331">
          <cell r="A331">
            <v>39871</v>
          </cell>
          <cell r="B331" t="str">
            <v>0309138</v>
          </cell>
          <cell r="C331" t="str">
            <v>CDN INTL ENTER - EQUITY ACCOUNT 2</v>
          </cell>
          <cell r="D331" t="str">
            <v>VANCOUVER</v>
          </cell>
          <cell r="E331">
            <v>37188</v>
          </cell>
          <cell r="F331">
            <v>3957099.64</v>
          </cell>
          <cell r="G331">
            <v>1</v>
          </cell>
        </row>
        <row r="332">
          <cell r="A332">
            <v>39871</v>
          </cell>
          <cell r="B332" t="str">
            <v>0309146</v>
          </cell>
          <cell r="C332" t="str">
            <v>GOTTLIEB, W. M. IN TRUST FOR HEATHER</v>
          </cell>
          <cell r="D332" t="str">
            <v>VANCOUVER</v>
          </cell>
          <cell r="E332">
            <v>37188</v>
          </cell>
          <cell r="F332">
            <v>67206.210000000006</v>
          </cell>
          <cell r="G332">
            <v>1</v>
          </cell>
        </row>
        <row r="333">
          <cell r="A333">
            <v>39871</v>
          </cell>
          <cell r="B333" t="str">
            <v>0309153</v>
          </cell>
          <cell r="C333" t="str">
            <v>GOTTLIEB, W. M. IN TRUST FOR LORNE</v>
          </cell>
          <cell r="D333" t="str">
            <v>VANCOUVER</v>
          </cell>
          <cell r="E333">
            <v>37188</v>
          </cell>
          <cell r="F333">
            <v>52760.71</v>
          </cell>
          <cell r="G333">
            <v>1</v>
          </cell>
        </row>
        <row r="334">
          <cell r="A334">
            <v>39871</v>
          </cell>
          <cell r="B334" t="str">
            <v>0309161</v>
          </cell>
          <cell r="C334" t="str">
            <v>GOTTLIEN, W.M. IN TRUST FOR BRIAN</v>
          </cell>
          <cell r="D334" t="str">
            <v>VANCOUVER</v>
          </cell>
          <cell r="E334">
            <v>37188</v>
          </cell>
          <cell r="F334">
            <v>63822.94</v>
          </cell>
          <cell r="G334">
            <v>1</v>
          </cell>
        </row>
        <row r="335">
          <cell r="A335">
            <v>39871</v>
          </cell>
          <cell r="B335" t="str">
            <v>0309195</v>
          </cell>
          <cell r="C335" t="str">
            <v>CHAWLA, SURESH &amp;/ OR NEENA</v>
          </cell>
          <cell r="D335" t="str">
            <v>VANCOUVER</v>
          </cell>
          <cell r="E335">
            <v>37226</v>
          </cell>
          <cell r="F335">
            <v>83345.8</v>
          </cell>
          <cell r="G335">
            <v>1</v>
          </cell>
        </row>
        <row r="336">
          <cell r="A336">
            <v>39871</v>
          </cell>
          <cell r="B336" t="str">
            <v>0309203</v>
          </cell>
          <cell r="C336" t="str">
            <v>GIBSON, LUCY &amp;/OR SEAN</v>
          </cell>
          <cell r="D336" t="str">
            <v>VANCOUVER</v>
          </cell>
          <cell r="E336">
            <v>37222</v>
          </cell>
          <cell r="F336">
            <v>63385.63</v>
          </cell>
          <cell r="G336">
            <v>1</v>
          </cell>
        </row>
        <row r="337">
          <cell r="A337">
            <v>39871</v>
          </cell>
          <cell r="B337" t="str">
            <v>0309211</v>
          </cell>
          <cell r="C337" t="str">
            <v>339624 ALBERTA LTD.</v>
          </cell>
          <cell r="D337" t="str">
            <v>VANCOUVER</v>
          </cell>
          <cell r="E337">
            <v>37228</v>
          </cell>
          <cell r="F337">
            <v>101761.66</v>
          </cell>
          <cell r="G337">
            <v>1</v>
          </cell>
        </row>
        <row r="338">
          <cell r="A338">
            <v>39871</v>
          </cell>
          <cell r="B338" t="str">
            <v>0309237</v>
          </cell>
          <cell r="C338" t="str">
            <v>PETERSON, ERIC/MUNCK, CHRISTINA</v>
          </cell>
          <cell r="D338" t="str">
            <v>VANCOUVER</v>
          </cell>
          <cell r="E338">
            <v>37244</v>
          </cell>
          <cell r="F338">
            <v>34761197.920000002</v>
          </cell>
          <cell r="G338">
            <v>1</v>
          </cell>
        </row>
        <row r="339">
          <cell r="A339">
            <v>39871</v>
          </cell>
          <cell r="B339" t="str">
            <v>0309252</v>
          </cell>
          <cell r="C339" t="str">
            <v>GILLANDERS, NORMAN</v>
          </cell>
          <cell r="D339" t="str">
            <v>VANCOUVER</v>
          </cell>
          <cell r="E339">
            <v>37260</v>
          </cell>
          <cell r="F339">
            <v>209576.27</v>
          </cell>
          <cell r="G339">
            <v>1</v>
          </cell>
        </row>
        <row r="340">
          <cell r="A340">
            <v>39871</v>
          </cell>
          <cell r="B340" t="str">
            <v>0309278</v>
          </cell>
          <cell r="C340" t="str">
            <v>LARSEN, CHARLES</v>
          </cell>
          <cell r="D340" t="str">
            <v>VANCOUVER</v>
          </cell>
          <cell r="E340">
            <v>37265</v>
          </cell>
          <cell r="F340">
            <v>556319.64</v>
          </cell>
          <cell r="G340">
            <v>1</v>
          </cell>
        </row>
        <row r="341">
          <cell r="A341">
            <v>39871</v>
          </cell>
          <cell r="B341" t="str">
            <v>0309286</v>
          </cell>
          <cell r="C341" t="str">
            <v>STORMS,EST JOANNE GERTRUDE CAROL TRUST</v>
          </cell>
          <cell r="D341" t="str">
            <v>VANCOUVER</v>
          </cell>
          <cell r="E341">
            <v>37267</v>
          </cell>
          <cell r="F341">
            <v>364829.29</v>
          </cell>
          <cell r="G341">
            <v>1</v>
          </cell>
        </row>
        <row r="342">
          <cell r="A342">
            <v>39871</v>
          </cell>
          <cell r="B342" t="str">
            <v>0309294</v>
          </cell>
          <cell r="C342" t="str">
            <v>POA EDUCATIONAL FOUNDATION</v>
          </cell>
          <cell r="D342" t="str">
            <v>VANCOUVER</v>
          </cell>
          <cell r="E342">
            <v>37271</v>
          </cell>
          <cell r="F342">
            <v>150119.62</v>
          </cell>
          <cell r="G342">
            <v>1</v>
          </cell>
        </row>
        <row r="343">
          <cell r="A343">
            <v>39871</v>
          </cell>
          <cell r="B343" t="str">
            <v>0309328</v>
          </cell>
          <cell r="C343" t="str">
            <v>RESTON, PIERCE - INC.</v>
          </cell>
          <cell r="D343" t="str">
            <v>VANCOUVER</v>
          </cell>
          <cell r="E343">
            <v>37284</v>
          </cell>
          <cell r="F343">
            <v>32157853.800000001</v>
          </cell>
          <cell r="G343">
            <v>1</v>
          </cell>
        </row>
        <row r="344">
          <cell r="A344">
            <v>39871</v>
          </cell>
          <cell r="B344" t="str">
            <v>0309336</v>
          </cell>
          <cell r="C344" t="str">
            <v>MEMYGA INC.</v>
          </cell>
          <cell r="D344" t="str">
            <v>VANCOUVER</v>
          </cell>
          <cell r="E344">
            <v>37278</v>
          </cell>
          <cell r="F344">
            <v>336126.74</v>
          </cell>
          <cell r="G344">
            <v>1</v>
          </cell>
        </row>
        <row r="345">
          <cell r="A345">
            <v>39871</v>
          </cell>
          <cell r="B345" t="str">
            <v>0309344</v>
          </cell>
          <cell r="C345" t="str">
            <v>PRIEUR, NANCY</v>
          </cell>
          <cell r="D345" t="str">
            <v>VANCOUVER</v>
          </cell>
          <cell r="E345">
            <v>37274</v>
          </cell>
          <cell r="F345">
            <v>106184.92</v>
          </cell>
          <cell r="G345">
            <v>1</v>
          </cell>
        </row>
        <row r="346">
          <cell r="A346">
            <v>39871</v>
          </cell>
          <cell r="B346" t="str">
            <v>0309369</v>
          </cell>
          <cell r="C346" t="str">
            <v>FUNG, VINCENT - TRUST</v>
          </cell>
          <cell r="D346" t="str">
            <v>VANCOUVER</v>
          </cell>
          <cell r="E346">
            <v>37273</v>
          </cell>
          <cell r="F346">
            <v>118330.7</v>
          </cell>
          <cell r="G346">
            <v>1</v>
          </cell>
        </row>
        <row r="347">
          <cell r="A347">
            <v>39871</v>
          </cell>
          <cell r="B347" t="str">
            <v>0309377</v>
          </cell>
          <cell r="C347" t="str">
            <v>FUNG, VICTOR - TRUST</v>
          </cell>
          <cell r="D347" t="str">
            <v>VANCOUVER</v>
          </cell>
          <cell r="E347">
            <v>37273</v>
          </cell>
          <cell r="F347">
            <v>139196.89000000001</v>
          </cell>
          <cell r="G347">
            <v>1</v>
          </cell>
        </row>
        <row r="348">
          <cell r="A348">
            <v>39871</v>
          </cell>
          <cell r="B348" t="str">
            <v>0309385</v>
          </cell>
          <cell r="C348" t="str">
            <v>1282123 ONTARIO LTD</v>
          </cell>
          <cell r="D348" t="str">
            <v>VANCOUVER</v>
          </cell>
          <cell r="E348">
            <v>37292</v>
          </cell>
          <cell r="F348">
            <v>757676.51</v>
          </cell>
          <cell r="G348">
            <v>1</v>
          </cell>
        </row>
        <row r="349">
          <cell r="A349">
            <v>39871</v>
          </cell>
          <cell r="B349" t="str">
            <v>0309393</v>
          </cell>
          <cell r="C349" t="str">
            <v>1282122 ONTARIO LIMITED</v>
          </cell>
          <cell r="D349" t="str">
            <v>VANCOUVER</v>
          </cell>
          <cell r="E349">
            <v>37292</v>
          </cell>
          <cell r="F349">
            <v>782060.52</v>
          </cell>
          <cell r="G349">
            <v>1</v>
          </cell>
        </row>
        <row r="350">
          <cell r="A350">
            <v>39871</v>
          </cell>
          <cell r="B350" t="str">
            <v>0309401</v>
          </cell>
          <cell r="C350" t="str">
            <v>WANG, CHIA YING - US</v>
          </cell>
          <cell r="D350" t="str">
            <v>VANCOUVER</v>
          </cell>
          <cell r="E350">
            <v>37299</v>
          </cell>
          <cell r="F350">
            <v>189056.85</v>
          </cell>
          <cell r="G350">
            <v>1</v>
          </cell>
        </row>
        <row r="351">
          <cell r="A351">
            <v>39871</v>
          </cell>
          <cell r="B351" t="str">
            <v>0309419</v>
          </cell>
          <cell r="C351" t="str">
            <v>WANG, CHIA YU - US</v>
          </cell>
          <cell r="D351" t="str">
            <v>VANCOUVER</v>
          </cell>
          <cell r="E351">
            <v>37299</v>
          </cell>
          <cell r="F351">
            <v>237077.92</v>
          </cell>
          <cell r="G351">
            <v>1</v>
          </cell>
        </row>
        <row r="352">
          <cell r="A352">
            <v>39871</v>
          </cell>
          <cell r="B352" t="str">
            <v>0309427</v>
          </cell>
          <cell r="C352" t="str">
            <v>WANG, GARY &amp; GLORIA - US</v>
          </cell>
          <cell r="D352" t="str">
            <v>VANCOUVER</v>
          </cell>
          <cell r="E352">
            <v>37299</v>
          </cell>
          <cell r="F352">
            <v>549765.30000000005</v>
          </cell>
          <cell r="G352">
            <v>1</v>
          </cell>
        </row>
        <row r="353">
          <cell r="A353">
            <v>39871</v>
          </cell>
          <cell r="B353" t="str">
            <v>0309435</v>
          </cell>
          <cell r="C353" t="str">
            <v>DAVIDSON, WILLIAM RCA</v>
          </cell>
          <cell r="D353" t="str">
            <v>VANCOUVER</v>
          </cell>
          <cell r="E353">
            <v>37246</v>
          </cell>
          <cell r="F353">
            <v>203986</v>
          </cell>
          <cell r="G353">
            <v>1</v>
          </cell>
        </row>
        <row r="354">
          <cell r="A354">
            <v>39871</v>
          </cell>
          <cell r="B354" t="str">
            <v>0309443</v>
          </cell>
          <cell r="C354" t="str">
            <v>BLOCK, GRANT RCA</v>
          </cell>
          <cell r="D354" t="str">
            <v>VANCOUVER</v>
          </cell>
          <cell r="E354">
            <v>37302</v>
          </cell>
          <cell r="F354">
            <v>166206.82999999999</v>
          </cell>
          <cell r="G354">
            <v>1</v>
          </cell>
        </row>
        <row r="355">
          <cell r="A355">
            <v>39871</v>
          </cell>
          <cell r="B355" t="str">
            <v>0309450</v>
          </cell>
          <cell r="C355" t="str">
            <v>DUCZAK, MICHAEL</v>
          </cell>
          <cell r="D355" t="str">
            <v>VANCOUVER</v>
          </cell>
          <cell r="E355">
            <v>37302</v>
          </cell>
          <cell r="F355">
            <v>203157.69</v>
          </cell>
          <cell r="G355">
            <v>1</v>
          </cell>
        </row>
        <row r="356">
          <cell r="A356">
            <v>39871</v>
          </cell>
          <cell r="B356" t="str">
            <v>0309468</v>
          </cell>
          <cell r="C356" t="str">
            <v>DUCZAK, MICHAEL- RRSP</v>
          </cell>
          <cell r="D356" t="str">
            <v>VANCOUVER</v>
          </cell>
          <cell r="E356">
            <v>37302</v>
          </cell>
          <cell r="F356">
            <v>207538.43</v>
          </cell>
          <cell r="G356">
            <v>1</v>
          </cell>
        </row>
        <row r="357">
          <cell r="A357">
            <v>39871</v>
          </cell>
          <cell r="B357" t="str">
            <v>0309476</v>
          </cell>
          <cell r="C357" t="str">
            <v>LI, PATTY OI YU FU-LI &amp;/OR JOHN LUP KWAN</v>
          </cell>
          <cell r="D357" t="str">
            <v>VANCOUVER</v>
          </cell>
          <cell r="E357">
            <v>37300</v>
          </cell>
          <cell r="F357">
            <v>648850.63</v>
          </cell>
          <cell r="G357">
            <v>1</v>
          </cell>
        </row>
        <row r="358">
          <cell r="A358">
            <v>39871</v>
          </cell>
          <cell r="B358" t="str">
            <v>0309500</v>
          </cell>
          <cell r="C358" t="str">
            <v>DUCZAK, TANIA - RRSP</v>
          </cell>
          <cell r="D358" t="str">
            <v>VANCOUVER</v>
          </cell>
          <cell r="E358">
            <v>37305</v>
          </cell>
          <cell r="F358">
            <v>37703.61</v>
          </cell>
          <cell r="G358">
            <v>1</v>
          </cell>
        </row>
        <row r="359">
          <cell r="A359">
            <v>39871</v>
          </cell>
          <cell r="B359" t="str">
            <v>0309518</v>
          </cell>
          <cell r="C359" t="str">
            <v>DUCZAK, CHRISTINE - RRSP</v>
          </cell>
          <cell r="D359" t="str">
            <v>VANCOUVER</v>
          </cell>
          <cell r="E359">
            <v>37305</v>
          </cell>
          <cell r="F359">
            <v>124475.25</v>
          </cell>
          <cell r="G359">
            <v>1</v>
          </cell>
        </row>
        <row r="360">
          <cell r="A360">
            <v>39871</v>
          </cell>
          <cell r="B360" t="str">
            <v>0309526</v>
          </cell>
          <cell r="C360" t="str">
            <v>CORBEIL, SERGE</v>
          </cell>
          <cell r="D360" t="str">
            <v>VANCOUVER</v>
          </cell>
          <cell r="E360">
            <v>37314</v>
          </cell>
          <cell r="F360">
            <v>764493</v>
          </cell>
          <cell r="G360">
            <v>1</v>
          </cell>
        </row>
        <row r="361">
          <cell r="A361">
            <v>39871</v>
          </cell>
          <cell r="B361" t="str">
            <v>0309559</v>
          </cell>
          <cell r="C361" t="str">
            <v>STOTLAND, SYDNEY - RIF</v>
          </cell>
          <cell r="D361" t="str">
            <v>VANCOUVER</v>
          </cell>
          <cell r="E361">
            <v>37316</v>
          </cell>
          <cell r="F361">
            <v>252065.4</v>
          </cell>
          <cell r="G361">
            <v>1</v>
          </cell>
        </row>
        <row r="362">
          <cell r="A362">
            <v>39871</v>
          </cell>
          <cell r="B362" t="str">
            <v>0309567</v>
          </cell>
          <cell r="C362" t="str">
            <v>STOTLAND, ELAINE SPOUSAL - RRSP</v>
          </cell>
          <cell r="D362" t="str">
            <v>VANCOUVER</v>
          </cell>
          <cell r="E362">
            <v>37320</v>
          </cell>
          <cell r="F362">
            <v>196435.06</v>
          </cell>
          <cell r="G362">
            <v>1</v>
          </cell>
        </row>
        <row r="363">
          <cell r="A363">
            <v>39871</v>
          </cell>
          <cell r="B363" t="str">
            <v>0309591</v>
          </cell>
          <cell r="C363" t="str">
            <v>GORDON, LINDSAY - LRSP</v>
          </cell>
          <cell r="D363" t="str">
            <v>VANCOUVER</v>
          </cell>
          <cell r="E363">
            <v>37321</v>
          </cell>
          <cell r="F363">
            <v>210053.91</v>
          </cell>
          <cell r="G363">
            <v>1</v>
          </cell>
        </row>
        <row r="364">
          <cell r="A364">
            <v>39871</v>
          </cell>
          <cell r="B364" t="str">
            <v>0309609</v>
          </cell>
          <cell r="C364" t="str">
            <v>JULIEN, NICOLE</v>
          </cell>
          <cell r="D364" t="str">
            <v>VANCOUVER</v>
          </cell>
          <cell r="E364">
            <v>37321</v>
          </cell>
          <cell r="F364">
            <v>107235.51</v>
          </cell>
          <cell r="G364">
            <v>1</v>
          </cell>
        </row>
        <row r="365">
          <cell r="A365">
            <v>39871</v>
          </cell>
          <cell r="B365" t="str">
            <v>0309625</v>
          </cell>
          <cell r="C365" t="str">
            <v>STOTLAND, SYDNEY IAA - LIF</v>
          </cell>
          <cell r="D365" t="str">
            <v>VANCOUVER</v>
          </cell>
          <cell r="E365">
            <v>37316</v>
          </cell>
          <cell r="F365">
            <v>23006.62</v>
          </cell>
          <cell r="G365">
            <v>1</v>
          </cell>
        </row>
        <row r="366">
          <cell r="A366">
            <v>39871</v>
          </cell>
          <cell r="B366" t="str">
            <v>0309633</v>
          </cell>
          <cell r="C366" t="str">
            <v>STOTLAND, ELAINE IAA</v>
          </cell>
          <cell r="D366" t="str">
            <v>VANCOUVER</v>
          </cell>
          <cell r="E366">
            <v>37327</v>
          </cell>
          <cell r="F366">
            <v>7993.28</v>
          </cell>
          <cell r="G366">
            <v>1</v>
          </cell>
        </row>
        <row r="367">
          <cell r="A367">
            <v>39871</v>
          </cell>
          <cell r="B367" t="str">
            <v>0309641</v>
          </cell>
          <cell r="C367" t="str">
            <v>ZELL, RAYMOND</v>
          </cell>
          <cell r="D367" t="str">
            <v>VANCOUVER</v>
          </cell>
          <cell r="E367">
            <v>37334</v>
          </cell>
          <cell r="F367">
            <v>924446.27</v>
          </cell>
          <cell r="G367">
            <v>1</v>
          </cell>
        </row>
        <row r="368">
          <cell r="A368">
            <v>39871</v>
          </cell>
          <cell r="B368" t="str">
            <v>0309666</v>
          </cell>
          <cell r="C368" t="str">
            <v>ZELL, RAYMOND - RRIF</v>
          </cell>
          <cell r="D368" t="str">
            <v>VANCOUVER</v>
          </cell>
          <cell r="E368">
            <v>37349</v>
          </cell>
          <cell r="F368">
            <v>391282.1</v>
          </cell>
          <cell r="G368">
            <v>1</v>
          </cell>
        </row>
        <row r="369">
          <cell r="A369">
            <v>39871</v>
          </cell>
          <cell r="B369" t="str">
            <v>0309674</v>
          </cell>
          <cell r="C369" t="str">
            <v>TAYLOR, ROBERT</v>
          </cell>
          <cell r="D369" t="str">
            <v>VANCOUVER</v>
          </cell>
          <cell r="E369">
            <v>37340</v>
          </cell>
          <cell r="F369">
            <v>3045219.5</v>
          </cell>
          <cell r="G369">
            <v>1</v>
          </cell>
        </row>
        <row r="370">
          <cell r="A370">
            <v>39871</v>
          </cell>
          <cell r="B370" t="str">
            <v>0309682</v>
          </cell>
          <cell r="C370" t="str">
            <v>STOTLAND, ELAINE IAA - LIRA</v>
          </cell>
          <cell r="D370" t="str">
            <v>VANCOUVER</v>
          </cell>
          <cell r="E370">
            <v>37336</v>
          </cell>
          <cell r="F370">
            <v>37737.99</v>
          </cell>
          <cell r="G370">
            <v>1</v>
          </cell>
        </row>
        <row r="371">
          <cell r="A371">
            <v>39871</v>
          </cell>
          <cell r="B371" t="str">
            <v>0309690</v>
          </cell>
          <cell r="C371" t="str">
            <v>ELLIS, LOIS - RRIF</v>
          </cell>
          <cell r="D371" t="str">
            <v>VANCOUVER</v>
          </cell>
          <cell r="E371">
            <v>37337</v>
          </cell>
          <cell r="F371">
            <v>122889.13</v>
          </cell>
          <cell r="G371">
            <v>1</v>
          </cell>
        </row>
        <row r="372">
          <cell r="A372">
            <v>39871</v>
          </cell>
          <cell r="B372" t="str">
            <v>0309708</v>
          </cell>
          <cell r="C372" t="str">
            <v>ELLIS, HOWARD - RRIF</v>
          </cell>
          <cell r="D372" t="str">
            <v>VANCOUVER</v>
          </cell>
          <cell r="E372">
            <v>37337</v>
          </cell>
          <cell r="F372">
            <v>150577.13</v>
          </cell>
          <cell r="G372">
            <v>1</v>
          </cell>
        </row>
        <row r="373">
          <cell r="A373">
            <v>39871</v>
          </cell>
          <cell r="B373" t="str">
            <v>0309716</v>
          </cell>
          <cell r="C373" t="str">
            <v>ELLIS, HOWARD/LOIS</v>
          </cell>
          <cell r="D373" t="str">
            <v>VANCOUVER</v>
          </cell>
          <cell r="E373">
            <v>37337</v>
          </cell>
          <cell r="F373">
            <v>593163.65</v>
          </cell>
          <cell r="G373">
            <v>1</v>
          </cell>
        </row>
        <row r="374">
          <cell r="A374">
            <v>39871</v>
          </cell>
          <cell r="B374" t="str">
            <v>0309757</v>
          </cell>
          <cell r="C374" t="str">
            <v>(Z)PERGOLA INTERNATIONAL HOLDINGS CORP.</v>
          </cell>
          <cell r="D374" t="str">
            <v>VANCOUVER</v>
          </cell>
          <cell r="E374">
            <v>37342</v>
          </cell>
          <cell r="F374">
            <v>3163</v>
          </cell>
          <cell r="G374">
            <v>1</v>
          </cell>
        </row>
        <row r="375">
          <cell r="A375">
            <v>39871</v>
          </cell>
          <cell r="B375" t="str">
            <v>0309849</v>
          </cell>
          <cell r="C375" t="str">
            <v>ELLIS, HOWARD/LOIS - US</v>
          </cell>
          <cell r="D375" t="str">
            <v>VANCOUVER</v>
          </cell>
          <cell r="E375">
            <v>37354</v>
          </cell>
          <cell r="F375">
            <v>405455.65</v>
          </cell>
          <cell r="G375">
            <v>1</v>
          </cell>
        </row>
        <row r="376">
          <cell r="A376">
            <v>39871</v>
          </cell>
          <cell r="B376" t="str">
            <v>0309864</v>
          </cell>
          <cell r="C376" t="str">
            <v>GORDON, LINDSAY - RRSP</v>
          </cell>
          <cell r="D376" t="str">
            <v>VANCOUVER</v>
          </cell>
          <cell r="E376">
            <v>37340</v>
          </cell>
          <cell r="F376">
            <v>44245.65</v>
          </cell>
          <cell r="G376">
            <v>1</v>
          </cell>
        </row>
        <row r="377">
          <cell r="A377">
            <v>39871</v>
          </cell>
          <cell r="B377" t="str">
            <v>0309880</v>
          </cell>
          <cell r="C377" t="str">
            <v>BUTLER, JON - RRSP</v>
          </cell>
          <cell r="D377" t="str">
            <v>VANCOUVER</v>
          </cell>
          <cell r="E377">
            <v>37356</v>
          </cell>
          <cell r="F377">
            <v>7160.67</v>
          </cell>
          <cell r="G377">
            <v>1</v>
          </cell>
        </row>
        <row r="378">
          <cell r="A378">
            <v>39871</v>
          </cell>
          <cell r="B378" t="str">
            <v>0309898</v>
          </cell>
          <cell r="C378" t="str">
            <v>BUTLER, KERRY - SPOUSAL RRSP</v>
          </cell>
          <cell r="D378" t="str">
            <v>VANCOUVER</v>
          </cell>
          <cell r="E378">
            <v>37355</v>
          </cell>
          <cell r="F378">
            <v>14491.91</v>
          </cell>
          <cell r="G378">
            <v>1</v>
          </cell>
        </row>
        <row r="379">
          <cell r="A379">
            <v>39871</v>
          </cell>
          <cell r="B379" t="str">
            <v>0309906</v>
          </cell>
          <cell r="C379" t="str">
            <v>BUTLER, JON/KERRY</v>
          </cell>
          <cell r="D379" t="str">
            <v>VANCOUVER</v>
          </cell>
          <cell r="E379">
            <v>37355</v>
          </cell>
          <cell r="F379">
            <v>336633.71</v>
          </cell>
          <cell r="G379">
            <v>1</v>
          </cell>
        </row>
        <row r="380">
          <cell r="A380">
            <v>39871</v>
          </cell>
          <cell r="B380" t="str">
            <v>0309914</v>
          </cell>
          <cell r="C380" t="str">
            <v>BUTLER, JON/KERRY -US</v>
          </cell>
          <cell r="D380" t="str">
            <v>VANCOUVER</v>
          </cell>
          <cell r="E380">
            <v>37356</v>
          </cell>
          <cell r="F380">
            <v>146229.07999999999</v>
          </cell>
          <cell r="G380">
            <v>1</v>
          </cell>
        </row>
        <row r="381">
          <cell r="A381">
            <v>39871</v>
          </cell>
          <cell r="B381" t="str">
            <v>0309922</v>
          </cell>
          <cell r="C381" t="str">
            <v>BUTLER, JON/KERRY ITF CHARLES</v>
          </cell>
          <cell r="D381" t="str">
            <v>VANCOUVER</v>
          </cell>
          <cell r="E381">
            <v>37357</v>
          </cell>
          <cell r="F381">
            <v>24564.6</v>
          </cell>
          <cell r="G381">
            <v>1</v>
          </cell>
        </row>
        <row r="382">
          <cell r="A382">
            <v>39871</v>
          </cell>
          <cell r="B382" t="str">
            <v>0309930</v>
          </cell>
          <cell r="C382" t="str">
            <v>BUTLER, JON/KERRY ITF VANESSA</v>
          </cell>
          <cell r="D382" t="str">
            <v>VANCOUVER</v>
          </cell>
          <cell r="E382">
            <v>37357</v>
          </cell>
          <cell r="F382">
            <v>2055.4699999999998</v>
          </cell>
          <cell r="G382">
            <v>1</v>
          </cell>
        </row>
        <row r="383">
          <cell r="A383">
            <v>39871</v>
          </cell>
          <cell r="B383" t="str">
            <v>0309948</v>
          </cell>
          <cell r="C383" t="str">
            <v>GROWTH COMPANY - US</v>
          </cell>
          <cell r="D383" t="str">
            <v>VANCOUVER</v>
          </cell>
          <cell r="E383">
            <v>37362</v>
          </cell>
          <cell r="F383">
            <v>2447470.09</v>
          </cell>
          <cell r="G383">
            <v>1</v>
          </cell>
        </row>
        <row r="384">
          <cell r="A384">
            <v>39871</v>
          </cell>
          <cell r="B384" t="str">
            <v>0309955</v>
          </cell>
          <cell r="C384" t="str">
            <v>CLEMENTS, LYNNE</v>
          </cell>
          <cell r="D384" t="str">
            <v>VANCOUVER</v>
          </cell>
          <cell r="E384">
            <v>37361</v>
          </cell>
          <cell r="F384">
            <v>552833.78</v>
          </cell>
          <cell r="G384">
            <v>1</v>
          </cell>
        </row>
        <row r="385">
          <cell r="A385">
            <v>39871</v>
          </cell>
          <cell r="B385" t="str">
            <v>0309963</v>
          </cell>
          <cell r="C385" t="str">
            <v>CLEMENTS, LYNNE - US</v>
          </cell>
          <cell r="D385" t="str">
            <v>VANCOUVER</v>
          </cell>
          <cell r="E385">
            <v>37361</v>
          </cell>
          <cell r="F385">
            <v>2338.8000000000002</v>
          </cell>
          <cell r="G385">
            <v>1</v>
          </cell>
        </row>
        <row r="386">
          <cell r="A386">
            <v>39871</v>
          </cell>
          <cell r="B386" t="str">
            <v>0309971</v>
          </cell>
          <cell r="C386" t="str">
            <v>CLEMENTS, LYNNE - RRSP</v>
          </cell>
          <cell r="D386" t="str">
            <v>VANCOUVER</v>
          </cell>
          <cell r="E386">
            <v>37361</v>
          </cell>
          <cell r="F386">
            <v>143697.71</v>
          </cell>
          <cell r="G386">
            <v>1</v>
          </cell>
        </row>
        <row r="387">
          <cell r="A387">
            <v>39871</v>
          </cell>
          <cell r="B387" t="str">
            <v>0309989</v>
          </cell>
          <cell r="C387" t="str">
            <v>CLEMENTS, LYNNE - LIRA</v>
          </cell>
          <cell r="D387" t="str">
            <v>VANCOUVER</v>
          </cell>
          <cell r="E387">
            <v>37361</v>
          </cell>
          <cell r="F387">
            <v>90630.6</v>
          </cell>
          <cell r="G387">
            <v>1</v>
          </cell>
        </row>
        <row r="388">
          <cell r="A388">
            <v>39871</v>
          </cell>
          <cell r="B388" t="str">
            <v>0310029</v>
          </cell>
          <cell r="C388" t="str">
            <v>GORDON, ELIZABETH - SPOUSAL RRSP</v>
          </cell>
          <cell r="D388" t="str">
            <v>VANCOUVER</v>
          </cell>
          <cell r="E388">
            <v>37370</v>
          </cell>
          <cell r="F388">
            <v>31453.31</v>
          </cell>
          <cell r="G388">
            <v>1</v>
          </cell>
        </row>
        <row r="389">
          <cell r="A389">
            <v>39871</v>
          </cell>
          <cell r="B389" t="str">
            <v>0310052</v>
          </cell>
          <cell r="C389" t="str">
            <v>TAUGHER, JAMES &amp;/OR JEANNE</v>
          </cell>
          <cell r="D389" t="str">
            <v>VANCOUVER</v>
          </cell>
          <cell r="E389">
            <v>37365</v>
          </cell>
          <cell r="F389">
            <v>276384.15999999997</v>
          </cell>
          <cell r="G389">
            <v>1</v>
          </cell>
        </row>
        <row r="390">
          <cell r="A390">
            <v>39871</v>
          </cell>
          <cell r="B390" t="str">
            <v>0310060</v>
          </cell>
          <cell r="C390" t="str">
            <v>HUNG, CHIN Y &amp; KUO, YU CHIH - US</v>
          </cell>
          <cell r="D390" t="str">
            <v>VANCOUVER</v>
          </cell>
          <cell r="E390">
            <v>37371</v>
          </cell>
          <cell r="F390">
            <v>955347.95</v>
          </cell>
          <cell r="G390">
            <v>1</v>
          </cell>
        </row>
        <row r="391">
          <cell r="A391">
            <v>39871</v>
          </cell>
          <cell r="B391" t="str">
            <v>0310102</v>
          </cell>
          <cell r="C391" t="str">
            <v>OSLER, WILLIAM-HEALTH CENTRE FOUNDATION</v>
          </cell>
          <cell r="D391" t="str">
            <v>VANCOUVER</v>
          </cell>
          <cell r="E391">
            <v>37686</v>
          </cell>
          <cell r="F391">
            <v>5370748.5800000001</v>
          </cell>
          <cell r="G391">
            <v>1</v>
          </cell>
        </row>
        <row r="392">
          <cell r="A392">
            <v>39871</v>
          </cell>
          <cell r="B392" t="str">
            <v>0310128</v>
          </cell>
          <cell r="C392" t="str">
            <v>CARPENTIER, FIDUCIE YVES</v>
          </cell>
          <cell r="D392" t="str">
            <v>VANCOUVER</v>
          </cell>
          <cell r="E392">
            <v>37377</v>
          </cell>
          <cell r="F392">
            <v>85980.64</v>
          </cell>
          <cell r="G392">
            <v>1</v>
          </cell>
        </row>
        <row r="393">
          <cell r="A393">
            <v>39871</v>
          </cell>
          <cell r="B393" t="str">
            <v>0310136</v>
          </cell>
          <cell r="C393" t="str">
            <v>CARPENTIER, FIDUCIE- NANCY</v>
          </cell>
          <cell r="D393" t="str">
            <v>VANCOUVER</v>
          </cell>
          <cell r="E393">
            <v>37377</v>
          </cell>
          <cell r="F393">
            <v>87086.34</v>
          </cell>
          <cell r="G393">
            <v>1</v>
          </cell>
        </row>
        <row r="394">
          <cell r="A394">
            <v>39871</v>
          </cell>
          <cell r="B394" t="str">
            <v>0310144</v>
          </cell>
          <cell r="C394" t="str">
            <v>CORBEIL, FIDUCIE</v>
          </cell>
          <cell r="D394" t="str">
            <v>VANCOUVER</v>
          </cell>
          <cell r="E394">
            <v>37377</v>
          </cell>
          <cell r="F394">
            <v>132276.78</v>
          </cell>
          <cell r="G394">
            <v>1</v>
          </cell>
        </row>
        <row r="395">
          <cell r="A395">
            <v>39871</v>
          </cell>
          <cell r="B395" t="str">
            <v>0310177</v>
          </cell>
          <cell r="C395" t="str">
            <v>INISHRATH HOLDING INC.</v>
          </cell>
          <cell r="D395" t="str">
            <v>VANCOUVER</v>
          </cell>
          <cell r="E395">
            <v>37392</v>
          </cell>
          <cell r="F395">
            <v>4927728.67</v>
          </cell>
          <cell r="G395">
            <v>1</v>
          </cell>
        </row>
        <row r="396">
          <cell r="A396">
            <v>39871</v>
          </cell>
          <cell r="B396" t="str">
            <v>0310201</v>
          </cell>
          <cell r="C396" t="str">
            <v>WILLIAMS, SCOTT</v>
          </cell>
          <cell r="D396" t="str">
            <v>VANCOUVER</v>
          </cell>
          <cell r="E396">
            <v>37407</v>
          </cell>
          <cell r="F396">
            <v>2055368.41</v>
          </cell>
          <cell r="G396">
            <v>1</v>
          </cell>
        </row>
        <row r="397">
          <cell r="A397">
            <v>39871</v>
          </cell>
          <cell r="B397" t="str">
            <v>0310227</v>
          </cell>
          <cell r="C397" t="str">
            <v>FINIFFTER, STEVEN IAA - RRSP</v>
          </cell>
          <cell r="D397" t="str">
            <v>VANCOUVER</v>
          </cell>
          <cell r="E397">
            <v>37413</v>
          </cell>
          <cell r="F397">
            <v>401367.67</v>
          </cell>
          <cell r="G397">
            <v>1</v>
          </cell>
        </row>
        <row r="398">
          <cell r="A398">
            <v>39871</v>
          </cell>
          <cell r="B398" t="str">
            <v>0310235</v>
          </cell>
          <cell r="C398" t="str">
            <v>BARNES, HERBERT/GEORGIA</v>
          </cell>
          <cell r="D398" t="str">
            <v>VANCOUVER</v>
          </cell>
          <cell r="E398">
            <v>37421</v>
          </cell>
          <cell r="F398">
            <v>588155.61</v>
          </cell>
          <cell r="G398">
            <v>1</v>
          </cell>
        </row>
        <row r="399">
          <cell r="A399">
            <v>39871</v>
          </cell>
          <cell r="B399" t="str">
            <v>0310243</v>
          </cell>
          <cell r="C399" t="str">
            <v>FINIFFTER, STEVEN IAA - LIRA</v>
          </cell>
          <cell r="D399" t="str">
            <v>VANCOUVER</v>
          </cell>
          <cell r="E399">
            <v>37421</v>
          </cell>
          <cell r="F399">
            <v>247674.22</v>
          </cell>
          <cell r="G399">
            <v>1</v>
          </cell>
        </row>
        <row r="400">
          <cell r="A400">
            <v>39871</v>
          </cell>
          <cell r="B400" t="str">
            <v>0310276</v>
          </cell>
          <cell r="C400" t="str">
            <v>FARRISH, E. JANE &amp;/OR DONALD J.</v>
          </cell>
          <cell r="D400" t="str">
            <v>VANCOUVER</v>
          </cell>
          <cell r="E400">
            <v>37442</v>
          </cell>
          <cell r="F400">
            <v>429631.18</v>
          </cell>
          <cell r="G400">
            <v>1</v>
          </cell>
        </row>
        <row r="401">
          <cell r="A401">
            <v>39871</v>
          </cell>
          <cell r="B401" t="str">
            <v>0310284</v>
          </cell>
          <cell r="C401" t="str">
            <v>CLARK, SALLY A. &amp;/OR C.DONALD</v>
          </cell>
          <cell r="D401" t="str">
            <v>VANCOUVER</v>
          </cell>
          <cell r="E401">
            <v>37442</v>
          </cell>
          <cell r="F401">
            <v>466953.39</v>
          </cell>
          <cell r="G401">
            <v>1</v>
          </cell>
        </row>
        <row r="402">
          <cell r="A402">
            <v>39871</v>
          </cell>
          <cell r="B402" t="str">
            <v>0310318</v>
          </cell>
          <cell r="C402" t="str">
            <v>9001-4150 QUEBEC INC.</v>
          </cell>
          <cell r="D402" t="str">
            <v>VANCOUVER</v>
          </cell>
          <cell r="E402">
            <v>37454</v>
          </cell>
          <cell r="F402">
            <v>1643154.14</v>
          </cell>
          <cell r="G402">
            <v>1</v>
          </cell>
        </row>
        <row r="403">
          <cell r="A403">
            <v>39871</v>
          </cell>
          <cell r="B403" t="str">
            <v>0310334</v>
          </cell>
          <cell r="C403" t="str">
            <v>MAHMUD, MIAN TARIQ/MISBAH TARIQ</v>
          </cell>
          <cell r="D403" t="str">
            <v>VANCOUVER</v>
          </cell>
          <cell r="E403">
            <v>37470</v>
          </cell>
          <cell r="F403">
            <v>392096.5</v>
          </cell>
          <cell r="G403">
            <v>1</v>
          </cell>
        </row>
        <row r="404">
          <cell r="A404">
            <v>39871</v>
          </cell>
          <cell r="B404" t="str">
            <v>0310342</v>
          </cell>
          <cell r="C404" t="str">
            <v>ORO INVESTMENTS INC</v>
          </cell>
          <cell r="D404" t="str">
            <v>VANCOUVER</v>
          </cell>
          <cell r="E404">
            <v>37482</v>
          </cell>
          <cell r="F404">
            <v>1460824.81</v>
          </cell>
          <cell r="G404">
            <v>1</v>
          </cell>
        </row>
        <row r="405">
          <cell r="A405">
            <v>39871</v>
          </cell>
          <cell r="B405" t="str">
            <v>0310359</v>
          </cell>
          <cell r="C405" t="str">
            <v>STRANGEMANN, GEORG</v>
          </cell>
          <cell r="D405" t="str">
            <v>VANCOUVER</v>
          </cell>
          <cell r="E405">
            <v>37484</v>
          </cell>
          <cell r="F405">
            <v>409816.25</v>
          </cell>
          <cell r="G405">
            <v>1</v>
          </cell>
        </row>
        <row r="406">
          <cell r="A406">
            <v>39871</v>
          </cell>
          <cell r="B406" t="str">
            <v>0310367</v>
          </cell>
          <cell r="C406" t="str">
            <v>BROWN, DONIA - RRIF</v>
          </cell>
          <cell r="D406" t="str">
            <v>VANCOUVER</v>
          </cell>
          <cell r="E406">
            <v>37510</v>
          </cell>
          <cell r="F406">
            <v>122481.62</v>
          </cell>
          <cell r="G406">
            <v>1</v>
          </cell>
        </row>
        <row r="407">
          <cell r="A407">
            <v>39871</v>
          </cell>
          <cell r="B407" t="str">
            <v>0310375</v>
          </cell>
          <cell r="C407" t="str">
            <v>BROWN, DONIA - SPOUSAL RRIF</v>
          </cell>
          <cell r="D407" t="str">
            <v>VANCOUVER</v>
          </cell>
          <cell r="E407">
            <v>37510</v>
          </cell>
          <cell r="F407">
            <v>27281.05</v>
          </cell>
          <cell r="G407">
            <v>1</v>
          </cell>
        </row>
        <row r="408">
          <cell r="A408">
            <v>39871</v>
          </cell>
          <cell r="B408" t="str">
            <v>0310383</v>
          </cell>
          <cell r="C408" t="str">
            <v>BROWN, LOU - RRIF</v>
          </cell>
          <cell r="D408" t="str">
            <v>VANCOUVER</v>
          </cell>
          <cell r="E408">
            <v>37510</v>
          </cell>
          <cell r="F408">
            <v>224845.74</v>
          </cell>
          <cell r="G408">
            <v>1</v>
          </cell>
        </row>
        <row r="409">
          <cell r="A409">
            <v>39871</v>
          </cell>
          <cell r="B409" t="str">
            <v>0310391</v>
          </cell>
          <cell r="C409" t="str">
            <v>VIVEKANANDAN, INDRA</v>
          </cell>
          <cell r="D409" t="str">
            <v>VANCOUVER</v>
          </cell>
          <cell r="E409">
            <v>37515</v>
          </cell>
          <cell r="F409">
            <v>602586.93000000005</v>
          </cell>
          <cell r="G409">
            <v>1</v>
          </cell>
        </row>
        <row r="410">
          <cell r="A410">
            <v>39871</v>
          </cell>
          <cell r="B410" t="str">
            <v>0310409</v>
          </cell>
          <cell r="C410" t="str">
            <v>BROWN, LOU &amp; DONIA</v>
          </cell>
          <cell r="D410" t="str">
            <v>VANCOUVER</v>
          </cell>
          <cell r="E410">
            <v>37518</v>
          </cell>
          <cell r="F410">
            <v>224264.12</v>
          </cell>
          <cell r="G410">
            <v>1</v>
          </cell>
        </row>
        <row r="411">
          <cell r="A411">
            <v>39871</v>
          </cell>
          <cell r="B411" t="str">
            <v>0310417</v>
          </cell>
          <cell r="C411" t="str">
            <v>HENDERSON, LORRAINE - RRIF</v>
          </cell>
          <cell r="D411" t="str">
            <v>VANCOUVER</v>
          </cell>
          <cell r="E411">
            <v>37529</v>
          </cell>
          <cell r="F411">
            <v>1020515.13</v>
          </cell>
          <cell r="G411">
            <v>1</v>
          </cell>
        </row>
        <row r="412">
          <cell r="A412">
            <v>39871</v>
          </cell>
          <cell r="B412" t="str">
            <v>0310425</v>
          </cell>
          <cell r="C412" t="str">
            <v>AZRIELI FOUNDATION</v>
          </cell>
          <cell r="D412" t="str">
            <v>VANCOUVER</v>
          </cell>
          <cell r="E412">
            <v>37274</v>
          </cell>
          <cell r="F412">
            <v>2300766.9700000002</v>
          </cell>
          <cell r="G412">
            <v>1</v>
          </cell>
        </row>
        <row r="413">
          <cell r="A413">
            <v>39871</v>
          </cell>
          <cell r="B413" t="str">
            <v>0310433</v>
          </cell>
          <cell r="C413" t="str">
            <v>HENDERSON, LORRAINE &amp; CHRIS</v>
          </cell>
          <cell r="D413" t="str">
            <v>VANCOUVER</v>
          </cell>
          <cell r="E413">
            <v>37532</v>
          </cell>
          <cell r="F413">
            <v>334157.28999999998</v>
          </cell>
          <cell r="G413">
            <v>1</v>
          </cell>
        </row>
        <row r="414">
          <cell r="A414">
            <v>39871</v>
          </cell>
          <cell r="B414" t="str">
            <v>0310458</v>
          </cell>
          <cell r="C414" t="str">
            <v>MINTO, FRANCES - SPOUSAL RRSP</v>
          </cell>
          <cell r="D414" t="str">
            <v>VANCOUVER</v>
          </cell>
          <cell r="E414">
            <v>37552</v>
          </cell>
          <cell r="F414">
            <v>46225.26</v>
          </cell>
          <cell r="G414">
            <v>1</v>
          </cell>
        </row>
        <row r="415">
          <cell r="A415">
            <v>39871</v>
          </cell>
          <cell r="B415" t="str">
            <v>0310482</v>
          </cell>
          <cell r="C415" t="str">
            <v>MINTO, FRANCES - RRSP</v>
          </cell>
          <cell r="D415" t="str">
            <v>VANCOUVER</v>
          </cell>
          <cell r="E415">
            <v>37568</v>
          </cell>
          <cell r="F415">
            <v>299698.56</v>
          </cell>
          <cell r="G415">
            <v>1</v>
          </cell>
        </row>
        <row r="416">
          <cell r="A416">
            <v>39871</v>
          </cell>
          <cell r="B416" t="str">
            <v>0310490</v>
          </cell>
          <cell r="C416" t="str">
            <v>MINTO, CLIVE - RRSP</v>
          </cell>
          <cell r="D416" t="str">
            <v>VANCOUVER</v>
          </cell>
          <cell r="E416">
            <v>37572</v>
          </cell>
          <cell r="F416">
            <v>261995.77</v>
          </cell>
          <cell r="G416">
            <v>1</v>
          </cell>
        </row>
        <row r="417">
          <cell r="A417">
            <v>39871</v>
          </cell>
          <cell r="B417" t="str">
            <v>0310524</v>
          </cell>
          <cell r="C417" t="str">
            <v>SIBLING INTERNATIONAL LIMITED - US</v>
          </cell>
          <cell r="D417" t="str">
            <v>VANCOUVER</v>
          </cell>
          <cell r="E417">
            <v>37581</v>
          </cell>
          <cell r="F417">
            <v>2627215.6800000002</v>
          </cell>
          <cell r="G417">
            <v>1</v>
          </cell>
        </row>
        <row r="418">
          <cell r="A418">
            <v>39871</v>
          </cell>
          <cell r="B418" t="str">
            <v>0310532</v>
          </cell>
          <cell r="C418" t="str">
            <v>MINTO, CLIVE &amp; FRANCES - US</v>
          </cell>
          <cell r="D418" t="str">
            <v>VANCOUVER</v>
          </cell>
          <cell r="E418">
            <v>37603</v>
          </cell>
          <cell r="F418">
            <v>636618.01</v>
          </cell>
          <cell r="G418">
            <v>1</v>
          </cell>
        </row>
        <row r="419">
          <cell r="A419">
            <v>39871</v>
          </cell>
          <cell r="B419" t="str">
            <v>0310540</v>
          </cell>
          <cell r="C419" t="str">
            <v>TUNG LIN KOK YUEN CANADA SOCIETY</v>
          </cell>
          <cell r="D419" t="str">
            <v>VANCOUVER</v>
          </cell>
          <cell r="E419">
            <v>37606</v>
          </cell>
          <cell r="F419">
            <v>1742727.64</v>
          </cell>
          <cell r="G419">
            <v>1</v>
          </cell>
        </row>
        <row r="420">
          <cell r="A420">
            <v>39871</v>
          </cell>
          <cell r="B420" t="str">
            <v>0310565</v>
          </cell>
          <cell r="C420" t="str">
            <v>PURCHASE, DOROTHY - LIF</v>
          </cell>
          <cell r="D420" t="str">
            <v>VANCOUVER</v>
          </cell>
          <cell r="E420">
            <v>37621</v>
          </cell>
          <cell r="F420">
            <v>1056626.32</v>
          </cell>
          <cell r="G420">
            <v>1</v>
          </cell>
        </row>
        <row r="421">
          <cell r="A421">
            <v>39871</v>
          </cell>
          <cell r="B421" t="str">
            <v>0310573</v>
          </cell>
          <cell r="C421" t="str">
            <v>CHAN, WILLIE, WAI KONG</v>
          </cell>
          <cell r="D421" t="str">
            <v>VANCOUVER</v>
          </cell>
          <cell r="E421">
            <v>37629</v>
          </cell>
          <cell r="F421">
            <v>594934.44999999995</v>
          </cell>
          <cell r="G421">
            <v>1</v>
          </cell>
        </row>
        <row r="422">
          <cell r="A422">
            <v>39871</v>
          </cell>
          <cell r="B422" t="str">
            <v>0310581</v>
          </cell>
          <cell r="C422" t="str">
            <v>KLASSEN, MAUREEN &amp; RANDALL</v>
          </cell>
          <cell r="D422" t="str">
            <v>VANCOUVER</v>
          </cell>
          <cell r="E422">
            <v>37631</v>
          </cell>
          <cell r="F422">
            <v>1275451.96</v>
          </cell>
          <cell r="G422">
            <v>1</v>
          </cell>
        </row>
        <row r="423">
          <cell r="A423">
            <v>39871</v>
          </cell>
          <cell r="B423" t="str">
            <v>0310599</v>
          </cell>
          <cell r="C423" t="str">
            <v>404127 B.C. LTD</v>
          </cell>
          <cell r="D423" t="str">
            <v>VANCOUVER</v>
          </cell>
          <cell r="E423">
            <v>37637</v>
          </cell>
          <cell r="F423">
            <v>1820739.18</v>
          </cell>
          <cell r="G423">
            <v>1</v>
          </cell>
        </row>
        <row r="424">
          <cell r="A424">
            <v>39871</v>
          </cell>
          <cell r="B424" t="str">
            <v>0310607</v>
          </cell>
          <cell r="C424" t="str">
            <v>MINTO, CLIVE &amp; FRANCES</v>
          </cell>
          <cell r="D424" t="str">
            <v>VANCOUVER</v>
          </cell>
          <cell r="E424">
            <v>37641</v>
          </cell>
          <cell r="F424">
            <v>1328701.03</v>
          </cell>
          <cell r="G424">
            <v>1</v>
          </cell>
        </row>
        <row r="425">
          <cell r="A425">
            <v>39871</v>
          </cell>
          <cell r="B425" t="str">
            <v>0310615</v>
          </cell>
          <cell r="C425" t="str">
            <v>MINTO, FRANCES &amp; ASSOCIATES INC</v>
          </cell>
          <cell r="D425" t="str">
            <v>VANCOUVER</v>
          </cell>
          <cell r="E425">
            <v>37641</v>
          </cell>
          <cell r="F425">
            <v>176813.59</v>
          </cell>
          <cell r="G425">
            <v>1</v>
          </cell>
        </row>
        <row r="426">
          <cell r="A426">
            <v>39871</v>
          </cell>
          <cell r="B426" t="str">
            <v>0310623</v>
          </cell>
          <cell r="C426" t="str">
            <v>TAN, TEK OR YAT</v>
          </cell>
          <cell r="D426" t="str">
            <v>VANCOUVER</v>
          </cell>
          <cell r="E426">
            <v>37645</v>
          </cell>
          <cell r="F426">
            <v>663439.43999999994</v>
          </cell>
          <cell r="G426">
            <v>1</v>
          </cell>
        </row>
        <row r="427">
          <cell r="A427">
            <v>39871</v>
          </cell>
          <cell r="B427" t="str">
            <v>0310631</v>
          </cell>
          <cell r="C427" t="str">
            <v>DUCZAK, TANIA- RRSP 2</v>
          </cell>
          <cell r="D427" t="str">
            <v>VANCOUVER</v>
          </cell>
          <cell r="E427">
            <v>37645</v>
          </cell>
          <cell r="F427">
            <v>46507.26</v>
          </cell>
          <cell r="G427">
            <v>1</v>
          </cell>
        </row>
        <row r="428">
          <cell r="A428">
            <v>39871</v>
          </cell>
          <cell r="B428" t="str">
            <v>0310649</v>
          </cell>
          <cell r="C428" t="str">
            <v>3063997 NOVA SCOTIA COMPANY</v>
          </cell>
          <cell r="D428" t="str">
            <v>VANCOUVER</v>
          </cell>
          <cell r="E428">
            <v>37657</v>
          </cell>
          <cell r="F428">
            <v>1162616.03</v>
          </cell>
          <cell r="G428">
            <v>1</v>
          </cell>
        </row>
        <row r="429">
          <cell r="A429">
            <v>39871</v>
          </cell>
          <cell r="B429" t="str">
            <v>0310664</v>
          </cell>
          <cell r="C429" t="str">
            <v>TULA FOUNDATION</v>
          </cell>
          <cell r="D429" t="str">
            <v>VANCOUVER</v>
          </cell>
          <cell r="E429">
            <v>37292</v>
          </cell>
          <cell r="F429">
            <v>48294364.630000003</v>
          </cell>
          <cell r="G429">
            <v>1</v>
          </cell>
        </row>
        <row r="430">
          <cell r="A430">
            <v>39871</v>
          </cell>
          <cell r="B430" t="str">
            <v>0310680</v>
          </cell>
          <cell r="C430" t="str">
            <v>IVES TRUST</v>
          </cell>
          <cell r="D430" t="str">
            <v>VANCOUVER</v>
          </cell>
          <cell r="E430">
            <v>37665</v>
          </cell>
          <cell r="F430">
            <v>1327345.47</v>
          </cell>
          <cell r="G430">
            <v>1</v>
          </cell>
        </row>
        <row r="431">
          <cell r="A431">
            <v>39871</v>
          </cell>
          <cell r="B431" t="str">
            <v>0310698</v>
          </cell>
          <cell r="C431" t="str">
            <v>DERRY, JANE - TRUST</v>
          </cell>
          <cell r="D431" t="str">
            <v>VANCOUVER</v>
          </cell>
          <cell r="E431">
            <v>37666</v>
          </cell>
          <cell r="F431">
            <v>506512.72</v>
          </cell>
          <cell r="G431">
            <v>1</v>
          </cell>
        </row>
        <row r="432">
          <cell r="A432">
            <v>39871</v>
          </cell>
          <cell r="B432" t="str">
            <v>0310714</v>
          </cell>
          <cell r="C432" t="str">
            <v>MARTIN, JEAN-GUY - RSP</v>
          </cell>
          <cell r="D432" t="str">
            <v>VANCOUVER</v>
          </cell>
          <cell r="E432">
            <v>37666</v>
          </cell>
          <cell r="F432">
            <v>151526.9</v>
          </cell>
          <cell r="G432">
            <v>1</v>
          </cell>
        </row>
        <row r="433">
          <cell r="A433">
            <v>39871</v>
          </cell>
          <cell r="B433" t="str">
            <v>0310730</v>
          </cell>
          <cell r="C433" t="str">
            <v>LEVESQUE, CHARLOTTE SPOUSAL RSP</v>
          </cell>
          <cell r="D433" t="str">
            <v>VANCOUVER</v>
          </cell>
          <cell r="E433">
            <v>37666</v>
          </cell>
          <cell r="F433">
            <v>232082.61</v>
          </cell>
          <cell r="G433">
            <v>1</v>
          </cell>
        </row>
        <row r="434">
          <cell r="A434">
            <v>39871</v>
          </cell>
          <cell r="B434" t="str">
            <v>0310771</v>
          </cell>
          <cell r="C434" t="str">
            <v>YEE FAI INVESTMENT INC.</v>
          </cell>
          <cell r="D434" t="str">
            <v>VANCOUVER</v>
          </cell>
          <cell r="E434">
            <v>37683</v>
          </cell>
          <cell r="F434">
            <v>1656431.42</v>
          </cell>
          <cell r="G434">
            <v>1</v>
          </cell>
        </row>
        <row r="435">
          <cell r="A435">
            <v>39871</v>
          </cell>
          <cell r="B435" t="str">
            <v>0310789</v>
          </cell>
          <cell r="C435" t="str">
            <v>XENIA INVESTMENT INCORPORATED</v>
          </cell>
          <cell r="D435" t="str">
            <v>VANCOUVER</v>
          </cell>
          <cell r="E435">
            <v>37676</v>
          </cell>
          <cell r="F435">
            <v>977229.15</v>
          </cell>
          <cell r="G435">
            <v>1</v>
          </cell>
        </row>
        <row r="436">
          <cell r="A436">
            <v>39871</v>
          </cell>
          <cell r="B436" t="str">
            <v>0310813</v>
          </cell>
          <cell r="C436" t="str">
            <v>GENOME BRITISH COLUMBIA</v>
          </cell>
          <cell r="D436" t="str">
            <v>VANCOUVER</v>
          </cell>
          <cell r="E436">
            <v>37697</v>
          </cell>
          <cell r="F436">
            <v>85501096.489999995</v>
          </cell>
          <cell r="G436">
            <v>1</v>
          </cell>
        </row>
        <row r="437">
          <cell r="A437">
            <v>39871</v>
          </cell>
          <cell r="B437" t="str">
            <v>0310839</v>
          </cell>
          <cell r="C437" t="str">
            <v>LENNEARD, PAUL MARY</v>
          </cell>
          <cell r="D437" t="str">
            <v>VANCOUVER</v>
          </cell>
          <cell r="E437">
            <v>37711</v>
          </cell>
          <cell r="F437">
            <v>933890.12</v>
          </cell>
          <cell r="G437">
            <v>1</v>
          </cell>
        </row>
        <row r="438">
          <cell r="A438">
            <v>39871</v>
          </cell>
          <cell r="B438" t="str">
            <v>0310847</v>
          </cell>
          <cell r="C438" t="str">
            <v>JAO, TIEH-SHU &amp; JUI-LAN</v>
          </cell>
          <cell r="D438" t="str">
            <v>VANCOUVER</v>
          </cell>
          <cell r="E438">
            <v>37720</v>
          </cell>
          <cell r="F438">
            <v>425747.89</v>
          </cell>
          <cell r="G438">
            <v>1</v>
          </cell>
        </row>
        <row r="439">
          <cell r="A439">
            <v>39871</v>
          </cell>
          <cell r="B439" t="str">
            <v>0310854</v>
          </cell>
          <cell r="C439" t="str">
            <v>HOULIHAN, SENAN/COMMITTEE OF SHEELAGH</v>
          </cell>
          <cell r="D439" t="str">
            <v>VANCOUVER</v>
          </cell>
          <cell r="E439">
            <v>37720</v>
          </cell>
          <cell r="F439">
            <v>743348.22</v>
          </cell>
          <cell r="G439">
            <v>1</v>
          </cell>
        </row>
        <row r="440">
          <cell r="A440">
            <v>39871</v>
          </cell>
          <cell r="B440" t="str">
            <v>0310862</v>
          </cell>
          <cell r="C440" t="str">
            <v>MUFFORD, IVAN</v>
          </cell>
          <cell r="D440" t="str">
            <v>VANCOUVER</v>
          </cell>
          <cell r="E440">
            <v>37734</v>
          </cell>
          <cell r="F440">
            <v>976854.51</v>
          </cell>
          <cell r="G440">
            <v>1</v>
          </cell>
        </row>
        <row r="441">
          <cell r="A441">
            <v>39871</v>
          </cell>
          <cell r="B441" t="str">
            <v>0310870</v>
          </cell>
          <cell r="C441" t="str">
            <v>BLAKE, MIRA S.</v>
          </cell>
          <cell r="D441" t="str">
            <v>VANCOUVER</v>
          </cell>
          <cell r="E441">
            <v>37736</v>
          </cell>
          <cell r="F441">
            <v>950295.73</v>
          </cell>
          <cell r="G441">
            <v>1</v>
          </cell>
        </row>
        <row r="442">
          <cell r="A442">
            <v>39871</v>
          </cell>
          <cell r="B442" t="str">
            <v>0310896</v>
          </cell>
          <cell r="C442" t="str">
            <v>CHISHOLM, ROBERT &amp; WYNNE</v>
          </cell>
          <cell r="D442" t="str">
            <v>VANCOUVER</v>
          </cell>
          <cell r="E442">
            <v>37741</v>
          </cell>
          <cell r="F442">
            <v>415042.81</v>
          </cell>
          <cell r="G442">
            <v>1</v>
          </cell>
        </row>
        <row r="443">
          <cell r="A443">
            <v>39871</v>
          </cell>
          <cell r="B443" t="str">
            <v>0310904</v>
          </cell>
          <cell r="C443" t="str">
            <v>CHISHOLM, ROBERT - RRSP</v>
          </cell>
          <cell r="D443" t="str">
            <v>VANCOUVER</v>
          </cell>
          <cell r="E443">
            <v>37741</v>
          </cell>
          <cell r="F443">
            <v>441414.02</v>
          </cell>
          <cell r="G443">
            <v>1</v>
          </cell>
        </row>
        <row r="444">
          <cell r="A444">
            <v>39871</v>
          </cell>
          <cell r="B444" t="str">
            <v>0310938</v>
          </cell>
          <cell r="C444" t="str">
            <v>CHISHOLM, WYNNE - RRSP</v>
          </cell>
          <cell r="D444" t="str">
            <v>VANCOUVER</v>
          </cell>
          <cell r="E444">
            <v>37741</v>
          </cell>
          <cell r="F444">
            <v>333012.02</v>
          </cell>
          <cell r="G444">
            <v>1</v>
          </cell>
        </row>
        <row r="445">
          <cell r="A445">
            <v>39871</v>
          </cell>
          <cell r="B445" t="str">
            <v>0310953</v>
          </cell>
          <cell r="C445" t="str">
            <v>ROSMUS, HUGH</v>
          </cell>
          <cell r="D445" t="str">
            <v>VANCOUVER</v>
          </cell>
          <cell r="E445">
            <v>37741</v>
          </cell>
          <cell r="F445">
            <v>289232.69</v>
          </cell>
          <cell r="G445">
            <v>1</v>
          </cell>
        </row>
        <row r="446">
          <cell r="A446">
            <v>39871</v>
          </cell>
          <cell r="B446" t="str">
            <v>0310961</v>
          </cell>
          <cell r="C446" t="str">
            <v>ROSMUS, HUGH - RRSP</v>
          </cell>
          <cell r="D446" t="str">
            <v>VANCOUVER</v>
          </cell>
          <cell r="E446">
            <v>37741</v>
          </cell>
          <cell r="F446">
            <v>212688.77</v>
          </cell>
          <cell r="G446">
            <v>1</v>
          </cell>
        </row>
        <row r="447">
          <cell r="A447">
            <v>39871</v>
          </cell>
          <cell r="B447" t="str">
            <v>0310979</v>
          </cell>
          <cell r="C447" t="str">
            <v>ROSMUS, LYNDA - RRSP</v>
          </cell>
          <cell r="D447" t="str">
            <v>VANCOUVER</v>
          </cell>
          <cell r="E447">
            <v>37741</v>
          </cell>
          <cell r="F447">
            <v>72377.19</v>
          </cell>
          <cell r="G447">
            <v>1</v>
          </cell>
        </row>
        <row r="448">
          <cell r="A448">
            <v>39871</v>
          </cell>
          <cell r="B448" t="str">
            <v>0310987</v>
          </cell>
          <cell r="C448" t="str">
            <v>ROSMUS, LYNDA - SP RRSP</v>
          </cell>
          <cell r="D448" t="str">
            <v>VANCOUVER</v>
          </cell>
          <cell r="E448">
            <v>37741</v>
          </cell>
          <cell r="F448">
            <v>43377.94</v>
          </cell>
          <cell r="G448">
            <v>1</v>
          </cell>
        </row>
        <row r="449">
          <cell r="A449">
            <v>39871</v>
          </cell>
          <cell r="B449" t="str">
            <v>0310995</v>
          </cell>
          <cell r="C449" t="str">
            <v>ROSMUS, LYNDA</v>
          </cell>
          <cell r="D449" t="str">
            <v>VANCOUVER</v>
          </cell>
          <cell r="E449">
            <v>37741</v>
          </cell>
          <cell r="F449">
            <v>7474.7</v>
          </cell>
          <cell r="G449">
            <v>1</v>
          </cell>
        </row>
        <row r="450">
          <cell r="A450">
            <v>39871</v>
          </cell>
          <cell r="B450" t="str">
            <v>0311019</v>
          </cell>
          <cell r="C450" t="str">
            <v>GROWTH COMPANY (2) - US</v>
          </cell>
          <cell r="D450" t="str">
            <v>VANCOUVER</v>
          </cell>
          <cell r="E450">
            <v>37748</v>
          </cell>
          <cell r="F450">
            <v>2140911.1</v>
          </cell>
          <cell r="G450">
            <v>1</v>
          </cell>
        </row>
        <row r="451">
          <cell r="A451">
            <v>39871</v>
          </cell>
          <cell r="B451" t="str">
            <v>0311027</v>
          </cell>
          <cell r="C451" t="str">
            <v>CHISHOLM, ROBERT</v>
          </cell>
          <cell r="D451" t="str">
            <v>VANCOUVER</v>
          </cell>
          <cell r="E451">
            <v>37781</v>
          </cell>
          <cell r="F451">
            <v>44267.25</v>
          </cell>
          <cell r="G451">
            <v>1</v>
          </cell>
        </row>
        <row r="452">
          <cell r="A452">
            <v>39871</v>
          </cell>
          <cell r="B452" t="str">
            <v>0311035</v>
          </cell>
          <cell r="C452" t="str">
            <v>BRITANNIA COMMUNITY SERVICES FOUNDATION</v>
          </cell>
          <cell r="D452" t="str">
            <v>VANCOUVER</v>
          </cell>
          <cell r="E452">
            <v>37750</v>
          </cell>
          <cell r="F452">
            <v>550092.87</v>
          </cell>
          <cell r="G452">
            <v>1</v>
          </cell>
        </row>
        <row r="453">
          <cell r="A453">
            <v>39871</v>
          </cell>
          <cell r="B453" t="str">
            <v>0311043</v>
          </cell>
          <cell r="C453" t="str">
            <v>ALMANN INVESTMENTS</v>
          </cell>
          <cell r="D453" t="str">
            <v>VANCOUVER</v>
          </cell>
          <cell r="E453">
            <v>37757</v>
          </cell>
          <cell r="F453">
            <v>8758776.9700000007</v>
          </cell>
          <cell r="G453">
            <v>1</v>
          </cell>
        </row>
        <row r="454">
          <cell r="A454">
            <v>39871</v>
          </cell>
          <cell r="B454" t="str">
            <v>0311068</v>
          </cell>
          <cell r="C454" t="str">
            <v>RICHFIELD HOLDINGS CORP - U.S.</v>
          </cell>
          <cell r="D454" t="str">
            <v>VANCOUVER</v>
          </cell>
          <cell r="E454">
            <v>37728</v>
          </cell>
          <cell r="F454">
            <v>2782022.79</v>
          </cell>
          <cell r="G454">
            <v>1</v>
          </cell>
        </row>
        <row r="455">
          <cell r="A455">
            <v>39871</v>
          </cell>
          <cell r="B455" t="str">
            <v>0311076</v>
          </cell>
          <cell r="C455" t="str">
            <v>WONG, MILTON</v>
          </cell>
          <cell r="D455" t="str">
            <v>VANCOUVER</v>
          </cell>
          <cell r="E455">
            <v>37773</v>
          </cell>
          <cell r="F455">
            <v>2750052.17</v>
          </cell>
          <cell r="G455">
            <v>1</v>
          </cell>
        </row>
        <row r="456">
          <cell r="A456">
            <v>39871</v>
          </cell>
          <cell r="B456" t="str">
            <v>0311092</v>
          </cell>
          <cell r="C456" t="str">
            <v>JIN, JIMING &amp; ZHANG YI - US</v>
          </cell>
          <cell r="D456" t="str">
            <v>VANCOUVER</v>
          </cell>
          <cell r="E456">
            <v>37812</v>
          </cell>
          <cell r="F456">
            <v>345202.5</v>
          </cell>
          <cell r="G456">
            <v>1</v>
          </cell>
        </row>
        <row r="457">
          <cell r="A457">
            <v>39871</v>
          </cell>
          <cell r="B457" t="str">
            <v>0311100</v>
          </cell>
          <cell r="C457" t="str">
            <v>STARRCO INVESTMENTS INC</v>
          </cell>
          <cell r="D457" t="str">
            <v>VANCOUVER</v>
          </cell>
          <cell r="E457">
            <v>37847</v>
          </cell>
          <cell r="F457">
            <v>543626.86</v>
          </cell>
          <cell r="G457">
            <v>1</v>
          </cell>
        </row>
        <row r="458">
          <cell r="A458">
            <v>39871</v>
          </cell>
          <cell r="B458" t="str">
            <v>0311118</v>
          </cell>
          <cell r="C458" t="str">
            <v>STARR, ALICIA OR HOWARD</v>
          </cell>
          <cell r="D458" t="str">
            <v>VANCOUVER</v>
          </cell>
          <cell r="E458">
            <v>37844</v>
          </cell>
          <cell r="F458">
            <v>310243.96000000002</v>
          </cell>
          <cell r="G458">
            <v>1</v>
          </cell>
        </row>
        <row r="459">
          <cell r="A459">
            <v>39871</v>
          </cell>
          <cell r="B459" t="str">
            <v>0311126</v>
          </cell>
          <cell r="C459" t="str">
            <v>STARR, ALICIA</v>
          </cell>
          <cell r="D459" t="str">
            <v>VANCOUVER</v>
          </cell>
          <cell r="E459">
            <v>37847</v>
          </cell>
          <cell r="F459">
            <v>112580.97</v>
          </cell>
          <cell r="G459">
            <v>1</v>
          </cell>
        </row>
        <row r="460">
          <cell r="A460">
            <v>39871</v>
          </cell>
          <cell r="B460" t="str">
            <v>0311159</v>
          </cell>
          <cell r="C460" t="str">
            <v>STARR, ALICIA - RSP</v>
          </cell>
          <cell r="D460" t="str">
            <v>VANCOUVER</v>
          </cell>
          <cell r="E460">
            <v>37847</v>
          </cell>
          <cell r="F460">
            <v>333792.05</v>
          </cell>
          <cell r="G460">
            <v>1</v>
          </cell>
        </row>
        <row r="461">
          <cell r="A461">
            <v>39871</v>
          </cell>
          <cell r="B461" t="str">
            <v>0311167</v>
          </cell>
          <cell r="C461" t="str">
            <v>LEE, MS. LIDIA</v>
          </cell>
          <cell r="D461" t="str">
            <v>VANCOUVER</v>
          </cell>
          <cell r="E461">
            <v>37827</v>
          </cell>
          <cell r="F461">
            <v>644690.92000000004</v>
          </cell>
          <cell r="G461">
            <v>1</v>
          </cell>
        </row>
        <row r="462">
          <cell r="A462">
            <v>39871</v>
          </cell>
          <cell r="B462" t="str">
            <v>0311175</v>
          </cell>
          <cell r="C462" t="str">
            <v>KHOO, MONICA - US</v>
          </cell>
          <cell r="D462" t="str">
            <v>VANCOUVER</v>
          </cell>
          <cell r="E462">
            <v>37830</v>
          </cell>
          <cell r="F462">
            <v>975598.61</v>
          </cell>
          <cell r="G462">
            <v>1</v>
          </cell>
        </row>
        <row r="463">
          <cell r="A463">
            <v>39871</v>
          </cell>
          <cell r="B463" t="str">
            <v>0311209</v>
          </cell>
          <cell r="C463" t="str">
            <v>KHOO, MONICA (2) - US</v>
          </cell>
          <cell r="D463" t="str">
            <v>VANCOUVER</v>
          </cell>
          <cell r="E463">
            <v>37844</v>
          </cell>
          <cell r="F463">
            <v>59756.36</v>
          </cell>
          <cell r="G463">
            <v>1</v>
          </cell>
        </row>
        <row r="464">
          <cell r="A464">
            <v>39871</v>
          </cell>
          <cell r="B464" t="str">
            <v>0311217</v>
          </cell>
          <cell r="C464" t="str">
            <v>STARR, HOWARD</v>
          </cell>
          <cell r="D464" t="str">
            <v>VANCOUVER</v>
          </cell>
          <cell r="E464">
            <v>37851</v>
          </cell>
          <cell r="F464">
            <v>287994.92</v>
          </cell>
          <cell r="G464">
            <v>1</v>
          </cell>
        </row>
        <row r="465">
          <cell r="A465">
            <v>39871</v>
          </cell>
          <cell r="B465" t="str">
            <v>0311241</v>
          </cell>
          <cell r="C465" t="str">
            <v>WONG, MRS. UNG NUI</v>
          </cell>
          <cell r="D465" t="str">
            <v>VANCOUVER</v>
          </cell>
          <cell r="E465">
            <v>37874</v>
          </cell>
          <cell r="F465">
            <v>898722.72</v>
          </cell>
          <cell r="G465">
            <v>1</v>
          </cell>
        </row>
        <row r="466">
          <cell r="A466">
            <v>39871</v>
          </cell>
          <cell r="B466" t="str">
            <v>0311266</v>
          </cell>
          <cell r="C466" t="str">
            <v>BROWN, PEGGY-ANNE &amp; CEC</v>
          </cell>
          <cell r="D466" t="str">
            <v>VANCOUVER</v>
          </cell>
          <cell r="E466">
            <v>37889</v>
          </cell>
          <cell r="F466">
            <v>1118554.1000000001</v>
          </cell>
          <cell r="G466">
            <v>1</v>
          </cell>
        </row>
        <row r="467">
          <cell r="A467">
            <v>39871</v>
          </cell>
          <cell r="B467" t="str">
            <v>0311282</v>
          </cell>
          <cell r="C467" t="str">
            <v>MURRAY MECHANICAL MARKETING</v>
          </cell>
          <cell r="D467" t="str">
            <v>VANCOUVER</v>
          </cell>
          <cell r="E467">
            <v>37890</v>
          </cell>
          <cell r="F467">
            <v>1249076.29</v>
          </cell>
          <cell r="G467">
            <v>1</v>
          </cell>
        </row>
        <row r="468">
          <cell r="A468">
            <v>39871</v>
          </cell>
          <cell r="B468" t="str">
            <v>0311332</v>
          </cell>
          <cell r="C468" t="str">
            <v>WEMAT HOLDINGS LIMITED</v>
          </cell>
          <cell r="D468" t="str">
            <v>VANCOUVER</v>
          </cell>
          <cell r="E468">
            <v>37904</v>
          </cell>
          <cell r="F468">
            <v>2724243.14</v>
          </cell>
          <cell r="G468">
            <v>1</v>
          </cell>
        </row>
        <row r="469">
          <cell r="A469">
            <v>39871</v>
          </cell>
          <cell r="B469" t="str">
            <v>0311340</v>
          </cell>
          <cell r="C469" t="str">
            <v>TAN, SOPHIA CHUNG SUK</v>
          </cell>
          <cell r="D469" t="str">
            <v>VANCOUVER</v>
          </cell>
          <cell r="E469">
            <v>37914</v>
          </cell>
          <cell r="F469">
            <v>833650.45</v>
          </cell>
          <cell r="G469">
            <v>1</v>
          </cell>
        </row>
        <row r="470">
          <cell r="A470">
            <v>39871</v>
          </cell>
          <cell r="B470" t="str">
            <v>0311357</v>
          </cell>
          <cell r="C470" t="str">
            <v>CANNONE,MICHAEL/MATILD/M.OS-RT</v>
          </cell>
          <cell r="D470" t="str">
            <v>VANCOUVER</v>
          </cell>
          <cell r="E470">
            <v>37918</v>
          </cell>
          <cell r="F470">
            <v>443046.31</v>
          </cell>
          <cell r="G470">
            <v>1</v>
          </cell>
        </row>
        <row r="471">
          <cell r="A471">
            <v>39871</v>
          </cell>
          <cell r="B471" t="str">
            <v>0311373</v>
          </cell>
          <cell r="C471" t="str">
            <v>KHOO FAMILY TRUST</v>
          </cell>
          <cell r="D471" t="str">
            <v>VANCOUVER</v>
          </cell>
          <cell r="E471">
            <v>37628</v>
          </cell>
          <cell r="F471">
            <v>3120655.77</v>
          </cell>
          <cell r="G471">
            <v>1</v>
          </cell>
        </row>
        <row r="472">
          <cell r="A472">
            <v>39871</v>
          </cell>
          <cell r="B472" t="str">
            <v>0311381</v>
          </cell>
          <cell r="C472" t="str">
            <v>LEUNG, HO KANG/WANG, JUNG HWA-US</v>
          </cell>
          <cell r="D472" t="str">
            <v>VANCOUVER</v>
          </cell>
          <cell r="E472">
            <v>37930</v>
          </cell>
          <cell r="F472">
            <v>987830.78</v>
          </cell>
          <cell r="G472">
            <v>1</v>
          </cell>
        </row>
        <row r="473">
          <cell r="A473">
            <v>39871</v>
          </cell>
          <cell r="B473" t="str">
            <v>0311399</v>
          </cell>
          <cell r="C473" t="str">
            <v>LEUNG, HO KANG/WANG, JUNG HWA</v>
          </cell>
          <cell r="D473" t="str">
            <v>VANCOUVER</v>
          </cell>
          <cell r="E473">
            <v>37942</v>
          </cell>
          <cell r="F473">
            <v>813048.74</v>
          </cell>
          <cell r="G473">
            <v>1</v>
          </cell>
        </row>
        <row r="474">
          <cell r="A474">
            <v>39871</v>
          </cell>
          <cell r="B474" t="str">
            <v>0311407</v>
          </cell>
          <cell r="C474" t="str">
            <v>BOURQUE, DANIEL</v>
          </cell>
          <cell r="D474" t="str">
            <v>VANCOUVER</v>
          </cell>
          <cell r="E474">
            <v>37942</v>
          </cell>
          <cell r="F474">
            <v>141183.71</v>
          </cell>
          <cell r="G474">
            <v>1</v>
          </cell>
        </row>
        <row r="475">
          <cell r="A475">
            <v>39871</v>
          </cell>
          <cell r="B475" t="str">
            <v>0311415</v>
          </cell>
          <cell r="C475" t="str">
            <v>CANNONE, MATILDO - RRSP</v>
          </cell>
          <cell r="D475" t="str">
            <v>VANCOUVER</v>
          </cell>
          <cell r="E475">
            <v>37943</v>
          </cell>
          <cell r="F475">
            <v>485406.07</v>
          </cell>
          <cell r="G475">
            <v>1</v>
          </cell>
        </row>
        <row r="476">
          <cell r="A476">
            <v>39871</v>
          </cell>
          <cell r="B476" t="str">
            <v>0311423</v>
          </cell>
          <cell r="C476" t="str">
            <v>LAM, OI KWAN/LAM, SHING FONG</v>
          </cell>
          <cell r="D476" t="str">
            <v>VANCOUVER</v>
          </cell>
          <cell r="E476">
            <v>37942</v>
          </cell>
          <cell r="F476">
            <v>1522562.41</v>
          </cell>
          <cell r="G476">
            <v>1</v>
          </cell>
        </row>
        <row r="477">
          <cell r="A477">
            <v>39871</v>
          </cell>
          <cell r="B477" t="str">
            <v>0311431</v>
          </cell>
          <cell r="C477" t="str">
            <v>HOU, PAO YU HUNG - US</v>
          </cell>
          <cell r="D477" t="str">
            <v>VANCOUVER</v>
          </cell>
          <cell r="E477">
            <v>37943</v>
          </cell>
          <cell r="F477">
            <v>504375.66</v>
          </cell>
          <cell r="G477">
            <v>1</v>
          </cell>
        </row>
        <row r="478">
          <cell r="A478">
            <v>39871</v>
          </cell>
          <cell r="B478" t="str">
            <v>0311449</v>
          </cell>
          <cell r="C478" t="str">
            <v>CANNONE,MICHAEL/MATILDA/MARYANNE -HT</v>
          </cell>
          <cell r="D478" t="str">
            <v>VANCOUVER</v>
          </cell>
          <cell r="E478">
            <v>37950</v>
          </cell>
          <cell r="F478">
            <v>166388.01</v>
          </cell>
          <cell r="G478">
            <v>1</v>
          </cell>
        </row>
        <row r="479">
          <cell r="A479">
            <v>39871</v>
          </cell>
          <cell r="B479" t="str">
            <v>0311472</v>
          </cell>
          <cell r="C479" t="str">
            <v>KWONG, CHRISTOPHER/GRACE</v>
          </cell>
          <cell r="D479" t="str">
            <v>VANCOUVER</v>
          </cell>
          <cell r="E479">
            <v>37958</v>
          </cell>
          <cell r="F479">
            <v>3566146.54</v>
          </cell>
          <cell r="G479">
            <v>1</v>
          </cell>
        </row>
        <row r="480">
          <cell r="A480">
            <v>39871</v>
          </cell>
          <cell r="B480" t="str">
            <v>0311480</v>
          </cell>
          <cell r="C480" t="str">
            <v>KWONG, CD - FAMILY TRUST</v>
          </cell>
          <cell r="D480" t="str">
            <v>VANCOUVER</v>
          </cell>
          <cell r="E480">
            <v>37958</v>
          </cell>
          <cell r="F480">
            <v>1083095.43</v>
          </cell>
          <cell r="G480">
            <v>1</v>
          </cell>
        </row>
        <row r="481">
          <cell r="A481">
            <v>39871</v>
          </cell>
          <cell r="B481" t="str">
            <v>0311498</v>
          </cell>
          <cell r="C481" t="str">
            <v>LOUBEN SPORTSWEAR INC</v>
          </cell>
          <cell r="D481" t="str">
            <v>VANCOUVER</v>
          </cell>
          <cell r="E481">
            <v>37960</v>
          </cell>
          <cell r="F481">
            <v>1642473.47</v>
          </cell>
          <cell r="G481">
            <v>1</v>
          </cell>
        </row>
        <row r="482">
          <cell r="A482">
            <v>39871</v>
          </cell>
          <cell r="B482" t="str">
            <v>0311563</v>
          </cell>
          <cell r="C482" t="str">
            <v>JAO, TIEH-SHU &amp; JUI-LAN - US</v>
          </cell>
          <cell r="D482" t="str">
            <v>VANCOUVER</v>
          </cell>
          <cell r="E482">
            <v>37988</v>
          </cell>
          <cell r="F482">
            <v>1141355.93</v>
          </cell>
          <cell r="G482">
            <v>1</v>
          </cell>
        </row>
        <row r="483">
          <cell r="A483">
            <v>39871</v>
          </cell>
          <cell r="B483" t="str">
            <v>0311571</v>
          </cell>
          <cell r="C483" t="str">
            <v>XUE, MS. CHUNE - US</v>
          </cell>
          <cell r="D483" t="str">
            <v>VANCOUVER</v>
          </cell>
          <cell r="E483">
            <v>37988</v>
          </cell>
          <cell r="F483">
            <v>748463.7</v>
          </cell>
          <cell r="G483">
            <v>1</v>
          </cell>
        </row>
        <row r="484">
          <cell r="A484">
            <v>39871</v>
          </cell>
          <cell r="B484" t="str">
            <v>0311597</v>
          </cell>
          <cell r="C484" t="str">
            <v>MA, WESLEY K. TRUST - US</v>
          </cell>
          <cell r="D484" t="str">
            <v>VANCOUVER</v>
          </cell>
          <cell r="E484">
            <v>38006</v>
          </cell>
          <cell r="F484">
            <v>829040.24</v>
          </cell>
          <cell r="G484">
            <v>1</v>
          </cell>
        </row>
        <row r="485">
          <cell r="A485">
            <v>39871</v>
          </cell>
          <cell r="B485" t="str">
            <v>0311605</v>
          </cell>
          <cell r="C485" t="str">
            <v>HOU, MS. YA CHUAN</v>
          </cell>
          <cell r="D485" t="str">
            <v>VANCOUVER</v>
          </cell>
          <cell r="E485">
            <v>38008</v>
          </cell>
          <cell r="F485">
            <v>110655.92</v>
          </cell>
          <cell r="G485">
            <v>1</v>
          </cell>
        </row>
        <row r="486">
          <cell r="A486">
            <v>39871</v>
          </cell>
          <cell r="B486" t="str">
            <v>0311613</v>
          </cell>
          <cell r="C486" t="str">
            <v>HUANG, MR. CHIU FANG - US</v>
          </cell>
          <cell r="D486" t="str">
            <v>VANCOUVER</v>
          </cell>
          <cell r="E486">
            <v>38009</v>
          </cell>
          <cell r="F486">
            <v>1692185.29</v>
          </cell>
          <cell r="G486">
            <v>1</v>
          </cell>
        </row>
        <row r="487">
          <cell r="A487">
            <v>39871</v>
          </cell>
          <cell r="B487" t="str">
            <v>0311639</v>
          </cell>
          <cell r="C487" t="str">
            <v>JHIN, PHILIP &amp; KAM-TIN ANGELA REV TRUST</v>
          </cell>
          <cell r="D487" t="str">
            <v>VANCOUVER</v>
          </cell>
          <cell r="E487">
            <v>38019</v>
          </cell>
          <cell r="F487">
            <v>1018333.94</v>
          </cell>
          <cell r="G487">
            <v>1</v>
          </cell>
        </row>
        <row r="488">
          <cell r="A488">
            <v>39871</v>
          </cell>
          <cell r="B488" t="str">
            <v>0311654</v>
          </cell>
          <cell r="C488" t="str">
            <v>GIBRALTAR RECLAMATION TRUST</v>
          </cell>
          <cell r="D488" t="str">
            <v>VANCOUVER</v>
          </cell>
          <cell r="E488">
            <v>38019</v>
          </cell>
          <cell r="F488">
            <v>22104307.539999999</v>
          </cell>
          <cell r="G488">
            <v>1</v>
          </cell>
        </row>
        <row r="489">
          <cell r="A489">
            <v>39871</v>
          </cell>
          <cell r="B489" t="str">
            <v>0311662</v>
          </cell>
          <cell r="C489" t="str">
            <v>GREYHAME INC.</v>
          </cell>
          <cell r="D489" t="str">
            <v>VANCOUVER</v>
          </cell>
          <cell r="E489">
            <v>38019</v>
          </cell>
          <cell r="F489">
            <v>4801093.32</v>
          </cell>
          <cell r="G489">
            <v>1</v>
          </cell>
        </row>
        <row r="490">
          <cell r="A490">
            <v>39871</v>
          </cell>
          <cell r="B490" t="str">
            <v>0311696</v>
          </cell>
          <cell r="C490" t="str">
            <v>HAMMER, URS AND ILONA</v>
          </cell>
          <cell r="D490" t="str">
            <v>VANCOUVER</v>
          </cell>
          <cell r="E490">
            <v>38030</v>
          </cell>
          <cell r="F490">
            <v>1521290.66</v>
          </cell>
          <cell r="G490">
            <v>1</v>
          </cell>
        </row>
        <row r="491">
          <cell r="A491">
            <v>39871</v>
          </cell>
          <cell r="B491" t="str">
            <v>0311720</v>
          </cell>
          <cell r="C491" t="str">
            <v>RAYTER TRUST, THE - US</v>
          </cell>
          <cell r="D491" t="str">
            <v>VANCOUVER</v>
          </cell>
          <cell r="E491">
            <v>38036</v>
          </cell>
          <cell r="F491">
            <v>2146724.83</v>
          </cell>
          <cell r="G491">
            <v>1</v>
          </cell>
        </row>
        <row r="492">
          <cell r="A492">
            <v>39871</v>
          </cell>
          <cell r="B492" t="str">
            <v>0311746</v>
          </cell>
          <cell r="C492" t="str">
            <v>BOULAY, DIANE - SP RSP</v>
          </cell>
          <cell r="D492" t="str">
            <v>VANCOUVER</v>
          </cell>
          <cell r="E492">
            <v>38030</v>
          </cell>
          <cell r="F492">
            <v>188345.33</v>
          </cell>
          <cell r="G492">
            <v>1</v>
          </cell>
        </row>
        <row r="493">
          <cell r="A493">
            <v>39871</v>
          </cell>
          <cell r="B493" t="str">
            <v>0311753</v>
          </cell>
          <cell r="C493" t="str">
            <v>2038097 ONTARIO LTD</v>
          </cell>
          <cell r="D493" t="str">
            <v>VANCOUVER</v>
          </cell>
          <cell r="E493">
            <v>38044</v>
          </cell>
          <cell r="F493">
            <v>754621.03</v>
          </cell>
          <cell r="G493">
            <v>1</v>
          </cell>
        </row>
        <row r="494">
          <cell r="A494">
            <v>39871</v>
          </cell>
          <cell r="B494" t="str">
            <v>0311779</v>
          </cell>
          <cell r="C494" t="str">
            <v>BOULAY, DIANE</v>
          </cell>
          <cell r="D494" t="str">
            <v>VANCOUVER</v>
          </cell>
          <cell r="E494">
            <v>38049</v>
          </cell>
          <cell r="F494">
            <v>607423.03</v>
          </cell>
          <cell r="G494">
            <v>1</v>
          </cell>
        </row>
        <row r="495">
          <cell r="A495">
            <v>39871</v>
          </cell>
          <cell r="B495" t="str">
            <v>0311787</v>
          </cell>
          <cell r="C495" t="str">
            <v>HOTTON, KENNETH - RSP</v>
          </cell>
          <cell r="D495" t="str">
            <v>VANCOUVER</v>
          </cell>
          <cell r="E495">
            <v>38049</v>
          </cell>
          <cell r="F495">
            <v>16078.24</v>
          </cell>
          <cell r="G495">
            <v>1</v>
          </cell>
        </row>
        <row r="496">
          <cell r="A496">
            <v>39871</v>
          </cell>
          <cell r="B496" t="str">
            <v>0311795</v>
          </cell>
          <cell r="C496" t="str">
            <v>AJG ENTERPRISES INC</v>
          </cell>
          <cell r="D496" t="str">
            <v>VANCOUVER</v>
          </cell>
          <cell r="E496">
            <v>38057</v>
          </cell>
          <cell r="F496">
            <v>827679.93</v>
          </cell>
          <cell r="G496">
            <v>1</v>
          </cell>
        </row>
        <row r="497">
          <cell r="A497">
            <v>39871</v>
          </cell>
          <cell r="B497" t="str">
            <v>0311811</v>
          </cell>
          <cell r="C497" t="str">
            <v>LAI, KWAN TAT</v>
          </cell>
          <cell r="D497" t="str">
            <v>VANCOUVER</v>
          </cell>
          <cell r="E497">
            <v>38061</v>
          </cell>
          <cell r="F497">
            <v>1032542.72</v>
          </cell>
          <cell r="G497">
            <v>1</v>
          </cell>
        </row>
        <row r="498">
          <cell r="A498">
            <v>39871</v>
          </cell>
          <cell r="B498" t="str">
            <v>0311837</v>
          </cell>
          <cell r="C498" t="str">
            <v>DISTRICT OF WEST VANCOUVER</v>
          </cell>
          <cell r="D498" t="str">
            <v>VANCOUVER</v>
          </cell>
          <cell r="E498">
            <v>38064</v>
          </cell>
          <cell r="F498">
            <v>13649789.779999999</v>
          </cell>
          <cell r="G498">
            <v>1</v>
          </cell>
        </row>
        <row r="499">
          <cell r="A499">
            <v>39871</v>
          </cell>
          <cell r="B499" t="str">
            <v>0311852</v>
          </cell>
          <cell r="C499" t="str">
            <v>HOTTON, KENNETH - LIRSP</v>
          </cell>
          <cell r="D499" t="str">
            <v>VANCOUVER</v>
          </cell>
          <cell r="E499">
            <v>38070</v>
          </cell>
          <cell r="F499">
            <v>5099.17</v>
          </cell>
          <cell r="G499">
            <v>1</v>
          </cell>
        </row>
        <row r="500">
          <cell r="A500">
            <v>39871</v>
          </cell>
          <cell r="B500" t="str">
            <v>0311860</v>
          </cell>
          <cell r="C500" t="str">
            <v>HOTTON, KENNETH</v>
          </cell>
          <cell r="D500" t="str">
            <v>VANCOUVER</v>
          </cell>
          <cell r="E500">
            <v>38070</v>
          </cell>
          <cell r="F500">
            <v>23697.02</v>
          </cell>
          <cell r="G500">
            <v>1</v>
          </cell>
        </row>
        <row r="501">
          <cell r="A501">
            <v>39871</v>
          </cell>
          <cell r="B501" t="str">
            <v>0311902</v>
          </cell>
          <cell r="C501" t="str">
            <v>CHAMBERS, EDITH</v>
          </cell>
          <cell r="D501" t="str">
            <v>VANCOUVER</v>
          </cell>
          <cell r="E501">
            <v>38075</v>
          </cell>
          <cell r="F501">
            <v>1037741.97</v>
          </cell>
          <cell r="G501">
            <v>1</v>
          </cell>
        </row>
        <row r="502">
          <cell r="A502">
            <v>39871</v>
          </cell>
          <cell r="B502" t="str">
            <v>0311928</v>
          </cell>
          <cell r="C502" t="str">
            <v>MEMYGA INC. SUB A/C</v>
          </cell>
          <cell r="D502" t="str">
            <v>VANCOUVER</v>
          </cell>
          <cell r="E502">
            <v>38068</v>
          </cell>
          <cell r="F502">
            <v>22324.5</v>
          </cell>
          <cell r="G502">
            <v>1</v>
          </cell>
        </row>
        <row r="503">
          <cell r="A503">
            <v>39871</v>
          </cell>
          <cell r="B503" t="str">
            <v>0311969</v>
          </cell>
          <cell r="C503" t="str">
            <v>STAHELI, GLEN</v>
          </cell>
          <cell r="D503" t="str">
            <v>VANCOUVER</v>
          </cell>
          <cell r="E503">
            <v>38082</v>
          </cell>
          <cell r="F503">
            <v>8604773.5</v>
          </cell>
          <cell r="G503">
            <v>1</v>
          </cell>
        </row>
        <row r="504">
          <cell r="A504">
            <v>39871</v>
          </cell>
          <cell r="B504" t="str">
            <v>0311977</v>
          </cell>
          <cell r="C504" t="str">
            <v>TANGUAY, LOUISE PAPP - RRSP</v>
          </cell>
          <cell r="D504" t="str">
            <v>VANCOUVER</v>
          </cell>
          <cell r="E504">
            <v>38082</v>
          </cell>
          <cell r="F504">
            <v>485821.08</v>
          </cell>
          <cell r="G504">
            <v>1</v>
          </cell>
        </row>
        <row r="505">
          <cell r="A505">
            <v>39871</v>
          </cell>
          <cell r="B505" t="str">
            <v>0311985</v>
          </cell>
          <cell r="C505" t="str">
            <v>TANGUAY, LOUISE -PAPP</v>
          </cell>
          <cell r="D505" t="str">
            <v>VANCOUVER</v>
          </cell>
          <cell r="E505">
            <v>38082</v>
          </cell>
          <cell r="F505">
            <v>327397.65000000002</v>
          </cell>
          <cell r="G505">
            <v>1</v>
          </cell>
        </row>
        <row r="506">
          <cell r="A506">
            <v>39871</v>
          </cell>
          <cell r="B506" t="str">
            <v>0312025</v>
          </cell>
          <cell r="C506" t="str">
            <v>DOREENIA HOLDINGS LTD</v>
          </cell>
          <cell r="D506" t="str">
            <v>VANCOUVER</v>
          </cell>
          <cell r="E506">
            <v>38083</v>
          </cell>
          <cell r="F506">
            <v>3433728.54</v>
          </cell>
          <cell r="G506">
            <v>1</v>
          </cell>
        </row>
        <row r="507">
          <cell r="A507">
            <v>39871</v>
          </cell>
          <cell r="B507" t="str">
            <v>0312033</v>
          </cell>
          <cell r="C507" t="str">
            <v>DAVIDIA HOLDINGS LIMITED</v>
          </cell>
          <cell r="D507" t="str">
            <v>VANCOUVER</v>
          </cell>
          <cell r="E507">
            <v>38085</v>
          </cell>
          <cell r="F507">
            <v>262766.31</v>
          </cell>
          <cell r="G507">
            <v>1</v>
          </cell>
        </row>
        <row r="508">
          <cell r="A508">
            <v>39871</v>
          </cell>
          <cell r="B508" t="str">
            <v>0312066</v>
          </cell>
          <cell r="C508" t="str">
            <v>JEMSPEC ENTERPRISES INC.</v>
          </cell>
          <cell r="D508" t="str">
            <v>VANCOUVER</v>
          </cell>
          <cell r="E508">
            <v>38098</v>
          </cell>
          <cell r="F508">
            <v>852562.98</v>
          </cell>
          <cell r="G508">
            <v>1</v>
          </cell>
        </row>
        <row r="509">
          <cell r="A509">
            <v>39871</v>
          </cell>
          <cell r="B509" t="str">
            <v>0312074</v>
          </cell>
          <cell r="C509" t="str">
            <v>RIDDELL, LAUREN A.</v>
          </cell>
          <cell r="D509" t="str">
            <v>VANCOUVER</v>
          </cell>
          <cell r="E509">
            <v>38098</v>
          </cell>
          <cell r="F509">
            <v>559115.18000000005</v>
          </cell>
          <cell r="G509">
            <v>1</v>
          </cell>
        </row>
        <row r="510">
          <cell r="A510">
            <v>39871</v>
          </cell>
          <cell r="B510" t="str">
            <v>0312082</v>
          </cell>
          <cell r="C510" t="str">
            <v>(Z)LEE, ALICE C.Y.</v>
          </cell>
          <cell r="D510" t="str">
            <v>VANCOUVER</v>
          </cell>
          <cell r="E510">
            <v>38106</v>
          </cell>
          <cell r="F510">
            <v>2.0699999999999998</v>
          </cell>
          <cell r="G510">
            <v>1</v>
          </cell>
        </row>
        <row r="511">
          <cell r="A511">
            <v>39871</v>
          </cell>
          <cell r="B511" t="str">
            <v>0312090</v>
          </cell>
          <cell r="C511" t="str">
            <v>MACKENZIE, DONALD A.</v>
          </cell>
          <cell r="D511" t="str">
            <v>VANCOUVER</v>
          </cell>
          <cell r="E511">
            <v>38104</v>
          </cell>
          <cell r="F511">
            <v>1246871.76</v>
          </cell>
          <cell r="G511">
            <v>1</v>
          </cell>
        </row>
        <row r="512">
          <cell r="A512">
            <v>39871</v>
          </cell>
          <cell r="B512" t="str">
            <v>0312132</v>
          </cell>
          <cell r="C512" t="str">
            <v>KONG, SHIU YUI</v>
          </cell>
          <cell r="D512" t="str">
            <v>VANCOUVER</v>
          </cell>
          <cell r="E512">
            <v>38112</v>
          </cell>
          <cell r="F512">
            <v>749436.12</v>
          </cell>
          <cell r="G512">
            <v>1</v>
          </cell>
        </row>
        <row r="513">
          <cell r="A513">
            <v>39871</v>
          </cell>
          <cell r="B513" t="str">
            <v>0312165</v>
          </cell>
          <cell r="C513" t="str">
            <v>KWAN, ANITA K S</v>
          </cell>
          <cell r="D513" t="str">
            <v>VANCOUVER</v>
          </cell>
          <cell r="E513">
            <v>38114</v>
          </cell>
          <cell r="F513">
            <v>791956.61</v>
          </cell>
          <cell r="G513">
            <v>1</v>
          </cell>
        </row>
        <row r="514">
          <cell r="A514">
            <v>39871</v>
          </cell>
          <cell r="B514" t="str">
            <v>0312173</v>
          </cell>
          <cell r="C514" t="str">
            <v>SCHWAM, AVRUM - HOLDINGS (QUEBEC) INC.</v>
          </cell>
          <cell r="D514" t="str">
            <v>VANCOUVER</v>
          </cell>
          <cell r="E514">
            <v>38120</v>
          </cell>
          <cell r="F514">
            <v>717900.79</v>
          </cell>
          <cell r="G514">
            <v>1</v>
          </cell>
        </row>
        <row r="515">
          <cell r="A515">
            <v>39871</v>
          </cell>
          <cell r="B515" t="str">
            <v>0312199</v>
          </cell>
          <cell r="C515" t="str">
            <v>CHANGLIU,CHRISTINA/SHI CHUAN/SHU QING YU</v>
          </cell>
          <cell r="D515" t="str">
            <v>VANCOUVER</v>
          </cell>
          <cell r="E515">
            <v>38125</v>
          </cell>
          <cell r="F515">
            <v>185127.61</v>
          </cell>
          <cell r="G515">
            <v>1</v>
          </cell>
        </row>
        <row r="516">
          <cell r="A516">
            <v>39871</v>
          </cell>
          <cell r="B516" t="str">
            <v>0312207</v>
          </cell>
          <cell r="C516" t="str">
            <v>ANSELMO, FELIX &amp; MICHELLE</v>
          </cell>
          <cell r="D516" t="str">
            <v>VANCOUVER</v>
          </cell>
          <cell r="E516">
            <v>38122</v>
          </cell>
          <cell r="F516">
            <v>228026.51</v>
          </cell>
          <cell r="G516">
            <v>1</v>
          </cell>
        </row>
        <row r="517">
          <cell r="A517">
            <v>39871</v>
          </cell>
          <cell r="B517" t="str">
            <v>0312249</v>
          </cell>
          <cell r="C517" t="str">
            <v>MELVILLE, GEORGE</v>
          </cell>
          <cell r="D517" t="str">
            <v>VANCOUVER</v>
          </cell>
          <cell r="E517">
            <v>38139</v>
          </cell>
          <cell r="F517">
            <v>2003442.2</v>
          </cell>
          <cell r="G517">
            <v>1</v>
          </cell>
        </row>
        <row r="518">
          <cell r="A518">
            <v>39871</v>
          </cell>
          <cell r="B518" t="str">
            <v>0312264</v>
          </cell>
          <cell r="C518" t="str">
            <v>KWONG, FRANCIS</v>
          </cell>
          <cell r="D518" t="str">
            <v>VANCOUVER</v>
          </cell>
          <cell r="E518">
            <v>38140</v>
          </cell>
          <cell r="F518">
            <v>631417.91</v>
          </cell>
          <cell r="G518">
            <v>1</v>
          </cell>
        </row>
        <row r="519">
          <cell r="A519">
            <v>39871</v>
          </cell>
          <cell r="B519" t="str">
            <v>0312280</v>
          </cell>
          <cell r="C519" t="str">
            <v>DISTRICT OF WEST VANCOUVER (2)</v>
          </cell>
          <cell r="D519" t="str">
            <v>VANCOUVER</v>
          </cell>
          <cell r="E519">
            <v>38146</v>
          </cell>
          <cell r="F519">
            <v>712379.05</v>
          </cell>
          <cell r="G519">
            <v>1</v>
          </cell>
        </row>
        <row r="520">
          <cell r="A520">
            <v>39871</v>
          </cell>
          <cell r="B520" t="str">
            <v>0312298</v>
          </cell>
          <cell r="C520" t="str">
            <v>HOWE, DANIEL &amp; PHOON, DINAH</v>
          </cell>
          <cell r="D520" t="str">
            <v>VANCOUVER</v>
          </cell>
          <cell r="E520">
            <v>38146</v>
          </cell>
          <cell r="F520">
            <v>636293.92000000004</v>
          </cell>
          <cell r="G520">
            <v>1</v>
          </cell>
        </row>
        <row r="521">
          <cell r="A521">
            <v>39871</v>
          </cell>
          <cell r="B521" t="str">
            <v>0312330</v>
          </cell>
          <cell r="C521" t="str">
            <v>SMART EXPRESS HOLDINGS LTD-US</v>
          </cell>
          <cell r="D521" t="str">
            <v>VANCOUVER</v>
          </cell>
          <cell r="E521">
            <v>38156</v>
          </cell>
          <cell r="F521">
            <v>1297845.6399999999</v>
          </cell>
          <cell r="G521">
            <v>1</v>
          </cell>
        </row>
        <row r="522">
          <cell r="A522">
            <v>39871</v>
          </cell>
          <cell r="B522" t="str">
            <v>0312348</v>
          </cell>
          <cell r="C522" t="str">
            <v>CHU, FLORA S C / FRANK K F - US</v>
          </cell>
          <cell r="D522" t="str">
            <v>VANCOUVER</v>
          </cell>
          <cell r="E522">
            <v>38160</v>
          </cell>
          <cell r="F522">
            <v>852613.35</v>
          </cell>
          <cell r="G522">
            <v>1</v>
          </cell>
        </row>
        <row r="523">
          <cell r="A523">
            <v>39871</v>
          </cell>
          <cell r="B523" t="str">
            <v>0312397</v>
          </cell>
          <cell r="C523" t="str">
            <v>EDUCATORS MORTGAGE AND INCOME FUND</v>
          </cell>
          <cell r="D523" t="str">
            <v>VANCOUVER</v>
          </cell>
          <cell r="E523">
            <v>38169</v>
          </cell>
          <cell r="F523">
            <v>52503741.670000002</v>
          </cell>
          <cell r="G523">
            <v>1</v>
          </cell>
        </row>
        <row r="524">
          <cell r="A524">
            <v>39871</v>
          </cell>
          <cell r="B524" t="str">
            <v>0312413</v>
          </cell>
          <cell r="C524" t="str">
            <v>(Z)TSAI, EDWINA</v>
          </cell>
          <cell r="D524" t="str">
            <v>VANCOUVER</v>
          </cell>
          <cell r="E524">
            <v>38173</v>
          </cell>
          <cell r="F524">
            <v>792315.07</v>
          </cell>
          <cell r="G524">
            <v>1</v>
          </cell>
        </row>
        <row r="525">
          <cell r="A525">
            <v>39871</v>
          </cell>
          <cell r="B525" t="str">
            <v>0312421</v>
          </cell>
          <cell r="C525" t="str">
            <v>STEFANICK, WAYNE/LORRAINE</v>
          </cell>
          <cell r="D525" t="str">
            <v>VANCOUVER</v>
          </cell>
          <cell r="E525">
            <v>38176</v>
          </cell>
          <cell r="F525">
            <v>270546.84000000003</v>
          </cell>
          <cell r="G525">
            <v>1</v>
          </cell>
        </row>
        <row r="526">
          <cell r="A526">
            <v>39871</v>
          </cell>
          <cell r="B526" t="str">
            <v>0312439</v>
          </cell>
          <cell r="C526" t="str">
            <v>WESTE, JULIA - RSP</v>
          </cell>
          <cell r="D526" t="str">
            <v>VANCOUVER</v>
          </cell>
          <cell r="E526">
            <v>38176</v>
          </cell>
          <cell r="F526">
            <v>375694.22</v>
          </cell>
          <cell r="G526">
            <v>1</v>
          </cell>
        </row>
        <row r="527">
          <cell r="A527">
            <v>39871</v>
          </cell>
          <cell r="B527" t="str">
            <v>0312447</v>
          </cell>
          <cell r="C527" t="str">
            <v>GREEN, DAVID - RSP</v>
          </cell>
          <cell r="D527" t="str">
            <v>VANCOUVER</v>
          </cell>
          <cell r="E527">
            <v>38176</v>
          </cell>
          <cell r="F527">
            <v>328750.96999999997</v>
          </cell>
          <cell r="G527">
            <v>1</v>
          </cell>
        </row>
        <row r="528">
          <cell r="A528">
            <v>39871</v>
          </cell>
          <cell r="B528" t="str">
            <v>0312462</v>
          </cell>
          <cell r="C528" t="str">
            <v>STEFANICK, WAYNE/LORRAINE (2)</v>
          </cell>
          <cell r="D528" t="str">
            <v>VANCOUVER</v>
          </cell>
          <cell r="E528">
            <v>38177</v>
          </cell>
          <cell r="F528">
            <v>327997.07</v>
          </cell>
          <cell r="G528">
            <v>1</v>
          </cell>
        </row>
        <row r="529">
          <cell r="A529">
            <v>39871</v>
          </cell>
          <cell r="B529" t="str">
            <v>0312488</v>
          </cell>
          <cell r="C529" t="str">
            <v>HARTWIG, MARIANNE</v>
          </cell>
          <cell r="D529" t="str">
            <v>VANCOUVER</v>
          </cell>
          <cell r="E529">
            <v>38184</v>
          </cell>
          <cell r="F529">
            <v>432850.94</v>
          </cell>
          <cell r="G529">
            <v>1</v>
          </cell>
        </row>
        <row r="530">
          <cell r="A530">
            <v>39871</v>
          </cell>
          <cell r="B530" t="str">
            <v>0312512</v>
          </cell>
          <cell r="C530" t="str">
            <v>HALLIDAY, DOUGLAS - LIRA</v>
          </cell>
          <cell r="D530" t="str">
            <v>VANCOUVER</v>
          </cell>
          <cell r="E530">
            <v>38204</v>
          </cell>
          <cell r="F530">
            <v>478524.04</v>
          </cell>
          <cell r="G530">
            <v>1</v>
          </cell>
        </row>
        <row r="531">
          <cell r="A531">
            <v>39871</v>
          </cell>
          <cell r="B531" t="str">
            <v>0312520</v>
          </cell>
          <cell r="C531" t="str">
            <v>HALLIDAY, DOUGLAS - RRSP</v>
          </cell>
          <cell r="D531" t="str">
            <v>VANCOUVER</v>
          </cell>
          <cell r="E531">
            <v>38204</v>
          </cell>
          <cell r="F531">
            <v>74744.78</v>
          </cell>
          <cell r="G531">
            <v>1</v>
          </cell>
        </row>
        <row r="532">
          <cell r="A532">
            <v>39871</v>
          </cell>
          <cell r="B532" t="str">
            <v>0312538</v>
          </cell>
          <cell r="C532" t="str">
            <v>HALLIDAY, HAZEL - RRSP</v>
          </cell>
          <cell r="D532" t="str">
            <v>VANCOUVER</v>
          </cell>
          <cell r="E532">
            <v>38190</v>
          </cell>
          <cell r="F532">
            <v>302611.23</v>
          </cell>
          <cell r="G532">
            <v>1</v>
          </cell>
        </row>
        <row r="533">
          <cell r="A533">
            <v>39871</v>
          </cell>
          <cell r="B533" t="str">
            <v>0312553</v>
          </cell>
          <cell r="C533" t="str">
            <v>(Z)CHUNG, DEBORAH - US</v>
          </cell>
          <cell r="D533" t="str">
            <v>VANCOUVER</v>
          </cell>
          <cell r="E533">
            <v>38198</v>
          </cell>
          <cell r="F533">
            <v>174.21</v>
          </cell>
          <cell r="G533">
            <v>1</v>
          </cell>
        </row>
        <row r="534">
          <cell r="A534">
            <v>39871</v>
          </cell>
          <cell r="B534" t="str">
            <v>0312561</v>
          </cell>
          <cell r="C534" t="str">
            <v>CHAN, YIN GOC - US</v>
          </cell>
          <cell r="D534" t="str">
            <v>VANCOUVER</v>
          </cell>
          <cell r="E534">
            <v>38203</v>
          </cell>
          <cell r="F534">
            <v>375560.92</v>
          </cell>
          <cell r="G534">
            <v>1</v>
          </cell>
        </row>
        <row r="535">
          <cell r="A535">
            <v>39871</v>
          </cell>
          <cell r="B535" t="str">
            <v>0312579</v>
          </cell>
          <cell r="C535" t="str">
            <v>CHAN, LUIZA WAI MING</v>
          </cell>
          <cell r="D535" t="str">
            <v>VANCOUVER</v>
          </cell>
          <cell r="E535">
            <v>38203</v>
          </cell>
          <cell r="F535">
            <v>339571.06</v>
          </cell>
          <cell r="G535">
            <v>1</v>
          </cell>
        </row>
        <row r="536">
          <cell r="A536">
            <v>39871</v>
          </cell>
          <cell r="B536" t="str">
            <v>0312603</v>
          </cell>
          <cell r="C536" t="str">
            <v>STEISS, CARL/AUBERT, FRANCYNE</v>
          </cell>
          <cell r="D536" t="str">
            <v>VANCOUVER</v>
          </cell>
          <cell r="E536">
            <v>38208</v>
          </cell>
          <cell r="F536">
            <v>238359.45</v>
          </cell>
          <cell r="G536">
            <v>1</v>
          </cell>
        </row>
        <row r="537">
          <cell r="A537">
            <v>39871</v>
          </cell>
          <cell r="B537" t="str">
            <v>0312611</v>
          </cell>
          <cell r="C537" t="str">
            <v>STEISS, CARL/AUBERT, FRANCYNE - US</v>
          </cell>
          <cell r="D537" t="str">
            <v>VANCOUVER</v>
          </cell>
          <cell r="E537">
            <v>38208</v>
          </cell>
          <cell r="F537">
            <v>381713.58</v>
          </cell>
          <cell r="G537">
            <v>1</v>
          </cell>
        </row>
        <row r="538">
          <cell r="A538">
            <v>39871</v>
          </cell>
          <cell r="B538" t="str">
            <v>0312629</v>
          </cell>
          <cell r="C538" t="str">
            <v>STEISS, CARL - RRSP</v>
          </cell>
          <cell r="D538" t="str">
            <v>VANCOUVER</v>
          </cell>
          <cell r="E538">
            <v>38208</v>
          </cell>
          <cell r="F538">
            <v>662125.54</v>
          </cell>
          <cell r="G538">
            <v>1</v>
          </cell>
        </row>
        <row r="539">
          <cell r="A539">
            <v>39871</v>
          </cell>
          <cell r="B539" t="str">
            <v>0312637</v>
          </cell>
          <cell r="C539" t="str">
            <v>AUBERT, FRANCYNE - RRSP</v>
          </cell>
          <cell r="D539" t="str">
            <v>VANCOUVER</v>
          </cell>
          <cell r="E539">
            <v>38338</v>
          </cell>
          <cell r="F539">
            <v>106486.92</v>
          </cell>
          <cell r="G539">
            <v>1</v>
          </cell>
        </row>
        <row r="540">
          <cell r="A540">
            <v>39871</v>
          </cell>
          <cell r="B540" t="str">
            <v>0312645</v>
          </cell>
          <cell r="C540" t="str">
            <v>AUBERT, FRANCYNE - SP RRSP</v>
          </cell>
          <cell r="D540" t="str">
            <v>VANCOUVER</v>
          </cell>
          <cell r="E540">
            <v>38338</v>
          </cell>
          <cell r="F540">
            <v>295252.59000000003</v>
          </cell>
          <cell r="G540">
            <v>1</v>
          </cell>
        </row>
        <row r="541">
          <cell r="A541">
            <v>39871</v>
          </cell>
          <cell r="B541" t="str">
            <v>0312652</v>
          </cell>
          <cell r="C541" t="str">
            <v>CLEMENT, DR. CLAUDE</v>
          </cell>
          <cell r="D541" t="str">
            <v>VANCOUVER</v>
          </cell>
          <cell r="E541">
            <v>38209</v>
          </cell>
          <cell r="F541">
            <v>562297.03</v>
          </cell>
          <cell r="G541">
            <v>1</v>
          </cell>
        </row>
        <row r="542">
          <cell r="A542">
            <v>39871</v>
          </cell>
          <cell r="B542" t="str">
            <v>0312660</v>
          </cell>
          <cell r="C542" t="str">
            <v>SOC DE GESTION ET DEXP MED MON</v>
          </cell>
          <cell r="D542" t="str">
            <v>VANCOUVER</v>
          </cell>
          <cell r="E542">
            <v>38209</v>
          </cell>
          <cell r="F542">
            <v>1609414.97</v>
          </cell>
          <cell r="G542">
            <v>1</v>
          </cell>
        </row>
        <row r="543">
          <cell r="A543">
            <v>39871</v>
          </cell>
          <cell r="B543" t="str">
            <v>0312678</v>
          </cell>
          <cell r="C543" t="str">
            <v>GRAU, CARMEN</v>
          </cell>
          <cell r="D543" t="str">
            <v>VANCOUVER</v>
          </cell>
          <cell r="E543">
            <v>38209</v>
          </cell>
          <cell r="F543">
            <v>46408.19</v>
          </cell>
          <cell r="G543">
            <v>1</v>
          </cell>
        </row>
        <row r="544">
          <cell r="A544">
            <v>39871</v>
          </cell>
          <cell r="B544" t="str">
            <v>0312686</v>
          </cell>
          <cell r="C544" t="str">
            <v>GRAU, ALFONSO &amp; CARMEN</v>
          </cell>
          <cell r="D544" t="str">
            <v>VANCOUVER</v>
          </cell>
          <cell r="E544">
            <v>38209</v>
          </cell>
          <cell r="F544">
            <v>197924.14</v>
          </cell>
          <cell r="G544">
            <v>1</v>
          </cell>
        </row>
        <row r="545">
          <cell r="A545">
            <v>39871</v>
          </cell>
          <cell r="B545" t="str">
            <v>0312694</v>
          </cell>
          <cell r="C545" t="str">
            <v>GRAU, ALFONSO - RSP</v>
          </cell>
          <cell r="D545" t="str">
            <v>VANCOUVER</v>
          </cell>
          <cell r="E545">
            <v>38209</v>
          </cell>
          <cell r="F545">
            <v>63897.58</v>
          </cell>
          <cell r="G545">
            <v>1</v>
          </cell>
        </row>
        <row r="546">
          <cell r="A546">
            <v>39871</v>
          </cell>
          <cell r="B546" t="str">
            <v>0312702</v>
          </cell>
          <cell r="C546" t="str">
            <v>GRAU, CARMEN - SPOUSAL RSP</v>
          </cell>
          <cell r="D546" t="str">
            <v>VANCOUVER</v>
          </cell>
          <cell r="E546">
            <v>38209</v>
          </cell>
          <cell r="F546">
            <v>124802.25</v>
          </cell>
          <cell r="G546">
            <v>1</v>
          </cell>
        </row>
        <row r="547">
          <cell r="A547">
            <v>39871</v>
          </cell>
          <cell r="B547" t="str">
            <v>0312710</v>
          </cell>
          <cell r="C547" t="str">
            <v>GRAU, ALFONSO - LIRSP</v>
          </cell>
          <cell r="D547" t="str">
            <v>VANCOUVER</v>
          </cell>
          <cell r="E547">
            <v>38209</v>
          </cell>
          <cell r="F547">
            <v>535301.07999999996</v>
          </cell>
          <cell r="G547">
            <v>1</v>
          </cell>
        </row>
        <row r="548">
          <cell r="A548">
            <v>39871</v>
          </cell>
          <cell r="B548" t="str">
            <v>0312728</v>
          </cell>
          <cell r="C548" t="str">
            <v>PRICE, SANDRA</v>
          </cell>
          <cell r="D548" t="str">
            <v>VANCOUVER</v>
          </cell>
          <cell r="E548">
            <v>38216</v>
          </cell>
          <cell r="F548">
            <v>487903.53</v>
          </cell>
          <cell r="G548">
            <v>1</v>
          </cell>
        </row>
        <row r="549">
          <cell r="A549">
            <v>39871</v>
          </cell>
          <cell r="B549" t="str">
            <v>0312736</v>
          </cell>
          <cell r="C549" t="str">
            <v>CHING, LIONEL &amp; EVA</v>
          </cell>
          <cell r="D549" t="str">
            <v>VANCOUVER</v>
          </cell>
          <cell r="E549">
            <v>38218</v>
          </cell>
          <cell r="F549">
            <v>711847.74</v>
          </cell>
          <cell r="G549">
            <v>1</v>
          </cell>
        </row>
        <row r="550">
          <cell r="A550">
            <v>39871</v>
          </cell>
          <cell r="B550" t="str">
            <v>0312751</v>
          </cell>
          <cell r="C550" t="str">
            <v>HARTWIG, MARIANNE SP. TRUST</v>
          </cell>
          <cell r="D550" t="str">
            <v>VANCOUVER</v>
          </cell>
          <cell r="E550">
            <v>38224</v>
          </cell>
          <cell r="F550">
            <v>1777492.95</v>
          </cell>
          <cell r="G550">
            <v>1</v>
          </cell>
        </row>
        <row r="551">
          <cell r="A551">
            <v>39871</v>
          </cell>
          <cell r="B551" t="str">
            <v>0312769</v>
          </cell>
          <cell r="C551" t="str">
            <v>BAKER, ADRIENNE</v>
          </cell>
          <cell r="D551" t="str">
            <v>VANCOUVER</v>
          </cell>
          <cell r="E551">
            <v>38226</v>
          </cell>
          <cell r="F551">
            <v>386568.27</v>
          </cell>
          <cell r="G551">
            <v>1</v>
          </cell>
        </row>
        <row r="552">
          <cell r="A552">
            <v>39871</v>
          </cell>
          <cell r="B552" t="str">
            <v>0312819</v>
          </cell>
          <cell r="C552" t="str">
            <v>CHAN, MAZIE MAN WAH</v>
          </cell>
          <cell r="D552" t="str">
            <v>VANCOUVER</v>
          </cell>
          <cell r="E552">
            <v>38237</v>
          </cell>
          <cell r="F552">
            <v>410662.61</v>
          </cell>
          <cell r="G552">
            <v>1</v>
          </cell>
        </row>
        <row r="553">
          <cell r="A553">
            <v>39871</v>
          </cell>
          <cell r="B553" t="str">
            <v>0312835</v>
          </cell>
          <cell r="C553" t="str">
            <v>VERWEY, FRANK - HOLDINGS LIMITED</v>
          </cell>
          <cell r="D553" t="str">
            <v>VANCOUVER</v>
          </cell>
          <cell r="E553">
            <v>38240</v>
          </cell>
          <cell r="F553">
            <v>1457923.29</v>
          </cell>
          <cell r="G553">
            <v>1</v>
          </cell>
        </row>
        <row r="554">
          <cell r="A554">
            <v>39871</v>
          </cell>
          <cell r="B554" t="str">
            <v>0312843</v>
          </cell>
          <cell r="C554" t="str">
            <v>NORTHLAND ENTERPRISES INC</v>
          </cell>
          <cell r="D554" t="str">
            <v>VANCOUVER</v>
          </cell>
          <cell r="E554">
            <v>38244</v>
          </cell>
          <cell r="F554">
            <v>1553499.67</v>
          </cell>
          <cell r="G554">
            <v>1</v>
          </cell>
        </row>
        <row r="555">
          <cell r="A555">
            <v>39871</v>
          </cell>
          <cell r="B555" t="str">
            <v>0312850</v>
          </cell>
          <cell r="C555" t="str">
            <v>GESTION CENTRE ST-PAUL INC</v>
          </cell>
          <cell r="D555" t="str">
            <v>VANCOUVER</v>
          </cell>
          <cell r="E555">
            <v>38246</v>
          </cell>
          <cell r="F555">
            <v>225124.81</v>
          </cell>
          <cell r="G555">
            <v>1</v>
          </cell>
        </row>
        <row r="556">
          <cell r="A556">
            <v>39871</v>
          </cell>
          <cell r="B556" t="str">
            <v>0312868</v>
          </cell>
          <cell r="C556" t="str">
            <v>ARRIBI, MARTIN</v>
          </cell>
          <cell r="D556" t="str">
            <v>VANCOUVER</v>
          </cell>
          <cell r="E556">
            <v>38246</v>
          </cell>
          <cell r="F556">
            <v>237721.32</v>
          </cell>
          <cell r="G556">
            <v>1</v>
          </cell>
        </row>
        <row r="557">
          <cell r="A557">
            <v>39871</v>
          </cell>
          <cell r="B557" t="str">
            <v>0312876</v>
          </cell>
          <cell r="C557" t="str">
            <v>PEARCE, ROBERT &amp; LILA</v>
          </cell>
          <cell r="D557" t="str">
            <v>VANCOUVER</v>
          </cell>
          <cell r="E557">
            <v>38251</v>
          </cell>
          <cell r="F557">
            <v>1386435.71</v>
          </cell>
          <cell r="G557">
            <v>1</v>
          </cell>
        </row>
        <row r="558">
          <cell r="A558">
            <v>39871</v>
          </cell>
          <cell r="B558" t="str">
            <v>0312892</v>
          </cell>
          <cell r="C558" t="str">
            <v>ARRIBI, GHISLAINE - RSP</v>
          </cell>
          <cell r="D558" t="str">
            <v>VANCOUVER</v>
          </cell>
          <cell r="E558">
            <v>38251</v>
          </cell>
          <cell r="F558">
            <v>45557.05</v>
          </cell>
          <cell r="G558">
            <v>1</v>
          </cell>
        </row>
        <row r="559">
          <cell r="A559">
            <v>39871</v>
          </cell>
          <cell r="B559" t="str">
            <v>0313080</v>
          </cell>
          <cell r="C559" t="str">
            <v>AIB Select Eurozone Long Bond Indexmaster Fund</v>
          </cell>
          <cell r="D559" t="str">
            <v>UNITED KINGDOM</v>
          </cell>
          <cell r="E559">
            <v>38261</v>
          </cell>
          <cell r="F559">
            <v>33526733.550000001</v>
          </cell>
          <cell r="G559">
            <v>1</v>
          </cell>
        </row>
        <row r="560">
          <cell r="A560">
            <v>39871</v>
          </cell>
          <cell r="B560" t="str">
            <v>0313106</v>
          </cell>
          <cell r="C560" t="str">
            <v>LEWIS, GRAHAM L</v>
          </cell>
          <cell r="D560" t="str">
            <v>VANCOUVER</v>
          </cell>
          <cell r="E560">
            <v>38260</v>
          </cell>
          <cell r="F560">
            <v>225904.25</v>
          </cell>
          <cell r="G560">
            <v>1</v>
          </cell>
        </row>
        <row r="561">
          <cell r="A561">
            <v>39871</v>
          </cell>
          <cell r="B561" t="str">
            <v>0313163</v>
          </cell>
          <cell r="C561" t="str">
            <v>CHAN, KATIE Y.F.K.</v>
          </cell>
          <cell r="D561" t="str">
            <v>VANCOUVER</v>
          </cell>
          <cell r="E561">
            <v>38261</v>
          </cell>
          <cell r="F561">
            <v>753691.9</v>
          </cell>
          <cell r="G561">
            <v>1</v>
          </cell>
        </row>
        <row r="562">
          <cell r="A562">
            <v>39871</v>
          </cell>
          <cell r="B562" t="str">
            <v>0313197</v>
          </cell>
          <cell r="C562" t="str">
            <v>BLACKBURN, SUSAN M.</v>
          </cell>
          <cell r="D562" t="str">
            <v>VANCOUVER</v>
          </cell>
          <cell r="E562">
            <v>38261</v>
          </cell>
          <cell r="F562">
            <v>786974.89</v>
          </cell>
          <cell r="G562">
            <v>1</v>
          </cell>
        </row>
        <row r="563">
          <cell r="A563">
            <v>39871</v>
          </cell>
          <cell r="B563" t="str">
            <v>0313502</v>
          </cell>
          <cell r="C563" t="str">
            <v>CHU, LAI CHUN</v>
          </cell>
          <cell r="D563" t="str">
            <v>VANCOUVER</v>
          </cell>
          <cell r="E563">
            <v>38267</v>
          </cell>
          <cell r="F563">
            <v>2838525.88</v>
          </cell>
          <cell r="G563">
            <v>1</v>
          </cell>
        </row>
        <row r="564">
          <cell r="A564">
            <v>39871</v>
          </cell>
          <cell r="B564" t="str">
            <v>0313510</v>
          </cell>
          <cell r="C564" t="str">
            <v>HSBC Canadian Balanced Intl Fund</v>
          </cell>
          <cell r="D564" t="str">
            <v>VANCOUVER</v>
          </cell>
          <cell r="E564">
            <v>33780</v>
          </cell>
          <cell r="F564">
            <v>290086418.95999998</v>
          </cell>
          <cell r="G564">
            <v>1</v>
          </cell>
        </row>
        <row r="565">
          <cell r="A565">
            <v>39871</v>
          </cell>
          <cell r="B565" t="str">
            <v>0313544</v>
          </cell>
          <cell r="C565" t="str">
            <v>ARG HOLDINGS INC</v>
          </cell>
          <cell r="D565" t="str">
            <v>VANCOUVER</v>
          </cell>
          <cell r="E565">
            <v>38273</v>
          </cell>
          <cell r="F565">
            <v>3565348.08</v>
          </cell>
          <cell r="G565">
            <v>1</v>
          </cell>
        </row>
        <row r="566">
          <cell r="A566">
            <v>39871</v>
          </cell>
          <cell r="B566" t="str">
            <v>0313635</v>
          </cell>
          <cell r="C566" t="str">
            <v>LEE, MS. LIDIA - US</v>
          </cell>
          <cell r="D566" t="str">
            <v>VANCOUVER</v>
          </cell>
          <cell r="E566">
            <v>38279</v>
          </cell>
          <cell r="F566">
            <v>337769.56</v>
          </cell>
          <cell r="G566">
            <v>1</v>
          </cell>
        </row>
        <row r="567">
          <cell r="A567">
            <v>39871</v>
          </cell>
          <cell r="B567" t="str">
            <v>0313643</v>
          </cell>
          <cell r="C567" t="str">
            <v>M B BAKER HOLDINGS</v>
          </cell>
          <cell r="D567" t="str">
            <v>VANCOUVER</v>
          </cell>
          <cell r="E567">
            <v>38293</v>
          </cell>
          <cell r="F567">
            <v>97413.86</v>
          </cell>
          <cell r="G567">
            <v>1</v>
          </cell>
        </row>
        <row r="568">
          <cell r="A568">
            <v>39871</v>
          </cell>
          <cell r="B568" t="str">
            <v>0313692</v>
          </cell>
          <cell r="C568" t="str">
            <v>HAUGAN, GEORGINA &amp; RONALD</v>
          </cell>
          <cell r="D568" t="str">
            <v>VANCOUVER</v>
          </cell>
          <cell r="E568">
            <v>38293</v>
          </cell>
          <cell r="F568">
            <v>549716.47</v>
          </cell>
          <cell r="G568">
            <v>1</v>
          </cell>
        </row>
        <row r="569">
          <cell r="A569">
            <v>39871</v>
          </cell>
          <cell r="B569" t="str">
            <v>0313718</v>
          </cell>
          <cell r="C569" t="str">
            <v>AREA 1 RECLAIMING LTD</v>
          </cell>
          <cell r="D569" t="str">
            <v>VANCOUVER</v>
          </cell>
          <cell r="E569">
            <v>38301</v>
          </cell>
          <cell r="F569">
            <v>1475550.01</v>
          </cell>
          <cell r="G569">
            <v>1</v>
          </cell>
        </row>
        <row r="570">
          <cell r="A570">
            <v>39871</v>
          </cell>
          <cell r="B570" t="str">
            <v>0313759</v>
          </cell>
          <cell r="C570" t="str">
            <v>SISTENICH, PETER/ROSANNA</v>
          </cell>
          <cell r="D570" t="str">
            <v>VANCOUVER</v>
          </cell>
          <cell r="E570">
            <v>38300</v>
          </cell>
          <cell r="F570">
            <v>1576425.94</v>
          </cell>
          <cell r="G570">
            <v>1</v>
          </cell>
        </row>
        <row r="571">
          <cell r="A571">
            <v>39871</v>
          </cell>
          <cell r="B571" t="str">
            <v>0313775</v>
          </cell>
          <cell r="C571" t="str">
            <v>MORGAN-SILVESTER, SARAH</v>
          </cell>
          <cell r="D571" t="str">
            <v>VANCOUVER</v>
          </cell>
          <cell r="E571">
            <v>38301</v>
          </cell>
          <cell r="F571">
            <v>835962</v>
          </cell>
          <cell r="G571">
            <v>1</v>
          </cell>
        </row>
        <row r="572">
          <cell r="A572">
            <v>39871</v>
          </cell>
          <cell r="B572" t="str">
            <v>0313783</v>
          </cell>
          <cell r="C572" t="str">
            <v>MORGAN-SILVESTER,SARAH-RRSP</v>
          </cell>
          <cell r="D572" t="str">
            <v>VANCOUVER</v>
          </cell>
          <cell r="E572">
            <v>38301</v>
          </cell>
          <cell r="F572">
            <v>110277.14</v>
          </cell>
          <cell r="G572">
            <v>1</v>
          </cell>
        </row>
        <row r="573">
          <cell r="A573">
            <v>39871</v>
          </cell>
          <cell r="B573" t="str">
            <v>0313791</v>
          </cell>
          <cell r="C573" t="str">
            <v>GRAU, CARMEN - RSP</v>
          </cell>
          <cell r="D573" t="str">
            <v>VANCOUVER</v>
          </cell>
          <cell r="E573">
            <v>38324</v>
          </cell>
          <cell r="F573">
            <v>20769.32</v>
          </cell>
          <cell r="G573">
            <v>1</v>
          </cell>
        </row>
        <row r="574">
          <cell r="A574">
            <v>39871</v>
          </cell>
          <cell r="B574" t="str">
            <v>0313825</v>
          </cell>
          <cell r="C574" t="str">
            <v>VICATHGORD INVESTMENTS LTD.</v>
          </cell>
          <cell r="D574" t="str">
            <v>VANCOUVER</v>
          </cell>
          <cell r="E574">
            <v>38306</v>
          </cell>
          <cell r="F574">
            <v>7607732.4000000004</v>
          </cell>
          <cell r="G574">
            <v>1</v>
          </cell>
        </row>
        <row r="575">
          <cell r="A575">
            <v>39871</v>
          </cell>
          <cell r="B575" t="str">
            <v>0313874</v>
          </cell>
          <cell r="C575" t="str">
            <v>REN, WEI / FU, JINLI - US</v>
          </cell>
          <cell r="D575" t="str">
            <v>VANCOUVER</v>
          </cell>
          <cell r="E575">
            <v>38308</v>
          </cell>
          <cell r="F575">
            <v>1287183.25</v>
          </cell>
          <cell r="G575">
            <v>1</v>
          </cell>
        </row>
        <row r="576">
          <cell r="A576">
            <v>39871</v>
          </cell>
          <cell r="B576" t="str">
            <v>0313940</v>
          </cell>
          <cell r="C576" t="str">
            <v>TELFORD, IAN/SUSAN</v>
          </cell>
          <cell r="D576" t="str">
            <v>VANCOUVER</v>
          </cell>
          <cell r="E576">
            <v>38308</v>
          </cell>
          <cell r="F576">
            <v>1199960.96</v>
          </cell>
          <cell r="G576">
            <v>1</v>
          </cell>
        </row>
        <row r="577">
          <cell r="A577">
            <v>39871</v>
          </cell>
          <cell r="B577" t="str">
            <v>0313957</v>
          </cell>
          <cell r="C577" t="str">
            <v>LIANG, QIYI / MAI, SHU XIAN</v>
          </cell>
          <cell r="D577" t="str">
            <v>VANCOUVER</v>
          </cell>
          <cell r="E577">
            <v>38309</v>
          </cell>
          <cell r="F577">
            <v>829379.84</v>
          </cell>
          <cell r="G577">
            <v>1</v>
          </cell>
        </row>
        <row r="578">
          <cell r="A578">
            <v>39871</v>
          </cell>
          <cell r="B578" t="str">
            <v>0314070</v>
          </cell>
          <cell r="C578" t="str">
            <v>HSBC MORTGAGE POOLED FUND</v>
          </cell>
          <cell r="D578" t="str">
            <v>VANCOUVER</v>
          </cell>
          <cell r="E578">
            <v>32874</v>
          </cell>
          <cell r="F578">
            <v>150520278.63999999</v>
          </cell>
          <cell r="G578">
            <v>1</v>
          </cell>
        </row>
        <row r="579">
          <cell r="A579">
            <v>39871</v>
          </cell>
          <cell r="B579" t="str">
            <v>0314088</v>
          </cell>
          <cell r="C579" t="str">
            <v>Freescale Summit (US)</v>
          </cell>
          <cell r="D579" t="str">
            <v>NEW YORK</v>
          </cell>
          <cell r="E579">
            <v>38322</v>
          </cell>
          <cell r="F579">
            <v>23575794.940000001</v>
          </cell>
          <cell r="G579">
            <v>1</v>
          </cell>
        </row>
        <row r="580">
          <cell r="A580">
            <v>39871</v>
          </cell>
          <cell r="B580" t="str">
            <v>0314179</v>
          </cell>
          <cell r="C580" t="str">
            <v>HSBC EUROPEAN FUND</v>
          </cell>
          <cell r="D580" t="str">
            <v>VANCOUVER</v>
          </cell>
          <cell r="E580">
            <v>34647</v>
          </cell>
          <cell r="F580">
            <v>39530630.640000001</v>
          </cell>
          <cell r="G580">
            <v>1</v>
          </cell>
        </row>
        <row r="581">
          <cell r="A581">
            <v>39871</v>
          </cell>
          <cell r="B581" t="str">
            <v>0314195</v>
          </cell>
          <cell r="C581" t="str">
            <v>BAKER, ADRIENNE - RRIF</v>
          </cell>
          <cell r="D581" t="str">
            <v>VANCOUVER</v>
          </cell>
          <cell r="E581">
            <v>38316</v>
          </cell>
          <cell r="F581">
            <v>148778.37</v>
          </cell>
          <cell r="G581">
            <v>1</v>
          </cell>
        </row>
        <row r="582">
          <cell r="A582">
            <v>39871</v>
          </cell>
          <cell r="B582" t="str">
            <v>0314351</v>
          </cell>
          <cell r="C582" t="str">
            <v>HSBC EMERGING MARKETS FUND</v>
          </cell>
          <cell r="D582" t="str">
            <v>VANCOUVER</v>
          </cell>
          <cell r="E582">
            <v>34639</v>
          </cell>
          <cell r="F582">
            <v>9551456.1500000004</v>
          </cell>
          <cell r="G582">
            <v>1</v>
          </cell>
        </row>
        <row r="583">
          <cell r="A583">
            <v>39871</v>
          </cell>
          <cell r="B583" t="str">
            <v>0314369</v>
          </cell>
          <cell r="C583" t="str">
            <v>HSBC ASIAPACIFIC FUND</v>
          </cell>
          <cell r="D583" t="str">
            <v>VANCOUVER</v>
          </cell>
          <cell r="E583">
            <v>35765</v>
          </cell>
          <cell r="F583">
            <v>27903249.809999999</v>
          </cell>
          <cell r="G583">
            <v>1</v>
          </cell>
        </row>
        <row r="584">
          <cell r="A584">
            <v>39871</v>
          </cell>
          <cell r="B584" t="str">
            <v>0314385</v>
          </cell>
          <cell r="C584" t="str">
            <v>HSBC Chinese Equity Fund</v>
          </cell>
          <cell r="D584" t="str">
            <v>VANCOUVER</v>
          </cell>
          <cell r="E584">
            <v>38128</v>
          </cell>
          <cell r="F584">
            <v>121912284.31</v>
          </cell>
          <cell r="G584">
            <v>1</v>
          </cell>
        </row>
        <row r="585">
          <cell r="A585">
            <v>39871</v>
          </cell>
          <cell r="B585" t="str">
            <v>0314633</v>
          </cell>
          <cell r="C585" t="str">
            <v>FLEETWOOD FISHING LTD.</v>
          </cell>
          <cell r="D585" t="str">
            <v>VANCOUVER</v>
          </cell>
          <cell r="E585">
            <v>38321</v>
          </cell>
          <cell r="F585">
            <v>273510.8</v>
          </cell>
          <cell r="G585">
            <v>1</v>
          </cell>
        </row>
        <row r="586">
          <cell r="A586">
            <v>39871</v>
          </cell>
          <cell r="B586" t="str">
            <v>0314641</v>
          </cell>
          <cell r="C586" t="str">
            <v>CANVIN, WILLIAM &amp; ROSEMARY</v>
          </cell>
          <cell r="D586" t="str">
            <v>VANCOUVER</v>
          </cell>
          <cell r="E586">
            <v>38321</v>
          </cell>
          <cell r="F586">
            <v>542785.14</v>
          </cell>
          <cell r="G586">
            <v>1</v>
          </cell>
        </row>
        <row r="587">
          <cell r="A587">
            <v>39871</v>
          </cell>
          <cell r="B587" t="str">
            <v>0314658</v>
          </cell>
          <cell r="C587" t="str">
            <v>CANVIN, ROSEMARY - RRSP</v>
          </cell>
          <cell r="D587" t="str">
            <v>VANCOUVER</v>
          </cell>
          <cell r="E587">
            <v>38261</v>
          </cell>
          <cell r="F587">
            <v>68250.17</v>
          </cell>
          <cell r="G587">
            <v>1</v>
          </cell>
        </row>
        <row r="588">
          <cell r="A588">
            <v>39871</v>
          </cell>
          <cell r="B588" t="str">
            <v>0314666</v>
          </cell>
          <cell r="C588" t="str">
            <v>CANVIN, WILLIAM - RRSP</v>
          </cell>
          <cell r="D588" t="str">
            <v>VANCOUVER</v>
          </cell>
          <cell r="E588">
            <v>37165</v>
          </cell>
          <cell r="F588">
            <v>62903.71</v>
          </cell>
          <cell r="G588">
            <v>1</v>
          </cell>
        </row>
        <row r="589">
          <cell r="A589">
            <v>39871</v>
          </cell>
          <cell r="B589" t="str">
            <v>0314674</v>
          </cell>
          <cell r="C589" t="str">
            <v>514955 BC LIMITED</v>
          </cell>
          <cell r="D589" t="str">
            <v>VANCOUVER</v>
          </cell>
          <cell r="E589">
            <v>38324</v>
          </cell>
          <cell r="F589">
            <v>537940.04</v>
          </cell>
          <cell r="G589">
            <v>1</v>
          </cell>
        </row>
        <row r="590">
          <cell r="A590">
            <v>39871</v>
          </cell>
          <cell r="B590" t="str">
            <v>0314682</v>
          </cell>
          <cell r="C590" t="str">
            <v>BARRIGAN, R. IAN</v>
          </cell>
          <cell r="D590" t="str">
            <v>VANCOUVER</v>
          </cell>
          <cell r="E590">
            <v>38327</v>
          </cell>
          <cell r="F590">
            <v>645248.82999999996</v>
          </cell>
          <cell r="G590">
            <v>1</v>
          </cell>
        </row>
        <row r="591">
          <cell r="A591">
            <v>39871</v>
          </cell>
          <cell r="B591" t="str">
            <v>0314708</v>
          </cell>
          <cell r="C591" t="str">
            <v>1466851 ONTARIO LIMITED - US</v>
          </cell>
          <cell r="D591" t="str">
            <v>VANCOUVER</v>
          </cell>
          <cell r="E591">
            <v>38327</v>
          </cell>
          <cell r="F591">
            <v>1859843.58</v>
          </cell>
          <cell r="G591">
            <v>1</v>
          </cell>
        </row>
        <row r="592">
          <cell r="A592">
            <v>39871</v>
          </cell>
          <cell r="B592" t="str">
            <v>0314732</v>
          </cell>
          <cell r="C592" t="str">
            <v>YORKSON INVESTMENT CO. LTD. (2)</v>
          </cell>
          <cell r="D592" t="str">
            <v>VANCOUVER</v>
          </cell>
          <cell r="E592">
            <v>38329</v>
          </cell>
          <cell r="F592">
            <v>3211346.17</v>
          </cell>
          <cell r="G592">
            <v>1</v>
          </cell>
        </row>
        <row r="593">
          <cell r="A593">
            <v>39871</v>
          </cell>
          <cell r="B593" t="str">
            <v>0314823</v>
          </cell>
          <cell r="C593" t="str">
            <v>PENTY, TAMARA - RRIF</v>
          </cell>
          <cell r="D593" t="str">
            <v>VANCOUVER</v>
          </cell>
          <cell r="E593">
            <v>31199</v>
          </cell>
          <cell r="F593">
            <v>335026.06</v>
          </cell>
          <cell r="G593">
            <v>1</v>
          </cell>
        </row>
        <row r="594">
          <cell r="A594">
            <v>39871</v>
          </cell>
          <cell r="B594" t="str">
            <v>0314872</v>
          </cell>
          <cell r="C594" t="str">
            <v>STEFANICK, WAYNE - RRSP</v>
          </cell>
          <cell r="D594" t="str">
            <v>VANCOUVER</v>
          </cell>
          <cell r="E594">
            <v>38176</v>
          </cell>
          <cell r="F594">
            <v>78194.399999999994</v>
          </cell>
          <cell r="G594">
            <v>1</v>
          </cell>
        </row>
        <row r="595">
          <cell r="A595">
            <v>39871</v>
          </cell>
          <cell r="B595" t="str">
            <v>0314880</v>
          </cell>
          <cell r="C595" t="str">
            <v>STEFANICK, LORRAINE - SP RRSP</v>
          </cell>
          <cell r="D595" t="str">
            <v>VANCOUVER</v>
          </cell>
          <cell r="E595">
            <v>38176</v>
          </cell>
          <cell r="F595">
            <v>125221.04</v>
          </cell>
          <cell r="G595">
            <v>1</v>
          </cell>
        </row>
        <row r="596">
          <cell r="A596">
            <v>39871</v>
          </cell>
          <cell r="B596" t="str">
            <v>0314898</v>
          </cell>
          <cell r="C596" t="str">
            <v>HSBC MONTHLY INCOME FUND</v>
          </cell>
          <cell r="D596" t="str">
            <v>VANCOUVER</v>
          </cell>
          <cell r="E596">
            <v>38338</v>
          </cell>
          <cell r="F596">
            <v>34679660.140000001</v>
          </cell>
          <cell r="G596">
            <v>1</v>
          </cell>
        </row>
        <row r="597">
          <cell r="A597">
            <v>39871</v>
          </cell>
          <cell r="B597" t="str">
            <v>0314906</v>
          </cell>
          <cell r="C597" t="str">
            <v>CANADA POWER INDUSTRY GROUP INC.</v>
          </cell>
          <cell r="D597" t="str">
            <v>VANCOUVER</v>
          </cell>
          <cell r="E597">
            <v>38309</v>
          </cell>
          <cell r="F597">
            <v>661733.22</v>
          </cell>
          <cell r="G597">
            <v>1</v>
          </cell>
        </row>
        <row r="598">
          <cell r="A598">
            <v>39871</v>
          </cell>
          <cell r="B598" t="str">
            <v>0314914</v>
          </cell>
          <cell r="C598" t="str">
            <v>GOLDEN FLEECE HOLDINGS LTD 2</v>
          </cell>
          <cell r="D598" t="str">
            <v>VANCOUVER</v>
          </cell>
          <cell r="E598">
            <v>38343</v>
          </cell>
          <cell r="F598">
            <v>538259.63</v>
          </cell>
          <cell r="G598">
            <v>1</v>
          </cell>
        </row>
        <row r="599">
          <cell r="A599">
            <v>39871</v>
          </cell>
          <cell r="B599" t="str">
            <v>0314922</v>
          </cell>
          <cell r="C599" t="str">
            <v>GOLDEN FLEECE HOLDINGS LTD</v>
          </cell>
          <cell r="D599" t="str">
            <v>VANCOUVER</v>
          </cell>
          <cell r="E599">
            <v>38343</v>
          </cell>
          <cell r="F599">
            <v>2695477.31</v>
          </cell>
          <cell r="G599">
            <v>1</v>
          </cell>
        </row>
        <row r="600">
          <cell r="A600">
            <v>39871</v>
          </cell>
          <cell r="B600" t="str">
            <v>0314948</v>
          </cell>
          <cell r="C600" t="str">
            <v>AUBERT-STEISS, ADAM</v>
          </cell>
          <cell r="D600" t="str">
            <v>VANCOUVER</v>
          </cell>
          <cell r="E600">
            <v>38337</v>
          </cell>
          <cell r="F600">
            <v>85191.95</v>
          </cell>
          <cell r="G600">
            <v>1</v>
          </cell>
        </row>
        <row r="601">
          <cell r="A601">
            <v>39871</v>
          </cell>
          <cell r="B601" t="str">
            <v>0314963</v>
          </cell>
          <cell r="C601" t="str">
            <v>LINCOLN REINSURANCE COMPANY OF BERMUDA LTD</v>
          </cell>
          <cell r="D601" t="str">
            <v>NEW YORK</v>
          </cell>
          <cell r="E601">
            <v>39112</v>
          </cell>
          <cell r="F601">
            <v>22187783.91</v>
          </cell>
          <cell r="G601">
            <v>1</v>
          </cell>
        </row>
        <row r="602">
          <cell r="A602">
            <v>39871</v>
          </cell>
          <cell r="B602" t="str">
            <v>0314997</v>
          </cell>
          <cell r="C602" t="str">
            <v>WONG, ARLENE</v>
          </cell>
          <cell r="D602" t="str">
            <v>VANCOUVER</v>
          </cell>
          <cell r="E602">
            <v>38357</v>
          </cell>
          <cell r="F602">
            <v>459553.93</v>
          </cell>
          <cell r="G602">
            <v>1</v>
          </cell>
        </row>
        <row r="603">
          <cell r="A603">
            <v>39871</v>
          </cell>
          <cell r="B603" t="str">
            <v>0315002</v>
          </cell>
          <cell r="C603" t="str">
            <v>MAK, ALLAN/BARBARA</v>
          </cell>
          <cell r="D603" t="str">
            <v>VANCOUVER</v>
          </cell>
          <cell r="E603">
            <v>38357</v>
          </cell>
          <cell r="F603">
            <v>535050.82999999996</v>
          </cell>
          <cell r="G603">
            <v>1</v>
          </cell>
        </row>
        <row r="604">
          <cell r="A604">
            <v>39871</v>
          </cell>
          <cell r="B604" t="str">
            <v>0315010</v>
          </cell>
          <cell r="C604" t="str">
            <v>BONIN, PIERRE &amp; LEVESQUE, MARTINE</v>
          </cell>
          <cell r="D604" t="str">
            <v>VANCOUVER</v>
          </cell>
          <cell r="E604">
            <v>38358</v>
          </cell>
          <cell r="F604">
            <v>742344.06</v>
          </cell>
          <cell r="G604">
            <v>1</v>
          </cell>
        </row>
        <row r="605">
          <cell r="A605">
            <v>39871</v>
          </cell>
          <cell r="B605" t="str">
            <v>0315028</v>
          </cell>
          <cell r="C605" t="str">
            <v>BONIN, PIERRE - RSP</v>
          </cell>
          <cell r="D605" t="str">
            <v>VANCOUVER</v>
          </cell>
          <cell r="E605">
            <v>38358</v>
          </cell>
          <cell r="F605">
            <v>178124.44</v>
          </cell>
          <cell r="G605">
            <v>1</v>
          </cell>
        </row>
        <row r="606">
          <cell r="A606">
            <v>39871</v>
          </cell>
          <cell r="B606" t="str">
            <v>0315036</v>
          </cell>
          <cell r="C606" t="str">
            <v>TREND MANAGEMENT INC.</v>
          </cell>
          <cell r="D606" t="str">
            <v>VANCOUVER</v>
          </cell>
          <cell r="E606">
            <v>38357</v>
          </cell>
          <cell r="F606">
            <v>2420416.2200000002</v>
          </cell>
          <cell r="G606">
            <v>1</v>
          </cell>
        </row>
        <row r="607">
          <cell r="A607">
            <v>39871</v>
          </cell>
          <cell r="B607" t="str">
            <v>0315044</v>
          </cell>
          <cell r="C607" t="str">
            <v>CHIU, ANDREW</v>
          </cell>
          <cell r="D607" t="str">
            <v>VANCOUVER</v>
          </cell>
          <cell r="E607">
            <v>38358</v>
          </cell>
          <cell r="F607">
            <v>190046.85</v>
          </cell>
          <cell r="G607">
            <v>1</v>
          </cell>
        </row>
        <row r="608">
          <cell r="A608">
            <v>39871</v>
          </cell>
          <cell r="B608" t="str">
            <v>0315051</v>
          </cell>
          <cell r="C608" t="str">
            <v>CHIU, ANTHONY - RRSP</v>
          </cell>
          <cell r="D608" t="str">
            <v>VANCOUVER</v>
          </cell>
          <cell r="E608">
            <v>38358</v>
          </cell>
          <cell r="F608">
            <v>100518.71</v>
          </cell>
          <cell r="G608">
            <v>1</v>
          </cell>
        </row>
        <row r="609">
          <cell r="A609">
            <v>39871</v>
          </cell>
          <cell r="B609" t="str">
            <v>0315069</v>
          </cell>
          <cell r="C609" t="str">
            <v>WONG, ARLENE ITF A. MICHAEL CHIU</v>
          </cell>
          <cell r="D609" t="str">
            <v>VANCOUVER</v>
          </cell>
          <cell r="E609">
            <v>38546</v>
          </cell>
          <cell r="F609">
            <v>138915.95000000001</v>
          </cell>
          <cell r="G609">
            <v>1</v>
          </cell>
        </row>
        <row r="610">
          <cell r="A610">
            <v>39871</v>
          </cell>
          <cell r="B610" t="str">
            <v>0315085</v>
          </cell>
          <cell r="C610" t="str">
            <v>WONG, ARLENE - RRSP</v>
          </cell>
          <cell r="D610" t="str">
            <v>VANCOUVER</v>
          </cell>
          <cell r="E610">
            <v>38363</v>
          </cell>
          <cell r="F610">
            <v>76059.070000000007</v>
          </cell>
          <cell r="G610">
            <v>1</v>
          </cell>
        </row>
        <row r="611">
          <cell r="A611">
            <v>39871</v>
          </cell>
          <cell r="B611" t="str">
            <v>0315093</v>
          </cell>
          <cell r="C611" t="str">
            <v>HUNG, CHIN Y &amp; KUO, YU CHIH</v>
          </cell>
          <cell r="D611" t="str">
            <v>VANCOUVER</v>
          </cell>
          <cell r="E611">
            <v>38362</v>
          </cell>
          <cell r="F611">
            <v>333672.90999999997</v>
          </cell>
          <cell r="G611">
            <v>1</v>
          </cell>
        </row>
        <row r="612">
          <cell r="A612">
            <v>39871</v>
          </cell>
          <cell r="B612" t="str">
            <v>0315143</v>
          </cell>
          <cell r="C612" t="str">
            <v>LIU, SO CHING</v>
          </cell>
          <cell r="D612" t="str">
            <v>VANCOUVER</v>
          </cell>
          <cell r="E612">
            <v>38363</v>
          </cell>
          <cell r="F612">
            <v>476899.76</v>
          </cell>
          <cell r="G612">
            <v>1</v>
          </cell>
        </row>
        <row r="613">
          <cell r="A613">
            <v>39871</v>
          </cell>
          <cell r="B613" t="str">
            <v>0315234</v>
          </cell>
          <cell r="C613" t="str">
            <v>ROLLINS, MAURICE</v>
          </cell>
          <cell r="D613" t="str">
            <v>VANCOUVER</v>
          </cell>
          <cell r="E613">
            <v>38365</v>
          </cell>
          <cell r="F613">
            <v>1807115.36</v>
          </cell>
          <cell r="G613">
            <v>1</v>
          </cell>
        </row>
        <row r="614">
          <cell r="A614">
            <v>39871</v>
          </cell>
          <cell r="B614" t="str">
            <v>0315242</v>
          </cell>
          <cell r="C614" t="str">
            <v>CHIU, ANDREW - RRSP</v>
          </cell>
          <cell r="D614" t="str">
            <v>VANCOUVER</v>
          </cell>
          <cell r="E614">
            <v>38366</v>
          </cell>
          <cell r="F614">
            <v>38641.519999999997</v>
          </cell>
          <cell r="G614">
            <v>1</v>
          </cell>
        </row>
        <row r="615">
          <cell r="A615">
            <v>39871</v>
          </cell>
          <cell r="B615" t="str">
            <v>0315259</v>
          </cell>
          <cell r="C615" t="str">
            <v>SEYMOUR, ANNETTE L. - RRIF</v>
          </cell>
          <cell r="D615" t="str">
            <v>VANCOUVER</v>
          </cell>
          <cell r="E615">
            <v>38369</v>
          </cell>
          <cell r="F615">
            <v>203901.08</v>
          </cell>
          <cell r="G615">
            <v>1</v>
          </cell>
        </row>
        <row r="616">
          <cell r="A616">
            <v>39871</v>
          </cell>
          <cell r="B616" t="str">
            <v>0315267</v>
          </cell>
          <cell r="C616" t="str">
            <v>HARTWIG, MARIANNE - RRIF</v>
          </cell>
          <cell r="D616" t="str">
            <v>VANCOUVER</v>
          </cell>
          <cell r="E616">
            <v>38411</v>
          </cell>
          <cell r="F616">
            <v>49322.34</v>
          </cell>
          <cell r="G616">
            <v>1</v>
          </cell>
        </row>
        <row r="617">
          <cell r="A617">
            <v>39871</v>
          </cell>
          <cell r="B617" t="str">
            <v>0315275</v>
          </cell>
          <cell r="C617" t="str">
            <v>SISTERS OF SAINT ANN AGENCY - US</v>
          </cell>
          <cell r="D617" t="str">
            <v>VANCOUVER</v>
          </cell>
          <cell r="E617">
            <v>38383</v>
          </cell>
          <cell r="F617">
            <v>586122.01</v>
          </cell>
          <cell r="G617">
            <v>1</v>
          </cell>
        </row>
        <row r="618">
          <cell r="A618">
            <v>39871</v>
          </cell>
          <cell r="B618" t="str">
            <v>0315317</v>
          </cell>
          <cell r="C618" t="str">
            <v>SEYMOUR, HAROLD R.H. - RRIF</v>
          </cell>
          <cell r="D618" t="str">
            <v>VANCOUVER</v>
          </cell>
          <cell r="E618">
            <v>38369</v>
          </cell>
          <cell r="F618">
            <v>184063.55</v>
          </cell>
          <cell r="G618">
            <v>1</v>
          </cell>
        </row>
        <row r="619">
          <cell r="A619">
            <v>39871</v>
          </cell>
          <cell r="B619" t="str">
            <v>0315374</v>
          </cell>
          <cell r="C619" t="str">
            <v>TU/HSIEH, C P &amp; M L</v>
          </cell>
          <cell r="D619" t="str">
            <v>VANCOUVER</v>
          </cell>
          <cell r="E619">
            <v>38378</v>
          </cell>
          <cell r="F619">
            <v>601755.61</v>
          </cell>
          <cell r="G619">
            <v>1</v>
          </cell>
        </row>
        <row r="620">
          <cell r="A620">
            <v>39871</v>
          </cell>
          <cell r="B620" t="str">
            <v>0315382</v>
          </cell>
          <cell r="C620" t="str">
            <v>JIN, JIMING &amp; ZHANG YI</v>
          </cell>
          <cell r="D620" t="str">
            <v>VANCOUVER</v>
          </cell>
          <cell r="E620">
            <v>38378</v>
          </cell>
          <cell r="F620">
            <v>295443.78000000003</v>
          </cell>
          <cell r="G620">
            <v>1</v>
          </cell>
        </row>
        <row r="621">
          <cell r="A621">
            <v>39871</v>
          </cell>
          <cell r="B621" t="str">
            <v>0315408</v>
          </cell>
          <cell r="C621" t="str">
            <v>PAN AMERICAN SILVER CORP -US</v>
          </cell>
          <cell r="D621" t="str">
            <v>VANCOUVER</v>
          </cell>
          <cell r="E621">
            <v>38383</v>
          </cell>
          <cell r="F621">
            <v>33962152.619999997</v>
          </cell>
          <cell r="G621">
            <v>1</v>
          </cell>
        </row>
        <row r="622">
          <cell r="A622">
            <v>39871</v>
          </cell>
          <cell r="B622" t="str">
            <v>0315556</v>
          </cell>
          <cell r="C622" t="str">
            <v>LEVESQUE, MARTINE - LIRA</v>
          </cell>
          <cell r="D622" t="str">
            <v>VANCOUVER</v>
          </cell>
          <cell r="E622">
            <v>38446</v>
          </cell>
          <cell r="F622">
            <v>76368.23</v>
          </cell>
          <cell r="G622">
            <v>1</v>
          </cell>
        </row>
        <row r="623">
          <cell r="A623">
            <v>39871</v>
          </cell>
          <cell r="B623" t="str">
            <v>0315614</v>
          </cell>
          <cell r="C623" t="str">
            <v>STEELE HOLDINGS LTD</v>
          </cell>
          <cell r="D623" t="str">
            <v>VANCOUVER</v>
          </cell>
          <cell r="E623">
            <v>38397</v>
          </cell>
          <cell r="F623">
            <v>5541652.8799999999</v>
          </cell>
          <cell r="G623">
            <v>1</v>
          </cell>
        </row>
        <row r="624">
          <cell r="A624">
            <v>39871</v>
          </cell>
          <cell r="B624" t="str">
            <v>0315630</v>
          </cell>
          <cell r="C624" t="str">
            <v>PINE POINT MANAGEMENT GROUP</v>
          </cell>
          <cell r="D624" t="str">
            <v>VANCOUVER</v>
          </cell>
          <cell r="E624">
            <v>38398</v>
          </cell>
          <cell r="F624">
            <v>735167.46</v>
          </cell>
          <cell r="G624">
            <v>1</v>
          </cell>
        </row>
        <row r="625">
          <cell r="A625">
            <v>39871</v>
          </cell>
          <cell r="B625" t="str">
            <v>0315648</v>
          </cell>
          <cell r="C625" t="str">
            <v>CHIU, ROSALIND - RRSP</v>
          </cell>
          <cell r="D625" t="str">
            <v>VANCOUVER</v>
          </cell>
          <cell r="E625">
            <v>38401</v>
          </cell>
          <cell r="F625">
            <v>97127.360000000001</v>
          </cell>
          <cell r="G625">
            <v>1</v>
          </cell>
        </row>
        <row r="626">
          <cell r="A626">
            <v>39871</v>
          </cell>
          <cell r="B626" t="str">
            <v>0315655</v>
          </cell>
          <cell r="C626" t="str">
            <v>CHIU, ROSALIND</v>
          </cell>
          <cell r="D626" t="str">
            <v>VANCOUVER</v>
          </cell>
          <cell r="E626">
            <v>38398</v>
          </cell>
          <cell r="F626">
            <v>646836.81999999995</v>
          </cell>
          <cell r="G626">
            <v>1</v>
          </cell>
        </row>
        <row r="627">
          <cell r="A627">
            <v>39871</v>
          </cell>
          <cell r="B627" t="str">
            <v>0315663</v>
          </cell>
          <cell r="C627" t="str">
            <v>FINIFFTER, STEVEN</v>
          </cell>
          <cell r="D627" t="str">
            <v>VANCOUVER</v>
          </cell>
          <cell r="E627">
            <v>38405</v>
          </cell>
          <cell r="F627">
            <v>102813.3</v>
          </cell>
          <cell r="G627">
            <v>1</v>
          </cell>
        </row>
        <row r="628">
          <cell r="A628">
            <v>39871</v>
          </cell>
          <cell r="B628" t="str">
            <v>0315739</v>
          </cell>
          <cell r="C628" t="str">
            <v>STATE STREET DEPOSITORY OF THE HSBC UK FREESTYLE FUND</v>
          </cell>
          <cell r="D628" t="str">
            <v>UNITED KINGDOM</v>
          </cell>
          <cell r="E628">
            <v>32874</v>
          </cell>
          <cell r="F628">
            <v>119003087.48</v>
          </cell>
          <cell r="G628">
            <v>1</v>
          </cell>
        </row>
        <row r="629">
          <cell r="A629">
            <v>39871</v>
          </cell>
          <cell r="B629" t="str">
            <v>0315796</v>
          </cell>
          <cell r="C629" t="str">
            <v>MIJACH BROWNSTEIN INVESTMENTS - US</v>
          </cell>
          <cell r="D629" t="str">
            <v>VANCOUVER</v>
          </cell>
          <cell r="E629">
            <v>38418</v>
          </cell>
          <cell r="F629">
            <v>789353.28</v>
          </cell>
          <cell r="G629">
            <v>1</v>
          </cell>
        </row>
        <row r="630">
          <cell r="A630">
            <v>39871</v>
          </cell>
          <cell r="B630" t="str">
            <v>0315804</v>
          </cell>
          <cell r="C630" t="str">
            <v>CHAN, TAK YAN &amp; CHUNG, PUI KING</v>
          </cell>
          <cell r="D630" t="str">
            <v>VANCOUVER</v>
          </cell>
          <cell r="E630">
            <v>38418</v>
          </cell>
          <cell r="F630">
            <v>235651.92</v>
          </cell>
          <cell r="G630">
            <v>1</v>
          </cell>
        </row>
        <row r="631">
          <cell r="A631">
            <v>39871</v>
          </cell>
          <cell r="B631" t="str">
            <v>0315812</v>
          </cell>
          <cell r="C631" t="str">
            <v>CHAN, TAK YAN &amp; CHUNG, PUI KING - US</v>
          </cell>
          <cell r="D631" t="str">
            <v>VANCOUVER</v>
          </cell>
          <cell r="E631">
            <v>38418</v>
          </cell>
          <cell r="F631">
            <v>252332.94</v>
          </cell>
          <cell r="G631">
            <v>1</v>
          </cell>
        </row>
        <row r="632">
          <cell r="A632">
            <v>39871</v>
          </cell>
          <cell r="B632" t="str">
            <v>0315846</v>
          </cell>
          <cell r="C632" t="str">
            <v>BARDAGY, ROBERT</v>
          </cell>
          <cell r="D632" t="str">
            <v>VANCOUVER</v>
          </cell>
          <cell r="E632">
            <v>38420</v>
          </cell>
          <cell r="F632">
            <v>973978.86</v>
          </cell>
          <cell r="G632">
            <v>1</v>
          </cell>
        </row>
        <row r="633">
          <cell r="A633">
            <v>39871</v>
          </cell>
          <cell r="B633" t="str">
            <v>0315853</v>
          </cell>
          <cell r="C633" t="str">
            <v>2811863 CANADA INC</v>
          </cell>
          <cell r="D633" t="str">
            <v>VANCOUVER</v>
          </cell>
          <cell r="E633">
            <v>38421</v>
          </cell>
          <cell r="F633">
            <v>2860559.79</v>
          </cell>
          <cell r="G633">
            <v>1</v>
          </cell>
        </row>
        <row r="634">
          <cell r="A634">
            <v>39871</v>
          </cell>
          <cell r="B634" t="str">
            <v>0315861</v>
          </cell>
          <cell r="C634" t="str">
            <v>CHIU, FLORENCE - RRSP</v>
          </cell>
          <cell r="D634" t="str">
            <v>VANCOUVER</v>
          </cell>
          <cell r="E634">
            <v>38422</v>
          </cell>
          <cell r="F634">
            <v>45330.18</v>
          </cell>
          <cell r="G634">
            <v>1</v>
          </cell>
        </row>
        <row r="635">
          <cell r="A635">
            <v>39871</v>
          </cell>
          <cell r="B635" t="str">
            <v>0315879</v>
          </cell>
          <cell r="C635" t="str">
            <v>CHAN, PING KWAN - US</v>
          </cell>
          <cell r="D635" t="str">
            <v>VANCOUVER</v>
          </cell>
          <cell r="E635">
            <v>38425</v>
          </cell>
          <cell r="F635">
            <v>861255.05</v>
          </cell>
          <cell r="G635">
            <v>1</v>
          </cell>
        </row>
        <row r="636">
          <cell r="A636">
            <v>39871</v>
          </cell>
          <cell r="B636" t="str">
            <v>0315895</v>
          </cell>
          <cell r="C636" t="str">
            <v>MIU MIU (2002) TRUST</v>
          </cell>
          <cell r="D636" t="str">
            <v>VANCOUVER</v>
          </cell>
          <cell r="E636">
            <v>38426</v>
          </cell>
          <cell r="F636">
            <v>482467.31</v>
          </cell>
          <cell r="G636">
            <v>1</v>
          </cell>
        </row>
        <row r="637">
          <cell r="A637">
            <v>39871</v>
          </cell>
          <cell r="B637" t="str">
            <v>0315978</v>
          </cell>
          <cell r="C637" t="str">
            <v>A. SCHUSTER HOLDINGS INC</v>
          </cell>
          <cell r="D637" t="str">
            <v>VANCOUVER</v>
          </cell>
          <cell r="E637">
            <v>38429</v>
          </cell>
          <cell r="F637">
            <v>493203.35</v>
          </cell>
          <cell r="G637">
            <v>1</v>
          </cell>
        </row>
        <row r="638">
          <cell r="A638">
            <v>39871</v>
          </cell>
          <cell r="B638" t="str">
            <v>0315986</v>
          </cell>
          <cell r="C638" t="str">
            <v>ISAKAR HOLDING INC</v>
          </cell>
          <cell r="D638" t="str">
            <v>VANCOUVER</v>
          </cell>
          <cell r="E638">
            <v>38429</v>
          </cell>
          <cell r="F638">
            <v>467663.17</v>
          </cell>
          <cell r="G638">
            <v>1</v>
          </cell>
        </row>
        <row r="639">
          <cell r="A639">
            <v>39871</v>
          </cell>
          <cell r="B639" t="str">
            <v>0315994</v>
          </cell>
          <cell r="C639" t="str">
            <v>I.M.&amp; M. MANAGEMENT CO LTD.</v>
          </cell>
          <cell r="D639" t="str">
            <v>VANCOUVER</v>
          </cell>
          <cell r="E639">
            <v>38429</v>
          </cell>
          <cell r="F639">
            <v>375989.12</v>
          </cell>
          <cell r="G639">
            <v>1</v>
          </cell>
        </row>
        <row r="640">
          <cell r="A640">
            <v>39871</v>
          </cell>
          <cell r="B640" t="str">
            <v>0316000</v>
          </cell>
          <cell r="C640" t="str">
            <v>MCISAAC, PAULINE</v>
          </cell>
          <cell r="D640" t="str">
            <v>VANCOUVER</v>
          </cell>
          <cell r="E640">
            <v>38429</v>
          </cell>
          <cell r="F640">
            <v>1892682.21</v>
          </cell>
          <cell r="G640">
            <v>1</v>
          </cell>
        </row>
        <row r="641">
          <cell r="A641">
            <v>39871</v>
          </cell>
          <cell r="B641" t="str">
            <v>0316026</v>
          </cell>
          <cell r="C641" t="str">
            <v>JHIN, PHILIP &amp; KAM-TIN ANGELA REV TRUST</v>
          </cell>
          <cell r="D641" t="str">
            <v>VANCOUVER</v>
          </cell>
          <cell r="E641">
            <v>38434</v>
          </cell>
          <cell r="F641">
            <v>551305.79</v>
          </cell>
          <cell r="G641">
            <v>1</v>
          </cell>
        </row>
        <row r="642">
          <cell r="A642">
            <v>39871</v>
          </cell>
          <cell r="B642" t="str">
            <v>0316117</v>
          </cell>
          <cell r="C642" t="str">
            <v>LOCKYER, LINDA - RRSP</v>
          </cell>
          <cell r="D642" t="str">
            <v>VANCOUVER</v>
          </cell>
          <cell r="E642">
            <v>38441</v>
          </cell>
          <cell r="F642">
            <v>125769.47</v>
          </cell>
          <cell r="G642">
            <v>1</v>
          </cell>
        </row>
        <row r="643">
          <cell r="A643">
            <v>39871</v>
          </cell>
          <cell r="B643" t="str">
            <v>0316125</v>
          </cell>
          <cell r="C643" t="str">
            <v>VIRGINIA G SMITH TESTAMENTARY TRUST NO 1</v>
          </cell>
          <cell r="D643" t="str">
            <v>VANCOUVER</v>
          </cell>
          <cell r="E643">
            <v>38441</v>
          </cell>
          <cell r="F643">
            <v>1606481.04</v>
          </cell>
          <cell r="G643">
            <v>1</v>
          </cell>
        </row>
        <row r="644">
          <cell r="A644">
            <v>39871</v>
          </cell>
          <cell r="B644" t="str">
            <v>0316133</v>
          </cell>
          <cell r="C644" t="str">
            <v>CBS INSURANCE COMPANY LTD.</v>
          </cell>
          <cell r="D644" t="str">
            <v>VANCOUVER</v>
          </cell>
          <cell r="E644">
            <v>38443</v>
          </cell>
          <cell r="F644">
            <v>211747136.63</v>
          </cell>
          <cell r="G644">
            <v>1</v>
          </cell>
        </row>
        <row r="645">
          <cell r="A645">
            <v>39871</v>
          </cell>
          <cell r="B645" t="str">
            <v>0316190</v>
          </cell>
          <cell r="C645" t="str">
            <v>HSBC REINSURANCE LTD RE BULA TRUST FUND ACCOUNT LONG TERM</v>
          </cell>
          <cell r="D645" t="str">
            <v>UNITED KINGDOM</v>
          </cell>
          <cell r="E645">
            <v>38447</v>
          </cell>
          <cell r="F645">
            <v>26985429.469999999</v>
          </cell>
          <cell r="G645">
            <v>1</v>
          </cell>
        </row>
        <row r="646">
          <cell r="A646">
            <v>39871</v>
          </cell>
          <cell r="B646" t="str">
            <v>0316208</v>
          </cell>
          <cell r="C646" t="str">
            <v>HSBC REINSURANCE LTD RE AC TRUST FUND ACCOUNT GENERAL</v>
          </cell>
          <cell r="D646" t="str">
            <v>UNITED KINGDOM</v>
          </cell>
          <cell r="E646">
            <v>38447</v>
          </cell>
          <cell r="F646">
            <v>21868244.02</v>
          </cell>
          <cell r="G646">
            <v>1</v>
          </cell>
        </row>
        <row r="647">
          <cell r="A647">
            <v>39871</v>
          </cell>
          <cell r="B647" t="str">
            <v>0316281</v>
          </cell>
          <cell r="C647" t="str">
            <v>HUI, DANIEL WAI-KWAN</v>
          </cell>
          <cell r="D647" t="str">
            <v>VANCOUVER</v>
          </cell>
          <cell r="E647">
            <v>38450</v>
          </cell>
          <cell r="F647">
            <v>1512572.54</v>
          </cell>
          <cell r="G647">
            <v>1</v>
          </cell>
        </row>
        <row r="648">
          <cell r="A648">
            <v>39871</v>
          </cell>
          <cell r="B648" t="str">
            <v>0316299</v>
          </cell>
          <cell r="C648" t="str">
            <v>LIVINGSTON LAND MANAGEMENT INC</v>
          </cell>
          <cell r="D648" t="str">
            <v>VANCOUVER</v>
          </cell>
          <cell r="E648">
            <v>38453</v>
          </cell>
          <cell r="F648">
            <v>1449914.16</v>
          </cell>
          <cell r="G648">
            <v>1</v>
          </cell>
        </row>
        <row r="649">
          <cell r="A649">
            <v>39871</v>
          </cell>
          <cell r="B649" t="str">
            <v>0316356</v>
          </cell>
          <cell r="C649" t="str">
            <v>GROUPAMA INSURANCE COMPANY LOC COLLATERAL ACCOUNT</v>
          </cell>
          <cell r="D649" t="str">
            <v>UNITED KINGDOM</v>
          </cell>
          <cell r="F649">
            <v>1.1100000000000001</v>
          </cell>
          <cell r="G649">
            <v>1</v>
          </cell>
        </row>
        <row r="650">
          <cell r="A650">
            <v>39871</v>
          </cell>
          <cell r="B650" t="str">
            <v>0316372</v>
          </cell>
          <cell r="C650" t="str">
            <v>LAI FONG CHU LO</v>
          </cell>
          <cell r="D650" t="str">
            <v>VANCOUVER</v>
          </cell>
          <cell r="E650">
            <v>38457</v>
          </cell>
          <cell r="F650">
            <v>784590.01</v>
          </cell>
          <cell r="G650">
            <v>1</v>
          </cell>
        </row>
        <row r="651">
          <cell r="A651">
            <v>39871</v>
          </cell>
          <cell r="B651" t="str">
            <v>0316380</v>
          </cell>
          <cell r="C651" t="str">
            <v>WING SHING MAK &amp; KIN WONG - US</v>
          </cell>
          <cell r="D651" t="str">
            <v>VANCOUVER</v>
          </cell>
          <cell r="E651">
            <v>38460</v>
          </cell>
          <cell r="F651">
            <v>210064.53</v>
          </cell>
          <cell r="G651">
            <v>1</v>
          </cell>
        </row>
        <row r="652">
          <cell r="A652">
            <v>39871</v>
          </cell>
          <cell r="B652" t="str">
            <v>0316497</v>
          </cell>
          <cell r="C652" t="str">
            <v>BIOVERSITY INTERNATIONAL ON BEHALF OF THE GLOBAL CROP DIVERSITY TRUST</v>
          </cell>
          <cell r="D652" t="str">
            <v>UNITED KINGDOM</v>
          </cell>
          <cell r="E652">
            <v>38471</v>
          </cell>
          <cell r="F652">
            <v>31045543.280000001</v>
          </cell>
          <cell r="G652">
            <v>1</v>
          </cell>
        </row>
        <row r="653">
          <cell r="A653">
            <v>39871</v>
          </cell>
          <cell r="B653" t="str">
            <v>0316646</v>
          </cell>
          <cell r="C653" t="str">
            <v>HSBC LIFE (EUROPE) LIMITED GLOBAL INVESTMENT BOND - EURO EQUITY FD</v>
          </cell>
          <cell r="D653" t="str">
            <v>UNITED KINGDOM</v>
          </cell>
          <cell r="E653">
            <v>39112</v>
          </cell>
          <cell r="F653">
            <v>13420966.880000001</v>
          </cell>
          <cell r="G653">
            <v>1</v>
          </cell>
        </row>
        <row r="654">
          <cell r="A654">
            <v>39871</v>
          </cell>
          <cell r="B654" t="str">
            <v>0316653</v>
          </cell>
          <cell r="C654" t="str">
            <v>HSBC LIFE (EUROPE) LIMITED GLOBAL INVESTMENT BOND - INTERNTNL FUND</v>
          </cell>
          <cell r="D654" t="str">
            <v>UNITED KINGDOM</v>
          </cell>
          <cell r="E654">
            <v>38468</v>
          </cell>
          <cell r="F654">
            <v>14436769.789999999</v>
          </cell>
          <cell r="G654">
            <v>1</v>
          </cell>
        </row>
        <row r="655">
          <cell r="A655">
            <v>39871</v>
          </cell>
          <cell r="B655" t="str">
            <v>0316661</v>
          </cell>
          <cell r="C655" t="str">
            <v>ZHANG, SEN - US</v>
          </cell>
          <cell r="D655" t="str">
            <v>VANCOUVER</v>
          </cell>
          <cell r="E655">
            <v>38467</v>
          </cell>
          <cell r="F655">
            <v>1032546.72</v>
          </cell>
          <cell r="G655">
            <v>1</v>
          </cell>
        </row>
        <row r="656">
          <cell r="A656">
            <v>39871</v>
          </cell>
          <cell r="B656" t="str">
            <v>0316752</v>
          </cell>
          <cell r="C656" t="str">
            <v>WHITE, DAVID J.G.</v>
          </cell>
          <cell r="D656" t="str">
            <v>VANCOUVER</v>
          </cell>
          <cell r="E656">
            <v>38469</v>
          </cell>
          <cell r="F656">
            <v>1962909.39</v>
          </cell>
          <cell r="G656">
            <v>1</v>
          </cell>
        </row>
        <row r="657">
          <cell r="A657">
            <v>39871</v>
          </cell>
          <cell r="B657" t="str">
            <v>0316778</v>
          </cell>
          <cell r="C657" t="str">
            <v>LEE, GABRIELLE - US</v>
          </cell>
          <cell r="D657" t="str">
            <v>VANCOUVER</v>
          </cell>
          <cell r="E657">
            <v>38468</v>
          </cell>
          <cell r="F657">
            <v>911078.39</v>
          </cell>
          <cell r="G657">
            <v>1</v>
          </cell>
        </row>
        <row r="658">
          <cell r="A658">
            <v>39871</v>
          </cell>
          <cell r="B658" t="str">
            <v>0316802</v>
          </cell>
          <cell r="C658" t="str">
            <v>STATE STREET AS DEPOSITORY FOR THE HSBC COMMON INVESTMENT FUND FOR GROWTH</v>
          </cell>
          <cell r="D658" t="str">
            <v>UNITED KINGDOM</v>
          </cell>
          <cell r="F658">
            <v>16155310.720000001</v>
          </cell>
          <cell r="G658">
            <v>1</v>
          </cell>
        </row>
        <row r="659">
          <cell r="A659">
            <v>39871</v>
          </cell>
          <cell r="B659" t="str">
            <v>0316810</v>
          </cell>
          <cell r="C659" t="str">
            <v>621005 BC LIMITED</v>
          </cell>
          <cell r="D659" t="str">
            <v>VANCOUVER</v>
          </cell>
          <cell r="E659">
            <v>38471</v>
          </cell>
          <cell r="F659">
            <v>7308612.2000000002</v>
          </cell>
          <cell r="G659">
            <v>1</v>
          </cell>
        </row>
        <row r="660">
          <cell r="A660">
            <v>39871</v>
          </cell>
          <cell r="B660" t="str">
            <v>0316935</v>
          </cell>
          <cell r="C660" t="str">
            <v>RADIUS GOLD LTD</v>
          </cell>
          <cell r="D660" t="str">
            <v>VANCOUVER</v>
          </cell>
          <cell r="E660">
            <v>38478</v>
          </cell>
          <cell r="F660">
            <v>1262346.42</v>
          </cell>
          <cell r="G660">
            <v>1</v>
          </cell>
        </row>
        <row r="661">
          <cell r="A661">
            <v>39871</v>
          </cell>
          <cell r="B661" t="str">
            <v>0317057</v>
          </cell>
          <cell r="C661" t="str">
            <v>HSBC MM US VALUE EQUITY POOLED FUND</v>
          </cell>
          <cell r="D661" t="str">
            <v>VANCOUVER</v>
          </cell>
          <cell r="E661">
            <v>32874</v>
          </cell>
          <cell r="F661">
            <v>-5578.69</v>
          </cell>
          <cell r="G661">
            <v>1</v>
          </cell>
        </row>
        <row r="662">
          <cell r="A662">
            <v>39871</v>
          </cell>
          <cell r="B662" t="str">
            <v>0317065</v>
          </cell>
          <cell r="C662" t="str">
            <v>HSBC MM US SMALL/MID CAP EQUITY POOLED FUND</v>
          </cell>
          <cell r="D662" t="str">
            <v>VANCOUVER</v>
          </cell>
          <cell r="E662">
            <v>32874</v>
          </cell>
          <cell r="F662">
            <v>-3719.13</v>
          </cell>
          <cell r="G662">
            <v>1</v>
          </cell>
        </row>
        <row r="663">
          <cell r="A663">
            <v>39871</v>
          </cell>
          <cell r="B663" t="str">
            <v>0317073</v>
          </cell>
          <cell r="C663" t="str">
            <v>HSBC MM US GROWTH EQUITY POOLED FUND</v>
          </cell>
          <cell r="D663" t="str">
            <v>VANCOUVER</v>
          </cell>
          <cell r="E663">
            <v>32874</v>
          </cell>
          <cell r="F663">
            <v>-3719.13</v>
          </cell>
          <cell r="G663">
            <v>1</v>
          </cell>
        </row>
        <row r="664">
          <cell r="A664">
            <v>39871</v>
          </cell>
          <cell r="B664" t="str">
            <v>0317115</v>
          </cell>
          <cell r="C664" t="str">
            <v>CLAERHOUT, RHONDA L.</v>
          </cell>
          <cell r="D664" t="str">
            <v>VANCOUVER</v>
          </cell>
          <cell r="E664">
            <v>38485</v>
          </cell>
          <cell r="F664">
            <v>2005189.5</v>
          </cell>
          <cell r="G664">
            <v>1</v>
          </cell>
        </row>
        <row r="665">
          <cell r="A665">
            <v>39871</v>
          </cell>
          <cell r="B665" t="str">
            <v>0317123</v>
          </cell>
          <cell r="C665" t="str">
            <v>LAZAR, STANLEY &amp; ELAINE</v>
          </cell>
          <cell r="D665" t="str">
            <v>VANCOUVER</v>
          </cell>
          <cell r="E665">
            <v>38488</v>
          </cell>
          <cell r="F665">
            <v>2208642.29</v>
          </cell>
          <cell r="G665">
            <v>1</v>
          </cell>
        </row>
        <row r="666">
          <cell r="A666">
            <v>39871</v>
          </cell>
          <cell r="B666" t="str">
            <v>0317131</v>
          </cell>
          <cell r="C666" t="str">
            <v>449896 ONTARIO LTD</v>
          </cell>
          <cell r="D666" t="str">
            <v>VANCOUVER</v>
          </cell>
          <cell r="E666">
            <v>38488</v>
          </cell>
          <cell r="F666">
            <v>508530.89</v>
          </cell>
          <cell r="G666">
            <v>1</v>
          </cell>
        </row>
        <row r="667">
          <cell r="A667">
            <v>39871</v>
          </cell>
          <cell r="B667" t="str">
            <v>0317149</v>
          </cell>
          <cell r="C667" t="str">
            <v>101028397 SASKATCHEWAN LTD</v>
          </cell>
          <cell r="D667" t="str">
            <v>VANCOUVER</v>
          </cell>
          <cell r="E667">
            <v>38492</v>
          </cell>
          <cell r="F667">
            <v>700043.11</v>
          </cell>
          <cell r="G667">
            <v>1</v>
          </cell>
        </row>
        <row r="668">
          <cell r="A668">
            <v>39871</v>
          </cell>
          <cell r="B668" t="str">
            <v>0317156</v>
          </cell>
          <cell r="C668" t="str">
            <v>BROBERG, EARL &amp; LOUISE</v>
          </cell>
          <cell r="D668" t="str">
            <v>VANCOUVER</v>
          </cell>
          <cell r="E668">
            <v>38492</v>
          </cell>
          <cell r="F668">
            <v>330167.39</v>
          </cell>
          <cell r="G668">
            <v>1</v>
          </cell>
        </row>
        <row r="669">
          <cell r="A669">
            <v>39871</v>
          </cell>
          <cell r="B669" t="str">
            <v>0317206</v>
          </cell>
          <cell r="C669" t="str">
            <v>DAIRYTOWN PRODUCTS LTD</v>
          </cell>
          <cell r="D669" t="str">
            <v>VANCOUVER</v>
          </cell>
          <cell r="E669">
            <v>38477</v>
          </cell>
          <cell r="F669">
            <v>2804253.6</v>
          </cell>
          <cell r="G669">
            <v>1</v>
          </cell>
        </row>
        <row r="670">
          <cell r="A670">
            <v>39871</v>
          </cell>
          <cell r="B670" t="str">
            <v>0317255</v>
          </cell>
          <cell r="C670" t="str">
            <v>QL MANAGEMENT LIMITED</v>
          </cell>
          <cell r="D670" t="str">
            <v>VANCOUVER</v>
          </cell>
          <cell r="E670">
            <v>38499</v>
          </cell>
          <cell r="F670">
            <v>681285.88</v>
          </cell>
          <cell r="G670">
            <v>1</v>
          </cell>
        </row>
        <row r="671">
          <cell r="A671">
            <v>39871</v>
          </cell>
          <cell r="B671" t="str">
            <v>0317321</v>
          </cell>
          <cell r="C671" t="str">
            <v>NELSON, CAROL/ALBERT</v>
          </cell>
          <cell r="D671" t="str">
            <v>VANCOUVER</v>
          </cell>
          <cell r="E671">
            <v>38504</v>
          </cell>
          <cell r="F671">
            <v>800526.49</v>
          </cell>
          <cell r="G671">
            <v>1</v>
          </cell>
        </row>
        <row r="672">
          <cell r="A672">
            <v>39871</v>
          </cell>
          <cell r="B672" t="str">
            <v>0317420</v>
          </cell>
          <cell r="C672" t="str">
            <v>HIGASHI, SHAWNE/TRACEY</v>
          </cell>
          <cell r="D672" t="str">
            <v>VANCOUVER</v>
          </cell>
          <cell r="E672">
            <v>38517</v>
          </cell>
          <cell r="F672">
            <v>477849.73</v>
          </cell>
          <cell r="G672">
            <v>1</v>
          </cell>
        </row>
        <row r="673">
          <cell r="A673">
            <v>39871</v>
          </cell>
          <cell r="B673" t="str">
            <v>0317438</v>
          </cell>
          <cell r="C673" t="str">
            <v>SANSEI HOLDINGS LIMITED</v>
          </cell>
          <cell r="D673" t="str">
            <v>VANCOUVER</v>
          </cell>
          <cell r="E673">
            <v>38517</v>
          </cell>
          <cell r="F673">
            <v>563523.44999999995</v>
          </cell>
          <cell r="G673">
            <v>1</v>
          </cell>
        </row>
        <row r="674">
          <cell r="A674">
            <v>39871</v>
          </cell>
          <cell r="B674" t="str">
            <v>0317479</v>
          </cell>
          <cell r="C674" t="str">
            <v>SOMERVILLE, HAMISH</v>
          </cell>
          <cell r="D674" t="str">
            <v>VANCOUVER</v>
          </cell>
          <cell r="E674">
            <v>38509</v>
          </cell>
          <cell r="F674">
            <v>1605.96</v>
          </cell>
          <cell r="G674">
            <v>1</v>
          </cell>
        </row>
        <row r="675">
          <cell r="A675">
            <v>39871</v>
          </cell>
          <cell r="B675" t="str">
            <v>0317487</v>
          </cell>
          <cell r="C675" t="str">
            <v>SOMERVILLE, HELEN MCFARLANE</v>
          </cell>
          <cell r="D675" t="str">
            <v>VANCOUVER</v>
          </cell>
          <cell r="E675">
            <v>38509</v>
          </cell>
          <cell r="F675">
            <v>929395.3</v>
          </cell>
          <cell r="G675">
            <v>1</v>
          </cell>
        </row>
        <row r="676">
          <cell r="A676">
            <v>39871</v>
          </cell>
          <cell r="B676" t="str">
            <v>0318279</v>
          </cell>
          <cell r="C676" t="str">
            <v>GROSSMAN HOLDINGS LTD - YIELD PLUS</v>
          </cell>
          <cell r="D676" t="str">
            <v>VANCOUVER</v>
          </cell>
          <cell r="E676">
            <v>38525</v>
          </cell>
          <cell r="F676">
            <v>1866101.38</v>
          </cell>
          <cell r="G676">
            <v>1</v>
          </cell>
        </row>
        <row r="677">
          <cell r="A677">
            <v>39871</v>
          </cell>
          <cell r="B677" t="str">
            <v>0318287</v>
          </cell>
          <cell r="C677" t="str">
            <v>GROSSMAN HOLDINGS LTD - EUROPEAN EQUITY</v>
          </cell>
          <cell r="D677" t="str">
            <v>VANCOUVER</v>
          </cell>
          <cell r="E677">
            <v>38525</v>
          </cell>
          <cell r="F677">
            <v>1178484.97</v>
          </cell>
          <cell r="G677">
            <v>1</v>
          </cell>
        </row>
        <row r="678">
          <cell r="A678">
            <v>39871</v>
          </cell>
          <cell r="B678" t="str">
            <v>0318436</v>
          </cell>
          <cell r="C678" t="str">
            <v>(Z)A. SCHUSTER HOLDINGS INC (2)</v>
          </cell>
          <cell r="D678" t="str">
            <v>VANCOUVER</v>
          </cell>
          <cell r="E678">
            <v>38533</v>
          </cell>
          <cell r="F678">
            <v>0.01</v>
          </cell>
          <cell r="G678">
            <v>1</v>
          </cell>
        </row>
        <row r="679">
          <cell r="A679">
            <v>39871</v>
          </cell>
          <cell r="B679" t="str">
            <v>0318444</v>
          </cell>
          <cell r="C679" t="str">
            <v>ISAKAR HOLDING INC (2)</v>
          </cell>
          <cell r="D679" t="str">
            <v>VANCOUVER</v>
          </cell>
          <cell r="E679">
            <v>38533</v>
          </cell>
          <cell r="F679">
            <v>15663.55</v>
          </cell>
          <cell r="G679">
            <v>1</v>
          </cell>
        </row>
        <row r="680">
          <cell r="A680">
            <v>39871</v>
          </cell>
          <cell r="B680" t="str">
            <v>0318451</v>
          </cell>
          <cell r="C680" t="str">
            <v>ARICA HOLDING INC</v>
          </cell>
          <cell r="D680" t="str">
            <v>VANCOUVER</v>
          </cell>
          <cell r="E680">
            <v>38533</v>
          </cell>
          <cell r="F680">
            <v>285180.71999999997</v>
          </cell>
          <cell r="G680">
            <v>1</v>
          </cell>
        </row>
        <row r="681">
          <cell r="A681">
            <v>39871</v>
          </cell>
          <cell r="B681" t="str">
            <v>0318469</v>
          </cell>
          <cell r="C681" t="str">
            <v>REHKATSCH, DAWN</v>
          </cell>
          <cell r="D681" t="str">
            <v>VANCOUVER</v>
          </cell>
          <cell r="E681">
            <v>38533</v>
          </cell>
          <cell r="F681">
            <v>1665235.86</v>
          </cell>
          <cell r="G681">
            <v>1</v>
          </cell>
        </row>
        <row r="682">
          <cell r="A682">
            <v>39871</v>
          </cell>
          <cell r="B682" t="str">
            <v>0318642</v>
          </cell>
          <cell r="C682" t="str">
            <v>LEVIS, KAREN</v>
          </cell>
          <cell r="D682" t="str">
            <v>VANCOUVER</v>
          </cell>
          <cell r="E682">
            <v>38537</v>
          </cell>
          <cell r="F682">
            <v>579973.04</v>
          </cell>
          <cell r="G682">
            <v>1</v>
          </cell>
        </row>
        <row r="683">
          <cell r="A683">
            <v>39871</v>
          </cell>
          <cell r="B683" t="str">
            <v>0318659</v>
          </cell>
          <cell r="C683" t="str">
            <v>REHKATSCH, DAWN -YIELD PLUS</v>
          </cell>
          <cell r="D683" t="str">
            <v>VANCOUVER</v>
          </cell>
          <cell r="E683">
            <v>38533</v>
          </cell>
          <cell r="F683">
            <v>910845.48</v>
          </cell>
          <cell r="G683">
            <v>1</v>
          </cell>
        </row>
        <row r="684">
          <cell r="A684">
            <v>39871</v>
          </cell>
          <cell r="B684" t="str">
            <v>0318667</v>
          </cell>
          <cell r="C684" t="str">
            <v>GENT, GORDON</v>
          </cell>
          <cell r="D684" t="str">
            <v>VANCOUVER</v>
          </cell>
          <cell r="E684">
            <v>39111</v>
          </cell>
          <cell r="F684">
            <v>564464.81000000006</v>
          </cell>
          <cell r="G684">
            <v>1</v>
          </cell>
        </row>
        <row r="685">
          <cell r="A685">
            <v>39871</v>
          </cell>
          <cell r="B685" t="str">
            <v>0318675</v>
          </cell>
          <cell r="C685" t="str">
            <v>MCINTYRE, P.BERNARD / DIANA</v>
          </cell>
          <cell r="D685" t="str">
            <v>VANCOUVER</v>
          </cell>
          <cell r="E685">
            <v>38540</v>
          </cell>
          <cell r="F685">
            <v>227529.83</v>
          </cell>
          <cell r="G685">
            <v>1</v>
          </cell>
        </row>
        <row r="686">
          <cell r="A686">
            <v>39871</v>
          </cell>
          <cell r="B686" t="str">
            <v>0318725</v>
          </cell>
          <cell r="C686" t="str">
            <v>CHEW, MAGGIE S./TERESA L.</v>
          </cell>
          <cell r="D686" t="str">
            <v>VANCOUVER</v>
          </cell>
          <cell r="E686">
            <v>38545</v>
          </cell>
          <cell r="F686">
            <v>1131592.54</v>
          </cell>
          <cell r="G686">
            <v>1</v>
          </cell>
        </row>
        <row r="687">
          <cell r="A687">
            <v>39871</v>
          </cell>
          <cell r="B687" t="str">
            <v>0318741</v>
          </cell>
          <cell r="C687" t="str">
            <v>9153-7563 QUEBEC INC.</v>
          </cell>
          <cell r="D687" t="str">
            <v>VANCOUVER</v>
          </cell>
          <cell r="E687">
            <v>38545</v>
          </cell>
          <cell r="F687">
            <v>1928797.44</v>
          </cell>
          <cell r="G687">
            <v>1</v>
          </cell>
        </row>
        <row r="688">
          <cell r="A688">
            <v>39871</v>
          </cell>
          <cell r="B688" t="str">
            <v>0318758</v>
          </cell>
          <cell r="C688" t="str">
            <v>CAISSE DE SECURITE DES ARTISTES</v>
          </cell>
          <cell r="D688" t="str">
            <v>VANCOUVER</v>
          </cell>
          <cell r="E688">
            <v>38545</v>
          </cell>
          <cell r="F688">
            <v>1031455.6</v>
          </cell>
          <cell r="G688">
            <v>1</v>
          </cell>
        </row>
        <row r="689">
          <cell r="A689">
            <v>39871</v>
          </cell>
          <cell r="B689" t="str">
            <v>0318766</v>
          </cell>
          <cell r="C689" t="str">
            <v>RIDDELL, LAUREN - SP RRSP</v>
          </cell>
          <cell r="D689" t="str">
            <v>VANCOUVER</v>
          </cell>
          <cell r="E689">
            <v>38544</v>
          </cell>
          <cell r="F689">
            <v>407566.59</v>
          </cell>
          <cell r="G689">
            <v>1</v>
          </cell>
        </row>
        <row r="690">
          <cell r="A690">
            <v>39871</v>
          </cell>
          <cell r="B690" t="str">
            <v>0318774</v>
          </cell>
          <cell r="C690" t="str">
            <v>RIDDELL, ROBERT</v>
          </cell>
          <cell r="D690" t="str">
            <v>VANCOUVER</v>
          </cell>
          <cell r="E690">
            <v>38553</v>
          </cell>
          <cell r="F690">
            <v>13698.66</v>
          </cell>
          <cell r="G690">
            <v>1</v>
          </cell>
        </row>
        <row r="691">
          <cell r="A691">
            <v>39871</v>
          </cell>
          <cell r="B691" t="str">
            <v>0318857</v>
          </cell>
          <cell r="C691" t="str">
            <v>MCINTYRE, P.BERNARD -RRSP</v>
          </cell>
          <cell r="D691" t="str">
            <v>VANCOUVER</v>
          </cell>
          <cell r="E691">
            <v>38558</v>
          </cell>
          <cell r="F691">
            <v>320993.82</v>
          </cell>
          <cell r="G691">
            <v>1</v>
          </cell>
        </row>
        <row r="692">
          <cell r="A692">
            <v>39871</v>
          </cell>
          <cell r="B692" t="str">
            <v>0318865</v>
          </cell>
          <cell r="C692" t="str">
            <v>PITMAN, RUTH - RRIF</v>
          </cell>
          <cell r="D692" t="str">
            <v>VANCOUVER</v>
          </cell>
          <cell r="E692">
            <v>38551</v>
          </cell>
          <cell r="F692">
            <v>453902.06</v>
          </cell>
          <cell r="G692">
            <v>1</v>
          </cell>
        </row>
        <row r="693">
          <cell r="A693">
            <v>39871</v>
          </cell>
          <cell r="B693" t="str">
            <v>0318873</v>
          </cell>
          <cell r="C693" t="str">
            <v>EMOND, RAYNALD</v>
          </cell>
          <cell r="D693" t="str">
            <v>VANCOUVER</v>
          </cell>
          <cell r="E693">
            <v>38552</v>
          </cell>
          <cell r="F693">
            <v>320542.26</v>
          </cell>
          <cell r="G693">
            <v>1</v>
          </cell>
        </row>
        <row r="694">
          <cell r="A694">
            <v>39871</v>
          </cell>
          <cell r="B694" t="str">
            <v>0318881</v>
          </cell>
          <cell r="C694" t="str">
            <v>VANIER, MICHEL</v>
          </cell>
          <cell r="D694" t="str">
            <v>VANCOUVER</v>
          </cell>
          <cell r="E694">
            <v>38562</v>
          </cell>
          <cell r="F694">
            <v>1774167.65</v>
          </cell>
          <cell r="G694">
            <v>1</v>
          </cell>
        </row>
        <row r="695">
          <cell r="A695">
            <v>39871</v>
          </cell>
          <cell r="B695" t="str">
            <v>0318899</v>
          </cell>
          <cell r="C695" t="str">
            <v>SO, EVA/CHOW, WING SON</v>
          </cell>
          <cell r="D695" t="str">
            <v>VANCOUVER</v>
          </cell>
          <cell r="E695">
            <v>38562</v>
          </cell>
          <cell r="F695">
            <v>742151.84</v>
          </cell>
          <cell r="G695">
            <v>1</v>
          </cell>
        </row>
        <row r="696">
          <cell r="A696">
            <v>39871</v>
          </cell>
          <cell r="B696" t="str">
            <v>0318907</v>
          </cell>
          <cell r="C696" t="str">
            <v>CHANG, YU MEI</v>
          </cell>
          <cell r="D696" t="str">
            <v>VANCOUVER</v>
          </cell>
          <cell r="E696">
            <v>38562</v>
          </cell>
          <cell r="F696">
            <v>-74.430000000000007</v>
          </cell>
          <cell r="G696">
            <v>1</v>
          </cell>
        </row>
        <row r="697">
          <cell r="A697">
            <v>39871</v>
          </cell>
          <cell r="B697" t="str">
            <v>0318915</v>
          </cell>
          <cell r="C697" t="str">
            <v>OPPORTUNITY LOAN GUARANTEE FUND I LLC</v>
          </cell>
          <cell r="D697" t="str">
            <v>NEW YORK</v>
          </cell>
          <cell r="E697">
            <v>38548</v>
          </cell>
          <cell r="F697">
            <v>9489961.6899999995</v>
          </cell>
          <cell r="G697">
            <v>1</v>
          </cell>
        </row>
        <row r="698">
          <cell r="A698">
            <v>39871</v>
          </cell>
          <cell r="B698" t="str">
            <v>0318964</v>
          </cell>
          <cell r="C698" t="str">
            <v>AGRINATIONAL INSURANCE COMPANY</v>
          </cell>
          <cell r="D698" t="str">
            <v>NEW YORK</v>
          </cell>
          <cell r="E698">
            <v>38568</v>
          </cell>
          <cell r="F698">
            <v>117888189.27</v>
          </cell>
          <cell r="G698">
            <v>1</v>
          </cell>
        </row>
        <row r="699">
          <cell r="A699">
            <v>39871</v>
          </cell>
          <cell r="B699" t="str">
            <v>0318972</v>
          </cell>
          <cell r="C699" t="str">
            <v>CHOW, WING SON/SO, EVA</v>
          </cell>
          <cell r="D699" t="str">
            <v>VANCOUVER</v>
          </cell>
          <cell r="E699">
            <v>38566</v>
          </cell>
          <cell r="F699">
            <v>577743.27</v>
          </cell>
          <cell r="G699">
            <v>1</v>
          </cell>
        </row>
        <row r="700">
          <cell r="A700">
            <v>39871</v>
          </cell>
          <cell r="B700" t="str">
            <v>0318980</v>
          </cell>
          <cell r="C700" t="str">
            <v>CHAN, SHING FAI AND/OR TSE, KA YIM</v>
          </cell>
          <cell r="D700" t="str">
            <v>VANCOUVER</v>
          </cell>
          <cell r="E700">
            <v>38567</v>
          </cell>
          <cell r="F700">
            <v>858838.44</v>
          </cell>
          <cell r="G700">
            <v>1</v>
          </cell>
        </row>
        <row r="701">
          <cell r="A701">
            <v>39871</v>
          </cell>
          <cell r="B701" t="str">
            <v>0318998</v>
          </cell>
          <cell r="C701" t="str">
            <v>3053024 CANADA INC</v>
          </cell>
          <cell r="D701" t="str">
            <v>VANCOUVER</v>
          </cell>
          <cell r="E701">
            <v>38552</v>
          </cell>
          <cell r="F701">
            <v>691084.98</v>
          </cell>
          <cell r="G701">
            <v>1</v>
          </cell>
        </row>
        <row r="702">
          <cell r="A702">
            <v>39871</v>
          </cell>
          <cell r="B702" t="str">
            <v>0319004</v>
          </cell>
          <cell r="C702" t="str">
            <v>FORTIN, ROSE ALINE</v>
          </cell>
          <cell r="D702" t="str">
            <v>VANCOUVER</v>
          </cell>
          <cell r="E702">
            <v>38567</v>
          </cell>
          <cell r="F702">
            <v>96499.76</v>
          </cell>
          <cell r="G702">
            <v>1</v>
          </cell>
        </row>
        <row r="703">
          <cell r="A703">
            <v>39871</v>
          </cell>
          <cell r="B703" t="str">
            <v>0319046</v>
          </cell>
          <cell r="C703" t="str">
            <v>SENCHA INVESTMENTS LTD</v>
          </cell>
          <cell r="D703" t="str">
            <v>VANCOUVER</v>
          </cell>
          <cell r="E703">
            <v>38568</v>
          </cell>
          <cell r="F703">
            <v>1917095.06</v>
          </cell>
          <cell r="G703">
            <v>1</v>
          </cell>
        </row>
        <row r="704">
          <cell r="A704">
            <v>39871</v>
          </cell>
          <cell r="B704" t="str">
            <v>0319053</v>
          </cell>
          <cell r="C704" t="str">
            <v>TELEEN MANAGEMENT INC</v>
          </cell>
          <cell r="D704" t="str">
            <v>VANCOUVER</v>
          </cell>
          <cell r="E704">
            <v>2</v>
          </cell>
          <cell r="F704">
            <v>2269454.94</v>
          </cell>
          <cell r="G704">
            <v>1</v>
          </cell>
        </row>
        <row r="705">
          <cell r="A705">
            <v>39871</v>
          </cell>
          <cell r="B705" t="str">
            <v>0319061</v>
          </cell>
          <cell r="C705" t="str">
            <v>VICTORIA CONSERVATORY OF MUSIC - ED FUND</v>
          </cell>
          <cell r="D705" t="str">
            <v>VANCOUVER</v>
          </cell>
          <cell r="E705">
            <v>35641</v>
          </cell>
          <cell r="F705">
            <v>75670.240000000005</v>
          </cell>
          <cell r="G705">
            <v>1</v>
          </cell>
        </row>
        <row r="706">
          <cell r="A706">
            <v>39871</v>
          </cell>
          <cell r="B706" t="str">
            <v>0319079</v>
          </cell>
          <cell r="C706" t="str">
            <v>VICTORIA CONSERVATORY OF MUSIC - TR FUND</v>
          </cell>
          <cell r="D706" t="str">
            <v>VANCOUVER</v>
          </cell>
          <cell r="E706">
            <v>36214</v>
          </cell>
          <cell r="F706">
            <v>484898.72</v>
          </cell>
          <cell r="G706">
            <v>1</v>
          </cell>
        </row>
        <row r="707">
          <cell r="A707">
            <v>39871</v>
          </cell>
          <cell r="B707" t="str">
            <v>0319178</v>
          </cell>
          <cell r="C707" t="str">
            <v>CHEUNG, K./S.Y./MAGGIE</v>
          </cell>
          <cell r="D707" t="str">
            <v>VANCOUVER</v>
          </cell>
          <cell r="E707">
            <v>38573</v>
          </cell>
          <cell r="F707">
            <v>712687.66</v>
          </cell>
          <cell r="G707">
            <v>1</v>
          </cell>
        </row>
        <row r="708">
          <cell r="A708">
            <v>39871</v>
          </cell>
          <cell r="B708" t="str">
            <v>0319210</v>
          </cell>
          <cell r="C708" t="str">
            <v>240556 INVESTMENTS LTD</v>
          </cell>
          <cell r="D708" t="str">
            <v>VANCOUVER</v>
          </cell>
          <cell r="E708">
            <v>38574</v>
          </cell>
          <cell r="F708">
            <v>1874330.81</v>
          </cell>
          <cell r="G708">
            <v>1</v>
          </cell>
        </row>
        <row r="709">
          <cell r="A709">
            <v>39871</v>
          </cell>
          <cell r="B709" t="str">
            <v>0319236</v>
          </cell>
          <cell r="C709" t="str">
            <v>HANUSAIK, NANCY - RRSP</v>
          </cell>
          <cell r="D709" t="str">
            <v>VANCOUVER</v>
          </cell>
          <cell r="E709">
            <v>38574</v>
          </cell>
          <cell r="F709">
            <v>22817.43</v>
          </cell>
          <cell r="G709">
            <v>1</v>
          </cell>
        </row>
        <row r="710">
          <cell r="A710">
            <v>39871</v>
          </cell>
          <cell r="B710" t="str">
            <v>0319244</v>
          </cell>
          <cell r="C710" t="str">
            <v>HANUSAIK, NANCY - SP RSP</v>
          </cell>
          <cell r="D710" t="str">
            <v>VANCOUVER</v>
          </cell>
          <cell r="E710">
            <v>38574</v>
          </cell>
          <cell r="F710">
            <v>65907.92</v>
          </cell>
          <cell r="G710">
            <v>1</v>
          </cell>
        </row>
        <row r="711">
          <cell r="A711">
            <v>39871</v>
          </cell>
          <cell r="B711" t="str">
            <v>0319251</v>
          </cell>
          <cell r="C711" t="str">
            <v>RUBIN, DR GORDON - RSP</v>
          </cell>
          <cell r="D711" t="str">
            <v>VANCOUVER</v>
          </cell>
          <cell r="E711">
            <v>38574</v>
          </cell>
          <cell r="F711">
            <v>233904.58</v>
          </cell>
          <cell r="G711">
            <v>1</v>
          </cell>
        </row>
        <row r="712">
          <cell r="A712">
            <v>39871</v>
          </cell>
          <cell r="B712" t="str">
            <v>0319269</v>
          </cell>
          <cell r="C712" t="str">
            <v>RUBIN, DR GORDON</v>
          </cell>
          <cell r="D712" t="str">
            <v>VANCOUVER</v>
          </cell>
          <cell r="E712">
            <v>38574</v>
          </cell>
          <cell r="F712">
            <v>37006.269999999997</v>
          </cell>
          <cell r="G712">
            <v>1</v>
          </cell>
        </row>
        <row r="713">
          <cell r="A713">
            <v>39871</v>
          </cell>
          <cell r="B713" t="str">
            <v>0319285</v>
          </cell>
          <cell r="C713" t="str">
            <v>STATE STREET DEPOSITORY OF THE MARKS &amp; SPENCER WORLDWIDE MANAGED</v>
          </cell>
          <cell r="D713" t="str">
            <v>UNITED KINGDOM</v>
          </cell>
          <cell r="E713">
            <v>38579</v>
          </cell>
          <cell r="F713">
            <v>135732594.53</v>
          </cell>
          <cell r="G713">
            <v>1</v>
          </cell>
        </row>
        <row r="714">
          <cell r="A714">
            <v>39871</v>
          </cell>
          <cell r="B714" t="str">
            <v>0319293</v>
          </cell>
          <cell r="C714" t="str">
            <v>STATE STREET DEPOSITORY OF THE MARKS &amp; SPENCER UK SELECTION</v>
          </cell>
          <cell r="D714" t="str">
            <v>UNITED KINGDOM</v>
          </cell>
          <cell r="E714">
            <v>38579</v>
          </cell>
          <cell r="F714">
            <v>25417206.949999999</v>
          </cell>
          <cell r="G714">
            <v>1</v>
          </cell>
        </row>
        <row r="715">
          <cell r="A715">
            <v>39871</v>
          </cell>
          <cell r="B715" t="str">
            <v>0319301</v>
          </cell>
          <cell r="C715" t="str">
            <v>STATE STREET DEPOSITORY OF THE MARKS &amp; SPENCER UK 100 COMPANIES</v>
          </cell>
          <cell r="D715" t="str">
            <v>UNITED KINGDOM</v>
          </cell>
          <cell r="E715">
            <v>38579</v>
          </cell>
          <cell r="F715">
            <v>280186786.74000001</v>
          </cell>
          <cell r="G715">
            <v>1</v>
          </cell>
        </row>
        <row r="716">
          <cell r="A716">
            <v>39871</v>
          </cell>
          <cell r="B716" t="str">
            <v>0319335</v>
          </cell>
          <cell r="C716" t="str">
            <v>2078445 ONTARIO INC</v>
          </cell>
          <cell r="D716" t="str">
            <v>VANCOUVER</v>
          </cell>
          <cell r="E716">
            <v>38586</v>
          </cell>
          <cell r="F716">
            <v>4550074.49</v>
          </cell>
          <cell r="G716">
            <v>1</v>
          </cell>
        </row>
        <row r="717">
          <cell r="A717">
            <v>39871</v>
          </cell>
          <cell r="B717" t="str">
            <v>0319343</v>
          </cell>
          <cell r="C717" t="str">
            <v>2078446 ONTARIO LTD</v>
          </cell>
          <cell r="D717" t="str">
            <v>VANCOUVER</v>
          </cell>
          <cell r="E717">
            <v>38576</v>
          </cell>
          <cell r="F717">
            <v>116990.19</v>
          </cell>
          <cell r="G717">
            <v>1</v>
          </cell>
        </row>
        <row r="718">
          <cell r="A718">
            <v>39871</v>
          </cell>
          <cell r="B718" t="str">
            <v>0319376</v>
          </cell>
          <cell r="C718" t="str">
            <v>TSAO LO, SUSAN SU-CHING</v>
          </cell>
          <cell r="D718" t="str">
            <v>VANCOUVER</v>
          </cell>
          <cell r="E718">
            <v>38581</v>
          </cell>
          <cell r="F718">
            <v>543781.84</v>
          </cell>
          <cell r="G718">
            <v>1</v>
          </cell>
        </row>
        <row r="719">
          <cell r="A719">
            <v>39871</v>
          </cell>
          <cell r="B719" t="str">
            <v>0319384</v>
          </cell>
          <cell r="C719" t="str">
            <v>LO, WEN CHANG - US</v>
          </cell>
          <cell r="D719" t="str">
            <v>VANCOUVER</v>
          </cell>
          <cell r="E719">
            <v>38572</v>
          </cell>
          <cell r="F719">
            <v>98803.94</v>
          </cell>
          <cell r="G719">
            <v>1</v>
          </cell>
        </row>
        <row r="720">
          <cell r="A720">
            <v>39871</v>
          </cell>
          <cell r="B720" t="str">
            <v>0319400</v>
          </cell>
          <cell r="C720" t="str">
            <v>LEE, LORETTA/SAI PING</v>
          </cell>
          <cell r="D720" t="str">
            <v>VANCOUVER</v>
          </cell>
          <cell r="E720">
            <v>2</v>
          </cell>
          <cell r="F720">
            <v>337872.33</v>
          </cell>
          <cell r="G720">
            <v>1</v>
          </cell>
        </row>
        <row r="721">
          <cell r="A721">
            <v>39871</v>
          </cell>
          <cell r="B721" t="str">
            <v>0319483</v>
          </cell>
          <cell r="C721" t="str">
            <v>ELDC INVESTMENTS INC.</v>
          </cell>
          <cell r="D721" t="str">
            <v>VANCOUVER</v>
          </cell>
          <cell r="E721">
            <v>38587</v>
          </cell>
          <cell r="F721">
            <v>290574.93</v>
          </cell>
          <cell r="G721">
            <v>1</v>
          </cell>
        </row>
        <row r="722">
          <cell r="A722">
            <v>39871</v>
          </cell>
          <cell r="B722" t="str">
            <v>0319491</v>
          </cell>
          <cell r="C722" t="str">
            <v>ADAMS, DAVID O. - RRSP</v>
          </cell>
          <cell r="D722" t="str">
            <v>VANCOUVER</v>
          </cell>
          <cell r="E722">
            <v>38587</v>
          </cell>
          <cell r="F722">
            <v>314232.57</v>
          </cell>
          <cell r="G722">
            <v>1</v>
          </cell>
        </row>
        <row r="723">
          <cell r="A723">
            <v>39871</v>
          </cell>
          <cell r="B723" t="str">
            <v>0319509</v>
          </cell>
          <cell r="C723" t="str">
            <v>DAVID O. ADAMS PROFESSIONAL CORP.</v>
          </cell>
          <cell r="D723" t="str">
            <v>VANCOUVER</v>
          </cell>
          <cell r="E723">
            <v>38587</v>
          </cell>
          <cell r="F723">
            <v>303553.74</v>
          </cell>
          <cell r="G723">
            <v>1</v>
          </cell>
        </row>
        <row r="724">
          <cell r="A724">
            <v>39871</v>
          </cell>
          <cell r="B724" t="str">
            <v>0319517</v>
          </cell>
          <cell r="C724" t="str">
            <v>ADAMS, JANET LYNN. - RRSP</v>
          </cell>
          <cell r="D724" t="str">
            <v>VANCOUVER</v>
          </cell>
          <cell r="E724">
            <v>38587</v>
          </cell>
          <cell r="F724">
            <v>281573.36</v>
          </cell>
          <cell r="G724">
            <v>1</v>
          </cell>
        </row>
        <row r="725">
          <cell r="A725">
            <v>39871</v>
          </cell>
          <cell r="B725" t="str">
            <v>0319558</v>
          </cell>
          <cell r="C725" t="str">
            <v>MCDONALD, KERI JEAN</v>
          </cell>
          <cell r="D725" t="str">
            <v>VANCOUVER</v>
          </cell>
          <cell r="E725">
            <v>38589</v>
          </cell>
          <cell r="F725">
            <v>303564.61</v>
          </cell>
          <cell r="G725">
            <v>1</v>
          </cell>
        </row>
        <row r="726">
          <cell r="A726">
            <v>39871</v>
          </cell>
          <cell r="B726" t="str">
            <v>0319616</v>
          </cell>
          <cell r="C726" t="str">
            <v>HSBC INTERNATIONAL STAFF RETIREMENT BENEFITS SCHEME (HKTJ 047 120860 001)</v>
          </cell>
          <cell r="D726" t="str">
            <v>UNITED KINGDOM</v>
          </cell>
          <cell r="E726">
            <v>39112</v>
          </cell>
          <cell r="F726">
            <v>586092199.20000005</v>
          </cell>
          <cell r="G726">
            <v>1</v>
          </cell>
        </row>
        <row r="727">
          <cell r="A727">
            <v>39871</v>
          </cell>
          <cell r="B727" t="str">
            <v>0319657</v>
          </cell>
          <cell r="C727" t="str">
            <v>SZETO, CECILIA HO - JOINT PARTNER TRUST</v>
          </cell>
          <cell r="D727" t="str">
            <v>VANCOUVER</v>
          </cell>
          <cell r="E727">
            <v>38593</v>
          </cell>
          <cell r="F727">
            <v>1363314.75</v>
          </cell>
          <cell r="G727">
            <v>1</v>
          </cell>
        </row>
        <row r="728">
          <cell r="A728">
            <v>39871</v>
          </cell>
          <cell r="B728" t="str">
            <v>0319665</v>
          </cell>
          <cell r="C728" t="str">
            <v>SZETO, PETER - JOINT PARTNER TRUST</v>
          </cell>
          <cell r="D728" t="str">
            <v>VANCOUVER</v>
          </cell>
          <cell r="E728">
            <v>38593</v>
          </cell>
          <cell r="F728">
            <v>2647163.4300000002</v>
          </cell>
          <cell r="G728">
            <v>1</v>
          </cell>
        </row>
        <row r="729">
          <cell r="A729">
            <v>39871</v>
          </cell>
          <cell r="B729" t="str">
            <v>0319715</v>
          </cell>
          <cell r="C729" t="str">
            <v>HSBC INTERNATIONAL STAFF RETIREMENT BENEFITS SCHEME</v>
          </cell>
          <cell r="D729" t="str">
            <v>UNITED KINGDOM</v>
          </cell>
          <cell r="E729">
            <v>39112</v>
          </cell>
          <cell r="F729">
            <v>84716692.819999993</v>
          </cell>
          <cell r="G729">
            <v>1</v>
          </cell>
        </row>
        <row r="730">
          <cell r="A730">
            <v>39871</v>
          </cell>
          <cell r="B730" t="str">
            <v>0319780</v>
          </cell>
          <cell r="C730" t="str">
            <v>PENINSULA HOLDINGS INC.</v>
          </cell>
          <cell r="D730" t="str">
            <v>VANCOUVER</v>
          </cell>
          <cell r="E730">
            <v>38601</v>
          </cell>
          <cell r="F730">
            <v>167586.94</v>
          </cell>
          <cell r="G730">
            <v>1</v>
          </cell>
        </row>
        <row r="731">
          <cell r="A731">
            <v>39871</v>
          </cell>
          <cell r="B731" t="str">
            <v>0319798</v>
          </cell>
          <cell r="C731" t="str">
            <v>CHIU, MEI-YUK</v>
          </cell>
          <cell r="D731" t="str">
            <v>VANCOUVER</v>
          </cell>
          <cell r="E731">
            <v>38602</v>
          </cell>
          <cell r="F731">
            <v>744653.74</v>
          </cell>
          <cell r="G731">
            <v>1</v>
          </cell>
        </row>
        <row r="732">
          <cell r="A732">
            <v>39871</v>
          </cell>
          <cell r="B732" t="str">
            <v>0319996</v>
          </cell>
          <cell r="C732" t="str">
            <v>STEFOV, ANTON - RCA TRUST</v>
          </cell>
          <cell r="D732" t="str">
            <v>VANCOUVER</v>
          </cell>
          <cell r="E732">
            <v>38611</v>
          </cell>
          <cell r="F732">
            <v>491598.31</v>
          </cell>
          <cell r="G732">
            <v>1</v>
          </cell>
        </row>
        <row r="733">
          <cell r="A733">
            <v>39871</v>
          </cell>
          <cell r="B733" t="str">
            <v>0320002</v>
          </cell>
          <cell r="C733" t="str">
            <v>GOUTOROV, GUERMAN - RCA TRUST</v>
          </cell>
          <cell r="D733" t="str">
            <v>VANCOUVER</v>
          </cell>
          <cell r="E733">
            <v>38614</v>
          </cell>
          <cell r="F733">
            <v>619180.94999999995</v>
          </cell>
          <cell r="G733">
            <v>1</v>
          </cell>
        </row>
        <row r="734">
          <cell r="A734">
            <v>39871</v>
          </cell>
          <cell r="B734" t="str">
            <v>0320010</v>
          </cell>
          <cell r="C734" t="str">
            <v>JORGENSON, WAYNE</v>
          </cell>
          <cell r="D734" t="str">
            <v>VANCOUVER</v>
          </cell>
          <cell r="E734">
            <v>38611</v>
          </cell>
          <cell r="F734">
            <v>344538.02</v>
          </cell>
          <cell r="G734">
            <v>1</v>
          </cell>
        </row>
        <row r="735">
          <cell r="A735">
            <v>39871</v>
          </cell>
          <cell r="B735" t="str">
            <v>0320044</v>
          </cell>
          <cell r="C735" t="str">
            <v>HSBC LIFE STERLING RESERVE BOND FUND</v>
          </cell>
          <cell r="D735" t="str">
            <v>UNITED KINGDOM</v>
          </cell>
          <cell r="E735">
            <v>39601</v>
          </cell>
          <cell r="F735">
            <v>567843336.22000003</v>
          </cell>
          <cell r="G735">
            <v>1</v>
          </cell>
        </row>
        <row r="736">
          <cell r="A736">
            <v>39871</v>
          </cell>
          <cell r="B736" t="str">
            <v>0320069</v>
          </cell>
          <cell r="C736" t="str">
            <v>HEAVY LOAD HOLDING</v>
          </cell>
          <cell r="D736" t="str">
            <v>VANCOUVER</v>
          </cell>
          <cell r="E736">
            <v>38617</v>
          </cell>
          <cell r="F736">
            <v>81839.47</v>
          </cell>
          <cell r="G736">
            <v>1</v>
          </cell>
        </row>
        <row r="737">
          <cell r="A737">
            <v>39871</v>
          </cell>
          <cell r="B737" t="str">
            <v>0320093</v>
          </cell>
          <cell r="C737" t="str">
            <v>LEE, EDMUND</v>
          </cell>
          <cell r="D737" t="str">
            <v>VANCOUVER</v>
          </cell>
          <cell r="E737">
            <v>38621</v>
          </cell>
          <cell r="F737">
            <v>13770.44</v>
          </cell>
          <cell r="G737">
            <v>1</v>
          </cell>
        </row>
        <row r="738">
          <cell r="A738">
            <v>39871</v>
          </cell>
          <cell r="B738" t="str">
            <v>0320119</v>
          </cell>
          <cell r="C738" t="str">
            <v>KWANTLEN UNIVERSITY COLLEGE</v>
          </cell>
          <cell r="D738" t="str">
            <v>VANCOUVER</v>
          </cell>
          <cell r="E738">
            <v>38622</v>
          </cell>
          <cell r="F738">
            <v>19126473.440000001</v>
          </cell>
          <cell r="G738">
            <v>1</v>
          </cell>
        </row>
        <row r="739">
          <cell r="A739">
            <v>39871</v>
          </cell>
          <cell r="B739" t="str">
            <v>0320218</v>
          </cell>
          <cell r="C739" t="str">
            <v>DUBROFSKY, TAMI - US</v>
          </cell>
          <cell r="D739" t="str">
            <v>VANCOUVER</v>
          </cell>
          <cell r="E739">
            <v>38628</v>
          </cell>
          <cell r="F739">
            <v>1509316.96</v>
          </cell>
          <cell r="G739">
            <v>1</v>
          </cell>
        </row>
        <row r="740">
          <cell r="A740">
            <v>39871</v>
          </cell>
          <cell r="B740" t="str">
            <v>0320275</v>
          </cell>
          <cell r="C740" t="str">
            <v>UNION WEALTH LIMITED - US</v>
          </cell>
          <cell r="D740" t="str">
            <v>VANCOUVER</v>
          </cell>
          <cell r="E740">
            <v>38631</v>
          </cell>
          <cell r="F740">
            <v>936639.38</v>
          </cell>
          <cell r="G740">
            <v>1</v>
          </cell>
        </row>
        <row r="741">
          <cell r="A741">
            <v>39871</v>
          </cell>
          <cell r="B741" t="str">
            <v>0320283</v>
          </cell>
          <cell r="C741" t="str">
            <v>GIBSON, DALE/JUNE</v>
          </cell>
          <cell r="D741" t="str">
            <v>VANCOUVER</v>
          </cell>
          <cell r="E741">
            <v>38631</v>
          </cell>
          <cell r="F741">
            <v>759504.56</v>
          </cell>
          <cell r="G741">
            <v>1</v>
          </cell>
        </row>
        <row r="742">
          <cell r="A742">
            <v>39871</v>
          </cell>
          <cell r="B742" t="str">
            <v>0320333</v>
          </cell>
          <cell r="C742" t="str">
            <v>EDGE FOUNDATION</v>
          </cell>
          <cell r="D742" t="str">
            <v>UNITED KINGDOM</v>
          </cell>
          <cell r="E742">
            <v>39112</v>
          </cell>
          <cell r="F742">
            <v>21433723.969999999</v>
          </cell>
          <cell r="G742">
            <v>1</v>
          </cell>
        </row>
        <row r="743">
          <cell r="A743">
            <v>39871</v>
          </cell>
          <cell r="B743" t="str">
            <v>0320374</v>
          </cell>
          <cell r="C743" t="str">
            <v>MAGEE, VALERIE</v>
          </cell>
          <cell r="D743" t="str">
            <v>VANCOUVER</v>
          </cell>
          <cell r="E743">
            <v>38636</v>
          </cell>
          <cell r="F743">
            <v>1057427.6399999999</v>
          </cell>
          <cell r="G743">
            <v>1</v>
          </cell>
        </row>
        <row r="744">
          <cell r="A744">
            <v>39871</v>
          </cell>
          <cell r="B744" t="str">
            <v>0320424</v>
          </cell>
          <cell r="C744" t="str">
            <v>W J PARRY PENSION SCHEME (DB)</v>
          </cell>
          <cell r="D744" t="str">
            <v>UNITED KINGDOM</v>
          </cell>
          <cell r="E744">
            <v>39112</v>
          </cell>
          <cell r="F744">
            <v>5367889.25</v>
          </cell>
          <cell r="G744">
            <v>1</v>
          </cell>
        </row>
        <row r="745">
          <cell r="A745">
            <v>39871</v>
          </cell>
          <cell r="B745" t="str">
            <v>0320440</v>
          </cell>
          <cell r="C745" t="str">
            <v>(Z)1664339 ONTARIO LIMITED</v>
          </cell>
          <cell r="D745" t="str">
            <v>VANCOUVER</v>
          </cell>
          <cell r="E745">
            <v>38642</v>
          </cell>
          <cell r="F745">
            <v>-17.940000000000001</v>
          </cell>
          <cell r="G745">
            <v>1</v>
          </cell>
        </row>
        <row r="746">
          <cell r="A746">
            <v>39871</v>
          </cell>
          <cell r="B746" t="str">
            <v>0320457</v>
          </cell>
          <cell r="C746" t="str">
            <v>9151-3416 QUEBEC INC</v>
          </cell>
          <cell r="D746" t="str">
            <v>VANCOUVER</v>
          </cell>
          <cell r="E746">
            <v>38644</v>
          </cell>
          <cell r="F746">
            <v>1227568.49</v>
          </cell>
          <cell r="G746">
            <v>1</v>
          </cell>
        </row>
        <row r="747">
          <cell r="A747">
            <v>39871</v>
          </cell>
          <cell r="B747" t="str">
            <v>0320465</v>
          </cell>
          <cell r="C747" t="str">
            <v>9151-3457 QUEBEC INC</v>
          </cell>
          <cell r="D747" t="str">
            <v>VANCOUVER</v>
          </cell>
          <cell r="E747">
            <v>38644</v>
          </cell>
          <cell r="F747">
            <v>1216357.2</v>
          </cell>
          <cell r="G747">
            <v>1</v>
          </cell>
        </row>
        <row r="748">
          <cell r="A748">
            <v>39871</v>
          </cell>
          <cell r="B748" t="str">
            <v>0320481</v>
          </cell>
          <cell r="C748" t="str">
            <v>BEAUPRE, JEAN-YVES - REER</v>
          </cell>
          <cell r="D748" t="str">
            <v>VANCOUVER</v>
          </cell>
          <cell r="E748">
            <v>38657</v>
          </cell>
          <cell r="F748">
            <v>268070.46999999997</v>
          </cell>
          <cell r="G748">
            <v>1</v>
          </cell>
        </row>
        <row r="749">
          <cell r="A749">
            <v>39871</v>
          </cell>
          <cell r="B749" t="str">
            <v>0320499</v>
          </cell>
          <cell r="C749" t="str">
            <v>BEAUPRE, RENE - REER</v>
          </cell>
          <cell r="D749" t="str">
            <v>VANCOUVER</v>
          </cell>
          <cell r="E749">
            <v>2</v>
          </cell>
          <cell r="F749">
            <v>275162.45</v>
          </cell>
          <cell r="G749">
            <v>1</v>
          </cell>
        </row>
        <row r="750">
          <cell r="A750">
            <v>39871</v>
          </cell>
          <cell r="B750" t="str">
            <v>0320507</v>
          </cell>
          <cell r="C750" t="str">
            <v>BEAUPRE, LOUISE - REER</v>
          </cell>
          <cell r="D750" t="str">
            <v>VANCOUVER</v>
          </cell>
          <cell r="E750">
            <v>38657</v>
          </cell>
          <cell r="F750">
            <v>278697.87</v>
          </cell>
          <cell r="G750">
            <v>1</v>
          </cell>
        </row>
        <row r="751">
          <cell r="A751">
            <v>39871</v>
          </cell>
          <cell r="B751" t="str">
            <v>0320515</v>
          </cell>
          <cell r="C751" t="str">
            <v>PETRUS DEVELOPMENT CORP</v>
          </cell>
          <cell r="D751" t="str">
            <v>VANCOUVER</v>
          </cell>
          <cell r="E751">
            <v>38645</v>
          </cell>
          <cell r="F751">
            <v>47945.43</v>
          </cell>
          <cell r="G751">
            <v>1</v>
          </cell>
        </row>
        <row r="752">
          <cell r="A752">
            <v>39871</v>
          </cell>
          <cell r="B752" t="str">
            <v>0320523</v>
          </cell>
          <cell r="C752" t="str">
            <v>RIDDELL, ROBERT - RSP</v>
          </cell>
          <cell r="D752" t="str">
            <v>VANCOUVER</v>
          </cell>
          <cell r="E752">
            <v>38645</v>
          </cell>
          <cell r="F752">
            <v>211184.09</v>
          </cell>
          <cell r="G752">
            <v>1</v>
          </cell>
        </row>
        <row r="753">
          <cell r="A753">
            <v>39871</v>
          </cell>
          <cell r="B753" t="str">
            <v>0320556</v>
          </cell>
          <cell r="C753" t="str">
            <v>(Z)THE CAL EQUITIES LIMITED PARTNERSHIP</v>
          </cell>
          <cell r="D753" t="str">
            <v>VANCOUVER</v>
          </cell>
          <cell r="E753">
            <v>38650</v>
          </cell>
          <cell r="F753">
            <v>7872.02</v>
          </cell>
          <cell r="G753">
            <v>1</v>
          </cell>
        </row>
        <row r="754">
          <cell r="A754">
            <v>39871</v>
          </cell>
          <cell r="B754" t="str">
            <v>0320580</v>
          </cell>
          <cell r="C754" t="str">
            <v>THE CITY OF RED DEER</v>
          </cell>
          <cell r="D754" t="str">
            <v>VANCOUVER</v>
          </cell>
          <cell r="E754">
            <v>38653</v>
          </cell>
          <cell r="F754">
            <v>9029642.4199999999</v>
          </cell>
          <cell r="G754">
            <v>1</v>
          </cell>
        </row>
        <row r="755">
          <cell r="A755">
            <v>39871</v>
          </cell>
          <cell r="B755" t="str">
            <v>0320598</v>
          </cell>
          <cell r="C755" t="str">
            <v>BOISSET, ANNICK/ALAIN</v>
          </cell>
          <cell r="D755" t="str">
            <v>VANCOUVER</v>
          </cell>
          <cell r="E755">
            <v>38659</v>
          </cell>
          <cell r="F755">
            <v>336763.77</v>
          </cell>
          <cell r="G755">
            <v>1</v>
          </cell>
        </row>
        <row r="756">
          <cell r="A756">
            <v>39871</v>
          </cell>
          <cell r="B756" t="str">
            <v>0320606</v>
          </cell>
          <cell r="C756" t="str">
            <v>BOISSET, ANNICK - RRSP</v>
          </cell>
          <cell r="D756" t="str">
            <v>VANCOUVER</v>
          </cell>
          <cell r="E756">
            <v>38657</v>
          </cell>
          <cell r="F756">
            <v>96210.94</v>
          </cell>
          <cell r="G756">
            <v>1</v>
          </cell>
        </row>
        <row r="757">
          <cell r="A757">
            <v>39871</v>
          </cell>
          <cell r="B757" t="str">
            <v>0320614</v>
          </cell>
          <cell r="C757" t="str">
            <v>BOISSET, ALAIN - RRSP</v>
          </cell>
          <cell r="D757" t="str">
            <v>VANCOUVER</v>
          </cell>
          <cell r="E757">
            <v>38687</v>
          </cell>
          <cell r="F757">
            <v>731164.5</v>
          </cell>
          <cell r="G757">
            <v>1</v>
          </cell>
        </row>
        <row r="758">
          <cell r="A758">
            <v>39871</v>
          </cell>
          <cell r="B758" t="str">
            <v>0320622</v>
          </cell>
          <cell r="C758" t="str">
            <v>BOISSET, ALAIN LI-RRSP</v>
          </cell>
          <cell r="D758" t="str">
            <v>VANCOUVER</v>
          </cell>
          <cell r="E758">
            <v>38657</v>
          </cell>
          <cell r="F758">
            <v>212499.07</v>
          </cell>
          <cell r="G758">
            <v>1</v>
          </cell>
        </row>
        <row r="759">
          <cell r="A759">
            <v>39871</v>
          </cell>
          <cell r="B759" t="str">
            <v>0320630</v>
          </cell>
          <cell r="C759" t="str">
            <v>BOISSET, ALAIN/ANNICK</v>
          </cell>
          <cell r="D759" t="str">
            <v>VANCOUVER</v>
          </cell>
          <cell r="E759">
            <v>38659</v>
          </cell>
          <cell r="F759">
            <v>562528.04</v>
          </cell>
          <cell r="G759">
            <v>1</v>
          </cell>
        </row>
        <row r="760">
          <cell r="A760">
            <v>39871</v>
          </cell>
          <cell r="B760" t="str">
            <v>0320671</v>
          </cell>
          <cell r="C760" t="str">
            <v>RIDDELL, LAUREN - LIRA</v>
          </cell>
          <cell r="D760" t="str">
            <v>VANCOUVER</v>
          </cell>
          <cell r="E760">
            <v>38658</v>
          </cell>
          <cell r="F760">
            <v>10915.3</v>
          </cell>
          <cell r="G760">
            <v>1</v>
          </cell>
        </row>
        <row r="761">
          <cell r="A761">
            <v>39871</v>
          </cell>
          <cell r="B761" t="str">
            <v>0320713</v>
          </cell>
          <cell r="C761" t="str">
            <v>COOPER, MARK</v>
          </cell>
          <cell r="D761" t="str">
            <v>VANCOUVER</v>
          </cell>
          <cell r="E761">
            <v>38660</v>
          </cell>
          <cell r="F761">
            <v>1839171.69</v>
          </cell>
          <cell r="G761">
            <v>1</v>
          </cell>
        </row>
        <row r="762">
          <cell r="A762">
            <v>39871</v>
          </cell>
          <cell r="B762" t="str">
            <v>0320861</v>
          </cell>
          <cell r="C762" t="str">
            <v>U.A. LOCAL 463 - PENSION PLAN</v>
          </cell>
          <cell r="D762" t="str">
            <v>VANCOUVER</v>
          </cell>
          <cell r="E762">
            <v>38671</v>
          </cell>
          <cell r="F762">
            <v>21567556.16</v>
          </cell>
          <cell r="G762">
            <v>1</v>
          </cell>
        </row>
        <row r="763">
          <cell r="A763">
            <v>39871</v>
          </cell>
          <cell r="B763" t="str">
            <v>0320895</v>
          </cell>
          <cell r="C763" t="str">
            <v>BIRKENHEAD PROPERTIES LTD</v>
          </cell>
          <cell r="D763" t="str">
            <v>VANCOUVER</v>
          </cell>
          <cell r="E763">
            <v>38672</v>
          </cell>
          <cell r="F763">
            <v>717078.03</v>
          </cell>
          <cell r="G763">
            <v>1</v>
          </cell>
        </row>
        <row r="764">
          <cell r="A764">
            <v>39871</v>
          </cell>
          <cell r="B764" t="str">
            <v>0320911</v>
          </cell>
          <cell r="C764" t="str">
            <v>S.C. RGP</v>
          </cell>
          <cell r="D764" t="str">
            <v>VANCOUVER</v>
          </cell>
          <cell r="E764">
            <v>38673</v>
          </cell>
          <cell r="F764">
            <v>891100.1</v>
          </cell>
          <cell r="G764">
            <v>1</v>
          </cell>
        </row>
        <row r="765">
          <cell r="A765">
            <v>39871</v>
          </cell>
          <cell r="B765" t="str">
            <v>0320986</v>
          </cell>
          <cell r="C765" t="str">
            <v>CHAR-LYN FARMS LTD</v>
          </cell>
          <cell r="D765" t="str">
            <v>VANCOUVER</v>
          </cell>
          <cell r="E765">
            <v>38674</v>
          </cell>
          <cell r="F765">
            <v>530291.79</v>
          </cell>
          <cell r="G765">
            <v>1</v>
          </cell>
        </row>
        <row r="766">
          <cell r="A766">
            <v>39871</v>
          </cell>
          <cell r="B766" t="str">
            <v>0320994</v>
          </cell>
          <cell r="C766" t="str">
            <v>CHANDA, CHARLES/LYNDA</v>
          </cell>
          <cell r="D766" t="str">
            <v>VANCOUVER</v>
          </cell>
          <cell r="E766">
            <v>38674</v>
          </cell>
          <cell r="F766">
            <v>31960.59</v>
          </cell>
          <cell r="G766">
            <v>1</v>
          </cell>
        </row>
        <row r="767">
          <cell r="A767">
            <v>39871</v>
          </cell>
          <cell r="B767" t="str">
            <v>0321034</v>
          </cell>
          <cell r="C767" t="str">
            <v>CANIT MGT INVESTMENTS AND FINANCING LTD</v>
          </cell>
          <cell r="D767" t="str">
            <v>VANCOUVER</v>
          </cell>
          <cell r="E767">
            <v>38684</v>
          </cell>
          <cell r="F767">
            <v>1805650.28</v>
          </cell>
          <cell r="G767">
            <v>1</v>
          </cell>
        </row>
        <row r="768">
          <cell r="A768">
            <v>39871</v>
          </cell>
          <cell r="B768" t="str">
            <v>0321075</v>
          </cell>
          <cell r="C768" t="str">
            <v>CHANDA, CHARLES - RRSP</v>
          </cell>
          <cell r="D768" t="str">
            <v>VANCOUVER</v>
          </cell>
          <cell r="E768">
            <v>38741</v>
          </cell>
          <cell r="F768">
            <v>140184.66</v>
          </cell>
          <cell r="G768">
            <v>1</v>
          </cell>
        </row>
        <row r="769">
          <cell r="A769">
            <v>39871</v>
          </cell>
          <cell r="B769" t="str">
            <v>0321083</v>
          </cell>
          <cell r="C769" t="str">
            <v>CHANDA, LYNDA L. - RRSP</v>
          </cell>
          <cell r="D769" t="str">
            <v>VANCOUVER</v>
          </cell>
          <cell r="E769">
            <v>38741</v>
          </cell>
          <cell r="F769">
            <v>148062.72</v>
          </cell>
          <cell r="G769">
            <v>1</v>
          </cell>
        </row>
        <row r="770">
          <cell r="A770">
            <v>39871</v>
          </cell>
          <cell r="B770" t="str">
            <v>0321117</v>
          </cell>
          <cell r="C770" t="str">
            <v>160534 CANADA INC</v>
          </cell>
          <cell r="D770" t="str">
            <v>VANCOUVER</v>
          </cell>
          <cell r="E770">
            <v>38684</v>
          </cell>
          <cell r="F770">
            <v>888803.92</v>
          </cell>
          <cell r="G770">
            <v>1</v>
          </cell>
        </row>
        <row r="771">
          <cell r="A771">
            <v>39871</v>
          </cell>
          <cell r="B771" t="str">
            <v>0321125</v>
          </cell>
          <cell r="C771" t="str">
            <v>VANIER, MICHEL - REER</v>
          </cell>
          <cell r="D771" t="str">
            <v>VANCOUVER</v>
          </cell>
          <cell r="E771">
            <v>38681</v>
          </cell>
          <cell r="F771">
            <v>180613.11</v>
          </cell>
          <cell r="G771">
            <v>1</v>
          </cell>
        </row>
        <row r="772">
          <cell r="A772">
            <v>39871</v>
          </cell>
          <cell r="B772" t="str">
            <v>0321141</v>
          </cell>
          <cell r="C772" t="str">
            <v>PATTERSON, DOROTHY/DALE/FLEURY/DEBORAH</v>
          </cell>
          <cell r="D772" t="str">
            <v>VANCOUVER</v>
          </cell>
          <cell r="E772">
            <v>38681</v>
          </cell>
          <cell r="F772">
            <v>1114224.8899999999</v>
          </cell>
          <cell r="G772">
            <v>1</v>
          </cell>
        </row>
        <row r="773">
          <cell r="A773">
            <v>39871</v>
          </cell>
          <cell r="B773" t="str">
            <v>0321158</v>
          </cell>
          <cell r="C773" t="str">
            <v>FLEURY, DEBORAH &amp; PATTERSON, DOROTHY</v>
          </cell>
          <cell r="D773" t="str">
            <v>VANCOUVER</v>
          </cell>
          <cell r="E773">
            <v>38681</v>
          </cell>
          <cell r="F773">
            <v>189843.1</v>
          </cell>
          <cell r="G773">
            <v>1</v>
          </cell>
        </row>
        <row r="774">
          <cell r="A774">
            <v>39871</v>
          </cell>
          <cell r="B774" t="str">
            <v>0321166</v>
          </cell>
          <cell r="C774" t="str">
            <v>PATTERSON, DALE &amp; DOROTHY</v>
          </cell>
          <cell r="D774" t="str">
            <v>VANCOUVER</v>
          </cell>
          <cell r="E774">
            <v>38681</v>
          </cell>
          <cell r="F774">
            <v>199179.68</v>
          </cell>
          <cell r="G774">
            <v>1</v>
          </cell>
        </row>
        <row r="775">
          <cell r="A775">
            <v>39871</v>
          </cell>
          <cell r="B775" t="str">
            <v>0321174</v>
          </cell>
          <cell r="C775" t="str">
            <v>GESTION PICORY INC</v>
          </cell>
          <cell r="D775" t="str">
            <v>VANCOUVER</v>
          </cell>
          <cell r="E775">
            <v>38684</v>
          </cell>
          <cell r="F775">
            <v>1403.93</v>
          </cell>
          <cell r="G775">
            <v>1</v>
          </cell>
        </row>
        <row r="776">
          <cell r="A776">
            <v>39871</v>
          </cell>
          <cell r="B776" t="str">
            <v>0321257</v>
          </cell>
          <cell r="C776" t="str">
            <v>126508 CANADA INC</v>
          </cell>
          <cell r="D776" t="str">
            <v>VANCOUVER</v>
          </cell>
          <cell r="E776">
            <v>38694</v>
          </cell>
          <cell r="F776">
            <v>1703964.43</v>
          </cell>
          <cell r="G776">
            <v>1</v>
          </cell>
        </row>
        <row r="777">
          <cell r="A777">
            <v>39871</v>
          </cell>
          <cell r="B777" t="str">
            <v>0321273</v>
          </cell>
          <cell r="C777" t="str">
            <v>PATTERSON, DOROTHY - RRIF</v>
          </cell>
          <cell r="D777" t="str">
            <v>VANCOUVER</v>
          </cell>
          <cell r="E777">
            <v>38698</v>
          </cell>
          <cell r="F777">
            <v>323882.61</v>
          </cell>
          <cell r="G777">
            <v>1</v>
          </cell>
        </row>
        <row r="778">
          <cell r="A778">
            <v>39871</v>
          </cell>
          <cell r="B778" t="str">
            <v>0321307</v>
          </cell>
          <cell r="C778" t="str">
            <v>JANSPEC HOLDINGS LIMITED</v>
          </cell>
          <cell r="D778" t="str">
            <v>VANCOUVER</v>
          </cell>
          <cell r="E778">
            <v>38705</v>
          </cell>
          <cell r="F778">
            <v>2862909.14</v>
          </cell>
          <cell r="G778">
            <v>1</v>
          </cell>
        </row>
        <row r="779">
          <cell r="A779">
            <v>39871</v>
          </cell>
          <cell r="B779" t="str">
            <v>0321315</v>
          </cell>
          <cell r="C779" t="str">
            <v>COUTTS, GEORGE/DONNA</v>
          </cell>
          <cell r="D779" t="str">
            <v>VANCOUVER</v>
          </cell>
          <cell r="E779">
            <v>38707</v>
          </cell>
          <cell r="F779">
            <v>1395413.88</v>
          </cell>
          <cell r="G779">
            <v>1</v>
          </cell>
        </row>
        <row r="780">
          <cell r="A780">
            <v>39871</v>
          </cell>
          <cell r="B780" t="str">
            <v>0321323</v>
          </cell>
          <cell r="C780" t="str">
            <v>ERGON INSURANCE LIMITED SHORT DATED CASH PLUS FUND</v>
          </cell>
          <cell r="D780" t="str">
            <v>UNITED KINGDOM</v>
          </cell>
          <cell r="E780">
            <v>38720</v>
          </cell>
          <cell r="F780">
            <v>92714887.180000007</v>
          </cell>
          <cell r="G780">
            <v>1</v>
          </cell>
        </row>
        <row r="781">
          <cell r="A781">
            <v>39871</v>
          </cell>
          <cell r="B781" t="str">
            <v>0321380</v>
          </cell>
          <cell r="C781" t="str">
            <v>ALFRED FAMILY TRUST</v>
          </cell>
          <cell r="D781" t="str">
            <v>VANCOUVER</v>
          </cell>
          <cell r="E781">
            <v>2</v>
          </cell>
          <cell r="F781">
            <v>242837.88</v>
          </cell>
          <cell r="G781">
            <v>1</v>
          </cell>
        </row>
        <row r="782">
          <cell r="A782">
            <v>39871</v>
          </cell>
          <cell r="B782" t="str">
            <v>0321398</v>
          </cell>
          <cell r="C782" t="str">
            <v>506063 ALBERTA LTD</v>
          </cell>
          <cell r="D782" t="str">
            <v>VANCOUVER</v>
          </cell>
          <cell r="E782">
            <v>38720</v>
          </cell>
          <cell r="F782">
            <v>682652.6</v>
          </cell>
          <cell r="G782">
            <v>1</v>
          </cell>
        </row>
        <row r="783">
          <cell r="A783">
            <v>39871</v>
          </cell>
          <cell r="B783" t="str">
            <v>0321406</v>
          </cell>
          <cell r="C783" t="str">
            <v>WAH FAMILY TRUST</v>
          </cell>
          <cell r="D783" t="str">
            <v>VANCOUVER</v>
          </cell>
          <cell r="E783">
            <v>38721</v>
          </cell>
          <cell r="F783">
            <v>2918817.05</v>
          </cell>
          <cell r="G783">
            <v>1</v>
          </cell>
        </row>
        <row r="784">
          <cell r="A784">
            <v>39871</v>
          </cell>
          <cell r="B784" t="str">
            <v>0321414</v>
          </cell>
          <cell r="C784" t="str">
            <v>WYNIA, CHARLES/LEONA</v>
          </cell>
          <cell r="D784" t="str">
            <v>VANCOUVER</v>
          </cell>
          <cell r="E784">
            <v>38720</v>
          </cell>
          <cell r="F784">
            <v>870470.91</v>
          </cell>
          <cell r="G784">
            <v>1</v>
          </cell>
        </row>
        <row r="785">
          <cell r="A785">
            <v>39871</v>
          </cell>
          <cell r="B785" t="str">
            <v>0321455</v>
          </cell>
          <cell r="C785" t="str">
            <v>WEALECO, INC.</v>
          </cell>
          <cell r="D785" t="str">
            <v>VANCOUVER</v>
          </cell>
          <cell r="E785">
            <v>38727</v>
          </cell>
          <cell r="F785">
            <v>19.82</v>
          </cell>
          <cell r="G785">
            <v>1</v>
          </cell>
        </row>
        <row r="786">
          <cell r="A786">
            <v>39871</v>
          </cell>
          <cell r="B786" t="str">
            <v>0321463</v>
          </cell>
          <cell r="C786" t="str">
            <v>SENCHA INVESTMENTS LTD 2</v>
          </cell>
          <cell r="D786" t="str">
            <v>VANCOUVER</v>
          </cell>
          <cell r="E786">
            <v>38720</v>
          </cell>
          <cell r="F786">
            <v>2751.71</v>
          </cell>
          <cell r="G786">
            <v>1</v>
          </cell>
        </row>
        <row r="787">
          <cell r="A787">
            <v>39871</v>
          </cell>
          <cell r="B787" t="str">
            <v>0321471</v>
          </cell>
          <cell r="C787" t="str">
            <v>LIBYAN ARAB FOREIGN BANK NO 2 PORTFOLIO</v>
          </cell>
          <cell r="D787" t="str">
            <v>UNITED KINGDOM</v>
          </cell>
          <cell r="E787">
            <v>38718</v>
          </cell>
          <cell r="F787">
            <v>90486641.280000001</v>
          </cell>
          <cell r="G787">
            <v>1</v>
          </cell>
        </row>
        <row r="788">
          <cell r="A788">
            <v>39871</v>
          </cell>
          <cell r="B788" t="str">
            <v>0321620</v>
          </cell>
          <cell r="C788" t="str">
            <v>KIM, BYUNG BOO &amp; LEE, JI SOO</v>
          </cell>
          <cell r="D788" t="str">
            <v>VANCOUVER</v>
          </cell>
          <cell r="E788">
            <v>38743</v>
          </cell>
          <cell r="F788">
            <v>3588207.64</v>
          </cell>
          <cell r="G788">
            <v>1</v>
          </cell>
        </row>
        <row r="789">
          <cell r="A789">
            <v>39871</v>
          </cell>
          <cell r="B789" t="str">
            <v>0321638</v>
          </cell>
          <cell r="C789" t="str">
            <v>HSBC INVESTMENT SOLUTIONS MANAGED PORT 1 DIST</v>
          </cell>
          <cell r="D789" t="str">
            <v>MULTIMANAGER</v>
          </cell>
          <cell r="E789">
            <v>39112</v>
          </cell>
          <cell r="F789">
            <v>13274850.859999999</v>
          </cell>
          <cell r="G789">
            <v>1</v>
          </cell>
        </row>
        <row r="790">
          <cell r="A790">
            <v>39871</v>
          </cell>
          <cell r="B790" t="str">
            <v>0321646</v>
          </cell>
          <cell r="C790" t="str">
            <v>HSBC INVESTMENT SOLUTIONS MANAGED PORT 1 REINVEST</v>
          </cell>
          <cell r="D790" t="str">
            <v>MULTIMANAGER</v>
          </cell>
          <cell r="E790">
            <v>39112</v>
          </cell>
          <cell r="F790">
            <v>8220723.1799999997</v>
          </cell>
          <cell r="G790">
            <v>1</v>
          </cell>
        </row>
        <row r="791">
          <cell r="A791">
            <v>39871</v>
          </cell>
          <cell r="B791" t="str">
            <v>0321653</v>
          </cell>
          <cell r="C791" t="str">
            <v>HSBC INVESTMENT SOLUTIONS MANAGED PORT 3 DIST</v>
          </cell>
          <cell r="D791" t="str">
            <v>MULTIMANAGER</v>
          </cell>
          <cell r="E791">
            <v>39112</v>
          </cell>
          <cell r="F791">
            <v>54118297.479999997</v>
          </cell>
          <cell r="G791">
            <v>1</v>
          </cell>
        </row>
        <row r="792">
          <cell r="A792">
            <v>39871</v>
          </cell>
          <cell r="B792" t="str">
            <v>0321661</v>
          </cell>
          <cell r="C792" t="str">
            <v>HSBC INVESTMENT SOLUTIONS MANAGED PORT 5 DIST</v>
          </cell>
          <cell r="D792" t="str">
            <v>MULTIMANAGER</v>
          </cell>
          <cell r="E792">
            <v>39112</v>
          </cell>
          <cell r="F792">
            <v>3683018.63</v>
          </cell>
          <cell r="G792">
            <v>1</v>
          </cell>
        </row>
        <row r="793">
          <cell r="A793">
            <v>39871</v>
          </cell>
          <cell r="B793" t="str">
            <v>0321679</v>
          </cell>
          <cell r="C793" t="str">
            <v>HSBC INVESTMENT SOLUTIONS MANAGED PORT 5 REINVEST</v>
          </cell>
          <cell r="D793" t="str">
            <v>MULTIMANAGER</v>
          </cell>
          <cell r="E793">
            <v>39112</v>
          </cell>
          <cell r="F793">
            <v>16804135.420000002</v>
          </cell>
          <cell r="G793">
            <v>1</v>
          </cell>
        </row>
        <row r="794">
          <cell r="A794">
            <v>39871</v>
          </cell>
          <cell r="B794" t="str">
            <v>0321687</v>
          </cell>
          <cell r="C794" t="str">
            <v>HSBC INVESTMENT SOLUTIONS MANAGED PORT 3 REINVEST</v>
          </cell>
          <cell r="D794" t="str">
            <v>MULTIMANAGER</v>
          </cell>
          <cell r="E794">
            <v>39112</v>
          </cell>
          <cell r="F794">
            <v>50555209.399999999</v>
          </cell>
          <cell r="G794">
            <v>1</v>
          </cell>
        </row>
        <row r="795">
          <cell r="A795">
            <v>39871</v>
          </cell>
          <cell r="B795" t="str">
            <v>0321695</v>
          </cell>
          <cell r="C795" t="str">
            <v>HSBC INVESTMENT SOLUTIONS MANAGED PORT 2 DIST</v>
          </cell>
          <cell r="D795" t="str">
            <v>MULTIMANAGER</v>
          </cell>
          <cell r="F795">
            <v>27637274.140000001</v>
          </cell>
          <cell r="G795">
            <v>1</v>
          </cell>
        </row>
        <row r="796">
          <cell r="A796">
            <v>39871</v>
          </cell>
          <cell r="B796" t="str">
            <v>0321703</v>
          </cell>
          <cell r="C796" t="str">
            <v>HSBC INVESTMENT SOLUTIONS MANAGED PORT 2 REINVEST</v>
          </cell>
          <cell r="D796" t="str">
            <v>MULTIMANAGER</v>
          </cell>
          <cell r="F796">
            <v>19587575.550000001</v>
          </cell>
          <cell r="G796">
            <v>1</v>
          </cell>
        </row>
        <row r="797">
          <cell r="A797">
            <v>39871</v>
          </cell>
          <cell r="B797" t="str">
            <v>0321711</v>
          </cell>
          <cell r="C797" t="str">
            <v>HSBC INVESTMENT SOLUTIONS MANAGED PORT 4 DIST</v>
          </cell>
          <cell r="D797" t="str">
            <v>MULTIMANAGER</v>
          </cell>
          <cell r="E797">
            <v>39112</v>
          </cell>
          <cell r="F797">
            <v>23218942.710000001</v>
          </cell>
          <cell r="G797">
            <v>1</v>
          </cell>
        </row>
        <row r="798">
          <cell r="A798">
            <v>39871</v>
          </cell>
          <cell r="B798" t="str">
            <v>0321729</v>
          </cell>
          <cell r="C798" t="str">
            <v>HSBC INVESTMENT SOLUTIONS MANAGED PORT 4 REINVEST</v>
          </cell>
          <cell r="D798" t="str">
            <v>MULTIMANAGER</v>
          </cell>
          <cell r="E798">
            <v>39112</v>
          </cell>
          <cell r="F798">
            <v>46099924.950000003</v>
          </cell>
          <cell r="G798">
            <v>1</v>
          </cell>
        </row>
        <row r="799">
          <cell r="A799">
            <v>39871</v>
          </cell>
          <cell r="B799" t="str">
            <v>0321737</v>
          </cell>
          <cell r="C799" t="str">
            <v>LAWSON LUNDELL &amp; MCINTOSH</v>
          </cell>
          <cell r="D799" t="str">
            <v>VANCOUVER</v>
          </cell>
          <cell r="E799">
            <v>38749</v>
          </cell>
          <cell r="F799">
            <v>1060234.96</v>
          </cell>
          <cell r="G799">
            <v>1</v>
          </cell>
        </row>
        <row r="800">
          <cell r="A800">
            <v>39871</v>
          </cell>
          <cell r="B800" t="str">
            <v>0321760</v>
          </cell>
          <cell r="C800" t="str">
            <v>THE GROCERY GROUP RPP</v>
          </cell>
          <cell r="D800" t="str">
            <v>VANCOUVER</v>
          </cell>
          <cell r="E800">
            <v>38749</v>
          </cell>
          <cell r="F800">
            <v>11324797.67</v>
          </cell>
          <cell r="G800">
            <v>1</v>
          </cell>
        </row>
        <row r="801">
          <cell r="A801">
            <v>39871</v>
          </cell>
          <cell r="B801" t="str">
            <v>0321778</v>
          </cell>
          <cell r="C801" t="str">
            <v>EMMDOR CAPITAL CORPORATION</v>
          </cell>
          <cell r="D801" t="str">
            <v>VANCOUVER</v>
          </cell>
          <cell r="E801">
            <v>38748</v>
          </cell>
          <cell r="F801">
            <v>2093669.47</v>
          </cell>
          <cell r="G801">
            <v>1</v>
          </cell>
        </row>
        <row r="802">
          <cell r="A802">
            <v>39871</v>
          </cell>
          <cell r="B802" t="str">
            <v>0321828</v>
          </cell>
          <cell r="C802" t="str">
            <v>LAI, KWAN TAT (2)</v>
          </cell>
          <cell r="D802" t="str">
            <v>VANCOUVER</v>
          </cell>
          <cell r="E802">
            <v>38750</v>
          </cell>
          <cell r="F802">
            <v>153293.57999999999</v>
          </cell>
          <cell r="G802">
            <v>1</v>
          </cell>
        </row>
        <row r="803">
          <cell r="A803">
            <v>39871</v>
          </cell>
          <cell r="B803" t="str">
            <v>0321836</v>
          </cell>
          <cell r="C803" t="str">
            <v>ALFRED FAMILY TRUST III</v>
          </cell>
          <cell r="D803" t="str">
            <v>VANCOUVER</v>
          </cell>
          <cell r="E803">
            <v>38750</v>
          </cell>
          <cell r="F803">
            <v>327076.8</v>
          </cell>
          <cell r="G803">
            <v>1</v>
          </cell>
        </row>
        <row r="804">
          <cell r="A804">
            <v>39871</v>
          </cell>
          <cell r="B804" t="str">
            <v>0321869</v>
          </cell>
          <cell r="C804" t="str">
            <v>CHIU, FLORENCE</v>
          </cell>
          <cell r="D804" t="str">
            <v>VANCOUVER</v>
          </cell>
          <cell r="E804">
            <v>38754</v>
          </cell>
          <cell r="F804">
            <v>187066.31</v>
          </cell>
          <cell r="G804">
            <v>1</v>
          </cell>
        </row>
        <row r="805">
          <cell r="A805">
            <v>39871</v>
          </cell>
          <cell r="B805" t="str">
            <v>0321877</v>
          </cell>
          <cell r="C805" t="str">
            <v>MORK, GREGORY - LIRA</v>
          </cell>
          <cell r="D805" t="str">
            <v>VANCOUVER</v>
          </cell>
          <cell r="E805">
            <v>38754</v>
          </cell>
          <cell r="F805">
            <v>337062.65</v>
          </cell>
          <cell r="G805">
            <v>1</v>
          </cell>
        </row>
        <row r="806">
          <cell r="A806">
            <v>39871</v>
          </cell>
          <cell r="B806" t="str">
            <v>0321885</v>
          </cell>
          <cell r="C806" t="str">
            <v>MORK, GREGORY - RRSP</v>
          </cell>
          <cell r="D806" t="str">
            <v>VANCOUVER</v>
          </cell>
          <cell r="E806">
            <v>38754</v>
          </cell>
          <cell r="F806">
            <v>236929.68</v>
          </cell>
          <cell r="G806">
            <v>1</v>
          </cell>
        </row>
        <row r="807">
          <cell r="A807">
            <v>39871</v>
          </cell>
          <cell r="B807" t="str">
            <v>0321893</v>
          </cell>
          <cell r="C807" t="str">
            <v>OOMMEN, OOMMEN</v>
          </cell>
          <cell r="D807" t="str">
            <v>VANCOUVER</v>
          </cell>
          <cell r="E807">
            <v>38754</v>
          </cell>
          <cell r="F807">
            <v>705376.28</v>
          </cell>
          <cell r="G807">
            <v>1</v>
          </cell>
        </row>
        <row r="808">
          <cell r="A808">
            <v>39871</v>
          </cell>
          <cell r="B808" t="str">
            <v>0321901</v>
          </cell>
          <cell r="C808" t="str">
            <v>EDWARDS, DANNIEL</v>
          </cell>
          <cell r="D808" t="str">
            <v>VANCOUVER</v>
          </cell>
          <cell r="E808">
            <v>38754</v>
          </cell>
          <cell r="F808">
            <v>654955.65</v>
          </cell>
          <cell r="G808">
            <v>1</v>
          </cell>
        </row>
        <row r="809">
          <cell r="A809">
            <v>39871</v>
          </cell>
          <cell r="B809" t="str">
            <v>0321919</v>
          </cell>
          <cell r="C809" t="str">
            <v>RODRIGUES, JOSE</v>
          </cell>
          <cell r="D809" t="str">
            <v>VANCOUVER</v>
          </cell>
          <cell r="E809">
            <v>38754</v>
          </cell>
          <cell r="F809">
            <v>708956.04</v>
          </cell>
          <cell r="G809">
            <v>1</v>
          </cell>
        </row>
        <row r="810">
          <cell r="A810">
            <v>39871</v>
          </cell>
          <cell r="B810" t="str">
            <v>0321968</v>
          </cell>
          <cell r="C810" t="str">
            <v>WOODWARD, CYNTHIA</v>
          </cell>
          <cell r="D810" t="str">
            <v>VANCOUVER</v>
          </cell>
          <cell r="E810">
            <v>38757</v>
          </cell>
          <cell r="F810">
            <v>367802.77</v>
          </cell>
          <cell r="G810">
            <v>1</v>
          </cell>
        </row>
        <row r="811">
          <cell r="A811">
            <v>39871</v>
          </cell>
          <cell r="B811" t="str">
            <v>0322081</v>
          </cell>
          <cell r="C811" t="str">
            <v>HSBC LIFE (UK) LIMITED GLOBAL EQUITY FUND</v>
          </cell>
          <cell r="D811" t="str">
            <v>UNITED KINGDOM</v>
          </cell>
          <cell r="E811">
            <v>32874</v>
          </cell>
          <cell r="F811">
            <v>79058235.659999996</v>
          </cell>
          <cell r="G811">
            <v>1</v>
          </cell>
        </row>
        <row r="812">
          <cell r="A812">
            <v>39871</v>
          </cell>
          <cell r="B812" t="str">
            <v>0322131</v>
          </cell>
          <cell r="C812" t="str">
            <v>RUBINOFF FAMILY CHARITABLE FOUNDATION</v>
          </cell>
          <cell r="D812" t="str">
            <v>VANCOUVER</v>
          </cell>
          <cell r="E812">
            <v>38764</v>
          </cell>
          <cell r="F812">
            <v>208483.75</v>
          </cell>
          <cell r="G812">
            <v>1</v>
          </cell>
        </row>
        <row r="813">
          <cell r="A813">
            <v>39871</v>
          </cell>
          <cell r="B813" t="str">
            <v>0322198</v>
          </cell>
          <cell r="C813" t="str">
            <v>MAJORMAKI HOLDINGS LLP</v>
          </cell>
          <cell r="D813" t="str">
            <v>VANCOUVER</v>
          </cell>
          <cell r="E813">
            <v>38764</v>
          </cell>
          <cell r="F813">
            <v>475323.44</v>
          </cell>
          <cell r="G813">
            <v>1</v>
          </cell>
        </row>
        <row r="814">
          <cell r="A814">
            <v>39871</v>
          </cell>
          <cell r="B814" t="str">
            <v>0322206</v>
          </cell>
          <cell r="C814" t="str">
            <v>RUSSDENE ENTERPRISE LTD</v>
          </cell>
          <cell r="D814" t="str">
            <v>VANCOUVER</v>
          </cell>
          <cell r="E814">
            <v>38765</v>
          </cell>
          <cell r="F814">
            <v>408884.54</v>
          </cell>
          <cell r="G814">
            <v>1</v>
          </cell>
        </row>
        <row r="815">
          <cell r="A815">
            <v>39871</v>
          </cell>
          <cell r="B815" t="str">
            <v>0322222</v>
          </cell>
          <cell r="C815" t="str">
            <v>TRENT OSTER / CATHERINE ROCK</v>
          </cell>
          <cell r="D815" t="str">
            <v>VANCOUVER</v>
          </cell>
          <cell r="E815">
            <v>38769</v>
          </cell>
          <cell r="F815">
            <v>1570654.47</v>
          </cell>
          <cell r="G815">
            <v>1</v>
          </cell>
        </row>
        <row r="816">
          <cell r="A816">
            <v>39871</v>
          </cell>
          <cell r="B816" t="str">
            <v>0322230</v>
          </cell>
          <cell r="C816" t="str">
            <v>JUNG, BETTY</v>
          </cell>
          <cell r="D816" t="str">
            <v>VANCOUVER</v>
          </cell>
          <cell r="E816">
            <v>38770</v>
          </cell>
          <cell r="F816">
            <v>210843.17</v>
          </cell>
          <cell r="G816">
            <v>1</v>
          </cell>
        </row>
        <row r="817">
          <cell r="A817">
            <v>39871</v>
          </cell>
          <cell r="B817" t="str">
            <v>0322248</v>
          </cell>
          <cell r="C817" t="str">
            <v>SILVER APPLE FOUNDATION INC</v>
          </cell>
          <cell r="D817" t="str">
            <v>VANCOUVER</v>
          </cell>
          <cell r="E817">
            <v>38771</v>
          </cell>
          <cell r="F817">
            <v>625415.31000000006</v>
          </cell>
          <cell r="G817">
            <v>1</v>
          </cell>
        </row>
        <row r="818">
          <cell r="A818">
            <v>39871</v>
          </cell>
          <cell r="B818" t="str">
            <v>0322305</v>
          </cell>
          <cell r="C818" t="str">
            <v>HAWTHORNTHWAITE, TAMARA - RRSP</v>
          </cell>
          <cell r="D818" t="str">
            <v>VANCOUVER</v>
          </cell>
          <cell r="E818">
            <v>38775</v>
          </cell>
          <cell r="F818">
            <v>73075.649999999994</v>
          </cell>
          <cell r="G818">
            <v>1</v>
          </cell>
        </row>
        <row r="819">
          <cell r="A819">
            <v>39871</v>
          </cell>
          <cell r="B819" t="str">
            <v>0322313</v>
          </cell>
          <cell r="C819" t="str">
            <v>HAWTHORNTHWAITE, LANCE - RRSP</v>
          </cell>
          <cell r="D819" t="str">
            <v>VANCOUVER</v>
          </cell>
          <cell r="E819">
            <v>38775</v>
          </cell>
          <cell r="F819">
            <v>226813.93</v>
          </cell>
          <cell r="G819">
            <v>1</v>
          </cell>
        </row>
        <row r="820">
          <cell r="A820">
            <v>39871</v>
          </cell>
          <cell r="B820" t="str">
            <v>0322370</v>
          </cell>
          <cell r="C820" t="str">
            <v>LEVESQUE, MARTINE - REER</v>
          </cell>
          <cell r="D820" t="str">
            <v>VANCOUVER</v>
          </cell>
          <cell r="E820">
            <v>38777</v>
          </cell>
          <cell r="F820">
            <v>164742.01</v>
          </cell>
          <cell r="G820">
            <v>1</v>
          </cell>
        </row>
        <row r="821">
          <cell r="A821">
            <v>39871</v>
          </cell>
          <cell r="B821" t="str">
            <v>0322388</v>
          </cell>
          <cell r="C821" t="str">
            <v>TAMARA GROUP HOLDINGS</v>
          </cell>
          <cell r="D821" t="str">
            <v>VANCOUVER</v>
          </cell>
          <cell r="E821">
            <v>38777</v>
          </cell>
          <cell r="F821">
            <v>451579.42</v>
          </cell>
          <cell r="G821">
            <v>1</v>
          </cell>
        </row>
        <row r="822">
          <cell r="A822">
            <v>39871</v>
          </cell>
          <cell r="B822" t="str">
            <v>0322396</v>
          </cell>
          <cell r="C822" t="str">
            <v>GABEL, BRAD</v>
          </cell>
          <cell r="D822" t="str">
            <v>VANCOUVER</v>
          </cell>
          <cell r="E822">
            <v>38777</v>
          </cell>
          <cell r="F822">
            <v>1932913.43</v>
          </cell>
          <cell r="G822">
            <v>1</v>
          </cell>
        </row>
        <row r="823">
          <cell r="A823">
            <v>39871</v>
          </cell>
          <cell r="B823" t="str">
            <v>0322438</v>
          </cell>
          <cell r="C823" t="str">
            <v>FORREST, ELIZABETH</v>
          </cell>
          <cell r="D823" t="str">
            <v>VANCOUVER</v>
          </cell>
          <cell r="E823">
            <v>38778</v>
          </cell>
          <cell r="F823">
            <v>351813.69</v>
          </cell>
          <cell r="G823">
            <v>1</v>
          </cell>
        </row>
        <row r="824">
          <cell r="A824">
            <v>39871</v>
          </cell>
          <cell r="B824" t="str">
            <v>0322453</v>
          </cell>
          <cell r="C824" t="str">
            <v>FORREST, RICHARD</v>
          </cell>
          <cell r="D824" t="str">
            <v>VANCOUVER</v>
          </cell>
          <cell r="E824">
            <v>38778</v>
          </cell>
          <cell r="F824">
            <v>4029269.18</v>
          </cell>
          <cell r="G824">
            <v>1</v>
          </cell>
        </row>
        <row r="825">
          <cell r="A825">
            <v>39871</v>
          </cell>
          <cell r="B825" t="str">
            <v>0322495</v>
          </cell>
          <cell r="C825" t="str">
            <v>(Z)RAIA, JOHN</v>
          </cell>
          <cell r="D825" t="str">
            <v>VANCOUVER</v>
          </cell>
          <cell r="E825">
            <v>38778</v>
          </cell>
          <cell r="F825">
            <v>186259.38</v>
          </cell>
          <cell r="G825">
            <v>1</v>
          </cell>
        </row>
        <row r="826">
          <cell r="A826">
            <v>39871</v>
          </cell>
          <cell r="B826" t="str">
            <v>0322594</v>
          </cell>
          <cell r="C826" t="str">
            <v>ALBLAS, ARIE - RSP</v>
          </cell>
          <cell r="D826" t="str">
            <v>VANCOUVER</v>
          </cell>
          <cell r="F826">
            <v>151884.1</v>
          </cell>
          <cell r="G826">
            <v>1</v>
          </cell>
        </row>
        <row r="827">
          <cell r="A827">
            <v>39871</v>
          </cell>
          <cell r="B827" t="str">
            <v>0322602</v>
          </cell>
          <cell r="C827" t="str">
            <v>ALBLAS, FRANCES - RRSP</v>
          </cell>
          <cell r="D827" t="str">
            <v>VANCOUVER</v>
          </cell>
          <cell r="E827">
            <v>36214</v>
          </cell>
          <cell r="F827">
            <v>109797.19</v>
          </cell>
          <cell r="G827">
            <v>1</v>
          </cell>
        </row>
        <row r="828">
          <cell r="A828">
            <v>39871</v>
          </cell>
          <cell r="B828" t="str">
            <v>0322610</v>
          </cell>
          <cell r="C828" t="str">
            <v>(Z)ALBLAS, ARIE/FRANCES</v>
          </cell>
          <cell r="D828" t="str">
            <v>VANCOUVER</v>
          </cell>
          <cell r="E828">
            <v>38786</v>
          </cell>
          <cell r="F828">
            <v>1941.11</v>
          </cell>
          <cell r="G828">
            <v>1</v>
          </cell>
        </row>
        <row r="829">
          <cell r="A829">
            <v>39871</v>
          </cell>
          <cell r="B829" t="str">
            <v>0322628</v>
          </cell>
          <cell r="C829" t="str">
            <v>964506 ONTARIO LIMITED</v>
          </cell>
          <cell r="D829" t="str">
            <v>VANCOUVER</v>
          </cell>
          <cell r="E829">
            <v>38786</v>
          </cell>
          <cell r="F829">
            <v>387446.6</v>
          </cell>
          <cell r="G829">
            <v>1</v>
          </cell>
        </row>
        <row r="830">
          <cell r="A830">
            <v>39871</v>
          </cell>
          <cell r="B830" t="str">
            <v>0322644</v>
          </cell>
          <cell r="C830" t="str">
            <v>CHAN, KATIE Y.F.K. - US</v>
          </cell>
          <cell r="D830" t="str">
            <v>VANCOUVER</v>
          </cell>
          <cell r="E830">
            <v>38790</v>
          </cell>
          <cell r="F830">
            <v>890200.17</v>
          </cell>
          <cell r="G830">
            <v>1</v>
          </cell>
        </row>
        <row r="831">
          <cell r="A831">
            <v>39871</v>
          </cell>
          <cell r="B831" t="str">
            <v>0322693</v>
          </cell>
          <cell r="C831" t="str">
            <v>FAVA, CHRISTINA - REER CONJOINT</v>
          </cell>
          <cell r="D831" t="str">
            <v>VANCOUVER</v>
          </cell>
          <cell r="E831">
            <v>38791</v>
          </cell>
          <cell r="F831">
            <v>111333.43</v>
          </cell>
          <cell r="G831">
            <v>1</v>
          </cell>
        </row>
        <row r="832">
          <cell r="A832">
            <v>39871</v>
          </cell>
          <cell r="B832" t="str">
            <v>0322701</v>
          </cell>
          <cell r="C832" t="str">
            <v>FAVA, JEAN</v>
          </cell>
          <cell r="D832" t="str">
            <v>VANCOUVER</v>
          </cell>
          <cell r="E832">
            <v>38791</v>
          </cell>
          <cell r="F832">
            <v>292261.90000000002</v>
          </cell>
          <cell r="G832">
            <v>1</v>
          </cell>
        </row>
        <row r="833">
          <cell r="A833">
            <v>39871</v>
          </cell>
          <cell r="B833" t="str">
            <v>0322719</v>
          </cell>
          <cell r="C833" t="str">
            <v>FAVA, JEAN - REER IMMOBILISE</v>
          </cell>
          <cell r="D833" t="str">
            <v>VANCOUVER</v>
          </cell>
          <cell r="E833">
            <v>38791</v>
          </cell>
          <cell r="F833">
            <v>99229.25</v>
          </cell>
          <cell r="G833">
            <v>1</v>
          </cell>
        </row>
        <row r="834">
          <cell r="A834">
            <v>39871</v>
          </cell>
          <cell r="B834" t="str">
            <v>0322727</v>
          </cell>
          <cell r="C834" t="str">
            <v>FAVA, JEAN - REER</v>
          </cell>
          <cell r="D834" t="str">
            <v>VANCOUVER</v>
          </cell>
          <cell r="E834">
            <v>38791</v>
          </cell>
          <cell r="F834">
            <v>300051.28999999998</v>
          </cell>
          <cell r="G834">
            <v>1</v>
          </cell>
        </row>
        <row r="835">
          <cell r="A835">
            <v>39871</v>
          </cell>
          <cell r="B835" t="str">
            <v>0322735</v>
          </cell>
          <cell r="C835" t="str">
            <v>FAVA, GESTION JEAN LTEE</v>
          </cell>
          <cell r="D835" t="str">
            <v>VANCOUVER</v>
          </cell>
          <cell r="E835">
            <v>38791</v>
          </cell>
          <cell r="F835">
            <v>1072181.46</v>
          </cell>
          <cell r="G835">
            <v>1</v>
          </cell>
        </row>
        <row r="836">
          <cell r="A836">
            <v>39871</v>
          </cell>
          <cell r="B836" t="str">
            <v>0322909</v>
          </cell>
          <cell r="C836" t="str">
            <v>LEPINAY, DENIS - REER</v>
          </cell>
          <cell r="D836" t="str">
            <v>VANCOUVER</v>
          </cell>
          <cell r="E836">
            <v>38796</v>
          </cell>
          <cell r="F836">
            <v>186638.82</v>
          </cell>
          <cell r="G836">
            <v>1</v>
          </cell>
        </row>
        <row r="837">
          <cell r="A837">
            <v>39871</v>
          </cell>
          <cell r="B837" t="str">
            <v>0322933</v>
          </cell>
          <cell r="C837" t="str">
            <v>VELHAT, RICHARD J.</v>
          </cell>
          <cell r="D837" t="str">
            <v>VANCOUVER</v>
          </cell>
          <cell r="E837">
            <v>38796</v>
          </cell>
          <cell r="F837">
            <v>705274.45</v>
          </cell>
          <cell r="G837">
            <v>1</v>
          </cell>
        </row>
        <row r="838">
          <cell r="A838">
            <v>39871</v>
          </cell>
          <cell r="B838" t="str">
            <v>0322958</v>
          </cell>
          <cell r="C838" t="str">
            <v>HOU, PAO YU HUNG (2) - EUR</v>
          </cell>
          <cell r="D838" t="str">
            <v>VANCOUVER</v>
          </cell>
          <cell r="E838">
            <v>38797</v>
          </cell>
          <cell r="F838">
            <v>412275.89</v>
          </cell>
          <cell r="G838">
            <v>1</v>
          </cell>
        </row>
        <row r="839">
          <cell r="A839">
            <v>39871</v>
          </cell>
          <cell r="B839" t="str">
            <v>0322966</v>
          </cell>
          <cell r="C839" t="str">
            <v>DAVID YH LIU ESTATE/ANDREW XH LIU TRUST</v>
          </cell>
          <cell r="D839" t="str">
            <v>VANCOUVER</v>
          </cell>
          <cell r="E839">
            <v>38798</v>
          </cell>
          <cell r="F839">
            <v>213604.8</v>
          </cell>
          <cell r="G839">
            <v>1</v>
          </cell>
        </row>
        <row r="840">
          <cell r="A840">
            <v>39871</v>
          </cell>
          <cell r="B840" t="str">
            <v>0322974</v>
          </cell>
          <cell r="C840" t="str">
            <v>GESTION GRANDS TRAVAUX INC</v>
          </cell>
          <cell r="D840" t="str">
            <v>VANCOUVER</v>
          </cell>
          <cell r="E840">
            <v>38798</v>
          </cell>
          <cell r="F840">
            <v>326935.71000000002</v>
          </cell>
          <cell r="G840">
            <v>1</v>
          </cell>
        </row>
        <row r="841">
          <cell r="A841">
            <v>39871</v>
          </cell>
          <cell r="B841" t="str">
            <v>0322990</v>
          </cell>
          <cell r="C841" t="str">
            <v>MARCHAND, MICHEL - REER</v>
          </cell>
          <cell r="D841" t="str">
            <v>VANCOUVER</v>
          </cell>
          <cell r="E841">
            <v>38798</v>
          </cell>
          <cell r="F841">
            <v>399666.84</v>
          </cell>
          <cell r="G841">
            <v>1</v>
          </cell>
        </row>
        <row r="842">
          <cell r="A842">
            <v>39871</v>
          </cell>
          <cell r="B842" t="str">
            <v>0323006</v>
          </cell>
          <cell r="C842" t="str">
            <v>COLLARD, MICHELE</v>
          </cell>
          <cell r="D842" t="str">
            <v>VANCOUVER</v>
          </cell>
          <cell r="E842">
            <v>38798</v>
          </cell>
          <cell r="F842">
            <v>81297.11</v>
          </cell>
          <cell r="G842">
            <v>1</v>
          </cell>
        </row>
        <row r="843">
          <cell r="A843">
            <v>39871</v>
          </cell>
          <cell r="B843" t="str">
            <v>0323014</v>
          </cell>
          <cell r="C843" t="str">
            <v>COLLARD, MICHELE - REER</v>
          </cell>
          <cell r="D843" t="str">
            <v>VANCOUVER</v>
          </cell>
          <cell r="E843">
            <v>38798</v>
          </cell>
          <cell r="F843">
            <v>59414.76</v>
          </cell>
          <cell r="G843">
            <v>1</v>
          </cell>
        </row>
        <row r="844">
          <cell r="A844">
            <v>39871</v>
          </cell>
          <cell r="B844" t="str">
            <v>0323022</v>
          </cell>
          <cell r="C844" t="str">
            <v>MARCHAND, SAMUEL</v>
          </cell>
          <cell r="D844" t="str">
            <v>VANCOUVER</v>
          </cell>
          <cell r="E844">
            <v>38798</v>
          </cell>
          <cell r="F844">
            <v>1811.44</v>
          </cell>
          <cell r="G844">
            <v>1</v>
          </cell>
        </row>
        <row r="845">
          <cell r="A845">
            <v>39871</v>
          </cell>
          <cell r="B845" t="str">
            <v>0323030</v>
          </cell>
          <cell r="C845" t="str">
            <v>WENARCHUK, JANICE</v>
          </cell>
          <cell r="D845" t="str">
            <v>VANCOUVER</v>
          </cell>
          <cell r="E845">
            <v>38799</v>
          </cell>
          <cell r="F845">
            <v>1295621.57</v>
          </cell>
          <cell r="G845">
            <v>1</v>
          </cell>
        </row>
        <row r="846">
          <cell r="A846">
            <v>39871</v>
          </cell>
          <cell r="B846" t="str">
            <v>0323048</v>
          </cell>
          <cell r="C846" t="str">
            <v>GRAD, MARYA</v>
          </cell>
          <cell r="D846" t="str">
            <v>VANCOUVER</v>
          </cell>
          <cell r="E846">
            <v>38800</v>
          </cell>
          <cell r="F846">
            <v>0.17</v>
          </cell>
          <cell r="G846">
            <v>1</v>
          </cell>
        </row>
        <row r="847">
          <cell r="A847">
            <v>39871</v>
          </cell>
          <cell r="B847" t="str">
            <v>0323063</v>
          </cell>
          <cell r="C847" t="str">
            <v>CDN INTL PROPERTIES LTD.</v>
          </cell>
          <cell r="D847" t="str">
            <v>VANCOUVER</v>
          </cell>
          <cell r="E847">
            <v>38803</v>
          </cell>
          <cell r="F847">
            <v>2655610.04</v>
          </cell>
          <cell r="G847">
            <v>1</v>
          </cell>
        </row>
        <row r="848">
          <cell r="A848">
            <v>39871</v>
          </cell>
          <cell r="B848" t="str">
            <v>0323105</v>
          </cell>
          <cell r="C848" t="str">
            <v>VALLERAND, CLAUDE - FERR</v>
          </cell>
          <cell r="D848" t="str">
            <v>VANCOUVER</v>
          </cell>
          <cell r="E848">
            <v>38820</v>
          </cell>
          <cell r="F848">
            <v>608536.53</v>
          </cell>
          <cell r="G848">
            <v>1</v>
          </cell>
        </row>
        <row r="849">
          <cell r="A849">
            <v>39871</v>
          </cell>
          <cell r="B849" t="str">
            <v>0323113</v>
          </cell>
          <cell r="C849" t="str">
            <v>GESTION CLAUDE VALLERAND INC</v>
          </cell>
          <cell r="D849" t="str">
            <v>VANCOUVER</v>
          </cell>
          <cell r="E849">
            <v>38838</v>
          </cell>
          <cell r="F849">
            <v>353.84</v>
          </cell>
          <cell r="G849">
            <v>1</v>
          </cell>
        </row>
        <row r="850">
          <cell r="A850">
            <v>39871</v>
          </cell>
          <cell r="B850" t="str">
            <v>0323121</v>
          </cell>
          <cell r="C850" t="str">
            <v>VALLERAND, CLAUDE</v>
          </cell>
          <cell r="D850" t="str">
            <v>VANCOUVER</v>
          </cell>
          <cell r="E850">
            <v>38838</v>
          </cell>
          <cell r="F850">
            <v>169601.16</v>
          </cell>
          <cell r="G850">
            <v>1</v>
          </cell>
        </row>
        <row r="851">
          <cell r="A851">
            <v>39871</v>
          </cell>
          <cell r="B851" t="str">
            <v>0323139</v>
          </cell>
          <cell r="C851" t="str">
            <v>PLANTE, MICHEL</v>
          </cell>
          <cell r="D851" t="str">
            <v>VANCOUVER</v>
          </cell>
          <cell r="E851">
            <v>38820</v>
          </cell>
          <cell r="F851">
            <v>250241.17</v>
          </cell>
          <cell r="G851">
            <v>1</v>
          </cell>
        </row>
        <row r="852">
          <cell r="A852">
            <v>39871</v>
          </cell>
          <cell r="B852" t="str">
            <v>0323147</v>
          </cell>
          <cell r="C852" t="str">
            <v>PLANTE, MICHEL - REER</v>
          </cell>
          <cell r="D852" t="str">
            <v>VANCOUVER</v>
          </cell>
          <cell r="E852">
            <v>38820</v>
          </cell>
          <cell r="F852">
            <v>128689.78</v>
          </cell>
          <cell r="G852">
            <v>1</v>
          </cell>
        </row>
        <row r="853">
          <cell r="A853">
            <v>39871</v>
          </cell>
          <cell r="B853" t="str">
            <v>0323154</v>
          </cell>
          <cell r="C853" t="str">
            <v>BERTRAND, YOLANDE</v>
          </cell>
          <cell r="D853" t="str">
            <v>VANCOUVER</v>
          </cell>
          <cell r="E853">
            <v>38820</v>
          </cell>
          <cell r="F853">
            <v>20292.18</v>
          </cell>
          <cell r="G853">
            <v>1</v>
          </cell>
        </row>
        <row r="854">
          <cell r="A854">
            <v>39871</v>
          </cell>
          <cell r="B854" t="str">
            <v>0323162</v>
          </cell>
          <cell r="C854" t="str">
            <v>BERTRAND, YOLANDE - REER CONJOINT</v>
          </cell>
          <cell r="D854" t="str">
            <v>VANCOUVER</v>
          </cell>
          <cell r="E854">
            <v>38820</v>
          </cell>
          <cell r="F854">
            <v>140206.89000000001</v>
          </cell>
          <cell r="G854">
            <v>1</v>
          </cell>
        </row>
        <row r="855">
          <cell r="A855">
            <v>39871</v>
          </cell>
          <cell r="B855" t="str">
            <v>0323170</v>
          </cell>
          <cell r="C855" t="str">
            <v>MCMEHEN, GORDON/MOIRA</v>
          </cell>
          <cell r="D855" t="str">
            <v>VANCOUVER</v>
          </cell>
          <cell r="E855">
            <v>38807</v>
          </cell>
          <cell r="F855">
            <v>1558125.45</v>
          </cell>
          <cell r="G855">
            <v>1</v>
          </cell>
        </row>
        <row r="856">
          <cell r="A856">
            <v>39871</v>
          </cell>
          <cell r="B856" t="str">
            <v>0323188</v>
          </cell>
          <cell r="C856" t="str">
            <v>LEE, GABRIELLE - EUR</v>
          </cell>
          <cell r="D856" t="str">
            <v>VANCOUVER</v>
          </cell>
          <cell r="E856">
            <v>38810</v>
          </cell>
          <cell r="F856">
            <v>278529.58</v>
          </cell>
          <cell r="G856">
            <v>1</v>
          </cell>
        </row>
        <row r="857">
          <cell r="A857">
            <v>39871</v>
          </cell>
          <cell r="B857" t="str">
            <v>0323196</v>
          </cell>
          <cell r="C857" t="str">
            <v>ASTRALIS CAPITAL CORP</v>
          </cell>
          <cell r="D857" t="str">
            <v>VANCOUVER</v>
          </cell>
          <cell r="E857">
            <v>38777</v>
          </cell>
          <cell r="F857">
            <v>15606534.369999999</v>
          </cell>
          <cell r="G857">
            <v>1</v>
          </cell>
        </row>
        <row r="858">
          <cell r="A858">
            <v>39871</v>
          </cell>
          <cell r="B858" t="str">
            <v>0323204</v>
          </cell>
          <cell r="C858" t="str">
            <v>HANSON, ANNE</v>
          </cell>
          <cell r="D858" t="str">
            <v>VANCOUVER</v>
          </cell>
          <cell r="E858">
            <v>38838</v>
          </cell>
          <cell r="F858">
            <v>382650.55</v>
          </cell>
          <cell r="G858">
            <v>1</v>
          </cell>
        </row>
        <row r="859">
          <cell r="A859">
            <v>39871</v>
          </cell>
          <cell r="B859" t="str">
            <v>0323303</v>
          </cell>
          <cell r="C859" t="str">
            <v>BARNES, HERBERT/GEORGIA - SUB ACCOUNT</v>
          </cell>
          <cell r="D859" t="str">
            <v>VANCOUVER</v>
          </cell>
          <cell r="E859">
            <v>38814</v>
          </cell>
          <cell r="F859">
            <v>14577.23</v>
          </cell>
          <cell r="G859">
            <v>1</v>
          </cell>
        </row>
        <row r="860">
          <cell r="A860">
            <v>39871</v>
          </cell>
          <cell r="B860" t="str">
            <v>0323311</v>
          </cell>
          <cell r="C860" t="str">
            <v>LIU, WEI PING / YU, CHUN XIANG</v>
          </cell>
          <cell r="D860" t="str">
            <v>VANCOUVER</v>
          </cell>
          <cell r="E860">
            <v>38818</v>
          </cell>
          <cell r="F860">
            <v>886015.5</v>
          </cell>
          <cell r="G860">
            <v>1</v>
          </cell>
        </row>
        <row r="861">
          <cell r="A861">
            <v>39871</v>
          </cell>
          <cell r="B861" t="str">
            <v>0323360</v>
          </cell>
          <cell r="C861" t="str">
            <v>MAILA, DR. MICHEL</v>
          </cell>
          <cell r="D861" t="str">
            <v>VANCOUVER</v>
          </cell>
          <cell r="E861">
            <v>38826</v>
          </cell>
          <cell r="F861">
            <v>677110.91</v>
          </cell>
          <cell r="G861">
            <v>1</v>
          </cell>
        </row>
        <row r="862">
          <cell r="A862">
            <v>39871</v>
          </cell>
          <cell r="B862" t="str">
            <v>0323378</v>
          </cell>
          <cell r="C862" t="str">
            <v>9039-3554 QUEBEC INC</v>
          </cell>
          <cell r="D862" t="str">
            <v>VANCOUVER</v>
          </cell>
          <cell r="E862">
            <v>38827</v>
          </cell>
          <cell r="F862">
            <v>420699.92</v>
          </cell>
          <cell r="G862">
            <v>1</v>
          </cell>
        </row>
        <row r="863">
          <cell r="A863">
            <v>39871</v>
          </cell>
          <cell r="B863" t="str">
            <v>0323402</v>
          </cell>
          <cell r="C863" t="str">
            <v>PSP INVESTMENTS</v>
          </cell>
          <cell r="D863" t="str">
            <v>VANCOUVER</v>
          </cell>
          <cell r="E863">
            <v>38834</v>
          </cell>
          <cell r="F863">
            <v>859501775.07000005</v>
          </cell>
          <cell r="G863">
            <v>1</v>
          </cell>
        </row>
        <row r="864">
          <cell r="A864">
            <v>39871</v>
          </cell>
          <cell r="B864" t="str">
            <v>0323436</v>
          </cell>
          <cell r="C864" t="str">
            <v>WOO, PAIGE</v>
          </cell>
          <cell r="D864" t="str">
            <v>VANCOUVER</v>
          </cell>
          <cell r="E864">
            <v>38831</v>
          </cell>
          <cell r="F864">
            <v>1315277.1200000001</v>
          </cell>
          <cell r="G864">
            <v>1</v>
          </cell>
        </row>
        <row r="865">
          <cell r="A865">
            <v>39871</v>
          </cell>
          <cell r="B865" t="str">
            <v>0323444</v>
          </cell>
          <cell r="C865" t="str">
            <v>RAHMAN FAMILY TRUST</v>
          </cell>
          <cell r="D865" t="str">
            <v>VANCOUVER</v>
          </cell>
          <cell r="E865">
            <v>38838</v>
          </cell>
          <cell r="F865">
            <v>1321960.42</v>
          </cell>
          <cell r="G865">
            <v>1</v>
          </cell>
        </row>
        <row r="866">
          <cell r="A866">
            <v>39871</v>
          </cell>
          <cell r="B866" t="str">
            <v>0323451</v>
          </cell>
          <cell r="C866" t="str">
            <v>LAFERRIERE, ISABELLE - REER</v>
          </cell>
          <cell r="D866" t="str">
            <v>VANCOUVER</v>
          </cell>
          <cell r="E866">
            <v>38834</v>
          </cell>
          <cell r="F866">
            <v>162174.34</v>
          </cell>
          <cell r="G866">
            <v>1</v>
          </cell>
        </row>
        <row r="867">
          <cell r="A867">
            <v>39871</v>
          </cell>
          <cell r="B867" t="str">
            <v>0323469</v>
          </cell>
          <cell r="C867" t="str">
            <v>LAFERRIERE, ISABELLE</v>
          </cell>
          <cell r="D867" t="str">
            <v>VANCOUVER</v>
          </cell>
          <cell r="E867">
            <v>38838</v>
          </cell>
          <cell r="F867">
            <v>102893.16</v>
          </cell>
          <cell r="G867">
            <v>1</v>
          </cell>
        </row>
        <row r="868">
          <cell r="A868">
            <v>39871</v>
          </cell>
          <cell r="B868" t="str">
            <v>0323477</v>
          </cell>
          <cell r="C868" t="str">
            <v>LEMIEUX, SERGE - REER</v>
          </cell>
          <cell r="D868" t="str">
            <v>VANCOUVER</v>
          </cell>
          <cell r="E868">
            <v>38834</v>
          </cell>
          <cell r="F868">
            <v>550505.65</v>
          </cell>
          <cell r="G868">
            <v>1</v>
          </cell>
        </row>
        <row r="869">
          <cell r="A869">
            <v>39871</v>
          </cell>
          <cell r="B869" t="str">
            <v>0323485</v>
          </cell>
          <cell r="C869" t="str">
            <v>LEMIEUX, SERGE</v>
          </cell>
          <cell r="D869" t="str">
            <v>VANCOUVER</v>
          </cell>
          <cell r="E869">
            <v>38834</v>
          </cell>
          <cell r="F869">
            <v>132984.26</v>
          </cell>
          <cell r="G869">
            <v>1</v>
          </cell>
        </row>
        <row r="870">
          <cell r="A870">
            <v>39871</v>
          </cell>
          <cell r="B870" t="str">
            <v>0323493</v>
          </cell>
          <cell r="C870" t="str">
            <v>LEMIEUX, SERGE - CRI</v>
          </cell>
          <cell r="D870" t="str">
            <v>VANCOUVER</v>
          </cell>
          <cell r="E870">
            <v>38838</v>
          </cell>
          <cell r="F870">
            <v>170999.58</v>
          </cell>
          <cell r="G870">
            <v>1</v>
          </cell>
        </row>
        <row r="871">
          <cell r="A871">
            <v>39871</v>
          </cell>
          <cell r="B871" t="str">
            <v>0323501</v>
          </cell>
          <cell r="C871" t="str">
            <v>DISTRICT OF WEST VANCOUVER - ENDOWMENT</v>
          </cell>
          <cell r="D871" t="str">
            <v>VANCOUVER</v>
          </cell>
          <cell r="E871">
            <v>38838</v>
          </cell>
          <cell r="F871">
            <v>14165929.99</v>
          </cell>
          <cell r="G871">
            <v>1</v>
          </cell>
        </row>
        <row r="872">
          <cell r="A872">
            <v>39871</v>
          </cell>
          <cell r="B872" t="str">
            <v>0323519</v>
          </cell>
          <cell r="C872" t="str">
            <v>WAITE, MICHEL</v>
          </cell>
          <cell r="D872" t="str">
            <v>VANCOUVER</v>
          </cell>
          <cell r="E872">
            <v>38835</v>
          </cell>
          <cell r="F872">
            <v>177.82</v>
          </cell>
          <cell r="G872">
            <v>1</v>
          </cell>
        </row>
        <row r="873">
          <cell r="A873">
            <v>39871</v>
          </cell>
          <cell r="B873" t="str">
            <v>0323527</v>
          </cell>
          <cell r="C873" t="str">
            <v>LAFLAMME, JOSEE</v>
          </cell>
          <cell r="D873" t="str">
            <v>VANCOUVER</v>
          </cell>
          <cell r="E873">
            <v>38835</v>
          </cell>
          <cell r="F873">
            <v>-11.29</v>
          </cell>
          <cell r="G873">
            <v>1</v>
          </cell>
        </row>
        <row r="874">
          <cell r="A874">
            <v>39871</v>
          </cell>
          <cell r="B874" t="str">
            <v>0323535</v>
          </cell>
          <cell r="C874" t="str">
            <v>9158-2387 QUEBEC INC</v>
          </cell>
          <cell r="D874" t="str">
            <v>VANCOUVER</v>
          </cell>
          <cell r="E874">
            <v>38835</v>
          </cell>
          <cell r="F874">
            <v>5597.82</v>
          </cell>
          <cell r="G874">
            <v>1</v>
          </cell>
        </row>
        <row r="875">
          <cell r="A875">
            <v>39871</v>
          </cell>
          <cell r="B875" t="str">
            <v>0323543</v>
          </cell>
          <cell r="C875" t="str">
            <v>HSBC PENSION PLAN D - MTGF</v>
          </cell>
          <cell r="D875" t="str">
            <v>VANCOUVER</v>
          </cell>
          <cell r="E875">
            <v>38838</v>
          </cell>
          <cell r="F875">
            <v>604758.15</v>
          </cell>
          <cell r="G875">
            <v>1</v>
          </cell>
        </row>
        <row r="876">
          <cell r="A876">
            <v>39871</v>
          </cell>
          <cell r="B876" t="str">
            <v>0323584</v>
          </cell>
          <cell r="C876" t="str">
            <v>CYNTHIA ANNE WOODWORD TRUST NO.1</v>
          </cell>
          <cell r="D876" t="str">
            <v>VANCOUVER</v>
          </cell>
          <cell r="E876">
            <v>38835</v>
          </cell>
          <cell r="F876">
            <v>1240925.53</v>
          </cell>
          <cell r="G876">
            <v>1</v>
          </cell>
        </row>
        <row r="877">
          <cell r="A877">
            <v>39871</v>
          </cell>
          <cell r="B877" t="str">
            <v>0323592</v>
          </cell>
          <cell r="C877" t="str">
            <v>BERNIE BOURGEOIS RCA TRUST</v>
          </cell>
          <cell r="D877" t="str">
            <v>VANCOUVER</v>
          </cell>
          <cell r="E877">
            <v>38839</v>
          </cell>
          <cell r="F877">
            <v>743176.06</v>
          </cell>
          <cell r="G877">
            <v>1</v>
          </cell>
        </row>
        <row r="878">
          <cell r="A878">
            <v>39871</v>
          </cell>
          <cell r="B878" t="str">
            <v>0323600</v>
          </cell>
          <cell r="C878" t="str">
            <v>PICARD, FIDUCIE LOUIS</v>
          </cell>
          <cell r="D878" t="str">
            <v>VANCOUVER</v>
          </cell>
          <cell r="E878">
            <v>38852</v>
          </cell>
          <cell r="F878">
            <v>240294.46</v>
          </cell>
          <cell r="G878">
            <v>1</v>
          </cell>
        </row>
        <row r="879">
          <cell r="A879">
            <v>39871</v>
          </cell>
          <cell r="B879" t="str">
            <v>0323618</v>
          </cell>
          <cell r="C879" t="str">
            <v>PICARD, LOUIS - REER</v>
          </cell>
          <cell r="D879" t="str">
            <v>VANCOUVER</v>
          </cell>
          <cell r="E879">
            <v>38838</v>
          </cell>
          <cell r="F879">
            <v>123329.42</v>
          </cell>
          <cell r="G879">
            <v>1</v>
          </cell>
        </row>
        <row r="880">
          <cell r="A880">
            <v>39871</v>
          </cell>
          <cell r="B880" t="str">
            <v>0323642</v>
          </cell>
          <cell r="C880" t="str">
            <v>VALLERAND, CLAUDE - FRV</v>
          </cell>
          <cell r="D880" t="str">
            <v>VANCOUVER</v>
          </cell>
          <cell r="E880">
            <v>38845</v>
          </cell>
          <cell r="F880">
            <v>58143.66</v>
          </cell>
          <cell r="G880">
            <v>1</v>
          </cell>
        </row>
        <row r="881">
          <cell r="A881">
            <v>39871</v>
          </cell>
          <cell r="B881" t="str">
            <v>0323683</v>
          </cell>
          <cell r="C881" t="str">
            <v>SOC DE GESTION ET DEXP MED MON - US</v>
          </cell>
          <cell r="D881" t="str">
            <v>VANCOUVER</v>
          </cell>
          <cell r="E881">
            <v>38849</v>
          </cell>
          <cell r="F881">
            <v>504373.31</v>
          </cell>
          <cell r="G881">
            <v>1</v>
          </cell>
        </row>
        <row r="882">
          <cell r="A882">
            <v>39871</v>
          </cell>
          <cell r="B882" t="str">
            <v>0323725</v>
          </cell>
          <cell r="C882" t="str">
            <v>3698408 CANADA INC.</v>
          </cell>
          <cell r="D882" t="str">
            <v>VANCOUVER</v>
          </cell>
          <cell r="E882">
            <v>38868</v>
          </cell>
          <cell r="F882">
            <v>331697.40999999997</v>
          </cell>
          <cell r="G882">
            <v>1</v>
          </cell>
        </row>
        <row r="883">
          <cell r="A883">
            <v>39871</v>
          </cell>
          <cell r="B883" t="str">
            <v>0323741</v>
          </cell>
          <cell r="C883" t="str">
            <v>PABFBMAJ ENTERPRISES INC</v>
          </cell>
          <cell r="D883" t="str">
            <v>VANCOUVER</v>
          </cell>
          <cell r="E883">
            <v>38855</v>
          </cell>
          <cell r="F883">
            <v>916013.1</v>
          </cell>
          <cell r="G883">
            <v>1</v>
          </cell>
        </row>
        <row r="884">
          <cell r="A884">
            <v>39871</v>
          </cell>
          <cell r="B884" t="str">
            <v>0323790</v>
          </cell>
          <cell r="C884" t="str">
            <v>DOLMAN, BARRY - RRSP</v>
          </cell>
          <cell r="D884" t="str">
            <v>VANCOUVER</v>
          </cell>
          <cell r="E884">
            <v>2</v>
          </cell>
          <cell r="F884">
            <v>319497.02</v>
          </cell>
          <cell r="G884">
            <v>1</v>
          </cell>
        </row>
        <row r="885">
          <cell r="A885">
            <v>39871</v>
          </cell>
          <cell r="B885" t="str">
            <v>0323808</v>
          </cell>
          <cell r="C885" t="str">
            <v>DOLMAN, COLETTE - RRSP</v>
          </cell>
          <cell r="D885" t="str">
            <v>VANCOUVER</v>
          </cell>
          <cell r="E885">
            <v>2</v>
          </cell>
          <cell r="F885">
            <v>381751.16</v>
          </cell>
          <cell r="G885">
            <v>1</v>
          </cell>
        </row>
        <row r="886">
          <cell r="A886">
            <v>39871</v>
          </cell>
          <cell r="B886" t="str">
            <v>0323816</v>
          </cell>
          <cell r="C886" t="str">
            <v>ERDELL, SADIE</v>
          </cell>
          <cell r="D886" t="str">
            <v>VANCOUVER</v>
          </cell>
          <cell r="E886">
            <v>38882</v>
          </cell>
          <cell r="F886">
            <v>291155.93</v>
          </cell>
          <cell r="G886">
            <v>1</v>
          </cell>
        </row>
        <row r="887">
          <cell r="A887">
            <v>39871</v>
          </cell>
          <cell r="B887" t="str">
            <v>0323824</v>
          </cell>
          <cell r="C887" t="str">
            <v>BENOIT, RONALD - RSP</v>
          </cell>
          <cell r="D887" t="str">
            <v>VANCOUVER</v>
          </cell>
          <cell r="E887">
            <v>36214</v>
          </cell>
          <cell r="F887">
            <v>199271.94</v>
          </cell>
          <cell r="G887">
            <v>1</v>
          </cell>
        </row>
        <row r="888">
          <cell r="A888">
            <v>39871</v>
          </cell>
          <cell r="B888" t="str">
            <v>0323832</v>
          </cell>
          <cell r="C888" t="str">
            <v>BENOIT, RONALD</v>
          </cell>
          <cell r="D888" t="str">
            <v>VANCOUVER</v>
          </cell>
          <cell r="E888">
            <v>38882</v>
          </cell>
          <cell r="F888">
            <v>658320.81999999995</v>
          </cell>
          <cell r="G888">
            <v>1</v>
          </cell>
        </row>
        <row r="889">
          <cell r="A889">
            <v>39871</v>
          </cell>
          <cell r="B889" t="str">
            <v>0323857</v>
          </cell>
          <cell r="C889" t="str">
            <v>6565174 CANADA INC.</v>
          </cell>
          <cell r="D889" t="str">
            <v>VANCOUVER</v>
          </cell>
          <cell r="E889">
            <v>38862</v>
          </cell>
          <cell r="F889">
            <v>705188.54</v>
          </cell>
          <cell r="G889">
            <v>1</v>
          </cell>
        </row>
        <row r="890">
          <cell r="A890">
            <v>39871</v>
          </cell>
          <cell r="B890" t="str">
            <v>0324103</v>
          </cell>
          <cell r="C890" t="str">
            <v>HUA,YONG ZHOU/WEI,MENG LAN - US</v>
          </cell>
          <cell r="D890" t="str">
            <v>VANCOUVER</v>
          </cell>
          <cell r="E890">
            <v>38903</v>
          </cell>
          <cell r="F890">
            <v>889582.3</v>
          </cell>
          <cell r="G890">
            <v>1</v>
          </cell>
        </row>
        <row r="891">
          <cell r="A891">
            <v>39871</v>
          </cell>
          <cell r="B891" t="str">
            <v>0324129</v>
          </cell>
          <cell r="C891" t="str">
            <v>MILLS, GUY / FERGUSON, LINDA</v>
          </cell>
          <cell r="D891" t="str">
            <v>VANCOUVER</v>
          </cell>
          <cell r="E891">
            <v>2</v>
          </cell>
          <cell r="F891">
            <v>982593.41</v>
          </cell>
          <cell r="G891">
            <v>1</v>
          </cell>
        </row>
        <row r="892">
          <cell r="A892">
            <v>39871</v>
          </cell>
          <cell r="B892" t="str">
            <v>0324152</v>
          </cell>
          <cell r="C892" t="str">
            <v>MARGRAD II INC.</v>
          </cell>
          <cell r="D892" t="str">
            <v>VANCOUVER</v>
          </cell>
          <cell r="E892">
            <v>38880</v>
          </cell>
          <cell r="F892">
            <v>549.85</v>
          </cell>
          <cell r="G892">
            <v>1</v>
          </cell>
        </row>
        <row r="893">
          <cell r="A893">
            <v>39871</v>
          </cell>
          <cell r="B893" t="str">
            <v>0324160</v>
          </cell>
          <cell r="C893" t="str">
            <v>ROHER, JANET/IAN</v>
          </cell>
          <cell r="D893" t="str">
            <v>VANCOUVER</v>
          </cell>
          <cell r="E893">
            <v>38875</v>
          </cell>
          <cell r="F893">
            <v>612616.48</v>
          </cell>
          <cell r="G893">
            <v>1</v>
          </cell>
        </row>
        <row r="894">
          <cell r="A894">
            <v>39871</v>
          </cell>
          <cell r="B894" t="str">
            <v>0324178</v>
          </cell>
          <cell r="C894" t="str">
            <v>ROHER, JANET - RRSP</v>
          </cell>
          <cell r="D894" t="str">
            <v>VANCOUVER</v>
          </cell>
          <cell r="E894">
            <v>38874</v>
          </cell>
          <cell r="F894">
            <v>204745.94</v>
          </cell>
          <cell r="G894">
            <v>1</v>
          </cell>
        </row>
        <row r="895">
          <cell r="A895">
            <v>39871</v>
          </cell>
          <cell r="B895" t="str">
            <v>0324186</v>
          </cell>
          <cell r="C895" t="str">
            <v>QUALIMET PRODUCTS LTD.</v>
          </cell>
          <cell r="D895" t="str">
            <v>VANCOUVER</v>
          </cell>
          <cell r="E895">
            <v>38874</v>
          </cell>
          <cell r="F895">
            <v>701428.6</v>
          </cell>
          <cell r="G895">
            <v>1</v>
          </cell>
        </row>
        <row r="896">
          <cell r="A896">
            <v>39871</v>
          </cell>
          <cell r="B896" t="str">
            <v>0324194</v>
          </cell>
          <cell r="C896" t="str">
            <v>HO, ROBERT &amp; GRETA</v>
          </cell>
          <cell r="D896" t="str">
            <v>VANCOUVER</v>
          </cell>
          <cell r="E896">
            <v>38875</v>
          </cell>
          <cell r="F896">
            <v>271830.78000000003</v>
          </cell>
          <cell r="G896">
            <v>1</v>
          </cell>
        </row>
        <row r="897">
          <cell r="A897">
            <v>39871</v>
          </cell>
          <cell r="B897" t="str">
            <v>0324210</v>
          </cell>
          <cell r="C897" t="str">
            <v>BLAINE LABONTE RCA TRUST</v>
          </cell>
          <cell r="D897" t="str">
            <v>VANCOUVER</v>
          </cell>
          <cell r="E897">
            <v>38880</v>
          </cell>
          <cell r="F897">
            <v>673845.95</v>
          </cell>
          <cell r="G897">
            <v>1</v>
          </cell>
        </row>
        <row r="898">
          <cell r="A898">
            <v>39871</v>
          </cell>
          <cell r="B898" t="str">
            <v>0324228</v>
          </cell>
          <cell r="C898" t="str">
            <v>DUBROFSKY, TAMI - SUB CAD</v>
          </cell>
          <cell r="D898" t="str">
            <v>VANCOUVER</v>
          </cell>
          <cell r="E898">
            <v>38877</v>
          </cell>
          <cell r="F898">
            <v>2446717.69</v>
          </cell>
          <cell r="G898">
            <v>1</v>
          </cell>
        </row>
        <row r="899">
          <cell r="A899">
            <v>39871</v>
          </cell>
          <cell r="B899" t="str">
            <v>0324236</v>
          </cell>
          <cell r="C899" t="str">
            <v>3923274 CANADA INC.</v>
          </cell>
          <cell r="D899" t="str">
            <v>VANCOUVER</v>
          </cell>
          <cell r="E899">
            <v>38881</v>
          </cell>
          <cell r="F899">
            <v>510220.93</v>
          </cell>
          <cell r="G899">
            <v>1</v>
          </cell>
        </row>
        <row r="900">
          <cell r="A900">
            <v>39871</v>
          </cell>
          <cell r="B900" t="str">
            <v>0324251</v>
          </cell>
          <cell r="C900" t="str">
            <v>SERPER, VALERIY/SVETLANA - US</v>
          </cell>
          <cell r="D900" t="str">
            <v>VANCOUVER</v>
          </cell>
          <cell r="E900">
            <v>38881</v>
          </cell>
          <cell r="F900">
            <v>686.83</v>
          </cell>
          <cell r="G900">
            <v>1</v>
          </cell>
        </row>
        <row r="901">
          <cell r="A901">
            <v>39871</v>
          </cell>
          <cell r="B901" t="str">
            <v>0324285</v>
          </cell>
          <cell r="C901" t="str">
            <v>CARMELA'S TRUST</v>
          </cell>
          <cell r="D901" t="str">
            <v>VANCOUVER</v>
          </cell>
          <cell r="E901">
            <v>38889</v>
          </cell>
          <cell r="F901">
            <v>1201822.28</v>
          </cell>
          <cell r="G901">
            <v>1</v>
          </cell>
        </row>
        <row r="902">
          <cell r="A902">
            <v>39871</v>
          </cell>
          <cell r="B902" t="str">
            <v>0324293</v>
          </cell>
          <cell r="C902" t="str">
            <v>CHARLIE'S TRUST</v>
          </cell>
          <cell r="D902" t="str">
            <v>VANCOUVER</v>
          </cell>
          <cell r="E902">
            <v>38889</v>
          </cell>
          <cell r="F902">
            <v>1201662.08</v>
          </cell>
          <cell r="G902">
            <v>1</v>
          </cell>
        </row>
        <row r="903">
          <cell r="A903">
            <v>39871</v>
          </cell>
          <cell r="B903" t="str">
            <v>0324301</v>
          </cell>
          <cell r="C903" t="str">
            <v>DONNA'S TRUST</v>
          </cell>
          <cell r="D903" t="str">
            <v>VANCOUVER</v>
          </cell>
          <cell r="E903">
            <v>38889</v>
          </cell>
          <cell r="F903">
            <v>1603028.66</v>
          </cell>
          <cell r="G903">
            <v>1</v>
          </cell>
        </row>
        <row r="904">
          <cell r="A904">
            <v>39871</v>
          </cell>
          <cell r="B904" t="str">
            <v>0324319</v>
          </cell>
          <cell r="C904" t="str">
            <v>UK PLC - ENHANCED YIELD SERVICES</v>
          </cell>
          <cell r="D904" t="str">
            <v>UNITED KINGDOM</v>
          </cell>
          <cell r="F904">
            <v>587681.06000000006</v>
          </cell>
          <cell r="G904">
            <v>1</v>
          </cell>
        </row>
        <row r="905">
          <cell r="A905">
            <v>39871</v>
          </cell>
          <cell r="B905" t="str">
            <v>0324418</v>
          </cell>
          <cell r="C905" t="str">
            <v>ANISMAN, SONIA/RONALD</v>
          </cell>
          <cell r="D905" t="str">
            <v>VANCOUVER</v>
          </cell>
          <cell r="E905">
            <v>38895</v>
          </cell>
          <cell r="F905">
            <v>1221427.26</v>
          </cell>
          <cell r="G905">
            <v>1</v>
          </cell>
        </row>
        <row r="906">
          <cell r="A906">
            <v>39871</v>
          </cell>
          <cell r="B906" t="str">
            <v>0324426</v>
          </cell>
          <cell r="C906" t="str">
            <v>ANISMAN, RONALD</v>
          </cell>
          <cell r="D906" t="str">
            <v>VANCOUVER</v>
          </cell>
          <cell r="E906">
            <v>38895</v>
          </cell>
          <cell r="F906">
            <v>404423.52</v>
          </cell>
          <cell r="G906">
            <v>1</v>
          </cell>
        </row>
        <row r="907">
          <cell r="A907">
            <v>39871</v>
          </cell>
          <cell r="B907" t="str">
            <v>0324434</v>
          </cell>
          <cell r="C907" t="str">
            <v>OCHSHORN, DENA</v>
          </cell>
          <cell r="D907" t="str">
            <v>VANCOUVER</v>
          </cell>
          <cell r="E907">
            <v>38895</v>
          </cell>
          <cell r="F907">
            <v>404276.46</v>
          </cell>
          <cell r="G907">
            <v>1</v>
          </cell>
        </row>
        <row r="908">
          <cell r="A908">
            <v>39871</v>
          </cell>
          <cell r="B908" t="str">
            <v>0324442</v>
          </cell>
          <cell r="C908" t="str">
            <v>ESTATE OF W.HARRIS HILL-JOAN HILL TRUST</v>
          </cell>
          <cell r="D908" t="str">
            <v>VANCOUVER</v>
          </cell>
          <cell r="E908">
            <v>38894</v>
          </cell>
          <cell r="F908">
            <v>608391.9</v>
          </cell>
          <cell r="G908">
            <v>1</v>
          </cell>
        </row>
        <row r="909">
          <cell r="A909">
            <v>39871</v>
          </cell>
          <cell r="B909" t="str">
            <v>0324459</v>
          </cell>
          <cell r="C909" t="str">
            <v>HAMIR, ROSMIN - RRSP</v>
          </cell>
          <cell r="D909" t="str">
            <v>VANCOUVER</v>
          </cell>
          <cell r="E909">
            <v>38895</v>
          </cell>
          <cell r="F909">
            <v>64470.62</v>
          </cell>
          <cell r="G909">
            <v>1</v>
          </cell>
        </row>
        <row r="910">
          <cell r="A910">
            <v>39871</v>
          </cell>
          <cell r="B910" t="str">
            <v>0324483</v>
          </cell>
          <cell r="C910" t="str">
            <v>CURRIE, DR.PETER</v>
          </cell>
          <cell r="D910" t="str">
            <v>VANCOUVER</v>
          </cell>
          <cell r="E910">
            <v>38930</v>
          </cell>
          <cell r="F910">
            <v>162260.5</v>
          </cell>
          <cell r="G910">
            <v>1</v>
          </cell>
        </row>
        <row r="911">
          <cell r="A911">
            <v>39871</v>
          </cell>
          <cell r="B911" t="str">
            <v>0324491</v>
          </cell>
          <cell r="C911" t="str">
            <v>CURRIE, DR.PETER - RSP</v>
          </cell>
          <cell r="D911" t="str">
            <v>VANCOUVER</v>
          </cell>
          <cell r="E911">
            <v>2</v>
          </cell>
          <cell r="F911">
            <v>330892.21999999997</v>
          </cell>
          <cell r="G911">
            <v>1</v>
          </cell>
        </row>
        <row r="912">
          <cell r="A912">
            <v>39871</v>
          </cell>
          <cell r="B912" t="str">
            <v>0324509</v>
          </cell>
          <cell r="C912" t="str">
            <v>HAMIR, ALNOOR AND ROSMIN</v>
          </cell>
          <cell r="D912" t="str">
            <v>VANCOUVER</v>
          </cell>
          <cell r="E912">
            <v>38912</v>
          </cell>
          <cell r="F912">
            <v>340930.96</v>
          </cell>
          <cell r="G912">
            <v>1</v>
          </cell>
        </row>
        <row r="913">
          <cell r="A913">
            <v>39871</v>
          </cell>
          <cell r="B913" t="str">
            <v>0324517</v>
          </cell>
          <cell r="C913" t="str">
            <v>H.S. GILL HOLDINGS INC.</v>
          </cell>
          <cell r="D913" t="str">
            <v>VANCOUVER</v>
          </cell>
          <cell r="E913">
            <v>38898</v>
          </cell>
          <cell r="F913">
            <v>696198.62</v>
          </cell>
          <cell r="G913">
            <v>1</v>
          </cell>
        </row>
        <row r="914">
          <cell r="A914">
            <v>39871</v>
          </cell>
          <cell r="B914" t="str">
            <v>0324541</v>
          </cell>
          <cell r="C914" t="str">
            <v>HAMIR, ALNOOR - RSP</v>
          </cell>
          <cell r="D914" t="str">
            <v>VANCOUVER</v>
          </cell>
          <cell r="E914">
            <v>38897</v>
          </cell>
          <cell r="F914">
            <v>53831.1</v>
          </cell>
          <cell r="G914">
            <v>1</v>
          </cell>
        </row>
        <row r="915">
          <cell r="A915">
            <v>39871</v>
          </cell>
          <cell r="B915" t="str">
            <v>0324558</v>
          </cell>
          <cell r="C915" t="str">
            <v>LEIER, HAROLDINE - RRIF</v>
          </cell>
          <cell r="D915" t="str">
            <v>VANCOUVER</v>
          </cell>
          <cell r="E915">
            <v>38898</v>
          </cell>
          <cell r="F915">
            <v>197727.48</v>
          </cell>
          <cell r="G915">
            <v>1</v>
          </cell>
        </row>
        <row r="916">
          <cell r="A916">
            <v>39871</v>
          </cell>
          <cell r="B916" t="str">
            <v>0324566</v>
          </cell>
          <cell r="C916" t="str">
            <v>CHIU, ADRIEL BOK-WAI - RRSP</v>
          </cell>
          <cell r="D916" t="str">
            <v>VANCOUVER</v>
          </cell>
          <cell r="E916">
            <v>38903</v>
          </cell>
          <cell r="F916">
            <v>40502.86</v>
          </cell>
          <cell r="G916">
            <v>1</v>
          </cell>
        </row>
        <row r="917">
          <cell r="A917">
            <v>39871</v>
          </cell>
          <cell r="B917" t="str">
            <v>0324699</v>
          </cell>
          <cell r="C917" t="str">
            <v>CHIU, ADRIEL BOK-WAI</v>
          </cell>
          <cell r="D917" t="str">
            <v>VANCOUVER</v>
          </cell>
          <cell r="E917">
            <v>38903</v>
          </cell>
          <cell r="F917">
            <v>287137.08</v>
          </cell>
          <cell r="G917">
            <v>1</v>
          </cell>
        </row>
        <row r="918">
          <cell r="A918">
            <v>39871</v>
          </cell>
          <cell r="B918" t="str">
            <v>0324715</v>
          </cell>
          <cell r="C918" t="str">
            <v>HSBC GLOBAL INVESTMENT FUNDS LATIN AMERICAN FREESTYLE</v>
          </cell>
          <cell r="D918" t="str">
            <v>UNITED KINGDOM</v>
          </cell>
          <cell r="E918">
            <v>32874</v>
          </cell>
          <cell r="F918">
            <v>51279984</v>
          </cell>
          <cell r="G918">
            <v>1</v>
          </cell>
        </row>
        <row r="919">
          <cell r="A919">
            <v>39871</v>
          </cell>
          <cell r="B919" t="str">
            <v>0324772</v>
          </cell>
          <cell r="C919" t="str">
            <v>CUTLER, CAROL</v>
          </cell>
          <cell r="D919" t="str">
            <v>VANCOUVER</v>
          </cell>
          <cell r="E919">
            <v>38908</v>
          </cell>
          <cell r="F919">
            <v>697419.94</v>
          </cell>
          <cell r="G919">
            <v>1</v>
          </cell>
        </row>
        <row r="920">
          <cell r="A920">
            <v>39871</v>
          </cell>
          <cell r="B920" t="str">
            <v>0324871</v>
          </cell>
          <cell r="C920" t="str">
            <v>STATE STREET DEPOSITORY OF THE HSBC MERIT JAPAN OEIC</v>
          </cell>
          <cell r="D920" t="str">
            <v>UNITED KINGDOM</v>
          </cell>
          <cell r="E920">
            <v>39112</v>
          </cell>
          <cell r="F920">
            <v>30955340.510000002</v>
          </cell>
          <cell r="G920">
            <v>1</v>
          </cell>
        </row>
        <row r="921">
          <cell r="A921">
            <v>39871</v>
          </cell>
          <cell r="B921" t="str">
            <v>0324889</v>
          </cell>
          <cell r="C921" t="str">
            <v>STATE STREET DEPOSITORY OF THE HSBC MERIT US OEIC</v>
          </cell>
          <cell r="D921" t="str">
            <v>UNITED KINGDOM</v>
          </cell>
          <cell r="E921">
            <v>39112</v>
          </cell>
          <cell r="F921">
            <v>88291009.390000001</v>
          </cell>
          <cell r="G921">
            <v>1</v>
          </cell>
        </row>
        <row r="922">
          <cell r="A922">
            <v>39871</v>
          </cell>
          <cell r="B922" t="str">
            <v>0324897</v>
          </cell>
          <cell r="C922" t="str">
            <v>DODIE,C&amp;RAYMOND,M - FIDUCIE FAMILIALE</v>
          </cell>
          <cell r="D922" t="str">
            <v>VANCOUVER</v>
          </cell>
          <cell r="E922">
            <v>38922</v>
          </cell>
          <cell r="F922">
            <v>586562.65</v>
          </cell>
          <cell r="G922">
            <v>1</v>
          </cell>
        </row>
        <row r="923">
          <cell r="A923">
            <v>39871</v>
          </cell>
          <cell r="B923" t="str">
            <v>0324988</v>
          </cell>
          <cell r="C923" t="str">
            <v>State Street Depository of the HSBC UK FOCUS FUND</v>
          </cell>
          <cell r="D923" t="str">
            <v>UNITED KINGDOM</v>
          </cell>
          <cell r="E923">
            <v>38925</v>
          </cell>
          <cell r="F923">
            <v>77535022.680000007</v>
          </cell>
          <cell r="G923">
            <v>1</v>
          </cell>
        </row>
        <row r="924">
          <cell r="A924">
            <v>39871</v>
          </cell>
          <cell r="B924" t="str">
            <v>0325001</v>
          </cell>
          <cell r="C924" t="str">
            <v>AXIS HOLDINGS LIMITED</v>
          </cell>
          <cell r="D924" t="str">
            <v>VANCOUVER</v>
          </cell>
          <cell r="E924">
            <v>2</v>
          </cell>
          <cell r="F924">
            <v>849289.94</v>
          </cell>
          <cell r="G924">
            <v>1</v>
          </cell>
        </row>
        <row r="925">
          <cell r="A925">
            <v>39871</v>
          </cell>
          <cell r="B925" t="str">
            <v>0325043</v>
          </cell>
          <cell r="C925" t="str">
            <v>INTERPAVING - EDBP TRUST</v>
          </cell>
          <cell r="D925" t="str">
            <v>VANCOUVER</v>
          </cell>
          <cell r="E925">
            <v>38944</v>
          </cell>
          <cell r="F925">
            <v>1189464.28</v>
          </cell>
          <cell r="G925">
            <v>1</v>
          </cell>
        </row>
        <row r="926">
          <cell r="A926">
            <v>39871</v>
          </cell>
          <cell r="B926" t="str">
            <v>0325092</v>
          </cell>
          <cell r="C926" t="str">
            <v>ESTATE OF DAVID NELSON SPARKS</v>
          </cell>
          <cell r="D926" t="str">
            <v>VANCOUVER</v>
          </cell>
          <cell r="E926">
            <v>38933</v>
          </cell>
          <cell r="F926">
            <v>365675.84</v>
          </cell>
          <cell r="G926">
            <v>1</v>
          </cell>
        </row>
        <row r="927">
          <cell r="A927">
            <v>39871</v>
          </cell>
          <cell r="B927" t="str">
            <v>0325142</v>
          </cell>
          <cell r="C927" t="str">
            <v>COUNTWAY, STEPHEN AND MELINDA</v>
          </cell>
          <cell r="D927" t="str">
            <v>VANCOUVER</v>
          </cell>
          <cell r="E927">
            <v>38939</v>
          </cell>
          <cell r="F927">
            <v>75276.61</v>
          </cell>
          <cell r="G927">
            <v>1</v>
          </cell>
        </row>
        <row r="928">
          <cell r="A928">
            <v>39871</v>
          </cell>
          <cell r="B928" t="str">
            <v>0325159</v>
          </cell>
          <cell r="C928" t="str">
            <v>COUNTWAY, STEPHEN - RSP</v>
          </cell>
          <cell r="D928" t="str">
            <v>VANCOUVER</v>
          </cell>
          <cell r="E928">
            <v>38953</v>
          </cell>
          <cell r="F928">
            <v>116181.75999999999</v>
          </cell>
          <cell r="G928">
            <v>1</v>
          </cell>
        </row>
        <row r="929">
          <cell r="A929">
            <v>39871</v>
          </cell>
          <cell r="B929" t="str">
            <v>0325167</v>
          </cell>
          <cell r="C929" t="str">
            <v>COUNTWAY, MELINDA - RSP</v>
          </cell>
          <cell r="D929" t="str">
            <v>VANCOUVER</v>
          </cell>
          <cell r="E929">
            <v>38953</v>
          </cell>
          <cell r="F929">
            <v>109666.57</v>
          </cell>
          <cell r="G929">
            <v>1</v>
          </cell>
        </row>
        <row r="930">
          <cell r="A930">
            <v>39871</v>
          </cell>
          <cell r="B930" t="str">
            <v>0325175</v>
          </cell>
          <cell r="C930" t="str">
            <v>COUNTWAY, MELINDA - SPRSP</v>
          </cell>
          <cell r="D930" t="str">
            <v>VANCOUVER</v>
          </cell>
          <cell r="E930">
            <v>38951</v>
          </cell>
          <cell r="F930">
            <v>56462.96</v>
          </cell>
          <cell r="G930">
            <v>1</v>
          </cell>
        </row>
        <row r="931">
          <cell r="A931">
            <v>39871</v>
          </cell>
          <cell r="B931" t="str">
            <v>0325209</v>
          </cell>
          <cell r="C931" t="str">
            <v>BALLARD POWER SYSTEMS</v>
          </cell>
          <cell r="D931" t="str">
            <v>VANCOUVER</v>
          </cell>
          <cell r="E931">
            <v>38947</v>
          </cell>
          <cell r="F931">
            <v>46484231.689999998</v>
          </cell>
          <cell r="G931">
            <v>1</v>
          </cell>
        </row>
        <row r="932">
          <cell r="A932">
            <v>39871</v>
          </cell>
          <cell r="B932" t="str">
            <v>0325217</v>
          </cell>
          <cell r="C932" t="str">
            <v>BALLARD POWER SYSTEMS - US</v>
          </cell>
          <cell r="D932" t="str">
            <v>VANCOUVER</v>
          </cell>
          <cell r="E932">
            <v>38950</v>
          </cell>
          <cell r="F932">
            <v>14676517.41</v>
          </cell>
          <cell r="G932">
            <v>1</v>
          </cell>
        </row>
        <row r="933">
          <cell r="A933">
            <v>39871</v>
          </cell>
          <cell r="B933" t="str">
            <v>0325233</v>
          </cell>
          <cell r="C933" t="str">
            <v>DUCZAK, MELINE - RSP</v>
          </cell>
          <cell r="D933" t="str">
            <v>VANCOUVER</v>
          </cell>
          <cell r="E933">
            <v>38951</v>
          </cell>
          <cell r="F933">
            <v>429058.83</v>
          </cell>
          <cell r="G933">
            <v>1</v>
          </cell>
        </row>
        <row r="934">
          <cell r="A934">
            <v>39871</v>
          </cell>
          <cell r="B934" t="str">
            <v>0325456</v>
          </cell>
          <cell r="C934" t="str">
            <v>ANDERSON, RODNEY ITF ARIANE D ANDERSON</v>
          </cell>
          <cell r="D934" t="str">
            <v>VANCOUVER</v>
          </cell>
          <cell r="E934">
            <v>38953</v>
          </cell>
          <cell r="F934">
            <v>40168.19</v>
          </cell>
          <cell r="G934">
            <v>1</v>
          </cell>
        </row>
        <row r="935">
          <cell r="A935">
            <v>39871</v>
          </cell>
          <cell r="B935" t="str">
            <v>0325514</v>
          </cell>
          <cell r="C935" t="str">
            <v>BRIAN BYGRAVE ENTERPRISES LTD.</v>
          </cell>
          <cell r="D935" t="str">
            <v>VANCOUVER</v>
          </cell>
          <cell r="E935">
            <v>38951</v>
          </cell>
          <cell r="F935">
            <v>652834.93000000005</v>
          </cell>
          <cell r="G935">
            <v>1</v>
          </cell>
        </row>
        <row r="936">
          <cell r="A936">
            <v>39871</v>
          </cell>
          <cell r="B936" t="str">
            <v>0325530</v>
          </cell>
          <cell r="C936" t="str">
            <v>GREEN, DAVID</v>
          </cell>
          <cell r="D936" t="str">
            <v>VANCOUVER</v>
          </cell>
          <cell r="E936">
            <v>38954</v>
          </cell>
          <cell r="F936">
            <v>37198</v>
          </cell>
          <cell r="G936">
            <v>1</v>
          </cell>
        </row>
        <row r="937">
          <cell r="A937">
            <v>39871</v>
          </cell>
          <cell r="B937" t="str">
            <v>0325670</v>
          </cell>
          <cell r="C937" t="str">
            <v>STEELWELD LIMITED-LEAD A/C</v>
          </cell>
          <cell r="D937" t="str">
            <v>VANCOUVER</v>
          </cell>
          <cell r="E937">
            <v>2</v>
          </cell>
          <cell r="F937">
            <v>10.51</v>
          </cell>
          <cell r="G937">
            <v>1</v>
          </cell>
        </row>
        <row r="938">
          <cell r="A938">
            <v>39871</v>
          </cell>
          <cell r="B938" t="str">
            <v>0325704</v>
          </cell>
          <cell r="C938" t="str">
            <v>ABC/COWAN HOLDINGS LTD. 2 - YIELD PLUS</v>
          </cell>
          <cell r="D938" t="str">
            <v>VANCOUVER</v>
          </cell>
          <cell r="E938">
            <v>2</v>
          </cell>
          <cell r="F938">
            <v>73950.009999999995</v>
          </cell>
          <cell r="G938">
            <v>1</v>
          </cell>
        </row>
        <row r="939">
          <cell r="A939">
            <v>39871</v>
          </cell>
          <cell r="B939" t="str">
            <v>0325712</v>
          </cell>
          <cell r="C939" t="str">
            <v>WONG, KWAN MING/SHIU, LAI NGOR</v>
          </cell>
          <cell r="D939" t="str">
            <v>VANCOUVER</v>
          </cell>
          <cell r="E939">
            <v>2</v>
          </cell>
          <cell r="F939">
            <v>687595.54</v>
          </cell>
          <cell r="G939">
            <v>1</v>
          </cell>
        </row>
        <row r="940">
          <cell r="A940">
            <v>39871</v>
          </cell>
          <cell r="B940" t="str">
            <v>042</v>
          </cell>
          <cell r="C940" t="str">
            <v>HISF HISF Balanced</v>
          </cell>
          <cell r="D940" t="str">
            <v>UNKNOWN</v>
          </cell>
          <cell r="E940">
            <v>39083</v>
          </cell>
          <cell r="F940">
            <v>118135215.8</v>
          </cell>
          <cell r="G940">
            <v>121388425.588</v>
          </cell>
        </row>
        <row r="941">
          <cell r="A941">
            <v>39871</v>
          </cell>
          <cell r="B941" t="str">
            <v>044</v>
          </cell>
          <cell r="C941" t="str">
            <v>HISF HISF Adventurous</v>
          </cell>
          <cell r="D941" t="str">
            <v>UNKNOWN</v>
          </cell>
          <cell r="E941">
            <v>39083</v>
          </cell>
          <cell r="F941">
            <v>54074821.520000003</v>
          </cell>
          <cell r="G941">
            <v>65888657.886</v>
          </cell>
        </row>
        <row r="942">
          <cell r="A942">
            <v>39871</v>
          </cell>
          <cell r="B942" t="str">
            <v>046</v>
          </cell>
          <cell r="C942" t="str">
            <v>HISF HISF Multimgr Prem</v>
          </cell>
          <cell r="D942" t="str">
            <v>UNKNOWN</v>
          </cell>
          <cell r="E942">
            <v>39083</v>
          </cell>
          <cell r="F942">
            <v>1061369.78009975</v>
          </cell>
          <cell r="G942">
            <v>100000</v>
          </cell>
        </row>
        <row r="943">
          <cell r="A943">
            <v>39871</v>
          </cell>
          <cell r="B943" t="str">
            <v>0461954</v>
          </cell>
          <cell r="C943" t="str">
            <v>YEUNG, SHU KWAI/CHEN, YU TAO</v>
          </cell>
          <cell r="D943" t="str">
            <v>VANCOUVER</v>
          </cell>
          <cell r="E943">
            <v>2</v>
          </cell>
          <cell r="F943">
            <v>305383.08</v>
          </cell>
          <cell r="G943">
            <v>1</v>
          </cell>
        </row>
        <row r="944">
          <cell r="A944">
            <v>39871</v>
          </cell>
          <cell r="B944" t="str">
            <v>0461962</v>
          </cell>
          <cell r="C944" t="str">
            <v>YEUNG,SHU KWAI/CHEN, YU TAO - US</v>
          </cell>
          <cell r="D944" t="str">
            <v>VANCOUVER</v>
          </cell>
          <cell r="F944">
            <v>280904.15999999997</v>
          </cell>
          <cell r="G944">
            <v>1</v>
          </cell>
        </row>
        <row r="945">
          <cell r="A945">
            <v>39871</v>
          </cell>
          <cell r="B945" t="str">
            <v>0461988</v>
          </cell>
          <cell r="C945" t="str">
            <v>DOLMAN, JULIE</v>
          </cell>
          <cell r="D945" t="str">
            <v>VANCOUVER</v>
          </cell>
          <cell r="F945">
            <v>73188.740000000005</v>
          </cell>
          <cell r="G945">
            <v>1</v>
          </cell>
        </row>
        <row r="946">
          <cell r="A946">
            <v>39871</v>
          </cell>
          <cell r="B946" t="str">
            <v>0462036</v>
          </cell>
          <cell r="C946" t="str">
            <v>HSBC GEM EQUITY FREESTYLE FUND LLC</v>
          </cell>
          <cell r="D946" t="str">
            <v>UNITED KINGDOM</v>
          </cell>
          <cell r="E946">
            <v>39114</v>
          </cell>
          <cell r="F946">
            <v>94023.039999999994</v>
          </cell>
          <cell r="G946">
            <v>1</v>
          </cell>
        </row>
        <row r="947">
          <cell r="A947">
            <v>39871</v>
          </cell>
          <cell r="B947" t="str">
            <v>0462069</v>
          </cell>
          <cell r="C947" t="str">
            <v>PEARCE, LILA - RRSP</v>
          </cell>
          <cell r="D947" t="str">
            <v>VANCOUVER</v>
          </cell>
          <cell r="F947">
            <v>34771.79</v>
          </cell>
          <cell r="G947">
            <v>1</v>
          </cell>
        </row>
        <row r="948">
          <cell r="A948">
            <v>39871</v>
          </cell>
          <cell r="B948" t="str">
            <v>0462077</v>
          </cell>
          <cell r="C948" t="str">
            <v>COOK, GEORGE - RRSP</v>
          </cell>
          <cell r="D948" t="str">
            <v>VANCOUVER</v>
          </cell>
          <cell r="E948">
            <v>36214</v>
          </cell>
          <cell r="F948">
            <v>279234.51</v>
          </cell>
          <cell r="G948">
            <v>1</v>
          </cell>
        </row>
        <row r="949">
          <cell r="A949">
            <v>39871</v>
          </cell>
          <cell r="B949" t="str">
            <v>0462101</v>
          </cell>
          <cell r="C949" t="str">
            <v>BJA/COWAN HOLDINGS LTD. - YIELD PLUS</v>
          </cell>
          <cell r="D949" t="str">
            <v>VANCOUVER</v>
          </cell>
          <cell r="E949">
            <v>2</v>
          </cell>
          <cell r="F949">
            <v>15556.63</v>
          </cell>
          <cell r="G949">
            <v>1</v>
          </cell>
        </row>
        <row r="950">
          <cell r="A950">
            <v>39871</v>
          </cell>
          <cell r="B950" t="str">
            <v>0462259</v>
          </cell>
          <cell r="C950" t="str">
            <v>BARNIE/WILLIAM COWAN(2004)JOINT PARTNER TRUST - YIELD PLUS</v>
          </cell>
          <cell r="D950" t="str">
            <v>VANCOUVER</v>
          </cell>
          <cell r="E950">
            <v>2</v>
          </cell>
          <cell r="F950">
            <v>455388.64</v>
          </cell>
          <cell r="G950">
            <v>1</v>
          </cell>
        </row>
        <row r="951">
          <cell r="A951">
            <v>39871</v>
          </cell>
          <cell r="B951" t="str">
            <v>0462283</v>
          </cell>
          <cell r="C951" t="str">
            <v>STEELWELD LIMITED - YIELD PLUS</v>
          </cell>
          <cell r="D951" t="str">
            <v>VANCOUVER</v>
          </cell>
          <cell r="E951">
            <v>2</v>
          </cell>
          <cell r="F951">
            <v>385081.37</v>
          </cell>
          <cell r="G951">
            <v>1</v>
          </cell>
        </row>
        <row r="952">
          <cell r="A952">
            <v>39871</v>
          </cell>
          <cell r="B952" t="str">
            <v>0462291</v>
          </cell>
          <cell r="C952" t="str">
            <v>TRILLIUM CRESCENT HOLDINGS LTD.</v>
          </cell>
          <cell r="D952" t="str">
            <v>VANCOUVER</v>
          </cell>
          <cell r="E952">
            <v>2</v>
          </cell>
          <cell r="F952">
            <v>976083.2</v>
          </cell>
          <cell r="G952">
            <v>1</v>
          </cell>
        </row>
        <row r="953">
          <cell r="A953">
            <v>39871</v>
          </cell>
          <cell r="B953" t="str">
            <v>0462317</v>
          </cell>
          <cell r="C953" t="str">
            <v>COSMOS PRODUCTS INC. - US</v>
          </cell>
          <cell r="D953" t="str">
            <v>VANCOUVER</v>
          </cell>
          <cell r="E953">
            <v>2</v>
          </cell>
          <cell r="F953">
            <v>872663.63</v>
          </cell>
          <cell r="G953">
            <v>1</v>
          </cell>
        </row>
        <row r="954">
          <cell r="A954">
            <v>39871</v>
          </cell>
          <cell r="B954" t="str">
            <v>0462341</v>
          </cell>
          <cell r="C954" t="str">
            <v>CHEN, YI LING</v>
          </cell>
          <cell r="D954" t="str">
            <v>VANCOUVER</v>
          </cell>
          <cell r="E954">
            <v>2</v>
          </cell>
          <cell r="F954">
            <v>1254967.25</v>
          </cell>
          <cell r="G954">
            <v>1</v>
          </cell>
        </row>
        <row r="955">
          <cell r="A955">
            <v>39871</v>
          </cell>
          <cell r="B955" t="str">
            <v>0462374</v>
          </cell>
          <cell r="C955" t="str">
            <v>CHEN, YI LING - US</v>
          </cell>
          <cell r="D955" t="str">
            <v>VANCOUVER</v>
          </cell>
          <cell r="E955">
            <v>2</v>
          </cell>
          <cell r="F955">
            <v>436801.12</v>
          </cell>
          <cell r="G955">
            <v>1</v>
          </cell>
        </row>
        <row r="956">
          <cell r="A956">
            <v>39871</v>
          </cell>
          <cell r="B956" t="str">
            <v>0462390</v>
          </cell>
          <cell r="C956" t="str">
            <v>TAC/COWAN HOLDINGS LTD.</v>
          </cell>
          <cell r="D956" t="str">
            <v>VANCOUVER</v>
          </cell>
          <cell r="E956">
            <v>2</v>
          </cell>
          <cell r="F956">
            <v>516666.31</v>
          </cell>
          <cell r="G956">
            <v>1</v>
          </cell>
        </row>
        <row r="957">
          <cell r="A957">
            <v>39871</v>
          </cell>
          <cell r="B957" t="str">
            <v>0462408</v>
          </cell>
          <cell r="C957" t="str">
            <v>YONG, NELLY - RRSP</v>
          </cell>
          <cell r="D957" t="str">
            <v>VANCOUVER</v>
          </cell>
          <cell r="E957">
            <v>2</v>
          </cell>
          <cell r="F957">
            <v>40641.089999999997</v>
          </cell>
          <cell r="G957">
            <v>1</v>
          </cell>
        </row>
        <row r="958">
          <cell r="A958">
            <v>39871</v>
          </cell>
          <cell r="B958" t="str">
            <v>0462416</v>
          </cell>
          <cell r="C958" t="str">
            <v>YONG, NELLY - SPOUSAL RRSP</v>
          </cell>
          <cell r="D958" t="str">
            <v>VANCOUVER</v>
          </cell>
          <cell r="E958">
            <v>2</v>
          </cell>
          <cell r="F958">
            <v>421524.86</v>
          </cell>
          <cell r="G958">
            <v>1</v>
          </cell>
        </row>
        <row r="959">
          <cell r="A959">
            <v>39871</v>
          </cell>
          <cell r="B959" t="str">
            <v>0462424</v>
          </cell>
          <cell r="C959" t="str">
            <v>YONG, DR. PAUL C.K. - RRSP</v>
          </cell>
          <cell r="D959" t="str">
            <v>VANCOUVER</v>
          </cell>
          <cell r="E959">
            <v>2</v>
          </cell>
          <cell r="F959">
            <v>196377.34</v>
          </cell>
          <cell r="G959">
            <v>1</v>
          </cell>
        </row>
        <row r="960">
          <cell r="A960">
            <v>39871</v>
          </cell>
          <cell r="B960" t="str">
            <v>0462432</v>
          </cell>
          <cell r="C960" t="str">
            <v>YONG, DR.PAUL/NELLY - JOINT</v>
          </cell>
          <cell r="D960" t="str">
            <v>VANCOUVER</v>
          </cell>
          <cell r="E960">
            <v>2</v>
          </cell>
          <cell r="F960">
            <v>110942.41</v>
          </cell>
          <cell r="G960">
            <v>1</v>
          </cell>
        </row>
        <row r="961">
          <cell r="A961">
            <v>39871</v>
          </cell>
          <cell r="B961" t="str">
            <v>0462440</v>
          </cell>
          <cell r="C961" t="str">
            <v>PAUL C.K. PROFESSIONAL CORPORATION</v>
          </cell>
          <cell r="D961" t="str">
            <v>VANCOUVER</v>
          </cell>
          <cell r="E961">
            <v>2</v>
          </cell>
          <cell r="F961">
            <v>1016373.55</v>
          </cell>
          <cell r="G961">
            <v>1</v>
          </cell>
        </row>
        <row r="962">
          <cell r="A962">
            <v>39871</v>
          </cell>
          <cell r="B962" t="str">
            <v>0462663</v>
          </cell>
          <cell r="C962" t="str">
            <v>STATE STREET DEPOSITORY OF THE HSBC MERIT UK EQUITY UNIT TRUST</v>
          </cell>
          <cell r="D962" t="str">
            <v>UNITED KINGDOM</v>
          </cell>
          <cell r="F962">
            <v>1020924.9</v>
          </cell>
          <cell r="G962">
            <v>1</v>
          </cell>
        </row>
        <row r="963">
          <cell r="A963">
            <v>39871</v>
          </cell>
          <cell r="B963" t="str">
            <v>0462671</v>
          </cell>
          <cell r="C963" t="str">
            <v>KUWAIT INVESTMENT AUTHORITY</v>
          </cell>
          <cell r="D963" t="str">
            <v>UNITED KINGDOM</v>
          </cell>
          <cell r="E963">
            <v>39060</v>
          </cell>
          <cell r="F963">
            <v>1631809949.25</v>
          </cell>
          <cell r="G963">
            <v>1</v>
          </cell>
        </row>
        <row r="964">
          <cell r="A964">
            <v>39871</v>
          </cell>
          <cell r="B964" t="str">
            <v>0462705</v>
          </cell>
          <cell r="C964" t="str">
            <v>LAND TITLE AND SURVEY OF BRITISH COLUMBI A</v>
          </cell>
          <cell r="D964" t="str">
            <v>VANCOUVER</v>
          </cell>
          <cell r="E964">
            <v>2</v>
          </cell>
          <cell r="F964">
            <v>16970277.93</v>
          </cell>
          <cell r="G964">
            <v>1</v>
          </cell>
        </row>
        <row r="965">
          <cell r="A965">
            <v>39871</v>
          </cell>
          <cell r="B965" t="str">
            <v>0462788</v>
          </cell>
          <cell r="C965" t="str">
            <v>CONCORD RESOURCES LTD.</v>
          </cell>
          <cell r="D965" t="str">
            <v>VANCOUVER</v>
          </cell>
          <cell r="E965">
            <v>2</v>
          </cell>
          <cell r="F965">
            <v>1877877.03</v>
          </cell>
          <cell r="G965">
            <v>1</v>
          </cell>
        </row>
        <row r="966">
          <cell r="A966">
            <v>39871</v>
          </cell>
          <cell r="B966" t="str">
            <v>0463075</v>
          </cell>
          <cell r="C966" t="str">
            <v>GANESA TRADING LIMITED</v>
          </cell>
          <cell r="D966" t="str">
            <v>VANCOUVER</v>
          </cell>
          <cell r="E966">
            <v>2</v>
          </cell>
          <cell r="F966">
            <v>2758700.09</v>
          </cell>
          <cell r="G966">
            <v>1</v>
          </cell>
        </row>
        <row r="967">
          <cell r="A967">
            <v>39871</v>
          </cell>
          <cell r="B967" t="str">
            <v>0463638</v>
          </cell>
          <cell r="C967" t="str">
            <v>JACKSON INSURANCE TRUST</v>
          </cell>
          <cell r="D967" t="str">
            <v>VANCOUVER</v>
          </cell>
          <cell r="E967">
            <v>2</v>
          </cell>
          <cell r="F967">
            <v>799784.21</v>
          </cell>
          <cell r="G967">
            <v>1</v>
          </cell>
        </row>
        <row r="968">
          <cell r="A968">
            <v>39871</v>
          </cell>
          <cell r="B968" t="str">
            <v>0463802</v>
          </cell>
          <cell r="C968" t="str">
            <v>THIESSEN, LAWRENCE</v>
          </cell>
          <cell r="D968" t="str">
            <v>VANCOUVER</v>
          </cell>
          <cell r="E968">
            <v>2</v>
          </cell>
          <cell r="F968">
            <v>965958.75</v>
          </cell>
          <cell r="G968">
            <v>1</v>
          </cell>
        </row>
        <row r="969">
          <cell r="A969">
            <v>39871</v>
          </cell>
          <cell r="B969" t="str">
            <v>0463893</v>
          </cell>
          <cell r="C969" t="str">
            <v>CORALL, H.GEORGE/SACHIKO - JOINT</v>
          </cell>
          <cell r="D969" t="str">
            <v>VANCOUVER</v>
          </cell>
          <cell r="E969">
            <v>2</v>
          </cell>
          <cell r="F969">
            <v>520342.32</v>
          </cell>
          <cell r="G969">
            <v>1</v>
          </cell>
        </row>
        <row r="970">
          <cell r="A970">
            <v>39871</v>
          </cell>
          <cell r="B970" t="str">
            <v>0464263</v>
          </cell>
          <cell r="C970" t="str">
            <v>HSBC LIFE (UK) LTD GLOBAL ABSOLUTE RETURN FUND</v>
          </cell>
          <cell r="D970" t="str">
            <v>UNITED KINGDOM</v>
          </cell>
          <cell r="F970">
            <v>643913.42000000004</v>
          </cell>
          <cell r="G970">
            <v>1</v>
          </cell>
        </row>
        <row r="971">
          <cell r="A971">
            <v>39871</v>
          </cell>
          <cell r="B971" t="str">
            <v>0464321</v>
          </cell>
          <cell r="C971" t="str">
            <v>CORALL, H.GEORGE - RRSP</v>
          </cell>
          <cell r="D971" t="str">
            <v>VANCOUVER</v>
          </cell>
          <cell r="E971">
            <v>2</v>
          </cell>
          <cell r="F971">
            <v>269965.58</v>
          </cell>
          <cell r="G971">
            <v>1</v>
          </cell>
        </row>
        <row r="972">
          <cell r="A972">
            <v>39871</v>
          </cell>
          <cell r="B972" t="str">
            <v>0464339</v>
          </cell>
          <cell r="C972" t="str">
            <v>CORALL, SACHIKO - RRSP</v>
          </cell>
          <cell r="D972" t="str">
            <v>VANCOUVER</v>
          </cell>
          <cell r="E972">
            <v>2</v>
          </cell>
          <cell r="F972">
            <v>62332.160000000003</v>
          </cell>
          <cell r="G972">
            <v>1</v>
          </cell>
        </row>
        <row r="973">
          <cell r="A973">
            <v>39871</v>
          </cell>
          <cell r="B973" t="str">
            <v>0464347</v>
          </cell>
          <cell r="C973" t="str">
            <v>HORIZON GEOSCIENCE CONSULTANTS LTD.</v>
          </cell>
          <cell r="D973" t="str">
            <v>VANCOUVER</v>
          </cell>
          <cell r="E973">
            <v>2</v>
          </cell>
          <cell r="F973">
            <v>81641.240000000005</v>
          </cell>
          <cell r="G973">
            <v>1</v>
          </cell>
        </row>
        <row r="974">
          <cell r="A974">
            <v>39871</v>
          </cell>
          <cell r="B974" t="str">
            <v>0464420</v>
          </cell>
          <cell r="C974" t="str">
            <v>JACKSON, DOROTHY - RRSP</v>
          </cell>
          <cell r="D974" t="str">
            <v>VANCOUVER</v>
          </cell>
          <cell r="E974">
            <v>2</v>
          </cell>
          <cell r="F974">
            <v>267624.46999999997</v>
          </cell>
          <cell r="G974">
            <v>1</v>
          </cell>
        </row>
        <row r="975">
          <cell r="A975">
            <v>39871</v>
          </cell>
          <cell r="B975" t="str">
            <v>0464487</v>
          </cell>
          <cell r="C975" t="str">
            <v>DOLMAN, COLETTE</v>
          </cell>
          <cell r="D975" t="str">
            <v>VANCOUVER</v>
          </cell>
          <cell r="E975">
            <v>2</v>
          </cell>
          <cell r="F975">
            <v>323868.58</v>
          </cell>
          <cell r="G975">
            <v>1</v>
          </cell>
        </row>
        <row r="976">
          <cell r="A976">
            <v>39871</v>
          </cell>
          <cell r="B976" t="str">
            <v>0464560</v>
          </cell>
          <cell r="C976" t="str">
            <v>633642 ALBERTA LTD.</v>
          </cell>
          <cell r="D976" t="str">
            <v>VANCOUVER</v>
          </cell>
          <cell r="E976">
            <v>2</v>
          </cell>
          <cell r="F976">
            <v>738781.95</v>
          </cell>
          <cell r="G976">
            <v>1</v>
          </cell>
        </row>
        <row r="977">
          <cell r="A977">
            <v>39871</v>
          </cell>
          <cell r="B977" t="str">
            <v>0464578</v>
          </cell>
          <cell r="C977" t="str">
            <v>645868 ALBERTA LTD.</v>
          </cell>
          <cell r="D977" t="str">
            <v>VANCOUVER</v>
          </cell>
          <cell r="E977">
            <v>2</v>
          </cell>
          <cell r="F977">
            <v>548471.46</v>
          </cell>
          <cell r="G977">
            <v>1</v>
          </cell>
        </row>
        <row r="978">
          <cell r="A978">
            <v>39871</v>
          </cell>
          <cell r="B978" t="str">
            <v>0464719</v>
          </cell>
          <cell r="C978" t="str">
            <v>LIZROSE HOLDINGS INC.</v>
          </cell>
          <cell r="D978" t="str">
            <v>VANCOUVER</v>
          </cell>
          <cell r="E978">
            <v>2</v>
          </cell>
          <cell r="F978">
            <v>1857606.63</v>
          </cell>
          <cell r="G978">
            <v>1</v>
          </cell>
        </row>
        <row r="979">
          <cell r="A979">
            <v>39871</v>
          </cell>
          <cell r="B979" t="str">
            <v>047</v>
          </cell>
          <cell r="C979" t="str">
            <v>HISF HISF Multimgr Prem</v>
          </cell>
          <cell r="D979" t="str">
            <v>UNKNOWN</v>
          </cell>
          <cell r="E979">
            <v>39083</v>
          </cell>
          <cell r="F979">
            <v>21257080.616174135</v>
          </cell>
          <cell r="G979">
            <v>2012453.709</v>
          </cell>
        </row>
        <row r="980">
          <cell r="A980">
            <v>39871</v>
          </cell>
          <cell r="B980" t="str">
            <v>048</v>
          </cell>
          <cell r="C980" t="str">
            <v>HISF HISF Multimgr Prem</v>
          </cell>
          <cell r="D980" t="str">
            <v>UNKNOWN</v>
          </cell>
          <cell r="E980">
            <v>39083</v>
          </cell>
          <cell r="F980">
            <v>13936995.4742525</v>
          </cell>
          <cell r="G980">
            <v>1300000</v>
          </cell>
        </row>
        <row r="981">
          <cell r="A981">
            <v>39871</v>
          </cell>
          <cell r="B981" t="str">
            <v>0480228</v>
          </cell>
          <cell r="C981" t="str">
            <v>LORDON HOLDINGS INC.</v>
          </cell>
          <cell r="D981" t="str">
            <v>VANCOUVER</v>
          </cell>
          <cell r="E981">
            <v>2</v>
          </cell>
          <cell r="F981">
            <v>1742661.05</v>
          </cell>
          <cell r="G981">
            <v>1</v>
          </cell>
        </row>
        <row r="982">
          <cell r="A982">
            <v>39871</v>
          </cell>
          <cell r="B982" t="str">
            <v>0480236</v>
          </cell>
          <cell r="C982" t="str">
            <v>GOLDENBERG, SHAWN</v>
          </cell>
          <cell r="D982" t="str">
            <v>VANCOUVER</v>
          </cell>
          <cell r="E982">
            <v>2</v>
          </cell>
          <cell r="F982">
            <v>189190.35</v>
          </cell>
          <cell r="G982">
            <v>1</v>
          </cell>
        </row>
        <row r="983">
          <cell r="A983">
            <v>39871</v>
          </cell>
          <cell r="B983" t="str">
            <v>0480376</v>
          </cell>
          <cell r="C983" t="str">
            <v>GOLDENBERG, STEVEN</v>
          </cell>
          <cell r="D983" t="str">
            <v>VANCOUVER</v>
          </cell>
          <cell r="E983">
            <v>2</v>
          </cell>
          <cell r="F983">
            <v>160870.37</v>
          </cell>
          <cell r="G983">
            <v>1</v>
          </cell>
        </row>
        <row r="984">
          <cell r="A984">
            <v>39871</v>
          </cell>
          <cell r="B984" t="str">
            <v>0480392</v>
          </cell>
          <cell r="C984" t="str">
            <v>CHAO, MICHAEL/JENNY - SUB</v>
          </cell>
          <cell r="D984" t="str">
            <v>VANCOUVER</v>
          </cell>
          <cell r="E984">
            <v>2</v>
          </cell>
          <cell r="F984">
            <v>125364.22</v>
          </cell>
          <cell r="G984">
            <v>1</v>
          </cell>
        </row>
        <row r="985">
          <cell r="A985">
            <v>39871</v>
          </cell>
          <cell r="B985" t="str">
            <v>0480442</v>
          </cell>
          <cell r="C985" t="str">
            <v>DOBSON, MOYRA K.</v>
          </cell>
          <cell r="D985" t="str">
            <v>VANCOUVER</v>
          </cell>
          <cell r="E985">
            <v>2</v>
          </cell>
          <cell r="F985">
            <v>581719.5</v>
          </cell>
          <cell r="G985">
            <v>1</v>
          </cell>
        </row>
        <row r="986">
          <cell r="A986">
            <v>39871</v>
          </cell>
          <cell r="B986" t="str">
            <v>0480509</v>
          </cell>
          <cell r="C986" t="str">
            <v>CONNOR, VALERIE - RRSP</v>
          </cell>
          <cell r="D986" t="str">
            <v>VANCOUVER</v>
          </cell>
          <cell r="E986">
            <v>2</v>
          </cell>
          <cell r="F986">
            <v>135852.01</v>
          </cell>
          <cell r="G986">
            <v>1</v>
          </cell>
        </row>
        <row r="987">
          <cell r="A987">
            <v>39871</v>
          </cell>
          <cell r="B987" t="str">
            <v>0480517</v>
          </cell>
          <cell r="C987" t="str">
            <v>VANDEN BROEK, ROBERT - RRSP</v>
          </cell>
          <cell r="D987" t="str">
            <v>VANCOUVER</v>
          </cell>
          <cell r="E987">
            <v>2</v>
          </cell>
          <cell r="F987">
            <v>179215.15</v>
          </cell>
          <cell r="G987">
            <v>1</v>
          </cell>
        </row>
        <row r="988">
          <cell r="A988">
            <v>39871</v>
          </cell>
          <cell r="B988" t="str">
            <v>0480525</v>
          </cell>
          <cell r="C988" t="str">
            <v>CONNOR, VALERIE - LIRA</v>
          </cell>
          <cell r="D988" t="str">
            <v>VANCOUVER</v>
          </cell>
          <cell r="E988">
            <v>2</v>
          </cell>
          <cell r="F988">
            <v>12612.6</v>
          </cell>
          <cell r="G988">
            <v>1</v>
          </cell>
        </row>
        <row r="989">
          <cell r="A989">
            <v>39871</v>
          </cell>
          <cell r="B989" t="str">
            <v>0480533</v>
          </cell>
          <cell r="C989" t="str">
            <v>TUCKER, BARRY - TAXABLE</v>
          </cell>
          <cell r="D989" t="str">
            <v>VANCOUVER</v>
          </cell>
          <cell r="E989">
            <v>2</v>
          </cell>
          <cell r="F989">
            <v>395617.02</v>
          </cell>
          <cell r="G989">
            <v>1</v>
          </cell>
        </row>
        <row r="990">
          <cell r="A990">
            <v>39871</v>
          </cell>
          <cell r="B990" t="str">
            <v>0480541</v>
          </cell>
          <cell r="C990" t="str">
            <v>TUCKER, BARRY - RRSP</v>
          </cell>
          <cell r="D990" t="str">
            <v>VANCOUVER</v>
          </cell>
          <cell r="E990">
            <v>2</v>
          </cell>
          <cell r="F990">
            <v>154429.26999999999</v>
          </cell>
          <cell r="G990">
            <v>1</v>
          </cell>
        </row>
        <row r="991">
          <cell r="A991">
            <v>39871</v>
          </cell>
          <cell r="B991" t="str">
            <v>0480608</v>
          </cell>
          <cell r="C991" t="str">
            <v>KATAN, JOCHEBED</v>
          </cell>
          <cell r="D991" t="str">
            <v>VANCOUVER</v>
          </cell>
          <cell r="E991">
            <v>2</v>
          </cell>
          <cell r="F991">
            <v>306791.31</v>
          </cell>
          <cell r="G991">
            <v>1</v>
          </cell>
        </row>
        <row r="992">
          <cell r="A992">
            <v>39871</v>
          </cell>
          <cell r="B992" t="str">
            <v>0480624</v>
          </cell>
          <cell r="C992" t="str">
            <v>WOODS, CYRIL AND/OR LORNA</v>
          </cell>
          <cell r="D992" t="str">
            <v>VANCOUVER</v>
          </cell>
          <cell r="F992">
            <v>377784.95</v>
          </cell>
          <cell r="G992">
            <v>1</v>
          </cell>
        </row>
        <row r="993">
          <cell r="A993">
            <v>39871</v>
          </cell>
          <cell r="B993" t="str">
            <v>0480632</v>
          </cell>
          <cell r="C993" t="str">
            <v>WOODS, CYRIL - RRIF</v>
          </cell>
          <cell r="D993" t="str">
            <v>VANCOUVER</v>
          </cell>
          <cell r="E993">
            <v>2</v>
          </cell>
          <cell r="F993">
            <v>222500.34</v>
          </cell>
          <cell r="G993">
            <v>1</v>
          </cell>
        </row>
        <row r="994">
          <cell r="A994">
            <v>39871</v>
          </cell>
          <cell r="B994" t="str">
            <v>0480640</v>
          </cell>
          <cell r="C994" t="str">
            <v>WOODS, LORNA - RRSP</v>
          </cell>
          <cell r="D994" t="str">
            <v>VANCOUVER</v>
          </cell>
          <cell r="E994">
            <v>2</v>
          </cell>
          <cell r="F994">
            <v>100237.96</v>
          </cell>
          <cell r="G994">
            <v>1</v>
          </cell>
        </row>
        <row r="995">
          <cell r="A995">
            <v>39871</v>
          </cell>
          <cell r="B995" t="str">
            <v>0480814</v>
          </cell>
          <cell r="C995" t="str">
            <v>UNGER, HENDRIKA</v>
          </cell>
          <cell r="D995" t="str">
            <v>VANCOUVER</v>
          </cell>
          <cell r="E995">
            <v>2</v>
          </cell>
          <cell r="F995">
            <v>1226505.01</v>
          </cell>
          <cell r="G995">
            <v>1</v>
          </cell>
        </row>
        <row r="996">
          <cell r="A996">
            <v>39871</v>
          </cell>
          <cell r="B996" t="str">
            <v>0480830</v>
          </cell>
          <cell r="C996" t="str">
            <v>KHOO, RUDY/RITA - US</v>
          </cell>
          <cell r="D996" t="str">
            <v>VANCOUVER</v>
          </cell>
          <cell r="E996">
            <v>2</v>
          </cell>
          <cell r="F996">
            <v>448280.38</v>
          </cell>
          <cell r="G996">
            <v>1</v>
          </cell>
        </row>
        <row r="997">
          <cell r="A997">
            <v>39871</v>
          </cell>
          <cell r="B997" t="str">
            <v>0480889</v>
          </cell>
          <cell r="C997" t="str">
            <v>WHIMBREL ESTATES LTD</v>
          </cell>
          <cell r="D997" t="str">
            <v>VANCOUVER</v>
          </cell>
          <cell r="E997">
            <v>2</v>
          </cell>
          <cell r="F997">
            <v>785754.23</v>
          </cell>
          <cell r="G997">
            <v>1</v>
          </cell>
        </row>
        <row r="998">
          <cell r="A998">
            <v>39871</v>
          </cell>
          <cell r="B998" t="str">
            <v>0480921</v>
          </cell>
          <cell r="C998" t="str">
            <v>LAO, JASON C.</v>
          </cell>
          <cell r="D998" t="str">
            <v>VANCOUVER</v>
          </cell>
          <cell r="E998">
            <v>2</v>
          </cell>
          <cell r="F998">
            <v>852565.95</v>
          </cell>
          <cell r="G998">
            <v>1</v>
          </cell>
        </row>
        <row r="999">
          <cell r="A999">
            <v>39871</v>
          </cell>
          <cell r="B999" t="str">
            <v>0480939</v>
          </cell>
          <cell r="C999" t="str">
            <v>LAO, JASON C. - RRSP</v>
          </cell>
          <cell r="D999" t="str">
            <v>VANCOUVER</v>
          </cell>
          <cell r="E999">
            <v>2</v>
          </cell>
          <cell r="F999">
            <v>92220.1</v>
          </cell>
          <cell r="G999">
            <v>1</v>
          </cell>
        </row>
        <row r="1000">
          <cell r="A1000">
            <v>39871</v>
          </cell>
          <cell r="B1000" t="str">
            <v>0480947</v>
          </cell>
          <cell r="C1000" t="str">
            <v>LAO, JASON C. - SUB-ACCOUNT</v>
          </cell>
          <cell r="D1000" t="str">
            <v>VANCOUVER</v>
          </cell>
          <cell r="F1000">
            <v>62289.35</v>
          </cell>
          <cell r="G1000">
            <v>1</v>
          </cell>
        </row>
        <row r="1001">
          <cell r="A1001">
            <v>39871</v>
          </cell>
          <cell r="B1001" t="str">
            <v>0481036</v>
          </cell>
          <cell r="C1001" t="str">
            <v>BEGONIA INVESTMENT INC.- US</v>
          </cell>
          <cell r="D1001" t="str">
            <v>VANCOUVER</v>
          </cell>
          <cell r="E1001">
            <v>2</v>
          </cell>
          <cell r="F1001">
            <v>641299.74</v>
          </cell>
          <cell r="G1001">
            <v>1</v>
          </cell>
        </row>
        <row r="1002">
          <cell r="A1002">
            <v>39871</v>
          </cell>
          <cell r="B1002" t="str">
            <v>0481044</v>
          </cell>
          <cell r="C1002" t="str">
            <v>TSE, ALICE and WILLIAM and MICHAEL</v>
          </cell>
          <cell r="D1002" t="str">
            <v>VANCOUVER</v>
          </cell>
          <cell r="E1002">
            <v>2</v>
          </cell>
          <cell r="F1002">
            <v>882058.89</v>
          </cell>
          <cell r="G1002">
            <v>1</v>
          </cell>
        </row>
        <row r="1003">
          <cell r="A1003">
            <v>39871</v>
          </cell>
          <cell r="B1003" t="str">
            <v>0481200</v>
          </cell>
          <cell r="C1003" t="str">
            <v>GRIMES, GARY/BEVERLY</v>
          </cell>
          <cell r="D1003" t="str">
            <v>VANCOUVER</v>
          </cell>
          <cell r="E1003">
            <v>2</v>
          </cell>
          <cell r="F1003">
            <v>3213242.02</v>
          </cell>
          <cell r="G1003">
            <v>1</v>
          </cell>
        </row>
        <row r="1004">
          <cell r="A1004">
            <v>39871</v>
          </cell>
          <cell r="B1004" t="str">
            <v>0481309</v>
          </cell>
          <cell r="C1004" t="str">
            <v>HARTNETT, DENNIS G.</v>
          </cell>
          <cell r="D1004" t="str">
            <v>VANCOUVER</v>
          </cell>
          <cell r="E1004">
            <v>2</v>
          </cell>
          <cell r="F1004">
            <v>944547.43</v>
          </cell>
          <cell r="G1004">
            <v>1</v>
          </cell>
        </row>
        <row r="1005">
          <cell r="A1005">
            <v>39871</v>
          </cell>
          <cell r="B1005" t="str">
            <v>0481762</v>
          </cell>
          <cell r="C1005" t="str">
            <v>MCNALLY, JOHN/MARILYN</v>
          </cell>
          <cell r="D1005" t="str">
            <v>VANCOUVER</v>
          </cell>
          <cell r="E1005">
            <v>2</v>
          </cell>
          <cell r="F1005">
            <v>550562.71</v>
          </cell>
          <cell r="G1005">
            <v>1</v>
          </cell>
        </row>
        <row r="1006">
          <cell r="A1006">
            <v>39871</v>
          </cell>
          <cell r="B1006" t="str">
            <v>0481770</v>
          </cell>
          <cell r="C1006" t="str">
            <v>RIVER TRUST</v>
          </cell>
          <cell r="D1006" t="str">
            <v>VANCOUVER</v>
          </cell>
          <cell r="E1006">
            <v>2</v>
          </cell>
          <cell r="F1006">
            <v>1589810.97</v>
          </cell>
          <cell r="G1006">
            <v>1</v>
          </cell>
        </row>
        <row r="1007">
          <cell r="A1007">
            <v>39871</v>
          </cell>
          <cell r="B1007" t="str">
            <v>0481846</v>
          </cell>
          <cell r="C1007" t="str">
            <v>SCOTT, DARLENE - RRSP</v>
          </cell>
          <cell r="D1007" t="str">
            <v>VANCOUVER</v>
          </cell>
          <cell r="E1007">
            <v>2</v>
          </cell>
          <cell r="F1007">
            <v>153263.46</v>
          </cell>
          <cell r="G1007">
            <v>1</v>
          </cell>
        </row>
        <row r="1008">
          <cell r="A1008">
            <v>39871</v>
          </cell>
          <cell r="B1008" t="str">
            <v>0481853</v>
          </cell>
          <cell r="C1008" t="str">
            <v>SCOTT, JAMES - RRSP</v>
          </cell>
          <cell r="D1008" t="str">
            <v>VANCOUVER</v>
          </cell>
          <cell r="E1008">
            <v>2</v>
          </cell>
          <cell r="F1008">
            <v>263605.73</v>
          </cell>
          <cell r="G1008">
            <v>1</v>
          </cell>
        </row>
        <row r="1009">
          <cell r="A1009">
            <v>39871</v>
          </cell>
          <cell r="B1009" t="str">
            <v>0481895</v>
          </cell>
          <cell r="C1009" t="str">
            <v>STATE STREET DEPOSITORY OF THE HSBC OPEN FUNDS ICVC OPEN GLOBAL RETURN FUND</v>
          </cell>
          <cell r="D1009" t="str">
            <v>MULTIMANAGER</v>
          </cell>
          <cell r="E1009">
            <v>39030</v>
          </cell>
          <cell r="F1009">
            <v>150540316.03</v>
          </cell>
          <cell r="G1009">
            <v>1</v>
          </cell>
        </row>
        <row r="1010">
          <cell r="A1010">
            <v>39871</v>
          </cell>
          <cell r="B1010" t="str">
            <v>0481903</v>
          </cell>
          <cell r="C1010" t="str">
            <v>STATE STREET DEPOSITORY OF THE HSBC OPEN FUNDS ICVC OPEN GLOBAL DISTRIBUTION FUND</v>
          </cell>
          <cell r="D1010" t="str">
            <v>MULTIMANAGER</v>
          </cell>
          <cell r="E1010">
            <v>39030</v>
          </cell>
          <cell r="F1010">
            <v>116914473.34999999</v>
          </cell>
          <cell r="G1010">
            <v>1</v>
          </cell>
        </row>
        <row r="1011">
          <cell r="A1011">
            <v>39871</v>
          </cell>
          <cell r="B1011" t="str">
            <v>0482133</v>
          </cell>
          <cell r="C1011" t="str">
            <v>DOLMAN, JASON</v>
          </cell>
          <cell r="D1011" t="str">
            <v>VANCOUVER</v>
          </cell>
          <cell r="E1011">
            <v>2</v>
          </cell>
          <cell r="F1011">
            <v>41054.97</v>
          </cell>
          <cell r="G1011">
            <v>1</v>
          </cell>
        </row>
        <row r="1012">
          <cell r="A1012">
            <v>39871</v>
          </cell>
          <cell r="B1012" t="str">
            <v>0482141</v>
          </cell>
          <cell r="C1012" t="str">
            <v>DOLMAN, JASON - RSP</v>
          </cell>
          <cell r="D1012" t="str">
            <v>VANCOUVER</v>
          </cell>
          <cell r="E1012">
            <v>2</v>
          </cell>
          <cell r="F1012">
            <v>20873.830000000002</v>
          </cell>
          <cell r="G1012">
            <v>1</v>
          </cell>
        </row>
        <row r="1013">
          <cell r="A1013">
            <v>39871</v>
          </cell>
          <cell r="B1013" t="str">
            <v>0482257</v>
          </cell>
          <cell r="C1013" t="str">
            <v>LOFTHOUSE, MARY - RRIF</v>
          </cell>
          <cell r="D1013" t="str">
            <v>VANCOUVER</v>
          </cell>
          <cell r="E1013">
            <v>2</v>
          </cell>
          <cell r="F1013">
            <v>11918.42</v>
          </cell>
          <cell r="G1013">
            <v>1</v>
          </cell>
        </row>
        <row r="1014">
          <cell r="A1014">
            <v>39871</v>
          </cell>
          <cell r="B1014" t="str">
            <v>0482273</v>
          </cell>
          <cell r="C1014" t="str">
            <v>YANG, GUI QING - US</v>
          </cell>
          <cell r="D1014" t="str">
            <v>VANCOUVER</v>
          </cell>
          <cell r="E1014">
            <v>2</v>
          </cell>
          <cell r="F1014">
            <v>730322.35</v>
          </cell>
          <cell r="G1014">
            <v>1</v>
          </cell>
        </row>
        <row r="1015">
          <cell r="A1015">
            <v>39871</v>
          </cell>
          <cell r="B1015" t="str">
            <v>0482315</v>
          </cell>
          <cell r="C1015" t="str">
            <v>GESTION NORMAND PRONOVOST INC</v>
          </cell>
          <cell r="D1015" t="str">
            <v>VANCOUVER</v>
          </cell>
          <cell r="F1015">
            <v>910665.43</v>
          </cell>
          <cell r="G1015">
            <v>1</v>
          </cell>
        </row>
        <row r="1016">
          <cell r="A1016">
            <v>39871</v>
          </cell>
          <cell r="B1016" t="str">
            <v>0482380</v>
          </cell>
          <cell r="C1016" t="str">
            <v>MCNALLY, JOHN - RRIF</v>
          </cell>
          <cell r="D1016" t="str">
            <v>VANCOUVER</v>
          </cell>
          <cell r="E1016">
            <v>2</v>
          </cell>
          <cell r="F1016">
            <v>6272.61</v>
          </cell>
          <cell r="G1016">
            <v>1</v>
          </cell>
        </row>
        <row r="1017">
          <cell r="A1017">
            <v>39871</v>
          </cell>
          <cell r="B1017" t="str">
            <v>0482398</v>
          </cell>
          <cell r="C1017" t="str">
            <v>DR. PETER CURRIE HOLDINGS INC</v>
          </cell>
          <cell r="D1017" t="str">
            <v>VANCOUVER</v>
          </cell>
          <cell r="E1017">
            <v>2</v>
          </cell>
          <cell r="F1017">
            <v>167244.82</v>
          </cell>
          <cell r="G1017">
            <v>1</v>
          </cell>
        </row>
        <row r="1018">
          <cell r="A1018">
            <v>39871</v>
          </cell>
          <cell r="B1018" t="str">
            <v>0482794</v>
          </cell>
          <cell r="C1018" t="str">
            <v>THEO BRAND INC.</v>
          </cell>
          <cell r="D1018" t="str">
            <v>VANCOUVER</v>
          </cell>
          <cell r="E1018">
            <v>2</v>
          </cell>
          <cell r="F1018">
            <v>1130463.8899999999</v>
          </cell>
          <cell r="G1018">
            <v>1</v>
          </cell>
        </row>
        <row r="1019">
          <cell r="A1019">
            <v>39871</v>
          </cell>
          <cell r="B1019" t="str">
            <v>0483008</v>
          </cell>
          <cell r="C1019" t="str">
            <v>JIM SCOTT VENTURES INC</v>
          </cell>
          <cell r="D1019" t="str">
            <v>VANCOUVER</v>
          </cell>
          <cell r="E1019">
            <v>2</v>
          </cell>
          <cell r="F1019">
            <v>102344.65</v>
          </cell>
          <cell r="G1019">
            <v>1</v>
          </cell>
        </row>
        <row r="1020">
          <cell r="A1020">
            <v>39871</v>
          </cell>
          <cell r="B1020" t="str">
            <v>0483016</v>
          </cell>
          <cell r="C1020" t="str">
            <v>LEE, ANNIE</v>
          </cell>
          <cell r="D1020" t="str">
            <v>VANCOUVER</v>
          </cell>
          <cell r="E1020">
            <v>2</v>
          </cell>
          <cell r="F1020">
            <v>217099.41</v>
          </cell>
          <cell r="G1020">
            <v>1</v>
          </cell>
        </row>
        <row r="1021">
          <cell r="A1021">
            <v>39871</v>
          </cell>
          <cell r="B1021" t="str">
            <v>0483024</v>
          </cell>
          <cell r="C1021" t="str">
            <v>LEE, ANNIE - RRSP</v>
          </cell>
          <cell r="D1021" t="str">
            <v>VANCOUVER</v>
          </cell>
          <cell r="E1021">
            <v>2</v>
          </cell>
          <cell r="F1021">
            <v>170737.3</v>
          </cell>
          <cell r="G1021">
            <v>1</v>
          </cell>
        </row>
        <row r="1022">
          <cell r="A1022">
            <v>39871</v>
          </cell>
          <cell r="B1022" t="str">
            <v>0483032</v>
          </cell>
          <cell r="C1022" t="str">
            <v>SIT, JOEY - RRSP</v>
          </cell>
          <cell r="D1022" t="str">
            <v>VANCOUVER</v>
          </cell>
          <cell r="E1022">
            <v>2</v>
          </cell>
          <cell r="F1022">
            <v>67707.570000000007</v>
          </cell>
          <cell r="G1022">
            <v>1</v>
          </cell>
        </row>
        <row r="1023">
          <cell r="A1023">
            <v>39871</v>
          </cell>
          <cell r="B1023" t="str">
            <v>0483040</v>
          </cell>
          <cell r="C1023" t="str">
            <v>SIT, JOEY - LIRA</v>
          </cell>
          <cell r="D1023" t="str">
            <v>VANCOUVER</v>
          </cell>
          <cell r="E1023">
            <v>2</v>
          </cell>
          <cell r="F1023">
            <v>25397.96</v>
          </cell>
          <cell r="G1023">
            <v>1</v>
          </cell>
        </row>
        <row r="1024">
          <cell r="A1024">
            <v>39871</v>
          </cell>
          <cell r="B1024" t="str">
            <v>0483057</v>
          </cell>
          <cell r="C1024" t="str">
            <v>TSAI, WAN YOU-TI</v>
          </cell>
          <cell r="D1024" t="str">
            <v>VANCOUVER</v>
          </cell>
          <cell r="E1024">
            <v>2</v>
          </cell>
          <cell r="F1024">
            <v>340582.6</v>
          </cell>
          <cell r="G1024">
            <v>1</v>
          </cell>
        </row>
        <row r="1025">
          <cell r="A1025">
            <v>39871</v>
          </cell>
          <cell r="B1025" t="str">
            <v>0483131</v>
          </cell>
          <cell r="C1025" t="str">
            <v>KLASSEN, MAUREEN/RANDELL (O)</v>
          </cell>
          <cell r="D1025" t="str">
            <v>VANCOUVER</v>
          </cell>
          <cell r="E1025">
            <v>2</v>
          </cell>
          <cell r="F1025">
            <v>551984.35</v>
          </cell>
          <cell r="G1025">
            <v>1</v>
          </cell>
        </row>
        <row r="1026">
          <cell r="A1026">
            <v>39871</v>
          </cell>
          <cell r="B1026" t="str">
            <v>0483156</v>
          </cell>
          <cell r="C1026" t="str">
            <v>C.T. YORK CO. LTD. (O)</v>
          </cell>
          <cell r="D1026" t="str">
            <v>VANCOUVER</v>
          </cell>
          <cell r="E1026">
            <v>2</v>
          </cell>
          <cell r="F1026">
            <v>1668589.17</v>
          </cell>
          <cell r="G1026">
            <v>1</v>
          </cell>
        </row>
        <row r="1027">
          <cell r="A1027">
            <v>39871</v>
          </cell>
          <cell r="B1027" t="str">
            <v>0483370</v>
          </cell>
          <cell r="C1027" t="str">
            <v>1093026 ONTARIO LIMITED</v>
          </cell>
          <cell r="D1027" t="str">
            <v>VANCOUVER</v>
          </cell>
          <cell r="E1027">
            <v>2</v>
          </cell>
          <cell r="F1027">
            <v>4154417.43</v>
          </cell>
          <cell r="G1027">
            <v>1</v>
          </cell>
        </row>
        <row r="1028">
          <cell r="A1028">
            <v>39871</v>
          </cell>
          <cell r="B1028" t="str">
            <v>0483396</v>
          </cell>
          <cell r="C1028" t="str">
            <v>SZARSKI, RYSZARD</v>
          </cell>
          <cell r="D1028" t="str">
            <v>VANCOUVER</v>
          </cell>
          <cell r="E1028">
            <v>2</v>
          </cell>
          <cell r="F1028">
            <v>37875.58</v>
          </cell>
          <cell r="G1028">
            <v>1</v>
          </cell>
        </row>
        <row r="1029">
          <cell r="A1029">
            <v>39871</v>
          </cell>
          <cell r="B1029" t="str">
            <v>0483404</v>
          </cell>
          <cell r="C1029" t="str">
            <v>BAYVIEW LEASING CORP.</v>
          </cell>
          <cell r="D1029" t="str">
            <v>VANCOUVER</v>
          </cell>
          <cell r="E1029">
            <v>2</v>
          </cell>
          <cell r="F1029">
            <v>532442.41</v>
          </cell>
          <cell r="G1029">
            <v>1</v>
          </cell>
        </row>
        <row r="1030">
          <cell r="A1030">
            <v>39871</v>
          </cell>
          <cell r="B1030" t="str">
            <v>0483578</v>
          </cell>
          <cell r="C1030" t="str">
            <v>RICHARDSON, ROBERT/LUCIA</v>
          </cell>
          <cell r="D1030" t="str">
            <v>VANCOUVER</v>
          </cell>
          <cell r="E1030">
            <v>2</v>
          </cell>
          <cell r="F1030">
            <v>1675530.01</v>
          </cell>
          <cell r="G1030">
            <v>1</v>
          </cell>
        </row>
        <row r="1031">
          <cell r="A1031">
            <v>39871</v>
          </cell>
          <cell r="B1031" t="str">
            <v>0483586</v>
          </cell>
          <cell r="C1031" t="str">
            <v>YORKSON INVESTMENT COMPANY LTD (3)</v>
          </cell>
          <cell r="D1031" t="str">
            <v>VANCOUVER</v>
          </cell>
          <cell r="E1031">
            <v>2</v>
          </cell>
          <cell r="F1031">
            <v>1393902.5</v>
          </cell>
          <cell r="G1031">
            <v>1</v>
          </cell>
        </row>
        <row r="1032">
          <cell r="A1032">
            <v>39871</v>
          </cell>
          <cell r="B1032" t="str">
            <v>0483594</v>
          </cell>
          <cell r="C1032" t="str">
            <v>PATTONY INVESTMENT COMPANY LTD</v>
          </cell>
          <cell r="D1032" t="str">
            <v>VANCOUVER</v>
          </cell>
          <cell r="E1032">
            <v>2</v>
          </cell>
          <cell r="F1032">
            <v>4104319.22</v>
          </cell>
          <cell r="G1032">
            <v>1</v>
          </cell>
        </row>
        <row r="1033">
          <cell r="A1033">
            <v>39871</v>
          </cell>
          <cell r="B1033" t="str">
            <v>0483610</v>
          </cell>
          <cell r="C1033" t="str">
            <v>LI, ZHUO JUN - US</v>
          </cell>
          <cell r="D1033" t="str">
            <v>VANCOUVER</v>
          </cell>
          <cell r="E1033">
            <v>2</v>
          </cell>
          <cell r="F1033">
            <v>676865.6</v>
          </cell>
          <cell r="G1033">
            <v>1</v>
          </cell>
        </row>
        <row r="1034">
          <cell r="A1034">
            <v>39871</v>
          </cell>
          <cell r="B1034" t="str">
            <v>0483628</v>
          </cell>
          <cell r="C1034" t="str">
            <v>LI, DONG FEI/ZHU, WAN MEI - US</v>
          </cell>
          <cell r="D1034" t="str">
            <v>VANCOUVER</v>
          </cell>
          <cell r="E1034">
            <v>2</v>
          </cell>
          <cell r="F1034">
            <v>796345.29</v>
          </cell>
          <cell r="G1034">
            <v>1</v>
          </cell>
        </row>
        <row r="1035">
          <cell r="A1035">
            <v>39871</v>
          </cell>
          <cell r="B1035" t="str">
            <v>0483644</v>
          </cell>
          <cell r="C1035" t="str">
            <v>LANDO, FRANSISCO/CARMEN (O) - US</v>
          </cell>
          <cell r="D1035" t="str">
            <v>VANCOUVER</v>
          </cell>
          <cell r="E1035">
            <v>2</v>
          </cell>
          <cell r="F1035">
            <v>702408.56</v>
          </cell>
          <cell r="G1035">
            <v>1</v>
          </cell>
        </row>
        <row r="1036">
          <cell r="A1036">
            <v>39871</v>
          </cell>
          <cell r="B1036" t="str">
            <v>0483651</v>
          </cell>
          <cell r="C1036" t="str">
            <v>YOUNG, WING (O)</v>
          </cell>
          <cell r="D1036" t="str">
            <v>VANCOUVER</v>
          </cell>
          <cell r="E1036">
            <v>2</v>
          </cell>
          <cell r="F1036">
            <v>11371.31</v>
          </cell>
          <cell r="G1036">
            <v>1</v>
          </cell>
        </row>
        <row r="1037">
          <cell r="A1037">
            <v>39871</v>
          </cell>
          <cell r="B1037" t="str">
            <v>0483693</v>
          </cell>
          <cell r="C1037" t="str">
            <v>WANG, CHEN HUA F (GLORIA)</v>
          </cell>
          <cell r="D1037" t="str">
            <v>VANCOUVER</v>
          </cell>
          <cell r="E1037">
            <v>2</v>
          </cell>
          <cell r="F1037">
            <v>108486.65</v>
          </cell>
          <cell r="G1037">
            <v>1</v>
          </cell>
        </row>
        <row r="1038">
          <cell r="A1038">
            <v>39871</v>
          </cell>
          <cell r="B1038" t="str">
            <v>0483776</v>
          </cell>
          <cell r="C1038" t="str">
            <v>WILLIAM AND JUDITH KILLAM TRUST</v>
          </cell>
          <cell r="D1038" t="str">
            <v>VANCOUVER</v>
          </cell>
          <cell r="E1038">
            <v>2</v>
          </cell>
          <cell r="F1038">
            <v>1907484.82</v>
          </cell>
          <cell r="G1038">
            <v>1</v>
          </cell>
        </row>
        <row r="1039">
          <cell r="A1039">
            <v>39871</v>
          </cell>
          <cell r="B1039" t="str">
            <v>0483842</v>
          </cell>
          <cell r="C1039" t="str">
            <v>HAUGAN, LINDA - SP RRSP</v>
          </cell>
          <cell r="D1039" t="str">
            <v>VANCOUVER</v>
          </cell>
          <cell r="F1039">
            <v>355766.95</v>
          </cell>
          <cell r="G1039">
            <v>1</v>
          </cell>
        </row>
        <row r="1040">
          <cell r="A1040">
            <v>39871</v>
          </cell>
          <cell r="B1040" t="str">
            <v>0483867</v>
          </cell>
          <cell r="C1040" t="str">
            <v>HAUGAN, GEORGINA ISABEL JACK - RRIF</v>
          </cell>
          <cell r="D1040" t="str">
            <v>VANCOUVER</v>
          </cell>
          <cell r="F1040">
            <v>185382</v>
          </cell>
          <cell r="G1040">
            <v>1</v>
          </cell>
        </row>
        <row r="1041">
          <cell r="A1041">
            <v>39871</v>
          </cell>
          <cell r="B1041" t="str">
            <v>0483883</v>
          </cell>
          <cell r="C1041" t="str">
            <v>AU, MABEL/CHAN, DANIEL</v>
          </cell>
          <cell r="D1041" t="str">
            <v>VANCOUVER</v>
          </cell>
          <cell r="E1041">
            <v>2</v>
          </cell>
          <cell r="F1041">
            <v>996577.5</v>
          </cell>
          <cell r="G1041">
            <v>1</v>
          </cell>
        </row>
        <row r="1042">
          <cell r="A1042">
            <v>39871</v>
          </cell>
          <cell r="B1042" t="str">
            <v>0483933</v>
          </cell>
          <cell r="C1042" t="str">
            <v>PASINI, ALBERT - LIF</v>
          </cell>
          <cell r="D1042" t="str">
            <v>VANCOUVER</v>
          </cell>
          <cell r="E1042">
            <v>2</v>
          </cell>
          <cell r="F1042">
            <v>455612.22</v>
          </cell>
          <cell r="G1042">
            <v>1</v>
          </cell>
        </row>
        <row r="1043">
          <cell r="A1043">
            <v>39871</v>
          </cell>
          <cell r="B1043" t="str">
            <v>0483941</v>
          </cell>
          <cell r="C1043" t="str">
            <v>SZARSKI, ZOFIA - RSP</v>
          </cell>
          <cell r="D1043" t="str">
            <v>VANCOUVER</v>
          </cell>
          <cell r="F1043">
            <v>46119.33</v>
          </cell>
          <cell r="G1043">
            <v>1</v>
          </cell>
        </row>
        <row r="1044">
          <cell r="A1044">
            <v>39871</v>
          </cell>
          <cell r="B1044" t="str">
            <v>0483958</v>
          </cell>
          <cell r="C1044" t="str">
            <v>SZARSKI, RYSZARD - RSP</v>
          </cell>
          <cell r="D1044" t="str">
            <v>VANCOUVER</v>
          </cell>
          <cell r="F1044">
            <v>91940.95</v>
          </cell>
          <cell r="G1044">
            <v>1</v>
          </cell>
        </row>
        <row r="1045">
          <cell r="A1045">
            <v>39871</v>
          </cell>
          <cell r="B1045" t="str">
            <v>0484097</v>
          </cell>
          <cell r="C1045" t="str">
            <v>BOLD FISHING COMPANY</v>
          </cell>
          <cell r="D1045" t="str">
            <v>VANCOUVER</v>
          </cell>
          <cell r="E1045">
            <v>2</v>
          </cell>
          <cell r="F1045">
            <v>335550.55</v>
          </cell>
          <cell r="G1045">
            <v>1</v>
          </cell>
        </row>
        <row r="1046">
          <cell r="A1046">
            <v>39871</v>
          </cell>
          <cell r="B1046" t="str">
            <v>0484113</v>
          </cell>
          <cell r="C1046" t="str">
            <v>OLSEN, EARL - RRSP</v>
          </cell>
          <cell r="D1046" t="str">
            <v>VANCOUVER</v>
          </cell>
          <cell r="E1046">
            <v>2</v>
          </cell>
          <cell r="F1046">
            <v>194204.66</v>
          </cell>
          <cell r="G1046">
            <v>1</v>
          </cell>
        </row>
        <row r="1047">
          <cell r="A1047">
            <v>39871</v>
          </cell>
          <cell r="B1047" t="str">
            <v>0484121</v>
          </cell>
          <cell r="C1047" t="str">
            <v>OLSEN, JOAN - SP RRSP</v>
          </cell>
          <cell r="D1047" t="str">
            <v>VANCOUVER</v>
          </cell>
          <cell r="E1047">
            <v>2</v>
          </cell>
          <cell r="F1047">
            <v>97329.3</v>
          </cell>
          <cell r="G1047">
            <v>1</v>
          </cell>
        </row>
        <row r="1048">
          <cell r="A1048">
            <v>39871</v>
          </cell>
          <cell r="B1048" t="str">
            <v>0484139</v>
          </cell>
          <cell r="C1048" t="str">
            <v>OLSEN, EARL - NON REG</v>
          </cell>
          <cell r="D1048" t="str">
            <v>VANCOUVER</v>
          </cell>
          <cell r="E1048">
            <v>2</v>
          </cell>
          <cell r="F1048">
            <v>398999.37</v>
          </cell>
          <cell r="G1048">
            <v>1</v>
          </cell>
        </row>
        <row r="1049">
          <cell r="A1049">
            <v>39871</v>
          </cell>
          <cell r="B1049" t="str">
            <v>0484170</v>
          </cell>
          <cell r="C1049" t="str">
            <v>DOLMAN, JULIE - SUB A/C</v>
          </cell>
          <cell r="D1049" t="str">
            <v>VANCOUVER</v>
          </cell>
          <cell r="F1049">
            <v>81930</v>
          </cell>
          <cell r="G1049">
            <v>1</v>
          </cell>
        </row>
        <row r="1050">
          <cell r="A1050">
            <v>39871</v>
          </cell>
          <cell r="B1050" t="str">
            <v>0484204</v>
          </cell>
          <cell r="C1050" t="str">
            <v>MRK COMPANY INC.</v>
          </cell>
          <cell r="D1050" t="str">
            <v>VANCOUVER</v>
          </cell>
          <cell r="E1050">
            <v>2</v>
          </cell>
          <cell r="F1050">
            <v>3194761.27</v>
          </cell>
          <cell r="G1050">
            <v>1</v>
          </cell>
        </row>
        <row r="1051">
          <cell r="A1051">
            <v>39871</v>
          </cell>
          <cell r="B1051" t="str">
            <v>0484246</v>
          </cell>
          <cell r="C1051" t="str">
            <v>CHEN, YI HUAN - CAD</v>
          </cell>
          <cell r="D1051" t="str">
            <v>VANCOUVER</v>
          </cell>
          <cell r="E1051">
            <v>2</v>
          </cell>
          <cell r="F1051">
            <v>418577.49</v>
          </cell>
          <cell r="G1051">
            <v>1</v>
          </cell>
        </row>
        <row r="1052">
          <cell r="A1052">
            <v>39871</v>
          </cell>
          <cell r="B1052" t="str">
            <v>0484352</v>
          </cell>
          <cell r="C1052" t="str">
            <v>THE GOVERNMENT OF THE SULTANATE OF OMAN</v>
          </cell>
          <cell r="D1052" t="str">
            <v>UNITED KINGDOM</v>
          </cell>
          <cell r="E1052">
            <v>39196</v>
          </cell>
          <cell r="F1052">
            <v>253145071.37</v>
          </cell>
          <cell r="G1052">
            <v>1</v>
          </cell>
        </row>
        <row r="1053">
          <cell r="A1053">
            <v>39871</v>
          </cell>
          <cell r="B1053" t="str">
            <v>0484535</v>
          </cell>
          <cell r="C1053" t="str">
            <v>BALOISE GLOBAL EMERGING MARKETS EQUITIES (THE CSA)</v>
          </cell>
          <cell r="D1053" t="str">
            <v>UNITED KINGDOM</v>
          </cell>
          <cell r="E1053">
            <v>39423</v>
          </cell>
          <cell r="F1053">
            <v>28033695.579999998</v>
          </cell>
          <cell r="G1053">
            <v>1</v>
          </cell>
        </row>
        <row r="1054">
          <cell r="A1054">
            <v>39871</v>
          </cell>
          <cell r="B1054" t="str">
            <v>0484584</v>
          </cell>
          <cell r="C1054" t="str">
            <v>MARSHALL'S TEA MACHINERY COMPANY LIMITED</v>
          </cell>
          <cell r="D1054" t="str">
            <v>VANCOUVER</v>
          </cell>
          <cell r="F1054">
            <v>1257488.4099999999</v>
          </cell>
          <cell r="G1054">
            <v>1</v>
          </cell>
        </row>
        <row r="1055">
          <cell r="A1055">
            <v>39871</v>
          </cell>
          <cell r="B1055" t="str">
            <v>0484592</v>
          </cell>
          <cell r="C1055" t="str">
            <v>KANNAGE, LIETTE</v>
          </cell>
          <cell r="D1055" t="str">
            <v>VANCOUVER</v>
          </cell>
          <cell r="F1055">
            <v>440780.02</v>
          </cell>
          <cell r="G1055">
            <v>1</v>
          </cell>
        </row>
        <row r="1056">
          <cell r="A1056">
            <v>39871</v>
          </cell>
          <cell r="B1056" t="str">
            <v>0484600</v>
          </cell>
          <cell r="C1056" t="str">
            <v>KANNAGE, LIETTE - REER</v>
          </cell>
          <cell r="D1056" t="str">
            <v>VANCOUVER</v>
          </cell>
          <cell r="F1056">
            <v>328363.37</v>
          </cell>
          <cell r="G1056">
            <v>1</v>
          </cell>
        </row>
        <row r="1057">
          <cell r="A1057">
            <v>39871</v>
          </cell>
          <cell r="B1057" t="str">
            <v>0484667</v>
          </cell>
          <cell r="C1057" t="str">
            <v>MORGAN-SILVESTER, SARAH - LRSP</v>
          </cell>
          <cell r="D1057" t="str">
            <v>VANCOUVER</v>
          </cell>
          <cell r="F1057">
            <v>311924.69</v>
          </cell>
          <cell r="G1057">
            <v>1</v>
          </cell>
        </row>
        <row r="1058">
          <cell r="A1058">
            <v>39871</v>
          </cell>
          <cell r="B1058" t="str">
            <v>0484840</v>
          </cell>
          <cell r="C1058" t="str">
            <v>HENDERSON, MARY/PODBERE, MICHAEL</v>
          </cell>
          <cell r="D1058" t="str">
            <v>VANCOUVER</v>
          </cell>
          <cell r="E1058">
            <v>2</v>
          </cell>
          <cell r="F1058">
            <v>436031.8</v>
          </cell>
          <cell r="G1058">
            <v>1</v>
          </cell>
        </row>
        <row r="1059">
          <cell r="A1059">
            <v>39871</v>
          </cell>
          <cell r="B1059" t="str">
            <v>0484857</v>
          </cell>
          <cell r="C1059" t="str">
            <v>GNA OTIS HOLDINGS INC.</v>
          </cell>
          <cell r="D1059" t="str">
            <v>VANCOUVER</v>
          </cell>
          <cell r="E1059">
            <v>2</v>
          </cell>
          <cell r="F1059">
            <v>3291756.74</v>
          </cell>
          <cell r="G1059">
            <v>1</v>
          </cell>
        </row>
        <row r="1060">
          <cell r="A1060">
            <v>39871</v>
          </cell>
          <cell r="B1060" t="str">
            <v>0484865</v>
          </cell>
          <cell r="C1060" t="str">
            <v>GOTTLIEB, BRIAN - RSP</v>
          </cell>
          <cell r="D1060" t="str">
            <v>VANCOUVER</v>
          </cell>
          <cell r="F1060">
            <v>15111.93</v>
          </cell>
          <cell r="G1060">
            <v>1</v>
          </cell>
        </row>
        <row r="1061">
          <cell r="A1061">
            <v>39871</v>
          </cell>
          <cell r="B1061" t="str">
            <v>0484899</v>
          </cell>
          <cell r="C1061" t="str">
            <v>ARG HOLDINGS INC. (POOLED FUNDS)</v>
          </cell>
          <cell r="D1061" t="str">
            <v>VANCOUVER</v>
          </cell>
          <cell r="F1061">
            <v>693515.54</v>
          </cell>
          <cell r="G1061">
            <v>1</v>
          </cell>
        </row>
        <row r="1062">
          <cell r="A1062">
            <v>39871</v>
          </cell>
          <cell r="B1062" t="str">
            <v>0484980</v>
          </cell>
          <cell r="C1062" t="str">
            <v>GRAD, HERMAN</v>
          </cell>
          <cell r="D1062" t="str">
            <v>VANCOUVER</v>
          </cell>
          <cell r="F1062">
            <v>10344.64</v>
          </cell>
          <cell r="G1062">
            <v>1</v>
          </cell>
        </row>
        <row r="1063">
          <cell r="A1063">
            <v>39871</v>
          </cell>
          <cell r="B1063" t="str">
            <v>0484998</v>
          </cell>
          <cell r="C1063" t="str">
            <v>KWAN, ANDREA K.</v>
          </cell>
          <cell r="D1063" t="str">
            <v>VANCOUVER</v>
          </cell>
          <cell r="F1063">
            <v>830895.19</v>
          </cell>
          <cell r="G1063">
            <v>1</v>
          </cell>
        </row>
        <row r="1064">
          <cell r="A1064">
            <v>39871</v>
          </cell>
          <cell r="B1064" t="str">
            <v>0485102</v>
          </cell>
          <cell r="C1064" t="str">
            <v>DOLMAN, JENNIFER - RSP</v>
          </cell>
          <cell r="D1064" t="str">
            <v>VANCOUVER</v>
          </cell>
          <cell r="F1064">
            <v>15994.64</v>
          </cell>
          <cell r="G1064">
            <v>1</v>
          </cell>
        </row>
        <row r="1065">
          <cell r="A1065">
            <v>39871</v>
          </cell>
          <cell r="B1065" t="str">
            <v>0485110</v>
          </cell>
          <cell r="C1065" t="str">
            <v>OAKLEY, FRANCES ANN</v>
          </cell>
          <cell r="D1065" t="str">
            <v>VANCOUVER</v>
          </cell>
          <cell r="F1065">
            <v>1435164.74</v>
          </cell>
          <cell r="G1065">
            <v>1</v>
          </cell>
        </row>
        <row r="1066">
          <cell r="A1066">
            <v>39871</v>
          </cell>
          <cell r="B1066" t="str">
            <v>0485136</v>
          </cell>
          <cell r="C1066" t="str">
            <v>VAN DER VELDEN, FREDERIKUS/DICKHOFF, LIL IAN</v>
          </cell>
          <cell r="D1066" t="str">
            <v>VANCOUVER</v>
          </cell>
          <cell r="F1066">
            <v>656620.29</v>
          </cell>
          <cell r="G1066">
            <v>1</v>
          </cell>
        </row>
        <row r="1067">
          <cell r="A1067">
            <v>39871</v>
          </cell>
          <cell r="B1067" t="str">
            <v>0485177</v>
          </cell>
          <cell r="C1067" t="str">
            <v>HSBC GLOBAL INVESTMENT FUNDS GLOBAL EMERGING MARKETS ELITE</v>
          </cell>
          <cell r="D1067" t="str">
            <v>UNITED KINGDOM</v>
          </cell>
          <cell r="E1067">
            <v>39167</v>
          </cell>
          <cell r="F1067">
            <v>7099465.25</v>
          </cell>
          <cell r="G1067">
            <v>1</v>
          </cell>
        </row>
        <row r="1068">
          <cell r="A1068">
            <v>39871</v>
          </cell>
          <cell r="B1068" t="str">
            <v>0485276</v>
          </cell>
          <cell r="C1068" t="str">
            <v>GOTTLIEB, HEATHER - RSP</v>
          </cell>
          <cell r="D1068" t="str">
            <v>VANCOUVER</v>
          </cell>
          <cell r="F1068">
            <v>17274.650000000001</v>
          </cell>
          <cell r="G1068">
            <v>1</v>
          </cell>
        </row>
        <row r="1069">
          <cell r="A1069">
            <v>39871</v>
          </cell>
          <cell r="B1069" t="str">
            <v>0485284</v>
          </cell>
          <cell r="C1069" t="str">
            <v>CHANG, MAO-HSIANG</v>
          </cell>
          <cell r="D1069" t="str">
            <v>VANCOUVER</v>
          </cell>
          <cell r="F1069">
            <v>637204.65</v>
          </cell>
          <cell r="G1069">
            <v>1</v>
          </cell>
        </row>
        <row r="1070">
          <cell r="A1070">
            <v>39871</v>
          </cell>
          <cell r="B1070" t="str">
            <v>0485532</v>
          </cell>
          <cell r="C1070" t="str">
            <v>OSTER, TRENT - RRSP</v>
          </cell>
          <cell r="D1070" t="str">
            <v>VANCOUVER</v>
          </cell>
          <cell r="F1070">
            <v>75743.740000000005</v>
          </cell>
          <cell r="G1070">
            <v>1</v>
          </cell>
        </row>
        <row r="1071">
          <cell r="A1071">
            <v>39871</v>
          </cell>
          <cell r="B1071" t="str">
            <v>0485953</v>
          </cell>
          <cell r="C1071" t="str">
            <v>MACDONALD, BRUCE/MICHELE</v>
          </cell>
          <cell r="D1071" t="str">
            <v>VANCOUVER</v>
          </cell>
          <cell r="F1071">
            <v>1323750.95</v>
          </cell>
          <cell r="G1071">
            <v>1</v>
          </cell>
        </row>
        <row r="1072">
          <cell r="A1072">
            <v>39871</v>
          </cell>
          <cell r="B1072" t="str">
            <v>0485979</v>
          </cell>
          <cell r="C1072" t="str">
            <v>WEDGEWOOD VILLAGE ESTATES LTD</v>
          </cell>
          <cell r="D1072" t="str">
            <v>VANCOUVER</v>
          </cell>
          <cell r="F1072">
            <v>644422.47</v>
          </cell>
          <cell r="G1072">
            <v>1</v>
          </cell>
        </row>
        <row r="1073">
          <cell r="A1073">
            <v>39871</v>
          </cell>
          <cell r="B1073" t="str">
            <v>0486159</v>
          </cell>
          <cell r="C1073" t="str">
            <v>LITTLE THING COMPANY - US</v>
          </cell>
          <cell r="D1073" t="str">
            <v>VANCOUVER</v>
          </cell>
          <cell r="F1073">
            <v>1560598.34</v>
          </cell>
          <cell r="G1073">
            <v>1</v>
          </cell>
        </row>
        <row r="1074">
          <cell r="A1074">
            <v>39871</v>
          </cell>
          <cell r="B1074" t="str">
            <v>0486167</v>
          </cell>
          <cell r="C1074" t="str">
            <v>GOTTLIEB, LORNE - RSP</v>
          </cell>
          <cell r="D1074" t="str">
            <v>VANCOUVER</v>
          </cell>
          <cell r="F1074">
            <v>12402.57</v>
          </cell>
          <cell r="G1074">
            <v>1</v>
          </cell>
        </row>
        <row r="1075">
          <cell r="A1075">
            <v>39871</v>
          </cell>
          <cell r="B1075" t="str">
            <v>0486175</v>
          </cell>
          <cell r="C1075" t="str">
            <v>DORAIS, LOUISE - RSP</v>
          </cell>
          <cell r="D1075" t="str">
            <v>VANCOUVER</v>
          </cell>
          <cell r="F1075">
            <v>54.8</v>
          </cell>
          <cell r="G1075">
            <v>1</v>
          </cell>
        </row>
        <row r="1076">
          <cell r="A1076">
            <v>39871</v>
          </cell>
          <cell r="B1076" t="str">
            <v>0486183</v>
          </cell>
          <cell r="C1076" t="str">
            <v>PAECH, GAIL F.</v>
          </cell>
          <cell r="D1076" t="str">
            <v>VANCOUVER</v>
          </cell>
          <cell r="F1076">
            <v>833389.68</v>
          </cell>
          <cell r="G1076">
            <v>1</v>
          </cell>
        </row>
        <row r="1077">
          <cell r="A1077">
            <v>39871</v>
          </cell>
          <cell r="B1077" t="str">
            <v>0486233</v>
          </cell>
          <cell r="C1077" t="str">
            <v>WAN, CONSTANCE AND/OR ALEX</v>
          </cell>
          <cell r="D1077" t="str">
            <v>VANCOUVER</v>
          </cell>
          <cell r="F1077">
            <v>631931.98</v>
          </cell>
          <cell r="G1077">
            <v>1</v>
          </cell>
        </row>
        <row r="1078">
          <cell r="A1078">
            <v>39871</v>
          </cell>
          <cell r="B1078" t="str">
            <v>0486290</v>
          </cell>
          <cell r="C1078" t="str">
            <v>REN, WEI/FU, JINLI</v>
          </cell>
          <cell r="D1078" t="str">
            <v>VANCOUVER</v>
          </cell>
          <cell r="F1078">
            <v>1035017.63</v>
          </cell>
          <cell r="G1078">
            <v>1</v>
          </cell>
        </row>
        <row r="1079">
          <cell r="A1079">
            <v>39871</v>
          </cell>
          <cell r="B1079" t="str">
            <v>0486365</v>
          </cell>
          <cell r="C1079" t="str">
            <v>HAWTHORNTHWAITE, TAMARA - SPRSP</v>
          </cell>
          <cell r="D1079" t="str">
            <v>VANCOUVER</v>
          </cell>
          <cell r="F1079">
            <v>19780.45</v>
          </cell>
          <cell r="G1079">
            <v>1</v>
          </cell>
        </row>
        <row r="1080">
          <cell r="A1080">
            <v>39871</v>
          </cell>
          <cell r="B1080" t="str">
            <v>0486548</v>
          </cell>
          <cell r="C1080" t="str">
            <v>GAIPTMAN, MIREILLE - RSP</v>
          </cell>
          <cell r="D1080" t="str">
            <v>VANCOUVER</v>
          </cell>
          <cell r="F1080">
            <v>219189.8</v>
          </cell>
          <cell r="G1080">
            <v>1</v>
          </cell>
        </row>
        <row r="1081">
          <cell r="A1081">
            <v>39871</v>
          </cell>
          <cell r="B1081" t="str">
            <v>0486555</v>
          </cell>
          <cell r="C1081" t="str">
            <v>GAIPTMAN, MIREILLE</v>
          </cell>
          <cell r="D1081" t="str">
            <v>VANCOUVER</v>
          </cell>
          <cell r="F1081">
            <v>9834.51</v>
          </cell>
          <cell r="G1081">
            <v>1</v>
          </cell>
        </row>
        <row r="1082">
          <cell r="A1082">
            <v>39871</v>
          </cell>
          <cell r="B1082" t="str">
            <v>0486563</v>
          </cell>
          <cell r="C1082" t="str">
            <v>GAIPTMAN, JACK - RSP</v>
          </cell>
          <cell r="D1082" t="str">
            <v>VANCOUVER</v>
          </cell>
          <cell r="F1082">
            <v>206870.93</v>
          </cell>
          <cell r="G1082">
            <v>1</v>
          </cell>
        </row>
        <row r="1083">
          <cell r="A1083">
            <v>39871</v>
          </cell>
          <cell r="B1083" t="str">
            <v>0486571</v>
          </cell>
          <cell r="C1083" t="str">
            <v>GAIPTMAN, JACK</v>
          </cell>
          <cell r="D1083" t="str">
            <v>VANCOUVER</v>
          </cell>
          <cell r="F1083">
            <v>13889.63</v>
          </cell>
          <cell r="G1083">
            <v>1</v>
          </cell>
        </row>
        <row r="1084">
          <cell r="A1084">
            <v>39871</v>
          </cell>
          <cell r="B1084" t="str">
            <v>0486670</v>
          </cell>
          <cell r="C1084" t="str">
            <v>THOROSYSTEM PRODUCTS OF CANADA, LLC</v>
          </cell>
          <cell r="D1084" t="str">
            <v>VANCOUVER</v>
          </cell>
          <cell r="F1084">
            <v>2967417.78</v>
          </cell>
          <cell r="G1084">
            <v>1</v>
          </cell>
        </row>
        <row r="1085">
          <cell r="A1085">
            <v>39871</v>
          </cell>
          <cell r="B1085" t="str">
            <v>0486738</v>
          </cell>
          <cell r="C1085" t="str">
            <v>LEXLAUR PROPERTIES INC</v>
          </cell>
          <cell r="D1085" t="str">
            <v>VANCOUVER</v>
          </cell>
          <cell r="F1085">
            <v>616957.34</v>
          </cell>
          <cell r="G1085">
            <v>1</v>
          </cell>
        </row>
        <row r="1086">
          <cell r="A1086">
            <v>39871</v>
          </cell>
          <cell r="B1086" t="str">
            <v>0486845</v>
          </cell>
          <cell r="C1086" t="str">
            <v>LONSMOUNT (SANDI) INC.</v>
          </cell>
          <cell r="D1086" t="str">
            <v>VANCOUVER</v>
          </cell>
          <cell r="F1086">
            <v>395947.15</v>
          </cell>
          <cell r="G1086">
            <v>1</v>
          </cell>
        </row>
        <row r="1087">
          <cell r="A1087">
            <v>39871</v>
          </cell>
          <cell r="B1087" t="str">
            <v>0486852</v>
          </cell>
          <cell r="C1087" t="str">
            <v>NGAN, KENNETH</v>
          </cell>
          <cell r="D1087" t="str">
            <v>VANCOUVER</v>
          </cell>
          <cell r="F1087">
            <v>1667101.88</v>
          </cell>
          <cell r="G1087">
            <v>1</v>
          </cell>
        </row>
        <row r="1088">
          <cell r="A1088">
            <v>39871</v>
          </cell>
          <cell r="B1088" t="str">
            <v>0486878</v>
          </cell>
          <cell r="C1088" t="str">
            <v>EDMONDS, JEANNE - RRSP</v>
          </cell>
          <cell r="D1088" t="str">
            <v>VANCOUVER</v>
          </cell>
          <cell r="F1088">
            <v>64731.35</v>
          </cell>
          <cell r="G1088">
            <v>1</v>
          </cell>
        </row>
        <row r="1089">
          <cell r="A1089">
            <v>39871</v>
          </cell>
          <cell r="B1089" t="str">
            <v>0486886</v>
          </cell>
          <cell r="C1089" t="str">
            <v>EDMONDS, GREGORY - RRSP</v>
          </cell>
          <cell r="D1089" t="str">
            <v>VANCOUVER</v>
          </cell>
          <cell r="F1089">
            <v>57427.26</v>
          </cell>
          <cell r="G1089">
            <v>1</v>
          </cell>
        </row>
        <row r="1090">
          <cell r="A1090">
            <v>39871</v>
          </cell>
          <cell r="B1090" t="str">
            <v>0486944</v>
          </cell>
          <cell r="C1090" t="str">
            <v>KING, JOHN/KATHLEEN</v>
          </cell>
          <cell r="D1090" t="str">
            <v>VANCOUVER</v>
          </cell>
          <cell r="F1090">
            <v>1966930.06</v>
          </cell>
          <cell r="G1090">
            <v>1</v>
          </cell>
        </row>
        <row r="1091">
          <cell r="A1091">
            <v>39871</v>
          </cell>
          <cell r="B1091" t="str">
            <v>0486969</v>
          </cell>
          <cell r="C1091" t="str">
            <v>HAUGAN, RONALD/LINDA</v>
          </cell>
          <cell r="D1091" t="str">
            <v>VANCOUVER</v>
          </cell>
          <cell r="F1091">
            <v>43564.02</v>
          </cell>
          <cell r="G1091">
            <v>1</v>
          </cell>
        </row>
        <row r="1092">
          <cell r="A1092">
            <v>39871</v>
          </cell>
          <cell r="B1092" t="str">
            <v>0486977</v>
          </cell>
          <cell r="C1092" t="str">
            <v>HAUGAN, RONALD - RRSP</v>
          </cell>
          <cell r="D1092" t="str">
            <v>VANCOUVER</v>
          </cell>
          <cell r="F1092">
            <v>11145.83</v>
          </cell>
          <cell r="G1092">
            <v>1</v>
          </cell>
        </row>
        <row r="1093">
          <cell r="A1093">
            <v>39871</v>
          </cell>
          <cell r="B1093" t="str">
            <v>0487041</v>
          </cell>
          <cell r="C1093" t="str">
            <v>HSBC INVESTMENT SOLUTIONS USD MANAGED PORTFOLIO 1</v>
          </cell>
          <cell r="D1093" t="str">
            <v>MULTIMANAGER</v>
          </cell>
          <cell r="F1093">
            <v>356513.6</v>
          </cell>
          <cell r="G1093">
            <v>1</v>
          </cell>
        </row>
        <row r="1094">
          <cell r="A1094">
            <v>39871</v>
          </cell>
          <cell r="B1094" t="str">
            <v>0487066</v>
          </cell>
          <cell r="C1094" t="str">
            <v>HSBC INVESTMENT SOLUTIONS USD MANAGED PORTFOLIO 2</v>
          </cell>
          <cell r="D1094" t="str">
            <v>MULTIMANAGER</v>
          </cell>
          <cell r="F1094">
            <v>824866.86</v>
          </cell>
          <cell r="G1094">
            <v>1</v>
          </cell>
        </row>
        <row r="1095">
          <cell r="A1095">
            <v>39871</v>
          </cell>
          <cell r="B1095" t="str">
            <v>0487074</v>
          </cell>
          <cell r="C1095" t="str">
            <v>HSBC INVESTMENT SOLUTIONS USD MANAGED PORTFOLIO 3</v>
          </cell>
          <cell r="D1095" t="str">
            <v>MULTIMANAGER</v>
          </cell>
          <cell r="F1095">
            <v>3587686.37</v>
          </cell>
          <cell r="G1095">
            <v>1</v>
          </cell>
        </row>
        <row r="1096">
          <cell r="A1096">
            <v>39871</v>
          </cell>
          <cell r="B1096" t="str">
            <v>0487108</v>
          </cell>
          <cell r="C1096" t="str">
            <v>HSBC INVESTMENT SOLUTIONS USD MANAGED PORTFOLIO 5</v>
          </cell>
          <cell r="D1096" t="str">
            <v>MULTIMANAGER</v>
          </cell>
          <cell r="F1096">
            <v>365732.35</v>
          </cell>
          <cell r="G1096">
            <v>1</v>
          </cell>
        </row>
        <row r="1097">
          <cell r="A1097">
            <v>39871</v>
          </cell>
          <cell r="B1097" t="str">
            <v>0487181</v>
          </cell>
          <cell r="C1097" t="str">
            <v>SESEL, ANTHONY - RSP</v>
          </cell>
          <cell r="D1097" t="str">
            <v>VANCOUVER</v>
          </cell>
          <cell r="F1097">
            <v>21196.42</v>
          </cell>
          <cell r="G1097">
            <v>1</v>
          </cell>
        </row>
        <row r="1098">
          <cell r="A1098">
            <v>39871</v>
          </cell>
          <cell r="B1098" t="str">
            <v>0487199</v>
          </cell>
          <cell r="C1098" t="str">
            <v>CLARK, BEVERLY</v>
          </cell>
          <cell r="D1098" t="str">
            <v>VANCOUVER</v>
          </cell>
          <cell r="F1098">
            <v>1314196.1299999999</v>
          </cell>
          <cell r="G1098">
            <v>1</v>
          </cell>
        </row>
        <row r="1099">
          <cell r="A1099">
            <v>39871</v>
          </cell>
          <cell r="B1099" t="str">
            <v>0487355</v>
          </cell>
          <cell r="C1099" t="str">
            <v>WU, FURI/LIN, JINCHAI - US</v>
          </cell>
          <cell r="D1099" t="str">
            <v>VANCOUVER</v>
          </cell>
          <cell r="F1099">
            <v>1089279.1599999999</v>
          </cell>
          <cell r="G1099">
            <v>1</v>
          </cell>
        </row>
        <row r="1100">
          <cell r="A1100">
            <v>39871</v>
          </cell>
          <cell r="B1100" t="str">
            <v>0487504</v>
          </cell>
          <cell r="C1100" t="str">
            <v>S.C. RGP - SUB-ACCOUNT</v>
          </cell>
          <cell r="D1100" t="str">
            <v>VANCOUVER</v>
          </cell>
          <cell r="F1100">
            <v>410201.71</v>
          </cell>
          <cell r="G1100">
            <v>1</v>
          </cell>
        </row>
        <row r="1101">
          <cell r="A1101">
            <v>39871</v>
          </cell>
          <cell r="B1101" t="str">
            <v>0487629</v>
          </cell>
          <cell r="C1101" t="str">
            <v>STATE STREET DEPOSITORY OF THE MARKS &amp; SPENCER ETHICAL FUND</v>
          </cell>
          <cell r="D1101" t="str">
            <v>UNITED KINGDOM</v>
          </cell>
          <cell r="E1101">
            <v>39601</v>
          </cell>
          <cell r="F1101">
            <v>7042265.0499999998</v>
          </cell>
          <cell r="G1101">
            <v>1</v>
          </cell>
        </row>
        <row r="1102">
          <cell r="A1102">
            <v>39871</v>
          </cell>
          <cell r="B1102" t="str">
            <v>0487652</v>
          </cell>
          <cell r="C1102" t="str">
            <v>DON VALLEY REAL ESTATE LTD.</v>
          </cell>
          <cell r="D1102" t="str">
            <v>VANCOUVER</v>
          </cell>
          <cell r="F1102">
            <v>3752442.87</v>
          </cell>
          <cell r="G1102">
            <v>1</v>
          </cell>
        </row>
        <row r="1103">
          <cell r="A1103">
            <v>39871</v>
          </cell>
          <cell r="B1103" t="str">
            <v>0487694</v>
          </cell>
          <cell r="C1103" t="str">
            <v>0777027 BC LTD. - YIELD PLUS</v>
          </cell>
          <cell r="D1103" t="str">
            <v>VANCOUVER</v>
          </cell>
          <cell r="F1103">
            <v>346908.6</v>
          </cell>
          <cell r="G1103">
            <v>1</v>
          </cell>
        </row>
        <row r="1104">
          <cell r="A1104">
            <v>39871</v>
          </cell>
          <cell r="B1104" t="str">
            <v>0487744</v>
          </cell>
          <cell r="C1104" t="str">
            <v>EDSAMCOBY INVESTMENT TRADING LIMITED -US</v>
          </cell>
          <cell r="D1104" t="str">
            <v>VANCOUVER</v>
          </cell>
          <cell r="F1104">
            <v>3899411.01</v>
          </cell>
          <cell r="G1104">
            <v>1</v>
          </cell>
        </row>
        <row r="1105">
          <cell r="A1105">
            <v>39871</v>
          </cell>
          <cell r="B1105" t="str">
            <v>0487769</v>
          </cell>
          <cell r="C1105" t="str">
            <v>COPSEY, DAVID/ANNE</v>
          </cell>
          <cell r="D1105" t="str">
            <v>VANCOUVER</v>
          </cell>
          <cell r="F1105">
            <v>419737.12</v>
          </cell>
          <cell r="G1105">
            <v>1</v>
          </cell>
        </row>
        <row r="1106">
          <cell r="A1106">
            <v>39871</v>
          </cell>
          <cell r="B1106" t="str">
            <v>0487777</v>
          </cell>
          <cell r="C1106" t="str">
            <v>COPSEY, ANNE</v>
          </cell>
          <cell r="D1106" t="str">
            <v>VANCOUVER</v>
          </cell>
          <cell r="F1106">
            <v>385684.43</v>
          </cell>
          <cell r="G1106">
            <v>1</v>
          </cell>
        </row>
        <row r="1107">
          <cell r="A1107">
            <v>39871</v>
          </cell>
          <cell r="B1107" t="str">
            <v>0487850</v>
          </cell>
          <cell r="C1107" t="str">
            <v>LITWIN INVESTMENTS INC.</v>
          </cell>
          <cell r="D1107" t="str">
            <v>VANCOUVER</v>
          </cell>
          <cell r="F1107">
            <v>7389667.7999999998</v>
          </cell>
          <cell r="G1107">
            <v>1</v>
          </cell>
        </row>
        <row r="1108">
          <cell r="A1108">
            <v>39871</v>
          </cell>
          <cell r="B1108" t="str">
            <v>0487876</v>
          </cell>
          <cell r="C1108" t="str">
            <v>HSBC LIFE UK EQUITY FUND RE SINOPIA INDEX</v>
          </cell>
          <cell r="D1108" t="str">
            <v>UNITED KINGDOM</v>
          </cell>
          <cell r="F1108">
            <v>91934747.840000004</v>
          </cell>
          <cell r="G1108">
            <v>1</v>
          </cell>
        </row>
        <row r="1109">
          <cell r="A1109">
            <v>39871</v>
          </cell>
          <cell r="B1109" t="str">
            <v>0487884</v>
          </cell>
          <cell r="C1109" t="str">
            <v>HSBC LIFE UK EQUITY FUND RE SINOPIA MERIT</v>
          </cell>
          <cell r="D1109" t="str">
            <v>UNITED KINGDOM</v>
          </cell>
          <cell r="F1109">
            <v>120224182.97</v>
          </cell>
          <cell r="G1109">
            <v>1</v>
          </cell>
        </row>
        <row r="1110">
          <cell r="A1110">
            <v>39871</v>
          </cell>
          <cell r="B1110" t="str">
            <v>0487918</v>
          </cell>
          <cell r="C1110" t="str">
            <v>GAIPTMAN, DAHLIA</v>
          </cell>
          <cell r="D1110" t="str">
            <v>VANCOUVER</v>
          </cell>
          <cell r="F1110">
            <v>4107.01</v>
          </cell>
          <cell r="G1110">
            <v>1</v>
          </cell>
        </row>
        <row r="1111">
          <cell r="A1111">
            <v>39871</v>
          </cell>
          <cell r="B1111" t="str">
            <v>0487926</v>
          </cell>
          <cell r="C1111" t="str">
            <v>GAIPTMAN, DAHLIA - RSP</v>
          </cell>
          <cell r="D1111" t="str">
            <v>VANCOUVER</v>
          </cell>
          <cell r="F1111">
            <v>7398.78</v>
          </cell>
          <cell r="G1111">
            <v>1</v>
          </cell>
        </row>
        <row r="1112">
          <cell r="A1112">
            <v>39871</v>
          </cell>
          <cell r="B1112" t="str">
            <v>0487934</v>
          </cell>
          <cell r="C1112" t="str">
            <v>CHINNIAH, SAKUNTALA</v>
          </cell>
          <cell r="D1112" t="str">
            <v>VANCOUVER</v>
          </cell>
          <cell r="F1112">
            <v>262435.06</v>
          </cell>
          <cell r="G1112">
            <v>1</v>
          </cell>
        </row>
        <row r="1113">
          <cell r="A1113">
            <v>39871</v>
          </cell>
          <cell r="B1113" t="str">
            <v>0487942</v>
          </cell>
          <cell r="C1113" t="str">
            <v>YEUNG, ALICE AND/OR JOSEPH</v>
          </cell>
          <cell r="D1113" t="str">
            <v>VANCOUVER</v>
          </cell>
          <cell r="F1113">
            <v>366819.2</v>
          </cell>
          <cell r="G1113">
            <v>1</v>
          </cell>
        </row>
        <row r="1114">
          <cell r="A1114">
            <v>39871</v>
          </cell>
          <cell r="B1114" t="str">
            <v>0487959</v>
          </cell>
          <cell r="C1114" t="str">
            <v>YEUNG, ALICE - RRSP</v>
          </cell>
          <cell r="D1114" t="str">
            <v>VANCOUVER</v>
          </cell>
          <cell r="F1114">
            <v>76598.509999999995</v>
          </cell>
          <cell r="G1114">
            <v>1</v>
          </cell>
        </row>
        <row r="1115">
          <cell r="A1115">
            <v>39871</v>
          </cell>
          <cell r="B1115" t="str">
            <v>0487967</v>
          </cell>
          <cell r="C1115" t="str">
            <v>YEUNG, JOSEPH - RRSP</v>
          </cell>
          <cell r="D1115" t="str">
            <v>VANCOUVER</v>
          </cell>
          <cell r="F1115">
            <v>86023.79</v>
          </cell>
          <cell r="G1115">
            <v>1</v>
          </cell>
        </row>
        <row r="1116">
          <cell r="A1116">
            <v>39871</v>
          </cell>
          <cell r="B1116" t="str">
            <v>0487975</v>
          </cell>
          <cell r="C1116" t="str">
            <v>WONG, CARMEN/CHUNG, CHUI-PAK</v>
          </cell>
          <cell r="D1116" t="str">
            <v>VANCOUVER</v>
          </cell>
          <cell r="F1116">
            <v>597407.22</v>
          </cell>
          <cell r="G1116">
            <v>1</v>
          </cell>
        </row>
        <row r="1117">
          <cell r="A1117">
            <v>39871</v>
          </cell>
          <cell r="B1117" t="str">
            <v>0487983</v>
          </cell>
          <cell r="C1117" t="str">
            <v>WONG, CARMEN - RRSP</v>
          </cell>
          <cell r="D1117" t="str">
            <v>VANCOUVER</v>
          </cell>
          <cell r="F1117">
            <v>11526.83</v>
          </cell>
          <cell r="G1117">
            <v>1</v>
          </cell>
        </row>
        <row r="1118">
          <cell r="A1118">
            <v>39871</v>
          </cell>
          <cell r="B1118" t="str">
            <v>0487991</v>
          </cell>
          <cell r="C1118" t="str">
            <v>CHUNG, CHUI-PAK - RRSP</v>
          </cell>
          <cell r="D1118" t="str">
            <v>VANCOUVER</v>
          </cell>
          <cell r="F1118">
            <v>14895.31</v>
          </cell>
          <cell r="G1118">
            <v>1</v>
          </cell>
        </row>
        <row r="1119">
          <cell r="A1119">
            <v>39871</v>
          </cell>
          <cell r="B1119" t="str">
            <v>0488007</v>
          </cell>
          <cell r="C1119" t="str">
            <v>KRAICER, JACOB</v>
          </cell>
          <cell r="D1119" t="str">
            <v>VANCOUVER</v>
          </cell>
          <cell r="F1119">
            <v>213430</v>
          </cell>
          <cell r="G1119">
            <v>1</v>
          </cell>
        </row>
        <row r="1120">
          <cell r="A1120">
            <v>39871</v>
          </cell>
          <cell r="B1120" t="str">
            <v>0488015</v>
          </cell>
          <cell r="C1120" t="str">
            <v>KRAICER, JACOB - LIF</v>
          </cell>
          <cell r="D1120" t="str">
            <v>VANCOUVER</v>
          </cell>
          <cell r="F1120">
            <v>474799.01</v>
          </cell>
          <cell r="G1120">
            <v>1</v>
          </cell>
        </row>
        <row r="1121">
          <cell r="A1121">
            <v>39871</v>
          </cell>
          <cell r="B1121" t="str">
            <v>0488023</v>
          </cell>
          <cell r="C1121" t="str">
            <v>KRAICER, JACOB - RRIF</v>
          </cell>
          <cell r="D1121" t="str">
            <v>VANCOUVER</v>
          </cell>
          <cell r="F1121">
            <v>17166.88</v>
          </cell>
          <cell r="G1121">
            <v>1</v>
          </cell>
        </row>
        <row r="1122">
          <cell r="A1122">
            <v>39871</v>
          </cell>
          <cell r="B1122" t="str">
            <v>0488049</v>
          </cell>
          <cell r="C1122" t="str">
            <v>CADIEUX, SUZANNE - REER</v>
          </cell>
          <cell r="D1122" t="str">
            <v>VANCOUVER</v>
          </cell>
          <cell r="F1122">
            <v>81600.05</v>
          </cell>
          <cell r="G1122">
            <v>1</v>
          </cell>
        </row>
        <row r="1123">
          <cell r="A1123">
            <v>39871</v>
          </cell>
          <cell r="B1123" t="str">
            <v>0488197</v>
          </cell>
          <cell r="C1123" t="str">
            <v>ROPCHAN MEDICINE PROFESSIONAL CORP</v>
          </cell>
          <cell r="D1123" t="str">
            <v>VANCOUVER</v>
          </cell>
          <cell r="F1123">
            <v>213814.43</v>
          </cell>
          <cell r="G1123">
            <v>1</v>
          </cell>
        </row>
        <row r="1124">
          <cell r="A1124">
            <v>39871</v>
          </cell>
          <cell r="B1124" t="str">
            <v>0488205</v>
          </cell>
          <cell r="C1124" t="str">
            <v>ROPCHAN, DR. GLORIANNE</v>
          </cell>
          <cell r="D1124" t="str">
            <v>VANCOUVER</v>
          </cell>
          <cell r="F1124">
            <v>733677.44</v>
          </cell>
          <cell r="G1124">
            <v>1</v>
          </cell>
        </row>
        <row r="1125">
          <cell r="A1125">
            <v>39871</v>
          </cell>
          <cell r="B1125" t="str">
            <v>0488213</v>
          </cell>
          <cell r="C1125" t="str">
            <v>ROPCHAN, DR. GLORIANNE - RRSP</v>
          </cell>
          <cell r="D1125" t="str">
            <v>VANCOUVER</v>
          </cell>
          <cell r="F1125">
            <v>33672.58</v>
          </cell>
          <cell r="G1125">
            <v>1</v>
          </cell>
        </row>
        <row r="1126">
          <cell r="A1126">
            <v>39871</v>
          </cell>
          <cell r="B1126" t="str">
            <v>0488452</v>
          </cell>
          <cell r="C1126" t="str">
            <v>CHISHOLM, WYNNE - LIF</v>
          </cell>
          <cell r="D1126" t="str">
            <v>VANCOUVER</v>
          </cell>
          <cell r="F1126">
            <v>34151.24</v>
          </cell>
          <cell r="G1126">
            <v>1</v>
          </cell>
        </row>
        <row r="1127">
          <cell r="A1127">
            <v>39871</v>
          </cell>
          <cell r="B1127" t="str">
            <v>0488460</v>
          </cell>
          <cell r="C1127" t="str">
            <v>CHISHOLM, ROBERT - LIF</v>
          </cell>
          <cell r="D1127" t="str">
            <v>VANCOUVER</v>
          </cell>
          <cell r="F1127">
            <v>211077.67</v>
          </cell>
          <cell r="G1127">
            <v>1</v>
          </cell>
        </row>
        <row r="1128">
          <cell r="A1128">
            <v>39871</v>
          </cell>
          <cell r="B1128" t="str">
            <v>0488478</v>
          </cell>
          <cell r="C1128" t="str">
            <v>GROULX, GISELE - RSP</v>
          </cell>
          <cell r="D1128" t="str">
            <v>VANCOUVER</v>
          </cell>
          <cell r="F1128">
            <v>19679.75</v>
          </cell>
          <cell r="G1128">
            <v>1</v>
          </cell>
        </row>
        <row r="1129">
          <cell r="A1129">
            <v>39871</v>
          </cell>
          <cell r="B1129" t="str">
            <v>0488486</v>
          </cell>
          <cell r="C1129" t="str">
            <v>ST.MAURICE, RAYMOND - RSP</v>
          </cell>
          <cell r="D1129" t="str">
            <v>VANCOUVER</v>
          </cell>
          <cell r="F1129">
            <v>92381.15</v>
          </cell>
          <cell r="G1129">
            <v>1</v>
          </cell>
        </row>
        <row r="1130">
          <cell r="A1130">
            <v>39871</v>
          </cell>
          <cell r="B1130" t="str">
            <v>0488494</v>
          </cell>
          <cell r="C1130" t="str">
            <v>G AND A IMAGING LTD</v>
          </cell>
          <cell r="D1130" t="str">
            <v>VANCOUVER</v>
          </cell>
          <cell r="F1130">
            <v>366231.01</v>
          </cell>
          <cell r="G1130">
            <v>1</v>
          </cell>
        </row>
        <row r="1131">
          <cell r="A1131">
            <v>39871</v>
          </cell>
          <cell r="B1131" t="str">
            <v>0488577</v>
          </cell>
          <cell r="C1131" t="str">
            <v>DALGLEISH HOLDINGS INC - CORE</v>
          </cell>
          <cell r="D1131" t="str">
            <v>VANCOUVER</v>
          </cell>
          <cell r="F1131">
            <v>1546376.72</v>
          </cell>
          <cell r="G1131">
            <v>1</v>
          </cell>
        </row>
        <row r="1132">
          <cell r="A1132">
            <v>39871</v>
          </cell>
          <cell r="B1132" t="str">
            <v>0488585</v>
          </cell>
          <cell r="C1132" t="str">
            <v>WILD HOLDINGS LTD (1)</v>
          </cell>
          <cell r="D1132" t="str">
            <v>VANCOUVER</v>
          </cell>
          <cell r="F1132">
            <v>3064188.52</v>
          </cell>
          <cell r="G1132">
            <v>1</v>
          </cell>
        </row>
        <row r="1133">
          <cell r="A1133">
            <v>39871</v>
          </cell>
          <cell r="B1133" t="str">
            <v>0488593</v>
          </cell>
          <cell r="C1133" t="str">
            <v>WILD HOLDINGS LTD (2)</v>
          </cell>
          <cell r="D1133" t="str">
            <v>VANCOUVER</v>
          </cell>
          <cell r="F1133">
            <v>1998203.39</v>
          </cell>
          <cell r="G1133">
            <v>1</v>
          </cell>
        </row>
        <row r="1134">
          <cell r="A1134">
            <v>39871</v>
          </cell>
          <cell r="B1134" t="str">
            <v>0488619</v>
          </cell>
          <cell r="C1134" t="str">
            <v>9160-5444 QUEBEC INC</v>
          </cell>
          <cell r="D1134" t="str">
            <v>VANCOUVER</v>
          </cell>
          <cell r="F1134">
            <v>359781.01</v>
          </cell>
          <cell r="G1134">
            <v>1</v>
          </cell>
        </row>
        <row r="1135">
          <cell r="A1135">
            <v>39871</v>
          </cell>
          <cell r="B1135" t="str">
            <v>0488635</v>
          </cell>
          <cell r="C1135" t="str">
            <v>DALGLEISH, DIANE/DON</v>
          </cell>
          <cell r="D1135" t="str">
            <v>VANCOUVER</v>
          </cell>
          <cell r="F1135">
            <v>216731.26</v>
          </cell>
          <cell r="G1135">
            <v>1</v>
          </cell>
        </row>
        <row r="1136">
          <cell r="A1136">
            <v>39871</v>
          </cell>
          <cell r="B1136" t="str">
            <v>0488643</v>
          </cell>
          <cell r="C1136" t="str">
            <v>DALGLEISH, DON - RRSP</v>
          </cell>
          <cell r="D1136" t="str">
            <v>VANCOUVER</v>
          </cell>
          <cell r="F1136">
            <v>98657.95</v>
          </cell>
          <cell r="G1136">
            <v>1</v>
          </cell>
        </row>
        <row r="1137">
          <cell r="A1137">
            <v>39871</v>
          </cell>
          <cell r="B1137" t="str">
            <v>0488650</v>
          </cell>
          <cell r="C1137" t="str">
            <v>DALGLEISH, DON - LIRA</v>
          </cell>
          <cell r="D1137" t="str">
            <v>VANCOUVER</v>
          </cell>
          <cell r="F1137">
            <v>217517.8</v>
          </cell>
          <cell r="G1137">
            <v>1</v>
          </cell>
        </row>
        <row r="1138">
          <cell r="A1138">
            <v>39871</v>
          </cell>
          <cell r="B1138" t="str">
            <v>0488668</v>
          </cell>
          <cell r="C1138" t="str">
            <v>DALGLEISH, DIANE - RRSP</v>
          </cell>
          <cell r="D1138" t="str">
            <v>VANCOUVER</v>
          </cell>
          <cell r="F1138">
            <v>15751.5</v>
          </cell>
          <cell r="G1138">
            <v>1</v>
          </cell>
        </row>
        <row r="1139">
          <cell r="A1139">
            <v>39871</v>
          </cell>
          <cell r="B1139" t="str">
            <v>0488833</v>
          </cell>
          <cell r="C1139" t="str">
            <v>WIN MID-ATLANTIC LTD - CAD</v>
          </cell>
          <cell r="D1139" t="str">
            <v>VANCOUVER</v>
          </cell>
          <cell r="F1139">
            <v>331229.90999999997</v>
          </cell>
          <cell r="G1139">
            <v>1</v>
          </cell>
        </row>
        <row r="1140">
          <cell r="A1140">
            <v>39871</v>
          </cell>
          <cell r="B1140" t="str">
            <v>0488841</v>
          </cell>
          <cell r="C1140" t="str">
            <v>WIN MID-ATLANTIC LTD - USD</v>
          </cell>
          <cell r="D1140" t="str">
            <v>VANCOUVER</v>
          </cell>
          <cell r="F1140">
            <v>2513770.15</v>
          </cell>
          <cell r="G1140">
            <v>1</v>
          </cell>
        </row>
        <row r="1141">
          <cell r="A1141">
            <v>39871</v>
          </cell>
          <cell r="B1141" t="str">
            <v>0488858</v>
          </cell>
          <cell r="C1141" t="str">
            <v>YUVAL, MIKE</v>
          </cell>
          <cell r="D1141" t="str">
            <v>VANCOUVER</v>
          </cell>
          <cell r="F1141">
            <v>1246218.01</v>
          </cell>
          <cell r="G1141">
            <v>1</v>
          </cell>
        </row>
        <row r="1142">
          <cell r="A1142">
            <v>39871</v>
          </cell>
          <cell r="B1142" t="str">
            <v>0488866</v>
          </cell>
          <cell r="C1142" t="str">
            <v>GNA OTIS HOLDINGS - YP</v>
          </cell>
          <cell r="D1142" t="str">
            <v>VANCOUVER</v>
          </cell>
          <cell r="F1142">
            <v>4084778.62</v>
          </cell>
          <cell r="G1142">
            <v>1</v>
          </cell>
        </row>
        <row r="1143">
          <cell r="A1143">
            <v>39871</v>
          </cell>
          <cell r="B1143" t="str">
            <v>0488874</v>
          </cell>
          <cell r="C1143" t="str">
            <v>ROWAN, JAMES AND/OR ELLEN</v>
          </cell>
          <cell r="D1143" t="str">
            <v>VANCOUVER</v>
          </cell>
          <cell r="F1143">
            <v>1692254.58</v>
          </cell>
          <cell r="G1143">
            <v>1</v>
          </cell>
        </row>
        <row r="1144">
          <cell r="A1144">
            <v>39871</v>
          </cell>
          <cell r="B1144" t="str">
            <v>0488882</v>
          </cell>
          <cell r="C1144" t="str">
            <v>ROWAN, JAMES AND/OR ELLEN - SUB ACCOUNT</v>
          </cell>
          <cell r="D1144" t="str">
            <v>VANCOUVER</v>
          </cell>
          <cell r="F1144">
            <v>0.02</v>
          </cell>
          <cell r="G1144">
            <v>1</v>
          </cell>
        </row>
        <row r="1145">
          <cell r="A1145">
            <v>39871</v>
          </cell>
          <cell r="B1145" t="str">
            <v>0488916</v>
          </cell>
          <cell r="C1145" t="str">
            <v>FLOOD, JOHN DAVID - RRSP</v>
          </cell>
          <cell r="D1145" t="str">
            <v>VANCOUVER</v>
          </cell>
          <cell r="F1145">
            <v>21214.69</v>
          </cell>
          <cell r="G1145">
            <v>1</v>
          </cell>
        </row>
        <row r="1146">
          <cell r="A1146">
            <v>39871</v>
          </cell>
          <cell r="B1146" t="str">
            <v>0488924</v>
          </cell>
          <cell r="C1146" t="str">
            <v>FLOOD, JOHN DAVID - LIRA</v>
          </cell>
          <cell r="D1146" t="str">
            <v>VANCOUVER</v>
          </cell>
          <cell r="F1146">
            <v>675722</v>
          </cell>
          <cell r="G1146">
            <v>1</v>
          </cell>
        </row>
        <row r="1147">
          <cell r="A1147">
            <v>39871</v>
          </cell>
          <cell r="B1147" t="str">
            <v>0488932</v>
          </cell>
          <cell r="C1147" t="str">
            <v>FLOOD, BONNIE GP - RRSP</v>
          </cell>
          <cell r="D1147" t="str">
            <v>VANCOUVER</v>
          </cell>
          <cell r="F1147">
            <v>38068.589999999997</v>
          </cell>
          <cell r="G1147">
            <v>1</v>
          </cell>
        </row>
        <row r="1148">
          <cell r="A1148">
            <v>39871</v>
          </cell>
          <cell r="B1148" t="str">
            <v>0488940</v>
          </cell>
          <cell r="C1148" t="str">
            <v>FLOOD, BONNIE GP - SP RRSP</v>
          </cell>
          <cell r="D1148" t="str">
            <v>VANCOUVER</v>
          </cell>
          <cell r="F1148">
            <v>44714.03</v>
          </cell>
          <cell r="G1148">
            <v>1</v>
          </cell>
        </row>
        <row r="1149">
          <cell r="A1149">
            <v>39871</v>
          </cell>
          <cell r="B1149" t="str">
            <v>0488981</v>
          </cell>
          <cell r="C1149" t="str">
            <v>BROWN, MARTIN</v>
          </cell>
          <cell r="D1149" t="str">
            <v>VANCOUVER</v>
          </cell>
          <cell r="F1149">
            <v>298239.71000000002</v>
          </cell>
          <cell r="G1149">
            <v>1</v>
          </cell>
        </row>
        <row r="1150">
          <cell r="A1150">
            <v>39871</v>
          </cell>
          <cell r="B1150" t="str">
            <v>0488999</v>
          </cell>
          <cell r="C1150" t="str">
            <v>BROWN, MARTIN/LYNN</v>
          </cell>
          <cell r="D1150" t="str">
            <v>VANCOUVER</v>
          </cell>
          <cell r="F1150">
            <v>190633.66</v>
          </cell>
          <cell r="G1150">
            <v>1</v>
          </cell>
        </row>
        <row r="1151">
          <cell r="A1151">
            <v>39871</v>
          </cell>
          <cell r="B1151" t="str">
            <v>0489005</v>
          </cell>
          <cell r="C1151" t="str">
            <v>HALLIDAY, HAZEL JOAN - LIRA</v>
          </cell>
          <cell r="D1151" t="str">
            <v>VANCOUVER</v>
          </cell>
          <cell r="F1151">
            <v>290018.42</v>
          </cell>
          <cell r="G1151">
            <v>1</v>
          </cell>
        </row>
        <row r="1152">
          <cell r="A1152">
            <v>39871</v>
          </cell>
          <cell r="B1152" t="str">
            <v>0489070</v>
          </cell>
          <cell r="C1152" t="str">
            <v>2125504 ONTARIO INC.</v>
          </cell>
          <cell r="D1152" t="str">
            <v>VANCOUVER</v>
          </cell>
          <cell r="F1152">
            <v>802197.24</v>
          </cell>
          <cell r="G1152">
            <v>1</v>
          </cell>
        </row>
        <row r="1153">
          <cell r="A1153">
            <v>39871</v>
          </cell>
          <cell r="B1153" t="str">
            <v>0489088</v>
          </cell>
          <cell r="C1153" t="str">
            <v>BONISH, CONNIE (KIM) - RRSP</v>
          </cell>
          <cell r="D1153" t="str">
            <v>VANCOUVER</v>
          </cell>
          <cell r="F1153">
            <v>216191.13</v>
          </cell>
          <cell r="G1153">
            <v>1</v>
          </cell>
        </row>
        <row r="1154">
          <cell r="A1154">
            <v>39871</v>
          </cell>
          <cell r="B1154" t="str">
            <v>0489096</v>
          </cell>
          <cell r="C1154" t="str">
            <v>BONISH, RON - RRSP</v>
          </cell>
          <cell r="D1154" t="str">
            <v>VANCOUVER</v>
          </cell>
          <cell r="F1154">
            <v>243929.79</v>
          </cell>
          <cell r="G1154">
            <v>1</v>
          </cell>
        </row>
        <row r="1155">
          <cell r="A1155">
            <v>39871</v>
          </cell>
          <cell r="B1155" t="str">
            <v>0489104</v>
          </cell>
          <cell r="C1155" t="str">
            <v>BONISH, CONNIE (KIM)/RON - JOINT</v>
          </cell>
          <cell r="D1155" t="str">
            <v>VANCOUVER</v>
          </cell>
          <cell r="F1155">
            <v>221793.23</v>
          </cell>
          <cell r="G1155">
            <v>1</v>
          </cell>
        </row>
        <row r="1156">
          <cell r="A1156">
            <v>39871</v>
          </cell>
          <cell r="B1156" t="str">
            <v>0489112</v>
          </cell>
          <cell r="C1156" t="str">
            <v>ESTATE OF GAUTHIER, MARJORIE - CAD PRINCIPAL</v>
          </cell>
          <cell r="D1156" t="str">
            <v>VANCOUVER</v>
          </cell>
          <cell r="F1156">
            <v>413115.26</v>
          </cell>
          <cell r="G1156">
            <v>1</v>
          </cell>
        </row>
        <row r="1157">
          <cell r="A1157">
            <v>39871</v>
          </cell>
          <cell r="B1157" t="str">
            <v>0489120</v>
          </cell>
          <cell r="C1157" t="str">
            <v>ESTATE OF GAUTHIER, MARJORIE -CAD INCOME</v>
          </cell>
          <cell r="D1157" t="str">
            <v>VANCOUVER</v>
          </cell>
          <cell r="F1157">
            <v>-4076.05</v>
          </cell>
          <cell r="G1157">
            <v>1</v>
          </cell>
        </row>
        <row r="1158">
          <cell r="A1158">
            <v>39871</v>
          </cell>
          <cell r="B1158" t="str">
            <v>0489203</v>
          </cell>
          <cell r="C1158" t="str">
            <v>TAY, SHELDON KT - CAD</v>
          </cell>
          <cell r="D1158" t="str">
            <v>VANCOUVER</v>
          </cell>
          <cell r="F1158">
            <v>379190.92</v>
          </cell>
          <cell r="G1158">
            <v>1</v>
          </cell>
        </row>
        <row r="1159">
          <cell r="A1159">
            <v>39871</v>
          </cell>
          <cell r="B1159" t="str">
            <v>0489211</v>
          </cell>
          <cell r="C1159" t="str">
            <v>TAY, SHELDON KT - USD</v>
          </cell>
          <cell r="D1159" t="str">
            <v>VANCOUVER</v>
          </cell>
          <cell r="F1159">
            <v>591435.53</v>
          </cell>
          <cell r="G1159">
            <v>1</v>
          </cell>
        </row>
        <row r="1160">
          <cell r="A1160">
            <v>39871</v>
          </cell>
          <cell r="B1160" t="str">
            <v>0489229</v>
          </cell>
          <cell r="C1160" t="str">
            <v>TAY, SHELDON KT - GBP</v>
          </cell>
          <cell r="D1160" t="str">
            <v>VANCOUVER</v>
          </cell>
          <cell r="F1160">
            <v>920746.15</v>
          </cell>
          <cell r="G1160">
            <v>1</v>
          </cell>
        </row>
        <row r="1161">
          <cell r="A1161">
            <v>39871</v>
          </cell>
          <cell r="B1161" t="str">
            <v>0489237</v>
          </cell>
          <cell r="C1161" t="str">
            <v>GLASNER, KENNETH AND LINDA</v>
          </cell>
          <cell r="D1161" t="str">
            <v>VANCOUVER</v>
          </cell>
          <cell r="F1161">
            <v>1347141.5</v>
          </cell>
          <cell r="G1161">
            <v>1</v>
          </cell>
        </row>
        <row r="1162">
          <cell r="A1162">
            <v>39871</v>
          </cell>
          <cell r="B1162" t="str">
            <v>0489245</v>
          </cell>
          <cell r="C1162" t="str">
            <v>DE KLERK, GERARDUS J AND NELSON, IRENE A</v>
          </cell>
          <cell r="D1162" t="str">
            <v>VANCOUVER</v>
          </cell>
          <cell r="F1162">
            <v>660521.94999999995</v>
          </cell>
          <cell r="G1162">
            <v>1</v>
          </cell>
        </row>
        <row r="1163">
          <cell r="A1163">
            <v>39871</v>
          </cell>
          <cell r="B1163" t="str">
            <v>0489278</v>
          </cell>
          <cell r="C1163" t="str">
            <v>SZARSKI, ZOFIA</v>
          </cell>
          <cell r="D1163" t="str">
            <v>VANCOUVER</v>
          </cell>
          <cell r="F1163">
            <v>241038.22</v>
          </cell>
          <cell r="G1163">
            <v>1</v>
          </cell>
        </row>
        <row r="1164">
          <cell r="A1164">
            <v>39871</v>
          </cell>
          <cell r="B1164" t="str">
            <v>0489286</v>
          </cell>
          <cell r="C1164" t="str">
            <v>WADHAM COLLEGE INSTITUTIONAL POOLED PROPERTY FUND</v>
          </cell>
          <cell r="D1164" t="str">
            <v>UNITED KINGDOM</v>
          </cell>
          <cell r="F1164">
            <v>1694113.34</v>
          </cell>
          <cell r="G1164">
            <v>1</v>
          </cell>
        </row>
        <row r="1165">
          <cell r="A1165">
            <v>39871</v>
          </cell>
          <cell r="B1165" t="str">
            <v>0489310</v>
          </cell>
          <cell r="C1165" t="str">
            <v>STATE STREET DEPOSITORY OF THE HSBC ETHICAL CHARITY UNIT TRUST</v>
          </cell>
          <cell r="D1165" t="str">
            <v>UNITED KINGDOM</v>
          </cell>
          <cell r="F1165">
            <v>64073150.130000003</v>
          </cell>
          <cell r="G1165">
            <v>1</v>
          </cell>
        </row>
        <row r="1166">
          <cell r="A1166">
            <v>39871</v>
          </cell>
          <cell r="B1166" t="str">
            <v>0489351</v>
          </cell>
          <cell r="C1166" t="str">
            <v>GROULX, GISELE</v>
          </cell>
          <cell r="D1166" t="str">
            <v>VANCOUVER</v>
          </cell>
          <cell r="F1166">
            <v>35077.019999999997</v>
          </cell>
          <cell r="G1166">
            <v>1</v>
          </cell>
        </row>
        <row r="1167">
          <cell r="A1167">
            <v>39871</v>
          </cell>
          <cell r="B1167" t="str">
            <v>0489484</v>
          </cell>
          <cell r="C1167" t="str">
            <v>TREND MANAGEMENT INC. - YP</v>
          </cell>
          <cell r="D1167" t="str">
            <v>VANCOUVER</v>
          </cell>
          <cell r="F1167">
            <v>5621525.79</v>
          </cell>
          <cell r="G1167">
            <v>1</v>
          </cell>
        </row>
        <row r="1168">
          <cell r="A1168">
            <v>39871</v>
          </cell>
          <cell r="B1168" t="str">
            <v>0489518</v>
          </cell>
          <cell r="C1168" t="str">
            <v>LU, JINGHUA / LUO, XIUYING - US</v>
          </cell>
          <cell r="D1168" t="str">
            <v>VANCOUVER</v>
          </cell>
          <cell r="F1168">
            <v>816378.05</v>
          </cell>
          <cell r="G1168">
            <v>1</v>
          </cell>
        </row>
        <row r="1169">
          <cell r="A1169">
            <v>39871</v>
          </cell>
          <cell r="B1169" t="str">
            <v>0489526</v>
          </cell>
          <cell r="C1169" t="str">
            <v>CANADIAN BLOOD SERVICES CAPTIVE INSURANCE COMPANY LIMITED</v>
          </cell>
          <cell r="D1169" t="str">
            <v>VANCOUVER</v>
          </cell>
          <cell r="F1169">
            <v>318519.62</v>
          </cell>
          <cell r="G1169">
            <v>1</v>
          </cell>
        </row>
        <row r="1170">
          <cell r="A1170">
            <v>39871</v>
          </cell>
          <cell r="B1170" t="str">
            <v>0489583</v>
          </cell>
          <cell r="C1170" t="str">
            <v>FLOOD, JOHN DAVID - NON REG</v>
          </cell>
          <cell r="D1170" t="str">
            <v>VANCOUVER</v>
          </cell>
          <cell r="F1170">
            <v>1269491.21</v>
          </cell>
          <cell r="G1170">
            <v>1</v>
          </cell>
        </row>
        <row r="1171">
          <cell r="A1171">
            <v>39871</v>
          </cell>
          <cell r="B1171" t="str">
            <v>0489765</v>
          </cell>
          <cell r="C1171" t="str">
            <v>SCHWAM, AVRUM/AVA - IPP TRUST</v>
          </cell>
          <cell r="D1171" t="str">
            <v>VANCOUVER</v>
          </cell>
          <cell r="F1171">
            <v>316280.06</v>
          </cell>
          <cell r="G1171">
            <v>1</v>
          </cell>
        </row>
        <row r="1172">
          <cell r="A1172">
            <v>39871</v>
          </cell>
          <cell r="B1172" t="str">
            <v>0489914</v>
          </cell>
          <cell r="C1172" t="str">
            <v>KYBA, DARYL - RRSP</v>
          </cell>
          <cell r="D1172" t="str">
            <v>VANCOUVER</v>
          </cell>
          <cell r="F1172">
            <v>119646.59</v>
          </cell>
          <cell r="G1172">
            <v>1</v>
          </cell>
        </row>
        <row r="1173">
          <cell r="A1173">
            <v>39871</v>
          </cell>
          <cell r="B1173" t="str">
            <v>0489922</v>
          </cell>
          <cell r="C1173" t="str">
            <v>KYBA, DARYL - LIF</v>
          </cell>
          <cell r="D1173" t="str">
            <v>VANCOUVER</v>
          </cell>
          <cell r="F1173">
            <v>164316.74</v>
          </cell>
          <cell r="G1173">
            <v>1</v>
          </cell>
        </row>
        <row r="1174">
          <cell r="A1174">
            <v>39871</v>
          </cell>
          <cell r="B1174" t="str">
            <v>0489930</v>
          </cell>
          <cell r="C1174" t="str">
            <v>KYBA, JOAN - RRSP</v>
          </cell>
          <cell r="D1174" t="str">
            <v>VANCOUVER</v>
          </cell>
          <cell r="F1174">
            <v>122173.06</v>
          </cell>
          <cell r="G1174">
            <v>1</v>
          </cell>
        </row>
        <row r="1175">
          <cell r="A1175">
            <v>39871</v>
          </cell>
          <cell r="B1175" t="str">
            <v>0489948</v>
          </cell>
          <cell r="C1175" t="str">
            <v>CHENG, JAMES K M/JUDITH E</v>
          </cell>
          <cell r="D1175" t="str">
            <v>VANCOUVER</v>
          </cell>
          <cell r="F1175">
            <v>248584.07</v>
          </cell>
          <cell r="G1175">
            <v>1</v>
          </cell>
        </row>
        <row r="1176">
          <cell r="A1176">
            <v>39871</v>
          </cell>
          <cell r="B1176" t="str">
            <v>0489955</v>
          </cell>
          <cell r="C1176" t="str">
            <v>KYBA, JOAN - LIRA</v>
          </cell>
          <cell r="D1176" t="str">
            <v>VANCOUVER</v>
          </cell>
          <cell r="F1176">
            <v>32985.78</v>
          </cell>
          <cell r="G1176">
            <v>1</v>
          </cell>
        </row>
        <row r="1177">
          <cell r="A1177">
            <v>39871</v>
          </cell>
          <cell r="B1177" t="str">
            <v>0489989</v>
          </cell>
          <cell r="C1177" t="str">
            <v>SEYMOUR, HAROLD R.H. - LIF</v>
          </cell>
          <cell r="D1177" t="str">
            <v>VANCOUVER</v>
          </cell>
          <cell r="F1177">
            <v>9239.48</v>
          </cell>
          <cell r="G1177">
            <v>1</v>
          </cell>
        </row>
        <row r="1178">
          <cell r="A1178">
            <v>39871</v>
          </cell>
          <cell r="B1178" t="str">
            <v>0489997</v>
          </cell>
          <cell r="C1178" t="str">
            <v>SWIM, PETER - RSP</v>
          </cell>
          <cell r="D1178" t="str">
            <v>VANCOUVER</v>
          </cell>
          <cell r="F1178">
            <v>233067.49</v>
          </cell>
          <cell r="G1178">
            <v>1</v>
          </cell>
        </row>
        <row r="1179">
          <cell r="A1179">
            <v>39871</v>
          </cell>
          <cell r="B1179" t="str">
            <v>049</v>
          </cell>
          <cell r="C1179" t="str">
            <v>FETA 049</v>
          </cell>
          <cell r="D1179" t="str">
            <v>UNKNOWN</v>
          </cell>
          <cell r="E1179">
            <v>39820</v>
          </cell>
          <cell r="F1179">
            <v>472675.35</v>
          </cell>
          <cell r="G1179">
            <v>62880.012999999999</v>
          </cell>
        </row>
        <row r="1180">
          <cell r="A1180">
            <v>39871</v>
          </cell>
          <cell r="B1180" t="str">
            <v>0490003</v>
          </cell>
          <cell r="C1180" t="str">
            <v>SWIM, BARBARA - RSP</v>
          </cell>
          <cell r="D1180" t="str">
            <v>VANCOUVER</v>
          </cell>
          <cell r="F1180">
            <v>136314.89000000001</v>
          </cell>
          <cell r="G1180">
            <v>1</v>
          </cell>
        </row>
        <row r="1181">
          <cell r="A1181">
            <v>39871</v>
          </cell>
          <cell r="B1181" t="str">
            <v>0490011</v>
          </cell>
          <cell r="C1181" t="str">
            <v>SWIM, MATTHEW - RSP</v>
          </cell>
          <cell r="D1181" t="str">
            <v>VANCOUVER</v>
          </cell>
          <cell r="F1181">
            <v>116528.48</v>
          </cell>
          <cell r="G1181">
            <v>1</v>
          </cell>
        </row>
        <row r="1182">
          <cell r="A1182">
            <v>39871</v>
          </cell>
          <cell r="B1182" t="str">
            <v>0490029</v>
          </cell>
          <cell r="C1182" t="str">
            <v>ATWOOD, KIMBERLEY - RSP</v>
          </cell>
          <cell r="D1182" t="str">
            <v>VANCOUVER</v>
          </cell>
          <cell r="F1182">
            <v>109942.3</v>
          </cell>
          <cell r="G1182">
            <v>1</v>
          </cell>
        </row>
        <row r="1183">
          <cell r="A1183">
            <v>39871</v>
          </cell>
          <cell r="B1183" t="str">
            <v>0490037</v>
          </cell>
          <cell r="C1183" t="str">
            <v>BODNOFF, STEVE - NON REG</v>
          </cell>
          <cell r="D1183" t="str">
            <v>VANCOUVER</v>
          </cell>
          <cell r="F1183">
            <v>236.5</v>
          </cell>
          <cell r="G1183">
            <v>1</v>
          </cell>
        </row>
        <row r="1184">
          <cell r="A1184">
            <v>39871</v>
          </cell>
          <cell r="B1184" t="str">
            <v>0490052</v>
          </cell>
          <cell r="C1184" t="str">
            <v>GORDON, LINDSAY/ELIZABETH</v>
          </cell>
          <cell r="D1184" t="str">
            <v>VANCOUVER</v>
          </cell>
          <cell r="F1184">
            <v>890055.48</v>
          </cell>
          <cell r="G1184">
            <v>1</v>
          </cell>
        </row>
        <row r="1185">
          <cell r="A1185">
            <v>39871</v>
          </cell>
          <cell r="B1185" t="str">
            <v>0490144</v>
          </cell>
          <cell r="C1185" t="str">
            <v>KYBA, JOAN / DARYL</v>
          </cell>
          <cell r="D1185" t="str">
            <v>VANCOUVER</v>
          </cell>
          <cell r="F1185">
            <v>25548.87</v>
          </cell>
          <cell r="G1185">
            <v>1</v>
          </cell>
        </row>
        <row r="1186">
          <cell r="A1186">
            <v>39871</v>
          </cell>
          <cell r="B1186" t="str">
            <v>0490169</v>
          </cell>
          <cell r="C1186" t="str">
            <v>GOTTLIEB, BRIAN</v>
          </cell>
          <cell r="D1186" t="str">
            <v>VANCOUVER</v>
          </cell>
          <cell r="F1186">
            <v>5096.66</v>
          </cell>
          <cell r="G1186">
            <v>1</v>
          </cell>
        </row>
        <row r="1187">
          <cell r="A1187">
            <v>39871</v>
          </cell>
          <cell r="B1187" t="str">
            <v>0490268</v>
          </cell>
          <cell r="C1187" t="str">
            <v>LONSMOUNT (SAND) INC. - SUB-ACCOUNT</v>
          </cell>
          <cell r="D1187" t="str">
            <v>VANCOUVER</v>
          </cell>
          <cell r="F1187">
            <v>20981.71</v>
          </cell>
          <cell r="G1187">
            <v>1</v>
          </cell>
        </row>
        <row r="1188">
          <cell r="A1188">
            <v>39871</v>
          </cell>
          <cell r="B1188" t="str">
            <v>0490276</v>
          </cell>
          <cell r="C1188" t="str">
            <v>ASTERISK INVESTMENTS LTD.</v>
          </cell>
          <cell r="D1188" t="str">
            <v>VANCOUVER</v>
          </cell>
          <cell r="F1188">
            <v>555310.99</v>
          </cell>
          <cell r="G1188">
            <v>1</v>
          </cell>
        </row>
        <row r="1189">
          <cell r="A1189">
            <v>39871</v>
          </cell>
          <cell r="B1189" t="str">
            <v>0490284</v>
          </cell>
          <cell r="C1189" t="str">
            <v>STOWELL, VALERIE - NON REG</v>
          </cell>
          <cell r="D1189" t="str">
            <v>VANCOUVER</v>
          </cell>
          <cell r="F1189">
            <v>527695.75</v>
          </cell>
          <cell r="G1189">
            <v>1</v>
          </cell>
        </row>
        <row r="1190">
          <cell r="A1190">
            <v>39871</v>
          </cell>
          <cell r="B1190" t="str">
            <v>0490292</v>
          </cell>
          <cell r="C1190" t="str">
            <v>ESTATE OF SAM JACKSON RESIDUAL TRUST</v>
          </cell>
          <cell r="D1190" t="str">
            <v>VANCOUVER</v>
          </cell>
          <cell r="F1190">
            <v>612588.79</v>
          </cell>
          <cell r="G1190">
            <v>1</v>
          </cell>
        </row>
        <row r="1191">
          <cell r="A1191">
            <v>39871</v>
          </cell>
          <cell r="B1191" t="str">
            <v>0490318</v>
          </cell>
          <cell r="C1191" t="str">
            <v>Sentry Select China Fund</v>
          </cell>
          <cell r="D1191" t="str">
            <v>VANCOUVER</v>
          </cell>
          <cell r="E1191">
            <v>39428</v>
          </cell>
          <cell r="F1191">
            <v>36810701.310000002</v>
          </cell>
          <cell r="G1191">
            <v>1</v>
          </cell>
        </row>
        <row r="1192">
          <cell r="A1192">
            <v>39871</v>
          </cell>
          <cell r="B1192" t="str">
            <v>0490409</v>
          </cell>
          <cell r="C1192" t="str">
            <v>(Z)WOOD, DAVID AND/OR UNA</v>
          </cell>
          <cell r="D1192" t="str">
            <v>VANCOUVER</v>
          </cell>
          <cell r="F1192">
            <v>168714.03</v>
          </cell>
          <cell r="G1192">
            <v>1</v>
          </cell>
        </row>
        <row r="1193">
          <cell r="A1193">
            <v>39871</v>
          </cell>
          <cell r="B1193" t="str">
            <v>0490565</v>
          </cell>
          <cell r="C1193" t="str">
            <v>DOYLE, PATRICK</v>
          </cell>
          <cell r="D1193" t="str">
            <v>VANCOUVER</v>
          </cell>
          <cell r="F1193">
            <v>40555.54</v>
          </cell>
          <cell r="G1193">
            <v>1</v>
          </cell>
        </row>
        <row r="1194">
          <cell r="A1194">
            <v>39871</v>
          </cell>
          <cell r="B1194" t="str">
            <v>0490573</v>
          </cell>
          <cell r="C1194" t="str">
            <v>DOYLE, PATRICK - RSP</v>
          </cell>
          <cell r="D1194" t="str">
            <v>VANCOUVER</v>
          </cell>
          <cell r="F1194">
            <v>178342.1</v>
          </cell>
          <cell r="G1194">
            <v>1</v>
          </cell>
        </row>
        <row r="1195">
          <cell r="A1195">
            <v>39871</v>
          </cell>
          <cell r="B1195" t="str">
            <v>0490607</v>
          </cell>
          <cell r="C1195" t="str">
            <v>(Z)WOOD, DAVID R. - RRSP</v>
          </cell>
          <cell r="D1195" t="str">
            <v>VANCOUVER</v>
          </cell>
          <cell r="F1195">
            <v>199503.21</v>
          </cell>
          <cell r="G1195">
            <v>1</v>
          </cell>
        </row>
        <row r="1196">
          <cell r="A1196">
            <v>39871</v>
          </cell>
          <cell r="B1196" t="str">
            <v>0490615</v>
          </cell>
          <cell r="C1196" t="str">
            <v>(Z)WOOD, UNA - RRSP</v>
          </cell>
          <cell r="D1196" t="str">
            <v>VANCOUVER</v>
          </cell>
          <cell r="F1196">
            <v>77348.14</v>
          </cell>
          <cell r="G1196">
            <v>1</v>
          </cell>
        </row>
        <row r="1197">
          <cell r="A1197">
            <v>39871</v>
          </cell>
          <cell r="B1197" t="str">
            <v>0490623</v>
          </cell>
          <cell r="C1197" t="str">
            <v>(Z)WOOD, UNA - SPRRSP</v>
          </cell>
          <cell r="D1197" t="str">
            <v>VANCOUVER</v>
          </cell>
          <cell r="F1197">
            <v>67273.08</v>
          </cell>
          <cell r="G1197">
            <v>1</v>
          </cell>
        </row>
        <row r="1198">
          <cell r="A1198">
            <v>39871</v>
          </cell>
          <cell r="B1198" t="str">
            <v>0490631</v>
          </cell>
          <cell r="C1198" t="str">
            <v>(Z)WOOD, UNA - LIRA</v>
          </cell>
          <cell r="D1198" t="str">
            <v>VANCOUVER</v>
          </cell>
          <cell r="F1198">
            <v>39321.24</v>
          </cell>
          <cell r="G1198">
            <v>1</v>
          </cell>
        </row>
        <row r="1199">
          <cell r="A1199">
            <v>39871</v>
          </cell>
          <cell r="B1199" t="str">
            <v>0490656</v>
          </cell>
          <cell r="C1199" t="str">
            <v>KRAICER, JACOB - SUB ACCOUNT</v>
          </cell>
          <cell r="D1199" t="str">
            <v>VANCOUVER</v>
          </cell>
          <cell r="F1199">
            <v>11649.91</v>
          </cell>
          <cell r="G1199">
            <v>1</v>
          </cell>
        </row>
        <row r="1200">
          <cell r="A1200">
            <v>39871</v>
          </cell>
          <cell r="B1200" t="str">
            <v>0490748</v>
          </cell>
          <cell r="C1200" t="str">
            <v>LAFERRIERE, ISABELLE - REER - SUB-ACCT</v>
          </cell>
          <cell r="D1200" t="str">
            <v>VANCOUVER</v>
          </cell>
          <cell r="F1200">
            <v>32312.82</v>
          </cell>
          <cell r="G1200">
            <v>1</v>
          </cell>
        </row>
        <row r="1201">
          <cell r="A1201">
            <v>39871</v>
          </cell>
          <cell r="B1201" t="str">
            <v>0490821</v>
          </cell>
          <cell r="C1201" t="str">
            <v>BALLA, PRABHAKARA - US</v>
          </cell>
          <cell r="D1201" t="str">
            <v>VANCOUVER</v>
          </cell>
          <cell r="F1201">
            <v>1929253.16</v>
          </cell>
          <cell r="G1201">
            <v>1</v>
          </cell>
        </row>
        <row r="1202">
          <cell r="A1202">
            <v>39871</v>
          </cell>
          <cell r="B1202" t="str">
            <v>0490862</v>
          </cell>
          <cell r="C1202" t="str">
            <v>STAHELI, GLEN - RRSP</v>
          </cell>
          <cell r="D1202" t="str">
            <v>VANCOUVER</v>
          </cell>
          <cell r="F1202">
            <v>218495.71</v>
          </cell>
          <cell r="G1202">
            <v>1</v>
          </cell>
        </row>
        <row r="1203">
          <cell r="A1203">
            <v>39871</v>
          </cell>
          <cell r="B1203" t="str">
            <v>0490870</v>
          </cell>
          <cell r="C1203" t="str">
            <v>STAHELI, MARJORIE - RRSP</v>
          </cell>
          <cell r="D1203" t="str">
            <v>VANCOUVER</v>
          </cell>
          <cell r="F1203">
            <v>162640.26</v>
          </cell>
          <cell r="G1203">
            <v>1</v>
          </cell>
        </row>
        <row r="1204">
          <cell r="A1204">
            <v>39871</v>
          </cell>
          <cell r="B1204" t="str">
            <v>0490938</v>
          </cell>
          <cell r="C1204" t="str">
            <v>WOO, DR. STANLEY/HELEN</v>
          </cell>
          <cell r="D1204" t="str">
            <v>VANCOUVER</v>
          </cell>
          <cell r="F1204">
            <v>628586.92000000004</v>
          </cell>
          <cell r="G1204">
            <v>1</v>
          </cell>
        </row>
        <row r="1205">
          <cell r="A1205">
            <v>39871</v>
          </cell>
          <cell r="B1205" t="str">
            <v>0491035</v>
          </cell>
          <cell r="C1205" t="str">
            <v>ANTHONY, TREV/OLIVE - NON REG</v>
          </cell>
          <cell r="D1205" t="str">
            <v>VANCOUVER</v>
          </cell>
          <cell r="F1205">
            <v>1427982.58</v>
          </cell>
          <cell r="G1205">
            <v>1</v>
          </cell>
        </row>
        <row r="1206">
          <cell r="A1206">
            <v>39871</v>
          </cell>
          <cell r="B1206" t="str">
            <v>0491241</v>
          </cell>
          <cell r="C1206" t="str">
            <v>CHAN, SHIRLEY SHIU KWAI - US</v>
          </cell>
          <cell r="D1206" t="str">
            <v>VANCOUVER</v>
          </cell>
          <cell r="F1206">
            <v>295592.09999999998</v>
          </cell>
          <cell r="G1206">
            <v>1</v>
          </cell>
        </row>
        <row r="1207">
          <cell r="A1207">
            <v>39871</v>
          </cell>
          <cell r="B1207" t="str">
            <v>0491258</v>
          </cell>
          <cell r="C1207" t="str">
            <v>AN, BOONG HYUNG / LEE, JEONG YEON - USD</v>
          </cell>
          <cell r="D1207" t="str">
            <v>VANCOUVER</v>
          </cell>
          <cell r="F1207">
            <v>316950.78999999998</v>
          </cell>
          <cell r="G1207">
            <v>1</v>
          </cell>
        </row>
        <row r="1208">
          <cell r="A1208">
            <v>39871</v>
          </cell>
          <cell r="B1208" t="str">
            <v>0491266</v>
          </cell>
          <cell r="C1208" t="str">
            <v>AN, BOONG HYUNG / LEE, JEONG YEON - CAD</v>
          </cell>
          <cell r="D1208" t="str">
            <v>VANCOUVER</v>
          </cell>
          <cell r="F1208">
            <v>902101.01</v>
          </cell>
          <cell r="G1208">
            <v>1</v>
          </cell>
        </row>
        <row r="1209">
          <cell r="A1209">
            <v>39871</v>
          </cell>
          <cell r="B1209" t="str">
            <v>0491274</v>
          </cell>
          <cell r="C1209" t="str">
            <v>EDSTROM-LEMCKERT, KAREN - RRSP</v>
          </cell>
          <cell r="D1209" t="str">
            <v>VANCOUVER</v>
          </cell>
          <cell r="F1209">
            <v>217846.39</v>
          </cell>
          <cell r="G1209">
            <v>1</v>
          </cell>
        </row>
        <row r="1210">
          <cell r="A1210">
            <v>39871</v>
          </cell>
          <cell r="B1210" t="str">
            <v>0491282</v>
          </cell>
          <cell r="C1210" t="str">
            <v>LEMCKERT, RONALD - RRSP</v>
          </cell>
          <cell r="D1210" t="str">
            <v>VANCOUVER</v>
          </cell>
          <cell r="F1210">
            <v>198487.38</v>
          </cell>
          <cell r="G1210">
            <v>1</v>
          </cell>
        </row>
        <row r="1211">
          <cell r="A1211">
            <v>39871</v>
          </cell>
          <cell r="B1211" t="str">
            <v>0491290</v>
          </cell>
          <cell r="C1211" t="str">
            <v>LEMCKERT, RONALD/EDSTROM-LEMCKERT KAREN</v>
          </cell>
          <cell r="D1211" t="str">
            <v>VANCOUVER</v>
          </cell>
          <cell r="F1211">
            <v>902878.16</v>
          </cell>
          <cell r="G1211">
            <v>1</v>
          </cell>
        </row>
        <row r="1212">
          <cell r="A1212">
            <v>39871</v>
          </cell>
          <cell r="B1212" t="str">
            <v>0491308</v>
          </cell>
          <cell r="C1212" t="str">
            <v>RONALD LEMCKERT MEDICINE PROFESSIONAL CO</v>
          </cell>
          <cell r="D1212" t="str">
            <v>VANCOUVER</v>
          </cell>
          <cell r="F1212">
            <v>747743.15</v>
          </cell>
          <cell r="G1212">
            <v>1</v>
          </cell>
        </row>
        <row r="1213">
          <cell r="A1213">
            <v>39871</v>
          </cell>
          <cell r="B1213" t="str">
            <v>0491357</v>
          </cell>
          <cell r="C1213" t="str">
            <v>WONG, RICHARD H. K.</v>
          </cell>
          <cell r="D1213" t="str">
            <v>VANCOUVER</v>
          </cell>
          <cell r="F1213">
            <v>383242.66</v>
          </cell>
          <cell r="G1213">
            <v>1</v>
          </cell>
        </row>
        <row r="1214">
          <cell r="A1214">
            <v>39871</v>
          </cell>
          <cell r="B1214" t="str">
            <v>0491365</v>
          </cell>
          <cell r="C1214" t="str">
            <v>WONG, ANDREW / JANETTA</v>
          </cell>
          <cell r="D1214" t="str">
            <v>VANCOUVER</v>
          </cell>
          <cell r="F1214">
            <v>834151.66</v>
          </cell>
          <cell r="G1214">
            <v>1</v>
          </cell>
        </row>
        <row r="1215">
          <cell r="A1215">
            <v>39871</v>
          </cell>
          <cell r="B1215" t="str">
            <v>0491472</v>
          </cell>
          <cell r="C1215" t="str">
            <v>PICARD, LOUIS</v>
          </cell>
          <cell r="D1215" t="str">
            <v>VANCOUVER</v>
          </cell>
          <cell r="F1215">
            <v>57096.6</v>
          </cell>
          <cell r="G1215">
            <v>1</v>
          </cell>
        </row>
        <row r="1216">
          <cell r="A1216">
            <v>39871</v>
          </cell>
          <cell r="B1216" t="str">
            <v>0491480</v>
          </cell>
          <cell r="C1216" t="str">
            <v>KEYLAND DEVELOPMENTS LTD</v>
          </cell>
          <cell r="D1216" t="str">
            <v>VANCOUVER</v>
          </cell>
          <cell r="F1216">
            <v>2369716.0699999998</v>
          </cell>
          <cell r="G1216">
            <v>1</v>
          </cell>
        </row>
        <row r="1217">
          <cell r="A1217">
            <v>39871</v>
          </cell>
          <cell r="B1217" t="str">
            <v>0491548</v>
          </cell>
          <cell r="C1217" t="str">
            <v>CHUNG, DANNY / CHRISTINE</v>
          </cell>
          <cell r="D1217" t="str">
            <v>VANCOUVER</v>
          </cell>
          <cell r="F1217">
            <v>373446.48</v>
          </cell>
          <cell r="G1217">
            <v>1</v>
          </cell>
        </row>
        <row r="1218">
          <cell r="A1218">
            <v>39871</v>
          </cell>
          <cell r="B1218" t="str">
            <v>0491555</v>
          </cell>
          <cell r="C1218" t="str">
            <v>CHUNG, DANNY - RRSP</v>
          </cell>
          <cell r="D1218" t="str">
            <v>VANCOUVER</v>
          </cell>
          <cell r="F1218">
            <v>331789.31</v>
          </cell>
          <cell r="G1218">
            <v>1</v>
          </cell>
        </row>
        <row r="1219">
          <cell r="A1219">
            <v>39871</v>
          </cell>
          <cell r="B1219" t="str">
            <v>0491563</v>
          </cell>
          <cell r="C1219" t="str">
            <v>CHUNG, CHRISTINE - RRSP</v>
          </cell>
          <cell r="D1219" t="str">
            <v>VANCOUVER</v>
          </cell>
          <cell r="F1219">
            <v>48602.58</v>
          </cell>
          <cell r="G1219">
            <v>1</v>
          </cell>
        </row>
        <row r="1220">
          <cell r="A1220">
            <v>39871</v>
          </cell>
          <cell r="B1220" t="str">
            <v>0491571</v>
          </cell>
          <cell r="C1220" t="str">
            <v>390303 ALBERTA LTD</v>
          </cell>
          <cell r="D1220" t="str">
            <v>VANCOUVER</v>
          </cell>
          <cell r="F1220">
            <v>215384.59</v>
          </cell>
          <cell r="G1220">
            <v>1</v>
          </cell>
        </row>
        <row r="1221">
          <cell r="A1221">
            <v>39871</v>
          </cell>
          <cell r="B1221" t="str">
            <v>0491589</v>
          </cell>
          <cell r="C1221" t="str">
            <v>YEUNG, WILLIAM - RRSP</v>
          </cell>
          <cell r="D1221" t="str">
            <v>VANCOUVER</v>
          </cell>
          <cell r="F1221">
            <v>363018.39</v>
          </cell>
          <cell r="G1221">
            <v>1</v>
          </cell>
        </row>
        <row r="1222">
          <cell r="A1222">
            <v>39871</v>
          </cell>
          <cell r="B1222" t="str">
            <v>0491597</v>
          </cell>
          <cell r="C1222" t="str">
            <v>YEUNG, ESTHER WAI JACK - RRSP</v>
          </cell>
          <cell r="D1222" t="str">
            <v>VANCOUVER</v>
          </cell>
          <cell r="F1222">
            <v>200151.66</v>
          </cell>
          <cell r="G1222">
            <v>1</v>
          </cell>
        </row>
        <row r="1223">
          <cell r="A1223">
            <v>39871</v>
          </cell>
          <cell r="B1223" t="str">
            <v>0491704</v>
          </cell>
          <cell r="C1223" t="str">
            <v>PITMAN, RUTH - RRIF 2</v>
          </cell>
          <cell r="D1223" t="str">
            <v>VANCOUVER</v>
          </cell>
          <cell r="F1223">
            <v>169292.22</v>
          </cell>
          <cell r="G1223">
            <v>1</v>
          </cell>
        </row>
        <row r="1224">
          <cell r="A1224">
            <v>39871</v>
          </cell>
          <cell r="B1224" t="str">
            <v>0491738</v>
          </cell>
          <cell r="C1224" t="str">
            <v>BROBERG, EARL - RRSP</v>
          </cell>
          <cell r="D1224" t="str">
            <v>VANCOUVER</v>
          </cell>
          <cell r="F1224">
            <v>128297.49</v>
          </cell>
          <cell r="G1224">
            <v>1</v>
          </cell>
        </row>
        <row r="1225">
          <cell r="A1225">
            <v>39871</v>
          </cell>
          <cell r="B1225" t="str">
            <v>0491746</v>
          </cell>
          <cell r="C1225" t="str">
            <v>BROBERG, LOUISE - RRSP</v>
          </cell>
          <cell r="D1225" t="str">
            <v>VANCOUVER</v>
          </cell>
          <cell r="F1225">
            <v>107587.67</v>
          </cell>
          <cell r="G1225">
            <v>1</v>
          </cell>
        </row>
        <row r="1226">
          <cell r="A1226">
            <v>39871</v>
          </cell>
          <cell r="B1226" t="str">
            <v>0491753</v>
          </cell>
          <cell r="C1226" t="str">
            <v>BROBERG, LOUISE - SRSP</v>
          </cell>
          <cell r="D1226" t="str">
            <v>VANCOUVER</v>
          </cell>
          <cell r="F1226">
            <v>27898.94</v>
          </cell>
          <cell r="G1226">
            <v>1</v>
          </cell>
        </row>
        <row r="1227">
          <cell r="A1227">
            <v>39871</v>
          </cell>
          <cell r="B1227" t="str">
            <v>0491761</v>
          </cell>
          <cell r="C1227" t="str">
            <v>EBY, JAMES - RRSP</v>
          </cell>
          <cell r="D1227" t="str">
            <v>VANCOUVER</v>
          </cell>
          <cell r="F1227">
            <v>30639.67</v>
          </cell>
          <cell r="G1227">
            <v>1</v>
          </cell>
        </row>
        <row r="1228">
          <cell r="A1228">
            <v>39871</v>
          </cell>
          <cell r="B1228" t="str">
            <v>0491779</v>
          </cell>
          <cell r="C1228" t="str">
            <v>KARRER, WILLIAM/ELSIE</v>
          </cell>
          <cell r="D1228" t="str">
            <v>VANCOUVER</v>
          </cell>
          <cell r="F1228">
            <v>720128.51</v>
          </cell>
          <cell r="G1228">
            <v>1</v>
          </cell>
        </row>
        <row r="1229">
          <cell r="A1229">
            <v>39871</v>
          </cell>
          <cell r="B1229" t="str">
            <v>0491837</v>
          </cell>
          <cell r="C1229" t="str">
            <v>G.R.W OILFILED INTERNATIONAL INC SP</v>
          </cell>
          <cell r="D1229" t="str">
            <v>VANCOUVER</v>
          </cell>
          <cell r="F1229">
            <v>527602.12</v>
          </cell>
          <cell r="G1229">
            <v>1</v>
          </cell>
        </row>
        <row r="1230">
          <cell r="A1230">
            <v>39871</v>
          </cell>
          <cell r="B1230" t="str">
            <v>0491845</v>
          </cell>
          <cell r="C1230" t="str">
            <v>G.R.W OILFIELD INTERNATIONAL INC CORE</v>
          </cell>
          <cell r="D1230" t="str">
            <v>VANCOUVER</v>
          </cell>
          <cell r="F1230">
            <v>2627773.7799999998</v>
          </cell>
          <cell r="G1230">
            <v>1</v>
          </cell>
        </row>
        <row r="1231">
          <cell r="A1231">
            <v>39871</v>
          </cell>
          <cell r="B1231" t="str">
            <v>0492017</v>
          </cell>
          <cell r="C1231" t="str">
            <v>CHOO, DR. ALFRED</v>
          </cell>
          <cell r="D1231" t="str">
            <v>VANCOUVER</v>
          </cell>
          <cell r="F1231">
            <v>3284024.76</v>
          </cell>
          <cell r="G1231">
            <v>1</v>
          </cell>
        </row>
        <row r="1232">
          <cell r="A1232">
            <v>39871</v>
          </cell>
          <cell r="B1232" t="str">
            <v>0492025</v>
          </cell>
          <cell r="C1232" t="str">
            <v>944898 ALBERTA LTD</v>
          </cell>
          <cell r="D1232" t="str">
            <v>VANCOUVER</v>
          </cell>
          <cell r="F1232">
            <v>4087891.98</v>
          </cell>
          <cell r="G1232">
            <v>1</v>
          </cell>
        </row>
        <row r="1233">
          <cell r="A1233">
            <v>39871</v>
          </cell>
          <cell r="B1233" t="str">
            <v>0492165</v>
          </cell>
          <cell r="C1233" t="str">
            <v>YUZWA, MICHAEL P. - RRSP</v>
          </cell>
          <cell r="D1233" t="str">
            <v>VANCOUVER</v>
          </cell>
          <cell r="F1233">
            <v>7755</v>
          </cell>
          <cell r="G1233">
            <v>1</v>
          </cell>
        </row>
        <row r="1234">
          <cell r="A1234">
            <v>39871</v>
          </cell>
          <cell r="B1234" t="str">
            <v>0492173</v>
          </cell>
          <cell r="C1234" t="str">
            <v>YUZWA, GREGORY MATTHEW</v>
          </cell>
          <cell r="D1234" t="str">
            <v>VANCOUVER</v>
          </cell>
          <cell r="F1234">
            <v>4137.75</v>
          </cell>
          <cell r="G1234">
            <v>1</v>
          </cell>
        </row>
        <row r="1235">
          <cell r="A1235">
            <v>39871</v>
          </cell>
          <cell r="B1235" t="str">
            <v>0492231</v>
          </cell>
          <cell r="C1235" t="str">
            <v>MINICHIELLO, DIANE B</v>
          </cell>
          <cell r="D1235" t="str">
            <v>VANCOUVER</v>
          </cell>
          <cell r="F1235">
            <v>65899.09</v>
          </cell>
          <cell r="G1235">
            <v>1</v>
          </cell>
        </row>
        <row r="1236">
          <cell r="A1236">
            <v>39871</v>
          </cell>
          <cell r="B1236" t="str">
            <v>0492249</v>
          </cell>
          <cell r="C1236" t="str">
            <v>MINICHIELLO, DIANE B</v>
          </cell>
          <cell r="D1236" t="str">
            <v>VANCOUVER</v>
          </cell>
          <cell r="F1236">
            <v>65899.09</v>
          </cell>
          <cell r="G1236">
            <v>1</v>
          </cell>
        </row>
        <row r="1237">
          <cell r="A1237">
            <v>39871</v>
          </cell>
          <cell r="B1237" t="str">
            <v>0492256</v>
          </cell>
          <cell r="C1237" t="str">
            <v>KRAKE, HEIDI - RRSP</v>
          </cell>
          <cell r="D1237" t="str">
            <v>VANCOUVER</v>
          </cell>
          <cell r="F1237">
            <v>14690.75</v>
          </cell>
          <cell r="G1237">
            <v>1</v>
          </cell>
        </row>
        <row r="1238">
          <cell r="A1238">
            <v>39871</v>
          </cell>
          <cell r="B1238" t="str">
            <v>0492264</v>
          </cell>
          <cell r="C1238" t="str">
            <v>MATT, ARNIE - RRSP</v>
          </cell>
          <cell r="D1238" t="str">
            <v>VANCOUVER</v>
          </cell>
          <cell r="F1238">
            <v>29077.040000000001</v>
          </cell>
          <cell r="G1238">
            <v>1</v>
          </cell>
        </row>
        <row r="1239">
          <cell r="A1239">
            <v>39871</v>
          </cell>
          <cell r="B1239" t="str">
            <v>0492272</v>
          </cell>
          <cell r="C1239" t="str">
            <v>MATT, LOUISE - NON REG</v>
          </cell>
          <cell r="D1239" t="str">
            <v>VANCOUVER</v>
          </cell>
          <cell r="F1239">
            <v>293947.89</v>
          </cell>
          <cell r="G1239">
            <v>1</v>
          </cell>
        </row>
        <row r="1240">
          <cell r="A1240">
            <v>39871</v>
          </cell>
          <cell r="B1240" t="str">
            <v>0492280</v>
          </cell>
          <cell r="C1240" t="str">
            <v>MATT, LOUISE - SPRRSP</v>
          </cell>
          <cell r="D1240" t="str">
            <v>VANCOUVER</v>
          </cell>
          <cell r="F1240">
            <v>142637.70000000001</v>
          </cell>
          <cell r="G1240">
            <v>1</v>
          </cell>
        </row>
        <row r="1241">
          <cell r="A1241">
            <v>39871</v>
          </cell>
          <cell r="B1241" t="str">
            <v>0492298</v>
          </cell>
          <cell r="C1241" t="str">
            <v>FABAN VENTURES LTD</v>
          </cell>
          <cell r="D1241" t="str">
            <v>VANCOUVER</v>
          </cell>
          <cell r="F1241">
            <v>125258.68</v>
          </cell>
          <cell r="G1241">
            <v>1</v>
          </cell>
        </row>
        <row r="1242">
          <cell r="A1242">
            <v>39871</v>
          </cell>
          <cell r="B1242" t="str">
            <v>0492314</v>
          </cell>
          <cell r="C1242" t="str">
            <v>BANDUCCI HOLDING LTD</v>
          </cell>
          <cell r="D1242" t="str">
            <v>VANCOUVER</v>
          </cell>
          <cell r="F1242">
            <v>624755.23</v>
          </cell>
          <cell r="G1242">
            <v>1</v>
          </cell>
        </row>
        <row r="1243">
          <cell r="A1243">
            <v>39871</v>
          </cell>
          <cell r="B1243" t="str">
            <v>0492322</v>
          </cell>
          <cell r="C1243" t="str">
            <v>COOPER, MARK - RRSP</v>
          </cell>
          <cell r="D1243" t="str">
            <v>VANCOUVER</v>
          </cell>
          <cell r="F1243">
            <v>76426.740000000005</v>
          </cell>
          <cell r="G1243">
            <v>1</v>
          </cell>
        </row>
        <row r="1244">
          <cell r="A1244">
            <v>39871</v>
          </cell>
          <cell r="B1244" t="str">
            <v>0492330</v>
          </cell>
          <cell r="C1244" t="str">
            <v>COOPER, JUNE - SPRRSP</v>
          </cell>
          <cell r="D1244" t="str">
            <v>VANCOUVER</v>
          </cell>
          <cell r="F1244">
            <v>92419.73</v>
          </cell>
          <cell r="G1244">
            <v>1</v>
          </cell>
        </row>
        <row r="1245">
          <cell r="A1245">
            <v>39871</v>
          </cell>
          <cell r="B1245" t="str">
            <v>0492348</v>
          </cell>
          <cell r="C1245" t="str">
            <v>COOPER, JUNE</v>
          </cell>
          <cell r="D1245" t="str">
            <v>VANCOUVER</v>
          </cell>
          <cell r="F1245">
            <v>573116.16000000003</v>
          </cell>
          <cell r="G1245">
            <v>1</v>
          </cell>
        </row>
        <row r="1246">
          <cell r="A1246">
            <v>39871</v>
          </cell>
          <cell r="B1246" t="str">
            <v>0492447</v>
          </cell>
          <cell r="C1246" t="str">
            <v>132872 CANADA INC.</v>
          </cell>
          <cell r="D1246" t="str">
            <v>VANCOUVER</v>
          </cell>
          <cell r="F1246">
            <v>440967.99</v>
          </cell>
          <cell r="G1246">
            <v>1</v>
          </cell>
        </row>
        <row r="1247">
          <cell r="A1247">
            <v>39871</v>
          </cell>
          <cell r="B1247" t="str">
            <v>0492454</v>
          </cell>
          <cell r="C1247" t="str">
            <v>STARR, ROSE</v>
          </cell>
          <cell r="D1247" t="str">
            <v>VANCOUVER</v>
          </cell>
          <cell r="F1247">
            <v>77926.81</v>
          </cell>
          <cell r="G1247">
            <v>1</v>
          </cell>
        </row>
        <row r="1248">
          <cell r="A1248">
            <v>39871</v>
          </cell>
          <cell r="B1248" t="str">
            <v>0492462</v>
          </cell>
          <cell r="C1248" t="str">
            <v>STARR, ROSE - RRIF</v>
          </cell>
          <cell r="D1248" t="str">
            <v>VANCOUVER</v>
          </cell>
          <cell r="F1248">
            <v>28419.81</v>
          </cell>
          <cell r="G1248">
            <v>1</v>
          </cell>
        </row>
        <row r="1249">
          <cell r="A1249">
            <v>39871</v>
          </cell>
          <cell r="B1249" t="str">
            <v>0492470</v>
          </cell>
          <cell r="C1249" t="str">
            <v>CHAN, BRIAN YEE FAY - RRSP</v>
          </cell>
          <cell r="D1249" t="str">
            <v>VANCOUVER</v>
          </cell>
          <cell r="F1249">
            <v>5433.13</v>
          </cell>
          <cell r="G1249">
            <v>1</v>
          </cell>
        </row>
        <row r="1250">
          <cell r="A1250">
            <v>39871</v>
          </cell>
          <cell r="B1250" t="str">
            <v>0492488</v>
          </cell>
          <cell r="C1250" t="str">
            <v>CHAN, ALFRED WK JR - RRSP</v>
          </cell>
          <cell r="D1250" t="str">
            <v>VANCOUVER</v>
          </cell>
          <cell r="F1250">
            <v>5433.13</v>
          </cell>
          <cell r="G1250">
            <v>1</v>
          </cell>
        </row>
        <row r="1251">
          <cell r="A1251">
            <v>39871</v>
          </cell>
          <cell r="B1251" t="str">
            <v>0492561</v>
          </cell>
          <cell r="C1251" t="str">
            <v>LYONS CONSULTING INC.</v>
          </cell>
          <cell r="D1251" t="str">
            <v>VANCOUVER</v>
          </cell>
          <cell r="F1251">
            <v>0.7</v>
          </cell>
          <cell r="G1251">
            <v>1</v>
          </cell>
        </row>
        <row r="1252">
          <cell r="A1252">
            <v>39871</v>
          </cell>
          <cell r="B1252" t="str">
            <v>0492587</v>
          </cell>
          <cell r="C1252" t="str">
            <v>LYONS, DAVID - RRSP</v>
          </cell>
          <cell r="D1252" t="str">
            <v>VANCOUVER</v>
          </cell>
          <cell r="F1252">
            <v>26981.82</v>
          </cell>
          <cell r="G1252">
            <v>1</v>
          </cell>
        </row>
        <row r="1253">
          <cell r="A1253">
            <v>39871</v>
          </cell>
          <cell r="B1253" t="str">
            <v>0492595</v>
          </cell>
          <cell r="C1253" t="str">
            <v>GREENFELD-LYONS, SANDRA - SP RRSP</v>
          </cell>
          <cell r="D1253" t="str">
            <v>VANCOUVER</v>
          </cell>
          <cell r="F1253">
            <v>120038.7</v>
          </cell>
          <cell r="G1253">
            <v>1</v>
          </cell>
        </row>
        <row r="1254">
          <cell r="A1254">
            <v>39871</v>
          </cell>
          <cell r="B1254" t="str">
            <v>0492645</v>
          </cell>
          <cell r="C1254" t="str">
            <v>XIONG, WEN AND/OR DU, ZIHUA - US</v>
          </cell>
          <cell r="D1254" t="str">
            <v>VANCOUVER</v>
          </cell>
          <cell r="F1254">
            <v>758179.43</v>
          </cell>
          <cell r="G1254">
            <v>1</v>
          </cell>
        </row>
        <row r="1255">
          <cell r="A1255">
            <v>39871</v>
          </cell>
          <cell r="B1255" t="str">
            <v>0492686</v>
          </cell>
          <cell r="C1255" t="str">
            <v>STAHELI, JEFFREY</v>
          </cell>
          <cell r="D1255" t="str">
            <v>VANCOUVER</v>
          </cell>
          <cell r="F1255">
            <v>16206.44</v>
          </cell>
          <cell r="G1255">
            <v>1</v>
          </cell>
        </row>
        <row r="1256">
          <cell r="A1256">
            <v>39871</v>
          </cell>
          <cell r="B1256" t="str">
            <v>0492744</v>
          </cell>
          <cell r="C1256" t="str">
            <v>HSBC TRUSTEE (GUERNSEY) LIMITED AS TRUSTEE OF THE LINSEP TRUST - EUR</v>
          </cell>
          <cell r="D1256" t="str">
            <v>VANCOUVER</v>
          </cell>
          <cell r="F1256">
            <v>10244151.32</v>
          </cell>
          <cell r="G1256">
            <v>1</v>
          </cell>
        </row>
        <row r="1257">
          <cell r="A1257">
            <v>39871</v>
          </cell>
          <cell r="B1257" t="str">
            <v>0492843</v>
          </cell>
          <cell r="C1257" t="str">
            <v>LI, MIN - US</v>
          </cell>
          <cell r="D1257" t="str">
            <v>VANCOUVER</v>
          </cell>
          <cell r="F1257">
            <v>809666.71</v>
          </cell>
          <cell r="G1257">
            <v>1</v>
          </cell>
        </row>
        <row r="1258">
          <cell r="A1258">
            <v>39871</v>
          </cell>
          <cell r="B1258" t="str">
            <v>0492850</v>
          </cell>
          <cell r="C1258" t="str">
            <v>SORBO, RANDEE</v>
          </cell>
          <cell r="D1258" t="str">
            <v>VANCOUVER</v>
          </cell>
          <cell r="F1258">
            <v>290738.2</v>
          </cell>
          <cell r="G1258">
            <v>1</v>
          </cell>
        </row>
        <row r="1259">
          <cell r="A1259">
            <v>39871</v>
          </cell>
          <cell r="B1259" t="str">
            <v>0492868</v>
          </cell>
          <cell r="C1259" t="str">
            <v>KATZ TABAC, ELYSSA</v>
          </cell>
          <cell r="D1259" t="str">
            <v>VANCOUVER</v>
          </cell>
          <cell r="F1259">
            <v>290610.28999999998</v>
          </cell>
          <cell r="G1259">
            <v>1</v>
          </cell>
        </row>
        <row r="1260">
          <cell r="A1260">
            <v>39871</v>
          </cell>
          <cell r="B1260" t="str">
            <v>0492942</v>
          </cell>
          <cell r="C1260" t="str">
            <v>HKB DC PENSION PLAN - GLOBAL EQ</v>
          </cell>
          <cell r="D1260" t="str">
            <v>VANCOUVER</v>
          </cell>
          <cell r="F1260">
            <v>4303030.55</v>
          </cell>
          <cell r="G1260">
            <v>1</v>
          </cell>
        </row>
        <row r="1261">
          <cell r="A1261">
            <v>39871</v>
          </cell>
          <cell r="B1261" t="str">
            <v>0492959</v>
          </cell>
          <cell r="C1261" t="str">
            <v>HKB DC PENSION PLAN - BALANCED</v>
          </cell>
          <cell r="D1261" t="str">
            <v>VANCOUVER</v>
          </cell>
          <cell r="F1261">
            <v>1911677.9</v>
          </cell>
          <cell r="G1261">
            <v>1</v>
          </cell>
        </row>
        <row r="1262">
          <cell r="A1262">
            <v>39871</v>
          </cell>
          <cell r="B1262" t="str">
            <v>0492967</v>
          </cell>
          <cell r="C1262" t="str">
            <v>HKB DC PENSION PLAN - MONEY MKT</v>
          </cell>
          <cell r="D1262" t="str">
            <v>VANCOUVER</v>
          </cell>
          <cell r="F1262">
            <v>4467592.8499999996</v>
          </cell>
          <cell r="G1262">
            <v>1</v>
          </cell>
        </row>
        <row r="1263">
          <cell r="A1263">
            <v>39871</v>
          </cell>
          <cell r="B1263" t="str">
            <v>0492975</v>
          </cell>
          <cell r="C1263" t="str">
            <v>HKB DC PENSION PLAN - CA EQ</v>
          </cell>
          <cell r="D1263" t="str">
            <v>VANCOUVER</v>
          </cell>
          <cell r="F1263">
            <v>5653050.6600000001</v>
          </cell>
          <cell r="G1263">
            <v>1</v>
          </cell>
        </row>
        <row r="1264">
          <cell r="A1264">
            <v>39871</v>
          </cell>
          <cell r="B1264" t="str">
            <v>0492983</v>
          </cell>
          <cell r="C1264" t="str">
            <v>HKB DC PENSION PLAN - BOND</v>
          </cell>
          <cell r="D1264" t="str">
            <v>VANCOUVER</v>
          </cell>
          <cell r="F1264">
            <v>6322405.8300000001</v>
          </cell>
          <cell r="G1264">
            <v>1</v>
          </cell>
        </row>
        <row r="1265">
          <cell r="A1265">
            <v>39871</v>
          </cell>
          <cell r="B1265" t="str">
            <v>0492991</v>
          </cell>
          <cell r="C1265" t="str">
            <v>GIUSTRA, FRANK</v>
          </cell>
          <cell r="D1265" t="str">
            <v>VANCOUVER</v>
          </cell>
          <cell r="F1265">
            <v>2111393.16</v>
          </cell>
          <cell r="G1265">
            <v>1</v>
          </cell>
        </row>
        <row r="1266">
          <cell r="A1266">
            <v>39871</v>
          </cell>
          <cell r="B1266" t="str">
            <v>0493007</v>
          </cell>
          <cell r="C1266" t="str">
            <v>KATHLEEN M. BLACK CONSULTING LTD.</v>
          </cell>
          <cell r="D1266" t="str">
            <v>VANCOUVER</v>
          </cell>
          <cell r="F1266">
            <v>283063.2</v>
          </cell>
          <cell r="G1266">
            <v>1</v>
          </cell>
        </row>
        <row r="1267">
          <cell r="A1267">
            <v>39871</v>
          </cell>
          <cell r="B1267" t="str">
            <v>0493015</v>
          </cell>
          <cell r="C1267" t="str">
            <v>BLACK, KATHLEEN - RRSP</v>
          </cell>
          <cell r="D1267" t="str">
            <v>VANCOUVER</v>
          </cell>
          <cell r="F1267">
            <v>252915.08</v>
          </cell>
          <cell r="G1267">
            <v>1</v>
          </cell>
        </row>
        <row r="1268">
          <cell r="A1268">
            <v>39871</v>
          </cell>
          <cell r="B1268" t="str">
            <v>0493023</v>
          </cell>
          <cell r="C1268" t="str">
            <v>BLACK, KATHLEEN</v>
          </cell>
          <cell r="D1268" t="str">
            <v>VANCOUVER</v>
          </cell>
          <cell r="F1268">
            <v>524199.5</v>
          </cell>
          <cell r="G1268">
            <v>1</v>
          </cell>
        </row>
        <row r="1269">
          <cell r="A1269">
            <v>39871</v>
          </cell>
          <cell r="B1269" t="str">
            <v>0493031</v>
          </cell>
          <cell r="C1269" t="str">
            <v>BLACK, DAVID - RRSP</v>
          </cell>
          <cell r="D1269" t="str">
            <v>VANCOUVER</v>
          </cell>
          <cell r="F1269">
            <v>264494.96999999997</v>
          </cell>
          <cell r="G1269">
            <v>1</v>
          </cell>
        </row>
        <row r="1270">
          <cell r="A1270">
            <v>39871</v>
          </cell>
          <cell r="B1270" t="str">
            <v>0493049</v>
          </cell>
          <cell r="C1270" t="str">
            <v>BLACK, DAVID</v>
          </cell>
          <cell r="D1270" t="str">
            <v>VANCOUVER</v>
          </cell>
          <cell r="F1270">
            <v>101841.56</v>
          </cell>
          <cell r="G1270">
            <v>1</v>
          </cell>
        </row>
        <row r="1271">
          <cell r="A1271">
            <v>39871</v>
          </cell>
          <cell r="B1271" t="str">
            <v>0493106</v>
          </cell>
          <cell r="C1271" t="str">
            <v>SUNNY METAL (NORTH AMERICA) INC - US</v>
          </cell>
          <cell r="D1271" t="str">
            <v>VANCOUVER</v>
          </cell>
          <cell r="F1271">
            <v>733440.78</v>
          </cell>
          <cell r="G1271">
            <v>1</v>
          </cell>
        </row>
        <row r="1272">
          <cell r="A1272">
            <v>39871</v>
          </cell>
          <cell r="B1272" t="str">
            <v>0493544</v>
          </cell>
          <cell r="C1272" t="str">
            <v>MINICHIELLO, DIANE B (3)</v>
          </cell>
          <cell r="D1272" t="str">
            <v>VANCOUVER</v>
          </cell>
          <cell r="F1272">
            <v>187232.35</v>
          </cell>
          <cell r="G1272">
            <v>1</v>
          </cell>
        </row>
        <row r="1273">
          <cell r="A1273">
            <v>39871</v>
          </cell>
          <cell r="B1273" t="str">
            <v>0493551</v>
          </cell>
          <cell r="C1273" t="str">
            <v>MINICHIELLO, DIANE B - RRSP</v>
          </cell>
          <cell r="D1273" t="str">
            <v>VANCOUVER</v>
          </cell>
          <cell r="F1273">
            <v>15466.61</v>
          </cell>
          <cell r="G1273">
            <v>1</v>
          </cell>
        </row>
        <row r="1274">
          <cell r="A1274">
            <v>39871</v>
          </cell>
          <cell r="B1274" t="str">
            <v>0493668</v>
          </cell>
          <cell r="C1274" t="str">
            <v>COOPERSTONE, HARVEY</v>
          </cell>
          <cell r="D1274" t="str">
            <v>VANCOUVER</v>
          </cell>
          <cell r="F1274">
            <v>4569.8999999999996</v>
          </cell>
          <cell r="G1274">
            <v>1</v>
          </cell>
        </row>
        <row r="1275">
          <cell r="A1275">
            <v>39871</v>
          </cell>
          <cell r="B1275" t="str">
            <v>0493676</v>
          </cell>
          <cell r="C1275" t="str">
            <v>COOPERSTONE, HARVEY - RRIF</v>
          </cell>
          <cell r="D1275" t="str">
            <v>VANCOUVER</v>
          </cell>
          <cell r="F1275">
            <v>643074.87</v>
          </cell>
          <cell r="G1275">
            <v>1</v>
          </cell>
        </row>
        <row r="1276">
          <cell r="A1276">
            <v>39871</v>
          </cell>
          <cell r="B1276" t="str">
            <v>0493684</v>
          </cell>
          <cell r="C1276" t="str">
            <v>COOPERSTONE, ESTELLE</v>
          </cell>
          <cell r="D1276" t="str">
            <v>VANCOUVER</v>
          </cell>
          <cell r="F1276">
            <v>4500.3900000000003</v>
          </cell>
          <cell r="G1276">
            <v>1</v>
          </cell>
        </row>
        <row r="1277">
          <cell r="A1277">
            <v>39871</v>
          </cell>
          <cell r="B1277" t="str">
            <v>0493692</v>
          </cell>
          <cell r="C1277" t="str">
            <v>COOPERSTONE, ESTELLE - RRIF</v>
          </cell>
          <cell r="D1277" t="str">
            <v>VANCOUVER</v>
          </cell>
          <cell r="F1277">
            <v>164305.71</v>
          </cell>
          <cell r="G1277">
            <v>1</v>
          </cell>
        </row>
        <row r="1278">
          <cell r="A1278">
            <v>39871</v>
          </cell>
          <cell r="B1278" t="str">
            <v>0493734</v>
          </cell>
          <cell r="C1278" t="str">
            <v>PYRAMID CONSTRUCTION</v>
          </cell>
          <cell r="D1278" t="str">
            <v>VANCOUVER</v>
          </cell>
          <cell r="F1278">
            <v>831304.54</v>
          </cell>
          <cell r="G1278">
            <v>1</v>
          </cell>
        </row>
        <row r="1279">
          <cell r="A1279">
            <v>39871</v>
          </cell>
          <cell r="B1279" t="str">
            <v>0493817</v>
          </cell>
          <cell r="C1279" t="str">
            <v>1130320 ALBERTA LTD.</v>
          </cell>
          <cell r="D1279" t="str">
            <v>VANCOUVER</v>
          </cell>
          <cell r="F1279">
            <v>470573.83</v>
          </cell>
          <cell r="G1279">
            <v>1</v>
          </cell>
        </row>
        <row r="1280">
          <cell r="A1280">
            <v>39871</v>
          </cell>
          <cell r="B1280" t="str">
            <v>0493833</v>
          </cell>
          <cell r="C1280" t="str">
            <v>THE DAVID HERZIG FAMILY TRUST</v>
          </cell>
          <cell r="D1280" t="str">
            <v>VANCOUVER</v>
          </cell>
          <cell r="F1280">
            <v>1430849.22</v>
          </cell>
          <cell r="G1280">
            <v>1</v>
          </cell>
        </row>
        <row r="1281">
          <cell r="A1281">
            <v>39871</v>
          </cell>
          <cell r="B1281" t="str">
            <v>0493866</v>
          </cell>
          <cell r="C1281" t="str">
            <v>THE SARAH HERZIG FAMILY TRUST</v>
          </cell>
          <cell r="D1281" t="str">
            <v>VANCOUVER</v>
          </cell>
          <cell r="F1281">
            <v>156227.97</v>
          </cell>
          <cell r="G1281">
            <v>1</v>
          </cell>
        </row>
        <row r="1282">
          <cell r="A1282">
            <v>39871</v>
          </cell>
          <cell r="B1282" t="str">
            <v>0493874</v>
          </cell>
          <cell r="C1282" t="str">
            <v>THE MATTHEW HERZIG FAMILY TRUST</v>
          </cell>
          <cell r="D1282" t="str">
            <v>VANCOUVER</v>
          </cell>
          <cell r="F1282">
            <v>145575.44</v>
          </cell>
          <cell r="G1282">
            <v>1</v>
          </cell>
        </row>
        <row r="1283">
          <cell r="A1283">
            <v>39871</v>
          </cell>
          <cell r="B1283" t="str">
            <v>0493882</v>
          </cell>
          <cell r="C1283" t="str">
            <v>FEI, XUE JUN - US</v>
          </cell>
          <cell r="D1283" t="str">
            <v>VANCOUVER</v>
          </cell>
          <cell r="F1283">
            <v>1498570.46</v>
          </cell>
          <cell r="G1283">
            <v>1</v>
          </cell>
        </row>
        <row r="1284">
          <cell r="A1284">
            <v>39871</v>
          </cell>
          <cell r="B1284" t="str">
            <v>0493957</v>
          </cell>
          <cell r="C1284" t="str">
            <v>HSBC LIFE (UK) LIMITED STERLING RESERVE NO 2 FUND</v>
          </cell>
          <cell r="D1284" t="str">
            <v>UNITED KINGDOM</v>
          </cell>
          <cell r="F1284">
            <v>271620739.37</v>
          </cell>
          <cell r="G1284">
            <v>1</v>
          </cell>
        </row>
        <row r="1285">
          <cell r="A1285">
            <v>39871</v>
          </cell>
          <cell r="B1285" t="str">
            <v>0493965</v>
          </cell>
          <cell r="C1285" t="str">
            <v>HERZIG REALTY CO.</v>
          </cell>
          <cell r="D1285" t="str">
            <v>VANCOUVER</v>
          </cell>
          <cell r="F1285">
            <v>912877.3</v>
          </cell>
          <cell r="G1285">
            <v>1</v>
          </cell>
        </row>
        <row r="1286">
          <cell r="A1286">
            <v>39871</v>
          </cell>
          <cell r="B1286" t="str">
            <v>0494161</v>
          </cell>
          <cell r="C1286" t="str">
            <v>HSBC LIFE (UK) LIMITED STERLING RESERVE NO 3 FUND</v>
          </cell>
          <cell r="D1286" t="str">
            <v>UNITED KINGDOM</v>
          </cell>
          <cell r="F1286">
            <v>9838491.3100000005</v>
          </cell>
          <cell r="G1286">
            <v>1</v>
          </cell>
        </row>
        <row r="1287">
          <cell r="A1287">
            <v>39871</v>
          </cell>
          <cell r="B1287" t="str">
            <v>0494179</v>
          </cell>
          <cell r="C1287" t="str">
            <v>LINDIFRIM INC. - US</v>
          </cell>
          <cell r="D1287" t="str">
            <v>VANCOUVER</v>
          </cell>
          <cell r="F1287">
            <v>3634321.46</v>
          </cell>
          <cell r="G1287">
            <v>1</v>
          </cell>
        </row>
        <row r="1288">
          <cell r="A1288">
            <v>39871</v>
          </cell>
          <cell r="B1288" t="str">
            <v>0494328</v>
          </cell>
          <cell r="C1288" t="str">
            <v>ABGREEN INVESTMENTS INC.</v>
          </cell>
          <cell r="D1288" t="str">
            <v>VANCOUVER</v>
          </cell>
          <cell r="F1288">
            <v>1276033.5900000001</v>
          </cell>
          <cell r="G1288">
            <v>1</v>
          </cell>
        </row>
        <row r="1289">
          <cell r="A1289">
            <v>39871</v>
          </cell>
          <cell r="B1289" t="str">
            <v>0494393</v>
          </cell>
          <cell r="C1289" t="str">
            <v>SEIBOLD FAMILY TRUST</v>
          </cell>
          <cell r="D1289" t="str">
            <v>VANCOUVER</v>
          </cell>
          <cell r="F1289">
            <v>1436312.54</v>
          </cell>
          <cell r="G1289">
            <v>1</v>
          </cell>
        </row>
        <row r="1290">
          <cell r="A1290">
            <v>39871</v>
          </cell>
          <cell r="B1290" t="str">
            <v>0494401</v>
          </cell>
          <cell r="C1290" t="str">
            <v>FLOM, ALLAN</v>
          </cell>
          <cell r="D1290" t="str">
            <v>VANCOUVER</v>
          </cell>
          <cell r="F1290">
            <v>203.35</v>
          </cell>
          <cell r="G1290">
            <v>1</v>
          </cell>
        </row>
        <row r="1291">
          <cell r="A1291">
            <v>39871</v>
          </cell>
          <cell r="B1291" t="str">
            <v>0494419</v>
          </cell>
          <cell r="C1291" t="str">
            <v>CHAMITOFF, SHAYNA E</v>
          </cell>
          <cell r="D1291" t="str">
            <v>VANCOUVER</v>
          </cell>
          <cell r="F1291">
            <v>43606.64</v>
          </cell>
          <cell r="G1291">
            <v>1</v>
          </cell>
        </row>
        <row r="1292">
          <cell r="A1292">
            <v>39871</v>
          </cell>
          <cell r="B1292" t="str">
            <v>0494427</v>
          </cell>
          <cell r="C1292" t="str">
            <v>CHAMITOFF, SHAYNA E - RRSP</v>
          </cell>
          <cell r="D1292" t="str">
            <v>VANCOUVER</v>
          </cell>
          <cell r="F1292">
            <v>253065.17</v>
          </cell>
          <cell r="G1292">
            <v>1</v>
          </cell>
        </row>
        <row r="1293">
          <cell r="A1293">
            <v>39871</v>
          </cell>
          <cell r="B1293" t="str">
            <v>0494435</v>
          </cell>
          <cell r="C1293" t="str">
            <v>LKJR HOLDINGS LTD</v>
          </cell>
          <cell r="D1293" t="str">
            <v>VANCOUVER</v>
          </cell>
          <cell r="F1293">
            <v>548757.17000000004</v>
          </cell>
          <cell r="G1293">
            <v>1</v>
          </cell>
        </row>
        <row r="1294">
          <cell r="A1294">
            <v>39871</v>
          </cell>
          <cell r="B1294" t="str">
            <v>0494484</v>
          </cell>
          <cell r="C1294" t="str">
            <v>CROOKS, JAY AND TRACIE</v>
          </cell>
          <cell r="D1294" t="str">
            <v>VANCOUVER</v>
          </cell>
          <cell r="F1294">
            <v>2878461.27</v>
          </cell>
          <cell r="G1294">
            <v>1</v>
          </cell>
        </row>
        <row r="1295">
          <cell r="A1295">
            <v>39871</v>
          </cell>
          <cell r="B1295" t="str">
            <v>0494492</v>
          </cell>
          <cell r="C1295" t="str">
            <v>ELLIS, PHILIP MARK - SPRSP</v>
          </cell>
          <cell r="D1295" t="str">
            <v>VANCOUVER</v>
          </cell>
          <cell r="F1295">
            <v>82835.98</v>
          </cell>
          <cell r="G1295">
            <v>1</v>
          </cell>
        </row>
        <row r="1296">
          <cell r="A1296">
            <v>39871</v>
          </cell>
          <cell r="B1296" t="str">
            <v>0494500</v>
          </cell>
          <cell r="C1296" t="str">
            <v>WESTERN AUTOMOTIVE MGMT. LTD.</v>
          </cell>
          <cell r="D1296" t="str">
            <v>VANCOUVER</v>
          </cell>
          <cell r="F1296">
            <v>3287220.52</v>
          </cell>
          <cell r="G1296">
            <v>1</v>
          </cell>
        </row>
        <row r="1297">
          <cell r="A1297">
            <v>39871</v>
          </cell>
          <cell r="B1297" t="str">
            <v>0494518</v>
          </cell>
          <cell r="C1297" t="str">
            <v>WESTERN AUTOMOTIVE MGMT. LTD. 2 - YP</v>
          </cell>
          <cell r="D1297" t="str">
            <v>VANCOUVER</v>
          </cell>
          <cell r="F1297">
            <v>8308174.3899999997</v>
          </cell>
          <cell r="G1297">
            <v>1</v>
          </cell>
        </row>
        <row r="1298">
          <cell r="A1298">
            <v>39871</v>
          </cell>
          <cell r="B1298" t="str">
            <v>0494534</v>
          </cell>
          <cell r="C1298" t="str">
            <v>BC INVESTMENT AGRICULTURE FOUNDATION - MAIN PORTFOLIO</v>
          </cell>
          <cell r="D1298" t="str">
            <v>VANCOUVER</v>
          </cell>
          <cell r="F1298">
            <v>25718412.780000001</v>
          </cell>
          <cell r="G1298">
            <v>1</v>
          </cell>
        </row>
        <row r="1299">
          <cell r="A1299">
            <v>39871</v>
          </cell>
          <cell r="B1299" t="str">
            <v>0494542</v>
          </cell>
          <cell r="C1299" t="str">
            <v>BC INVESTMENT AGRICULTURE FOUNDATION - AGRI-FOOD FUTURES FUND</v>
          </cell>
          <cell r="D1299" t="str">
            <v>VANCOUVER</v>
          </cell>
          <cell r="F1299">
            <v>8855481.4199999999</v>
          </cell>
          <cell r="G1299">
            <v>1</v>
          </cell>
        </row>
        <row r="1300">
          <cell r="A1300">
            <v>39871</v>
          </cell>
          <cell r="B1300" t="str">
            <v>0494559</v>
          </cell>
          <cell r="C1300" t="str">
            <v>BC INVESTMENT AGRICULTURE FOUNDATION - ORCHARD RENOVATION TRUST</v>
          </cell>
          <cell r="D1300" t="str">
            <v>VANCOUVER</v>
          </cell>
          <cell r="F1300">
            <v>182862.78</v>
          </cell>
          <cell r="G1300">
            <v>1</v>
          </cell>
        </row>
        <row r="1301">
          <cell r="A1301">
            <v>39871</v>
          </cell>
          <cell r="B1301" t="str">
            <v>0494609</v>
          </cell>
          <cell r="C1301" t="str">
            <v>LUI, TOM WT ITF TESON</v>
          </cell>
          <cell r="D1301" t="str">
            <v>VANCOUVER</v>
          </cell>
          <cell r="F1301">
            <v>4705.24</v>
          </cell>
          <cell r="G1301">
            <v>1</v>
          </cell>
        </row>
        <row r="1302">
          <cell r="A1302">
            <v>39871</v>
          </cell>
          <cell r="B1302" t="str">
            <v>0494617</v>
          </cell>
          <cell r="C1302" t="str">
            <v>LUI, TOM WT ITF TOMSON</v>
          </cell>
          <cell r="D1302" t="str">
            <v>VANCOUVER</v>
          </cell>
          <cell r="F1302">
            <v>4705.24</v>
          </cell>
          <cell r="G1302">
            <v>1</v>
          </cell>
        </row>
        <row r="1303">
          <cell r="A1303">
            <v>39871</v>
          </cell>
          <cell r="B1303" t="str">
            <v>0494625</v>
          </cell>
          <cell r="C1303" t="str">
            <v>PACIFIC LAND MANAGEMENT LTD</v>
          </cell>
          <cell r="D1303" t="str">
            <v>VANCOUVER</v>
          </cell>
          <cell r="F1303">
            <v>638952.4</v>
          </cell>
          <cell r="G1303">
            <v>1</v>
          </cell>
        </row>
        <row r="1304">
          <cell r="A1304">
            <v>39871</v>
          </cell>
          <cell r="B1304" t="str">
            <v>0494633</v>
          </cell>
          <cell r="C1304" t="str">
            <v>YUFFERS INV. CORP.</v>
          </cell>
          <cell r="D1304" t="str">
            <v>VANCOUVER</v>
          </cell>
          <cell r="F1304">
            <v>0.03</v>
          </cell>
          <cell r="G1304">
            <v>1</v>
          </cell>
        </row>
        <row r="1305">
          <cell r="A1305">
            <v>39871</v>
          </cell>
          <cell r="B1305" t="str">
            <v>0494641</v>
          </cell>
          <cell r="C1305" t="str">
            <v>CYTRYNBAUM, ELLEN</v>
          </cell>
          <cell r="D1305" t="str">
            <v>VANCOUVER</v>
          </cell>
          <cell r="F1305">
            <v>27879.59</v>
          </cell>
          <cell r="G1305">
            <v>1</v>
          </cell>
        </row>
        <row r="1306">
          <cell r="A1306">
            <v>39871</v>
          </cell>
          <cell r="B1306" t="str">
            <v>0494658</v>
          </cell>
          <cell r="C1306" t="str">
            <v>CYTRYNBAUM, ELLEN - SPOUSAL RRSP</v>
          </cell>
          <cell r="D1306" t="str">
            <v>VANCOUVER</v>
          </cell>
          <cell r="F1306">
            <v>265897.81</v>
          </cell>
          <cell r="G1306">
            <v>1</v>
          </cell>
        </row>
        <row r="1307">
          <cell r="A1307">
            <v>39871</v>
          </cell>
          <cell r="B1307" t="str">
            <v>0494666</v>
          </cell>
          <cell r="C1307" t="str">
            <v>BUKSBAUM, HARVEY</v>
          </cell>
          <cell r="D1307" t="str">
            <v>VANCOUVER</v>
          </cell>
          <cell r="F1307">
            <v>123035.64</v>
          </cell>
          <cell r="G1307">
            <v>1</v>
          </cell>
        </row>
        <row r="1308">
          <cell r="A1308">
            <v>39871</v>
          </cell>
          <cell r="B1308" t="str">
            <v>0494674</v>
          </cell>
          <cell r="C1308" t="str">
            <v>BUKSBAUM, HARVEY - RRSP</v>
          </cell>
          <cell r="D1308" t="str">
            <v>VANCOUVER</v>
          </cell>
          <cell r="F1308">
            <v>315918.86</v>
          </cell>
          <cell r="G1308">
            <v>1</v>
          </cell>
        </row>
        <row r="1309">
          <cell r="A1309">
            <v>39871</v>
          </cell>
          <cell r="B1309" t="str">
            <v>0494682</v>
          </cell>
          <cell r="C1309" t="str">
            <v>BUKSBAUM, HARVEY ITF TALIA</v>
          </cell>
          <cell r="D1309" t="str">
            <v>VANCOUVER</v>
          </cell>
          <cell r="F1309">
            <v>33569.370000000003</v>
          </cell>
          <cell r="G1309">
            <v>1</v>
          </cell>
        </row>
        <row r="1310">
          <cell r="A1310">
            <v>39871</v>
          </cell>
          <cell r="B1310" t="str">
            <v>0494690</v>
          </cell>
          <cell r="C1310" t="str">
            <v>BUKSBAUM, HARVEY ITF ANDREA</v>
          </cell>
          <cell r="D1310" t="str">
            <v>VANCOUVER</v>
          </cell>
          <cell r="F1310">
            <v>26715.29</v>
          </cell>
          <cell r="G1310">
            <v>1</v>
          </cell>
        </row>
        <row r="1311">
          <cell r="A1311">
            <v>39871</v>
          </cell>
          <cell r="B1311" t="str">
            <v>0494708</v>
          </cell>
          <cell r="C1311" t="str">
            <v>BUKSBAUM, HARVEY ITF LAUREN</v>
          </cell>
          <cell r="D1311" t="str">
            <v>VANCOUVER</v>
          </cell>
          <cell r="F1311">
            <v>35060.879999999997</v>
          </cell>
          <cell r="G1311">
            <v>1</v>
          </cell>
        </row>
        <row r="1312">
          <cell r="A1312">
            <v>39871</v>
          </cell>
          <cell r="B1312" t="str">
            <v>0494799</v>
          </cell>
          <cell r="C1312" t="str">
            <v>LI, ALICE - SPOUSAL TRUST - INCOME ACCT</v>
          </cell>
          <cell r="D1312" t="str">
            <v>VANCOUVER</v>
          </cell>
          <cell r="F1312">
            <v>1071415.1200000001</v>
          </cell>
          <cell r="G1312">
            <v>1</v>
          </cell>
        </row>
        <row r="1313">
          <cell r="A1313">
            <v>39871</v>
          </cell>
          <cell r="B1313" t="str">
            <v>0494807</v>
          </cell>
          <cell r="C1313" t="str">
            <v>176815 CANADA INC</v>
          </cell>
          <cell r="D1313" t="str">
            <v>VANCOUVER</v>
          </cell>
          <cell r="F1313">
            <v>523565.93</v>
          </cell>
          <cell r="G1313">
            <v>1</v>
          </cell>
        </row>
        <row r="1314">
          <cell r="A1314">
            <v>39871</v>
          </cell>
          <cell r="B1314" t="str">
            <v>0494856</v>
          </cell>
          <cell r="C1314" t="str">
            <v>QIU, SHAN HONG - US</v>
          </cell>
          <cell r="D1314" t="str">
            <v>VANCOUVER</v>
          </cell>
          <cell r="F1314">
            <v>115643.73</v>
          </cell>
          <cell r="G1314">
            <v>1</v>
          </cell>
        </row>
        <row r="1315">
          <cell r="A1315">
            <v>39871</v>
          </cell>
          <cell r="B1315" t="str">
            <v>0494872</v>
          </cell>
          <cell r="C1315" t="str">
            <v>HSIEH, CHIA-YING - RRSP</v>
          </cell>
          <cell r="D1315" t="str">
            <v>VANCOUVER</v>
          </cell>
          <cell r="F1315">
            <v>12371.18</v>
          </cell>
          <cell r="G1315">
            <v>1</v>
          </cell>
        </row>
        <row r="1316">
          <cell r="A1316">
            <v>39871</v>
          </cell>
          <cell r="B1316" t="str">
            <v>0494906</v>
          </cell>
          <cell r="C1316" t="str">
            <v>CHIU, SUK WING WAYNE AND ELEANOR - JOINT</v>
          </cell>
          <cell r="D1316" t="str">
            <v>VANCOUVER</v>
          </cell>
          <cell r="F1316">
            <v>4407388.66</v>
          </cell>
          <cell r="G1316">
            <v>1</v>
          </cell>
        </row>
        <row r="1317">
          <cell r="A1317">
            <v>39871</v>
          </cell>
          <cell r="B1317" t="str">
            <v>0494955</v>
          </cell>
          <cell r="C1317" t="str">
            <v>THE GENESIS MARKETING GROUP LTD. - YP</v>
          </cell>
          <cell r="D1317" t="str">
            <v>VANCOUVER</v>
          </cell>
          <cell r="F1317">
            <v>681875.24</v>
          </cell>
          <cell r="G1317">
            <v>1</v>
          </cell>
        </row>
        <row r="1318">
          <cell r="A1318">
            <v>39871</v>
          </cell>
          <cell r="B1318" t="str">
            <v>0494989</v>
          </cell>
          <cell r="C1318" t="str">
            <v>TOM WT LUI</v>
          </cell>
          <cell r="D1318" t="str">
            <v>VANCOUVER</v>
          </cell>
          <cell r="F1318">
            <v>818513.84</v>
          </cell>
          <cell r="G1318">
            <v>1</v>
          </cell>
        </row>
        <row r="1319">
          <cell r="A1319">
            <v>39871</v>
          </cell>
          <cell r="B1319" t="str">
            <v>0494997</v>
          </cell>
          <cell r="C1319" t="str">
            <v>SHIRLEY LUI</v>
          </cell>
          <cell r="D1319" t="str">
            <v>VANCOUVER</v>
          </cell>
          <cell r="F1319">
            <v>651512.63</v>
          </cell>
          <cell r="G1319">
            <v>1</v>
          </cell>
        </row>
        <row r="1320">
          <cell r="A1320">
            <v>39871</v>
          </cell>
          <cell r="B1320" t="str">
            <v>0495002</v>
          </cell>
          <cell r="C1320" t="str">
            <v>CHRISTINE PS LUI</v>
          </cell>
          <cell r="D1320" t="str">
            <v>VANCOUVER</v>
          </cell>
          <cell r="F1320">
            <v>581479.59</v>
          </cell>
          <cell r="G1320">
            <v>1</v>
          </cell>
        </row>
        <row r="1321">
          <cell r="A1321">
            <v>39871</v>
          </cell>
          <cell r="B1321" t="str">
            <v>0495010</v>
          </cell>
          <cell r="C1321" t="str">
            <v>ZHANG, SEN (BILL) - RRSP</v>
          </cell>
          <cell r="D1321" t="str">
            <v>VANCOUVER</v>
          </cell>
          <cell r="F1321">
            <v>15404.95</v>
          </cell>
          <cell r="G1321">
            <v>1</v>
          </cell>
        </row>
        <row r="1322">
          <cell r="A1322">
            <v>39871</v>
          </cell>
          <cell r="B1322" t="str">
            <v>0495028</v>
          </cell>
          <cell r="C1322" t="str">
            <v>GLASNER, KENNETH - RRSP</v>
          </cell>
          <cell r="D1322" t="str">
            <v>VANCOUVER</v>
          </cell>
          <cell r="F1322">
            <v>307863.18</v>
          </cell>
          <cell r="G1322">
            <v>1</v>
          </cell>
        </row>
        <row r="1323">
          <cell r="A1323">
            <v>39871</v>
          </cell>
          <cell r="B1323" t="str">
            <v>0495036</v>
          </cell>
          <cell r="C1323" t="str">
            <v>GLASNER, LINDA ELAINE - RRSP</v>
          </cell>
          <cell r="D1323" t="str">
            <v>VANCOUVER</v>
          </cell>
          <cell r="F1323">
            <v>118845.39</v>
          </cell>
          <cell r="G1323">
            <v>1</v>
          </cell>
        </row>
        <row r="1324">
          <cell r="A1324">
            <v>39871</v>
          </cell>
          <cell r="B1324" t="str">
            <v>0495119</v>
          </cell>
          <cell r="C1324" t="str">
            <v>KAPTY, DAVID - NON REG</v>
          </cell>
          <cell r="D1324" t="str">
            <v>VANCOUVER</v>
          </cell>
          <cell r="F1324">
            <v>792031.38</v>
          </cell>
          <cell r="G1324">
            <v>1</v>
          </cell>
        </row>
        <row r="1325">
          <cell r="A1325">
            <v>39871</v>
          </cell>
          <cell r="B1325" t="str">
            <v>0495127</v>
          </cell>
          <cell r="C1325" t="str">
            <v>KAPTY, DAVID - RRSP</v>
          </cell>
          <cell r="D1325" t="str">
            <v>VANCOUVER</v>
          </cell>
          <cell r="F1325">
            <v>193116.5</v>
          </cell>
          <cell r="G1325">
            <v>1</v>
          </cell>
        </row>
        <row r="1326">
          <cell r="A1326">
            <v>39871</v>
          </cell>
          <cell r="B1326" t="str">
            <v>0495135</v>
          </cell>
          <cell r="C1326" t="str">
            <v>KAPTY, VICKY - RRSP</v>
          </cell>
          <cell r="D1326" t="str">
            <v>VANCOUVER</v>
          </cell>
          <cell r="F1326">
            <v>26791.61</v>
          </cell>
          <cell r="G1326">
            <v>1</v>
          </cell>
        </row>
        <row r="1327">
          <cell r="A1327">
            <v>39871</v>
          </cell>
          <cell r="B1327" t="str">
            <v>0495143</v>
          </cell>
          <cell r="C1327" t="str">
            <v>KAPTY, VICKY - SP RRSP</v>
          </cell>
          <cell r="D1327" t="str">
            <v>VANCOUVER</v>
          </cell>
          <cell r="F1327">
            <v>66015.39</v>
          </cell>
          <cell r="G1327">
            <v>1</v>
          </cell>
        </row>
        <row r="1328">
          <cell r="A1328">
            <v>39871</v>
          </cell>
          <cell r="B1328" t="str">
            <v>0495150</v>
          </cell>
          <cell r="C1328" t="str">
            <v>MCINNIS, GLENN AND GLORIA</v>
          </cell>
          <cell r="D1328" t="str">
            <v>VANCOUVER</v>
          </cell>
          <cell r="F1328">
            <v>220965.9</v>
          </cell>
          <cell r="G1328">
            <v>1</v>
          </cell>
        </row>
        <row r="1329">
          <cell r="A1329">
            <v>39871</v>
          </cell>
          <cell r="B1329" t="str">
            <v>0495168</v>
          </cell>
          <cell r="C1329" t="str">
            <v>PAULSON, CLIFF - RRSP</v>
          </cell>
          <cell r="D1329" t="str">
            <v>VANCOUVER</v>
          </cell>
          <cell r="F1329">
            <v>231007.21</v>
          </cell>
          <cell r="G1329">
            <v>1</v>
          </cell>
        </row>
        <row r="1330">
          <cell r="A1330">
            <v>39871</v>
          </cell>
          <cell r="B1330" t="str">
            <v>0495176</v>
          </cell>
          <cell r="C1330" t="str">
            <v>PEACE PLANET LIMITED</v>
          </cell>
          <cell r="D1330" t="str">
            <v>VANCOUVER</v>
          </cell>
          <cell r="F1330">
            <v>1483894.2</v>
          </cell>
          <cell r="G1330">
            <v>1</v>
          </cell>
        </row>
        <row r="1331">
          <cell r="A1331">
            <v>39871</v>
          </cell>
          <cell r="B1331" t="str">
            <v>0495184</v>
          </cell>
          <cell r="C1331" t="str">
            <v>ARNIE MATT RCA TRUST</v>
          </cell>
          <cell r="D1331" t="str">
            <v>VANCOUVER</v>
          </cell>
          <cell r="F1331">
            <v>268677.15000000002</v>
          </cell>
          <cell r="G1331">
            <v>1</v>
          </cell>
        </row>
        <row r="1332">
          <cell r="A1332">
            <v>39871</v>
          </cell>
          <cell r="B1332" t="str">
            <v>0495242</v>
          </cell>
          <cell r="C1332" t="str">
            <v>BARBER, PAUL A</v>
          </cell>
          <cell r="D1332" t="str">
            <v>VANCOUVER</v>
          </cell>
          <cell r="F1332">
            <v>543882.39</v>
          </cell>
          <cell r="G1332">
            <v>1</v>
          </cell>
        </row>
        <row r="1333">
          <cell r="A1333">
            <v>39871</v>
          </cell>
          <cell r="B1333" t="str">
            <v>0495267</v>
          </cell>
          <cell r="C1333" t="str">
            <v>CHEN, ZHENJUN AND/OR CONG, YANYAN - US</v>
          </cell>
          <cell r="D1333" t="str">
            <v>VANCOUVER</v>
          </cell>
          <cell r="F1333">
            <v>1599468.01</v>
          </cell>
          <cell r="G1333">
            <v>1</v>
          </cell>
        </row>
        <row r="1334">
          <cell r="A1334">
            <v>39871</v>
          </cell>
          <cell r="B1334" t="str">
            <v>0495366</v>
          </cell>
          <cell r="C1334" t="str">
            <v>ADDISON FINANCIAL CORPORATION</v>
          </cell>
          <cell r="D1334" t="str">
            <v>VANCOUVER</v>
          </cell>
          <cell r="F1334">
            <v>6402158.1299999999</v>
          </cell>
          <cell r="G1334">
            <v>1</v>
          </cell>
        </row>
        <row r="1335">
          <cell r="A1335">
            <v>39871</v>
          </cell>
          <cell r="B1335" t="str">
            <v>0495382</v>
          </cell>
          <cell r="C1335" t="str">
            <v>KYM KEL HOLDINGS</v>
          </cell>
          <cell r="D1335" t="str">
            <v>VANCOUVER</v>
          </cell>
          <cell r="F1335">
            <v>568599.11</v>
          </cell>
          <cell r="G1335">
            <v>1</v>
          </cell>
        </row>
        <row r="1336">
          <cell r="A1336">
            <v>39871</v>
          </cell>
          <cell r="B1336" t="str">
            <v>0495408</v>
          </cell>
          <cell r="C1336" t="str">
            <v>JFNA/GRW ESCROW</v>
          </cell>
          <cell r="D1336" t="str">
            <v>VANCOUVER</v>
          </cell>
          <cell r="F1336">
            <v>795055.68</v>
          </cell>
          <cell r="G1336">
            <v>1</v>
          </cell>
        </row>
        <row r="1337">
          <cell r="A1337">
            <v>39871</v>
          </cell>
          <cell r="B1337" t="str">
            <v>0495416</v>
          </cell>
          <cell r="C1337" t="str">
            <v>EVERGREEN LAKE CAPITAL LIMITED - US</v>
          </cell>
          <cell r="D1337" t="str">
            <v>VANCOUVER</v>
          </cell>
          <cell r="F1337">
            <v>847731.56</v>
          </cell>
          <cell r="G1337">
            <v>1</v>
          </cell>
        </row>
        <row r="1338">
          <cell r="A1338">
            <v>39871</v>
          </cell>
          <cell r="B1338" t="str">
            <v>0495424</v>
          </cell>
          <cell r="C1338" t="str">
            <v>WASHINGTON UNION HOLDINGS LTD. - US</v>
          </cell>
          <cell r="D1338" t="str">
            <v>VANCOUVER</v>
          </cell>
          <cell r="F1338">
            <v>545352.92000000004</v>
          </cell>
          <cell r="G1338">
            <v>1</v>
          </cell>
        </row>
        <row r="1339">
          <cell r="A1339">
            <v>39871</v>
          </cell>
          <cell r="B1339" t="str">
            <v>0495465</v>
          </cell>
          <cell r="C1339" t="str">
            <v>BAXTER, THOMAS JAMES B. - RRSP</v>
          </cell>
          <cell r="D1339" t="str">
            <v>VANCOUVER</v>
          </cell>
          <cell r="F1339">
            <v>5721.31</v>
          </cell>
          <cell r="G1339">
            <v>1</v>
          </cell>
        </row>
        <row r="1340">
          <cell r="A1340">
            <v>39871</v>
          </cell>
          <cell r="B1340" t="str">
            <v>0495499</v>
          </cell>
          <cell r="C1340" t="str">
            <v>(Z)T-BIRD CHARTERS LITD.</v>
          </cell>
          <cell r="D1340" t="str">
            <v>VANCOUVER</v>
          </cell>
          <cell r="F1340">
            <v>1233.0999999999999</v>
          </cell>
          <cell r="G1340">
            <v>1</v>
          </cell>
        </row>
        <row r="1341">
          <cell r="A1341">
            <v>39871</v>
          </cell>
          <cell r="B1341" t="str">
            <v>0495515</v>
          </cell>
          <cell r="C1341" t="str">
            <v>GLOBAL VALVE INC. (CORE)</v>
          </cell>
          <cell r="D1341" t="str">
            <v>VANCOUVER</v>
          </cell>
          <cell r="F1341">
            <v>804667.95</v>
          </cell>
          <cell r="G1341">
            <v>1</v>
          </cell>
        </row>
        <row r="1342">
          <cell r="A1342">
            <v>39871</v>
          </cell>
          <cell r="B1342" t="str">
            <v>0495572</v>
          </cell>
          <cell r="C1342" t="str">
            <v>CAMPBELL, ALAN</v>
          </cell>
          <cell r="D1342" t="str">
            <v>VANCOUVER</v>
          </cell>
          <cell r="F1342">
            <v>1274207.32</v>
          </cell>
          <cell r="G1342">
            <v>1</v>
          </cell>
        </row>
        <row r="1343">
          <cell r="A1343">
            <v>39871</v>
          </cell>
          <cell r="B1343" t="str">
            <v>0495598</v>
          </cell>
          <cell r="C1343" t="str">
            <v>WILLIAMS, DARREN - RRSP</v>
          </cell>
          <cell r="D1343" t="str">
            <v>VANCOUVER</v>
          </cell>
          <cell r="F1343">
            <v>67118.22</v>
          </cell>
          <cell r="G1343">
            <v>1</v>
          </cell>
        </row>
        <row r="1344">
          <cell r="A1344">
            <v>39871</v>
          </cell>
          <cell r="B1344" t="str">
            <v>0495606</v>
          </cell>
          <cell r="C1344" t="str">
            <v>WILLIAMS, NATALIE - SP RRSP</v>
          </cell>
          <cell r="D1344" t="str">
            <v>VANCOUVER</v>
          </cell>
          <cell r="F1344">
            <v>42853.46</v>
          </cell>
          <cell r="G1344">
            <v>1</v>
          </cell>
        </row>
        <row r="1345">
          <cell r="A1345">
            <v>39871</v>
          </cell>
          <cell r="B1345" t="str">
            <v>0495622</v>
          </cell>
          <cell r="C1345" t="str">
            <v>TALLY CONSULTING SERVICES INC (CORE)</v>
          </cell>
          <cell r="D1345" t="str">
            <v>VANCOUVER</v>
          </cell>
          <cell r="F1345">
            <v>1509672.8</v>
          </cell>
          <cell r="G1345">
            <v>1</v>
          </cell>
        </row>
        <row r="1346">
          <cell r="A1346">
            <v>39871</v>
          </cell>
          <cell r="B1346" t="str">
            <v>0495630</v>
          </cell>
          <cell r="C1346" t="str">
            <v>WILLIAMS, TANYA - RRSP</v>
          </cell>
          <cell r="D1346" t="str">
            <v>VANCOUVER</v>
          </cell>
          <cell r="F1346">
            <v>7063.42</v>
          </cell>
          <cell r="G1346">
            <v>1</v>
          </cell>
        </row>
        <row r="1347">
          <cell r="A1347">
            <v>39871</v>
          </cell>
          <cell r="B1347" t="str">
            <v>0495655</v>
          </cell>
          <cell r="C1347" t="str">
            <v>PAN AMERICAN SILVER CORP - CAD</v>
          </cell>
          <cell r="D1347" t="str">
            <v>VANCOUVER</v>
          </cell>
          <cell r="F1347">
            <v>4729353.59</v>
          </cell>
          <cell r="G1347">
            <v>1</v>
          </cell>
        </row>
        <row r="1348">
          <cell r="A1348">
            <v>39871</v>
          </cell>
          <cell r="B1348" t="str">
            <v>0495697</v>
          </cell>
          <cell r="C1348" t="str">
            <v>HUNTER, CAROLINE AND TINA CAROL ANN</v>
          </cell>
          <cell r="D1348" t="str">
            <v>VANCOUVER</v>
          </cell>
          <cell r="F1348">
            <v>229323.45</v>
          </cell>
          <cell r="G1348">
            <v>1</v>
          </cell>
        </row>
        <row r="1349">
          <cell r="A1349">
            <v>39871</v>
          </cell>
          <cell r="B1349" t="str">
            <v>0495788</v>
          </cell>
          <cell r="C1349" t="str">
            <v>KAPTY, DAVID - LIRA</v>
          </cell>
          <cell r="D1349" t="str">
            <v>VANCOUVER</v>
          </cell>
          <cell r="F1349">
            <v>24839.85</v>
          </cell>
          <cell r="G1349">
            <v>1</v>
          </cell>
        </row>
        <row r="1350">
          <cell r="A1350">
            <v>39871</v>
          </cell>
          <cell r="B1350" t="str">
            <v>0495796</v>
          </cell>
          <cell r="C1350" t="str">
            <v>LIN, LINA AND WEIHAN AND XU, KEZHEN</v>
          </cell>
          <cell r="D1350" t="str">
            <v>VANCOUVER</v>
          </cell>
          <cell r="F1350">
            <v>466350.06</v>
          </cell>
          <cell r="G1350">
            <v>1</v>
          </cell>
        </row>
        <row r="1351">
          <cell r="A1351">
            <v>39871</v>
          </cell>
          <cell r="B1351" t="str">
            <v>0495804</v>
          </cell>
          <cell r="C1351" t="str">
            <v>LIN, LINA AND WEIHAN AND XU, KEZHEN - US</v>
          </cell>
          <cell r="D1351" t="str">
            <v>VANCOUVER</v>
          </cell>
          <cell r="F1351">
            <v>243100.95</v>
          </cell>
          <cell r="G1351">
            <v>1</v>
          </cell>
        </row>
        <row r="1352">
          <cell r="A1352">
            <v>39871</v>
          </cell>
          <cell r="B1352" t="str">
            <v>0495945</v>
          </cell>
          <cell r="C1352" t="str">
            <v>HEALTHY FOREST LTD - US</v>
          </cell>
          <cell r="D1352" t="str">
            <v>VANCOUVER</v>
          </cell>
          <cell r="F1352">
            <v>1639699.99</v>
          </cell>
          <cell r="G1352">
            <v>1</v>
          </cell>
        </row>
        <row r="1353">
          <cell r="A1353">
            <v>39871</v>
          </cell>
          <cell r="B1353" t="str">
            <v>0495994</v>
          </cell>
          <cell r="C1353" t="str">
            <v>1495831 ONTARIO INC.</v>
          </cell>
          <cell r="D1353" t="str">
            <v>VANCOUVER</v>
          </cell>
          <cell r="F1353">
            <v>1157442</v>
          </cell>
          <cell r="G1353">
            <v>1</v>
          </cell>
        </row>
        <row r="1354">
          <cell r="A1354">
            <v>39871</v>
          </cell>
          <cell r="B1354" t="str">
            <v>0496042</v>
          </cell>
          <cell r="C1354" t="str">
            <v>FUNG, YIN CHING</v>
          </cell>
          <cell r="D1354" t="str">
            <v>VANCOUVER</v>
          </cell>
          <cell r="F1354">
            <v>345547.56</v>
          </cell>
          <cell r="G1354">
            <v>1</v>
          </cell>
        </row>
        <row r="1355">
          <cell r="A1355">
            <v>39871</v>
          </cell>
          <cell r="B1355" t="str">
            <v>0496232</v>
          </cell>
          <cell r="C1355" t="str">
            <v>FORNASIER, CARLO</v>
          </cell>
          <cell r="D1355" t="str">
            <v>VANCOUVER</v>
          </cell>
          <cell r="F1355">
            <v>146020.17000000001</v>
          </cell>
          <cell r="G1355">
            <v>1</v>
          </cell>
        </row>
        <row r="1356">
          <cell r="A1356">
            <v>39871</v>
          </cell>
          <cell r="B1356" t="str">
            <v>0496240</v>
          </cell>
          <cell r="C1356" t="str">
            <v>CARLO'S ELECTRIC LIMITED</v>
          </cell>
          <cell r="D1356" t="str">
            <v>VANCOUVER</v>
          </cell>
          <cell r="F1356">
            <v>1866466.84</v>
          </cell>
          <cell r="G1356">
            <v>1</v>
          </cell>
        </row>
        <row r="1357">
          <cell r="A1357">
            <v>39871</v>
          </cell>
          <cell r="B1357" t="str">
            <v>0496265</v>
          </cell>
          <cell r="C1357" t="str">
            <v>JAG FLOCOMPONENTS N.A INC. (09)</v>
          </cell>
          <cell r="D1357" t="str">
            <v>VANCOUVER</v>
          </cell>
          <cell r="F1357">
            <v>1721289.89</v>
          </cell>
          <cell r="G1357">
            <v>1</v>
          </cell>
        </row>
        <row r="1358">
          <cell r="A1358">
            <v>39871</v>
          </cell>
          <cell r="B1358" t="str">
            <v>0496299</v>
          </cell>
          <cell r="C1358" t="str">
            <v>1130317 ALBERTA LTD (CORE)</v>
          </cell>
          <cell r="D1358" t="str">
            <v>VANCOUVER</v>
          </cell>
          <cell r="F1358">
            <v>259481.77</v>
          </cell>
          <cell r="G1358">
            <v>1</v>
          </cell>
        </row>
        <row r="1359">
          <cell r="A1359">
            <v>39871</v>
          </cell>
          <cell r="B1359" t="str">
            <v>0496307</v>
          </cell>
          <cell r="C1359" t="str">
            <v>1130317 ALBERTA LTD - YP</v>
          </cell>
          <cell r="D1359" t="str">
            <v>VANCOUVER</v>
          </cell>
          <cell r="F1359">
            <v>56958.02</v>
          </cell>
          <cell r="G1359">
            <v>1</v>
          </cell>
        </row>
        <row r="1360">
          <cell r="A1360">
            <v>39871</v>
          </cell>
          <cell r="B1360" t="str">
            <v>0496315</v>
          </cell>
          <cell r="C1360" t="str">
            <v>TASCHUK, DENIS</v>
          </cell>
          <cell r="D1360" t="str">
            <v>VANCOUVER</v>
          </cell>
          <cell r="F1360">
            <v>157192.85</v>
          </cell>
          <cell r="G1360">
            <v>1</v>
          </cell>
        </row>
        <row r="1361">
          <cell r="A1361">
            <v>39871</v>
          </cell>
          <cell r="B1361" t="str">
            <v>0496323</v>
          </cell>
          <cell r="C1361" t="str">
            <v>TASCHUK, JUDY</v>
          </cell>
          <cell r="D1361" t="str">
            <v>VANCOUVER</v>
          </cell>
          <cell r="F1361">
            <v>141745.39000000001</v>
          </cell>
          <cell r="G1361">
            <v>1</v>
          </cell>
        </row>
        <row r="1362">
          <cell r="A1362">
            <v>39871</v>
          </cell>
          <cell r="B1362" t="str">
            <v>0496372</v>
          </cell>
          <cell r="C1362" t="str">
            <v>ST. THOMAS SANITARY COLLECTION SERVICE LIMITED PARTNERSHIP (A)</v>
          </cell>
          <cell r="D1362" t="str">
            <v>VANCOUVER</v>
          </cell>
          <cell r="F1362">
            <v>19227507.100000001</v>
          </cell>
          <cell r="G1362">
            <v>1</v>
          </cell>
        </row>
        <row r="1363">
          <cell r="A1363">
            <v>39871</v>
          </cell>
          <cell r="B1363" t="str">
            <v>0496380</v>
          </cell>
          <cell r="C1363" t="str">
            <v>ST. THOMAS SANITARY COLLECTION SERVICE LIMITED PARTNERSHIP (A) - US</v>
          </cell>
          <cell r="D1363" t="str">
            <v>VANCOUVER</v>
          </cell>
          <cell r="F1363">
            <v>1071526.04</v>
          </cell>
          <cell r="G1363">
            <v>1</v>
          </cell>
        </row>
        <row r="1364">
          <cell r="A1364">
            <v>39871</v>
          </cell>
          <cell r="B1364" t="str">
            <v>0496430</v>
          </cell>
          <cell r="C1364" t="str">
            <v>HSBC CAD Liquidity Fund</v>
          </cell>
          <cell r="D1364" t="str">
            <v>NEW YORK</v>
          </cell>
          <cell r="F1364">
            <v>90176394.060000002</v>
          </cell>
          <cell r="G1364">
            <v>1</v>
          </cell>
        </row>
        <row r="1365">
          <cell r="A1365">
            <v>39871</v>
          </cell>
          <cell r="B1365" t="str">
            <v>0496489</v>
          </cell>
          <cell r="C1365" t="str">
            <v>GONG,DAVID HETAO AND/OR HUA,YUAN YUAN-US</v>
          </cell>
          <cell r="D1365" t="str">
            <v>VANCOUVER</v>
          </cell>
          <cell r="F1365">
            <v>645967.92000000004</v>
          </cell>
          <cell r="G1365">
            <v>1</v>
          </cell>
        </row>
        <row r="1366">
          <cell r="A1366">
            <v>39871</v>
          </cell>
          <cell r="B1366" t="str">
            <v>0496596</v>
          </cell>
          <cell r="C1366" t="str">
            <v>CHAN, SHING FAI AND/OR TSE, KA YIM - SUB</v>
          </cell>
          <cell r="D1366" t="str">
            <v>VANCOUVER</v>
          </cell>
          <cell r="F1366">
            <v>80601.62</v>
          </cell>
          <cell r="G1366">
            <v>1</v>
          </cell>
        </row>
        <row r="1367">
          <cell r="A1367">
            <v>39871</v>
          </cell>
          <cell r="B1367" t="str">
            <v>0496703</v>
          </cell>
          <cell r="C1367" t="str">
            <v>MAYZEL INVESTMENTS LIMITED PARTNERSHIP (BC)</v>
          </cell>
          <cell r="D1367" t="str">
            <v>VANCOUVER</v>
          </cell>
          <cell r="F1367">
            <v>3760041.95</v>
          </cell>
          <cell r="G1367">
            <v>1</v>
          </cell>
        </row>
        <row r="1368">
          <cell r="A1368">
            <v>39871</v>
          </cell>
          <cell r="B1368" t="str">
            <v>0496869</v>
          </cell>
          <cell r="C1368" t="str">
            <v>LAFERRIERE, ISABELLE - SUB</v>
          </cell>
          <cell r="D1368" t="str">
            <v>VANCOUVER</v>
          </cell>
          <cell r="F1368">
            <v>27505.3</v>
          </cell>
          <cell r="G1368">
            <v>1</v>
          </cell>
        </row>
        <row r="1369">
          <cell r="A1369">
            <v>39871</v>
          </cell>
          <cell r="B1369" t="str">
            <v>0496877</v>
          </cell>
          <cell r="C1369" t="str">
            <v>LEMIEUX, SERGE - REER - SUB</v>
          </cell>
          <cell r="D1369" t="str">
            <v>VANCOUVER</v>
          </cell>
          <cell r="F1369">
            <v>41.38</v>
          </cell>
          <cell r="G1369">
            <v>1</v>
          </cell>
        </row>
        <row r="1370">
          <cell r="A1370">
            <v>39871</v>
          </cell>
          <cell r="B1370" t="str">
            <v>0496885</v>
          </cell>
          <cell r="C1370" t="str">
            <v>GESTION GRANDS TRAVAUX - SUB</v>
          </cell>
          <cell r="D1370" t="str">
            <v>VANCOUVER</v>
          </cell>
          <cell r="F1370">
            <v>1395.54</v>
          </cell>
          <cell r="G1370">
            <v>1</v>
          </cell>
        </row>
        <row r="1371">
          <cell r="A1371">
            <v>39871</v>
          </cell>
          <cell r="B1371" t="str">
            <v>0496927</v>
          </cell>
          <cell r="C1371" t="str">
            <v>HSBC INTERNATIONAL SELECT FUNDS ABSOLUTE RETURN GBP</v>
          </cell>
          <cell r="D1371" t="str">
            <v>UNITED KINGDOM</v>
          </cell>
          <cell r="E1371">
            <v>39351</v>
          </cell>
          <cell r="F1371">
            <v>38307873.299999997</v>
          </cell>
          <cell r="G1371">
            <v>1</v>
          </cell>
        </row>
        <row r="1372">
          <cell r="A1372">
            <v>39871</v>
          </cell>
          <cell r="B1372" t="str">
            <v>0496943</v>
          </cell>
          <cell r="C1372" t="str">
            <v>HSBC INTERNATIONAL SELECT FUNDS ABSOLUTE RETURN USD</v>
          </cell>
          <cell r="D1372" t="str">
            <v>UNITED KINGDOM</v>
          </cell>
          <cell r="E1372">
            <v>39264</v>
          </cell>
          <cell r="F1372">
            <v>41391088.340000004</v>
          </cell>
          <cell r="G1372">
            <v>1</v>
          </cell>
        </row>
        <row r="1373">
          <cell r="A1373">
            <v>39871</v>
          </cell>
          <cell r="B1373" t="str">
            <v>0497024</v>
          </cell>
          <cell r="C1373" t="str">
            <v>THOROSYSTEM PRODUCTS OF CANADA, LLC 2</v>
          </cell>
          <cell r="D1373" t="str">
            <v>VANCOUVER</v>
          </cell>
          <cell r="F1373">
            <v>8845069.8900000006</v>
          </cell>
          <cell r="G1373">
            <v>1</v>
          </cell>
        </row>
        <row r="1374">
          <cell r="A1374">
            <v>39871</v>
          </cell>
          <cell r="B1374" t="str">
            <v>0497149</v>
          </cell>
          <cell r="C1374" t="str">
            <v>LAM, TINA</v>
          </cell>
          <cell r="D1374" t="str">
            <v>VANCOUVER</v>
          </cell>
          <cell r="F1374">
            <v>341814.08</v>
          </cell>
          <cell r="G1374">
            <v>1</v>
          </cell>
        </row>
        <row r="1375">
          <cell r="A1375">
            <v>39871</v>
          </cell>
          <cell r="B1375" t="str">
            <v>0497156</v>
          </cell>
          <cell r="C1375" t="str">
            <v>LAM, ERWIN</v>
          </cell>
          <cell r="D1375" t="str">
            <v>VANCOUVER</v>
          </cell>
          <cell r="F1375">
            <v>340787.5</v>
          </cell>
          <cell r="G1375">
            <v>1</v>
          </cell>
        </row>
        <row r="1376">
          <cell r="A1376">
            <v>39871</v>
          </cell>
          <cell r="B1376" t="str">
            <v>0497222</v>
          </cell>
          <cell r="C1376" t="str">
            <v>JIANG, SHAN AND HU, WEI WEI - EUR</v>
          </cell>
          <cell r="D1376" t="str">
            <v>VANCOUVER</v>
          </cell>
          <cell r="F1376">
            <v>757823.43</v>
          </cell>
          <cell r="G1376">
            <v>1</v>
          </cell>
        </row>
        <row r="1377">
          <cell r="A1377">
            <v>39871</v>
          </cell>
          <cell r="B1377" t="str">
            <v>0497321</v>
          </cell>
          <cell r="C1377" t="str">
            <v>AITKEN, WILLIAM - RRSP</v>
          </cell>
          <cell r="D1377" t="str">
            <v>VANCOUVER</v>
          </cell>
          <cell r="F1377">
            <v>208760.41</v>
          </cell>
          <cell r="G1377">
            <v>1</v>
          </cell>
        </row>
        <row r="1378">
          <cell r="A1378">
            <v>39871</v>
          </cell>
          <cell r="B1378" t="str">
            <v>0497339</v>
          </cell>
          <cell r="C1378" t="str">
            <v>AITKEN, WILLIAM AND/OR ANNE</v>
          </cell>
          <cell r="D1378" t="str">
            <v>VANCOUVER</v>
          </cell>
          <cell r="F1378">
            <v>88474.65</v>
          </cell>
          <cell r="G1378">
            <v>1</v>
          </cell>
        </row>
        <row r="1379">
          <cell r="A1379">
            <v>39871</v>
          </cell>
          <cell r="B1379" t="str">
            <v>0497404</v>
          </cell>
          <cell r="C1379" t="str">
            <v>DEVATHASAN, CHRISTIE KANTI</v>
          </cell>
          <cell r="D1379" t="str">
            <v>VANCOUVER</v>
          </cell>
          <cell r="F1379">
            <v>1206141.0900000001</v>
          </cell>
          <cell r="G1379">
            <v>1</v>
          </cell>
        </row>
        <row r="1380">
          <cell r="A1380">
            <v>39871</v>
          </cell>
          <cell r="B1380" t="str">
            <v>0497420</v>
          </cell>
          <cell r="C1380" t="str">
            <v>HUNTER, CAROLINE C. - RRSP</v>
          </cell>
          <cell r="D1380" t="str">
            <v>VANCOUVER</v>
          </cell>
          <cell r="F1380">
            <v>67091.960000000006</v>
          </cell>
          <cell r="G1380">
            <v>1</v>
          </cell>
        </row>
        <row r="1381">
          <cell r="A1381">
            <v>39871</v>
          </cell>
          <cell r="B1381" t="str">
            <v>0497628</v>
          </cell>
          <cell r="C1381" t="str">
            <v>NG FAMILY TRUST</v>
          </cell>
          <cell r="D1381" t="str">
            <v>VANCOUVER</v>
          </cell>
          <cell r="F1381">
            <v>339492.58</v>
          </cell>
          <cell r="G1381">
            <v>1</v>
          </cell>
        </row>
        <row r="1382">
          <cell r="A1382">
            <v>39871</v>
          </cell>
          <cell r="B1382" t="str">
            <v>0497768</v>
          </cell>
          <cell r="C1382" t="str">
            <v>DR. DAVID R. ELLIS INC.</v>
          </cell>
          <cell r="D1382" t="str">
            <v>VANCOUVER</v>
          </cell>
          <cell r="F1382">
            <v>3570.76</v>
          </cell>
          <cell r="G1382">
            <v>1</v>
          </cell>
        </row>
        <row r="1383">
          <cell r="A1383">
            <v>39871</v>
          </cell>
          <cell r="B1383" t="str">
            <v>0497776</v>
          </cell>
          <cell r="C1383" t="str">
            <v>ELLIS, DAVID - RRSP</v>
          </cell>
          <cell r="D1383" t="str">
            <v>VANCOUVER</v>
          </cell>
          <cell r="F1383">
            <v>194870.11</v>
          </cell>
          <cell r="G1383">
            <v>1</v>
          </cell>
        </row>
        <row r="1384">
          <cell r="A1384">
            <v>39871</v>
          </cell>
          <cell r="B1384" t="str">
            <v>0497784</v>
          </cell>
          <cell r="C1384" t="str">
            <v>ELLIS, DAVID - SP RRSP</v>
          </cell>
          <cell r="D1384" t="str">
            <v>VANCOUVER</v>
          </cell>
          <cell r="F1384">
            <v>21010.06</v>
          </cell>
          <cell r="G1384">
            <v>1</v>
          </cell>
        </row>
        <row r="1385">
          <cell r="A1385">
            <v>39871</v>
          </cell>
          <cell r="B1385" t="str">
            <v>0497792</v>
          </cell>
          <cell r="C1385" t="str">
            <v>ELLIS, DIANA - RRSP</v>
          </cell>
          <cell r="D1385" t="str">
            <v>VANCOUVER</v>
          </cell>
          <cell r="F1385">
            <v>92137.31</v>
          </cell>
          <cell r="G1385">
            <v>1</v>
          </cell>
        </row>
        <row r="1386">
          <cell r="A1386">
            <v>39871</v>
          </cell>
          <cell r="B1386" t="str">
            <v>0497800</v>
          </cell>
          <cell r="C1386" t="str">
            <v>ELLIS, DIANA - SP RRSP</v>
          </cell>
          <cell r="D1386" t="str">
            <v>VANCOUVER</v>
          </cell>
          <cell r="F1386">
            <v>353603.9</v>
          </cell>
          <cell r="G1386">
            <v>1</v>
          </cell>
        </row>
        <row r="1387">
          <cell r="A1387">
            <v>39871</v>
          </cell>
          <cell r="B1387" t="str">
            <v>0497917</v>
          </cell>
          <cell r="C1387" t="str">
            <v>1455280 ONTARIO LIMITED</v>
          </cell>
          <cell r="D1387" t="str">
            <v>VANCOUVER</v>
          </cell>
          <cell r="F1387">
            <v>413145.73</v>
          </cell>
          <cell r="G1387">
            <v>1</v>
          </cell>
        </row>
        <row r="1388">
          <cell r="A1388">
            <v>39871</v>
          </cell>
          <cell r="B1388" t="str">
            <v>0497982</v>
          </cell>
          <cell r="C1388" t="str">
            <v>MAYHEW, BRIAN - RRSP</v>
          </cell>
          <cell r="D1388" t="str">
            <v>VANCOUVER</v>
          </cell>
          <cell r="F1388">
            <v>125049.74</v>
          </cell>
          <cell r="G1388">
            <v>1</v>
          </cell>
        </row>
        <row r="1389">
          <cell r="A1389">
            <v>39871</v>
          </cell>
          <cell r="B1389" t="str">
            <v>0497990</v>
          </cell>
          <cell r="C1389" t="str">
            <v>MAYHEW, PENNY LYNN - RRSP</v>
          </cell>
          <cell r="D1389" t="str">
            <v>VANCOUVER</v>
          </cell>
          <cell r="F1389">
            <v>98255.78</v>
          </cell>
          <cell r="G1389">
            <v>1</v>
          </cell>
        </row>
        <row r="1390">
          <cell r="A1390">
            <v>39871</v>
          </cell>
          <cell r="B1390" t="str">
            <v>0498006</v>
          </cell>
          <cell r="C1390" t="str">
            <v>MAYHEW, BRIAN AND PENNY</v>
          </cell>
          <cell r="D1390" t="str">
            <v>VANCOUVER</v>
          </cell>
          <cell r="F1390">
            <v>443747.14</v>
          </cell>
          <cell r="G1390">
            <v>1</v>
          </cell>
        </row>
        <row r="1391">
          <cell r="A1391">
            <v>39871</v>
          </cell>
          <cell r="B1391" t="str">
            <v>0498014</v>
          </cell>
          <cell r="C1391" t="str">
            <v>COOPERSTONE, ESTELLE - SP RRIF</v>
          </cell>
          <cell r="D1391" t="str">
            <v>VANCOUVER</v>
          </cell>
          <cell r="F1391">
            <v>30167.61</v>
          </cell>
          <cell r="G1391">
            <v>1</v>
          </cell>
        </row>
        <row r="1392">
          <cell r="A1392">
            <v>39871</v>
          </cell>
          <cell r="B1392" t="str">
            <v>0498022</v>
          </cell>
          <cell r="C1392" t="str">
            <v>REID, ROBERT AND/OR SUSAN</v>
          </cell>
          <cell r="D1392" t="str">
            <v>VANCOUVER</v>
          </cell>
          <cell r="F1392">
            <v>1381374.75</v>
          </cell>
          <cell r="G1392">
            <v>1</v>
          </cell>
        </row>
        <row r="1393">
          <cell r="A1393">
            <v>39871</v>
          </cell>
          <cell r="B1393" t="str">
            <v>0498071</v>
          </cell>
          <cell r="C1393" t="str">
            <v>JIANG, FULAI - EUR</v>
          </cell>
          <cell r="D1393" t="str">
            <v>VANCOUVER</v>
          </cell>
          <cell r="F1393">
            <v>338522.67</v>
          </cell>
          <cell r="G1393">
            <v>1</v>
          </cell>
        </row>
        <row r="1394">
          <cell r="A1394">
            <v>39871</v>
          </cell>
          <cell r="B1394" t="str">
            <v>0498089</v>
          </cell>
          <cell r="C1394" t="str">
            <v>JIANG, YINYIN - EUR</v>
          </cell>
          <cell r="D1394" t="str">
            <v>VANCOUVER</v>
          </cell>
          <cell r="F1394">
            <v>226504.42</v>
          </cell>
          <cell r="G1394">
            <v>1</v>
          </cell>
        </row>
        <row r="1395">
          <cell r="A1395">
            <v>39871</v>
          </cell>
          <cell r="B1395" t="str">
            <v>0498097</v>
          </cell>
          <cell r="C1395" t="str">
            <v>STATE STREET DEPOSITORY OF THE HSBC ASH FUND</v>
          </cell>
          <cell r="D1395" t="str">
            <v>UNITED KINGDOM</v>
          </cell>
          <cell r="F1395">
            <v>1400208.92</v>
          </cell>
          <cell r="G1395">
            <v>1</v>
          </cell>
        </row>
        <row r="1396">
          <cell r="A1396">
            <v>39871</v>
          </cell>
          <cell r="B1396" t="str">
            <v>0498105</v>
          </cell>
          <cell r="C1396" t="str">
            <v>STATE STREET DEPOSITORY OF THE HSBC PALM FUND</v>
          </cell>
          <cell r="D1396" t="str">
            <v>UNITED KINGDOM</v>
          </cell>
          <cell r="F1396">
            <v>13826267.6</v>
          </cell>
          <cell r="G1396">
            <v>1</v>
          </cell>
        </row>
        <row r="1397">
          <cell r="A1397">
            <v>39871</v>
          </cell>
          <cell r="B1397" t="str">
            <v>0498113</v>
          </cell>
          <cell r="C1397" t="str">
            <v>STATE STREET DEPOSITORY OF THE HSBC PORTFOLIO FUND</v>
          </cell>
          <cell r="D1397" t="str">
            <v>UNITED KINGDOM</v>
          </cell>
          <cell r="F1397">
            <v>23835759.460000001</v>
          </cell>
          <cell r="G1397">
            <v>1</v>
          </cell>
        </row>
        <row r="1398">
          <cell r="A1398">
            <v>39871</v>
          </cell>
          <cell r="B1398" t="str">
            <v>0498220</v>
          </cell>
          <cell r="C1398" t="str">
            <v>COLE, CHELSEA - RRSP</v>
          </cell>
          <cell r="D1398" t="str">
            <v>VANCOUVER</v>
          </cell>
          <cell r="F1398">
            <v>21845.69</v>
          </cell>
          <cell r="G1398">
            <v>1</v>
          </cell>
        </row>
        <row r="1399">
          <cell r="A1399">
            <v>39871</v>
          </cell>
          <cell r="B1399" t="str">
            <v>0498238</v>
          </cell>
          <cell r="C1399" t="str">
            <v>COLE, NATALIE - RRSP</v>
          </cell>
          <cell r="D1399" t="str">
            <v>VANCOUVER</v>
          </cell>
          <cell r="F1399">
            <v>21366.07</v>
          </cell>
          <cell r="G1399">
            <v>1</v>
          </cell>
        </row>
        <row r="1400">
          <cell r="A1400">
            <v>39871</v>
          </cell>
          <cell r="B1400" t="str">
            <v>0498287</v>
          </cell>
          <cell r="C1400" t="str">
            <v>VACOR ENTERPRISES LTD.</v>
          </cell>
          <cell r="D1400" t="str">
            <v>VANCOUVER</v>
          </cell>
          <cell r="F1400">
            <v>2164379.23</v>
          </cell>
          <cell r="G1400">
            <v>1</v>
          </cell>
        </row>
        <row r="1401">
          <cell r="A1401">
            <v>39871</v>
          </cell>
          <cell r="B1401" t="str">
            <v>0498311</v>
          </cell>
          <cell r="C1401" t="str">
            <v>COLE, DAVID - RRSP</v>
          </cell>
          <cell r="D1401" t="str">
            <v>VANCOUVER</v>
          </cell>
          <cell r="F1401">
            <v>219430.66</v>
          </cell>
          <cell r="G1401">
            <v>1</v>
          </cell>
        </row>
        <row r="1402">
          <cell r="A1402">
            <v>39871</v>
          </cell>
          <cell r="B1402" t="str">
            <v>0498329</v>
          </cell>
          <cell r="C1402" t="str">
            <v>COLE, SHIRLEY - RRSP</v>
          </cell>
          <cell r="D1402" t="str">
            <v>VANCOUVER</v>
          </cell>
          <cell r="F1402">
            <v>214670.86</v>
          </cell>
          <cell r="G1402">
            <v>1</v>
          </cell>
        </row>
        <row r="1403">
          <cell r="A1403">
            <v>39871</v>
          </cell>
          <cell r="B1403" t="str">
            <v>0498428</v>
          </cell>
          <cell r="C1403" t="str">
            <v>NG, TOMMY - RRSP</v>
          </cell>
          <cell r="D1403" t="str">
            <v>VANCOUVER</v>
          </cell>
          <cell r="F1403">
            <v>64149.93</v>
          </cell>
          <cell r="G1403">
            <v>1</v>
          </cell>
        </row>
        <row r="1404">
          <cell r="A1404">
            <v>39871</v>
          </cell>
          <cell r="B1404" t="str">
            <v>0498436</v>
          </cell>
          <cell r="C1404" t="str">
            <v>NG, SILVIA - RRSP</v>
          </cell>
          <cell r="D1404" t="str">
            <v>VANCOUVER</v>
          </cell>
          <cell r="F1404">
            <v>128304.66</v>
          </cell>
          <cell r="G1404">
            <v>1</v>
          </cell>
        </row>
        <row r="1405">
          <cell r="A1405">
            <v>39871</v>
          </cell>
          <cell r="B1405" t="str">
            <v>0498444</v>
          </cell>
          <cell r="C1405" t="str">
            <v>NG, SILIVA - SP RRSP</v>
          </cell>
          <cell r="D1405" t="str">
            <v>VANCOUVER</v>
          </cell>
          <cell r="F1405">
            <v>92765.65</v>
          </cell>
          <cell r="G1405">
            <v>1</v>
          </cell>
        </row>
        <row r="1406">
          <cell r="A1406">
            <v>39871</v>
          </cell>
          <cell r="B1406" t="str">
            <v>0498451</v>
          </cell>
          <cell r="C1406" t="str">
            <v>LIU, YU - US</v>
          </cell>
          <cell r="D1406" t="str">
            <v>VANCOUVER</v>
          </cell>
          <cell r="F1406">
            <v>122351.66</v>
          </cell>
          <cell r="G1406">
            <v>1</v>
          </cell>
        </row>
        <row r="1407">
          <cell r="A1407">
            <v>39871</v>
          </cell>
          <cell r="B1407" t="str">
            <v>0498527</v>
          </cell>
          <cell r="C1407" t="str">
            <v>(Z)THE J.S. WEHRY TRUST</v>
          </cell>
          <cell r="D1407" t="str">
            <v>VANCOUVER</v>
          </cell>
          <cell r="F1407">
            <v>2878.17</v>
          </cell>
          <cell r="G1407">
            <v>1</v>
          </cell>
        </row>
        <row r="1408">
          <cell r="A1408">
            <v>39871</v>
          </cell>
          <cell r="B1408" t="str">
            <v>0498584</v>
          </cell>
          <cell r="C1408" t="str">
            <v>FAVREAU, MICHEL</v>
          </cell>
          <cell r="D1408" t="str">
            <v>VANCOUVER</v>
          </cell>
          <cell r="F1408">
            <v>1366090.36</v>
          </cell>
          <cell r="G1408">
            <v>1</v>
          </cell>
        </row>
        <row r="1409">
          <cell r="A1409">
            <v>39871</v>
          </cell>
          <cell r="B1409" t="str">
            <v>0498766</v>
          </cell>
          <cell r="C1409" t="str">
            <v>BIOVERSITY INTERNATIONAL ON BEHALF OF THE GLOBAL CROP DIVERSITY TRUST A</v>
          </cell>
          <cell r="D1409" t="str">
            <v>UNITED KINGDOM</v>
          </cell>
          <cell r="F1409">
            <v>23504514.350000001</v>
          </cell>
          <cell r="G1409">
            <v>1</v>
          </cell>
        </row>
        <row r="1410">
          <cell r="A1410">
            <v>39871</v>
          </cell>
          <cell r="B1410" t="str">
            <v>0498790</v>
          </cell>
          <cell r="C1410" t="str">
            <v>KUWAIT INVESTMENT AUTHORITY FUTURE GENERATIONS FUND</v>
          </cell>
          <cell r="D1410" t="str">
            <v>UNITED KINGDOM</v>
          </cell>
          <cell r="E1410">
            <v>39512</v>
          </cell>
          <cell r="F1410">
            <v>3275512009.0100002</v>
          </cell>
          <cell r="G1410">
            <v>1</v>
          </cell>
        </row>
        <row r="1411">
          <cell r="A1411">
            <v>39871</v>
          </cell>
          <cell r="B1411" t="str">
            <v>0498824</v>
          </cell>
          <cell r="C1411" t="str">
            <v>LES IMPORTATIONS CACHERES HAHAMOVITCH INC. - US</v>
          </cell>
          <cell r="D1411" t="str">
            <v>VANCOUVER</v>
          </cell>
          <cell r="F1411">
            <v>810560.95</v>
          </cell>
          <cell r="G1411">
            <v>1</v>
          </cell>
        </row>
        <row r="1412">
          <cell r="A1412">
            <v>39871</v>
          </cell>
          <cell r="B1412" t="str">
            <v>0498857</v>
          </cell>
          <cell r="C1412" t="str">
            <v>SCULLY, DONNA - US</v>
          </cell>
          <cell r="D1412" t="str">
            <v>VANCOUVER</v>
          </cell>
          <cell r="F1412">
            <v>390640.97</v>
          </cell>
          <cell r="G1412">
            <v>1</v>
          </cell>
        </row>
        <row r="1413">
          <cell r="A1413">
            <v>39871</v>
          </cell>
          <cell r="B1413" t="str">
            <v>0498899</v>
          </cell>
          <cell r="C1413" t="str">
            <v>MUMMENHOFF INVESTMENTS LIMITED PARTNERSHIP (BC)</v>
          </cell>
          <cell r="D1413" t="str">
            <v>VANCOUVER</v>
          </cell>
          <cell r="F1413">
            <v>5673734.1399999997</v>
          </cell>
          <cell r="G1413">
            <v>1</v>
          </cell>
        </row>
        <row r="1414">
          <cell r="A1414">
            <v>39871</v>
          </cell>
          <cell r="B1414" t="str">
            <v>0498998</v>
          </cell>
          <cell r="C1414" t="str">
            <v>TASCHUK, DENIS - RRSP</v>
          </cell>
          <cell r="D1414" t="str">
            <v>VANCOUVER</v>
          </cell>
          <cell r="F1414">
            <v>93108.31</v>
          </cell>
          <cell r="G1414">
            <v>1</v>
          </cell>
        </row>
        <row r="1415">
          <cell r="A1415">
            <v>39871</v>
          </cell>
          <cell r="B1415" t="str">
            <v>0499004</v>
          </cell>
          <cell r="C1415" t="str">
            <v>MA,PATRICK TUNG SANG/MAHER-MA,JOSEPHINE</v>
          </cell>
          <cell r="D1415" t="str">
            <v>VANCOUVER</v>
          </cell>
          <cell r="F1415">
            <v>132565.32</v>
          </cell>
          <cell r="G1415">
            <v>1</v>
          </cell>
        </row>
        <row r="1416">
          <cell r="A1416">
            <v>39871</v>
          </cell>
          <cell r="B1416" t="str">
            <v>0499012</v>
          </cell>
          <cell r="C1416" t="str">
            <v>MA, PATRICK TUNG SANG</v>
          </cell>
          <cell r="D1416" t="str">
            <v>VANCOUVER</v>
          </cell>
          <cell r="F1416">
            <v>86381.28</v>
          </cell>
          <cell r="G1416">
            <v>1</v>
          </cell>
        </row>
        <row r="1417">
          <cell r="A1417">
            <v>39871</v>
          </cell>
          <cell r="B1417" t="str">
            <v>0499152</v>
          </cell>
          <cell r="C1417" t="str">
            <v>MOES HOLDINGS LTD.</v>
          </cell>
          <cell r="D1417" t="str">
            <v>VANCOUVER</v>
          </cell>
          <cell r="F1417">
            <v>1386926.41</v>
          </cell>
          <cell r="G1417">
            <v>1</v>
          </cell>
        </row>
        <row r="1418">
          <cell r="A1418">
            <v>39871</v>
          </cell>
          <cell r="B1418" t="str">
            <v>0499178</v>
          </cell>
          <cell r="C1418" t="str">
            <v>PRINS, SUSAN - LIRA</v>
          </cell>
          <cell r="D1418" t="str">
            <v>VANCOUVER</v>
          </cell>
          <cell r="F1418">
            <v>51091.82</v>
          </cell>
          <cell r="G1418">
            <v>1</v>
          </cell>
        </row>
        <row r="1419">
          <cell r="A1419">
            <v>39871</v>
          </cell>
          <cell r="B1419" t="str">
            <v>0499228</v>
          </cell>
          <cell r="C1419" t="str">
            <v>LEE, DAVID</v>
          </cell>
          <cell r="D1419" t="str">
            <v>VANCOUVER</v>
          </cell>
          <cell r="F1419">
            <v>374301.26</v>
          </cell>
          <cell r="G1419">
            <v>1</v>
          </cell>
        </row>
        <row r="1420">
          <cell r="A1420">
            <v>39871</v>
          </cell>
          <cell r="B1420" t="str">
            <v>0499236</v>
          </cell>
          <cell r="C1420" t="str">
            <v>LEE, SHIRLEY</v>
          </cell>
          <cell r="D1420" t="str">
            <v>VANCOUVER</v>
          </cell>
          <cell r="F1420">
            <v>165343.38</v>
          </cell>
          <cell r="G1420">
            <v>1</v>
          </cell>
        </row>
        <row r="1421">
          <cell r="A1421">
            <v>39871</v>
          </cell>
          <cell r="B1421" t="str">
            <v>0499244</v>
          </cell>
          <cell r="C1421" t="str">
            <v>QUON, JUNE</v>
          </cell>
          <cell r="D1421" t="str">
            <v>VANCOUVER</v>
          </cell>
          <cell r="F1421">
            <v>165343.38</v>
          </cell>
          <cell r="G1421">
            <v>1</v>
          </cell>
        </row>
        <row r="1422">
          <cell r="A1422">
            <v>39871</v>
          </cell>
          <cell r="B1422" t="str">
            <v>0499293</v>
          </cell>
          <cell r="C1422" t="str">
            <v>MARCHANT, PAMELA - RRSP</v>
          </cell>
          <cell r="D1422" t="str">
            <v>VANCOUVER</v>
          </cell>
          <cell r="F1422">
            <v>157374.19</v>
          </cell>
          <cell r="G1422">
            <v>1</v>
          </cell>
        </row>
        <row r="1423">
          <cell r="A1423">
            <v>39871</v>
          </cell>
          <cell r="B1423" t="str">
            <v>0499384</v>
          </cell>
          <cell r="C1423" t="str">
            <v>GARSIDE, SIMON AND BEATRICE</v>
          </cell>
          <cell r="D1423" t="str">
            <v>VANCOUVER</v>
          </cell>
          <cell r="F1423">
            <v>610515.15</v>
          </cell>
          <cell r="G1423">
            <v>1</v>
          </cell>
        </row>
        <row r="1424">
          <cell r="A1424">
            <v>39871</v>
          </cell>
          <cell r="B1424" t="str">
            <v>0499392</v>
          </cell>
          <cell r="C1424" t="str">
            <v>STATE STREET DEPOSITORY OF THE HSBC OPEN FUNDS ICVC OPEN GLOBAL PROPERTY FUND</v>
          </cell>
          <cell r="D1424" t="str">
            <v>MULTIMANAGER</v>
          </cell>
          <cell r="F1424">
            <v>6266658.2999999998</v>
          </cell>
          <cell r="G1424">
            <v>1</v>
          </cell>
        </row>
        <row r="1425">
          <cell r="A1425">
            <v>39871</v>
          </cell>
          <cell r="B1425" t="str">
            <v>0499426</v>
          </cell>
          <cell r="C1425" t="str">
            <v>ISCU PENSION PLAN FOR PAMELA MARCHANT</v>
          </cell>
          <cell r="D1425" t="str">
            <v>VANCOUVER</v>
          </cell>
          <cell r="F1425">
            <v>385866.07</v>
          </cell>
          <cell r="G1425">
            <v>1</v>
          </cell>
        </row>
        <row r="1426">
          <cell r="A1426">
            <v>39871</v>
          </cell>
          <cell r="B1426" t="str">
            <v>0499434</v>
          </cell>
          <cell r="C1426" t="str">
            <v>ISCU RCA FOR PAMELA MARCHANT</v>
          </cell>
          <cell r="D1426" t="str">
            <v>VANCOUVER</v>
          </cell>
          <cell r="F1426">
            <v>426354.32</v>
          </cell>
          <cell r="G1426">
            <v>1</v>
          </cell>
        </row>
        <row r="1427">
          <cell r="A1427">
            <v>39871</v>
          </cell>
          <cell r="B1427" t="str">
            <v>0499442</v>
          </cell>
          <cell r="C1427" t="str">
            <v>237024 ALBERTA LTD.</v>
          </cell>
          <cell r="D1427" t="str">
            <v>VANCOUVER</v>
          </cell>
          <cell r="F1427">
            <v>230263.78</v>
          </cell>
          <cell r="G1427">
            <v>1</v>
          </cell>
        </row>
        <row r="1428">
          <cell r="A1428">
            <v>39871</v>
          </cell>
          <cell r="B1428" t="str">
            <v>0499459</v>
          </cell>
          <cell r="C1428" t="str">
            <v>ENGCAN CONTRACTING LTD.</v>
          </cell>
          <cell r="D1428" t="str">
            <v>VANCOUVER</v>
          </cell>
          <cell r="F1428">
            <v>109076.86</v>
          </cell>
          <cell r="G1428">
            <v>1</v>
          </cell>
        </row>
        <row r="1429">
          <cell r="A1429">
            <v>39871</v>
          </cell>
          <cell r="B1429" t="str">
            <v>0499467</v>
          </cell>
          <cell r="C1429" t="str">
            <v>LAM, MORRIS AND/OR TERESA</v>
          </cell>
          <cell r="D1429" t="str">
            <v>VANCOUVER</v>
          </cell>
          <cell r="F1429">
            <v>347083.82</v>
          </cell>
          <cell r="G1429">
            <v>1</v>
          </cell>
        </row>
        <row r="1430">
          <cell r="A1430">
            <v>39871</v>
          </cell>
          <cell r="B1430" t="str">
            <v>0499673</v>
          </cell>
          <cell r="C1430" t="str">
            <v>THE 2007 MARTIN FAMILY TRUST</v>
          </cell>
          <cell r="D1430" t="str">
            <v>VANCOUVER</v>
          </cell>
          <cell r="F1430">
            <v>1032221.84</v>
          </cell>
          <cell r="G1430">
            <v>1</v>
          </cell>
        </row>
        <row r="1431">
          <cell r="A1431">
            <v>39871</v>
          </cell>
          <cell r="B1431" t="str">
            <v>0499681</v>
          </cell>
          <cell r="C1431" t="str">
            <v>ESTATE OF JACK DEITCHER</v>
          </cell>
          <cell r="D1431" t="str">
            <v>VANCOUVER</v>
          </cell>
          <cell r="F1431">
            <v>753542.18</v>
          </cell>
          <cell r="G1431">
            <v>1</v>
          </cell>
        </row>
        <row r="1432">
          <cell r="A1432">
            <v>39871</v>
          </cell>
          <cell r="B1432" t="str">
            <v>0499814</v>
          </cell>
          <cell r="C1432" t="str">
            <v>MOREAU, JEAN-YVES</v>
          </cell>
          <cell r="D1432" t="str">
            <v>VANCOUVER</v>
          </cell>
          <cell r="F1432">
            <v>890680.83</v>
          </cell>
          <cell r="G1432">
            <v>1</v>
          </cell>
        </row>
        <row r="1433">
          <cell r="A1433">
            <v>39871</v>
          </cell>
          <cell r="B1433" t="str">
            <v>0499863</v>
          </cell>
          <cell r="C1433" t="str">
            <v>COCHRANE, JOAN</v>
          </cell>
          <cell r="D1433" t="str">
            <v>VANCOUVER</v>
          </cell>
          <cell r="F1433">
            <v>1027880.65</v>
          </cell>
          <cell r="G1433">
            <v>1</v>
          </cell>
        </row>
        <row r="1434">
          <cell r="A1434">
            <v>39871</v>
          </cell>
          <cell r="B1434" t="str">
            <v>0499871</v>
          </cell>
          <cell r="C1434" t="str">
            <v>COCHRANE, JOAN - RRIF</v>
          </cell>
          <cell r="D1434" t="str">
            <v>VANCOUVER</v>
          </cell>
          <cell r="F1434">
            <v>76526.63</v>
          </cell>
          <cell r="G1434">
            <v>1</v>
          </cell>
        </row>
        <row r="1435">
          <cell r="A1435">
            <v>39871</v>
          </cell>
          <cell r="B1435" t="str">
            <v>0499889</v>
          </cell>
          <cell r="C1435" t="str">
            <v>DALEY, JAMES AND JEAN</v>
          </cell>
          <cell r="D1435" t="str">
            <v>VANCOUVER</v>
          </cell>
          <cell r="F1435">
            <v>97505.21</v>
          </cell>
          <cell r="G1435">
            <v>1</v>
          </cell>
        </row>
        <row r="1436">
          <cell r="A1436">
            <v>39871</v>
          </cell>
          <cell r="B1436" t="str">
            <v>0499897</v>
          </cell>
          <cell r="C1436" t="str">
            <v>DALEY, JAMES - RRSP</v>
          </cell>
          <cell r="D1436" t="str">
            <v>VANCOUVER</v>
          </cell>
          <cell r="F1436">
            <v>188608.5</v>
          </cell>
          <cell r="G1436">
            <v>1</v>
          </cell>
        </row>
        <row r="1437">
          <cell r="A1437">
            <v>39871</v>
          </cell>
          <cell r="B1437" t="str">
            <v>0499905</v>
          </cell>
          <cell r="C1437" t="str">
            <v>DALEY, JEAN - SP RRSP</v>
          </cell>
          <cell r="D1437" t="str">
            <v>VANCOUVER</v>
          </cell>
          <cell r="F1437">
            <v>180598.39</v>
          </cell>
          <cell r="G1437">
            <v>1</v>
          </cell>
        </row>
        <row r="1438">
          <cell r="A1438">
            <v>39871</v>
          </cell>
          <cell r="B1438" t="str">
            <v>0499913</v>
          </cell>
          <cell r="C1438" t="str">
            <v>DALEY, JEAN - RRSP</v>
          </cell>
          <cell r="D1438" t="str">
            <v>VANCOUVER</v>
          </cell>
          <cell r="F1438">
            <v>81736.55</v>
          </cell>
          <cell r="G1438">
            <v>1</v>
          </cell>
        </row>
        <row r="1439">
          <cell r="A1439">
            <v>39871</v>
          </cell>
          <cell r="B1439" t="str">
            <v>0499939</v>
          </cell>
          <cell r="C1439" t="str">
            <v>HAMDON HOLDINGS LTD.</v>
          </cell>
          <cell r="D1439" t="str">
            <v>VANCOUVER</v>
          </cell>
          <cell r="F1439">
            <v>392298.83</v>
          </cell>
          <cell r="G1439">
            <v>1</v>
          </cell>
        </row>
        <row r="1440">
          <cell r="A1440">
            <v>39871</v>
          </cell>
          <cell r="B1440" t="str">
            <v>050</v>
          </cell>
          <cell r="C1440" t="str">
            <v>HISF HISF Absolute Ret (USD)</v>
          </cell>
          <cell r="D1440" t="str">
            <v>UNKNOWN</v>
          </cell>
          <cell r="E1440">
            <v>39083</v>
          </cell>
          <cell r="F1440">
            <v>38732251.229999997</v>
          </cell>
          <cell r="G1440">
            <v>5152552.3439999996</v>
          </cell>
        </row>
        <row r="1441">
          <cell r="A1441">
            <v>39871</v>
          </cell>
          <cell r="B1441" t="str">
            <v>0500009</v>
          </cell>
          <cell r="C1441" t="str">
            <v>LIBYAN INVESTMENT AUTHORITY</v>
          </cell>
          <cell r="D1441" t="str">
            <v>UNITED KINGDOM</v>
          </cell>
          <cell r="F1441">
            <v>244102807.78</v>
          </cell>
          <cell r="G1441">
            <v>1</v>
          </cell>
        </row>
        <row r="1442">
          <cell r="A1442">
            <v>39871</v>
          </cell>
          <cell r="B1442" t="str">
            <v>0500033</v>
          </cell>
          <cell r="C1442" t="str">
            <v>CARO, FIDUCIE ALEXANDRA C.- US</v>
          </cell>
          <cell r="D1442" t="str">
            <v>VANCOUVER</v>
          </cell>
          <cell r="F1442">
            <v>305802.28000000003</v>
          </cell>
          <cell r="G1442">
            <v>1</v>
          </cell>
        </row>
        <row r="1443">
          <cell r="A1443">
            <v>39871</v>
          </cell>
          <cell r="B1443" t="str">
            <v>0500041</v>
          </cell>
          <cell r="C1443" t="str">
            <v>CARO, FIDUCIE ELENA K. - US</v>
          </cell>
          <cell r="D1443" t="str">
            <v>VANCOUVER</v>
          </cell>
          <cell r="F1443">
            <v>352116.47999999998</v>
          </cell>
          <cell r="G1443">
            <v>1</v>
          </cell>
        </row>
        <row r="1444">
          <cell r="A1444">
            <v>39871</v>
          </cell>
          <cell r="B1444" t="str">
            <v>0500058</v>
          </cell>
          <cell r="C1444" t="str">
            <v>CARO, FIDUCIE ANTHONY J. - US</v>
          </cell>
          <cell r="D1444" t="str">
            <v>VANCOUVER</v>
          </cell>
          <cell r="F1444">
            <v>354327.91</v>
          </cell>
          <cell r="G1444">
            <v>1</v>
          </cell>
        </row>
        <row r="1445">
          <cell r="A1445">
            <v>39871</v>
          </cell>
          <cell r="B1445" t="str">
            <v>0500223</v>
          </cell>
          <cell r="C1445" t="str">
            <v>DALEY, JEAN - LIRA</v>
          </cell>
          <cell r="D1445" t="str">
            <v>VANCOUVER</v>
          </cell>
          <cell r="F1445">
            <v>37735.08</v>
          </cell>
          <cell r="G1445">
            <v>1</v>
          </cell>
        </row>
        <row r="1446">
          <cell r="A1446">
            <v>39871</v>
          </cell>
          <cell r="B1446" t="str">
            <v>0500231</v>
          </cell>
          <cell r="C1446" t="str">
            <v>DALEY, JAMES - LIRA</v>
          </cell>
          <cell r="D1446" t="str">
            <v>VANCOUVER</v>
          </cell>
          <cell r="F1446">
            <v>108600.84</v>
          </cell>
          <cell r="G1446">
            <v>1</v>
          </cell>
        </row>
        <row r="1447">
          <cell r="A1447">
            <v>39871</v>
          </cell>
          <cell r="B1447" t="str">
            <v>0500272</v>
          </cell>
          <cell r="C1447" t="str">
            <v>Central Bank of Nigeria</v>
          </cell>
          <cell r="D1447" t="str">
            <v>UNITED KINGDOM</v>
          </cell>
          <cell r="E1447">
            <v>39450</v>
          </cell>
          <cell r="F1447">
            <v>687888242.13999999</v>
          </cell>
          <cell r="G1447">
            <v>1</v>
          </cell>
        </row>
        <row r="1448">
          <cell r="A1448">
            <v>39871</v>
          </cell>
          <cell r="B1448" t="str">
            <v>0500314</v>
          </cell>
          <cell r="C1448" t="str">
            <v>BOWHAY, ROBERT DONALD</v>
          </cell>
          <cell r="D1448" t="str">
            <v>VANCOUVER</v>
          </cell>
          <cell r="F1448">
            <v>1764142.91</v>
          </cell>
          <cell r="G1448">
            <v>1</v>
          </cell>
        </row>
        <row r="1449">
          <cell r="A1449">
            <v>39871</v>
          </cell>
          <cell r="B1449" t="str">
            <v>0500322</v>
          </cell>
          <cell r="C1449" t="str">
            <v>BOWHAY, SHERYL A</v>
          </cell>
          <cell r="D1449" t="str">
            <v>VANCOUVER</v>
          </cell>
          <cell r="F1449">
            <v>1764087.96</v>
          </cell>
          <cell r="G1449">
            <v>1</v>
          </cell>
        </row>
        <row r="1450">
          <cell r="A1450">
            <v>39871</v>
          </cell>
          <cell r="B1450" t="str">
            <v>0500348</v>
          </cell>
          <cell r="C1450" t="str">
            <v>BOWHAY, ROBERT DONALD - RRSP</v>
          </cell>
          <cell r="D1450" t="str">
            <v>VANCOUVER</v>
          </cell>
          <cell r="F1450">
            <v>59871.08</v>
          </cell>
          <cell r="G1450">
            <v>1</v>
          </cell>
        </row>
        <row r="1451">
          <cell r="A1451">
            <v>39871</v>
          </cell>
          <cell r="B1451" t="str">
            <v>0500355</v>
          </cell>
          <cell r="C1451" t="str">
            <v>BOWHAY, SHERYL A - SPOUSAL RRSP</v>
          </cell>
          <cell r="D1451" t="str">
            <v>VANCOUVER</v>
          </cell>
          <cell r="F1451">
            <v>151452.75</v>
          </cell>
          <cell r="G1451">
            <v>1</v>
          </cell>
        </row>
        <row r="1452">
          <cell r="A1452">
            <v>39871</v>
          </cell>
          <cell r="B1452" t="str">
            <v>0500363</v>
          </cell>
          <cell r="C1452" t="str">
            <v>526035 ALBERTA LTD - YIELD PLUS</v>
          </cell>
          <cell r="D1452" t="str">
            <v>VANCOUVER</v>
          </cell>
          <cell r="F1452">
            <v>2455798.12</v>
          </cell>
          <cell r="G1452">
            <v>1</v>
          </cell>
        </row>
        <row r="1453">
          <cell r="A1453">
            <v>39871</v>
          </cell>
          <cell r="B1453" t="str">
            <v>0500389</v>
          </cell>
          <cell r="C1453" t="str">
            <v>HSBC Global Investments Funds Russia Equity</v>
          </cell>
          <cell r="D1453" t="str">
            <v>UNITED KINGDOM</v>
          </cell>
          <cell r="E1453">
            <v>39433</v>
          </cell>
          <cell r="F1453">
            <v>16791051.390000001</v>
          </cell>
          <cell r="G1453">
            <v>1</v>
          </cell>
        </row>
        <row r="1454">
          <cell r="A1454">
            <v>39871</v>
          </cell>
          <cell r="B1454" t="str">
            <v>0500496</v>
          </cell>
          <cell r="C1454" t="str">
            <v>WONG, CHRIS - RRSP</v>
          </cell>
          <cell r="D1454" t="str">
            <v>VANCOUVER</v>
          </cell>
          <cell r="F1454">
            <v>39082.81</v>
          </cell>
          <cell r="G1454">
            <v>1</v>
          </cell>
        </row>
        <row r="1455">
          <cell r="A1455">
            <v>39871</v>
          </cell>
          <cell r="B1455" t="str">
            <v>0500520</v>
          </cell>
          <cell r="C1455" t="str">
            <v>COLE, SHIRLEY - SP RRSP</v>
          </cell>
          <cell r="D1455" t="str">
            <v>VANCOUVER</v>
          </cell>
          <cell r="F1455">
            <v>10894.62</v>
          </cell>
          <cell r="G1455">
            <v>1</v>
          </cell>
        </row>
        <row r="1456">
          <cell r="A1456">
            <v>39871</v>
          </cell>
          <cell r="B1456" t="str">
            <v>0500546</v>
          </cell>
          <cell r="C1456" t="str">
            <v>9164-3288 QUEBEC</v>
          </cell>
          <cell r="D1456" t="str">
            <v>VANCOUVER</v>
          </cell>
          <cell r="F1456">
            <v>962237.53</v>
          </cell>
          <cell r="G1456">
            <v>1</v>
          </cell>
        </row>
        <row r="1457">
          <cell r="A1457">
            <v>39871</v>
          </cell>
          <cell r="B1457" t="str">
            <v>0500587</v>
          </cell>
          <cell r="C1457" t="str">
            <v>WONG, CAROL AND/OR CHAN, BILLY</v>
          </cell>
          <cell r="D1457" t="str">
            <v>VANCOUVER</v>
          </cell>
          <cell r="F1457">
            <v>276459.64</v>
          </cell>
          <cell r="G1457">
            <v>1</v>
          </cell>
        </row>
        <row r="1458">
          <cell r="A1458">
            <v>39871</v>
          </cell>
          <cell r="B1458" t="str">
            <v>0500611</v>
          </cell>
          <cell r="C1458" t="str">
            <v>THALOC INC.</v>
          </cell>
          <cell r="D1458" t="str">
            <v>VANCOUVER</v>
          </cell>
          <cell r="F1458">
            <v>601894.41</v>
          </cell>
          <cell r="G1458">
            <v>1</v>
          </cell>
        </row>
        <row r="1459">
          <cell r="A1459">
            <v>39871</v>
          </cell>
          <cell r="B1459" t="str">
            <v>0500629</v>
          </cell>
          <cell r="C1459" t="str">
            <v>MARK FIVE LEASING RCA TRUST FOR SCOTT WONG</v>
          </cell>
          <cell r="D1459" t="str">
            <v>VANCOUVER</v>
          </cell>
          <cell r="F1459">
            <v>162001.34</v>
          </cell>
          <cell r="G1459">
            <v>1</v>
          </cell>
        </row>
        <row r="1460">
          <cell r="A1460">
            <v>39871</v>
          </cell>
          <cell r="B1460" t="str">
            <v>0500637</v>
          </cell>
          <cell r="C1460" t="str">
            <v>MARK FIVE LEASING RCA TRUST FOR CHRIS WONG</v>
          </cell>
          <cell r="D1460" t="str">
            <v>VANCOUVER</v>
          </cell>
          <cell r="F1460">
            <v>166758.98000000001</v>
          </cell>
          <cell r="G1460">
            <v>1</v>
          </cell>
        </row>
        <row r="1461">
          <cell r="A1461">
            <v>39871</v>
          </cell>
          <cell r="B1461" t="str">
            <v>0500702</v>
          </cell>
          <cell r="C1461" t="str">
            <v>MACDONALD, BRUCE AND MICHELE (2)</v>
          </cell>
          <cell r="D1461" t="str">
            <v>VANCOUVER</v>
          </cell>
          <cell r="F1461">
            <v>2937694.54</v>
          </cell>
          <cell r="G1461">
            <v>1</v>
          </cell>
        </row>
        <row r="1462">
          <cell r="A1462">
            <v>39871</v>
          </cell>
          <cell r="B1462" t="str">
            <v>0500736</v>
          </cell>
          <cell r="C1462" t="str">
            <v>Westminster Roman Catholic Diocesan Trust</v>
          </cell>
          <cell r="D1462" t="str">
            <v>UNITED KINGDOM</v>
          </cell>
          <cell r="F1462">
            <v>3256361.59</v>
          </cell>
          <cell r="G1462">
            <v>1</v>
          </cell>
        </row>
        <row r="1463">
          <cell r="A1463">
            <v>39871</v>
          </cell>
          <cell r="B1463" t="str">
            <v>0500769</v>
          </cell>
          <cell r="C1463" t="str">
            <v>GERRITS, MARYLOU - RRSP</v>
          </cell>
          <cell r="D1463" t="str">
            <v>VANCOUVER</v>
          </cell>
          <cell r="F1463">
            <v>189660.04</v>
          </cell>
          <cell r="G1463">
            <v>1</v>
          </cell>
        </row>
        <row r="1464">
          <cell r="A1464">
            <v>39871</v>
          </cell>
          <cell r="B1464" t="str">
            <v>0500876</v>
          </cell>
          <cell r="C1464" t="str">
            <v>WONG, BARBARA</v>
          </cell>
          <cell r="D1464" t="str">
            <v>VANCOUVER</v>
          </cell>
          <cell r="F1464">
            <v>617300.53</v>
          </cell>
          <cell r="G1464">
            <v>1</v>
          </cell>
        </row>
        <row r="1465">
          <cell r="A1465">
            <v>39871</v>
          </cell>
          <cell r="B1465" t="str">
            <v>0500884</v>
          </cell>
          <cell r="C1465" t="str">
            <v>WONG, BARBARA - RRSP</v>
          </cell>
          <cell r="D1465" t="str">
            <v>VANCOUVER</v>
          </cell>
          <cell r="F1465">
            <v>50990.98</v>
          </cell>
          <cell r="G1465">
            <v>1</v>
          </cell>
        </row>
        <row r="1466">
          <cell r="A1466">
            <v>39871</v>
          </cell>
          <cell r="B1466" t="str">
            <v>0500892</v>
          </cell>
          <cell r="C1466" t="str">
            <v>LAU, MING-CHAK AND/OR LAU, BIK-CHEUNG HUNG</v>
          </cell>
          <cell r="D1466" t="str">
            <v>VANCOUVER</v>
          </cell>
          <cell r="F1466">
            <v>666256.06000000006</v>
          </cell>
          <cell r="G1466">
            <v>1</v>
          </cell>
        </row>
        <row r="1467">
          <cell r="A1467">
            <v>39871</v>
          </cell>
          <cell r="B1467" t="str">
            <v>0500967</v>
          </cell>
          <cell r="C1467" t="str">
            <v>WU, JIAN AND LI, LIN</v>
          </cell>
          <cell r="D1467" t="str">
            <v>VANCOUVER</v>
          </cell>
          <cell r="F1467">
            <v>1415877.64</v>
          </cell>
          <cell r="G1467">
            <v>1</v>
          </cell>
        </row>
        <row r="1468">
          <cell r="A1468">
            <v>39871</v>
          </cell>
          <cell r="B1468" t="str">
            <v>0500975</v>
          </cell>
          <cell r="C1468" t="str">
            <v>ROSENBERG, KAREN - FIXED INCOME</v>
          </cell>
          <cell r="D1468" t="str">
            <v>VANCOUVER</v>
          </cell>
          <cell r="F1468">
            <v>2244153.8199999998</v>
          </cell>
          <cell r="G1468">
            <v>1</v>
          </cell>
        </row>
        <row r="1469">
          <cell r="A1469">
            <v>39871</v>
          </cell>
          <cell r="B1469" t="str">
            <v>0500983</v>
          </cell>
          <cell r="C1469" t="str">
            <v>ROSENBERG, KAREN - EQUITIES - US</v>
          </cell>
          <cell r="D1469" t="str">
            <v>VANCOUVER</v>
          </cell>
          <cell r="F1469">
            <v>633701.32999999996</v>
          </cell>
          <cell r="G1469">
            <v>1</v>
          </cell>
        </row>
        <row r="1470">
          <cell r="A1470">
            <v>39871</v>
          </cell>
          <cell r="B1470" t="str">
            <v>0501148</v>
          </cell>
          <cell r="C1470" t="str">
            <v>2017638 ONTARIO INC.</v>
          </cell>
          <cell r="D1470" t="str">
            <v>VANCOUVER</v>
          </cell>
          <cell r="F1470">
            <v>2169717.56</v>
          </cell>
          <cell r="G1470">
            <v>1</v>
          </cell>
        </row>
        <row r="1471">
          <cell r="A1471">
            <v>39871</v>
          </cell>
          <cell r="B1471" t="str">
            <v>0501155</v>
          </cell>
          <cell r="C1471" t="str">
            <v>ZAKARIA, FAYEZ AND/OR TRACY</v>
          </cell>
          <cell r="D1471" t="str">
            <v>VANCOUVER</v>
          </cell>
          <cell r="F1471">
            <v>494082.39</v>
          </cell>
          <cell r="G1471">
            <v>1</v>
          </cell>
        </row>
        <row r="1472">
          <cell r="A1472">
            <v>39871</v>
          </cell>
          <cell r="B1472" t="str">
            <v>0501486</v>
          </cell>
          <cell r="C1472" t="str">
            <v>CHAN, PHILIP - US</v>
          </cell>
          <cell r="D1472" t="str">
            <v>VANCOUVER</v>
          </cell>
          <cell r="F1472">
            <v>1098842.19</v>
          </cell>
          <cell r="G1472">
            <v>1</v>
          </cell>
        </row>
        <row r="1473">
          <cell r="A1473">
            <v>39871</v>
          </cell>
          <cell r="B1473" t="str">
            <v>0501494</v>
          </cell>
          <cell r="C1473" t="str">
            <v>EDMONDS, ROBERT - RRSP</v>
          </cell>
          <cell r="D1473" t="str">
            <v>VANCOUVER</v>
          </cell>
          <cell r="F1473">
            <v>19700.18</v>
          </cell>
          <cell r="G1473">
            <v>1</v>
          </cell>
        </row>
        <row r="1474">
          <cell r="A1474">
            <v>39871</v>
          </cell>
          <cell r="B1474" t="str">
            <v>0501890</v>
          </cell>
          <cell r="C1474" t="str">
            <v>CIMOWSKY, WALTER AND/OR ANNEMARIE - US</v>
          </cell>
          <cell r="D1474" t="str">
            <v>VANCOUVER</v>
          </cell>
          <cell r="F1474">
            <v>878947.97</v>
          </cell>
          <cell r="G1474">
            <v>1</v>
          </cell>
        </row>
        <row r="1475">
          <cell r="A1475">
            <v>39871</v>
          </cell>
          <cell r="B1475" t="str">
            <v>0501932</v>
          </cell>
          <cell r="C1475" t="str">
            <v>750963 ONTARIO LIMITED</v>
          </cell>
          <cell r="D1475" t="str">
            <v>VANCOUVER</v>
          </cell>
          <cell r="F1475">
            <v>296363.5</v>
          </cell>
          <cell r="G1475">
            <v>1</v>
          </cell>
        </row>
        <row r="1476">
          <cell r="A1476">
            <v>39871</v>
          </cell>
          <cell r="B1476" t="str">
            <v>0502161</v>
          </cell>
          <cell r="C1476" t="str">
            <v>Halbis Funds - HSBC New Frontiers Fund</v>
          </cell>
          <cell r="D1476" t="str">
            <v>UNITED KINGDOM</v>
          </cell>
          <cell r="E1476">
            <v>39482</v>
          </cell>
          <cell r="F1476">
            <v>52974857.670000002</v>
          </cell>
          <cell r="G1476">
            <v>1</v>
          </cell>
        </row>
        <row r="1477">
          <cell r="A1477">
            <v>39871</v>
          </cell>
          <cell r="B1477" t="str">
            <v>0502369</v>
          </cell>
          <cell r="C1477" t="str">
            <v>OSTER, TRENT - YIELD PLUS</v>
          </cell>
          <cell r="D1477" t="str">
            <v>VANCOUVER</v>
          </cell>
          <cell r="F1477">
            <v>444739.54</v>
          </cell>
          <cell r="G1477">
            <v>1</v>
          </cell>
        </row>
        <row r="1478">
          <cell r="A1478">
            <v>39871</v>
          </cell>
          <cell r="B1478" t="str">
            <v>0502526</v>
          </cell>
          <cell r="C1478" t="str">
            <v>GERRITS, GERARDUS/MARIE</v>
          </cell>
          <cell r="D1478" t="str">
            <v>VANCOUVER</v>
          </cell>
          <cell r="F1478">
            <v>1513.42</v>
          </cell>
          <cell r="G1478">
            <v>1</v>
          </cell>
        </row>
        <row r="1479">
          <cell r="A1479">
            <v>39871</v>
          </cell>
          <cell r="B1479" t="str">
            <v>0502534</v>
          </cell>
          <cell r="C1479" t="str">
            <v>GERRITS, GERARDUS - SP RRSP</v>
          </cell>
          <cell r="D1479" t="str">
            <v>VANCOUVER</v>
          </cell>
          <cell r="F1479">
            <v>65467.02</v>
          </cell>
          <cell r="G1479">
            <v>1</v>
          </cell>
        </row>
        <row r="1480">
          <cell r="A1480">
            <v>39871</v>
          </cell>
          <cell r="B1480" t="str">
            <v>0502542</v>
          </cell>
          <cell r="C1480" t="str">
            <v>GERRITS, MARIE - SP RRSP</v>
          </cell>
          <cell r="D1480" t="str">
            <v>VANCOUVER</v>
          </cell>
          <cell r="F1480">
            <v>100511.6</v>
          </cell>
          <cell r="G1480">
            <v>1</v>
          </cell>
        </row>
        <row r="1481">
          <cell r="A1481">
            <v>39871</v>
          </cell>
          <cell r="B1481" t="str">
            <v>0502559</v>
          </cell>
          <cell r="C1481" t="str">
            <v>ROCK, CATHERINE - SP RRSP</v>
          </cell>
          <cell r="D1481" t="str">
            <v>VANCOUVER</v>
          </cell>
          <cell r="F1481">
            <v>33231.31</v>
          </cell>
          <cell r="G1481">
            <v>1</v>
          </cell>
        </row>
        <row r="1482">
          <cell r="A1482">
            <v>39871</v>
          </cell>
          <cell r="B1482" t="str">
            <v>0502609</v>
          </cell>
          <cell r="C1482" t="str">
            <v>GALT CAPITAL INC</v>
          </cell>
          <cell r="D1482" t="str">
            <v>VANCOUVER</v>
          </cell>
          <cell r="F1482">
            <v>893543.24</v>
          </cell>
          <cell r="G1482">
            <v>1</v>
          </cell>
        </row>
        <row r="1483">
          <cell r="A1483">
            <v>39871</v>
          </cell>
          <cell r="B1483" t="str">
            <v>0502617</v>
          </cell>
          <cell r="C1483" t="str">
            <v>MILL RIVER ENTERPRISES INC</v>
          </cell>
          <cell r="D1483" t="str">
            <v>VANCOUVER</v>
          </cell>
          <cell r="F1483">
            <v>4255472.71</v>
          </cell>
          <cell r="G1483">
            <v>1</v>
          </cell>
        </row>
        <row r="1484">
          <cell r="A1484">
            <v>39871</v>
          </cell>
          <cell r="B1484" t="str">
            <v>0502641</v>
          </cell>
          <cell r="C1484" t="str">
            <v>NG BAILEY LIMITED</v>
          </cell>
          <cell r="D1484" t="str">
            <v>UNITED KINGDOM</v>
          </cell>
          <cell r="F1484">
            <v>14750910.949999999</v>
          </cell>
          <cell r="G1484">
            <v>1</v>
          </cell>
        </row>
        <row r="1485">
          <cell r="A1485">
            <v>39871</v>
          </cell>
          <cell r="B1485" t="str">
            <v>0502807</v>
          </cell>
          <cell r="C1485" t="str">
            <v>RHEAUME, GABRIEL - REER</v>
          </cell>
          <cell r="D1485" t="str">
            <v>VANCOUVER</v>
          </cell>
          <cell r="F1485">
            <v>122605.68</v>
          </cell>
          <cell r="G1485">
            <v>1</v>
          </cell>
        </row>
        <row r="1486">
          <cell r="A1486">
            <v>39871</v>
          </cell>
          <cell r="B1486" t="str">
            <v>0502815</v>
          </cell>
          <cell r="C1486" t="str">
            <v>CARDINAL-RHEAUME, MICHELE -REER CONJOINT</v>
          </cell>
          <cell r="D1486" t="str">
            <v>VANCOUVER</v>
          </cell>
          <cell r="F1486">
            <v>96098.65</v>
          </cell>
          <cell r="G1486">
            <v>1</v>
          </cell>
        </row>
        <row r="1487">
          <cell r="A1487">
            <v>39871</v>
          </cell>
          <cell r="B1487" t="str">
            <v>0502872</v>
          </cell>
          <cell r="C1487" t="str">
            <v>CHIU, WAYNE/ELEANOR (2)</v>
          </cell>
          <cell r="D1487" t="str">
            <v>VANCOUVER</v>
          </cell>
          <cell r="F1487">
            <v>2636264.89</v>
          </cell>
          <cell r="G1487">
            <v>1</v>
          </cell>
        </row>
        <row r="1488">
          <cell r="A1488">
            <v>39871</v>
          </cell>
          <cell r="B1488" t="str">
            <v>0502914</v>
          </cell>
          <cell r="C1488" t="str">
            <v>HSBC INTERNATIONAL SELECT FUnds ABSOLUTE RETURN EUR</v>
          </cell>
          <cell r="D1488" t="str">
            <v>UNITED KINGDOM</v>
          </cell>
          <cell r="E1488">
            <v>39491</v>
          </cell>
          <cell r="F1488">
            <v>5656271.8799999999</v>
          </cell>
          <cell r="G1488">
            <v>1</v>
          </cell>
        </row>
        <row r="1489">
          <cell r="A1489">
            <v>39871</v>
          </cell>
          <cell r="B1489" t="str">
            <v>0502922</v>
          </cell>
          <cell r="C1489" t="str">
            <v>HSBC Private Bank LATAM Opportunity Fund</v>
          </cell>
          <cell r="D1489" t="str">
            <v>HHP UK</v>
          </cell>
          <cell r="E1489">
            <v>39569</v>
          </cell>
          <cell r="F1489">
            <v>4370147.25</v>
          </cell>
          <cell r="G1489">
            <v>1</v>
          </cell>
        </row>
        <row r="1490">
          <cell r="A1490">
            <v>39871</v>
          </cell>
          <cell r="B1490" t="str">
            <v>0503243</v>
          </cell>
          <cell r="C1490" t="str">
            <v>BREAKWATER RECLAMATION TRUST</v>
          </cell>
          <cell r="D1490" t="str">
            <v>VANCOUVER</v>
          </cell>
          <cell r="F1490">
            <v>15821242.029999999</v>
          </cell>
          <cell r="G1490">
            <v>1</v>
          </cell>
        </row>
        <row r="1491">
          <cell r="A1491">
            <v>39871</v>
          </cell>
          <cell r="B1491" t="str">
            <v>0503268</v>
          </cell>
          <cell r="C1491" t="str">
            <v>WILLIAMS, ETHEL - SP RRSP</v>
          </cell>
          <cell r="D1491" t="str">
            <v>VANCOUVER</v>
          </cell>
          <cell r="F1491">
            <v>27388.06</v>
          </cell>
          <cell r="G1491">
            <v>1</v>
          </cell>
        </row>
        <row r="1492">
          <cell r="A1492">
            <v>39871</v>
          </cell>
          <cell r="B1492" t="str">
            <v>0503276</v>
          </cell>
          <cell r="C1492" t="str">
            <v>STOWELL, VALERIE - RRSP</v>
          </cell>
          <cell r="D1492" t="str">
            <v>VANCOUVER</v>
          </cell>
          <cell r="F1492">
            <v>12256.71</v>
          </cell>
          <cell r="G1492">
            <v>1</v>
          </cell>
        </row>
        <row r="1493">
          <cell r="A1493">
            <v>39871</v>
          </cell>
          <cell r="B1493" t="str">
            <v>0503284</v>
          </cell>
          <cell r="C1493" t="str">
            <v>HOTCHIN, MICHAEL AND LARISA</v>
          </cell>
          <cell r="D1493" t="str">
            <v>VANCOUVER</v>
          </cell>
          <cell r="F1493">
            <v>1369904.94</v>
          </cell>
          <cell r="G1493">
            <v>1</v>
          </cell>
        </row>
        <row r="1494">
          <cell r="A1494">
            <v>39871</v>
          </cell>
          <cell r="B1494" t="str">
            <v>0503292</v>
          </cell>
          <cell r="C1494" t="str">
            <v>HOTCHIN, LARISA - RRSP</v>
          </cell>
          <cell r="D1494" t="str">
            <v>VANCOUVER</v>
          </cell>
          <cell r="F1494">
            <v>54306.57</v>
          </cell>
          <cell r="G1494">
            <v>1</v>
          </cell>
        </row>
        <row r="1495">
          <cell r="A1495">
            <v>39871</v>
          </cell>
          <cell r="B1495" t="str">
            <v>0503334</v>
          </cell>
          <cell r="C1495" t="str">
            <v>DE MELO, ALWYN - RRSP</v>
          </cell>
          <cell r="D1495" t="str">
            <v>VANCOUVER</v>
          </cell>
          <cell r="F1495">
            <v>27674.82</v>
          </cell>
          <cell r="G1495">
            <v>1</v>
          </cell>
        </row>
        <row r="1496">
          <cell r="A1496">
            <v>39871</v>
          </cell>
          <cell r="B1496" t="str">
            <v>0503342</v>
          </cell>
          <cell r="C1496" t="str">
            <v>DE MELO, MARIANNE - RRSP</v>
          </cell>
          <cell r="D1496" t="str">
            <v>VANCOUVER</v>
          </cell>
          <cell r="F1496">
            <v>71212.09</v>
          </cell>
          <cell r="G1496">
            <v>1</v>
          </cell>
        </row>
        <row r="1497">
          <cell r="A1497">
            <v>39871</v>
          </cell>
          <cell r="B1497" t="str">
            <v>0503359</v>
          </cell>
          <cell r="C1497" t="str">
            <v>DE MELO, ALWYN AND MARIANNE</v>
          </cell>
          <cell r="D1497" t="str">
            <v>VANCOUVER</v>
          </cell>
          <cell r="F1497">
            <v>47341.43</v>
          </cell>
          <cell r="G1497">
            <v>1</v>
          </cell>
        </row>
        <row r="1498">
          <cell r="A1498">
            <v>39871</v>
          </cell>
          <cell r="B1498" t="str">
            <v>0503482</v>
          </cell>
          <cell r="C1498" t="str">
            <v>Uzbekinvest International Insurance Company Limited</v>
          </cell>
          <cell r="D1498" t="str">
            <v>UNITED KINGDOM</v>
          </cell>
          <cell r="E1498">
            <v>39499</v>
          </cell>
          <cell r="F1498">
            <v>52741999.240000002</v>
          </cell>
          <cell r="G1498">
            <v>1</v>
          </cell>
        </row>
        <row r="1499">
          <cell r="A1499">
            <v>39871</v>
          </cell>
          <cell r="B1499" t="str">
            <v>0503540</v>
          </cell>
          <cell r="C1499" t="str">
            <v>HOTCHIN, LARISA - LIRA</v>
          </cell>
          <cell r="D1499" t="str">
            <v>VANCOUVER</v>
          </cell>
          <cell r="F1499">
            <v>21898.42</v>
          </cell>
          <cell r="G1499">
            <v>1</v>
          </cell>
        </row>
        <row r="1500">
          <cell r="A1500">
            <v>39871</v>
          </cell>
          <cell r="B1500" t="str">
            <v>0503557</v>
          </cell>
          <cell r="C1500" t="str">
            <v>HIBBARD, MARGARET</v>
          </cell>
          <cell r="D1500" t="str">
            <v>VANCOUVER</v>
          </cell>
          <cell r="F1500">
            <v>242037.61</v>
          </cell>
          <cell r="G1500">
            <v>1</v>
          </cell>
        </row>
        <row r="1501">
          <cell r="A1501">
            <v>39871</v>
          </cell>
          <cell r="B1501" t="str">
            <v>0503714</v>
          </cell>
          <cell r="C1501" t="str">
            <v>WILLIAM R. HIBBARD TRUST</v>
          </cell>
          <cell r="D1501" t="str">
            <v>VANCOUVER</v>
          </cell>
          <cell r="F1501">
            <v>290063.15000000002</v>
          </cell>
          <cell r="G1501">
            <v>1</v>
          </cell>
        </row>
        <row r="1502">
          <cell r="A1502">
            <v>39871</v>
          </cell>
          <cell r="B1502" t="str">
            <v>0503763</v>
          </cell>
          <cell r="C1502" t="str">
            <v>DALGLEISH HOLDINGS INC - SPECIAL</v>
          </cell>
          <cell r="D1502" t="str">
            <v>VANCOUVER</v>
          </cell>
          <cell r="F1502">
            <v>2521095.58</v>
          </cell>
          <cell r="G1502">
            <v>1</v>
          </cell>
        </row>
        <row r="1503">
          <cell r="A1503">
            <v>39871</v>
          </cell>
          <cell r="B1503" t="str">
            <v>0503771</v>
          </cell>
          <cell r="C1503" t="str">
            <v>LEIER, HAROLDINE - RRSP</v>
          </cell>
          <cell r="D1503" t="str">
            <v>VANCOUVER</v>
          </cell>
          <cell r="F1503">
            <v>10354.25</v>
          </cell>
          <cell r="G1503">
            <v>1</v>
          </cell>
        </row>
        <row r="1504">
          <cell r="A1504">
            <v>39871</v>
          </cell>
          <cell r="B1504" t="str">
            <v>0503805</v>
          </cell>
          <cell r="C1504" t="str">
            <v>DIAMANTOPOULOS, NEKTARIOS</v>
          </cell>
          <cell r="D1504" t="str">
            <v>VANCOUVER</v>
          </cell>
          <cell r="F1504">
            <v>398315.37</v>
          </cell>
          <cell r="G1504">
            <v>1</v>
          </cell>
        </row>
        <row r="1505">
          <cell r="A1505">
            <v>39871</v>
          </cell>
          <cell r="B1505" t="str">
            <v>0503813</v>
          </cell>
          <cell r="C1505" t="str">
            <v>CHAO, CHRISTINA</v>
          </cell>
          <cell r="D1505" t="str">
            <v>VANCOUVER</v>
          </cell>
          <cell r="F1505">
            <v>279476.38</v>
          </cell>
          <cell r="G1505">
            <v>1</v>
          </cell>
        </row>
        <row r="1506">
          <cell r="A1506">
            <v>39871</v>
          </cell>
          <cell r="B1506" t="str">
            <v>0503912</v>
          </cell>
          <cell r="C1506" t="str">
            <v>EBY, LORELEI - SP RRSP</v>
          </cell>
          <cell r="D1506" t="str">
            <v>VANCOUVER</v>
          </cell>
          <cell r="F1506">
            <v>33620.39</v>
          </cell>
          <cell r="G1506">
            <v>1</v>
          </cell>
        </row>
        <row r="1507">
          <cell r="A1507">
            <v>39871</v>
          </cell>
          <cell r="B1507" t="str">
            <v>0503920</v>
          </cell>
          <cell r="C1507" t="str">
            <v>DIAMANTOPOULOS, NEKTARIOS - RRSP</v>
          </cell>
          <cell r="D1507" t="str">
            <v>VANCOUVER</v>
          </cell>
          <cell r="F1507">
            <v>76135.67</v>
          </cell>
          <cell r="G1507">
            <v>1</v>
          </cell>
        </row>
        <row r="1508">
          <cell r="A1508">
            <v>39871</v>
          </cell>
          <cell r="B1508" t="str">
            <v>0503979</v>
          </cell>
          <cell r="C1508" t="str">
            <v>TUNNICLIFFE, KAREN - SP RRSP</v>
          </cell>
          <cell r="D1508" t="str">
            <v>VANCOUVER</v>
          </cell>
          <cell r="F1508">
            <v>34398.5</v>
          </cell>
          <cell r="G1508">
            <v>1</v>
          </cell>
        </row>
        <row r="1509">
          <cell r="A1509">
            <v>39871</v>
          </cell>
          <cell r="B1509" t="str">
            <v>0503987</v>
          </cell>
          <cell r="C1509" t="str">
            <v>TUNNICLIFFE, DAVID - LIRA</v>
          </cell>
          <cell r="D1509" t="str">
            <v>VANCOUVER</v>
          </cell>
          <cell r="F1509">
            <v>155376.01</v>
          </cell>
          <cell r="G1509">
            <v>1</v>
          </cell>
        </row>
        <row r="1510">
          <cell r="A1510">
            <v>39871</v>
          </cell>
          <cell r="B1510" t="str">
            <v>0503995</v>
          </cell>
          <cell r="C1510" t="str">
            <v>TUNNICLIFFE, DAVID - RRSP</v>
          </cell>
          <cell r="D1510" t="str">
            <v>VANCOUVER</v>
          </cell>
          <cell r="F1510">
            <v>60887.18</v>
          </cell>
          <cell r="G1510">
            <v>1</v>
          </cell>
        </row>
        <row r="1511">
          <cell r="A1511">
            <v>39871</v>
          </cell>
          <cell r="B1511" t="str">
            <v>0504001</v>
          </cell>
          <cell r="C1511" t="str">
            <v>DOLMAN, JULIE - RRSP</v>
          </cell>
          <cell r="D1511" t="str">
            <v>VANCOUVER</v>
          </cell>
          <cell r="F1511">
            <v>2226.94</v>
          </cell>
          <cell r="G1511">
            <v>1</v>
          </cell>
        </row>
        <row r="1512">
          <cell r="A1512">
            <v>39871</v>
          </cell>
          <cell r="B1512" t="str">
            <v>0504068</v>
          </cell>
          <cell r="C1512" t="str">
            <v>759860 ALBERTA LTD. - YIELD PLUS</v>
          </cell>
          <cell r="D1512" t="str">
            <v>VANCOUVER</v>
          </cell>
          <cell r="F1512">
            <v>16661884.35</v>
          </cell>
          <cell r="G1512">
            <v>1</v>
          </cell>
        </row>
        <row r="1513">
          <cell r="A1513">
            <v>39871</v>
          </cell>
          <cell r="B1513" t="str">
            <v>0504183</v>
          </cell>
          <cell r="C1513" t="str">
            <v>SPOTHELFER, PASCAL E. AND ISABELLE M.</v>
          </cell>
          <cell r="D1513" t="str">
            <v>VANCOUVER</v>
          </cell>
          <cell r="F1513">
            <v>577802.17000000004</v>
          </cell>
          <cell r="G1513">
            <v>1</v>
          </cell>
        </row>
        <row r="1514">
          <cell r="A1514">
            <v>39871</v>
          </cell>
          <cell r="B1514" t="str">
            <v>0504290</v>
          </cell>
          <cell r="C1514" t="str">
            <v>COUTTS, GEORGE - RRSP</v>
          </cell>
          <cell r="D1514" t="str">
            <v>VANCOUVER</v>
          </cell>
          <cell r="F1514">
            <v>5227.1899999999996</v>
          </cell>
          <cell r="G1514">
            <v>1</v>
          </cell>
        </row>
        <row r="1515">
          <cell r="A1515">
            <v>39871</v>
          </cell>
          <cell r="B1515" t="str">
            <v>0504423</v>
          </cell>
          <cell r="C1515" t="str">
            <v>2157821 ONTARIO INC</v>
          </cell>
          <cell r="D1515" t="str">
            <v>VANCOUVER</v>
          </cell>
          <cell r="F1515">
            <v>1592549.4</v>
          </cell>
          <cell r="G1515">
            <v>1</v>
          </cell>
        </row>
        <row r="1516">
          <cell r="A1516">
            <v>39871</v>
          </cell>
          <cell r="B1516" t="str">
            <v>0504456</v>
          </cell>
          <cell r="C1516" t="str">
            <v>LI, ZHUO JUN - US (2)</v>
          </cell>
          <cell r="D1516" t="str">
            <v>VANCOUVER</v>
          </cell>
          <cell r="F1516">
            <v>342322.42</v>
          </cell>
          <cell r="G1516">
            <v>1</v>
          </cell>
        </row>
        <row r="1517">
          <cell r="A1517">
            <v>39871</v>
          </cell>
          <cell r="B1517" t="str">
            <v>0504712</v>
          </cell>
          <cell r="C1517" t="str">
            <v>JOUDRIE, DAVID NEALE</v>
          </cell>
          <cell r="D1517" t="str">
            <v>VANCOUVER</v>
          </cell>
          <cell r="F1517">
            <v>833467.86</v>
          </cell>
          <cell r="G1517">
            <v>1</v>
          </cell>
        </row>
        <row r="1518">
          <cell r="A1518">
            <v>39871</v>
          </cell>
          <cell r="B1518" t="str">
            <v>0504720</v>
          </cell>
          <cell r="C1518" t="str">
            <v>(Z)CHAN, JACK AND CHIU</v>
          </cell>
          <cell r="D1518" t="str">
            <v>VANCOUVER</v>
          </cell>
          <cell r="F1518">
            <v>1324.85</v>
          </cell>
          <cell r="G1518">
            <v>1</v>
          </cell>
        </row>
        <row r="1519">
          <cell r="A1519">
            <v>39871</v>
          </cell>
          <cell r="B1519" t="str">
            <v>0504761</v>
          </cell>
          <cell r="C1519" t="str">
            <v>TAN, JOSEPH H K - RRSP</v>
          </cell>
          <cell r="D1519" t="str">
            <v>VANCOUVER</v>
          </cell>
          <cell r="F1519">
            <v>16707.96</v>
          </cell>
          <cell r="G1519">
            <v>1</v>
          </cell>
        </row>
        <row r="1520">
          <cell r="A1520">
            <v>39871</v>
          </cell>
          <cell r="B1520" t="str">
            <v>0504779</v>
          </cell>
          <cell r="C1520" t="str">
            <v>TAN, JOSEPH H K (1)</v>
          </cell>
          <cell r="D1520" t="str">
            <v>VANCOUVER</v>
          </cell>
          <cell r="F1520">
            <v>326982.75</v>
          </cell>
          <cell r="G1520">
            <v>1</v>
          </cell>
        </row>
        <row r="1521">
          <cell r="A1521">
            <v>39871</v>
          </cell>
          <cell r="B1521" t="str">
            <v>0504787</v>
          </cell>
          <cell r="C1521" t="str">
            <v>TAN, JOSEPH H K (2)</v>
          </cell>
          <cell r="D1521" t="str">
            <v>VANCOUVER</v>
          </cell>
          <cell r="F1521">
            <v>264907.90000000002</v>
          </cell>
          <cell r="G1521">
            <v>1</v>
          </cell>
        </row>
        <row r="1522">
          <cell r="A1522">
            <v>39871</v>
          </cell>
          <cell r="B1522" t="str">
            <v>0504795</v>
          </cell>
          <cell r="C1522" t="str">
            <v>KEMBALL, BENJAMIN/DEBORAH</v>
          </cell>
          <cell r="D1522" t="str">
            <v>VANCOUVER</v>
          </cell>
          <cell r="F1522">
            <v>1588997.36</v>
          </cell>
          <cell r="G1522">
            <v>1</v>
          </cell>
        </row>
        <row r="1523">
          <cell r="A1523">
            <v>39871</v>
          </cell>
          <cell r="B1523" t="str">
            <v>0504803</v>
          </cell>
          <cell r="C1523" t="str">
            <v>JACKSON, DOROTHY - LIRA</v>
          </cell>
          <cell r="D1523" t="str">
            <v>VANCOUVER</v>
          </cell>
          <cell r="F1523">
            <v>25118.38</v>
          </cell>
          <cell r="G1523">
            <v>1</v>
          </cell>
        </row>
        <row r="1524">
          <cell r="A1524">
            <v>39871</v>
          </cell>
          <cell r="B1524" t="str">
            <v>0504860</v>
          </cell>
          <cell r="C1524" t="str">
            <v>CHEW, TERESA - RRSP</v>
          </cell>
          <cell r="D1524" t="str">
            <v>VANCOUVER</v>
          </cell>
          <cell r="F1524">
            <v>60259.28</v>
          </cell>
          <cell r="G1524">
            <v>1</v>
          </cell>
        </row>
        <row r="1525">
          <cell r="A1525">
            <v>39871</v>
          </cell>
          <cell r="B1525" t="str">
            <v>0504878</v>
          </cell>
          <cell r="C1525" t="str">
            <v>GELLER, MICHAEL AND SALLY</v>
          </cell>
          <cell r="D1525" t="str">
            <v>VANCOUVER</v>
          </cell>
          <cell r="F1525">
            <v>630231.6</v>
          </cell>
          <cell r="G1525">
            <v>1</v>
          </cell>
        </row>
        <row r="1526">
          <cell r="A1526">
            <v>39871</v>
          </cell>
          <cell r="B1526" t="str">
            <v>0504886</v>
          </cell>
          <cell r="C1526" t="str">
            <v>GELLER, SALLY - RRSP</v>
          </cell>
          <cell r="D1526" t="str">
            <v>VANCOUVER</v>
          </cell>
          <cell r="F1526">
            <v>61718.65</v>
          </cell>
          <cell r="G1526">
            <v>1</v>
          </cell>
        </row>
        <row r="1527">
          <cell r="A1527">
            <v>39871</v>
          </cell>
          <cell r="B1527" t="str">
            <v>0504894</v>
          </cell>
          <cell r="C1527" t="str">
            <v>GELLER, MICHAEL - RRSP</v>
          </cell>
          <cell r="D1527" t="str">
            <v>VANCOUVER</v>
          </cell>
          <cell r="F1527">
            <v>126060.93</v>
          </cell>
          <cell r="G1527">
            <v>1</v>
          </cell>
        </row>
        <row r="1528">
          <cell r="A1528">
            <v>39871</v>
          </cell>
          <cell r="B1528" t="str">
            <v>0504902</v>
          </cell>
          <cell r="C1528" t="str">
            <v>SPRAGGS, BLAIR AND JANICE</v>
          </cell>
          <cell r="D1528" t="str">
            <v>VANCOUVER</v>
          </cell>
          <cell r="F1528">
            <v>245189.07</v>
          </cell>
          <cell r="G1528">
            <v>1</v>
          </cell>
        </row>
        <row r="1529">
          <cell r="A1529">
            <v>39871</v>
          </cell>
          <cell r="B1529" t="str">
            <v>0505107</v>
          </cell>
          <cell r="C1529" t="str">
            <v>ANSELMO, MICHELLE - SP RRSP</v>
          </cell>
          <cell r="D1529" t="str">
            <v>VANCOUVER</v>
          </cell>
          <cell r="F1529">
            <v>103291.26</v>
          </cell>
          <cell r="G1529">
            <v>1</v>
          </cell>
        </row>
        <row r="1530">
          <cell r="A1530">
            <v>39871</v>
          </cell>
          <cell r="B1530" t="str">
            <v>0505115</v>
          </cell>
          <cell r="C1530" t="str">
            <v>ANSELMO, MICHELLE - RRSP</v>
          </cell>
          <cell r="D1530" t="str">
            <v>VANCOUVER</v>
          </cell>
          <cell r="F1530">
            <v>69285.03</v>
          </cell>
          <cell r="G1530">
            <v>1</v>
          </cell>
        </row>
        <row r="1531">
          <cell r="A1531">
            <v>39871</v>
          </cell>
          <cell r="B1531" t="str">
            <v>0505123</v>
          </cell>
          <cell r="C1531" t="str">
            <v>ANSELMO, FELIX - RRSP</v>
          </cell>
          <cell r="D1531" t="str">
            <v>VANCOUVER</v>
          </cell>
          <cell r="F1531">
            <v>583821.59</v>
          </cell>
          <cell r="G1531">
            <v>1</v>
          </cell>
        </row>
        <row r="1532">
          <cell r="A1532">
            <v>39871</v>
          </cell>
          <cell r="B1532" t="str">
            <v>0505172</v>
          </cell>
          <cell r="C1532" t="str">
            <v>1630144 ONTARIO INC.</v>
          </cell>
          <cell r="D1532" t="str">
            <v>VANCOUVER</v>
          </cell>
          <cell r="F1532">
            <v>815257.21</v>
          </cell>
          <cell r="G1532">
            <v>1</v>
          </cell>
        </row>
        <row r="1533">
          <cell r="A1533">
            <v>39871</v>
          </cell>
          <cell r="B1533" t="str">
            <v>0505263</v>
          </cell>
          <cell r="C1533" t="str">
            <v>TAN, ELIZABETH - RRSP</v>
          </cell>
          <cell r="D1533" t="str">
            <v>VANCOUVER</v>
          </cell>
          <cell r="F1533">
            <v>66326.52</v>
          </cell>
          <cell r="G1533">
            <v>1</v>
          </cell>
        </row>
        <row r="1534">
          <cell r="A1534">
            <v>39871</v>
          </cell>
          <cell r="B1534" t="str">
            <v>0505347</v>
          </cell>
          <cell r="C1534" t="str">
            <v>YEE-MING INVESTMENT COMPANY LTD.</v>
          </cell>
          <cell r="D1534" t="str">
            <v>VANCOUVER</v>
          </cell>
          <cell r="F1534">
            <v>742442.77</v>
          </cell>
          <cell r="G1534">
            <v>1</v>
          </cell>
        </row>
        <row r="1535">
          <cell r="A1535">
            <v>39871</v>
          </cell>
          <cell r="B1535" t="str">
            <v>0505503</v>
          </cell>
          <cell r="C1535" t="str">
            <v>1063263 ONTARIO LIMITED</v>
          </cell>
          <cell r="D1535" t="str">
            <v>VANCOUVER</v>
          </cell>
          <cell r="F1535">
            <v>672299.54</v>
          </cell>
          <cell r="G1535">
            <v>1</v>
          </cell>
        </row>
        <row r="1536">
          <cell r="A1536">
            <v>39871</v>
          </cell>
          <cell r="B1536" t="str">
            <v>0505578</v>
          </cell>
          <cell r="C1536" t="str">
            <v>SIT, JOEY</v>
          </cell>
          <cell r="D1536" t="str">
            <v>VANCOUVER</v>
          </cell>
          <cell r="F1536">
            <v>76114.7</v>
          </cell>
          <cell r="G1536">
            <v>1</v>
          </cell>
        </row>
        <row r="1537">
          <cell r="A1537">
            <v>39871</v>
          </cell>
          <cell r="B1537" t="str">
            <v>0505594</v>
          </cell>
          <cell r="C1537" t="str">
            <v>DE MELO, NOEMIA</v>
          </cell>
          <cell r="D1537" t="str">
            <v>VANCOUVER</v>
          </cell>
          <cell r="F1537">
            <v>265548.7</v>
          </cell>
          <cell r="G1537">
            <v>1</v>
          </cell>
        </row>
        <row r="1538">
          <cell r="A1538">
            <v>39871</v>
          </cell>
          <cell r="B1538" t="str">
            <v>0505602</v>
          </cell>
          <cell r="C1538" t="str">
            <v>DE MELO, ALICIA AND NOEMIA</v>
          </cell>
          <cell r="D1538" t="str">
            <v>VANCOUVER</v>
          </cell>
          <cell r="F1538">
            <v>232107.6</v>
          </cell>
          <cell r="G1538">
            <v>1</v>
          </cell>
        </row>
        <row r="1539">
          <cell r="A1539">
            <v>39871</v>
          </cell>
          <cell r="B1539" t="str">
            <v>0505610</v>
          </cell>
          <cell r="C1539" t="str">
            <v>DE MELO, ALWYN AND GABRIEL</v>
          </cell>
          <cell r="D1539" t="str">
            <v>VANCOUVER</v>
          </cell>
          <cell r="F1539">
            <v>233071.77</v>
          </cell>
          <cell r="G1539">
            <v>1</v>
          </cell>
        </row>
        <row r="1540">
          <cell r="A1540">
            <v>39871</v>
          </cell>
          <cell r="B1540" t="str">
            <v>0505693</v>
          </cell>
          <cell r="C1540" t="str">
            <v>HOTCHIN, MICHAEL LARISA INCOME FUND</v>
          </cell>
          <cell r="D1540" t="str">
            <v>VANCOUVER</v>
          </cell>
          <cell r="F1540">
            <v>323437.88</v>
          </cell>
          <cell r="G1540">
            <v>1</v>
          </cell>
        </row>
        <row r="1541">
          <cell r="A1541">
            <v>39871</v>
          </cell>
          <cell r="B1541" t="str">
            <v>0505719</v>
          </cell>
          <cell r="C1541" t="str">
            <v>LES PLACEMENTS RAYMOND CASTONGUAY</v>
          </cell>
          <cell r="D1541" t="str">
            <v>VANCOUVER</v>
          </cell>
          <cell r="F1541">
            <v>726816.03</v>
          </cell>
          <cell r="G1541">
            <v>1</v>
          </cell>
        </row>
        <row r="1542">
          <cell r="A1542">
            <v>39871</v>
          </cell>
          <cell r="B1542" t="str">
            <v>0505727</v>
          </cell>
          <cell r="C1542" t="str">
            <v>LES PLACEMENTS FLORENT CASTONGUAY</v>
          </cell>
          <cell r="D1542" t="str">
            <v>VANCOUVER</v>
          </cell>
          <cell r="F1542">
            <v>725966.79</v>
          </cell>
          <cell r="G1542">
            <v>1</v>
          </cell>
        </row>
        <row r="1543">
          <cell r="A1543">
            <v>39871</v>
          </cell>
          <cell r="B1543" t="str">
            <v>0505750</v>
          </cell>
          <cell r="C1543" t="str">
            <v>GCL CONTRACTING AND ENGINEERING INC.</v>
          </cell>
          <cell r="D1543" t="str">
            <v>VANCOUVER</v>
          </cell>
          <cell r="F1543">
            <v>251808.14</v>
          </cell>
          <cell r="G1543">
            <v>1</v>
          </cell>
        </row>
        <row r="1544">
          <cell r="A1544">
            <v>39871</v>
          </cell>
          <cell r="B1544" t="str">
            <v>0505818</v>
          </cell>
          <cell r="C1544" t="str">
            <v>GCL HOLDINGS LTD.</v>
          </cell>
          <cell r="D1544" t="str">
            <v>VANCOUVER</v>
          </cell>
          <cell r="F1544">
            <v>1003002.25</v>
          </cell>
          <cell r="G1544">
            <v>1</v>
          </cell>
        </row>
        <row r="1545">
          <cell r="A1545">
            <v>39871</v>
          </cell>
          <cell r="B1545" t="str">
            <v>0505859</v>
          </cell>
          <cell r="C1545" t="str">
            <v>KEMPINSKI, ADAM / KEMPINSKA, JANICE</v>
          </cell>
          <cell r="D1545" t="str">
            <v>VANCOUVER</v>
          </cell>
          <cell r="F1545">
            <v>611934.61</v>
          </cell>
          <cell r="G1545">
            <v>1</v>
          </cell>
        </row>
        <row r="1546">
          <cell r="A1546">
            <v>39871</v>
          </cell>
          <cell r="B1546" t="str">
            <v>0505941</v>
          </cell>
          <cell r="C1546" t="str">
            <v>LAU, ANITA CHOR FUN - RRSP</v>
          </cell>
          <cell r="D1546" t="str">
            <v>VANCOUVER</v>
          </cell>
          <cell r="F1546">
            <v>229307.24</v>
          </cell>
          <cell r="G1546">
            <v>1</v>
          </cell>
        </row>
        <row r="1547">
          <cell r="A1547">
            <v>39871</v>
          </cell>
          <cell r="B1547" t="str">
            <v>0505958</v>
          </cell>
          <cell r="C1547" t="str">
            <v>LAU, OI-LIM - RRSP</v>
          </cell>
          <cell r="D1547" t="str">
            <v>VANCOUVER</v>
          </cell>
          <cell r="F1547">
            <v>319058.18</v>
          </cell>
          <cell r="G1547">
            <v>1</v>
          </cell>
        </row>
        <row r="1548">
          <cell r="A1548">
            <v>39871</v>
          </cell>
          <cell r="B1548" t="str">
            <v>0505966</v>
          </cell>
          <cell r="C1548" t="str">
            <v>LAU,OI-LIM AND ANITA CHOR FUN</v>
          </cell>
          <cell r="D1548" t="str">
            <v>VANCOUVER</v>
          </cell>
          <cell r="F1548">
            <v>130275.84</v>
          </cell>
          <cell r="G1548">
            <v>1</v>
          </cell>
        </row>
        <row r="1549">
          <cell r="A1549">
            <v>39871</v>
          </cell>
          <cell r="B1549" t="str">
            <v>0505974</v>
          </cell>
          <cell r="C1549" t="str">
            <v>IPP OF GERR CONSTRUCTION LTD FOR JOE AND MARYLOU GERRITS</v>
          </cell>
          <cell r="D1549" t="str">
            <v>VANCOUVER</v>
          </cell>
          <cell r="F1549">
            <v>134569.22</v>
          </cell>
          <cell r="G1549">
            <v>1</v>
          </cell>
        </row>
        <row r="1550">
          <cell r="A1550">
            <v>39871</v>
          </cell>
          <cell r="B1550" t="str">
            <v>0505982</v>
          </cell>
          <cell r="C1550" t="str">
            <v>TASCHUK, JUDY - RRSP</v>
          </cell>
          <cell r="D1550" t="str">
            <v>VANCOUVER</v>
          </cell>
          <cell r="F1550">
            <v>1671.26</v>
          </cell>
          <cell r="G1550">
            <v>1</v>
          </cell>
        </row>
        <row r="1551">
          <cell r="A1551">
            <v>39871</v>
          </cell>
          <cell r="B1551" t="str">
            <v>0505990</v>
          </cell>
          <cell r="C1551" t="str">
            <v>CHU, FLORA SIU CHI/FRANK KIM FAI</v>
          </cell>
          <cell r="D1551" t="str">
            <v>VANCOUVER</v>
          </cell>
          <cell r="F1551">
            <v>909338.29</v>
          </cell>
          <cell r="G1551">
            <v>1</v>
          </cell>
        </row>
        <row r="1552">
          <cell r="A1552">
            <v>39871</v>
          </cell>
          <cell r="B1552" t="str">
            <v>0506071</v>
          </cell>
          <cell r="C1552" t="str">
            <v>KEMPINSKI, ADAM - LIRA</v>
          </cell>
          <cell r="D1552" t="str">
            <v>VANCOUVER</v>
          </cell>
          <cell r="F1552">
            <v>39399.51</v>
          </cell>
          <cell r="G1552">
            <v>1</v>
          </cell>
        </row>
        <row r="1553">
          <cell r="A1553">
            <v>39871</v>
          </cell>
          <cell r="B1553" t="str">
            <v>0506089</v>
          </cell>
          <cell r="C1553" t="str">
            <v>KEMPINSKA, JANICE - RRSP</v>
          </cell>
          <cell r="D1553" t="str">
            <v>VANCOUVER</v>
          </cell>
          <cell r="F1553">
            <v>80703.91</v>
          </cell>
          <cell r="G1553">
            <v>1</v>
          </cell>
        </row>
        <row r="1554">
          <cell r="A1554">
            <v>39871</v>
          </cell>
          <cell r="B1554" t="str">
            <v>0506097</v>
          </cell>
          <cell r="C1554" t="str">
            <v>KEMPINSKI, ADAM - RRSP</v>
          </cell>
          <cell r="D1554" t="str">
            <v>VANCOUVER</v>
          </cell>
          <cell r="F1554">
            <v>137835.72</v>
          </cell>
          <cell r="G1554">
            <v>1</v>
          </cell>
        </row>
        <row r="1555">
          <cell r="A1555">
            <v>39871</v>
          </cell>
          <cell r="B1555" t="str">
            <v>0506105</v>
          </cell>
          <cell r="C1555" t="str">
            <v>AXIA NET MEDIA CORPORATION</v>
          </cell>
          <cell r="D1555" t="str">
            <v>VANCOUVER</v>
          </cell>
          <cell r="F1555">
            <v>10491137.93</v>
          </cell>
          <cell r="G1555">
            <v>1</v>
          </cell>
        </row>
        <row r="1556">
          <cell r="A1556">
            <v>39871</v>
          </cell>
          <cell r="B1556" t="str">
            <v>0506121</v>
          </cell>
          <cell r="C1556" t="str">
            <v>ZELLA HOLDINGS LTD. - CAD</v>
          </cell>
          <cell r="D1556" t="str">
            <v>VANCOUVER</v>
          </cell>
          <cell r="F1556">
            <v>2415247.0699999998</v>
          </cell>
          <cell r="G1556">
            <v>1</v>
          </cell>
        </row>
        <row r="1557">
          <cell r="A1557">
            <v>39871</v>
          </cell>
          <cell r="B1557" t="str">
            <v>0506139</v>
          </cell>
          <cell r="C1557" t="str">
            <v>ZELLA HOLDINGS LTD. - USD</v>
          </cell>
          <cell r="D1557" t="str">
            <v>VANCOUVER</v>
          </cell>
          <cell r="F1557">
            <v>1000725.92</v>
          </cell>
          <cell r="G1557">
            <v>1</v>
          </cell>
        </row>
        <row r="1558">
          <cell r="A1558">
            <v>39871</v>
          </cell>
          <cell r="B1558" t="str">
            <v>0506162</v>
          </cell>
          <cell r="C1558" t="str">
            <v>SCHULT, ERIK AND GISELA</v>
          </cell>
          <cell r="D1558" t="str">
            <v>VANCOUVER</v>
          </cell>
          <cell r="F1558">
            <v>807674.49</v>
          </cell>
          <cell r="G1558">
            <v>1</v>
          </cell>
        </row>
        <row r="1559">
          <cell r="A1559">
            <v>39871</v>
          </cell>
          <cell r="B1559" t="str">
            <v>0506220</v>
          </cell>
          <cell r="C1559" t="str">
            <v>PLATINUM LABEL HOLDINGS LTD - US</v>
          </cell>
          <cell r="D1559" t="str">
            <v>VANCOUVER</v>
          </cell>
          <cell r="F1559">
            <v>888212.57</v>
          </cell>
          <cell r="G1559">
            <v>1</v>
          </cell>
        </row>
        <row r="1560">
          <cell r="A1560">
            <v>39871</v>
          </cell>
          <cell r="B1560" t="str">
            <v>0506287</v>
          </cell>
          <cell r="C1560" t="str">
            <v>PENA, ANTONIO E AND MARIA T P</v>
          </cell>
          <cell r="D1560" t="str">
            <v>VANCOUVER</v>
          </cell>
          <cell r="F1560">
            <v>4550.54</v>
          </cell>
          <cell r="G1560">
            <v>1</v>
          </cell>
        </row>
        <row r="1561">
          <cell r="A1561">
            <v>39871</v>
          </cell>
          <cell r="B1561" t="str">
            <v>0506303</v>
          </cell>
          <cell r="C1561" t="str">
            <v>(Z)ZHANG, TONGDAI / WANG, MIN-US</v>
          </cell>
          <cell r="D1561" t="str">
            <v>VANCOUVER</v>
          </cell>
          <cell r="F1561">
            <v>8422.5</v>
          </cell>
          <cell r="G1561">
            <v>1</v>
          </cell>
        </row>
        <row r="1562">
          <cell r="A1562">
            <v>39871</v>
          </cell>
          <cell r="B1562" t="str">
            <v>0506352</v>
          </cell>
          <cell r="C1562" t="str">
            <v>PINIZZOTTO, EVA - SP RSP</v>
          </cell>
          <cell r="D1562" t="str">
            <v>VANCOUVER</v>
          </cell>
          <cell r="F1562">
            <v>277136.69</v>
          </cell>
          <cell r="G1562">
            <v>1</v>
          </cell>
        </row>
        <row r="1563">
          <cell r="A1563">
            <v>39871</v>
          </cell>
          <cell r="B1563" t="str">
            <v>0506360</v>
          </cell>
          <cell r="C1563" t="str">
            <v>PINIZZOTTO, JOSEPH - RRSP</v>
          </cell>
          <cell r="D1563" t="str">
            <v>VANCOUVER</v>
          </cell>
          <cell r="F1563">
            <v>85869.48</v>
          </cell>
          <cell r="G1563">
            <v>1</v>
          </cell>
        </row>
        <row r="1564">
          <cell r="A1564">
            <v>39871</v>
          </cell>
          <cell r="B1564" t="str">
            <v>0506378</v>
          </cell>
          <cell r="C1564" t="str">
            <v>PINIZZOTTO, EVA</v>
          </cell>
          <cell r="D1564" t="str">
            <v>VANCOUVER</v>
          </cell>
          <cell r="F1564">
            <v>773470.67</v>
          </cell>
          <cell r="G1564">
            <v>1</v>
          </cell>
        </row>
        <row r="1565">
          <cell r="A1565">
            <v>39871</v>
          </cell>
          <cell r="B1565" t="str">
            <v>0506386</v>
          </cell>
          <cell r="C1565" t="str">
            <v>PINIZZOTTO, EVA - LIRA</v>
          </cell>
          <cell r="D1565" t="str">
            <v>VANCOUVER</v>
          </cell>
          <cell r="F1565">
            <v>21493.5</v>
          </cell>
          <cell r="G1565">
            <v>1</v>
          </cell>
        </row>
        <row r="1566">
          <cell r="A1566">
            <v>39871</v>
          </cell>
          <cell r="B1566" t="str">
            <v>0506394</v>
          </cell>
          <cell r="C1566" t="str">
            <v>PINIZZOTTO, EVA ITF PINIZZOTTO, FRANK</v>
          </cell>
          <cell r="D1566" t="str">
            <v>VANCOUVER</v>
          </cell>
          <cell r="F1566">
            <v>18771.810000000001</v>
          </cell>
          <cell r="G1566">
            <v>1</v>
          </cell>
        </row>
        <row r="1567">
          <cell r="A1567">
            <v>39871</v>
          </cell>
          <cell r="B1567" t="str">
            <v>0506402</v>
          </cell>
          <cell r="C1567" t="str">
            <v>PINIZZOTTO, EVA ITF MARC-ANTHONY</v>
          </cell>
          <cell r="D1567" t="str">
            <v>VANCOUVER</v>
          </cell>
          <cell r="F1567">
            <v>19447.32</v>
          </cell>
          <cell r="G1567">
            <v>1</v>
          </cell>
        </row>
        <row r="1568">
          <cell r="A1568">
            <v>39871</v>
          </cell>
          <cell r="B1568" t="str">
            <v>0506410</v>
          </cell>
          <cell r="C1568" t="str">
            <v>PINIZZOTTO, EVA ITF MADELINE PINIZZOTTO</v>
          </cell>
          <cell r="D1568" t="str">
            <v>VANCOUVER</v>
          </cell>
          <cell r="F1568">
            <v>16876.37</v>
          </cell>
          <cell r="G1568">
            <v>1</v>
          </cell>
        </row>
        <row r="1569">
          <cell r="A1569">
            <v>39871</v>
          </cell>
          <cell r="B1569" t="str">
            <v>0506451</v>
          </cell>
          <cell r="C1569" t="str">
            <v>LABONTE EQUITIES INC.</v>
          </cell>
          <cell r="D1569" t="str">
            <v>VANCOUVER</v>
          </cell>
          <cell r="F1569">
            <v>1709235.17</v>
          </cell>
          <cell r="G1569">
            <v>1</v>
          </cell>
        </row>
        <row r="1570">
          <cell r="A1570">
            <v>39871</v>
          </cell>
          <cell r="B1570" t="str">
            <v>0506477</v>
          </cell>
          <cell r="C1570" t="str">
            <v>ELKVIEW ENTERPRISES LTD</v>
          </cell>
          <cell r="D1570" t="str">
            <v>VANCOUVER</v>
          </cell>
          <cell r="F1570">
            <v>2389628.3199999998</v>
          </cell>
          <cell r="G1570">
            <v>1</v>
          </cell>
        </row>
        <row r="1571">
          <cell r="A1571">
            <v>39871</v>
          </cell>
          <cell r="B1571" t="str">
            <v>0506527</v>
          </cell>
          <cell r="C1571" t="str">
            <v>LAMBERT, LAWRENCE AND LEXIE</v>
          </cell>
          <cell r="D1571" t="str">
            <v>VANCOUVER</v>
          </cell>
          <cell r="F1571">
            <v>395315.56</v>
          </cell>
          <cell r="G1571">
            <v>1</v>
          </cell>
        </row>
        <row r="1572">
          <cell r="A1572">
            <v>39871</v>
          </cell>
          <cell r="B1572" t="str">
            <v>0506626</v>
          </cell>
          <cell r="C1572" t="str">
            <v>MICHAEL GELLER &amp; ASSOCIATES LIMITED</v>
          </cell>
          <cell r="D1572" t="str">
            <v>VANCOUVER</v>
          </cell>
          <cell r="F1572">
            <v>276736.44</v>
          </cell>
          <cell r="G1572">
            <v>1</v>
          </cell>
        </row>
        <row r="1573">
          <cell r="A1573">
            <v>39871</v>
          </cell>
          <cell r="B1573" t="str">
            <v>0506691</v>
          </cell>
          <cell r="C1573" t="str">
            <v>LING, TAMMY</v>
          </cell>
          <cell r="D1573" t="str">
            <v>VANCOUVER</v>
          </cell>
          <cell r="F1573">
            <v>671565.41</v>
          </cell>
          <cell r="G1573">
            <v>1</v>
          </cell>
        </row>
        <row r="1574">
          <cell r="A1574">
            <v>39871</v>
          </cell>
          <cell r="B1574" t="str">
            <v>0506709</v>
          </cell>
          <cell r="C1574" t="str">
            <v>LING, TAMMY - RRSP</v>
          </cell>
          <cell r="D1574" t="str">
            <v>VANCOUVER</v>
          </cell>
          <cell r="F1574">
            <v>92476.22</v>
          </cell>
          <cell r="G1574">
            <v>1</v>
          </cell>
        </row>
        <row r="1575">
          <cell r="A1575">
            <v>39871</v>
          </cell>
          <cell r="B1575" t="str">
            <v>0506824</v>
          </cell>
          <cell r="C1575" t="str">
            <v>GANDERTON, JILL - SP RRSP</v>
          </cell>
          <cell r="D1575" t="str">
            <v>VANCOUVER</v>
          </cell>
          <cell r="F1575">
            <v>79352.850000000006</v>
          </cell>
          <cell r="G1575">
            <v>1</v>
          </cell>
        </row>
        <row r="1576">
          <cell r="A1576">
            <v>39871</v>
          </cell>
          <cell r="B1576" t="str">
            <v>0506832</v>
          </cell>
          <cell r="C1576" t="str">
            <v>KELLN, LARRY/SHARON - YIELD PLUS</v>
          </cell>
          <cell r="D1576" t="str">
            <v>VANCOUVER</v>
          </cell>
          <cell r="F1576">
            <v>3067052.27</v>
          </cell>
          <cell r="G1576">
            <v>1</v>
          </cell>
        </row>
        <row r="1577">
          <cell r="A1577">
            <v>39871</v>
          </cell>
          <cell r="B1577" t="str">
            <v>0506840</v>
          </cell>
          <cell r="C1577" t="str">
            <v>1303251 ONTARIO LIMITED</v>
          </cell>
          <cell r="D1577" t="str">
            <v>VANCOUVER</v>
          </cell>
          <cell r="F1577">
            <v>649732.21</v>
          </cell>
          <cell r="G1577">
            <v>1</v>
          </cell>
        </row>
        <row r="1578">
          <cell r="A1578">
            <v>39871</v>
          </cell>
          <cell r="B1578" t="str">
            <v>0506857</v>
          </cell>
          <cell r="C1578" t="str">
            <v>LAM, KWAN TIM / LAM, DIN FONG</v>
          </cell>
          <cell r="D1578" t="str">
            <v>VANCOUVER</v>
          </cell>
          <cell r="F1578">
            <v>207469.68</v>
          </cell>
          <cell r="G1578">
            <v>1</v>
          </cell>
        </row>
        <row r="1579">
          <cell r="A1579">
            <v>39871</v>
          </cell>
          <cell r="B1579" t="str">
            <v>0506865</v>
          </cell>
          <cell r="C1579" t="str">
            <v>GANDERTON, ALLAN RIKKI AND JILL</v>
          </cell>
          <cell r="D1579" t="str">
            <v>VANCOUVER</v>
          </cell>
          <cell r="F1579">
            <v>589621.47</v>
          </cell>
          <cell r="G1579">
            <v>1</v>
          </cell>
        </row>
        <row r="1580">
          <cell r="A1580">
            <v>39871</v>
          </cell>
          <cell r="B1580" t="str">
            <v>0506873</v>
          </cell>
          <cell r="C1580" t="str">
            <v>GANDERTON, ALLAN RIKKI - LIRA</v>
          </cell>
          <cell r="D1580" t="str">
            <v>VANCOUVER</v>
          </cell>
          <cell r="F1580">
            <v>68265.34</v>
          </cell>
          <cell r="G1580">
            <v>1</v>
          </cell>
        </row>
        <row r="1581">
          <cell r="A1581">
            <v>39871</v>
          </cell>
          <cell r="B1581" t="str">
            <v>0506881</v>
          </cell>
          <cell r="C1581" t="str">
            <v>GANDERTON, ALLAN RIKKI-RRSP</v>
          </cell>
          <cell r="D1581" t="str">
            <v>VANCOUVER</v>
          </cell>
          <cell r="F1581">
            <v>234120</v>
          </cell>
          <cell r="G1581">
            <v>1</v>
          </cell>
        </row>
        <row r="1582">
          <cell r="A1582">
            <v>39871</v>
          </cell>
          <cell r="B1582" t="str">
            <v>0506899</v>
          </cell>
          <cell r="C1582" t="str">
            <v>GANDERTON, JILL</v>
          </cell>
          <cell r="D1582" t="str">
            <v>VANCOUVER</v>
          </cell>
          <cell r="F1582">
            <v>25712.37</v>
          </cell>
          <cell r="G1582">
            <v>1</v>
          </cell>
        </row>
        <row r="1583">
          <cell r="A1583">
            <v>39871</v>
          </cell>
          <cell r="B1583" t="str">
            <v>0506907</v>
          </cell>
          <cell r="C1583" t="str">
            <v>HOANG, ALIX</v>
          </cell>
          <cell r="D1583" t="str">
            <v>VANCOUVER</v>
          </cell>
          <cell r="F1583">
            <v>1104269.17</v>
          </cell>
          <cell r="G1583">
            <v>1</v>
          </cell>
        </row>
        <row r="1584">
          <cell r="A1584">
            <v>39871</v>
          </cell>
          <cell r="B1584" t="str">
            <v>0506915</v>
          </cell>
          <cell r="C1584" t="str">
            <v>UNDERHILL, DAVID</v>
          </cell>
          <cell r="D1584" t="str">
            <v>VANCOUVER</v>
          </cell>
          <cell r="F1584">
            <v>1138912.22</v>
          </cell>
          <cell r="G1584">
            <v>1</v>
          </cell>
        </row>
        <row r="1585">
          <cell r="A1585">
            <v>39871</v>
          </cell>
          <cell r="B1585" t="str">
            <v>0506923</v>
          </cell>
          <cell r="C1585" t="str">
            <v>LI, XUEHUI - US</v>
          </cell>
          <cell r="D1585" t="str">
            <v>VANCOUVER</v>
          </cell>
          <cell r="F1585">
            <v>783666.5</v>
          </cell>
          <cell r="G1585">
            <v>1</v>
          </cell>
        </row>
        <row r="1586">
          <cell r="A1586">
            <v>39871</v>
          </cell>
          <cell r="B1586" t="str">
            <v>0507111</v>
          </cell>
          <cell r="C1586" t="str">
            <v>MACDONALD, ELIZABETH</v>
          </cell>
          <cell r="D1586" t="str">
            <v>VANCOUVER</v>
          </cell>
          <cell r="F1586">
            <v>577088.16</v>
          </cell>
          <cell r="G1586">
            <v>1</v>
          </cell>
        </row>
        <row r="1587">
          <cell r="A1587">
            <v>39871</v>
          </cell>
          <cell r="B1587" t="str">
            <v>0507129</v>
          </cell>
          <cell r="C1587" t="str">
            <v>MACDONALD, ELZABETH - RRSP</v>
          </cell>
          <cell r="D1587" t="str">
            <v>VANCOUVER</v>
          </cell>
          <cell r="F1587">
            <v>93554.92</v>
          </cell>
          <cell r="G1587">
            <v>1</v>
          </cell>
        </row>
        <row r="1588">
          <cell r="A1588">
            <v>39871</v>
          </cell>
          <cell r="B1588" t="str">
            <v>0507137</v>
          </cell>
          <cell r="C1588" t="str">
            <v>MACDONALD, ELIZABETH - SP RRSP</v>
          </cell>
          <cell r="D1588" t="str">
            <v>VANCOUVER</v>
          </cell>
          <cell r="F1588">
            <v>66181.89</v>
          </cell>
          <cell r="G1588">
            <v>1</v>
          </cell>
        </row>
        <row r="1589">
          <cell r="A1589">
            <v>39871</v>
          </cell>
          <cell r="B1589" t="str">
            <v>0507145</v>
          </cell>
          <cell r="C1589" t="str">
            <v>MACDONALD, BARRY - RRSP</v>
          </cell>
          <cell r="D1589" t="str">
            <v>VANCOUVER</v>
          </cell>
          <cell r="F1589">
            <v>224200.05</v>
          </cell>
          <cell r="G1589">
            <v>1</v>
          </cell>
        </row>
        <row r="1590">
          <cell r="A1590">
            <v>39871</v>
          </cell>
          <cell r="B1590" t="str">
            <v>0507178</v>
          </cell>
          <cell r="C1590" t="str">
            <v>MCINTYRE, DAVID - RSP</v>
          </cell>
          <cell r="D1590" t="str">
            <v>VANCOUVER</v>
          </cell>
          <cell r="F1590">
            <v>150483.79</v>
          </cell>
          <cell r="G1590">
            <v>1</v>
          </cell>
        </row>
        <row r="1591">
          <cell r="A1591">
            <v>39871</v>
          </cell>
          <cell r="B1591" t="str">
            <v>0507186</v>
          </cell>
          <cell r="C1591" t="str">
            <v>MCINTYRE, ANDREA - SP RSP</v>
          </cell>
          <cell r="D1591" t="str">
            <v>VANCOUVER</v>
          </cell>
          <cell r="F1591">
            <v>143802.04</v>
          </cell>
          <cell r="G1591">
            <v>1</v>
          </cell>
        </row>
        <row r="1592">
          <cell r="A1592">
            <v>39871</v>
          </cell>
          <cell r="B1592" t="str">
            <v>0507194</v>
          </cell>
          <cell r="C1592" t="str">
            <v>MCINTYRE, ANDREA - LIRA</v>
          </cell>
          <cell r="D1592" t="str">
            <v>VANCOUVER</v>
          </cell>
          <cell r="F1592">
            <v>1105.46</v>
          </cell>
          <cell r="G1592">
            <v>1</v>
          </cell>
        </row>
        <row r="1593">
          <cell r="A1593">
            <v>39871</v>
          </cell>
          <cell r="B1593" t="str">
            <v>0507277</v>
          </cell>
          <cell r="C1593" t="str">
            <v>The Trustee of the ALH Hldgs Ltd Ret and Death Benefits Scheme</v>
          </cell>
          <cell r="D1593" t="str">
            <v>UNITED KINGDOM</v>
          </cell>
          <cell r="F1593">
            <v>4328598.87</v>
          </cell>
          <cell r="G1593">
            <v>1</v>
          </cell>
        </row>
        <row r="1594">
          <cell r="A1594">
            <v>39871</v>
          </cell>
          <cell r="B1594" t="str">
            <v>0507384</v>
          </cell>
          <cell r="C1594" t="str">
            <v>XU INVESTMENTS LIMITED - US</v>
          </cell>
          <cell r="D1594" t="str">
            <v>VANCOUVER</v>
          </cell>
          <cell r="F1594">
            <v>1126833.81</v>
          </cell>
          <cell r="G1594">
            <v>1</v>
          </cell>
        </row>
        <row r="1595">
          <cell r="A1595">
            <v>39871</v>
          </cell>
          <cell r="B1595" t="str">
            <v>0507418</v>
          </cell>
          <cell r="C1595" t="str">
            <v>DE MELO, GABRIEL - CAD</v>
          </cell>
          <cell r="D1595" t="str">
            <v>VANCOUVER</v>
          </cell>
          <cell r="F1595">
            <v>117759.34</v>
          </cell>
          <cell r="G1595">
            <v>1</v>
          </cell>
        </row>
        <row r="1596">
          <cell r="A1596">
            <v>39871</v>
          </cell>
          <cell r="B1596" t="str">
            <v>0507426</v>
          </cell>
          <cell r="C1596" t="str">
            <v>DE MELO, GABRIEL - US</v>
          </cell>
          <cell r="D1596" t="str">
            <v>VANCOUVER</v>
          </cell>
          <cell r="F1596">
            <v>1210486.5</v>
          </cell>
          <cell r="G1596">
            <v>1</v>
          </cell>
        </row>
        <row r="1597">
          <cell r="A1597">
            <v>39871</v>
          </cell>
          <cell r="B1597" t="str">
            <v>0507509</v>
          </cell>
          <cell r="C1597" t="str">
            <v>BRONSTEIN, SIMONE ROSBERGER</v>
          </cell>
          <cell r="D1597" t="str">
            <v>VANCOUVER</v>
          </cell>
          <cell r="F1597">
            <v>959043.62</v>
          </cell>
          <cell r="G1597">
            <v>1</v>
          </cell>
        </row>
        <row r="1598">
          <cell r="A1598">
            <v>39871</v>
          </cell>
          <cell r="B1598" t="str">
            <v>0507517</v>
          </cell>
          <cell r="C1598" t="str">
            <v>GARBARINO, GARRY - RRSP</v>
          </cell>
          <cell r="D1598" t="str">
            <v>VANCOUVER</v>
          </cell>
          <cell r="F1598">
            <v>274019.20000000001</v>
          </cell>
          <cell r="G1598">
            <v>1</v>
          </cell>
        </row>
        <row r="1599">
          <cell r="A1599">
            <v>39871</v>
          </cell>
          <cell r="B1599" t="str">
            <v>0507525</v>
          </cell>
          <cell r="C1599" t="str">
            <v>GARBARINO, CARRIE - RRSP</v>
          </cell>
          <cell r="D1599" t="str">
            <v>VANCOUVER</v>
          </cell>
          <cell r="F1599">
            <v>260288.25</v>
          </cell>
          <cell r="G1599">
            <v>1</v>
          </cell>
        </row>
        <row r="1600">
          <cell r="A1600">
            <v>39871</v>
          </cell>
          <cell r="B1600" t="str">
            <v>0507707</v>
          </cell>
          <cell r="C1600" t="str">
            <v>GOERGLER, JP LOUIS / DOUBLIEZ, COLETTE M</v>
          </cell>
          <cell r="D1600" t="str">
            <v>VANCOUVER</v>
          </cell>
          <cell r="F1600">
            <v>1016697.64</v>
          </cell>
          <cell r="G1600">
            <v>1</v>
          </cell>
        </row>
        <row r="1601">
          <cell r="A1601">
            <v>39871</v>
          </cell>
          <cell r="B1601" t="str">
            <v>0507764</v>
          </cell>
          <cell r="C1601" t="str">
            <v>CHEUK, MARIA MAN LAI</v>
          </cell>
          <cell r="D1601" t="str">
            <v>VANCOUVER</v>
          </cell>
          <cell r="F1601">
            <v>539335.73</v>
          </cell>
          <cell r="G1601">
            <v>1</v>
          </cell>
        </row>
        <row r="1602">
          <cell r="A1602">
            <v>39871</v>
          </cell>
          <cell r="B1602" t="str">
            <v>0507822</v>
          </cell>
          <cell r="C1602" t="str">
            <v>ANDERSON AGA HOLDINGS LTD.</v>
          </cell>
          <cell r="D1602" t="str">
            <v>VANCOUVER</v>
          </cell>
          <cell r="F1602">
            <v>6077698.6900000004</v>
          </cell>
          <cell r="G1602">
            <v>1</v>
          </cell>
        </row>
        <row r="1603">
          <cell r="A1603">
            <v>39871</v>
          </cell>
          <cell r="B1603" t="str">
            <v>0508028</v>
          </cell>
          <cell r="C1603" t="str">
            <v>RUBENSTEIN, JEFFREY</v>
          </cell>
          <cell r="D1603" t="str">
            <v>VANCOUVER</v>
          </cell>
          <cell r="F1603">
            <v>974825.99</v>
          </cell>
          <cell r="G1603">
            <v>1</v>
          </cell>
        </row>
        <row r="1604">
          <cell r="A1604">
            <v>39871</v>
          </cell>
          <cell r="B1604" t="str">
            <v>0508044</v>
          </cell>
          <cell r="C1604" t="str">
            <v>THE KELLY RUBENSTEIN TRUST</v>
          </cell>
          <cell r="D1604" t="str">
            <v>VANCOUVER</v>
          </cell>
          <cell r="F1604">
            <v>111852.73</v>
          </cell>
          <cell r="G1604">
            <v>1</v>
          </cell>
        </row>
        <row r="1605">
          <cell r="A1605">
            <v>39871</v>
          </cell>
          <cell r="B1605" t="str">
            <v>0508143</v>
          </cell>
          <cell r="C1605" t="str">
            <v>(Z)LIANG, JANE AND LI, Z.H./ADAM/ANNIE</v>
          </cell>
          <cell r="D1605" t="str">
            <v>VANCOUVER</v>
          </cell>
          <cell r="F1605">
            <v>198636.66</v>
          </cell>
          <cell r="G1605">
            <v>1</v>
          </cell>
        </row>
        <row r="1606">
          <cell r="A1606">
            <v>39871</v>
          </cell>
          <cell r="B1606" t="str">
            <v>0508325</v>
          </cell>
          <cell r="C1606" t="str">
            <v>LUI, TOM WAI TSUN - USD</v>
          </cell>
          <cell r="D1606" t="str">
            <v>VANCOUVER</v>
          </cell>
          <cell r="F1606">
            <v>346160.18</v>
          </cell>
          <cell r="G1606">
            <v>1</v>
          </cell>
        </row>
        <row r="1607">
          <cell r="A1607">
            <v>39871</v>
          </cell>
          <cell r="B1607" t="str">
            <v>0508440</v>
          </cell>
          <cell r="C1607" t="str">
            <v>MCINNIS, GLENN AND GLORIA - SPECIAL MANDATE</v>
          </cell>
          <cell r="D1607" t="str">
            <v>VANCOUVER</v>
          </cell>
          <cell r="F1607">
            <v>496143.54</v>
          </cell>
          <cell r="G1607">
            <v>1</v>
          </cell>
        </row>
        <row r="1608">
          <cell r="A1608">
            <v>39871</v>
          </cell>
          <cell r="B1608" t="str">
            <v>0508549</v>
          </cell>
          <cell r="C1608" t="str">
            <v>R AND D PROPERTY MANAGEMENT LTD</v>
          </cell>
          <cell r="D1608" t="str">
            <v>VANCOUVER</v>
          </cell>
          <cell r="F1608">
            <v>133563.75</v>
          </cell>
          <cell r="G1608">
            <v>1</v>
          </cell>
        </row>
        <row r="1609">
          <cell r="A1609">
            <v>39871</v>
          </cell>
          <cell r="B1609" t="str">
            <v>0508614</v>
          </cell>
          <cell r="C1609" t="str">
            <v>SENTES, KIMBERLEY - RRSP</v>
          </cell>
          <cell r="D1609" t="str">
            <v>VANCOUVER</v>
          </cell>
          <cell r="F1609">
            <v>26281.72</v>
          </cell>
          <cell r="G1609">
            <v>1</v>
          </cell>
        </row>
        <row r="1610">
          <cell r="A1610">
            <v>39871</v>
          </cell>
          <cell r="B1610" t="str">
            <v>0508804</v>
          </cell>
          <cell r="C1610" t="str">
            <v>0828076 B.C. LIMITED</v>
          </cell>
          <cell r="D1610" t="str">
            <v>VANCOUVER</v>
          </cell>
          <cell r="F1610">
            <v>2903264.19</v>
          </cell>
          <cell r="G1610">
            <v>1</v>
          </cell>
        </row>
        <row r="1611">
          <cell r="A1611">
            <v>39871</v>
          </cell>
          <cell r="B1611" t="str">
            <v>0508812</v>
          </cell>
          <cell r="C1611" t="str">
            <v>AFCC AUTOMOTIVE FUEL CELL COOPERATION CORP.</v>
          </cell>
          <cell r="D1611" t="str">
            <v>VANCOUVER</v>
          </cell>
          <cell r="F1611">
            <v>54029574.990000002</v>
          </cell>
          <cell r="G1611">
            <v>1</v>
          </cell>
        </row>
        <row r="1612">
          <cell r="A1612">
            <v>39871</v>
          </cell>
          <cell r="B1612" t="str">
            <v>0508937</v>
          </cell>
          <cell r="C1612" t="str">
            <v>DE MELO, GABRIEL - INTL IMA</v>
          </cell>
          <cell r="D1612" t="str">
            <v>VANCOUVER</v>
          </cell>
          <cell r="F1612">
            <v>1243159.0900000001</v>
          </cell>
          <cell r="G1612">
            <v>1</v>
          </cell>
        </row>
        <row r="1613">
          <cell r="A1613">
            <v>39871</v>
          </cell>
          <cell r="B1613" t="str">
            <v>0508945</v>
          </cell>
          <cell r="C1613" t="str">
            <v>DE MELO, SHIVHOUN AND GABRIEL - USD</v>
          </cell>
          <cell r="D1613" t="str">
            <v>VANCOUVER</v>
          </cell>
          <cell r="F1613">
            <v>236843.26</v>
          </cell>
          <cell r="G1613">
            <v>1</v>
          </cell>
        </row>
        <row r="1614">
          <cell r="A1614">
            <v>39871</v>
          </cell>
          <cell r="B1614" t="str">
            <v>0508952</v>
          </cell>
          <cell r="C1614" t="str">
            <v>DE MELO, NOEMIA - USD</v>
          </cell>
          <cell r="D1614" t="str">
            <v>VANCOUVER</v>
          </cell>
          <cell r="F1614">
            <v>108241.86</v>
          </cell>
          <cell r="G1614">
            <v>1</v>
          </cell>
        </row>
        <row r="1615">
          <cell r="A1615">
            <v>39871</v>
          </cell>
          <cell r="B1615" t="str">
            <v>0509034</v>
          </cell>
          <cell r="C1615" t="str">
            <v>AFCC AUTOMOTIVE FUEL CELL COOPERATION CORP. - USD</v>
          </cell>
          <cell r="D1615" t="str">
            <v>VANCOUVER</v>
          </cell>
          <cell r="F1615">
            <v>14569917.779999999</v>
          </cell>
          <cell r="G1615">
            <v>1</v>
          </cell>
        </row>
        <row r="1616">
          <cell r="A1616">
            <v>39871</v>
          </cell>
          <cell r="B1616" t="str">
            <v>0509091</v>
          </cell>
          <cell r="C1616" t="str">
            <v>BOHN, SHERRIL DIANA</v>
          </cell>
          <cell r="D1616" t="str">
            <v>VANCOUVER</v>
          </cell>
          <cell r="F1616">
            <v>673131.62</v>
          </cell>
          <cell r="G1616">
            <v>1</v>
          </cell>
        </row>
        <row r="1617">
          <cell r="A1617">
            <v>39871</v>
          </cell>
          <cell r="B1617" t="str">
            <v>0509216</v>
          </cell>
          <cell r="C1617" t="str">
            <v>FLOOD, JOHN DAVID/BONNIE</v>
          </cell>
          <cell r="D1617" t="str">
            <v>VANCOUVER</v>
          </cell>
          <cell r="F1617">
            <v>435391.37</v>
          </cell>
          <cell r="G1617">
            <v>1</v>
          </cell>
        </row>
        <row r="1618">
          <cell r="A1618">
            <v>39871</v>
          </cell>
          <cell r="B1618" t="str">
            <v>0509224</v>
          </cell>
          <cell r="C1618" t="str">
            <v>FLOOD, JOHN DAVID - RCA TRUST</v>
          </cell>
          <cell r="D1618" t="str">
            <v>VANCOUVER</v>
          </cell>
          <cell r="F1618">
            <v>317500.68</v>
          </cell>
          <cell r="G1618">
            <v>1</v>
          </cell>
        </row>
        <row r="1619">
          <cell r="A1619">
            <v>39871</v>
          </cell>
          <cell r="B1619" t="str">
            <v>0509265</v>
          </cell>
          <cell r="C1619" t="str">
            <v>SUNCORP ENTERPRISES LTD. - YIELD PLUS</v>
          </cell>
          <cell r="D1619" t="str">
            <v>VANCOUVER</v>
          </cell>
          <cell r="F1619">
            <v>471841.29</v>
          </cell>
          <cell r="G1619">
            <v>1</v>
          </cell>
        </row>
        <row r="1620">
          <cell r="A1620">
            <v>39871</v>
          </cell>
          <cell r="B1620" t="str">
            <v>0509273</v>
          </cell>
          <cell r="C1620" t="str">
            <v>ANDERSON, JOHN AND JO-ANNE - YIELD PLUS</v>
          </cell>
          <cell r="D1620" t="str">
            <v>VANCOUVER</v>
          </cell>
          <cell r="F1620">
            <v>812418.29</v>
          </cell>
          <cell r="G1620">
            <v>1</v>
          </cell>
        </row>
        <row r="1621">
          <cell r="A1621">
            <v>39871</v>
          </cell>
          <cell r="B1621" t="str">
            <v>0509349</v>
          </cell>
          <cell r="C1621" t="str">
            <v>INGLE, ANDREW</v>
          </cell>
          <cell r="D1621" t="str">
            <v>VANCOUVER</v>
          </cell>
          <cell r="F1621">
            <v>2249.91</v>
          </cell>
          <cell r="G1621">
            <v>1</v>
          </cell>
        </row>
        <row r="1622">
          <cell r="A1622">
            <v>39871</v>
          </cell>
          <cell r="B1622" t="str">
            <v>0509471</v>
          </cell>
          <cell r="C1622" t="str">
            <v>1773904 ONTARIO INC.</v>
          </cell>
          <cell r="D1622" t="str">
            <v>VANCOUVER</v>
          </cell>
          <cell r="F1622">
            <v>1020039.5</v>
          </cell>
          <cell r="G1622">
            <v>1</v>
          </cell>
        </row>
        <row r="1623">
          <cell r="A1623">
            <v>39871</v>
          </cell>
          <cell r="B1623" t="str">
            <v>0509521</v>
          </cell>
          <cell r="C1623" t="str">
            <v>STRATHCONA MECHANICAL LIMITED</v>
          </cell>
          <cell r="D1623" t="str">
            <v>VANCOUVER</v>
          </cell>
          <cell r="F1623">
            <v>1233936.24</v>
          </cell>
          <cell r="G1623">
            <v>1</v>
          </cell>
        </row>
        <row r="1624">
          <cell r="A1624">
            <v>39871</v>
          </cell>
          <cell r="B1624" t="str">
            <v>0509539</v>
          </cell>
          <cell r="C1624" t="str">
            <v>CHRISTMAN, DAVID - YIELD PLUS</v>
          </cell>
          <cell r="D1624" t="str">
            <v>VANCOUVER</v>
          </cell>
          <cell r="F1624">
            <v>3387755.8</v>
          </cell>
          <cell r="G1624">
            <v>1</v>
          </cell>
        </row>
        <row r="1625">
          <cell r="A1625">
            <v>39871</v>
          </cell>
          <cell r="B1625" t="str">
            <v>0509547</v>
          </cell>
          <cell r="C1625" t="str">
            <v>CHRISTMAN, DAVID</v>
          </cell>
          <cell r="D1625" t="str">
            <v>VANCOUVER</v>
          </cell>
          <cell r="F1625">
            <v>1391289.91</v>
          </cell>
          <cell r="G1625">
            <v>1</v>
          </cell>
        </row>
        <row r="1626">
          <cell r="A1626">
            <v>39871</v>
          </cell>
          <cell r="B1626" t="str">
            <v>0509588</v>
          </cell>
          <cell r="C1626" t="str">
            <v>ANDERSON AGA HOLDINGS LTD.</v>
          </cell>
          <cell r="D1626" t="str">
            <v>VANCOUVER</v>
          </cell>
          <cell r="F1626">
            <v>1588063.99</v>
          </cell>
          <cell r="G1626">
            <v>1</v>
          </cell>
        </row>
        <row r="1627">
          <cell r="A1627">
            <v>39871</v>
          </cell>
          <cell r="B1627" t="str">
            <v>0510107</v>
          </cell>
          <cell r="C1627" t="str">
            <v>SANSEI HOLDINGS LTD - YIELD PLUS</v>
          </cell>
          <cell r="D1627" t="str">
            <v>VANCOUVER</v>
          </cell>
          <cell r="F1627">
            <v>17014.490000000002</v>
          </cell>
          <cell r="G1627">
            <v>1</v>
          </cell>
        </row>
        <row r="1628">
          <cell r="A1628">
            <v>39871</v>
          </cell>
          <cell r="B1628" t="str">
            <v>0510115</v>
          </cell>
          <cell r="C1628" t="str">
            <v>DLS HOLDINGS LTD - CORE</v>
          </cell>
          <cell r="D1628" t="str">
            <v>VANCOUVER</v>
          </cell>
          <cell r="F1628">
            <v>638167.17000000004</v>
          </cell>
          <cell r="G1628">
            <v>1</v>
          </cell>
        </row>
        <row r="1629">
          <cell r="A1629">
            <v>39871</v>
          </cell>
          <cell r="B1629" t="str">
            <v>0510123</v>
          </cell>
          <cell r="C1629" t="str">
            <v>CHEUNG, PETER YAN WING</v>
          </cell>
          <cell r="D1629" t="str">
            <v>VANCOUVER</v>
          </cell>
          <cell r="F1629">
            <v>745424.75</v>
          </cell>
          <cell r="G1629">
            <v>1</v>
          </cell>
        </row>
        <row r="1630">
          <cell r="A1630">
            <v>39871</v>
          </cell>
          <cell r="B1630" t="str">
            <v>0510131</v>
          </cell>
          <cell r="C1630" t="str">
            <v>CHOW, MARCUS - USD</v>
          </cell>
          <cell r="D1630" t="str">
            <v>VANCOUVER</v>
          </cell>
          <cell r="F1630">
            <v>168885.58</v>
          </cell>
          <cell r="G1630">
            <v>1</v>
          </cell>
        </row>
        <row r="1631">
          <cell r="A1631">
            <v>39871</v>
          </cell>
          <cell r="B1631" t="str">
            <v>0510149</v>
          </cell>
          <cell r="C1631" t="str">
            <v>CHOW, ELAINE - USD</v>
          </cell>
          <cell r="D1631" t="str">
            <v>VANCOUVER</v>
          </cell>
          <cell r="F1631">
            <v>266150.59999999998</v>
          </cell>
          <cell r="G1631">
            <v>1</v>
          </cell>
        </row>
        <row r="1632">
          <cell r="A1632">
            <v>39871</v>
          </cell>
          <cell r="B1632" t="str">
            <v>0510156</v>
          </cell>
          <cell r="C1632" t="str">
            <v>THE DLS FAMILY TRUST</v>
          </cell>
          <cell r="D1632" t="str">
            <v>VANCOUVER</v>
          </cell>
          <cell r="F1632">
            <v>739707.28</v>
          </cell>
          <cell r="G1632">
            <v>1</v>
          </cell>
        </row>
        <row r="1633">
          <cell r="A1633">
            <v>39871</v>
          </cell>
          <cell r="B1633" t="str">
            <v>0510164</v>
          </cell>
          <cell r="C1633" t="str">
            <v>DLS HOLDINGS LTD - YIELD PLUS</v>
          </cell>
          <cell r="D1633" t="str">
            <v>VANCOUVER</v>
          </cell>
          <cell r="F1633">
            <v>1621515.25</v>
          </cell>
          <cell r="G1633">
            <v>1</v>
          </cell>
        </row>
        <row r="1634">
          <cell r="A1634">
            <v>39871</v>
          </cell>
          <cell r="B1634" t="str">
            <v>0510172</v>
          </cell>
          <cell r="C1634" t="str">
            <v>DLS HOLDINGS LTD - SPECIAL MANDATE</v>
          </cell>
          <cell r="D1634" t="str">
            <v>VANCOUVER</v>
          </cell>
          <cell r="F1634">
            <v>602909.39</v>
          </cell>
          <cell r="G1634">
            <v>1</v>
          </cell>
        </row>
        <row r="1635">
          <cell r="A1635">
            <v>39871</v>
          </cell>
          <cell r="B1635" t="str">
            <v>0510248</v>
          </cell>
          <cell r="C1635" t="str">
            <v>SOUTER, DOUGLAS AND MARILYN - YIELD PLUS</v>
          </cell>
          <cell r="D1635" t="str">
            <v>VANCOUVER</v>
          </cell>
          <cell r="F1635">
            <v>798397.28</v>
          </cell>
          <cell r="G1635">
            <v>1</v>
          </cell>
        </row>
        <row r="1636">
          <cell r="A1636">
            <v>39871</v>
          </cell>
          <cell r="B1636" t="str">
            <v>0510255</v>
          </cell>
          <cell r="C1636" t="str">
            <v>GOODHAND, ALLAN AND/OR RONNALEE</v>
          </cell>
          <cell r="D1636" t="str">
            <v>VANCOUVER</v>
          </cell>
          <cell r="F1636">
            <v>303025.49</v>
          </cell>
          <cell r="G1636">
            <v>1</v>
          </cell>
        </row>
        <row r="1637">
          <cell r="A1637">
            <v>39871</v>
          </cell>
          <cell r="B1637" t="str">
            <v>0510263</v>
          </cell>
          <cell r="C1637" t="str">
            <v>GOODHAND, ALLAN - RRSP</v>
          </cell>
          <cell r="D1637" t="str">
            <v>VANCOUVER</v>
          </cell>
          <cell r="F1637">
            <v>677226.18</v>
          </cell>
          <cell r="G1637">
            <v>1</v>
          </cell>
        </row>
        <row r="1638">
          <cell r="A1638">
            <v>39871</v>
          </cell>
          <cell r="B1638" t="str">
            <v>0510271</v>
          </cell>
          <cell r="C1638" t="str">
            <v>GOODHAND, RONNALEE - RRSP</v>
          </cell>
          <cell r="D1638" t="str">
            <v>VANCOUVER</v>
          </cell>
          <cell r="F1638">
            <v>220858.61</v>
          </cell>
          <cell r="G1638">
            <v>1</v>
          </cell>
        </row>
        <row r="1639">
          <cell r="A1639">
            <v>39871</v>
          </cell>
          <cell r="B1639" t="str">
            <v>0510321</v>
          </cell>
          <cell r="C1639" t="str">
            <v>NEW MODERN HOLDINGS LIMITED 1</v>
          </cell>
          <cell r="D1639" t="str">
            <v>VANCOUVER</v>
          </cell>
          <cell r="F1639">
            <v>634426.23</v>
          </cell>
          <cell r="G1639">
            <v>1</v>
          </cell>
        </row>
        <row r="1640">
          <cell r="A1640">
            <v>39871</v>
          </cell>
          <cell r="B1640" t="str">
            <v>0510339</v>
          </cell>
          <cell r="C1640" t="str">
            <v>NEW MODERN HOLDINGS LIMITED 2</v>
          </cell>
          <cell r="D1640" t="str">
            <v>VANCOUVER</v>
          </cell>
          <cell r="F1640">
            <v>615346.84</v>
          </cell>
          <cell r="G1640">
            <v>1</v>
          </cell>
        </row>
        <row r="1641">
          <cell r="A1641">
            <v>39871</v>
          </cell>
          <cell r="B1641" t="str">
            <v>0510388</v>
          </cell>
          <cell r="C1641" t="str">
            <v>LITTLE, ANNETTE - SPOUSAL RRSP</v>
          </cell>
          <cell r="D1641" t="str">
            <v>VANCOUVER</v>
          </cell>
          <cell r="F1641">
            <v>116387.48</v>
          </cell>
          <cell r="G1641">
            <v>1</v>
          </cell>
        </row>
        <row r="1642">
          <cell r="A1642">
            <v>39871</v>
          </cell>
          <cell r="B1642" t="str">
            <v>0510396</v>
          </cell>
          <cell r="C1642" t="str">
            <v>ANDERSON, DAVID - RRSP</v>
          </cell>
          <cell r="D1642" t="str">
            <v>VANCOUVER</v>
          </cell>
          <cell r="F1642">
            <v>266707.81</v>
          </cell>
          <cell r="G1642">
            <v>1</v>
          </cell>
        </row>
        <row r="1643">
          <cell r="A1643">
            <v>39871</v>
          </cell>
          <cell r="B1643" t="str">
            <v>0510602</v>
          </cell>
          <cell r="C1643" t="str">
            <v>Op-Latin America Fund</v>
          </cell>
          <cell r="D1643" t="str">
            <v>UNITED KINGDOM</v>
          </cell>
          <cell r="F1643">
            <v>64095733.799999997</v>
          </cell>
          <cell r="G1643">
            <v>1</v>
          </cell>
        </row>
        <row r="1644">
          <cell r="A1644">
            <v>39871</v>
          </cell>
          <cell r="B1644" t="str">
            <v>0510628</v>
          </cell>
          <cell r="C1644" t="str">
            <v>STATE STREET DEPOSITORY OF THE HSBC MERIT UK EQUITY FUND</v>
          </cell>
          <cell r="D1644" t="str">
            <v>UNITED KINGDOM</v>
          </cell>
          <cell r="F1644">
            <v>131160693.47</v>
          </cell>
          <cell r="G1644">
            <v>1</v>
          </cell>
        </row>
        <row r="1645">
          <cell r="A1645">
            <v>39871</v>
          </cell>
          <cell r="B1645" t="str">
            <v>0510792</v>
          </cell>
          <cell r="C1645" t="str">
            <v>BILLION FINE INVESTMENT LIMITED - US</v>
          </cell>
          <cell r="D1645" t="str">
            <v>VANCOUVER</v>
          </cell>
          <cell r="F1645">
            <v>615860.37</v>
          </cell>
          <cell r="G1645">
            <v>1</v>
          </cell>
        </row>
        <row r="1646">
          <cell r="A1646">
            <v>39871</v>
          </cell>
          <cell r="B1646" t="str">
            <v>0510834</v>
          </cell>
          <cell r="C1646" t="str">
            <v>BOLD, DONALD AND MARILYN - YIELD PLUS</v>
          </cell>
          <cell r="D1646" t="str">
            <v>VANCOUVER</v>
          </cell>
          <cell r="F1646">
            <v>1989679.78</v>
          </cell>
          <cell r="G1646">
            <v>1</v>
          </cell>
        </row>
        <row r="1647">
          <cell r="A1647">
            <v>39871</v>
          </cell>
          <cell r="B1647" t="str">
            <v>0510842</v>
          </cell>
          <cell r="C1647" t="str">
            <v>COVILLE, WILLIAM AND ELVERA - YIELD PLUS</v>
          </cell>
          <cell r="D1647" t="str">
            <v>VANCOUVER</v>
          </cell>
          <cell r="F1647">
            <v>809664.95</v>
          </cell>
          <cell r="G1647">
            <v>1</v>
          </cell>
        </row>
        <row r="1648">
          <cell r="A1648">
            <v>39871</v>
          </cell>
          <cell r="B1648" t="str">
            <v>0510859</v>
          </cell>
          <cell r="C1648" t="str">
            <v>HARRISON, LINDA</v>
          </cell>
          <cell r="D1648" t="str">
            <v>VANCOUVER</v>
          </cell>
          <cell r="F1648">
            <v>344628.31</v>
          </cell>
          <cell r="G1648">
            <v>1</v>
          </cell>
        </row>
        <row r="1649">
          <cell r="A1649">
            <v>39871</v>
          </cell>
          <cell r="B1649" t="str">
            <v>0510982</v>
          </cell>
          <cell r="C1649" t="str">
            <v>WOODS, RUTH BURTON</v>
          </cell>
          <cell r="D1649" t="str">
            <v>VANCOUVER</v>
          </cell>
          <cell r="F1649">
            <v>486506.36</v>
          </cell>
          <cell r="G1649">
            <v>1</v>
          </cell>
        </row>
        <row r="1650">
          <cell r="A1650">
            <v>39871</v>
          </cell>
          <cell r="B1650" t="str">
            <v>0510990</v>
          </cell>
          <cell r="C1650" t="str">
            <v>WOODS, RUTH BURTON - RRSP</v>
          </cell>
          <cell r="D1650" t="str">
            <v>VANCOUVER</v>
          </cell>
          <cell r="F1650">
            <v>43565.04</v>
          </cell>
          <cell r="G1650">
            <v>1</v>
          </cell>
        </row>
        <row r="1651">
          <cell r="A1651">
            <v>39871</v>
          </cell>
          <cell r="B1651" t="str">
            <v>0511022</v>
          </cell>
          <cell r="C1651" t="str">
            <v>HERON, RUTH - YIELD PLUS</v>
          </cell>
          <cell r="D1651" t="str">
            <v>VANCOUVER</v>
          </cell>
          <cell r="F1651">
            <v>406425.32</v>
          </cell>
          <cell r="G1651">
            <v>1</v>
          </cell>
        </row>
        <row r="1652">
          <cell r="A1652">
            <v>39871</v>
          </cell>
          <cell r="B1652" t="str">
            <v>0511030</v>
          </cell>
          <cell r="C1652" t="str">
            <v>RAINSFORD, ROSS - YIELD PLUS</v>
          </cell>
          <cell r="D1652" t="str">
            <v>VANCOUVER</v>
          </cell>
          <cell r="F1652">
            <v>1085377.0900000001</v>
          </cell>
          <cell r="G1652">
            <v>1</v>
          </cell>
        </row>
        <row r="1653">
          <cell r="A1653">
            <v>39871</v>
          </cell>
          <cell r="B1653" t="str">
            <v>0511048</v>
          </cell>
          <cell r="C1653" t="str">
            <v>KLASSEN, IAN</v>
          </cell>
          <cell r="D1653" t="str">
            <v>VANCOUVER</v>
          </cell>
          <cell r="F1653">
            <v>202057.51</v>
          </cell>
          <cell r="G1653">
            <v>1</v>
          </cell>
        </row>
        <row r="1654">
          <cell r="A1654">
            <v>39871</v>
          </cell>
          <cell r="B1654" t="str">
            <v>0511196</v>
          </cell>
          <cell r="C1654" t="str">
            <v>HERON FAMILY FOUNDATION</v>
          </cell>
          <cell r="D1654" t="str">
            <v>VANCOUVER</v>
          </cell>
          <cell r="F1654">
            <v>5633258.0300000003</v>
          </cell>
          <cell r="G1654">
            <v>1</v>
          </cell>
        </row>
        <row r="1655">
          <cell r="A1655">
            <v>39871</v>
          </cell>
          <cell r="B1655" t="str">
            <v>0511212</v>
          </cell>
          <cell r="C1655" t="str">
            <v>POISSANT, CHARLES-ALBERT</v>
          </cell>
          <cell r="D1655" t="str">
            <v>VANCOUVER</v>
          </cell>
          <cell r="F1655">
            <v>671443.94</v>
          </cell>
          <cell r="G1655">
            <v>1</v>
          </cell>
        </row>
        <row r="1656">
          <cell r="A1656">
            <v>39871</v>
          </cell>
          <cell r="B1656" t="str">
            <v>0511238</v>
          </cell>
          <cell r="C1656" t="str">
            <v>TRAC, PHIUONG-CHAU</v>
          </cell>
          <cell r="D1656" t="str">
            <v>VANCOUVER</v>
          </cell>
          <cell r="F1656">
            <v>598222.18999999994</v>
          </cell>
          <cell r="G1656">
            <v>1</v>
          </cell>
        </row>
        <row r="1657">
          <cell r="A1657">
            <v>39871</v>
          </cell>
          <cell r="B1657" t="str">
            <v>0511261</v>
          </cell>
          <cell r="C1657" t="str">
            <v>CHAN, YVONNE - RRSP</v>
          </cell>
          <cell r="D1657" t="str">
            <v>VANCOUVER</v>
          </cell>
          <cell r="F1657">
            <v>85937.75</v>
          </cell>
          <cell r="G1657">
            <v>1</v>
          </cell>
        </row>
        <row r="1658">
          <cell r="A1658">
            <v>39871</v>
          </cell>
          <cell r="B1658" t="str">
            <v>0511279</v>
          </cell>
          <cell r="C1658" t="str">
            <v>THOEN, BONNIE S. - RRSP</v>
          </cell>
          <cell r="D1658" t="str">
            <v>VANCOUVER</v>
          </cell>
          <cell r="F1658">
            <v>78830.22</v>
          </cell>
          <cell r="G1658">
            <v>1</v>
          </cell>
        </row>
        <row r="1659">
          <cell r="A1659">
            <v>39871</v>
          </cell>
          <cell r="B1659" t="str">
            <v>0511287</v>
          </cell>
          <cell r="C1659" t="str">
            <v>THOEN, BONNIE S. - LIRA</v>
          </cell>
          <cell r="D1659" t="str">
            <v>VANCOUVER</v>
          </cell>
          <cell r="F1659">
            <v>59205.96</v>
          </cell>
          <cell r="G1659">
            <v>1</v>
          </cell>
        </row>
        <row r="1660">
          <cell r="A1660">
            <v>39871</v>
          </cell>
          <cell r="B1660" t="str">
            <v>0511295</v>
          </cell>
          <cell r="C1660" t="str">
            <v>621945 SASKATCHEWAN LTD.</v>
          </cell>
          <cell r="D1660" t="str">
            <v>VANCOUVER</v>
          </cell>
          <cell r="F1660">
            <v>638382.26</v>
          </cell>
          <cell r="G1660">
            <v>1</v>
          </cell>
        </row>
        <row r="1661">
          <cell r="A1661">
            <v>39871</v>
          </cell>
          <cell r="B1661" t="str">
            <v>0511303</v>
          </cell>
          <cell r="C1661" t="str">
            <v>MARCOUX, JOSEPH - RRSP</v>
          </cell>
          <cell r="D1661" t="str">
            <v>VANCOUVER</v>
          </cell>
          <cell r="F1661">
            <v>92797.33</v>
          </cell>
          <cell r="G1661">
            <v>1</v>
          </cell>
        </row>
        <row r="1662">
          <cell r="A1662">
            <v>39871</v>
          </cell>
          <cell r="B1662" t="str">
            <v>0511329</v>
          </cell>
          <cell r="C1662" t="str">
            <v>J. YONG AND ASSOCIATES LTD - USD</v>
          </cell>
          <cell r="D1662" t="str">
            <v>VANCOUVER</v>
          </cell>
          <cell r="F1662">
            <v>388597.33</v>
          </cell>
          <cell r="G1662">
            <v>1</v>
          </cell>
        </row>
        <row r="1663">
          <cell r="A1663">
            <v>39871</v>
          </cell>
          <cell r="B1663" t="str">
            <v>0511352</v>
          </cell>
          <cell r="C1663" t="str">
            <v>COGENIUM CONSEIL INC.</v>
          </cell>
          <cell r="D1663" t="str">
            <v>VANCOUVER</v>
          </cell>
          <cell r="F1663">
            <v>79270.87</v>
          </cell>
          <cell r="G1663">
            <v>1</v>
          </cell>
        </row>
        <row r="1664">
          <cell r="A1664">
            <v>39871</v>
          </cell>
          <cell r="B1664" t="str">
            <v>0511360</v>
          </cell>
          <cell r="C1664" t="str">
            <v>BREL, MYRIAM</v>
          </cell>
          <cell r="D1664" t="str">
            <v>VANCOUVER</v>
          </cell>
          <cell r="F1664">
            <v>310076.25</v>
          </cell>
          <cell r="G1664">
            <v>1</v>
          </cell>
        </row>
        <row r="1665">
          <cell r="A1665">
            <v>39871</v>
          </cell>
          <cell r="B1665" t="str">
            <v>0511378</v>
          </cell>
          <cell r="C1665" t="str">
            <v>BREL, MYRIAM - REER</v>
          </cell>
          <cell r="D1665" t="str">
            <v>VANCOUVER</v>
          </cell>
          <cell r="F1665">
            <v>236048.34</v>
          </cell>
          <cell r="G1665">
            <v>1</v>
          </cell>
        </row>
        <row r="1666">
          <cell r="A1666">
            <v>39871</v>
          </cell>
          <cell r="B1666" t="str">
            <v>0511386</v>
          </cell>
          <cell r="C1666" t="str">
            <v>BREL, MYRIAM - CRI</v>
          </cell>
          <cell r="D1666" t="str">
            <v>VANCOUVER</v>
          </cell>
          <cell r="F1666">
            <v>20514.650000000001</v>
          </cell>
          <cell r="G1666">
            <v>1</v>
          </cell>
        </row>
        <row r="1667">
          <cell r="A1667">
            <v>39871</v>
          </cell>
          <cell r="B1667" t="str">
            <v>0511436</v>
          </cell>
          <cell r="C1667" t="str">
            <v>CHAMBERLAIN, CHRIS AND WENDY - JOINT</v>
          </cell>
          <cell r="D1667" t="str">
            <v>VANCOUVER</v>
          </cell>
          <cell r="F1667">
            <v>25618196.719999999</v>
          </cell>
          <cell r="G1667">
            <v>1</v>
          </cell>
        </row>
        <row r="1668">
          <cell r="A1668">
            <v>39871</v>
          </cell>
          <cell r="B1668" t="str">
            <v>0511485</v>
          </cell>
          <cell r="C1668" t="str">
            <v>2157821 ONTARIO INC. - YIELD PLUS</v>
          </cell>
          <cell r="D1668" t="str">
            <v>VANCOUVER</v>
          </cell>
          <cell r="F1668">
            <v>8121964.9299999997</v>
          </cell>
          <cell r="G1668">
            <v>1</v>
          </cell>
        </row>
        <row r="1669">
          <cell r="A1669">
            <v>39871</v>
          </cell>
          <cell r="B1669" t="str">
            <v>0511501</v>
          </cell>
          <cell r="C1669" t="str">
            <v>RW INTERIORS</v>
          </cell>
          <cell r="D1669" t="str">
            <v>VANCOUVER</v>
          </cell>
          <cell r="F1669">
            <v>70610.17</v>
          </cell>
          <cell r="G1669">
            <v>1</v>
          </cell>
        </row>
        <row r="1670">
          <cell r="A1670">
            <v>39871</v>
          </cell>
          <cell r="B1670" t="str">
            <v>0511519</v>
          </cell>
          <cell r="C1670" t="str">
            <v>TED SHEPHERD ARCHITECT LIMITED</v>
          </cell>
          <cell r="D1670" t="str">
            <v>VANCOUVER</v>
          </cell>
          <cell r="F1670">
            <v>236382.77</v>
          </cell>
          <cell r="G1670">
            <v>1</v>
          </cell>
        </row>
        <row r="1671">
          <cell r="A1671">
            <v>39871</v>
          </cell>
          <cell r="B1671" t="str">
            <v>0511527</v>
          </cell>
          <cell r="C1671" t="str">
            <v>WEST-SHEPHERD, RHONDA</v>
          </cell>
          <cell r="D1671" t="str">
            <v>VANCOUVER</v>
          </cell>
          <cell r="F1671">
            <v>450188.22</v>
          </cell>
          <cell r="G1671">
            <v>1</v>
          </cell>
        </row>
        <row r="1672">
          <cell r="A1672">
            <v>39871</v>
          </cell>
          <cell r="B1672" t="str">
            <v>0511535</v>
          </cell>
          <cell r="C1672" t="str">
            <v>SHEPHERD, EDWIN R.</v>
          </cell>
          <cell r="D1672" t="str">
            <v>VANCOUVER</v>
          </cell>
          <cell r="F1672">
            <v>102605.32</v>
          </cell>
          <cell r="G1672">
            <v>1</v>
          </cell>
        </row>
        <row r="1673">
          <cell r="A1673">
            <v>39871</v>
          </cell>
          <cell r="B1673" t="str">
            <v>0511543</v>
          </cell>
          <cell r="C1673" t="str">
            <v>WEST-SHEPHERD, RHONDA - RRSP</v>
          </cell>
          <cell r="D1673" t="str">
            <v>VANCOUVER</v>
          </cell>
          <cell r="F1673">
            <v>149708.10999999999</v>
          </cell>
          <cell r="G1673">
            <v>1</v>
          </cell>
        </row>
        <row r="1674">
          <cell r="A1674">
            <v>39871</v>
          </cell>
          <cell r="B1674" t="str">
            <v>0511550</v>
          </cell>
          <cell r="C1674" t="str">
            <v>SHEPHERD, EDWIN R. - RRIF</v>
          </cell>
          <cell r="D1674" t="str">
            <v>VANCOUVER</v>
          </cell>
          <cell r="F1674">
            <v>113314.31</v>
          </cell>
          <cell r="G1674">
            <v>1</v>
          </cell>
        </row>
        <row r="1675">
          <cell r="A1675">
            <v>39871</v>
          </cell>
          <cell r="B1675" t="str">
            <v>0511568</v>
          </cell>
          <cell r="C1675" t="str">
            <v>WEST-SHEPHERD, RHONDA - LIRA</v>
          </cell>
          <cell r="D1675" t="str">
            <v>VANCOUVER</v>
          </cell>
          <cell r="F1675">
            <v>9364.18</v>
          </cell>
          <cell r="G1675">
            <v>1</v>
          </cell>
        </row>
        <row r="1676">
          <cell r="A1676">
            <v>39871</v>
          </cell>
          <cell r="B1676" t="str">
            <v>0511576</v>
          </cell>
          <cell r="C1676" t="str">
            <v>SHEPHERD, EDWIN R. - LRIF</v>
          </cell>
          <cell r="D1676" t="str">
            <v>VANCOUVER</v>
          </cell>
          <cell r="F1676">
            <v>50008.14</v>
          </cell>
          <cell r="G1676">
            <v>1</v>
          </cell>
        </row>
        <row r="1677">
          <cell r="A1677">
            <v>39871</v>
          </cell>
          <cell r="B1677" t="str">
            <v>0511584</v>
          </cell>
          <cell r="C1677" t="str">
            <v>WEST-SHEPHERD, RHONDA - GIFT</v>
          </cell>
          <cell r="D1677" t="str">
            <v>VANCOUVER</v>
          </cell>
          <cell r="F1677">
            <v>184872.02</v>
          </cell>
          <cell r="G1677">
            <v>1</v>
          </cell>
        </row>
        <row r="1678">
          <cell r="A1678">
            <v>39871</v>
          </cell>
          <cell r="B1678" t="str">
            <v>0511626</v>
          </cell>
          <cell r="C1678" t="str">
            <v>MUNROE, DONALD AND WENDY</v>
          </cell>
          <cell r="D1678" t="str">
            <v>VANCOUVER</v>
          </cell>
          <cell r="F1678">
            <v>294591.7</v>
          </cell>
          <cell r="G1678">
            <v>1</v>
          </cell>
        </row>
        <row r="1679">
          <cell r="A1679">
            <v>39871</v>
          </cell>
          <cell r="B1679" t="str">
            <v>0511634</v>
          </cell>
          <cell r="C1679" t="str">
            <v>MUNROE, WENDY - RRSP</v>
          </cell>
          <cell r="D1679" t="str">
            <v>VANCOUVER</v>
          </cell>
          <cell r="F1679">
            <v>259272.68</v>
          </cell>
          <cell r="G1679">
            <v>1</v>
          </cell>
        </row>
        <row r="1680">
          <cell r="A1680">
            <v>39871</v>
          </cell>
          <cell r="B1680" t="str">
            <v>0511659</v>
          </cell>
          <cell r="C1680" t="str">
            <v>MUNROE, DONALD - RRSP</v>
          </cell>
          <cell r="D1680" t="str">
            <v>VANCOUVER</v>
          </cell>
          <cell r="F1680">
            <v>492000.44</v>
          </cell>
          <cell r="G1680">
            <v>1</v>
          </cell>
        </row>
        <row r="1681">
          <cell r="A1681">
            <v>39871</v>
          </cell>
          <cell r="B1681" t="str">
            <v>0511683</v>
          </cell>
          <cell r="C1681" t="str">
            <v>GILLANDERS, FLORENCA</v>
          </cell>
          <cell r="D1681" t="str">
            <v>VANCOUVER</v>
          </cell>
          <cell r="F1681">
            <v>266813.65000000002</v>
          </cell>
          <cell r="G1681">
            <v>1</v>
          </cell>
        </row>
        <row r="1682">
          <cell r="A1682">
            <v>39871</v>
          </cell>
          <cell r="B1682" t="str">
            <v>0511691</v>
          </cell>
          <cell r="C1682" t="str">
            <v>LAM, DAVID AND/OR CHRISTINA</v>
          </cell>
          <cell r="D1682" t="str">
            <v>VANCOUVER</v>
          </cell>
          <cell r="F1682">
            <v>685497.11</v>
          </cell>
          <cell r="G1682">
            <v>1</v>
          </cell>
        </row>
        <row r="1683">
          <cell r="A1683">
            <v>39871</v>
          </cell>
          <cell r="B1683" t="str">
            <v>0511774</v>
          </cell>
          <cell r="C1683" t="str">
            <v>State Street Depository of the HSBC Capital Protected Fund Issue 12</v>
          </cell>
          <cell r="D1683" t="str">
            <v>UNITED KINGDOM</v>
          </cell>
          <cell r="F1683">
            <v>-6827.24</v>
          </cell>
          <cell r="G1683">
            <v>1</v>
          </cell>
        </row>
        <row r="1684">
          <cell r="A1684">
            <v>39871</v>
          </cell>
          <cell r="B1684" t="str">
            <v>0511840</v>
          </cell>
          <cell r="C1684" t="str">
            <v>PROULX, JEAN-MARC AND BEAUDRY, CELINE</v>
          </cell>
          <cell r="D1684" t="str">
            <v>VANCOUVER</v>
          </cell>
          <cell r="F1684">
            <v>225701.58</v>
          </cell>
          <cell r="G1684">
            <v>1</v>
          </cell>
        </row>
        <row r="1685">
          <cell r="A1685">
            <v>39871</v>
          </cell>
          <cell r="B1685" t="str">
            <v>0511857</v>
          </cell>
          <cell r="C1685" t="str">
            <v>PROULX, JEAN-MARC</v>
          </cell>
          <cell r="D1685" t="str">
            <v>VANCOUVER</v>
          </cell>
          <cell r="F1685">
            <v>802544.26</v>
          </cell>
          <cell r="G1685">
            <v>1</v>
          </cell>
        </row>
        <row r="1686">
          <cell r="A1686">
            <v>39871</v>
          </cell>
          <cell r="B1686" t="str">
            <v>0511865</v>
          </cell>
          <cell r="C1686" t="str">
            <v>PROULX, JEAN-MARC - REER</v>
          </cell>
          <cell r="D1686" t="str">
            <v>VANCOUVER</v>
          </cell>
          <cell r="F1686">
            <v>310785.65999999997</v>
          </cell>
          <cell r="G1686">
            <v>1</v>
          </cell>
        </row>
        <row r="1687">
          <cell r="A1687">
            <v>39871</v>
          </cell>
          <cell r="B1687" t="str">
            <v>0511873</v>
          </cell>
          <cell r="C1687" t="str">
            <v>BEAUDRY, CELINE - REER CONJ.</v>
          </cell>
          <cell r="D1687" t="str">
            <v>VANCOUVER</v>
          </cell>
          <cell r="F1687">
            <v>195519.2</v>
          </cell>
          <cell r="G1687">
            <v>1</v>
          </cell>
        </row>
        <row r="1688">
          <cell r="A1688">
            <v>39871</v>
          </cell>
          <cell r="B1688" t="str">
            <v>0511899</v>
          </cell>
          <cell r="C1688" t="str">
            <v>FAUQUIER, GREGORY AND SUSAN</v>
          </cell>
          <cell r="D1688" t="str">
            <v>VANCOUVER</v>
          </cell>
          <cell r="F1688">
            <v>1205108.51</v>
          </cell>
          <cell r="G1688">
            <v>1</v>
          </cell>
        </row>
        <row r="1689">
          <cell r="A1689">
            <v>39871</v>
          </cell>
          <cell r="B1689" t="str">
            <v>0511964</v>
          </cell>
          <cell r="C1689" t="str">
            <v>WALES, GARY</v>
          </cell>
          <cell r="D1689" t="str">
            <v>VANCOUVER</v>
          </cell>
          <cell r="F1689">
            <v>857138.94</v>
          </cell>
          <cell r="G1689">
            <v>1</v>
          </cell>
        </row>
        <row r="1690">
          <cell r="A1690">
            <v>39871</v>
          </cell>
          <cell r="B1690" t="str">
            <v>0511980</v>
          </cell>
          <cell r="C1690" t="str">
            <v>JOHNSON, ANDREW N. - RRSP</v>
          </cell>
          <cell r="D1690" t="str">
            <v>VANCOUVER</v>
          </cell>
          <cell r="F1690">
            <v>27790.58</v>
          </cell>
          <cell r="G1690">
            <v>1</v>
          </cell>
        </row>
        <row r="1691">
          <cell r="A1691">
            <v>39871</v>
          </cell>
          <cell r="B1691" t="str">
            <v>0512061</v>
          </cell>
          <cell r="C1691" t="str">
            <v>THE CAER FAMILY FOUNDATION - YIELD PLUS</v>
          </cell>
          <cell r="D1691" t="str">
            <v>VANCOUVER</v>
          </cell>
          <cell r="F1691">
            <v>955695.13</v>
          </cell>
          <cell r="G1691">
            <v>1</v>
          </cell>
        </row>
        <row r="1692">
          <cell r="A1692">
            <v>39871</v>
          </cell>
          <cell r="B1692" t="str">
            <v>0512210</v>
          </cell>
          <cell r="C1692" t="str">
            <v>State Street Depository of the HSBC Capital Protected Fund Issue 13</v>
          </cell>
          <cell r="D1692" t="str">
            <v>UNITED KINGDOM</v>
          </cell>
          <cell r="F1692">
            <v>13833505.119999999</v>
          </cell>
          <cell r="G1692">
            <v>1</v>
          </cell>
        </row>
        <row r="1693">
          <cell r="A1693">
            <v>39871</v>
          </cell>
          <cell r="B1693" t="str">
            <v>0512228</v>
          </cell>
          <cell r="C1693" t="str">
            <v>THE CAER FAMILY TRUST - YIELD PLUS</v>
          </cell>
          <cell r="D1693" t="str">
            <v>VANCOUVER</v>
          </cell>
          <cell r="F1693">
            <v>3566060.23</v>
          </cell>
          <cell r="G1693">
            <v>1</v>
          </cell>
        </row>
        <row r="1694">
          <cell r="A1694">
            <v>39871</v>
          </cell>
          <cell r="B1694" t="str">
            <v>0512269</v>
          </cell>
          <cell r="C1694" t="str">
            <v>JOHNSON, NANCY L.</v>
          </cell>
          <cell r="D1694" t="str">
            <v>VANCOUVER</v>
          </cell>
          <cell r="F1694">
            <v>54623.61</v>
          </cell>
          <cell r="G1694">
            <v>1</v>
          </cell>
        </row>
        <row r="1695">
          <cell r="A1695">
            <v>39871</v>
          </cell>
          <cell r="B1695" t="str">
            <v>0512277</v>
          </cell>
          <cell r="C1695" t="str">
            <v>JOHNSON, NANCY L. - RRSP</v>
          </cell>
          <cell r="D1695" t="str">
            <v>VANCOUVER</v>
          </cell>
          <cell r="F1695">
            <v>228077.39</v>
          </cell>
          <cell r="G1695">
            <v>1</v>
          </cell>
        </row>
        <row r="1696">
          <cell r="A1696">
            <v>39871</v>
          </cell>
          <cell r="B1696" t="str">
            <v>0512285</v>
          </cell>
          <cell r="C1696" t="str">
            <v>DR. NANCY L. SCOTT INC.</v>
          </cell>
          <cell r="D1696" t="str">
            <v>VANCOUVER</v>
          </cell>
          <cell r="F1696">
            <v>23988.95</v>
          </cell>
          <cell r="G1696">
            <v>1</v>
          </cell>
        </row>
        <row r="1697">
          <cell r="A1697">
            <v>39871</v>
          </cell>
          <cell r="B1697" t="str">
            <v>0512335</v>
          </cell>
          <cell r="C1697" t="str">
            <v>MAUCH, KONRAD</v>
          </cell>
          <cell r="D1697" t="str">
            <v>VANCOUVER</v>
          </cell>
          <cell r="F1697">
            <v>706398.09</v>
          </cell>
          <cell r="G1697">
            <v>1</v>
          </cell>
        </row>
        <row r="1698">
          <cell r="A1698">
            <v>39871</v>
          </cell>
          <cell r="B1698" t="str">
            <v>0512368</v>
          </cell>
          <cell r="C1698" t="str">
            <v>BARBON, EGIDIO AND WILMA - YIELD PLUS</v>
          </cell>
          <cell r="D1698" t="str">
            <v>VANCOUVER</v>
          </cell>
          <cell r="F1698">
            <v>747784.7</v>
          </cell>
          <cell r="G1698">
            <v>1</v>
          </cell>
        </row>
        <row r="1699">
          <cell r="A1699">
            <v>39871</v>
          </cell>
          <cell r="B1699" t="str">
            <v>0512392</v>
          </cell>
          <cell r="C1699" t="str">
            <v>MILLMAN, DAVID AND SHANNON - JOINT</v>
          </cell>
          <cell r="D1699" t="str">
            <v>VANCOUVER</v>
          </cell>
          <cell r="F1699">
            <v>1590248.65</v>
          </cell>
          <cell r="G1699">
            <v>1</v>
          </cell>
        </row>
        <row r="1700">
          <cell r="A1700">
            <v>39871</v>
          </cell>
          <cell r="B1700" t="str">
            <v>0512400</v>
          </cell>
          <cell r="C1700" t="str">
            <v>DOBINSON, GRAEME</v>
          </cell>
          <cell r="D1700" t="str">
            <v>VANCOUVER</v>
          </cell>
          <cell r="F1700">
            <v>914067.31</v>
          </cell>
          <cell r="G1700">
            <v>1</v>
          </cell>
        </row>
        <row r="1701">
          <cell r="A1701">
            <v>39871</v>
          </cell>
          <cell r="B1701" t="str">
            <v>0512541</v>
          </cell>
          <cell r="C1701" t="str">
            <v>ADDISON, LEONDARD</v>
          </cell>
          <cell r="D1701" t="str">
            <v>VANCOUVER</v>
          </cell>
          <cell r="F1701">
            <v>17963712.350000001</v>
          </cell>
          <cell r="G1701">
            <v>1</v>
          </cell>
        </row>
        <row r="1702">
          <cell r="A1702">
            <v>39871</v>
          </cell>
          <cell r="B1702" t="str">
            <v>0512608</v>
          </cell>
          <cell r="C1702" t="str">
            <v>MAUCH, KONRAD - RRSP</v>
          </cell>
          <cell r="D1702" t="str">
            <v>VANCOUVER</v>
          </cell>
          <cell r="F1702">
            <v>298416.56</v>
          </cell>
          <cell r="G1702">
            <v>1</v>
          </cell>
        </row>
        <row r="1703">
          <cell r="A1703">
            <v>39871</v>
          </cell>
          <cell r="B1703" t="str">
            <v>0512616</v>
          </cell>
          <cell r="C1703" t="str">
            <v>CORDIEZ, MICHELE MARIE</v>
          </cell>
          <cell r="D1703" t="str">
            <v>VANCOUVER</v>
          </cell>
          <cell r="F1703">
            <v>2083955.84</v>
          </cell>
          <cell r="G1703">
            <v>1</v>
          </cell>
        </row>
        <row r="1704">
          <cell r="A1704">
            <v>39871</v>
          </cell>
          <cell r="B1704" t="str">
            <v>0512624</v>
          </cell>
          <cell r="C1704" t="str">
            <v>CORDIEZ, MICHELE MARIE - RRSP</v>
          </cell>
          <cell r="D1704" t="str">
            <v>VANCOUVER</v>
          </cell>
          <cell r="F1704">
            <v>2043.86</v>
          </cell>
          <cell r="G1704">
            <v>1</v>
          </cell>
        </row>
        <row r="1705">
          <cell r="A1705">
            <v>39871</v>
          </cell>
          <cell r="B1705" t="str">
            <v>0512632</v>
          </cell>
          <cell r="C1705" t="str">
            <v>CORDIEZ, MICHELE MARIE - LIRA</v>
          </cell>
          <cell r="D1705" t="str">
            <v>VANCOUVER</v>
          </cell>
          <cell r="F1705">
            <v>-413.76</v>
          </cell>
          <cell r="G1705">
            <v>1</v>
          </cell>
        </row>
        <row r="1706">
          <cell r="A1706">
            <v>39871</v>
          </cell>
          <cell r="B1706" t="str">
            <v>0512657</v>
          </cell>
          <cell r="C1706" t="str">
            <v>The Master,Fellows &amp; Scholars of Clare College in the University of Cambridge</v>
          </cell>
          <cell r="D1706" t="str">
            <v>UNITED KINGDOM</v>
          </cell>
          <cell r="F1706">
            <v>21464103.34</v>
          </cell>
          <cell r="G1706">
            <v>1</v>
          </cell>
        </row>
        <row r="1707">
          <cell r="A1707">
            <v>39871</v>
          </cell>
          <cell r="B1707" t="str">
            <v>0512681</v>
          </cell>
          <cell r="C1707" t="str">
            <v>SIEMENS, PATRICIA - YIELD PLUS</v>
          </cell>
          <cell r="D1707" t="str">
            <v>VANCOUVER</v>
          </cell>
          <cell r="F1707">
            <v>397666.21</v>
          </cell>
          <cell r="G1707">
            <v>1</v>
          </cell>
        </row>
        <row r="1708">
          <cell r="A1708">
            <v>39871</v>
          </cell>
          <cell r="B1708" t="str">
            <v>0512699</v>
          </cell>
          <cell r="C1708" t="str">
            <v>MISKULIN, GLENN - YIELD PLUS</v>
          </cell>
          <cell r="D1708" t="str">
            <v>VANCOUVER</v>
          </cell>
          <cell r="F1708">
            <v>160352.89000000001</v>
          </cell>
          <cell r="G1708">
            <v>1</v>
          </cell>
        </row>
        <row r="1709">
          <cell r="A1709">
            <v>39871</v>
          </cell>
          <cell r="B1709" t="str">
            <v>0512707</v>
          </cell>
          <cell r="C1709" t="str">
            <v>RAINSFORD, IAN - YIELD PLUS</v>
          </cell>
          <cell r="D1709" t="str">
            <v>VANCOUVER</v>
          </cell>
          <cell r="F1709">
            <v>400882.24</v>
          </cell>
          <cell r="G1709">
            <v>1</v>
          </cell>
        </row>
        <row r="1710">
          <cell r="A1710">
            <v>39871</v>
          </cell>
          <cell r="B1710" t="str">
            <v>0512780</v>
          </cell>
          <cell r="C1710" t="str">
            <v>COMBE, G. CRAIG</v>
          </cell>
          <cell r="D1710" t="str">
            <v>VANCOUVER</v>
          </cell>
          <cell r="F1710">
            <v>2118743.23</v>
          </cell>
          <cell r="G1710">
            <v>1</v>
          </cell>
        </row>
        <row r="1711">
          <cell r="A1711">
            <v>39871</v>
          </cell>
          <cell r="B1711" t="str">
            <v>0512814</v>
          </cell>
          <cell r="C1711" t="str">
            <v>METALLO, ROBERT</v>
          </cell>
          <cell r="D1711" t="str">
            <v>VANCOUVER</v>
          </cell>
          <cell r="F1711">
            <v>346916.17</v>
          </cell>
          <cell r="G1711">
            <v>1</v>
          </cell>
        </row>
        <row r="1712">
          <cell r="A1712">
            <v>39871</v>
          </cell>
          <cell r="B1712" t="str">
            <v>0512830</v>
          </cell>
          <cell r="C1712" t="str">
            <v>METALLO, ROBERT - RRSP</v>
          </cell>
          <cell r="D1712" t="str">
            <v>VANCOUVER</v>
          </cell>
          <cell r="F1712">
            <v>8937.11</v>
          </cell>
          <cell r="G1712">
            <v>1</v>
          </cell>
        </row>
        <row r="1713">
          <cell r="A1713">
            <v>39871</v>
          </cell>
          <cell r="B1713" t="str">
            <v>0512848</v>
          </cell>
          <cell r="C1713" t="str">
            <v>BAY PUBLISHING LTD - YIELD PLUS</v>
          </cell>
          <cell r="D1713" t="str">
            <v>VANCOUVER</v>
          </cell>
          <cell r="F1713">
            <v>601684.85</v>
          </cell>
          <cell r="G1713">
            <v>1</v>
          </cell>
        </row>
        <row r="1714">
          <cell r="A1714">
            <v>39871</v>
          </cell>
          <cell r="B1714" t="str">
            <v>0512921</v>
          </cell>
          <cell r="C1714" t="str">
            <v>DEGROOT, MARINUS A. JR. AND DENISE MARIE - JOINT</v>
          </cell>
          <cell r="D1714" t="str">
            <v>VANCOUVER</v>
          </cell>
          <cell r="F1714">
            <v>717179.5</v>
          </cell>
          <cell r="G1714">
            <v>1</v>
          </cell>
        </row>
        <row r="1715">
          <cell r="A1715">
            <v>39871</v>
          </cell>
          <cell r="B1715" t="str">
            <v>0512939</v>
          </cell>
          <cell r="C1715" t="str">
            <v>DEGROOT, RONALD N. AND CAROLE - JOINT</v>
          </cell>
          <cell r="D1715" t="str">
            <v>VANCOUVER</v>
          </cell>
          <cell r="F1715">
            <v>814146.66</v>
          </cell>
          <cell r="G1715">
            <v>1</v>
          </cell>
        </row>
        <row r="1716">
          <cell r="A1716">
            <v>39871</v>
          </cell>
          <cell r="B1716" t="str">
            <v>0512947</v>
          </cell>
          <cell r="C1716" t="str">
            <v>DERON INVESTMENTS INC.</v>
          </cell>
          <cell r="D1716" t="str">
            <v>VANCOUVER</v>
          </cell>
          <cell r="F1716">
            <v>360434.02</v>
          </cell>
          <cell r="G1716">
            <v>1</v>
          </cell>
        </row>
        <row r="1717">
          <cell r="A1717">
            <v>39871</v>
          </cell>
          <cell r="B1717" t="str">
            <v>0512962</v>
          </cell>
          <cell r="C1717" t="str">
            <v>MAR-DE INVESTMENTS INC.</v>
          </cell>
          <cell r="D1717" t="str">
            <v>VANCOUVER</v>
          </cell>
          <cell r="F1717">
            <v>397758.24</v>
          </cell>
          <cell r="G1717">
            <v>1</v>
          </cell>
        </row>
        <row r="1718">
          <cell r="A1718">
            <v>39871</v>
          </cell>
          <cell r="B1718" t="str">
            <v>0512988</v>
          </cell>
          <cell r="C1718" t="str">
            <v>BLUMENTHAL, MARK AND YANA</v>
          </cell>
          <cell r="D1718" t="str">
            <v>VANCOUVER</v>
          </cell>
          <cell r="F1718">
            <v>1403267.21</v>
          </cell>
          <cell r="G1718">
            <v>1</v>
          </cell>
        </row>
        <row r="1719">
          <cell r="A1719">
            <v>39871</v>
          </cell>
          <cell r="B1719" t="str">
            <v>0513002</v>
          </cell>
          <cell r="C1719" t="str">
            <v>EDMONDS, ROBERT AND WESTLAKE, JAYNE</v>
          </cell>
          <cell r="D1719" t="str">
            <v>VANCOUVER</v>
          </cell>
          <cell r="F1719">
            <v>77303.23</v>
          </cell>
          <cell r="G1719">
            <v>1</v>
          </cell>
        </row>
        <row r="1720">
          <cell r="A1720">
            <v>39871</v>
          </cell>
          <cell r="B1720" t="str">
            <v>0513226</v>
          </cell>
          <cell r="C1720" t="str">
            <v>State Street Depository of the HSBC Capital Protected Fund Issue 14</v>
          </cell>
          <cell r="D1720" t="str">
            <v>UNITED KINGDOM</v>
          </cell>
          <cell r="F1720">
            <v>33978685.200000003</v>
          </cell>
          <cell r="G1720">
            <v>1</v>
          </cell>
        </row>
        <row r="1721">
          <cell r="A1721">
            <v>39871</v>
          </cell>
          <cell r="B1721" t="str">
            <v>0513259</v>
          </cell>
          <cell r="C1721" t="str">
            <v>AMARONE INVESTMENTS LIMITED - YIELD PLUS</v>
          </cell>
          <cell r="D1721" t="str">
            <v>VANCOUVER</v>
          </cell>
          <cell r="F1721">
            <v>5481285.6100000003</v>
          </cell>
          <cell r="G1721">
            <v>1</v>
          </cell>
        </row>
        <row r="1722">
          <cell r="A1722">
            <v>39871</v>
          </cell>
          <cell r="B1722" t="str">
            <v>0513267</v>
          </cell>
          <cell r="C1722" t="str">
            <v>PATUELLI, LAURA - RRSP</v>
          </cell>
          <cell r="D1722" t="str">
            <v>VANCOUVER</v>
          </cell>
          <cell r="F1722">
            <v>13515.12</v>
          </cell>
          <cell r="G1722">
            <v>1</v>
          </cell>
        </row>
        <row r="1723">
          <cell r="A1723">
            <v>39871</v>
          </cell>
          <cell r="B1723" t="str">
            <v>0513325</v>
          </cell>
          <cell r="C1723" t="str">
            <v>HOTCHIN, MICHAEL/LARISA (2)</v>
          </cell>
          <cell r="D1723" t="str">
            <v>VANCOUVER</v>
          </cell>
          <cell r="F1723">
            <v>597199.11</v>
          </cell>
          <cell r="G1723">
            <v>1</v>
          </cell>
        </row>
        <row r="1724">
          <cell r="A1724">
            <v>39871</v>
          </cell>
          <cell r="B1724" t="str">
            <v>0513333</v>
          </cell>
          <cell r="C1724" t="str">
            <v>MAGEE, VALERIE LOCKED-IN RRSP</v>
          </cell>
          <cell r="D1724" t="str">
            <v>VANCOUVER</v>
          </cell>
          <cell r="F1724">
            <v>839615.66</v>
          </cell>
          <cell r="G1724">
            <v>1</v>
          </cell>
        </row>
        <row r="1725">
          <cell r="A1725">
            <v>39871</v>
          </cell>
          <cell r="B1725" t="str">
            <v>0513366</v>
          </cell>
          <cell r="C1725" t="str">
            <v>PATUELLI, FLAVIO - RRSP</v>
          </cell>
          <cell r="D1725" t="str">
            <v>VANCOUVER</v>
          </cell>
          <cell r="F1725">
            <v>49151.62</v>
          </cell>
          <cell r="G1725">
            <v>1</v>
          </cell>
        </row>
        <row r="1726">
          <cell r="A1726">
            <v>39871</v>
          </cell>
          <cell r="B1726" t="str">
            <v>0513374</v>
          </cell>
          <cell r="C1726" t="str">
            <v>PATUELLI, FLAVIO/LAURA JOINT</v>
          </cell>
          <cell r="D1726" t="str">
            <v>VANCOUVER</v>
          </cell>
          <cell r="F1726">
            <v>612681.01</v>
          </cell>
          <cell r="G1726">
            <v>1</v>
          </cell>
        </row>
        <row r="1727">
          <cell r="A1727">
            <v>39871</v>
          </cell>
          <cell r="B1727" t="str">
            <v>0513382</v>
          </cell>
          <cell r="C1727" t="str">
            <v>BUKSBAUM, JACK - RRSP</v>
          </cell>
          <cell r="D1727" t="str">
            <v>VANCOUVER</v>
          </cell>
          <cell r="F1727">
            <v>316164.53000000003</v>
          </cell>
          <cell r="G1727">
            <v>1</v>
          </cell>
        </row>
        <row r="1728">
          <cell r="A1728">
            <v>39871</v>
          </cell>
          <cell r="B1728" t="str">
            <v>0513390</v>
          </cell>
          <cell r="C1728" t="str">
            <v>BUKSBAUM, JACK</v>
          </cell>
          <cell r="D1728" t="str">
            <v>VANCOUVER</v>
          </cell>
          <cell r="F1728">
            <v>39405.879999999997</v>
          </cell>
          <cell r="G1728">
            <v>1</v>
          </cell>
        </row>
        <row r="1729">
          <cell r="A1729">
            <v>39871</v>
          </cell>
          <cell r="B1729" t="str">
            <v>0513408</v>
          </cell>
          <cell r="C1729" t="str">
            <v>HSTT AS TRUSTEE FOR THE CHU WAH TANG ESTATE/ANTHONY TANG</v>
          </cell>
          <cell r="D1729" t="str">
            <v>VANCOUVER</v>
          </cell>
          <cell r="F1729">
            <v>46163.6</v>
          </cell>
          <cell r="G1729">
            <v>1</v>
          </cell>
        </row>
        <row r="1730">
          <cell r="A1730">
            <v>39871</v>
          </cell>
          <cell r="B1730" t="str">
            <v>0513416</v>
          </cell>
          <cell r="C1730" t="str">
            <v>HSTT AS TRUSTEE FOR THE CHU WAH TANG ESTATE/ALEX TANG</v>
          </cell>
          <cell r="D1730" t="str">
            <v>VANCOUVER</v>
          </cell>
          <cell r="F1730">
            <v>45703.53</v>
          </cell>
          <cell r="G1730">
            <v>1</v>
          </cell>
        </row>
        <row r="1731">
          <cell r="A1731">
            <v>39871</v>
          </cell>
          <cell r="B1731" t="str">
            <v>0513424</v>
          </cell>
          <cell r="C1731" t="str">
            <v>HSTT AS TRUSTEE FOR THE MING WAH TRUST/ ANTHONY TANG</v>
          </cell>
          <cell r="D1731" t="str">
            <v>VANCOUVER</v>
          </cell>
          <cell r="F1731">
            <v>223365.24</v>
          </cell>
          <cell r="G1731">
            <v>1</v>
          </cell>
        </row>
        <row r="1732">
          <cell r="A1732">
            <v>39871</v>
          </cell>
          <cell r="B1732" t="str">
            <v>0513432</v>
          </cell>
          <cell r="C1732" t="str">
            <v>HSTT AS TRUSTEE FOR THE MING WAH TRUST/ ALEX TANG</v>
          </cell>
          <cell r="D1732" t="str">
            <v>VANCOUVER</v>
          </cell>
          <cell r="F1732">
            <v>146738.85999999999</v>
          </cell>
          <cell r="G1732">
            <v>1</v>
          </cell>
        </row>
        <row r="1733">
          <cell r="A1733">
            <v>39871</v>
          </cell>
          <cell r="B1733" t="str">
            <v>0513440</v>
          </cell>
          <cell r="C1733" t="str">
            <v>HSTT AS TRUSTEE FOR THE CHU WAH TANG INVEST TRUST/ANTHONY TANG</v>
          </cell>
          <cell r="D1733" t="str">
            <v>VANCOUVER</v>
          </cell>
          <cell r="F1733">
            <v>154473.70000000001</v>
          </cell>
          <cell r="G1733">
            <v>1</v>
          </cell>
        </row>
        <row r="1734">
          <cell r="A1734">
            <v>39871</v>
          </cell>
          <cell r="B1734" t="str">
            <v>0513457</v>
          </cell>
          <cell r="C1734" t="str">
            <v>HSTT AS TRUSTEE FOR THE CHU WAH TANG INVESTMENT TRUST/ALEX TANG</v>
          </cell>
          <cell r="D1734" t="str">
            <v>VANCOUVER</v>
          </cell>
          <cell r="F1734">
            <v>152255.98000000001</v>
          </cell>
          <cell r="G1734">
            <v>1</v>
          </cell>
        </row>
        <row r="1735">
          <cell r="A1735">
            <v>39871</v>
          </cell>
          <cell r="B1735" t="str">
            <v>0513473</v>
          </cell>
          <cell r="C1735" t="str">
            <v>MEGAWIN ASSETS LIMITED(CAD)</v>
          </cell>
          <cell r="D1735" t="str">
            <v>VANCOUVER</v>
          </cell>
          <cell r="F1735">
            <v>794924.4</v>
          </cell>
          <cell r="G1735">
            <v>1</v>
          </cell>
        </row>
        <row r="1736">
          <cell r="A1736">
            <v>39871</v>
          </cell>
          <cell r="B1736" t="str">
            <v>0513481</v>
          </cell>
          <cell r="C1736" t="str">
            <v>MEGAWIN ASSETS LIMITED(USD)</v>
          </cell>
          <cell r="D1736" t="str">
            <v>VANCOUVER</v>
          </cell>
          <cell r="F1736">
            <v>715007.23</v>
          </cell>
          <cell r="G1736">
            <v>1</v>
          </cell>
        </row>
        <row r="1737">
          <cell r="A1737">
            <v>39871</v>
          </cell>
          <cell r="B1737" t="str">
            <v>0513549</v>
          </cell>
          <cell r="C1737" t="str">
            <v>NEW EAST CHINESE STUDENTS LTD.</v>
          </cell>
          <cell r="D1737" t="str">
            <v>VANCOUVER</v>
          </cell>
          <cell r="F1737">
            <v>4488353.54</v>
          </cell>
          <cell r="G1737">
            <v>1</v>
          </cell>
        </row>
        <row r="1738">
          <cell r="A1738">
            <v>39871</v>
          </cell>
          <cell r="B1738" t="str">
            <v>0513788</v>
          </cell>
          <cell r="C1738" t="str">
            <v>SMIF - SINOPIA Direct Asia Pacific Ex Japan Equity</v>
          </cell>
          <cell r="D1738" t="str">
            <v>UNITED KINGDOM</v>
          </cell>
          <cell r="F1738">
            <v>4919410.16</v>
          </cell>
          <cell r="G1738">
            <v>1</v>
          </cell>
        </row>
        <row r="1739">
          <cell r="A1739">
            <v>39871</v>
          </cell>
          <cell r="B1739" t="str">
            <v>0513820</v>
          </cell>
          <cell r="C1739" t="str">
            <v>SMIF - SINOPIA Direct Europe Equity</v>
          </cell>
          <cell r="D1739" t="str">
            <v>UNITED KINGDOM</v>
          </cell>
          <cell r="F1739">
            <v>28610090.960000001</v>
          </cell>
          <cell r="G1739">
            <v>1</v>
          </cell>
        </row>
        <row r="1740">
          <cell r="A1740">
            <v>39871</v>
          </cell>
          <cell r="B1740" t="str">
            <v>0513846</v>
          </cell>
          <cell r="C1740" t="str">
            <v>SMIF - SINOPIA Direct Japan Equity</v>
          </cell>
          <cell r="D1740" t="str">
            <v>UNITED KINGDOM</v>
          </cell>
          <cell r="F1740">
            <v>17493151.140000001</v>
          </cell>
          <cell r="G1740">
            <v>1</v>
          </cell>
        </row>
        <row r="1741">
          <cell r="A1741">
            <v>39871</v>
          </cell>
          <cell r="B1741" t="str">
            <v>0513861</v>
          </cell>
          <cell r="C1741" t="str">
            <v>SMIF - SINOPIA Direct North America Equity</v>
          </cell>
          <cell r="D1741" t="str">
            <v>UNITED KINGDOM</v>
          </cell>
          <cell r="F1741">
            <v>85033991.219999999</v>
          </cell>
          <cell r="G1741">
            <v>1</v>
          </cell>
        </row>
        <row r="1742">
          <cell r="A1742">
            <v>39871</v>
          </cell>
          <cell r="B1742" t="str">
            <v>0513937</v>
          </cell>
          <cell r="C1742" t="str">
            <v>TAYMEG PROPERTY AND DEVELOPMENT INC.-YP</v>
          </cell>
          <cell r="D1742" t="str">
            <v>VANCOUVER</v>
          </cell>
          <cell r="F1742">
            <v>1035196.16</v>
          </cell>
          <cell r="G1742">
            <v>1</v>
          </cell>
        </row>
        <row r="1743">
          <cell r="A1743">
            <v>39871</v>
          </cell>
          <cell r="B1743" t="str">
            <v>0513994</v>
          </cell>
          <cell r="C1743" t="str">
            <v>1466851 ONTARIO LIMITED (CAD)</v>
          </cell>
          <cell r="D1743" t="str">
            <v>VANCOUVER</v>
          </cell>
          <cell r="F1743">
            <v>449093.22</v>
          </cell>
          <cell r="G1743">
            <v>1</v>
          </cell>
        </row>
        <row r="1744">
          <cell r="A1744">
            <v>39871</v>
          </cell>
          <cell r="B1744" t="str">
            <v>0514000</v>
          </cell>
          <cell r="C1744" t="str">
            <v>MELINE DUCZAK GROUP INC</v>
          </cell>
          <cell r="D1744" t="str">
            <v>VANCOUVER</v>
          </cell>
          <cell r="F1744">
            <v>2069669.17</v>
          </cell>
          <cell r="G1744">
            <v>1</v>
          </cell>
        </row>
        <row r="1745">
          <cell r="A1745">
            <v>39871</v>
          </cell>
          <cell r="B1745" t="str">
            <v>0514182</v>
          </cell>
          <cell r="C1745" t="str">
            <v>CUNNINGHAM, GRANT - RRSP</v>
          </cell>
          <cell r="D1745" t="str">
            <v>VANCOUVER</v>
          </cell>
          <cell r="F1745">
            <v>97190.399999999994</v>
          </cell>
          <cell r="G1745">
            <v>1</v>
          </cell>
        </row>
        <row r="1746">
          <cell r="A1746">
            <v>39871</v>
          </cell>
          <cell r="B1746" t="str">
            <v>0514190</v>
          </cell>
          <cell r="C1746" t="str">
            <v>CUNNINGHAM, JULIE-ANNE-RRSP</v>
          </cell>
          <cell r="D1746" t="str">
            <v>VANCOUVER</v>
          </cell>
          <cell r="F1746">
            <v>84252.98</v>
          </cell>
          <cell r="G1746">
            <v>1</v>
          </cell>
        </row>
        <row r="1747">
          <cell r="A1747">
            <v>39871</v>
          </cell>
          <cell r="B1747" t="str">
            <v>0514232</v>
          </cell>
          <cell r="C1747" t="str">
            <v>STATE STREET DEPOSITORY OF THE HSBC WORLD SELECTION CAUTIOUS PORTFOLIO</v>
          </cell>
          <cell r="D1747" t="str">
            <v>MULTIMANAGER</v>
          </cell>
          <cell r="F1747">
            <v>11661402.17</v>
          </cell>
          <cell r="G1747">
            <v>1</v>
          </cell>
        </row>
        <row r="1748">
          <cell r="A1748">
            <v>39871</v>
          </cell>
          <cell r="B1748" t="str">
            <v>0514240</v>
          </cell>
          <cell r="C1748" t="str">
            <v>STATE STREET DEPOSITORY OF THE HSBC WORLD SELECTION BALANCED PORTFOLIO</v>
          </cell>
          <cell r="D1748" t="str">
            <v>MULTIMANAGER</v>
          </cell>
          <cell r="F1748">
            <v>13031647.83</v>
          </cell>
          <cell r="G1748">
            <v>1</v>
          </cell>
        </row>
        <row r="1749">
          <cell r="A1749">
            <v>39871</v>
          </cell>
          <cell r="B1749" t="str">
            <v>0514257</v>
          </cell>
          <cell r="C1749" t="str">
            <v>STATE STREET DEPOSITORY OF THE HSBC WORLD SELECTION DYNAMIC PORTFOLIO</v>
          </cell>
          <cell r="D1749" t="str">
            <v>MULTIMANAGER</v>
          </cell>
          <cell r="F1749">
            <v>8575048</v>
          </cell>
          <cell r="G1749">
            <v>1</v>
          </cell>
        </row>
        <row r="1750">
          <cell r="A1750">
            <v>39871</v>
          </cell>
          <cell r="B1750" t="str">
            <v>0514265</v>
          </cell>
          <cell r="C1750" t="str">
            <v>CHARMING LOTUS INVESTMENTS LTD.</v>
          </cell>
          <cell r="D1750" t="str">
            <v>VANCOUVER</v>
          </cell>
          <cell r="F1750">
            <v>1149573.67</v>
          </cell>
          <cell r="G1750">
            <v>1</v>
          </cell>
        </row>
        <row r="1751">
          <cell r="A1751">
            <v>39871</v>
          </cell>
          <cell r="B1751" t="str">
            <v>0514273</v>
          </cell>
          <cell r="C1751" t="str">
            <v>SHEPHERD,TED ROSS/RHONDA - JOINT</v>
          </cell>
          <cell r="D1751" t="str">
            <v>VANCOUVER</v>
          </cell>
          <cell r="F1751">
            <v>640810.47</v>
          </cell>
          <cell r="G1751">
            <v>1</v>
          </cell>
        </row>
        <row r="1752">
          <cell r="A1752">
            <v>39871</v>
          </cell>
          <cell r="B1752" t="str">
            <v>0514281</v>
          </cell>
          <cell r="C1752" t="str">
            <v>VON MALDEGHEM, KARL - RRIF</v>
          </cell>
          <cell r="D1752" t="str">
            <v>VANCOUVER</v>
          </cell>
          <cell r="F1752">
            <v>20294.86</v>
          </cell>
          <cell r="G1752">
            <v>1</v>
          </cell>
        </row>
        <row r="1753">
          <cell r="A1753">
            <v>39871</v>
          </cell>
          <cell r="B1753" t="str">
            <v>0514299</v>
          </cell>
          <cell r="C1753" t="str">
            <v>VON MALDEGHEM, KARL/DELIA</v>
          </cell>
          <cell r="D1753" t="str">
            <v>VANCOUVER</v>
          </cell>
          <cell r="F1753">
            <v>739302.07</v>
          </cell>
          <cell r="G1753">
            <v>1</v>
          </cell>
        </row>
        <row r="1754">
          <cell r="A1754">
            <v>39871</v>
          </cell>
          <cell r="B1754" t="str">
            <v>0514315</v>
          </cell>
          <cell r="C1754" t="str">
            <v>669540 B.C. LTD. - YIELD PLUS</v>
          </cell>
          <cell r="D1754" t="str">
            <v>VANCOUVER</v>
          </cell>
          <cell r="F1754">
            <v>55515.24</v>
          </cell>
          <cell r="G1754">
            <v>1</v>
          </cell>
        </row>
        <row r="1755">
          <cell r="A1755">
            <v>39871</v>
          </cell>
          <cell r="B1755" t="str">
            <v>0514489</v>
          </cell>
          <cell r="C1755" t="str">
            <v>COMBE, G. CRAIG - USD</v>
          </cell>
          <cell r="D1755" t="str">
            <v>VANCOUVER</v>
          </cell>
          <cell r="F1755">
            <v>481925.07</v>
          </cell>
          <cell r="G1755">
            <v>1</v>
          </cell>
        </row>
        <row r="1756">
          <cell r="A1756">
            <v>39871</v>
          </cell>
          <cell r="B1756" t="str">
            <v>0514778</v>
          </cell>
          <cell r="C1756" t="str">
            <v>PANG EST.- HENRY HING-KEI CHAN TRUST</v>
          </cell>
          <cell r="D1756" t="str">
            <v>VANCOUVER</v>
          </cell>
          <cell r="F1756">
            <v>575743.93000000005</v>
          </cell>
          <cell r="G1756">
            <v>1</v>
          </cell>
        </row>
        <row r="1757">
          <cell r="A1757">
            <v>39871</v>
          </cell>
          <cell r="B1757" t="str">
            <v>0514786</v>
          </cell>
          <cell r="C1757" t="str">
            <v>PANG EST.- YIU KEI CHAN TRUST</v>
          </cell>
          <cell r="D1757" t="str">
            <v>VANCOUVER</v>
          </cell>
          <cell r="F1757">
            <v>575743.93000000005</v>
          </cell>
          <cell r="G1757">
            <v>1</v>
          </cell>
        </row>
        <row r="1758">
          <cell r="A1758">
            <v>39871</v>
          </cell>
          <cell r="B1758" t="str">
            <v>0514810</v>
          </cell>
          <cell r="C1758" t="str">
            <v>CHRISTMAN, NANCY - SPOUSAL RRSP</v>
          </cell>
          <cell r="D1758" t="str">
            <v>VANCOUVER</v>
          </cell>
          <cell r="F1758">
            <v>5070.76</v>
          </cell>
          <cell r="G1758">
            <v>1</v>
          </cell>
        </row>
        <row r="1759">
          <cell r="A1759">
            <v>39871</v>
          </cell>
          <cell r="B1759" t="str">
            <v>0514828</v>
          </cell>
          <cell r="C1759" t="str">
            <v>CHRISTMAN, DAVID - RRSP</v>
          </cell>
          <cell r="D1759" t="str">
            <v>VANCOUVER</v>
          </cell>
          <cell r="F1759">
            <v>27061.58</v>
          </cell>
          <cell r="G1759">
            <v>1</v>
          </cell>
        </row>
        <row r="1760">
          <cell r="A1760">
            <v>39871</v>
          </cell>
          <cell r="B1760" t="str">
            <v>0514869</v>
          </cell>
          <cell r="C1760" t="str">
            <v>DANIELS, J. NOREEN - RRSP</v>
          </cell>
          <cell r="D1760" t="str">
            <v>VANCOUVER</v>
          </cell>
          <cell r="F1760">
            <v>384069.65</v>
          </cell>
          <cell r="G1760">
            <v>1</v>
          </cell>
        </row>
        <row r="1761">
          <cell r="A1761">
            <v>39871</v>
          </cell>
          <cell r="B1761" t="str">
            <v>0514893</v>
          </cell>
          <cell r="C1761" t="str">
            <v>ARMANO, SERGIO - RRSP</v>
          </cell>
          <cell r="D1761" t="str">
            <v>VANCOUVER</v>
          </cell>
          <cell r="F1761">
            <v>478422.18</v>
          </cell>
          <cell r="G1761">
            <v>1</v>
          </cell>
        </row>
        <row r="1762">
          <cell r="A1762">
            <v>39871</v>
          </cell>
          <cell r="B1762" t="str">
            <v>0514927</v>
          </cell>
          <cell r="C1762" t="str">
            <v>STAHELI, GLEN - SPECIAL MANDATE</v>
          </cell>
          <cell r="D1762" t="str">
            <v>VANCOUVER</v>
          </cell>
          <cell r="F1762">
            <v>1735485.92</v>
          </cell>
          <cell r="G1762">
            <v>1</v>
          </cell>
        </row>
        <row r="1763">
          <cell r="A1763">
            <v>39871</v>
          </cell>
          <cell r="B1763" t="str">
            <v>0515098</v>
          </cell>
          <cell r="C1763" t="str">
            <v>BALL, THOMAS AND JANICE-YIELD PLUS</v>
          </cell>
          <cell r="D1763" t="str">
            <v>VANCOUVER</v>
          </cell>
          <cell r="F1763">
            <v>819136.59</v>
          </cell>
          <cell r="G1763">
            <v>1</v>
          </cell>
        </row>
        <row r="1764">
          <cell r="A1764">
            <v>39871</v>
          </cell>
          <cell r="B1764" t="str">
            <v>0515205</v>
          </cell>
          <cell r="C1764" t="str">
            <v>HERITAGE INVESTMENT TRUST</v>
          </cell>
          <cell r="D1764" t="str">
            <v>VANCOUVER</v>
          </cell>
          <cell r="F1764">
            <v>1578795.7</v>
          </cell>
          <cell r="G1764">
            <v>1</v>
          </cell>
        </row>
        <row r="1765">
          <cell r="A1765">
            <v>39871</v>
          </cell>
          <cell r="B1765" t="str">
            <v>0515262</v>
          </cell>
          <cell r="C1765" t="str">
            <v>BALL, JANICE</v>
          </cell>
          <cell r="D1765" t="str">
            <v>VANCOUVER</v>
          </cell>
          <cell r="F1765">
            <v>796635.64</v>
          </cell>
          <cell r="G1765">
            <v>1</v>
          </cell>
        </row>
        <row r="1766">
          <cell r="A1766">
            <v>39871</v>
          </cell>
          <cell r="B1766" t="str">
            <v>0515270</v>
          </cell>
          <cell r="C1766" t="str">
            <v>VON MALDEGHEM,KARL/DELIA-US</v>
          </cell>
          <cell r="D1766" t="str">
            <v>VANCOUVER</v>
          </cell>
          <cell r="F1766">
            <v>160361.04999999999</v>
          </cell>
          <cell r="G1766">
            <v>1</v>
          </cell>
        </row>
        <row r="1767">
          <cell r="A1767">
            <v>39871</v>
          </cell>
          <cell r="B1767" t="str">
            <v>0515288</v>
          </cell>
          <cell r="C1767" t="str">
            <v>ELLIOTT, MARK EVANS</v>
          </cell>
          <cell r="D1767" t="str">
            <v>VANCOUVER</v>
          </cell>
          <cell r="F1767">
            <v>112442.88</v>
          </cell>
          <cell r="G1767">
            <v>1</v>
          </cell>
        </row>
        <row r="1768">
          <cell r="A1768">
            <v>39871</v>
          </cell>
          <cell r="B1768" t="str">
            <v>0515296</v>
          </cell>
          <cell r="C1768" t="str">
            <v>ME ELLIOTT SERVICES LTD</v>
          </cell>
          <cell r="D1768" t="str">
            <v>VANCOUVER</v>
          </cell>
          <cell r="F1768">
            <v>157623.51</v>
          </cell>
          <cell r="G1768">
            <v>1</v>
          </cell>
        </row>
        <row r="1769">
          <cell r="A1769">
            <v>39871</v>
          </cell>
          <cell r="B1769" t="str">
            <v>052</v>
          </cell>
          <cell r="C1769" t="str">
            <v>FETA 052</v>
          </cell>
          <cell r="D1769" t="str">
            <v>UNKNOWN</v>
          </cell>
          <cell r="F1769">
            <v>1487932.12</v>
          </cell>
          <cell r="G1769">
            <v>198730.11499999999</v>
          </cell>
        </row>
        <row r="1770">
          <cell r="A1770">
            <v>39871</v>
          </cell>
          <cell r="B1770" t="str">
            <v>055</v>
          </cell>
          <cell r="C1770" t="str">
            <v>HISF HISF Absolute Ret (GBP)</v>
          </cell>
          <cell r="D1770" t="str">
            <v>UNKNOWN</v>
          </cell>
          <cell r="E1770">
            <v>39083</v>
          </cell>
          <cell r="F1770">
            <v>35858420.81392087</v>
          </cell>
          <cell r="G1770">
            <v>2966945.9539999999</v>
          </cell>
        </row>
        <row r="1771">
          <cell r="A1771">
            <v>39871</v>
          </cell>
          <cell r="B1771" t="str">
            <v>060</v>
          </cell>
          <cell r="C1771" t="str">
            <v>HISF HISF Absolute Ret (EUR)</v>
          </cell>
          <cell r="D1771" t="str">
            <v>UNKNOWN</v>
          </cell>
          <cell r="E1771">
            <v>39083</v>
          </cell>
          <cell r="F1771">
            <v>5598976.4948092401</v>
          </cell>
          <cell r="G1771">
            <v>566386.59699999995</v>
          </cell>
        </row>
        <row r="1772">
          <cell r="A1772">
            <v>39871</v>
          </cell>
          <cell r="B1772" t="str">
            <v>070</v>
          </cell>
          <cell r="C1772" t="str">
            <v>FETA 070</v>
          </cell>
          <cell r="D1772" t="str">
            <v>UNKNOWN</v>
          </cell>
          <cell r="E1772">
            <v>39689</v>
          </cell>
          <cell r="F1772">
            <v>31280258.870000001</v>
          </cell>
          <cell r="G1772">
            <v>5293574.1270000003</v>
          </cell>
        </row>
        <row r="1773">
          <cell r="A1773">
            <v>39871</v>
          </cell>
          <cell r="B1773" t="str">
            <v>074</v>
          </cell>
          <cell r="C1773" t="str">
            <v>FETA 074</v>
          </cell>
          <cell r="D1773" t="str">
            <v>UNKNOWN</v>
          </cell>
          <cell r="F1773">
            <v>7603489.3600000003</v>
          </cell>
          <cell r="G1773">
            <v>1281343</v>
          </cell>
        </row>
        <row r="1774">
          <cell r="A1774">
            <v>39871</v>
          </cell>
          <cell r="B1774" t="str">
            <v>075</v>
          </cell>
          <cell r="C1774" t="str">
            <v>FETA 075</v>
          </cell>
          <cell r="D1774" t="str">
            <v>UNKNOWN</v>
          </cell>
          <cell r="F1774">
            <v>3366037.76</v>
          </cell>
          <cell r="G1774">
            <v>567246</v>
          </cell>
        </row>
        <row r="1775">
          <cell r="A1775">
            <v>39871</v>
          </cell>
          <cell r="B1775" t="str">
            <v>07A</v>
          </cell>
          <cell r="C1775" t="str">
            <v>FETA 07A</v>
          </cell>
          <cell r="D1775" t="str">
            <v>UNKNOWN</v>
          </cell>
          <cell r="E1775">
            <v>39653</v>
          </cell>
          <cell r="F1775">
            <v>146695271.84</v>
          </cell>
          <cell r="G1775">
            <v>23881236.563999999</v>
          </cell>
        </row>
        <row r="1776">
          <cell r="A1776">
            <v>39871</v>
          </cell>
          <cell r="B1776" t="str">
            <v>07E</v>
          </cell>
          <cell r="C1776" t="str">
            <v>FETA 07E</v>
          </cell>
          <cell r="D1776" t="str">
            <v>UNKNOWN</v>
          </cell>
          <cell r="E1776">
            <v>39653</v>
          </cell>
          <cell r="F1776">
            <v>7093087.8799999999</v>
          </cell>
          <cell r="G1776">
            <v>1148548</v>
          </cell>
        </row>
        <row r="1777">
          <cell r="A1777">
            <v>39871</v>
          </cell>
          <cell r="B1777" t="str">
            <v>07F</v>
          </cell>
          <cell r="C1777" t="str">
            <v>FETA 07F</v>
          </cell>
          <cell r="D1777" t="str">
            <v>UNKNOWN</v>
          </cell>
          <cell r="E1777">
            <v>39653</v>
          </cell>
          <cell r="F1777">
            <v>113980732.48</v>
          </cell>
          <cell r="G1777">
            <v>18456326</v>
          </cell>
        </row>
        <row r="1778">
          <cell r="A1778">
            <v>39871</v>
          </cell>
          <cell r="B1778" t="str">
            <v>080</v>
          </cell>
          <cell r="C1778" t="str">
            <v>FETA 080</v>
          </cell>
          <cell r="D1778" t="str">
            <v>UNKNOWN</v>
          </cell>
          <cell r="E1778">
            <v>39688</v>
          </cell>
          <cell r="F1778">
            <v>21884937.366121463</v>
          </cell>
          <cell r="G1778">
            <v>2625493.8020000001</v>
          </cell>
        </row>
        <row r="1779">
          <cell r="A1779">
            <v>39871</v>
          </cell>
          <cell r="B1779" t="str">
            <v>0801431</v>
          </cell>
          <cell r="C1779" t="str">
            <v>HSBC International Trustee Ltd Account 006-091292-401</v>
          </cell>
          <cell r="D1779" t="str">
            <v>HONG KONG</v>
          </cell>
          <cell r="E1779">
            <v>32234</v>
          </cell>
          <cell r="F1779">
            <v>1618296.09</v>
          </cell>
          <cell r="G1779">
            <v>1</v>
          </cell>
        </row>
        <row r="1780">
          <cell r="A1780">
            <v>39871</v>
          </cell>
          <cell r="B1780" t="str">
            <v>0803411</v>
          </cell>
          <cell r="C1780" t="str">
            <v>HHAM A/C 328</v>
          </cell>
          <cell r="D1780" t="str">
            <v>HONG KONG</v>
          </cell>
          <cell r="E1780">
            <v>32363</v>
          </cell>
          <cell r="F1780">
            <v>1972197.91</v>
          </cell>
          <cell r="G1780">
            <v>1</v>
          </cell>
        </row>
        <row r="1781">
          <cell r="A1781">
            <v>39871</v>
          </cell>
          <cell r="B1781" t="str">
            <v>0803684</v>
          </cell>
          <cell r="C1781" t="str">
            <v>Friends Provident International 446</v>
          </cell>
          <cell r="D1781" t="str">
            <v>HONG KONG</v>
          </cell>
          <cell r="E1781">
            <v>32375</v>
          </cell>
          <cell r="F1781">
            <v>736376.1</v>
          </cell>
          <cell r="G1781">
            <v>1</v>
          </cell>
        </row>
        <row r="1782">
          <cell r="A1782">
            <v>39871</v>
          </cell>
          <cell r="B1782" t="str">
            <v>0804245</v>
          </cell>
          <cell r="C1782" t="str">
            <v>Friends Provident International 1059</v>
          </cell>
          <cell r="D1782" t="str">
            <v>HONG KONG</v>
          </cell>
          <cell r="E1782">
            <v>32406</v>
          </cell>
          <cell r="F1782">
            <v>236236.76</v>
          </cell>
          <cell r="G1782">
            <v>1</v>
          </cell>
        </row>
        <row r="1783">
          <cell r="A1783">
            <v>39871</v>
          </cell>
          <cell r="B1783" t="str">
            <v>0804765</v>
          </cell>
          <cell r="C1783" t="str">
            <v>Queen Elizabeth Foundation for The Mentally Handicapped</v>
          </cell>
          <cell r="D1783" t="str">
            <v>HONG KONG</v>
          </cell>
          <cell r="E1783">
            <v>32437</v>
          </cell>
          <cell r="F1783">
            <v>8974724.0800000001</v>
          </cell>
          <cell r="G1783">
            <v>1</v>
          </cell>
        </row>
        <row r="1784">
          <cell r="A1784">
            <v>39871</v>
          </cell>
          <cell r="B1784" t="str">
            <v>0806943</v>
          </cell>
          <cell r="C1784" t="str">
            <v>Helping Hand Charitable Trust .</v>
          </cell>
          <cell r="D1784" t="str">
            <v>HONG KONG</v>
          </cell>
          <cell r="E1784">
            <v>32519</v>
          </cell>
          <cell r="F1784">
            <v>3271173.05</v>
          </cell>
          <cell r="G1784">
            <v>1</v>
          </cell>
        </row>
        <row r="1785">
          <cell r="A1785">
            <v>39871</v>
          </cell>
          <cell r="B1785" t="str">
            <v>0806984</v>
          </cell>
          <cell r="C1785" t="str">
            <v>HSBC Life (Int'l) Ltd - CSAP Capital Growth Fund</v>
          </cell>
          <cell r="D1785" t="str">
            <v>HONG KONG</v>
          </cell>
          <cell r="E1785">
            <v>32524</v>
          </cell>
          <cell r="F1785">
            <v>1215489.3500000001</v>
          </cell>
          <cell r="G1785">
            <v>1</v>
          </cell>
        </row>
        <row r="1786">
          <cell r="A1786">
            <v>39871</v>
          </cell>
          <cell r="B1786" t="str">
            <v>0807909</v>
          </cell>
          <cell r="C1786" t="str">
            <v>Hongkong General Chamber of Commerce General Fund</v>
          </cell>
          <cell r="D1786" t="str">
            <v>HONG KONG</v>
          </cell>
          <cell r="E1786">
            <v>32561</v>
          </cell>
          <cell r="F1786">
            <v>17644736.34</v>
          </cell>
          <cell r="G1786">
            <v>1</v>
          </cell>
        </row>
        <row r="1787">
          <cell r="A1787">
            <v>39871</v>
          </cell>
          <cell r="B1787" t="str">
            <v>0814996</v>
          </cell>
          <cell r="C1787" t="str">
            <v>Community Chest of Hong Kong- Liquid Funds</v>
          </cell>
          <cell r="D1787" t="str">
            <v>HONG KONG</v>
          </cell>
          <cell r="E1787">
            <v>32745</v>
          </cell>
          <cell r="F1787">
            <v>13311359.810000001</v>
          </cell>
          <cell r="G1787">
            <v>1</v>
          </cell>
        </row>
        <row r="1788">
          <cell r="A1788">
            <v>39871</v>
          </cell>
          <cell r="B1788" t="str">
            <v>0815639</v>
          </cell>
          <cell r="C1788" t="str">
            <v>Chiu Kai Shun Jonathan</v>
          </cell>
          <cell r="D1788" t="str">
            <v>HONG KONG</v>
          </cell>
          <cell r="E1788">
            <v>32783</v>
          </cell>
          <cell r="F1788">
            <v>1683435.84</v>
          </cell>
          <cell r="G1788">
            <v>1</v>
          </cell>
        </row>
        <row r="1789">
          <cell r="A1789">
            <v>39871</v>
          </cell>
          <cell r="B1789" t="str">
            <v>0816637</v>
          </cell>
          <cell r="C1789" t="str">
            <v>HSBC International Trustee Ltd Account 006-092787-480</v>
          </cell>
          <cell r="D1789" t="str">
            <v>HONG KONG</v>
          </cell>
          <cell r="E1789">
            <v>32839</v>
          </cell>
          <cell r="F1789">
            <v>8724.74</v>
          </cell>
          <cell r="G1789">
            <v>1</v>
          </cell>
        </row>
        <row r="1790">
          <cell r="A1790">
            <v>39871</v>
          </cell>
          <cell r="B1790" t="str">
            <v>0816652</v>
          </cell>
          <cell r="C1790" t="str">
            <v>HSBC International Trustee Ltd Account 006-092787-401</v>
          </cell>
          <cell r="D1790" t="str">
            <v>HONG KONG</v>
          </cell>
          <cell r="E1790">
            <v>32839</v>
          </cell>
          <cell r="F1790">
            <v>2940403.16</v>
          </cell>
          <cell r="G1790">
            <v>1</v>
          </cell>
        </row>
        <row r="1791">
          <cell r="A1791">
            <v>39871</v>
          </cell>
          <cell r="B1791" t="str">
            <v>0817825</v>
          </cell>
          <cell r="C1791" t="str">
            <v>Ip Lai Sheung</v>
          </cell>
          <cell r="D1791" t="str">
            <v>HONG KONG</v>
          </cell>
          <cell r="E1791">
            <v>32905</v>
          </cell>
          <cell r="F1791">
            <v>5586422.5700000003</v>
          </cell>
          <cell r="G1791">
            <v>1</v>
          </cell>
        </row>
        <row r="1792">
          <cell r="A1792">
            <v>39871</v>
          </cell>
          <cell r="B1792" t="str">
            <v>0818963</v>
          </cell>
          <cell r="C1792" t="str">
            <v>HSBC Trustee (Hong Kong) Ltd 046-015400-431</v>
          </cell>
          <cell r="D1792" t="str">
            <v>HONG KONG</v>
          </cell>
          <cell r="E1792">
            <v>33000</v>
          </cell>
          <cell r="F1792">
            <v>1172740.46</v>
          </cell>
          <cell r="G1792">
            <v>1</v>
          </cell>
        </row>
        <row r="1793">
          <cell r="A1793">
            <v>39871</v>
          </cell>
          <cell r="B1793" t="str">
            <v>0819011</v>
          </cell>
          <cell r="C1793" t="str">
            <v>Beng Lock Trading Limited - 5072</v>
          </cell>
          <cell r="D1793" t="str">
            <v>HONG KONG</v>
          </cell>
          <cell r="E1793">
            <v>33003</v>
          </cell>
          <cell r="F1793">
            <v>5138502.46</v>
          </cell>
          <cell r="G1793">
            <v>1</v>
          </cell>
        </row>
        <row r="1794">
          <cell r="A1794">
            <v>39871</v>
          </cell>
          <cell r="B1794" t="str">
            <v>0819052</v>
          </cell>
          <cell r="C1794" t="str">
            <v>HSBC Managed Balanced Fund HSBC Intl Trustee Ltd 006-094643-471</v>
          </cell>
          <cell r="D1794" t="str">
            <v>HONG KONG</v>
          </cell>
          <cell r="E1794">
            <v>35508</v>
          </cell>
          <cell r="F1794">
            <v>221669060.59</v>
          </cell>
          <cell r="G1794">
            <v>1</v>
          </cell>
        </row>
        <row r="1795">
          <cell r="A1795">
            <v>39871</v>
          </cell>
          <cell r="B1795" t="str">
            <v>0820282</v>
          </cell>
          <cell r="C1795" t="str">
            <v>Eric Charrington</v>
          </cell>
          <cell r="D1795" t="str">
            <v>HONG KONG</v>
          </cell>
          <cell r="E1795">
            <v>33086</v>
          </cell>
          <cell r="F1795">
            <v>3598559.65</v>
          </cell>
          <cell r="G1795">
            <v>1</v>
          </cell>
        </row>
        <row r="1796">
          <cell r="A1796">
            <v>39871</v>
          </cell>
          <cell r="B1796" t="str">
            <v>0821520</v>
          </cell>
          <cell r="C1796" t="str">
            <v>HSBC International Trustee Ltd Account 007-001290-402</v>
          </cell>
          <cell r="D1796" t="str">
            <v>HONG KONG</v>
          </cell>
          <cell r="E1796">
            <v>33178</v>
          </cell>
          <cell r="F1796">
            <v>1027416.94</v>
          </cell>
          <cell r="G1796">
            <v>1</v>
          </cell>
        </row>
        <row r="1797">
          <cell r="A1797">
            <v>39871</v>
          </cell>
          <cell r="B1797" t="str">
            <v>0822387</v>
          </cell>
          <cell r="C1797" t="str">
            <v>Australasian Investments Limited</v>
          </cell>
          <cell r="D1797" t="str">
            <v>HONG KONG</v>
          </cell>
          <cell r="E1797">
            <v>33245</v>
          </cell>
          <cell r="F1797">
            <v>849231.68</v>
          </cell>
          <cell r="G1797">
            <v>1</v>
          </cell>
        </row>
        <row r="1798">
          <cell r="A1798">
            <v>39871</v>
          </cell>
          <cell r="B1798" t="str">
            <v>0822593</v>
          </cell>
          <cell r="C1798" t="str">
            <v>Golden Horse Enterprises Limited</v>
          </cell>
          <cell r="D1798" t="str">
            <v>HONG KONG</v>
          </cell>
          <cell r="E1798">
            <v>33267</v>
          </cell>
          <cell r="F1798">
            <v>10372633.41</v>
          </cell>
          <cell r="G1798">
            <v>1</v>
          </cell>
        </row>
        <row r="1799">
          <cell r="A1799">
            <v>39871</v>
          </cell>
          <cell r="B1799" t="str">
            <v>0822882</v>
          </cell>
          <cell r="C1799" t="str">
            <v>HSBC International Trustee Ltd Account 006-102248-401</v>
          </cell>
          <cell r="D1799" t="str">
            <v>HONG KONG</v>
          </cell>
          <cell r="E1799">
            <v>33288</v>
          </cell>
          <cell r="F1799">
            <v>1261704.6299999999</v>
          </cell>
          <cell r="G1799">
            <v>1</v>
          </cell>
        </row>
        <row r="1800">
          <cell r="A1800">
            <v>39871</v>
          </cell>
          <cell r="B1800" t="str">
            <v>0823104</v>
          </cell>
          <cell r="C1800" t="str">
            <v>HTHK - A/C HSBC Global Money Funds- USD Fund</v>
          </cell>
          <cell r="D1800" t="str">
            <v>HONG KONG</v>
          </cell>
          <cell r="E1800">
            <v>33298</v>
          </cell>
          <cell r="F1800">
            <v>121460318.58</v>
          </cell>
          <cell r="G1800">
            <v>1</v>
          </cell>
        </row>
        <row r="1801">
          <cell r="A1801">
            <v>39871</v>
          </cell>
          <cell r="B1801" t="str">
            <v>0823112</v>
          </cell>
          <cell r="C1801" t="str">
            <v>HTHK - A/C HSBC Global Money Funds- HKD FUND</v>
          </cell>
          <cell r="D1801" t="str">
            <v>HONG KONG</v>
          </cell>
          <cell r="E1801">
            <v>33298</v>
          </cell>
          <cell r="F1801">
            <v>318404104.13999999</v>
          </cell>
          <cell r="G1801">
            <v>1</v>
          </cell>
        </row>
        <row r="1802">
          <cell r="A1802">
            <v>39871</v>
          </cell>
          <cell r="B1802" t="str">
            <v>0823633</v>
          </cell>
          <cell r="C1802" t="str">
            <v>HHLG Hong Kong Equity</v>
          </cell>
          <cell r="D1802" t="str">
            <v>HONG KONG</v>
          </cell>
          <cell r="E1802">
            <v>33329</v>
          </cell>
          <cell r="F1802">
            <v>86288887.670000002</v>
          </cell>
          <cell r="G1802">
            <v>1</v>
          </cell>
        </row>
        <row r="1803">
          <cell r="A1803">
            <v>39871</v>
          </cell>
          <cell r="B1803" t="str">
            <v>0823641</v>
          </cell>
          <cell r="C1803" t="str">
            <v>HHLG North America Equity</v>
          </cell>
          <cell r="D1803" t="str">
            <v>HONG KONG</v>
          </cell>
          <cell r="E1803">
            <v>33329</v>
          </cell>
          <cell r="F1803">
            <v>52891075.090000004</v>
          </cell>
          <cell r="G1803">
            <v>1</v>
          </cell>
        </row>
        <row r="1804">
          <cell r="A1804">
            <v>39871</v>
          </cell>
          <cell r="B1804" t="str">
            <v>0823658</v>
          </cell>
          <cell r="C1804" t="str">
            <v>HHLG Japan Equity</v>
          </cell>
          <cell r="D1804" t="str">
            <v>HONG KONG</v>
          </cell>
          <cell r="E1804">
            <v>33329</v>
          </cell>
          <cell r="F1804">
            <v>45147792.079999998</v>
          </cell>
          <cell r="G1804">
            <v>1</v>
          </cell>
        </row>
        <row r="1805">
          <cell r="A1805">
            <v>39871</v>
          </cell>
          <cell r="B1805" t="str">
            <v>0823666</v>
          </cell>
          <cell r="C1805" t="str">
            <v>HHLG Europe Equity</v>
          </cell>
          <cell r="D1805" t="str">
            <v>HONG KONG</v>
          </cell>
          <cell r="E1805">
            <v>33329</v>
          </cell>
          <cell r="F1805">
            <v>38141154.5</v>
          </cell>
          <cell r="G1805">
            <v>1</v>
          </cell>
        </row>
        <row r="1806">
          <cell r="A1806">
            <v>39871</v>
          </cell>
          <cell r="B1806" t="str">
            <v>0823674</v>
          </cell>
          <cell r="C1806" t="str">
            <v>HHLG Asia Pacific ex JP/HK/ANZ Equity</v>
          </cell>
          <cell r="D1806" t="str">
            <v>HONG KONG</v>
          </cell>
          <cell r="E1806">
            <v>33329</v>
          </cell>
          <cell r="F1806">
            <v>22680665.68</v>
          </cell>
          <cell r="G1806">
            <v>1</v>
          </cell>
        </row>
        <row r="1807">
          <cell r="A1807">
            <v>39871</v>
          </cell>
          <cell r="B1807" t="str">
            <v>0824490</v>
          </cell>
          <cell r="C1807" t="str">
            <v>His Majesty Sultan Iskandar and/or Ibrahim</v>
          </cell>
          <cell r="D1807" t="str">
            <v>HONG KONG</v>
          </cell>
          <cell r="E1807">
            <v>33341</v>
          </cell>
          <cell r="F1807">
            <v>47008.1</v>
          </cell>
          <cell r="G1807">
            <v>1</v>
          </cell>
        </row>
        <row r="1808">
          <cell r="A1808">
            <v>39871</v>
          </cell>
          <cell r="B1808" t="str">
            <v>0824508</v>
          </cell>
          <cell r="C1808" t="str">
            <v>His Majesty Sultan Iskandar and/or Kamariah</v>
          </cell>
          <cell r="D1808" t="str">
            <v>HONG KONG</v>
          </cell>
          <cell r="E1808">
            <v>33341</v>
          </cell>
          <cell r="F1808">
            <v>46646.63</v>
          </cell>
          <cell r="G1808">
            <v>1</v>
          </cell>
        </row>
        <row r="1809">
          <cell r="A1809">
            <v>39871</v>
          </cell>
          <cell r="B1809" t="str">
            <v>0824516</v>
          </cell>
          <cell r="C1809" t="str">
            <v>His Majesty Sultan Iskandar and/or Zabedah</v>
          </cell>
          <cell r="D1809" t="str">
            <v>HONG KONG</v>
          </cell>
          <cell r="E1809">
            <v>33341</v>
          </cell>
          <cell r="F1809">
            <v>273946.61</v>
          </cell>
          <cell r="G1809">
            <v>1</v>
          </cell>
        </row>
        <row r="1810">
          <cell r="A1810">
            <v>39871</v>
          </cell>
          <cell r="B1810" t="str">
            <v>0824532</v>
          </cell>
          <cell r="C1810" t="str">
            <v>His Majesty Sultan Iskandar/ Al-Haj Ibni Almarh No.3</v>
          </cell>
          <cell r="D1810" t="str">
            <v>HONG KONG</v>
          </cell>
          <cell r="E1810">
            <v>33341</v>
          </cell>
          <cell r="F1810">
            <v>417236.34</v>
          </cell>
          <cell r="G1810">
            <v>1</v>
          </cell>
        </row>
        <row r="1811">
          <cell r="A1811">
            <v>39871</v>
          </cell>
          <cell r="B1811" t="str">
            <v>0824540</v>
          </cell>
          <cell r="C1811" t="str">
            <v>His Majesty Sultan Iskandar/ Al-Haj Ibni Almarh No.1</v>
          </cell>
          <cell r="D1811" t="str">
            <v>HONG KONG</v>
          </cell>
          <cell r="E1811">
            <v>33341</v>
          </cell>
          <cell r="F1811">
            <v>680895.91</v>
          </cell>
          <cell r="G1811">
            <v>1</v>
          </cell>
        </row>
        <row r="1812">
          <cell r="A1812">
            <v>39871</v>
          </cell>
          <cell r="B1812" t="str">
            <v>0824557</v>
          </cell>
          <cell r="C1812" t="str">
            <v>His Majesty Sultan Iskandar and/or Maimunah</v>
          </cell>
          <cell r="D1812" t="str">
            <v>HONG KONG</v>
          </cell>
          <cell r="E1812">
            <v>33341</v>
          </cell>
          <cell r="F1812">
            <v>405270.07</v>
          </cell>
          <cell r="G1812">
            <v>1</v>
          </cell>
        </row>
        <row r="1813">
          <cell r="A1813">
            <v>39871</v>
          </cell>
          <cell r="B1813" t="str">
            <v>0824565</v>
          </cell>
          <cell r="C1813" t="str">
            <v>His Majesty Sultan Iskandar and/or Abdul Majid</v>
          </cell>
          <cell r="D1813" t="str">
            <v>HONG KONG</v>
          </cell>
          <cell r="E1813">
            <v>33341</v>
          </cell>
          <cell r="F1813">
            <v>316647.51</v>
          </cell>
          <cell r="G1813">
            <v>1</v>
          </cell>
        </row>
        <row r="1814">
          <cell r="A1814">
            <v>39871</v>
          </cell>
          <cell r="B1814" t="str">
            <v>0824573</v>
          </cell>
          <cell r="C1814" t="str">
            <v>His Majesty Sultan Iskandar/ Al-Haj Ibni Almarh No.2</v>
          </cell>
          <cell r="D1814" t="str">
            <v>HONG KONG</v>
          </cell>
          <cell r="E1814">
            <v>33341</v>
          </cell>
          <cell r="F1814">
            <v>418872.75</v>
          </cell>
          <cell r="G1814">
            <v>1</v>
          </cell>
        </row>
        <row r="1815">
          <cell r="A1815">
            <v>39871</v>
          </cell>
          <cell r="B1815" t="str">
            <v>0824581</v>
          </cell>
          <cell r="C1815" t="str">
            <v>His Majesty Sultan Iskandar and/or Masera Marian</v>
          </cell>
          <cell r="D1815" t="str">
            <v>HONG KONG</v>
          </cell>
          <cell r="E1815">
            <v>33341</v>
          </cell>
          <cell r="F1815">
            <v>302565.71000000002</v>
          </cell>
          <cell r="G1815">
            <v>1</v>
          </cell>
        </row>
        <row r="1816">
          <cell r="A1816">
            <v>39871</v>
          </cell>
          <cell r="B1816" t="str">
            <v>0824680</v>
          </cell>
          <cell r="C1816" t="str">
            <v>Chan Man Min and Fu Mee Yung</v>
          </cell>
          <cell r="D1816" t="str">
            <v>HONG KONG</v>
          </cell>
          <cell r="E1816">
            <v>33359</v>
          </cell>
          <cell r="F1816">
            <v>920694.27</v>
          </cell>
          <cell r="G1816">
            <v>1</v>
          </cell>
        </row>
        <row r="1817">
          <cell r="A1817">
            <v>39871</v>
          </cell>
          <cell r="B1817" t="str">
            <v>0825026</v>
          </cell>
          <cell r="C1817" t="str">
            <v>HSBC International Trustee Ltd Account 006-106843-401 Capital A/C</v>
          </cell>
          <cell r="D1817" t="str">
            <v>HONG KONG</v>
          </cell>
          <cell r="E1817">
            <v>33385</v>
          </cell>
          <cell r="F1817">
            <v>4554480.04</v>
          </cell>
          <cell r="G1817">
            <v>1</v>
          </cell>
        </row>
        <row r="1818">
          <cell r="A1818">
            <v>39871</v>
          </cell>
          <cell r="B1818" t="str">
            <v>0825265</v>
          </cell>
          <cell r="C1818" t="str">
            <v>Liu Man Chiu</v>
          </cell>
          <cell r="D1818" t="str">
            <v>HONG KONG</v>
          </cell>
          <cell r="E1818">
            <v>33389</v>
          </cell>
          <cell r="F1818">
            <v>1532286.71</v>
          </cell>
          <cell r="G1818">
            <v>1</v>
          </cell>
        </row>
        <row r="1819">
          <cell r="A1819">
            <v>39871</v>
          </cell>
          <cell r="B1819" t="str">
            <v>0825299</v>
          </cell>
          <cell r="C1819" t="str">
            <v>Ibrahim Jimmy Arifino/Yeung Suk Ying</v>
          </cell>
          <cell r="D1819" t="str">
            <v>HONG KONG</v>
          </cell>
          <cell r="E1819">
            <v>33392</v>
          </cell>
          <cell r="F1819">
            <v>954097.17</v>
          </cell>
          <cell r="G1819">
            <v>1</v>
          </cell>
        </row>
        <row r="1820">
          <cell r="A1820">
            <v>39871</v>
          </cell>
          <cell r="B1820" t="str">
            <v>0825463</v>
          </cell>
          <cell r="C1820" t="str">
            <v>HSBC International Trustee Ltd Account 006-096408-401</v>
          </cell>
          <cell r="D1820" t="str">
            <v>HONG KONG</v>
          </cell>
          <cell r="E1820">
            <v>33399</v>
          </cell>
          <cell r="F1820">
            <v>965966.1</v>
          </cell>
          <cell r="G1820">
            <v>1</v>
          </cell>
        </row>
        <row r="1821">
          <cell r="A1821">
            <v>39871</v>
          </cell>
          <cell r="B1821" t="str">
            <v>0825471</v>
          </cell>
          <cell r="C1821" t="str">
            <v>Chiu See Him</v>
          </cell>
          <cell r="D1821" t="str">
            <v>HONG KONG</v>
          </cell>
          <cell r="E1821">
            <v>33400</v>
          </cell>
          <cell r="F1821">
            <v>3182690.06</v>
          </cell>
          <cell r="G1821">
            <v>1</v>
          </cell>
        </row>
        <row r="1822">
          <cell r="A1822">
            <v>39871</v>
          </cell>
          <cell r="B1822" t="str">
            <v>0825596</v>
          </cell>
          <cell r="C1822" t="str">
            <v>University of Hong Kong Staff Terminal Benefits Scheme (1988)-Fund 1 A/C 06505</v>
          </cell>
          <cell r="D1822" t="str">
            <v>HONG KONG</v>
          </cell>
          <cell r="E1822">
            <v>33417</v>
          </cell>
          <cell r="F1822">
            <v>21854182.510000002</v>
          </cell>
          <cell r="G1822">
            <v>1</v>
          </cell>
        </row>
        <row r="1823">
          <cell r="A1823">
            <v>39871</v>
          </cell>
          <cell r="B1823" t="str">
            <v>0827188</v>
          </cell>
          <cell r="C1823" t="str">
            <v>Nacana Holdings Limited</v>
          </cell>
          <cell r="D1823" t="str">
            <v>HONG KONG</v>
          </cell>
          <cell r="E1823">
            <v>33512</v>
          </cell>
          <cell r="F1823">
            <v>7854055.3700000001</v>
          </cell>
          <cell r="G1823">
            <v>1</v>
          </cell>
        </row>
        <row r="1824">
          <cell r="A1824">
            <v>39871</v>
          </cell>
          <cell r="B1824" t="str">
            <v>0827824</v>
          </cell>
          <cell r="C1824" t="str">
            <v>GS1 Hong Kong Limited</v>
          </cell>
          <cell r="D1824" t="str">
            <v>HONG KONG</v>
          </cell>
          <cell r="E1824">
            <v>33567</v>
          </cell>
          <cell r="F1824">
            <v>1850201.83</v>
          </cell>
          <cell r="G1824">
            <v>1</v>
          </cell>
        </row>
        <row r="1825">
          <cell r="A1825">
            <v>39871</v>
          </cell>
          <cell r="B1825" t="str">
            <v>0827956</v>
          </cell>
          <cell r="C1825" t="str">
            <v>HSBC International Trustee Ltd Account 006-097083-401</v>
          </cell>
          <cell r="D1825" t="str">
            <v>HONG KONG</v>
          </cell>
          <cell r="E1825">
            <v>33571</v>
          </cell>
          <cell r="F1825">
            <v>2182239.4300000002</v>
          </cell>
          <cell r="G1825">
            <v>1</v>
          </cell>
        </row>
        <row r="1826">
          <cell r="A1826">
            <v>39871</v>
          </cell>
          <cell r="B1826" t="str">
            <v>0828558</v>
          </cell>
          <cell r="C1826" t="str">
            <v>Mr. Loo Chung Kwong</v>
          </cell>
          <cell r="D1826" t="str">
            <v>HONG KONG</v>
          </cell>
          <cell r="E1826">
            <v>33606</v>
          </cell>
          <cell r="F1826">
            <v>837626.33</v>
          </cell>
          <cell r="G1826">
            <v>1</v>
          </cell>
        </row>
        <row r="1827">
          <cell r="A1827">
            <v>39871</v>
          </cell>
          <cell r="B1827" t="str">
            <v>0829309</v>
          </cell>
          <cell r="C1827" t="str">
            <v>HSBC International Trustee Ltd Account 006-096713-401</v>
          </cell>
          <cell r="D1827" t="str">
            <v>HONG KONG</v>
          </cell>
          <cell r="E1827">
            <v>33662</v>
          </cell>
          <cell r="F1827">
            <v>2237178.75</v>
          </cell>
          <cell r="G1827">
            <v>1</v>
          </cell>
        </row>
        <row r="1828">
          <cell r="A1828">
            <v>39871</v>
          </cell>
          <cell r="B1828" t="str">
            <v>0829895</v>
          </cell>
          <cell r="C1828" t="str">
            <v>Kingsmead Limited - Capital</v>
          </cell>
          <cell r="D1828" t="str">
            <v>HONG KONG</v>
          </cell>
          <cell r="E1828">
            <v>33672</v>
          </cell>
          <cell r="F1828">
            <v>850187.02</v>
          </cell>
          <cell r="G1828">
            <v>1</v>
          </cell>
        </row>
        <row r="1829">
          <cell r="A1829">
            <v>39871</v>
          </cell>
          <cell r="B1829" t="str">
            <v>0829903</v>
          </cell>
          <cell r="C1829" t="str">
            <v>Kingsmead Limited - Income</v>
          </cell>
          <cell r="D1829" t="str">
            <v>HONG KONG</v>
          </cell>
          <cell r="E1829">
            <v>33695</v>
          </cell>
          <cell r="F1829">
            <v>306168.74</v>
          </cell>
          <cell r="G1829">
            <v>1</v>
          </cell>
        </row>
        <row r="1830">
          <cell r="A1830">
            <v>39871</v>
          </cell>
          <cell r="B1830" t="str">
            <v>0830133</v>
          </cell>
          <cell r="C1830" t="str">
            <v>Grand Capital Limited No.1 A/C</v>
          </cell>
          <cell r="D1830" t="str">
            <v>HONG KONG</v>
          </cell>
          <cell r="E1830">
            <v>33689</v>
          </cell>
          <cell r="F1830">
            <v>3987302.58</v>
          </cell>
          <cell r="G1830">
            <v>1</v>
          </cell>
        </row>
        <row r="1831">
          <cell r="A1831">
            <v>39871</v>
          </cell>
          <cell r="B1831" t="str">
            <v>0830273</v>
          </cell>
          <cell r="C1831" t="str">
            <v>HSBC Guaranteed Fund HSBC Int'l Trustee Ltd 006-097299-471</v>
          </cell>
          <cell r="D1831" t="str">
            <v>HONG KONG</v>
          </cell>
          <cell r="E1831">
            <v>33695</v>
          </cell>
          <cell r="F1831">
            <v>90462059.319999993</v>
          </cell>
          <cell r="G1831">
            <v>1</v>
          </cell>
        </row>
        <row r="1832">
          <cell r="A1832">
            <v>39871</v>
          </cell>
          <cell r="B1832" t="str">
            <v>0831248</v>
          </cell>
          <cell r="C1832" t="str">
            <v>Hapal Inc.</v>
          </cell>
          <cell r="D1832" t="str">
            <v>HONG KONG</v>
          </cell>
          <cell r="E1832">
            <v>33757</v>
          </cell>
          <cell r="F1832">
            <v>4058604</v>
          </cell>
          <cell r="G1832">
            <v>1</v>
          </cell>
        </row>
        <row r="1833">
          <cell r="A1833">
            <v>39871</v>
          </cell>
          <cell r="B1833" t="str">
            <v>0831370</v>
          </cell>
          <cell r="C1833" t="str">
            <v>Sonca Products Limited Staff Retirement Benefits Scheme</v>
          </cell>
          <cell r="D1833" t="str">
            <v>HONG KONG</v>
          </cell>
          <cell r="E1833">
            <v>33763</v>
          </cell>
          <cell r="F1833">
            <v>4931628.93</v>
          </cell>
          <cell r="G1833">
            <v>1</v>
          </cell>
        </row>
        <row r="1834">
          <cell r="A1834">
            <v>39871</v>
          </cell>
          <cell r="B1834" t="str">
            <v>0832618</v>
          </cell>
          <cell r="C1834" t="str">
            <v>Tam Kam On and/or Tam Cheung Yin Fong</v>
          </cell>
          <cell r="D1834" t="str">
            <v>HONG KONG</v>
          </cell>
          <cell r="E1834">
            <v>33842</v>
          </cell>
          <cell r="F1834">
            <v>3438339.79</v>
          </cell>
          <cell r="G1834">
            <v>1</v>
          </cell>
        </row>
        <row r="1835">
          <cell r="A1835">
            <v>39871</v>
          </cell>
          <cell r="B1835" t="str">
            <v>0832741</v>
          </cell>
          <cell r="C1835" t="str">
            <v>Kanga Rustom Jamshed and/or Kanga Suna Rustom</v>
          </cell>
          <cell r="D1835" t="str">
            <v>HONG KONG</v>
          </cell>
          <cell r="E1835">
            <v>33850</v>
          </cell>
          <cell r="F1835">
            <v>742928.4</v>
          </cell>
          <cell r="G1835">
            <v>1</v>
          </cell>
        </row>
        <row r="1836">
          <cell r="A1836">
            <v>39871</v>
          </cell>
          <cell r="B1836" t="str">
            <v>0832998</v>
          </cell>
          <cell r="C1836" t="str">
            <v>HSBC Life (Int'l) Ltd - L&amp;R (SPP)/Deposit Fund USD</v>
          </cell>
          <cell r="D1836" t="str">
            <v>HONG KONG</v>
          </cell>
          <cell r="E1836">
            <v>33878</v>
          </cell>
          <cell r="F1836">
            <v>8884583.0199999996</v>
          </cell>
          <cell r="G1836">
            <v>1</v>
          </cell>
        </row>
        <row r="1837">
          <cell r="A1837">
            <v>39871</v>
          </cell>
          <cell r="B1837" t="str">
            <v>0833004</v>
          </cell>
          <cell r="C1837" t="str">
            <v>HSBC Life (Int'l) Ltd - Capital Guaranteed Fund</v>
          </cell>
          <cell r="D1837" t="str">
            <v>HONG KONG</v>
          </cell>
          <cell r="E1837">
            <v>33878</v>
          </cell>
          <cell r="F1837">
            <v>972923444.97000003</v>
          </cell>
          <cell r="G1837">
            <v>1</v>
          </cell>
        </row>
        <row r="1838">
          <cell r="A1838">
            <v>39871</v>
          </cell>
          <cell r="B1838" t="str">
            <v>0833012</v>
          </cell>
          <cell r="C1838" t="str">
            <v>HSBC Life (Int'l) Ltd - 5 PCT Guaranteed Fund</v>
          </cell>
          <cell r="D1838" t="str">
            <v>HONG KONG</v>
          </cell>
          <cell r="E1838">
            <v>33908</v>
          </cell>
          <cell r="F1838">
            <v>72321928.359999999</v>
          </cell>
          <cell r="G1838">
            <v>1</v>
          </cell>
        </row>
        <row r="1839">
          <cell r="A1839">
            <v>39871</v>
          </cell>
          <cell r="B1839" t="str">
            <v>0833038</v>
          </cell>
          <cell r="C1839" t="str">
            <v>HSBC Trustee (Hong Kong) Ltd Account Hong Kong Trade Development Council</v>
          </cell>
          <cell r="D1839" t="str">
            <v>HONG KONG</v>
          </cell>
          <cell r="E1839">
            <v>33877</v>
          </cell>
          <cell r="F1839">
            <v>43088653.5</v>
          </cell>
          <cell r="G1839">
            <v>1</v>
          </cell>
        </row>
        <row r="1840">
          <cell r="A1840">
            <v>39871</v>
          </cell>
          <cell r="B1840" t="str">
            <v>0833194</v>
          </cell>
          <cell r="C1840" t="str">
            <v>Royal Hong Kong Yacht Club</v>
          </cell>
          <cell r="D1840" t="str">
            <v>HONG KONG</v>
          </cell>
          <cell r="E1840">
            <v>33878</v>
          </cell>
          <cell r="F1840">
            <v>2299041.7999999998</v>
          </cell>
          <cell r="G1840">
            <v>1</v>
          </cell>
        </row>
        <row r="1841">
          <cell r="A1841">
            <v>39871</v>
          </cell>
          <cell r="B1841" t="str">
            <v>0833459</v>
          </cell>
          <cell r="C1841" t="str">
            <v>HSBC Trustee (Hong Kong) Ltd 046-010088-401</v>
          </cell>
          <cell r="D1841" t="str">
            <v>HONG KONG</v>
          </cell>
          <cell r="E1841">
            <v>33886</v>
          </cell>
          <cell r="F1841">
            <v>5888738.8700000001</v>
          </cell>
          <cell r="G1841">
            <v>1</v>
          </cell>
        </row>
        <row r="1842">
          <cell r="A1842">
            <v>39871</v>
          </cell>
          <cell r="B1842" t="str">
            <v>0833558</v>
          </cell>
          <cell r="C1842" t="str">
            <v>HSBC Life (Int'l) Ltd - Life &amp; Annuity Fund</v>
          </cell>
          <cell r="D1842" t="str">
            <v>HONG KONG</v>
          </cell>
          <cell r="E1842">
            <v>33878</v>
          </cell>
          <cell r="F1842">
            <v>5455086495.0100002</v>
          </cell>
          <cell r="G1842">
            <v>1</v>
          </cell>
        </row>
        <row r="1843">
          <cell r="A1843">
            <v>39871</v>
          </cell>
          <cell r="B1843" t="str">
            <v>0833954</v>
          </cell>
          <cell r="C1843" t="str">
            <v>Seagram Asia Pacific Ltd.</v>
          </cell>
          <cell r="D1843" t="str">
            <v>HONG KONG</v>
          </cell>
          <cell r="E1843">
            <v>33907</v>
          </cell>
          <cell r="F1843">
            <v>1656440.81</v>
          </cell>
          <cell r="G1843">
            <v>1</v>
          </cell>
        </row>
        <row r="1844">
          <cell r="A1844">
            <v>39871</v>
          </cell>
          <cell r="B1844" t="str">
            <v>0837732</v>
          </cell>
          <cell r="C1844" t="str">
            <v>Hong Kong St John Ambulance</v>
          </cell>
          <cell r="D1844" t="str">
            <v>HONG KONG</v>
          </cell>
          <cell r="E1844">
            <v>33988</v>
          </cell>
          <cell r="F1844">
            <v>4603866.2300000004</v>
          </cell>
          <cell r="G1844">
            <v>1</v>
          </cell>
        </row>
        <row r="1845">
          <cell r="A1845">
            <v>39871</v>
          </cell>
          <cell r="B1845" t="str">
            <v>0839605</v>
          </cell>
          <cell r="C1845" t="str">
            <v>TAL Provident Fund No. 2</v>
          </cell>
          <cell r="D1845" t="str">
            <v>HONG KONG</v>
          </cell>
          <cell r="E1845">
            <v>34029</v>
          </cell>
          <cell r="F1845">
            <v>6516312.8099999996</v>
          </cell>
          <cell r="G1845">
            <v>1</v>
          </cell>
        </row>
        <row r="1846">
          <cell r="A1846">
            <v>39871</v>
          </cell>
          <cell r="B1846" t="str">
            <v>084</v>
          </cell>
          <cell r="C1846" t="str">
            <v>FETA 084</v>
          </cell>
          <cell r="D1846" t="str">
            <v>UNKNOWN</v>
          </cell>
          <cell r="E1846">
            <v>39646</v>
          </cell>
          <cell r="F1846">
            <v>21973475.650222614</v>
          </cell>
          <cell r="G1846">
            <v>2628506</v>
          </cell>
        </row>
        <row r="1847">
          <cell r="A1847">
            <v>39871</v>
          </cell>
          <cell r="B1847" t="str">
            <v>0840058</v>
          </cell>
          <cell r="C1847" t="str">
            <v>HSBC International Trustee Ltd Account 006-099642-401</v>
          </cell>
          <cell r="D1847" t="str">
            <v>HONG KONG</v>
          </cell>
          <cell r="E1847">
            <v>34033</v>
          </cell>
          <cell r="F1847">
            <v>4033527.23</v>
          </cell>
          <cell r="G1847">
            <v>1</v>
          </cell>
        </row>
        <row r="1848">
          <cell r="A1848">
            <v>39871</v>
          </cell>
          <cell r="B1848" t="str">
            <v>0840827</v>
          </cell>
          <cell r="C1848" t="str">
            <v>HSBC International Trustee Ltd Account 006-099964-401</v>
          </cell>
          <cell r="D1848" t="str">
            <v>HONG KONG</v>
          </cell>
          <cell r="E1848">
            <v>34060</v>
          </cell>
          <cell r="F1848">
            <v>2714640.45</v>
          </cell>
          <cell r="G1848">
            <v>1</v>
          </cell>
        </row>
        <row r="1849">
          <cell r="A1849">
            <v>39871</v>
          </cell>
          <cell r="B1849" t="str">
            <v>0841981</v>
          </cell>
          <cell r="C1849" t="str">
            <v>HHAM A/C 112522</v>
          </cell>
          <cell r="D1849" t="str">
            <v>HONG KONG</v>
          </cell>
          <cell r="E1849">
            <v>34127</v>
          </cell>
          <cell r="F1849">
            <v>103239.11</v>
          </cell>
          <cell r="G1849">
            <v>1</v>
          </cell>
        </row>
        <row r="1850">
          <cell r="A1850">
            <v>39871</v>
          </cell>
          <cell r="B1850" t="str">
            <v>0842336</v>
          </cell>
          <cell r="C1850" t="str">
            <v>Mr. Darwin Chen</v>
          </cell>
          <cell r="D1850" t="str">
            <v>HONG KONG</v>
          </cell>
          <cell r="E1850">
            <v>34143</v>
          </cell>
          <cell r="F1850">
            <v>863501.82</v>
          </cell>
          <cell r="G1850">
            <v>1</v>
          </cell>
        </row>
        <row r="1851">
          <cell r="A1851">
            <v>39871</v>
          </cell>
          <cell r="B1851" t="str">
            <v>0842393</v>
          </cell>
          <cell r="C1851" t="str">
            <v>Mr. Chan Cho Chak, John &amp; Ms. Wong Wai Chun</v>
          </cell>
          <cell r="D1851" t="str">
            <v>HONG KONG</v>
          </cell>
          <cell r="E1851">
            <v>34145</v>
          </cell>
          <cell r="F1851">
            <v>1213603.72</v>
          </cell>
          <cell r="G1851">
            <v>1</v>
          </cell>
        </row>
        <row r="1852">
          <cell r="A1852">
            <v>39871</v>
          </cell>
          <cell r="B1852" t="str">
            <v>0842708</v>
          </cell>
          <cell r="C1852" t="str">
            <v>HSBC Life (Int'l) Ltd - SPP Deposit Fund (GBP)</v>
          </cell>
          <cell r="D1852" t="str">
            <v>HONG KONG</v>
          </cell>
          <cell r="E1852">
            <v>34165</v>
          </cell>
          <cell r="F1852">
            <v>214856.33</v>
          </cell>
          <cell r="G1852">
            <v>1</v>
          </cell>
        </row>
        <row r="1853">
          <cell r="A1853">
            <v>39871</v>
          </cell>
          <cell r="B1853" t="str">
            <v>0842724</v>
          </cell>
          <cell r="C1853" t="str">
            <v>HSBC Life (Int'l) Ltd - L&amp;R(SPP)/ Deposit Fund HKD</v>
          </cell>
          <cell r="D1853" t="str">
            <v>HONG KONG</v>
          </cell>
          <cell r="E1853">
            <v>34165</v>
          </cell>
          <cell r="F1853">
            <v>12110237.6</v>
          </cell>
          <cell r="G1853">
            <v>1</v>
          </cell>
        </row>
        <row r="1854">
          <cell r="A1854">
            <v>39871</v>
          </cell>
          <cell r="B1854" t="str">
            <v>0843854</v>
          </cell>
          <cell r="C1854" t="str">
            <v>Henfield Investments Limited</v>
          </cell>
          <cell r="D1854" t="str">
            <v>HONG KONG</v>
          </cell>
          <cell r="E1854">
            <v>34225</v>
          </cell>
          <cell r="F1854">
            <v>5143597.12</v>
          </cell>
          <cell r="G1854">
            <v>1</v>
          </cell>
        </row>
        <row r="1855">
          <cell r="A1855">
            <v>39871</v>
          </cell>
          <cell r="B1855" t="str">
            <v>0844399</v>
          </cell>
          <cell r="C1855" t="str">
            <v>HSBC Trustee (Hong Kong) Ltd 046-037073-403</v>
          </cell>
          <cell r="D1855" t="str">
            <v>HONG KONG</v>
          </cell>
          <cell r="E1855">
            <v>34243</v>
          </cell>
          <cell r="F1855">
            <v>3561972.2</v>
          </cell>
          <cell r="G1855">
            <v>1</v>
          </cell>
        </row>
        <row r="1856">
          <cell r="A1856">
            <v>39871</v>
          </cell>
          <cell r="B1856" t="str">
            <v>085</v>
          </cell>
          <cell r="C1856" t="str">
            <v>FETA 085</v>
          </cell>
          <cell r="D1856" t="str">
            <v>UNKNOWN</v>
          </cell>
          <cell r="E1856">
            <v>39646</v>
          </cell>
          <cell r="F1856">
            <v>52662263.111498289</v>
          </cell>
          <cell r="G1856">
            <v>6299553</v>
          </cell>
        </row>
        <row r="1857">
          <cell r="A1857">
            <v>39871</v>
          </cell>
          <cell r="B1857" t="str">
            <v>0850123</v>
          </cell>
          <cell r="C1857" t="str">
            <v>Madam. Chu Tsuk Lim Christabel</v>
          </cell>
          <cell r="D1857" t="str">
            <v>HONG KONG</v>
          </cell>
          <cell r="E1857">
            <v>34282</v>
          </cell>
          <cell r="F1857">
            <v>2078.66</v>
          </cell>
          <cell r="G1857">
            <v>1</v>
          </cell>
        </row>
        <row r="1858">
          <cell r="A1858">
            <v>39871</v>
          </cell>
          <cell r="B1858" t="str">
            <v>0850800</v>
          </cell>
          <cell r="C1858" t="str">
            <v>HSBC International Trustee Ltd Account 006-101554-401</v>
          </cell>
          <cell r="D1858" t="str">
            <v>HONG KONG</v>
          </cell>
          <cell r="E1858">
            <v>34306</v>
          </cell>
          <cell r="F1858">
            <v>1246280.81</v>
          </cell>
          <cell r="G1858">
            <v>1</v>
          </cell>
        </row>
        <row r="1859">
          <cell r="A1859">
            <v>39871</v>
          </cell>
          <cell r="B1859" t="str">
            <v>0851303</v>
          </cell>
          <cell r="C1859" t="str">
            <v>CIBC Hong Kong Provident Fund - Balanced Fund</v>
          </cell>
          <cell r="D1859" t="str">
            <v>HONG KONG</v>
          </cell>
          <cell r="E1859">
            <v>34333</v>
          </cell>
          <cell r="F1859">
            <v>457011.55</v>
          </cell>
          <cell r="G1859">
            <v>1</v>
          </cell>
        </row>
        <row r="1860">
          <cell r="A1860">
            <v>39871</v>
          </cell>
          <cell r="B1860" t="str">
            <v>0851774</v>
          </cell>
          <cell r="C1860" t="str">
            <v>Miss. Pang Lai Ha &amp; Mr. Tsang Wing Yiu</v>
          </cell>
          <cell r="D1860" t="str">
            <v>HONG KONG</v>
          </cell>
          <cell r="E1860">
            <v>34346</v>
          </cell>
          <cell r="F1860">
            <v>1014322.09</v>
          </cell>
          <cell r="G1860">
            <v>1</v>
          </cell>
        </row>
        <row r="1861">
          <cell r="A1861">
            <v>39871</v>
          </cell>
          <cell r="B1861" t="str">
            <v>0852632</v>
          </cell>
          <cell r="C1861" t="str">
            <v>Ming Tak Investments Ltd</v>
          </cell>
          <cell r="D1861" t="str">
            <v>HONG KONG</v>
          </cell>
          <cell r="E1861">
            <v>34373</v>
          </cell>
          <cell r="F1861">
            <v>6216255.5099999998</v>
          </cell>
          <cell r="G1861">
            <v>1</v>
          </cell>
        </row>
        <row r="1862">
          <cell r="A1862">
            <v>39871</v>
          </cell>
          <cell r="B1862" t="str">
            <v>0853044</v>
          </cell>
          <cell r="C1862" t="str">
            <v>Mrs. Sze Siu Kwan Josephine No.2 A/C</v>
          </cell>
          <cell r="D1862" t="str">
            <v>HONG KONG</v>
          </cell>
          <cell r="E1862">
            <v>34383</v>
          </cell>
          <cell r="F1862">
            <v>814645.63</v>
          </cell>
          <cell r="G1862">
            <v>1</v>
          </cell>
        </row>
        <row r="1863">
          <cell r="A1863">
            <v>39871</v>
          </cell>
          <cell r="B1863" t="str">
            <v>0854133</v>
          </cell>
          <cell r="C1863" t="str">
            <v>Ho Leung Ho Lee Foundation</v>
          </cell>
          <cell r="D1863" t="str">
            <v>HONG KONG</v>
          </cell>
          <cell r="E1863">
            <v>34423</v>
          </cell>
          <cell r="F1863">
            <v>20706193.780000001</v>
          </cell>
          <cell r="G1863">
            <v>1</v>
          </cell>
        </row>
        <row r="1864">
          <cell r="A1864">
            <v>39871</v>
          </cell>
          <cell r="B1864" t="str">
            <v>0854596</v>
          </cell>
          <cell r="C1864" t="str">
            <v>Lavell Holdings Limited</v>
          </cell>
          <cell r="D1864" t="str">
            <v>HONG KONG</v>
          </cell>
          <cell r="E1864">
            <v>34445</v>
          </cell>
          <cell r="F1864">
            <v>3381995.54</v>
          </cell>
          <cell r="G1864">
            <v>1</v>
          </cell>
        </row>
        <row r="1865">
          <cell r="A1865">
            <v>39871</v>
          </cell>
          <cell r="B1865" t="str">
            <v>0857755</v>
          </cell>
          <cell r="C1865" t="str">
            <v>Raffles Holdings Limited</v>
          </cell>
          <cell r="D1865" t="str">
            <v>HONG KONG</v>
          </cell>
          <cell r="E1865">
            <v>34455</v>
          </cell>
          <cell r="F1865">
            <v>2931846.97</v>
          </cell>
          <cell r="G1865">
            <v>1</v>
          </cell>
        </row>
        <row r="1866">
          <cell r="A1866">
            <v>39871</v>
          </cell>
          <cell r="B1866" t="str">
            <v>0858043</v>
          </cell>
          <cell r="C1866" t="str">
            <v>LEE ANDREW JAMES &amp;/OR LYNETTE LEE GOO</v>
          </cell>
          <cell r="D1866" t="str">
            <v>SINGAPORE</v>
          </cell>
          <cell r="E1866">
            <v>34100</v>
          </cell>
          <cell r="F1866">
            <v>0</v>
          </cell>
          <cell r="G1866">
            <v>1</v>
          </cell>
        </row>
        <row r="1867">
          <cell r="A1867">
            <v>39871</v>
          </cell>
          <cell r="B1867" t="str">
            <v>0858084</v>
          </cell>
          <cell r="C1867" t="str">
            <v>LEE CHERYL ANN &amp;/OR LYNETTE LEE +</v>
          </cell>
          <cell r="D1867" t="str">
            <v>SINGAPORE</v>
          </cell>
          <cell r="E1867">
            <v>34100</v>
          </cell>
          <cell r="F1867">
            <v>0</v>
          </cell>
          <cell r="G1867">
            <v>1</v>
          </cell>
        </row>
        <row r="1868">
          <cell r="A1868">
            <v>39871</v>
          </cell>
          <cell r="B1868" t="str">
            <v>0858241</v>
          </cell>
          <cell r="C1868" t="str">
            <v>HSBC International Trustee Ltd Account 006-103204-401</v>
          </cell>
          <cell r="D1868" t="str">
            <v>HONG KONG</v>
          </cell>
          <cell r="E1868">
            <v>34485</v>
          </cell>
          <cell r="F1868">
            <v>3194469.08</v>
          </cell>
          <cell r="G1868">
            <v>1</v>
          </cell>
        </row>
        <row r="1869">
          <cell r="A1869">
            <v>39871</v>
          </cell>
          <cell r="B1869" t="str">
            <v>0860726</v>
          </cell>
          <cell r="C1869" t="str">
            <v>Dumbarton Investments Limited</v>
          </cell>
          <cell r="D1869" t="str">
            <v>HONG KONG</v>
          </cell>
          <cell r="E1869">
            <v>34547</v>
          </cell>
          <cell r="F1869">
            <v>5185675.2300000004</v>
          </cell>
          <cell r="G1869">
            <v>1</v>
          </cell>
        </row>
        <row r="1870">
          <cell r="A1870">
            <v>39871</v>
          </cell>
          <cell r="B1870" t="str">
            <v>0860759</v>
          </cell>
          <cell r="C1870" t="str">
            <v>HKJC Contingency Fund - HSBC A/C 5261 (M)</v>
          </cell>
          <cell r="D1870" t="str">
            <v>HONG KONG</v>
          </cell>
          <cell r="E1870">
            <v>34556</v>
          </cell>
          <cell r="F1870">
            <v>161692613.86000001</v>
          </cell>
          <cell r="G1870">
            <v>1</v>
          </cell>
        </row>
        <row r="1871">
          <cell r="A1871">
            <v>39871</v>
          </cell>
          <cell r="B1871" t="str">
            <v>0862979</v>
          </cell>
          <cell r="C1871" t="str">
            <v>HHAM A/C 6268</v>
          </cell>
          <cell r="D1871" t="str">
            <v>HONG KONG</v>
          </cell>
          <cell r="E1871">
            <v>34608</v>
          </cell>
          <cell r="F1871">
            <v>5182074.8099999996</v>
          </cell>
          <cell r="G1871">
            <v>1</v>
          </cell>
        </row>
        <row r="1872">
          <cell r="A1872">
            <v>39871</v>
          </cell>
          <cell r="B1872" t="str">
            <v>0866723</v>
          </cell>
          <cell r="C1872" t="str">
            <v>Hang Seng School of Commerce - C H Chan Scholarship Fund .</v>
          </cell>
          <cell r="D1872" t="str">
            <v>HONG KONG</v>
          </cell>
          <cell r="E1872">
            <v>34729</v>
          </cell>
          <cell r="F1872">
            <v>3838583.58</v>
          </cell>
          <cell r="G1872">
            <v>1</v>
          </cell>
        </row>
        <row r="1873">
          <cell r="A1873">
            <v>39871</v>
          </cell>
          <cell r="B1873" t="str">
            <v>0866731</v>
          </cell>
          <cell r="C1873" t="str">
            <v>Hang Seng School of Commerce - General Endowment and Accumulated Fund</v>
          </cell>
          <cell r="D1873" t="str">
            <v>HONG KONG</v>
          </cell>
          <cell r="E1873">
            <v>34729</v>
          </cell>
          <cell r="F1873">
            <v>18284984.870000001</v>
          </cell>
          <cell r="G1873">
            <v>1</v>
          </cell>
        </row>
        <row r="1874">
          <cell r="A1874">
            <v>39871</v>
          </cell>
          <cell r="B1874" t="str">
            <v>0866749</v>
          </cell>
          <cell r="C1874" t="str">
            <v>Hang Seng School of Commerce - Paul S Lam Memorial Scholarship Fund</v>
          </cell>
          <cell r="D1874" t="str">
            <v>HONG KONG</v>
          </cell>
          <cell r="E1874">
            <v>34729</v>
          </cell>
          <cell r="F1874">
            <v>611794.69999999995</v>
          </cell>
          <cell r="G1874">
            <v>1</v>
          </cell>
        </row>
        <row r="1875">
          <cell r="A1875">
            <v>39871</v>
          </cell>
          <cell r="B1875" t="str">
            <v>0866962</v>
          </cell>
          <cell r="C1875" t="str">
            <v>HSBC Life (Int'l) Ltd - Unitized International Growth Fund (USD)</v>
          </cell>
          <cell r="D1875" t="str">
            <v>HONG KONG</v>
          </cell>
          <cell r="E1875">
            <v>34736</v>
          </cell>
          <cell r="F1875">
            <v>6300634.1100000003</v>
          </cell>
          <cell r="G1875">
            <v>1</v>
          </cell>
        </row>
        <row r="1876">
          <cell r="A1876">
            <v>39871</v>
          </cell>
          <cell r="B1876" t="str">
            <v>0866970</v>
          </cell>
          <cell r="C1876" t="str">
            <v>HSBC Life (Int'l) Ltd - Unitized HK Equity Market Fund</v>
          </cell>
          <cell r="D1876" t="str">
            <v>HONG KONG</v>
          </cell>
          <cell r="E1876">
            <v>34738</v>
          </cell>
          <cell r="F1876">
            <v>68123365.109999999</v>
          </cell>
          <cell r="G1876">
            <v>1</v>
          </cell>
        </row>
        <row r="1877">
          <cell r="A1877">
            <v>39871</v>
          </cell>
          <cell r="B1877" t="str">
            <v>0866988</v>
          </cell>
          <cell r="C1877" t="str">
            <v>HSBC Life (Int'l) Ltd - Unitized International Growth Fund (HKD)</v>
          </cell>
          <cell r="D1877" t="str">
            <v>HONG KONG</v>
          </cell>
          <cell r="E1877">
            <v>34736</v>
          </cell>
          <cell r="F1877">
            <v>405527072.50999999</v>
          </cell>
          <cell r="G1877">
            <v>1</v>
          </cell>
        </row>
        <row r="1878">
          <cell r="A1878">
            <v>39871</v>
          </cell>
          <cell r="B1878" t="str">
            <v>0867093</v>
          </cell>
          <cell r="C1878" t="str">
            <v>Mr. Eric Charrington B No.2</v>
          </cell>
          <cell r="D1878" t="str">
            <v>HONG KONG</v>
          </cell>
          <cell r="E1878">
            <v>34736</v>
          </cell>
          <cell r="F1878">
            <v>289032.7</v>
          </cell>
          <cell r="G1878">
            <v>1</v>
          </cell>
        </row>
        <row r="1879">
          <cell r="A1879">
            <v>39871</v>
          </cell>
          <cell r="B1879" t="str">
            <v>0867127</v>
          </cell>
          <cell r="C1879" t="str">
            <v>Galico Company Limited</v>
          </cell>
          <cell r="D1879" t="str">
            <v>HONG KONG</v>
          </cell>
          <cell r="E1879">
            <v>34744</v>
          </cell>
          <cell r="F1879">
            <v>2184357.54</v>
          </cell>
          <cell r="G1879">
            <v>1</v>
          </cell>
        </row>
        <row r="1880">
          <cell r="A1880">
            <v>39871</v>
          </cell>
          <cell r="B1880" t="str">
            <v>0868083</v>
          </cell>
          <cell r="C1880" t="str">
            <v>HHAM A/C 818926</v>
          </cell>
          <cell r="D1880" t="str">
            <v>HONG KONG</v>
          </cell>
          <cell r="E1880">
            <v>34775</v>
          </cell>
          <cell r="F1880">
            <v>5090715.33</v>
          </cell>
          <cell r="G1880">
            <v>1</v>
          </cell>
        </row>
        <row r="1881">
          <cell r="A1881">
            <v>39871</v>
          </cell>
          <cell r="B1881" t="str">
            <v>0868174</v>
          </cell>
          <cell r="C1881" t="str">
            <v>HSBC International Trustee Ltd Account 006-105340-401 (M)</v>
          </cell>
          <cell r="D1881" t="str">
            <v>HONG KONG</v>
          </cell>
          <cell r="E1881">
            <v>34790</v>
          </cell>
          <cell r="F1881">
            <v>4630359.6399999997</v>
          </cell>
          <cell r="G1881">
            <v>1</v>
          </cell>
        </row>
        <row r="1882">
          <cell r="A1882">
            <v>39871</v>
          </cell>
          <cell r="B1882" t="str">
            <v>0870626</v>
          </cell>
          <cell r="C1882" t="str">
            <v>HHAM A/C 111110</v>
          </cell>
          <cell r="D1882" t="str">
            <v>HONG KONG</v>
          </cell>
          <cell r="E1882">
            <v>34848</v>
          </cell>
          <cell r="F1882">
            <v>2646820.89</v>
          </cell>
          <cell r="G1882">
            <v>1</v>
          </cell>
        </row>
        <row r="1883">
          <cell r="A1883">
            <v>39871</v>
          </cell>
          <cell r="B1883" t="str">
            <v>0870659</v>
          </cell>
          <cell r="C1883" t="str">
            <v>HSBC Insurance (Asia) Ltd - Shareholders' Fund</v>
          </cell>
          <cell r="D1883" t="str">
            <v>HONG KONG</v>
          </cell>
          <cell r="E1883">
            <v>34843</v>
          </cell>
          <cell r="F1883">
            <v>89464899.390000001</v>
          </cell>
          <cell r="G1883">
            <v>1</v>
          </cell>
        </row>
        <row r="1884">
          <cell r="A1884">
            <v>39871</v>
          </cell>
          <cell r="B1884" t="str">
            <v>0871806</v>
          </cell>
          <cell r="C1884" t="str">
            <v>HSBC Cash Management Pooled Superannuation Trust</v>
          </cell>
          <cell r="D1884" t="str">
            <v>Melbourne</v>
          </cell>
          <cell r="E1884">
            <v>33063</v>
          </cell>
          <cell r="F1884">
            <v>-0.26</v>
          </cell>
          <cell r="G1884">
            <v>1</v>
          </cell>
        </row>
        <row r="1885">
          <cell r="A1885">
            <v>39871</v>
          </cell>
          <cell r="B1885" t="str">
            <v>0871897</v>
          </cell>
          <cell r="C1885" t="str">
            <v>HSBC Capital Stable Pooled Superannuation Trust</v>
          </cell>
          <cell r="D1885" t="str">
            <v>Melbourne</v>
          </cell>
          <cell r="E1885">
            <v>33063</v>
          </cell>
          <cell r="F1885">
            <v>265.95999999999998</v>
          </cell>
          <cell r="G1885">
            <v>1</v>
          </cell>
        </row>
        <row r="1886">
          <cell r="A1886">
            <v>39871</v>
          </cell>
          <cell r="B1886" t="str">
            <v>0872655</v>
          </cell>
          <cell r="C1886" t="str">
            <v>SMF-The Sector Leaders Fund-Property Fund</v>
          </cell>
          <cell r="D1886" t="str">
            <v>Melbourne</v>
          </cell>
          <cell r="E1886">
            <v>34010</v>
          </cell>
          <cell r="F1886">
            <v>10287.98</v>
          </cell>
          <cell r="G1886">
            <v>1</v>
          </cell>
        </row>
        <row r="1887">
          <cell r="A1887">
            <v>39871</v>
          </cell>
          <cell r="B1887" t="str">
            <v>0872895</v>
          </cell>
          <cell r="C1887" t="str">
            <v>HSBC Imputation Fund Master acc</v>
          </cell>
          <cell r="D1887" t="str">
            <v>Melbourne</v>
          </cell>
          <cell r="E1887">
            <v>33970</v>
          </cell>
          <cell r="F1887">
            <v>58148.18</v>
          </cell>
          <cell r="G1887">
            <v>1</v>
          </cell>
        </row>
        <row r="1888">
          <cell r="A1888">
            <v>39871</v>
          </cell>
          <cell r="B1888" t="str">
            <v>0872952</v>
          </cell>
          <cell r="C1888" t="str">
            <v>HSBC Australian Property Securities Trust</v>
          </cell>
          <cell r="D1888" t="str">
            <v>Melbourne</v>
          </cell>
          <cell r="E1888">
            <v>34366</v>
          </cell>
          <cell r="F1888">
            <v>2396.17</v>
          </cell>
          <cell r="G1888">
            <v>1</v>
          </cell>
        </row>
        <row r="1889">
          <cell r="A1889">
            <v>39871</v>
          </cell>
          <cell r="B1889" t="str">
            <v>0873349</v>
          </cell>
          <cell r="C1889" t="str">
            <v>HSBC Tax Exempt Balanced PST</v>
          </cell>
          <cell r="D1889" t="str">
            <v>Melbourne</v>
          </cell>
          <cell r="E1889">
            <v>34534</v>
          </cell>
          <cell r="F1889">
            <v>383.89</v>
          </cell>
          <cell r="G1889">
            <v>1</v>
          </cell>
        </row>
        <row r="1890">
          <cell r="A1890">
            <v>39871</v>
          </cell>
          <cell r="B1890" t="str">
            <v>0873356</v>
          </cell>
          <cell r="C1890" t="str">
            <v>HSBC Tax Exempt Capital Stable PST</v>
          </cell>
          <cell r="D1890" t="str">
            <v>Melbourne</v>
          </cell>
          <cell r="E1890">
            <v>34534</v>
          </cell>
          <cell r="F1890">
            <v>-1.84</v>
          </cell>
          <cell r="G1890">
            <v>1</v>
          </cell>
        </row>
        <row r="1891">
          <cell r="A1891">
            <v>39871</v>
          </cell>
          <cell r="B1891" t="str">
            <v>0873398</v>
          </cell>
          <cell r="C1891" t="str">
            <v>HSBC Australian Share Wholesale Fund No 34</v>
          </cell>
          <cell r="D1891" t="str">
            <v>Melbourne</v>
          </cell>
          <cell r="E1891">
            <v>34631</v>
          </cell>
          <cell r="F1891">
            <v>-14881.38</v>
          </cell>
          <cell r="G1891">
            <v>1</v>
          </cell>
        </row>
        <row r="1892">
          <cell r="A1892">
            <v>39871</v>
          </cell>
          <cell r="B1892" t="str">
            <v>0873406</v>
          </cell>
          <cell r="C1892" t="str">
            <v>HSBC Australia Small Companies Wholesale Fund No. 35</v>
          </cell>
          <cell r="D1892" t="str">
            <v>Melbourne</v>
          </cell>
          <cell r="E1892">
            <v>34631</v>
          </cell>
          <cell r="F1892">
            <v>559.92999999999995</v>
          </cell>
          <cell r="G1892">
            <v>1</v>
          </cell>
        </row>
        <row r="1893">
          <cell r="A1893">
            <v>39871</v>
          </cell>
          <cell r="B1893" t="str">
            <v>0873414</v>
          </cell>
          <cell r="C1893" t="str">
            <v>HSBC Premier Australian Fixed Interest Fund No. 36</v>
          </cell>
          <cell r="D1893" t="str">
            <v>Melbourne</v>
          </cell>
          <cell r="E1893">
            <v>34569</v>
          </cell>
          <cell r="F1893">
            <v>378.08</v>
          </cell>
          <cell r="G1893">
            <v>1</v>
          </cell>
        </row>
        <row r="1894">
          <cell r="A1894">
            <v>39871</v>
          </cell>
          <cell r="B1894" t="str">
            <v>0873422</v>
          </cell>
          <cell r="C1894" t="str">
            <v>HSBC International Equity Wholesale Fund No. 37</v>
          </cell>
          <cell r="D1894" t="str">
            <v>Melbourne</v>
          </cell>
          <cell r="E1894">
            <v>31080</v>
          </cell>
          <cell r="F1894">
            <v>-1665.49</v>
          </cell>
          <cell r="G1894">
            <v>1</v>
          </cell>
        </row>
        <row r="1895">
          <cell r="A1895">
            <v>39871</v>
          </cell>
          <cell r="B1895" t="str">
            <v>0873448</v>
          </cell>
          <cell r="C1895" t="str">
            <v>HSBC Asian Equity Wholesale Fund No. 39</v>
          </cell>
          <cell r="D1895" t="str">
            <v>MELBOURNE</v>
          </cell>
          <cell r="E1895">
            <v>34647</v>
          </cell>
          <cell r="F1895">
            <v>-2751.6</v>
          </cell>
          <cell r="G1895">
            <v>1</v>
          </cell>
        </row>
        <row r="1896">
          <cell r="A1896">
            <v>39871</v>
          </cell>
          <cell r="B1896" t="str">
            <v>0873463</v>
          </cell>
          <cell r="C1896" t="str">
            <v>HSBC Strategic Property Wholesale Fund No. 44</v>
          </cell>
          <cell r="D1896" t="str">
            <v>Melbourne</v>
          </cell>
          <cell r="E1896">
            <v>34608</v>
          </cell>
          <cell r="F1896">
            <v>35933.35</v>
          </cell>
          <cell r="G1896">
            <v>1</v>
          </cell>
        </row>
        <row r="1897">
          <cell r="A1897">
            <v>39871</v>
          </cell>
          <cell r="B1897" t="str">
            <v>0873471</v>
          </cell>
          <cell r="C1897" t="str">
            <v>HSBC Property Securities Wholesale Fund No. 45</v>
          </cell>
          <cell r="D1897" t="str">
            <v>Melbourne</v>
          </cell>
          <cell r="E1897">
            <v>34592</v>
          </cell>
          <cell r="F1897">
            <v>38151.660000000003</v>
          </cell>
          <cell r="G1897">
            <v>1</v>
          </cell>
        </row>
        <row r="1898">
          <cell r="A1898">
            <v>39871</v>
          </cell>
          <cell r="B1898" t="str">
            <v>0873497</v>
          </cell>
          <cell r="C1898" t="str">
            <v>HSBC Diversified Growth Wholesale Fund No. 47</v>
          </cell>
          <cell r="D1898" t="str">
            <v>Melbourne</v>
          </cell>
          <cell r="E1898">
            <v>34635</v>
          </cell>
          <cell r="F1898">
            <v>3090.68</v>
          </cell>
          <cell r="G1898">
            <v>1</v>
          </cell>
        </row>
        <row r="1899">
          <cell r="A1899">
            <v>39871</v>
          </cell>
          <cell r="B1899" t="str">
            <v>0873505</v>
          </cell>
          <cell r="C1899" t="str">
            <v>HSBC Imputation Wholesale Fund No. 46</v>
          </cell>
          <cell r="D1899" t="str">
            <v>Melbourne</v>
          </cell>
          <cell r="E1899">
            <v>34710</v>
          </cell>
          <cell r="F1899">
            <v>2768.72</v>
          </cell>
          <cell r="G1899">
            <v>1</v>
          </cell>
        </row>
        <row r="1900">
          <cell r="A1900">
            <v>39871</v>
          </cell>
          <cell r="B1900" t="str">
            <v>0873554</v>
          </cell>
          <cell r="C1900" t="str">
            <v>Rio Tinto Staff Superannuation Fund</v>
          </cell>
          <cell r="D1900" t="str">
            <v>Melbourne</v>
          </cell>
          <cell r="E1900">
            <v>34597</v>
          </cell>
          <cell r="F1900">
            <v>1869.44</v>
          </cell>
          <cell r="G1900">
            <v>1</v>
          </cell>
        </row>
        <row r="1901">
          <cell r="A1901">
            <v>39871</v>
          </cell>
          <cell r="B1901" t="str">
            <v>0873562</v>
          </cell>
          <cell r="C1901" t="str">
            <v>HSBC Strategic Property Trust</v>
          </cell>
          <cell r="D1901" t="str">
            <v>Melbourne</v>
          </cell>
          <cell r="E1901">
            <v>34607</v>
          </cell>
          <cell r="F1901">
            <v>-7809.17</v>
          </cell>
          <cell r="G1901">
            <v>1</v>
          </cell>
        </row>
        <row r="1902">
          <cell r="A1902">
            <v>39871</v>
          </cell>
          <cell r="B1902" t="str">
            <v>0873604</v>
          </cell>
          <cell r="C1902" t="str">
            <v>S.T.A. Small Companies</v>
          </cell>
          <cell r="D1902" t="str">
            <v>Melbourne</v>
          </cell>
          <cell r="E1902">
            <v>34691</v>
          </cell>
          <cell r="F1902">
            <v>21628.85</v>
          </cell>
          <cell r="G1902">
            <v>1</v>
          </cell>
        </row>
        <row r="1903">
          <cell r="A1903">
            <v>39871</v>
          </cell>
          <cell r="B1903" t="str">
            <v>0873737</v>
          </cell>
          <cell r="C1903" t="str">
            <v>HSBC Australian Equity Pooled Superannuation Trust</v>
          </cell>
          <cell r="D1903" t="str">
            <v>Melbourne</v>
          </cell>
          <cell r="E1903">
            <v>34808</v>
          </cell>
          <cell r="F1903">
            <v>-12798.69</v>
          </cell>
          <cell r="G1903">
            <v>1</v>
          </cell>
        </row>
        <row r="1904">
          <cell r="A1904">
            <v>39871</v>
          </cell>
          <cell r="B1904" t="str">
            <v>0873802</v>
          </cell>
          <cell r="C1904" t="str">
            <v>HSBC Balanced Pooled Superannuation Trust</v>
          </cell>
          <cell r="D1904" t="str">
            <v>Melbourne</v>
          </cell>
          <cell r="E1904">
            <v>31593</v>
          </cell>
          <cell r="F1904">
            <v>1251.0999999999999</v>
          </cell>
          <cell r="G1904">
            <v>1</v>
          </cell>
        </row>
        <row r="1905">
          <cell r="A1905">
            <v>39871</v>
          </cell>
          <cell r="B1905" t="str">
            <v>0874248</v>
          </cell>
          <cell r="C1905" t="str">
            <v>Sara Lee Super</v>
          </cell>
          <cell r="D1905" t="str">
            <v>Melbourne</v>
          </cell>
          <cell r="E1905">
            <v>31594</v>
          </cell>
          <cell r="F1905">
            <v>3.68</v>
          </cell>
          <cell r="G1905">
            <v>1</v>
          </cell>
        </row>
        <row r="1906">
          <cell r="A1906">
            <v>39871</v>
          </cell>
          <cell r="B1906" t="str">
            <v>0874321</v>
          </cell>
          <cell r="C1906" t="str">
            <v>HSBC Premier Australian Small Companies Fund No. 10</v>
          </cell>
          <cell r="D1906" t="str">
            <v>MELBOURNE</v>
          </cell>
          <cell r="E1906">
            <v>34610</v>
          </cell>
          <cell r="F1906">
            <v>2553.5</v>
          </cell>
          <cell r="G1906">
            <v>1</v>
          </cell>
        </row>
        <row r="1907">
          <cell r="A1907">
            <v>39871</v>
          </cell>
          <cell r="B1907" t="str">
            <v>0875005</v>
          </cell>
          <cell r="C1907" t="str">
            <v>Laurana Pastoral Pty Ltd</v>
          </cell>
          <cell r="D1907" t="str">
            <v>Melbourne</v>
          </cell>
          <cell r="E1907">
            <v>32695</v>
          </cell>
          <cell r="F1907">
            <v>0.06</v>
          </cell>
          <cell r="G1907">
            <v>1</v>
          </cell>
        </row>
        <row r="1908">
          <cell r="A1908">
            <v>39871</v>
          </cell>
          <cell r="B1908" t="str">
            <v>0875062</v>
          </cell>
          <cell r="C1908" t="str">
            <v>HSBC Diversified Growth Fund</v>
          </cell>
          <cell r="D1908" t="str">
            <v>Melbourne</v>
          </cell>
          <cell r="E1908">
            <v>34635</v>
          </cell>
          <cell r="F1908">
            <v>364.32</v>
          </cell>
          <cell r="G1908">
            <v>1</v>
          </cell>
        </row>
        <row r="1909">
          <cell r="A1909">
            <v>39871</v>
          </cell>
          <cell r="B1909" t="str">
            <v>0875567</v>
          </cell>
          <cell r="C1909" t="str">
            <v>HSBC International Trust (Master)</v>
          </cell>
          <cell r="D1909" t="str">
            <v>Melbourne</v>
          </cell>
          <cell r="E1909">
            <v>31218</v>
          </cell>
          <cell r="F1909">
            <v>-73050.399999999994</v>
          </cell>
          <cell r="G1909">
            <v>1</v>
          </cell>
        </row>
        <row r="1910">
          <cell r="A1910">
            <v>39871</v>
          </cell>
          <cell r="B1910" t="str">
            <v>0875617</v>
          </cell>
          <cell r="C1910" t="str">
            <v>HSBC Overseas Trust (Master)</v>
          </cell>
          <cell r="D1910" t="str">
            <v>Melbourne</v>
          </cell>
          <cell r="E1910">
            <v>31213</v>
          </cell>
          <cell r="F1910">
            <v>0</v>
          </cell>
          <cell r="G1910">
            <v>1</v>
          </cell>
        </row>
        <row r="1911">
          <cell r="A1911">
            <v>39871</v>
          </cell>
          <cell r="B1911" t="str">
            <v>0875658</v>
          </cell>
          <cell r="C1911" t="str">
            <v>HSBC Dragon Trust (Master)</v>
          </cell>
          <cell r="D1911" t="str">
            <v>Melbourne</v>
          </cell>
          <cell r="E1911">
            <v>34865</v>
          </cell>
          <cell r="F1911">
            <v>0</v>
          </cell>
          <cell r="G1911">
            <v>1</v>
          </cell>
        </row>
        <row r="1912">
          <cell r="A1912">
            <v>39871</v>
          </cell>
          <cell r="B1912" t="str">
            <v>0880096</v>
          </cell>
          <cell r="C1912" t="str">
            <v>Dr. Philip Kong-Hau Lai and Mrs. Vilma Sau Gee Zai Lai</v>
          </cell>
          <cell r="D1912" t="str">
            <v>HONG KONG</v>
          </cell>
          <cell r="E1912">
            <v>34907</v>
          </cell>
          <cell r="F1912">
            <v>2063095.53</v>
          </cell>
          <cell r="G1912">
            <v>1</v>
          </cell>
        </row>
        <row r="1913">
          <cell r="A1913">
            <v>39871</v>
          </cell>
          <cell r="B1913" t="str">
            <v>0880534</v>
          </cell>
          <cell r="C1913" t="str">
            <v>HSBC Int'l Tst Ltd A/C 006-105472-401 (Garden 1995) Provident Fund Scheme</v>
          </cell>
          <cell r="D1913" t="str">
            <v>HONG KONG</v>
          </cell>
          <cell r="E1913">
            <v>34932</v>
          </cell>
          <cell r="F1913">
            <v>2124774.3199999998</v>
          </cell>
          <cell r="G1913">
            <v>1</v>
          </cell>
        </row>
        <row r="1914">
          <cell r="A1914">
            <v>39871</v>
          </cell>
          <cell r="B1914" t="str">
            <v>0880542</v>
          </cell>
          <cell r="C1914" t="str">
            <v>HSBC Int'l Tst Ltd A/C 006-105480-401 (Garden 1995) Retirement Fund Scheme</v>
          </cell>
          <cell r="D1914" t="str">
            <v>HONG KONG</v>
          </cell>
          <cell r="E1914">
            <v>34932</v>
          </cell>
          <cell r="F1914">
            <v>2588219.62</v>
          </cell>
          <cell r="G1914">
            <v>1</v>
          </cell>
        </row>
        <row r="1915">
          <cell r="A1915">
            <v>39871</v>
          </cell>
          <cell r="B1915" t="str">
            <v>0880567</v>
          </cell>
          <cell r="C1915" t="str">
            <v>HKU-Consolidated Income Fund A/C AUS-Q4J5</v>
          </cell>
          <cell r="D1915" t="str">
            <v>HONG KONG</v>
          </cell>
          <cell r="E1915">
            <v>34943</v>
          </cell>
          <cell r="F1915">
            <v>36738537.859999999</v>
          </cell>
          <cell r="G1915">
            <v>1</v>
          </cell>
        </row>
        <row r="1916">
          <cell r="A1916">
            <v>39871</v>
          </cell>
          <cell r="B1916" t="str">
            <v>0880625</v>
          </cell>
          <cell r="C1916" t="str">
            <v>The University of Hong Kong - General Endowment Fund 1 A/C AUS - Q4J1</v>
          </cell>
          <cell r="D1916" t="str">
            <v>HONG KONG</v>
          </cell>
          <cell r="E1916">
            <v>34943</v>
          </cell>
          <cell r="F1916">
            <v>41117205.619999997</v>
          </cell>
          <cell r="G1916">
            <v>1</v>
          </cell>
        </row>
        <row r="1917">
          <cell r="A1917">
            <v>39871</v>
          </cell>
          <cell r="B1917" t="str">
            <v>0880872</v>
          </cell>
          <cell r="C1917" t="str">
            <v>Optimix Investment Management Limited</v>
          </cell>
          <cell r="D1917" t="str">
            <v>Melbourne</v>
          </cell>
          <cell r="E1917">
            <v>34935</v>
          </cell>
          <cell r="F1917">
            <v>73591.179999999993</v>
          </cell>
          <cell r="G1917">
            <v>1</v>
          </cell>
        </row>
        <row r="1918">
          <cell r="A1918">
            <v>39871</v>
          </cell>
          <cell r="B1918" t="str">
            <v>0881565</v>
          </cell>
          <cell r="C1918" t="str">
            <v>HSBC International Trustee Ltd Account 006-105969-412</v>
          </cell>
          <cell r="D1918" t="str">
            <v>HONG KONG</v>
          </cell>
          <cell r="E1918">
            <v>34933</v>
          </cell>
          <cell r="F1918">
            <v>3259209.32</v>
          </cell>
          <cell r="G1918">
            <v>1</v>
          </cell>
        </row>
        <row r="1919">
          <cell r="A1919">
            <v>39871</v>
          </cell>
          <cell r="B1919" t="str">
            <v>0881573</v>
          </cell>
          <cell r="C1919" t="str">
            <v>HSBC International Trustee Ltd Account 006-105969-480</v>
          </cell>
          <cell r="D1919" t="str">
            <v>HONG KONG</v>
          </cell>
          <cell r="E1919">
            <v>34933</v>
          </cell>
          <cell r="F1919">
            <v>1191876.21</v>
          </cell>
          <cell r="G1919">
            <v>1</v>
          </cell>
        </row>
        <row r="1920">
          <cell r="A1920">
            <v>39871</v>
          </cell>
          <cell r="B1920" t="str">
            <v>0881714</v>
          </cell>
          <cell r="C1920" t="str">
            <v>HSBC Balanced Fund No. 70</v>
          </cell>
          <cell r="D1920" t="str">
            <v>Melbourne</v>
          </cell>
          <cell r="E1920">
            <v>34943</v>
          </cell>
          <cell r="F1920">
            <v>-807.63</v>
          </cell>
          <cell r="G1920">
            <v>1</v>
          </cell>
        </row>
        <row r="1921">
          <cell r="A1921">
            <v>39871</v>
          </cell>
          <cell r="B1921" t="str">
            <v>0881722</v>
          </cell>
          <cell r="C1921" t="str">
            <v>HSBC Income Generator Fund No. 71</v>
          </cell>
          <cell r="D1921" t="str">
            <v>Melbourne</v>
          </cell>
          <cell r="E1921">
            <v>34943</v>
          </cell>
          <cell r="F1921">
            <v>458.7</v>
          </cell>
          <cell r="G1921">
            <v>1</v>
          </cell>
        </row>
        <row r="1922">
          <cell r="A1922">
            <v>39871</v>
          </cell>
          <cell r="B1922" t="str">
            <v>0881730</v>
          </cell>
          <cell r="C1922" t="str">
            <v>HSBC Monthly Income Fund No. 72</v>
          </cell>
          <cell r="D1922" t="str">
            <v>Melbourne</v>
          </cell>
          <cell r="E1922">
            <v>34943</v>
          </cell>
          <cell r="F1922">
            <v>0.67</v>
          </cell>
          <cell r="G1922">
            <v>1</v>
          </cell>
        </row>
        <row r="1923">
          <cell r="A1923">
            <v>39871</v>
          </cell>
          <cell r="B1923" t="str">
            <v>0882597</v>
          </cell>
          <cell r="C1923" t="str">
            <v>HSBC Int'l Tst Ltd A/C 006-105480-431 (Garden 1995) Ret Fd Sch - Reserve Fund</v>
          </cell>
          <cell r="D1923" t="str">
            <v>HONG KONG</v>
          </cell>
          <cell r="E1923">
            <v>34974</v>
          </cell>
          <cell r="F1923">
            <v>3525359.67</v>
          </cell>
          <cell r="G1923">
            <v>1</v>
          </cell>
        </row>
        <row r="1924">
          <cell r="A1924">
            <v>39871</v>
          </cell>
          <cell r="B1924" t="str">
            <v>0882696</v>
          </cell>
          <cell r="C1924" t="str">
            <v>HSBC Premier Australian Equity Fund No. 48</v>
          </cell>
          <cell r="D1924" t="str">
            <v>Melbourne</v>
          </cell>
          <cell r="E1924">
            <v>34978</v>
          </cell>
          <cell r="F1924">
            <v>7081.35</v>
          </cell>
          <cell r="G1924">
            <v>1</v>
          </cell>
        </row>
        <row r="1925">
          <cell r="A1925">
            <v>39871</v>
          </cell>
          <cell r="B1925" t="str">
            <v>0882712</v>
          </cell>
          <cell r="C1925" t="str">
            <v>HSBC Premier Australian Property Securities Fund No. 38</v>
          </cell>
          <cell r="D1925" t="str">
            <v>Melbourne</v>
          </cell>
          <cell r="E1925">
            <v>34978</v>
          </cell>
          <cell r="F1925">
            <v>29147.4</v>
          </cell>
          <cell r="G1925">
            <v>1</v>
          </cell>
        </row>
        <row r="1926">
          <cell r="A1926">
            <v>39871</v>
          </cell>
          <cell r="B1926" t="str">
            <v>0882738</v>
          </cell>
          <cell r="C1926" t="str">
            <v>HSBC Life (Int'l) Ltd - Unitized North American Bond Fund (HKD)</v>
          </cell>
          <cell r="D1926" t="str">
            <v>HONG KONG</v>
          </cell>
          <cell r="E1926">
            <v>34973</v>
          </cell>
          <cell r="F1926">
            <v>6841980.8799999999</v>
          </cell>
          <cell r="G1926">
            <v>1</v>
          </cell>
        </row>
        <row r="1927">
          <cell r="A1927">
            <v>39871</v>
          </cell>
          <cell r="B1927" t="str">
            <v>0882746</v>
          </cell>
          <cell r="C1927" t="str">
            <v>HSBC Life (Int'l) Ltd - Unitized North American Equity Fund (HKD)</v>
          </cell>
          <cell r="D1927" t="str">
            <v>HONG KONG</v>
          </cell>
          <cell r="E1927">
            <v>34973</v>
          </cell>
          <cell r="F1927">
            <v>5221291.42</v>
          </cell>
          <cell r="G1927">
            <v>1</v>
          </cell>
        </row>
        <row r="1928">
          <cell r="A1928">
            <v>39871</v>
          </cell>
          <cell r="B1928" t="str">
            <v>0882753</v>
          </cell>
          <cell r="C1928" t="str">
            <v>HSBC Life (Int'l) Ltd - Unitized World Bond Fund (HKD)</v>
          </cell>
          <cell r="D1928" t="str">
            <v>HONG KONG</v>
          </cell>
          <cell r="E1928">
            <v>34973</v>
          </cell>
          <cell r="F1928">
            <v>18640634</v>
          </cell>
          <cell r="G1928">
            <v>1</v>
          </cell>
        </row>
        <row r="1929">
          <cell r="A1929">
            <v>39871</v>
          </cell>
          <cell r="B1929" t="str">
            <v>0882761</v>
          </cell>
          <cell r="C1929" t="str">
            <v>HSBC Life (Int'l) Ltd - Unitized Asia Pacific Equity Fund (HKD)</v>
          </cell>
          <cell r="D1929" t="str">
            <v>HONG KONG</v>
          </cell>
          <cell r="E1929">
            <v>34973</v>
          </cell>
          <cell r="F1929">
            <v>21484284.699999999</v>
          </cell>
          <cell r="G1929">
            <v>1</v>
          </cell>
        </row>
        <row r="1930">
          <cell r="A1930">
            <v>39871</v>
          </cell>
          <cell r="B1930" t="str">
            <v>0883066</v>
          </cell>
          <cell r="C1930" t="str">
            <v>HSBC Life (Int'l) Ltd - Savings Protection Plus (GBP)</v>
          </cell>
          <cell r="D1930" t="str">
            <v>HONG KONG</v>
          </cell>
          <cell r="E1930">
            <v>35004</v>
          </cell>
          <cell r="F1930">
            <v>374439.42</v>
          </cell>
          <cell r="G1930">
            <v>1</v>
          </cell>
        </row>
        <row r="1931">
          <cell r="A1931">
            <v>39871</v>
          </cell>
          <cell r="B1931" t="str">
            <v>0883074</v>
          </cell>
          <cell r="C1931" t="str">
            <v>HSBC Life (Int'l) Ltd - Savings Protection Plus (HKD)</v>
          </cell>
          <cell r="D1931" t="str">
            <v>HONG KONG</v>
          </cell>
          <cell r="E1931">
            <v>35004</v>
          </cell>
          <cell r="F1931">
            <v>34442785.590000004</v>
          </cell>
          <cell r="G1931">
            <v>1</v>
          </cell>
        </row>
        <row r="1932">
          <cell r="A1932">
            <v>39871</v>
          </cell>
          <cell r="B1932" t="str">
            <v>0883082</v>
          </cell>
          <cell r="C1932" t="str">
            <v>HSBC Life (Int'l) Ltd - Savings Protection Plus (USD)</v>
          </cell>
          <cell r="D1932" t="str">
            <v>HONG KONG</v>
          </cell>
          <cell r="E1932">
            <v>35004</v>
          </cell>
          <cell r="F1932">
            <v>14375821.85</v>
          </cell>
          <cell r="G1932">
            <v>1</v>
          </cell>
        </row>
        <row r="1933">
          <cell r="A1933">
            <v>39871</v>
          </cell>
          <cell r="B1933" t="str">
            <v>0884775</v>
          </cell>
          <cell r="C1933" t="str">
            <v>HSBC Asian Bond Fund</v>
          </cell>
          <cell r="D1933" t="str">
            <v>HONG KONG</v>
          </cell>
          <cell r="E1933">
            <v>35309</v>
          </cell>
          <cell r="F1933">
            <v>147046764.88999999</v>
          </cell>
          <cell r="G1933">
            <v>1</v>
          </cell>
        </row>
        <row r="1934">
          <cell r="A1934">
            <v>39871</v>
          </cell>
          <cell r="B1934" t="str">
            <v>0884809</v>
          </cell>
          <cell r="C1934" t="str">
            <v>HSBL Superannuation Fund for Staff Officers, Clerical &amp; Subordinate Staff</v>
          </cell>
          <cell r="D1934" t="str">
            <v>HONG KONG</v>
          </cell>
          <cell r="E1934">
            <v>35032</v>
          </cell>
          <cell r="F1934">
            <v>581734.80000000005</v>
          </cell>
          <cell r="G1934">
            <v>1</v>
          </cell>
        </row>
        <row r="1935">
          <cell r="A1935">
            <v>39871</v>
          </cell>
          <cell r="B1935" t="str">
            <v>0884817</v>
          </cell>
          <cell r="C1935" t="str">
            <v>HSBL Superannuation Fund for Resident Officers (ROCS)</v>
          </cell>
          <cell r="D1935" t="str">
            <v>HONG KONG</v>
          </cell>
          <cell r="E1935">
            <v>35032</v>
          </cell>
          <cell r="F1935">
            <v>358732.84</v>
          </cell>
          <cell r="G1935">
            <v>1</v>
          </cell>
        </row>
        <row r="1936">
          <cell r="A1936">
            <v>39871</v>
          </cell>
          <cell r="B1936" t="str">
            <v>0889550</v>
          </cell>
          <cell r="C1936" t="str">
            <v>Andrew Lai</v>
          </cell>
          <cell r="D1936" t="str">
            <v>HONG KONG</v>
          </cell>
          <cell r="E1936">
            <v>35167</v>
          </cell>
          <cell r="F1936">
            <v>4260829.75</v>
          </cell>
          <cell r="G1936">
            <v>1</v>
          </cell>
        </row>
        <row r="1937">
          <cell r="A1937">
            <v>39871</v>
          </cell>
          <cell r="B1937" t="str">
            <v>0890269</v>
          </cell>
          <cell r="C1937" t="str">
            <v>Lee Kam Woon &amp; Shum Shuk Yuen</v>
          </cell>
          <cell r="D1937" t="str">
            <v>HONG KONG</v>
          </cell>
          <cell r="E1937">
            <v>35193</v>
          </cell>
          <cell r="F1937">
            <v>2240404.9900000002</v>
          </cell>
          <cell r="G1937">
            <v>1</v>
          </cell>
        </row>
        <row r="1938">
          <cell r="A1938">
            <v>39871</v>
          </cell>
          <cell r="B1938" t="str">
            <v>0890434</v>
          </cell>
          <cell r="C1938" t="str">
            <v>HSBC International Trustee Ltd Account 006-106421-402</v>
          </cell>
          <cell r="D1938" t="str">
            <v>HONG KONG</v>
          </cell>
          <cell r="E1938">
            <v>35198</v>
          </cell>
          <cell r="F1938">
            <v>6165678.4500000002</v>
          </cell>
          <cell r="G1938">
            <v>1</v>
          </cell>
        </row>
        <row r="1939">
          <cell r="A1939">
            <v>39871</v>
          </cell>
          <cell r="B1939" t="str">
            <v>0890913</v>
          </cell>
          <cell r="C1939" t="str">
            <v>Hacanene P/L Super Fund A/C MACDY12</v>
          </cell>
          <cell r="D1939" t="str">
            <v>Melbourne</v>
          </cell>
          <cell r="E1939">
            <v>35277</v>
          </cell>
          <cell r="F1939">
            <v>793.91</v>
          </cell>
          <cell r="G1939">
            <v>1</v>
          </cell>
        </row>
        <row r="1940">
          <cell r="A1940">
            <v>39871</v>
          </cell>
          <cell r="B1940" t="str">
            <v>0890947</v>
          </cell>
          <cell r="C1940" t="str">
            <v>Helen C. Tan and Henry S.Chua</v>
          </cell>
          <cell r="D1940" t="str">
            <v>HONG KONG</v>
          </cell>
          <cell r="E1940">
            <v>35227</v>
          </cell>
          <cell r="F1940">
            <v>1160180.8400000001</v>
          </cell>
          <cell r="G1940">
            <v>1</v>
          </cell>
        </row>
        <row r="1941">
          <cell r="A1941">
            <v>39871</v>
          </cell>
          <cell r="B1941" t="str">
            <v>0892349</v>
          </cell>
          <cell r="C1941" t="str">
            <v>WAPPT Master</v>
          </cell>
          <cell r="D1941" t="str">
            <v>Melbourne</v>
          </cell>
          <cell r="E1941">
            <v>35065</v>
          </cell>
          <cell r="F1941">
            <v>-5179094.5599999996</v>
          </cell>
          <cell r="G1941">
            <v>1</v>
          </cell>
        </row>
        <row r="1942">
          <cell r="A1942">
            <v>39871</v>
          </cell>
          <cell r="B1942" t="str">
            <v>0892620</v>
          </cell>
          <cell r="C1942" t="str">
            <v>UBS AG Hong Kong Retirement Scheme - Money Market Fund</v>
          </cell>
          <cell r="D1942" t="str">
            <v>HONG KONG</v>
          </cell>
          <cell r="E1942">
            <v>35257</v>
          </cell>
          <cell r="F1942">
            <v>17589924.350000001</v>
          </cell>
          <cell r="G1942">
            <v>1</v>
          </cell>
        </row>
        <row r="1943">
          <cell r="A1943">
            <v>39871</v>
          </cell>
          <cell r="B1943" t="str">
            <v>0893107</v>
          </cell>
          <cell r="C1943" t="str">
            <v>Kevin A Westley</v>
          </cell>
          <cell r="D1943" t="str">
            <v>HONG KONG</v>
          </cell>
          <cell r="E1943">
            <v>35272</v>
          </cell>
          <cell r="F1943">
            <v>1167724.1599999999</v>
          </cell>
          <cell r="G1943">
            <v>1</v>
          </cell>
        </row>
        <row r="1944">
          <cell r="A1944">
            <v>39871</v>
          </cell>
          <cell r="B1944" t="str">
            <v>0895250</v>
          </cell>
          <cell r="C1944" t="str">
            <v>HSBC Life/Hang Seng Bank Retirement Benefits Scheme</v>
          </cell>
          <cell r="D1944" t="str">
            <v>HONG KONG</v>
          </cell>
          <cell r="E1944">
            <v>31667</v>
          </cell>
          <cell r="F1944">
            <v>-10252811.34</v>
          </cell>
          <cell r="G1944">
            <v>1</v>
          </cell>
        </row>
        <row r="1945">
          <cell r="A1945">
            <v>39871</v>
          </cell>
          <cell r="B1945" t="str">
            <v>0895938</v>
          </cell>
          <cell r="C1945" t="str">
            <v>Mr. Solski Nathan &amp;/or Solski Orna Regina</v>
          </cell>
          <cell r="D1945" t="str">
            <v>HONG KONG</v>
          </cell>
          <cell r="E1945">
            <v>36249</v>
          </cell>
          <cell r="F1945">
            <v>1004642.11</v>
          </cell>
          <cell r="G1945">
            <v>1</v>
          </cell>
        </row>
        <row r="1946">
          <cell r="A1946">
            <v>39871</v>
          </cell>
          <cell r="B1946" t="str">
            <v>0896134</v>
          </cell>
          <cell r="C1946" t="str">
            <v>The Open University of Hong Kong - Investment Funds - Capital Growth Fund</v>
          </cell>
          <cell r="D1946" t="str">
            <v>HONG KONG</v>
          </cell>
          <cell r="E1946">
            <v>35369</v>
          </cell>
          <cell r="F1946">
            <v>24818965.800000001</v>
          </cell>
          <cell r="G1946">
            <v>1</v>
          </cell>
        </row>
        <row r="1947">
          <cell r="A1947">
            <v>39871</v>
          </cell>
          <cell r="B1947" t="str">
            <v>0896399</v>
          </cell>
          <cell r="C1947" t="str">
            <v>VICTORIAN WORKCOVER AUTHORITY AUST LISTED PROPERTY TRUST</v>
          </cell>
          <cell r="D1947" t="str">
            <v>Melbourne</v>
          </cell>
          <cell r="E1947">
            <v>35339</v>
          </cell>
          <cell r="F1947">
            <v>14402.34</v>
          </cell>
          <cell r="G1947">
            <v>1</v>
          </cell>
        </row>
        <row r="1948">
          <cell r="A1948">
            <v>39871</v>
          </cell>
          <cell r="B1948" t="str">
            <v>0897090</v>
          </cell>
          <cell r="C1948" t="str">
            <v>Clover Assets Ltd</v>
          </cell>
          <cell r="D1948" t="str">
            <v>HONG KONG</v>
          </cell>
          <cell r="E1948">
            <v>35524</v>
          </cell>
          <cell r="F1948">
            <v>1347431.25</v>
          </cell>
          <cell r="G1948">
            <v>1</v>
          </cell>
        </row>
        <row r="1949">
          <cell r="A1949">
            <v>39871</v>
          </cell>
          <cell r="B1949" t="str">
            <v>0897678</v>
          </cell>
          <cell r="C1949" t="str">
            <v>King Sophie Sui Yar</v>
          </cell>
          <cell r="D1949" t="str">
            <v>HONG KONG</v>
          </cell>
          <cell r="E1949">
            <v>35440</v>
          </cell>
          <cell r="F1949">
            <v>1075185.45</v>
          </cell>
          <cell r="G1949">
            <v>1</v>
          </cell>
        </row>
        <row r="1950">
          <cell r="A1950">
            <v>39871</v>
          </cell>
          <cell r="B1950" t="str">
            <v>0897710</v>
          </cell>
          <cell r="C1950" t="str">
            <v>Peter and Rainbow Else</v>
          </cell>
          <cell r="D1950" t="str">
            <v>HONG KONG</v>
          </cell>
          <cell r="E1950">
            <v>35439</v>
          </cell>
          <cell r="F1950">
            <v>441975.89</v>
          </cell>
          <cell r="G1950">
            <v>1</v>
          </cell>
        </row>
        <row r="1951">
          <cell r="A1951">
            <v>39871</v>
          </cell>
          <cell r="B1951" t="str">
            <v>0899039</v>
          </cell>
          <cell r="C1951" t="str">
            <v>HSBC Managed Stable Fund HSBC TI 006-110969-471</v>
          </cell>
          <cell r="D1951" t="str">
            <v>HONG KONG</v>
          </cell>
          <cell r="E1951">
            <v>35508</v>
          </cell>
          <cell r="F1951">
            <v>94484255.969999999</v>
          </cell>
          <cell r="G1951">
            <v>1</v>
          </cell>
        </row>
        <row r="1952">
          <cell r="A1952">
            <v>39871</v>
          </cell>
          <cell r="B1952" t="str">
            <v>0899104</v>
          </cell>
          <cell r="C1952" t="str">
            <v>HSBC Managed Growth Fund HSBC TI 006-110951-471</v>
          </cell>
          <cell r="D1952" t="str">
            <v>HONG KONG</v>
          </cell>
          <cell r="E1952">
            <v>35508</v>
          </cell>
          <cell r="F1952">
            <v>206489383.21000001</v>
          </cell>
          <cell r="G1952">
            <v>1</v>
          </cell>
        </row>
        <row r="1953">
          <cell r="A1953">
            <v>39871</v>
          </cell>
          <cell r="B1953" t="str">
            <v>08A</v>
          </cell>
          <cell r="C1953" t="str">
            <v>FETA 08A</v>
          </cell>
          <cell r="D1953" t="str">
            <v>UNKNOWN</v>
          </cell>
          <cell r="E1953">
            <v>39693</v>
          </cell>
          <cell r="F1953">
            <v>15462450.970000001</v>
          </cell>
          <cell r="G1953">
            <v>2397130.5589999999</v>
          </cell>
        </row>
        <row r="1954">
          <cell r="A1954">
            <v>39871</v>
          </cell>
          <cell r="B1954" t="str">
            <v>08E</v>
          </cell>
          <cell r="C1954" t="str">
            <v>FETA 08E</v>
          </cell>
          <cell r="D1954" t="str">
            <v>UNKNOWN</v>
          </cell>
          <cell r="E1954">
            <v>39653</v>
          </cell>
          <cell r="F1954">
            <v>6683174.2699999996</v>
          </cell>
          <cell r="G1954">
            <v>1031561</v>
          </cell>
        </row>
        <row r="1955">
          <cell r="A1955">
            <v>39871</v>
          </cell>
          <cell r="B1955" t="str">
            <v>090</v>
          </cell>
          <cell r="C1955" t="str">
            <v>FETA 090</v>
          </cell>
          <cell r="D1955" t="str">
            <v>UNKNOWN</v>
          </cell>
          <cell r="E1955">
            <v>39678</v>
          </cell>
          <cell r="F1955">
            <v>51631032.869999997</v>
          </cell>
          <cell r="G1955">
            <v>10091084.308</v>
          </cell>
        </row>
        <row r="1956">
          <cell r="A1956">
            <v>39871</v>
          </cell>
          <cell r="B1956" t="str">
            <v>0900829</v>
          </cell>
          <cell r="C1956" t="str">
            <v>Hang Seng School of Commerce - Sterling Fund</v>
          </cell>
          <cell r="D1956" t="str">
            <v>HONG KONG</v>
          </cell>
          <cell r="E1956">
            <v>35551</v>
          </cell>
          <cell r="F1956">
            <v>5243653.53</v>
          </cell>
          <cell r="G1956">
            <v>1</v>
          </cell>
        </row>
        <row r="1957">
          <cell r="A1957">
            <v>39871</v>
          </cell>
          <cell r="B1957" t="str">
            <v>0902759</v>
          </cell>
          <cell r="C1957" t="str">
            <v>HSBC Asian Newly Industrialised Countries Fd HSBC Intl T 006-093827-471</v>
          </cell>
          <cell r="D1957" t="str">
            <v>HONG KONG</v>
          </cell>
          <cell r="E1957">
            <v>39191</v>
          </cell>
          <cell r="F1957">
            <v>45099719.799999997</v>
          </cell>
          <cell r="G1957">
            <v>1</v>
          </cell>
        </row>
        <row r="1958">
          <cell r="A1958">
            <v>39871</v>
          </cell>
          <cell r="B1958" t="str">
            <v>0903138</v>
          </cell>
          <cell r="C1958" t="str">
            <v>HSBC Trustee (Singapore) Ltd Account 051-109874-001</v>
          </cell>
          <cell r="D1958" t="str">
            <v>HONG KONG</v>
          </cell>
          <cell r="E1958">
            <v>35614</v>
          </cell>
          <cell r="F1958">
            <v>3884524.66</v>
          </cell>
          <cell r="G1958">
            <v>1</v>
          </cell>
        </row>
        <row r="1959">
          <cell r="A1959">
            <v>39871</v>
          </cell>
          <cell r="B1959" t="str">
            <v>0903542</v>
          </cell>
          <cell r="C1959" t="str">
            <v>T.B.L.X. A/C 46/8313</v>
          </cell>
          <cell r="D1959" t="str">
            <v>HONG KONG</v>
          </cell>
          <cell r="E1959">
            <v>35627</v>
          </cell>
          <cell r="F1959">
            <v>999981.49</v>
          </cell>
          <cell r="G1959">
            <v>1</v>
          </cell>
        </row>
        <row r="1960">
          <cell r="A1960">
            <v>39871</v>
          </cell>
          <cell r="B1960" t="str">
            <v>0903716</v>
          </cell>
          <cell r="C1960" t="str">
            <v>Yee Ewan &amp; Yee Fea Soong</v>
          </cell>
          <cell r="D1960" t="str">
            <v>HONG KONG</v>
          </cell>
          <cell r="E1960">
            <v>35639</v>
          </cell>
          <cell r="F1960">
            <v>7138998.5800000001</v>
          </cell>
          <cell r="G1960">
            <v>1</v>
          </cell>
        </row>
        <row r="1961">
          <cell r="A1961">
            <v>39871</v>
          </cell>
          <cell r="B1961" t="str">
            <v>0905117</v>
          </cell>
          <cell r="C1961" t="str">
            <v>HSBC Trustee (Singapore) Ltd Account 020-000162-001</v>
          </cell>
          <cell r="D1961" t="str">
            <v>HONG KONG</v>
          </cell>
          <cell r="E1961">
            <v>35676</v>
          </cell>
          <cell r="F1961">
            <v>4563639.62</v>
          </cell>
          <cell r="G1961">
            <v>1</v>
          </cell>
        </row>
        <row r="1962">
          <cell r="A1962">
            <v>39871</v>
          </cell>
          <cell r="B1962" t="str">
            <v>0906891</v>
          </cell>
          <cell r="C1962" t="str">
            <v>Hong Kong Arts Centre</v>
          </cell>
          <cell r="D1962" t="str">
            <v>HONG KONG</v>
          </cell>
          <cell r="E1962">
            <v>35720</v>
          </cell>
          <cell r="F1962">
            <v>1474311.65</v>
          </cell>
          <cell r="G1962">
            <v>1</v>
          </cell>
        </row>
        <row r="1963">
          <cell r="A1963">
            <v>39871</v>
          </cell>
          <cell r="B1963" t="str">
            <v>0906909</v>
          </cell>
          <cell r="C1963" t="str">
            <v>Wing Tai-Occupational Retirement Scheme</v>
          </cell>
          <cell r="D1963" t="str">
            <v>HONG KONG</v>
          </cell>
          <cell r="E1963">
            <v>35721</v>
          </cell>
          <cell r="F1963">
            <v>1390580.36</v>
          </cell>
          <cell r="G1963">
            <v>1</v>
          </cell>
        </row>
        <row r="1964">
          <cell r="A1964">
            <v>39871</v>
          </cell>
          <cell r="B1964" t="str">
            <v>0907055</v>
          </cell>
          <cell r="C1964" t="str">
            <v>HSBC SuperOptions - Cash Plus Fund</v>
          </cell>
          <cell r="D1964" t="str">
            <v>Melbourne</v>
          </cell>
          <cell r="E1964">
            <v>35731</v>
          </cell>
          <cell r="F1964">
            <v>-27152.82</v>
          </cell>
          <cell r="G1964">
            <v>1</v>
          </cell>
        </row>
        <row r="1965">
          <cell r="A1965">
            <v>39871</v>
          </cell>
          <cell r="B1965" t="str">
            <v>0907063</v>
          </cell>
          <cell r="C1965" t="str">
            <v>HSBC SuperOptions-Imputation Fund</v>
          </cell>
          <cell r="D1965" t="str">
            <v>Melbourne</v>
          </cell>
          <cell r="E1965">
            <v>35731</v>
          </cell>
          <cell r="F1965">
            <v>-49372.13</v>
          </cell>
          <cell r="G1965">
            <v>1</v>
          </cell>
        </row>
        <row r="1966">
          <cell r="A1966">
            <v>39871</v>
          </cell>
          <cell r="B1966" t="str">
            <v>0907071</v>
          </cell>
          <cell r="C1966" t="str">
            <v>HSBC SuperOptions - Balanced Fund</v>
          </cell>
          <cell r="D1966" t="str">
            <v>Melbourne</v>
          </cell>
          <cell r="E1966">
            <v>35731</v>
          </cell>
          <cell r="F1966">
            <v>-60527.87</v>
          </cell>
          <cell r="G1966">
            <v>1</v>
          </cell>
        </row>
        <row r="1967">
          <cell r="A1967">
            <v>39871</v>
          </cell>
          <cell r="B1967" t="str">
            <v>0907089</v>
          </cell>
          <cell r="C1967" t="str">
            <v>HSBC SuperOptions - Capital Stable Fund</v>
          </cell>
          <cell r="D1967" t="str">
            <v>Melbourne</v>
          </cell>
          <cell r="E1967">
            <v>35796</v>
          </cell>
          <cell r="F1967">
            <v>-1918.21</v>
          </cell>
          <cell r="G1967">
            <v>1</v>
          </cell>
        </row>
        <row r="1968">
          <cell r="A1968">
            <v>39871</v>
          </cell>
          <cell r="B1968" t="str">
            <v>0907113</v>
          </cell>
          <cell r="C1968" t="str">
            <v>HSBc SuperOptions - Dragon Fund</v>
          </cell>
          <cell r="D1968" t="str">
            <v>Melbourne</v>
          </cell>
          <cell r="E1968">
            <v>35731</v>
          </cell>
          <cell r="F1968">
            <v>-32865.82</v>
          </cell>
          <cell r="G1968">
            <v>1</v>
          </cell>
        </row>
        <row r="1969">
          <cell r="A1969">
            <v>39871</v>
          </cell>
          <cell r="B1969" t="str">
            <v>0907121</v>
          </cell>
          <cell r="C1969" t="str">
            <v>HSBC SuperOptions - Strategic Property Fund</v>
          </cell>
          <cell r="D1969" t="str">
            <v>Melbourne</v>
          </cell>
          <cell r="E1969">
            <v>35731</v>
          </cell>
          <cell r="F1969">
            <v>-41244.730000000003</v>
          </cell>
          <cell r="G1969">
            <v>1</v>
          </cell>
        </row>
        <row r="1970">
          <cell r="A1970">
            <v>39871</v>
          </cell>
          <cell r="B1970" t="str">
            <v>0908731</v>
          </cell>
          <cell r="C1970" t="str">
            <v>MARBETH HOLDING COMPANY INC</v>
          </cell>
          <cell r="D1970" t="str">
            <v>SINGAPORE</v>
          </cell>
          <cell r="E1970">
            <v>35735</v>
          </cell>
          <cell r="F1970">
            <v>554876.62</v>
          </cell>
          <cell r="G1970">
            <v>1</v>
          </cell>
        </row>
        <row r="1971">
          <cell r="A1971">
            <v>39871</v>
          </cell>
          <cell r="B1971" t="str">
            <v>0909093</v>
          </cell>
          <cell r="C1971" t="str">
            <v>WENDY CHOO SUIT LAN AND CHOO SUIT LING</v>
          </cell>
          <cell r="D1971" t="str">
            <v>SINGAPORE</v>
          </cell>
          <cell r="E1971">
            <v>35735</v>
          </cell>
          <cell r="F1971">
            <v>0</v>
          </cell>
          <cell r="G1971">
            <v>1</v>
          </cell>
        </row>
        <row r="1972">
          <cell r="A1972">
            <v>39871</v>
          </cell>
          <cell r="B1972" t="str">
            <v>0910091</v>
          </cell>
          <cell r="C1972" t="str">
            <v>The University of Hong Kong - Swire Scholarships</v>
          </cell>
          <cell r="D1972" t="str">
            <v>HONG KONG</v>
          </cell>
          <cell r="E1972">
            <v>35786</v>
          </cell>
          <cell r="F1972">
            <v>891174.3</v>
          </cell>
          <cell r="G1972">
            <v>1</v>
          </cell>
        </row>
        <row r="1973">
          <cell r="A1973">
            <v>39871</v>
          </cell>
          <cell r="B1973" t="str">
            <v>0910752</v>
          </cell>
          <cell r="C1973" t="str">
            <v>HSBC INSTITUTIONAL TRUST SERVICES (S) LTD A/C HSBC ASIAN GROWTH FUND</v>
          </cell>
          <cell r="D1973" t="str">
            <v>SINGAPORE</v>
          </cell>
          <cell r="E1973">
            <v>35807</v>
          </cell>
          <cell r="F1973">
            <v>16844.12</v>
          </cell>
          <cell r="G1973">
            <v>1</v>
          </cell>
        </row>
        <row r="1974">
          <cell r="A1974">
            <v>39871</v>
          </cell>
          <cell r="B1974" t="str">
            <v>0911420</v>
          </cell>
          <cell r="C1974" t="str">
            <v>HSBC International Trustee Ltd Account 006-113328-401</v>
          </cell>
          <cell r="D1974" t="str">
            <v>HONG KONG</v>
          </cell>
          <cell r="E1974">
            <v>35836</v>
          </cell>
          <cell r="F1974">
            <v>9937845.7200000007</v>
          </cell>
          <cell r="G1974">
            <v>1</v>
          </cell>
        </row>
        <row r="1975">
          <cell r="A1975">
            <v>39871</v>
          </cell>
          <cell r="B1975" t="str">
            <v>0911784</v>
          </cell>
          <cell r="C1975" t="str">
            <v>BILKO HOLDINGS LIMITED</v>
          </cell>
          <cell r="D1975" t="str">
            <v>SINGAPORE</v>
          </cell>
          <cell r="E1975">
            <v>35843</v>
          </cell>
          <cell r="F1975">
            <v>0</v>
          </cell>
          <cell r="G1975">
            <v>1</v>
          </cell>
        </row>
        <row r="1976">
          <cell r="A1976">
            <v>39871</v>
          </cell>
          <cell r="B1976" t="str">
            <v>0912394</v>
          </cell>
          <cell r="C1976" t="str">
            <v>Hong Kong Baptist University 1998 Superannuation Fund-Balanced Fund .</v>
          </cell>
          <cell r="D1976" t="str">
            <v>HONG KONG</v>
          </cell>
          <cell r="E1976">
            <v>35857</v>
          </cell>
          <cell r="F1976">
            <v>16207828.74</v>
          </cell>
          <cell r="G1976">
            <v>1</v>
          </cell>
        </row>
        <row r="1977">
          <cell r="A1977">
            <v>39871</v>
          </cell>
          <cell r="B1977" t="str">
            <v>0912410</v>
          </cell>
          <cell r="C1977" t="str">
            <v>Hong Kong Baptist University 1998 Superannuation Fund-Growth Fund</v>
          </cell>
          <cell r="D1977" t="str">
            <v>HONG KONG</v>
          </cell>
          <cell r="E1977">
            <v>35857</v>
          </cell>
          <cell r="F1977">
            <v>16514700.310000001</v>
          </cell>
          <cell r="G1977">
            <v>1</v>
          </cell>
        </row>
        <row r="1978">
          <cell r="A1978">
            <v>39871</v>
          </cell>
          <cell r="B1978" t="str">
            <v>0912428</v>
          </cell>
          <cell r="C1978" t="str">
            <v>Hong Kong Baptist University 1998 Superannuation Fund-High Growth Fund</v>
          </cell>
          <cell r="D1978" t="str">
            <v>HONG KONG</v>
          </cell>
          <cell r="E1978">
            <v>35857</v>
          </cell>
          <cell r="F1978">
            <v>12689450.67</v>
          </cell>
          <cell r="G1978">
            <v>1</v>
          </cell>
        </row>
        <row r="1979">
          <cell r="A1979">
            <v>39871</v>
          </cell>
          <cell r="B1979" t="str">
            <v>0912436</v>
          </cell>
          <cell r="C1979" t="str">
            <v>Hong Kong Baptist University 1998 Superannuation Fund-Money Market Fund</v>
          </cell>
          <cell r="D1979" t="str">
            <v>HONG KONG</v>
          </cell>
          <cell r="E1979">
            <v>35857</v>
          </cell>
          <cell r="F1979">
            <v>11615786.65</v>
          </cell>
          <cell r="G1979">
            <v>1</v>
          </cell>
        </row>
        <row r="1980">
          <cell r="A1980">
            <v>39871</v>
          </cell>
          <cell r="B1980" t="str">
            <v>0912444</v>
          </cell>
          <cell r="C1980" t="str">
            <v>Hong Kong Baptist University 1998 Superannuation Fund-Stable Fund</v>
          </cell>
          <cell r="D1980" t="str">
            <v>HONG KONG</v>
          </cell>
          <cell r="E1980">
            <v>35857</v>
          </cell>
          <cell r="F1980">
            <v>11278304.48</v>
          </cell>
          <cell r="G1980">
            <v>1</v>
          </cell>
        </row>
        <row r="1981">
          <cell r="A1981">
            <v>39871</v>
          </cell>
          <cell r="B1981" t="str">
            <v>0913061</v>
          </cell>
          <cell r="C1981" t="str">
            <v>The Anchor Trust</v>
          </cell>
          <cell r="D1981" t="str">
            <v>HONG KONG</v>
          </cell>
          <cell r="E1981">
            <v>35867</v>
          </cell>
          <cell r="F1981">
            <v>2573514.19</v>
          </cell>
          <cell r="G1981">
            <v>1</v>
          </cell>
        </row>
        <row r="1982">
          <cell r="A1982">
            <v>39871</v>
          </cell>
          <cell r="B1982" t="str">
            <v>0913632</v>
          </cell>
          <cell r="C1982" t="str">
            <v>BBME - A/C BROTHERSTON CORP</v>
          </cell>
          <cell r="D1982" t="str">
            <v>SINGAPORE</v>
          </cell>
          <cell r="E1982">
            <v>35912</v>
          </cell>
          <cell r="F1982">
            <v>0</v>
          </cell>
          <cell r="G1982">
            <v>1</v>
          </cell>
        </row>
        <row r="1983">
          <cell r="A1983">
            <v>39871</v>
          </cell>
          <cell r="B1983" t="str">
            <v>0914457</v>
          </cell>
          <cell r="C1983" t="str">
            <v>BRIAN MILLER &amp;/OR CAROLOYN MILLER</v>
          </cell>
          <cell r="D1983" t="str">
            <v>SINGAPORE</v>
          </cell>
          <cell r="E1983">
            <v>35927</v>
          </cell>
          <cell r="F1983">
            <v>0</v>
          </cell>
          <cell r="G1983">
            <v>1</v>
          </cell>
        </row>
        <row r="1984">
          <cell r="A1984">
            <v>39871</v>
          </cell>
          <cell r="B1984" t="str">
            <v>0915223</v>
          </cell>
          <cell r="C1984" t="str">
            <v>Trustees of the City University of HK Sup Scheme B(1998)-HKD Cash(Forfeitures)</v>
          </cell>
          <cell r="D1984" t="str">
            <v>HONG KONG</v>
          </cell>
          <cell r="E1984">
            <v>36039</v>
          </cell>
          <cell r="F1984">
            <v>1786319.12</v>
          </cell>
          <cell r="G1984">
            <v>1</v>
          </cell>
        </row>
        <row r="1985">
          <cell r="A1985">
            <v>39871</v>
          </cell>
          <cell r="B1985" t="str">
            <v>0915231</v>
          </cell>
          <cell r="C1985" t="str">
            <v>Trustees of the City University of HK Sup Scheme B (1998) - Growth Fund</v>
          </cell>
          <cell r="D1985" t="str">
            <v>HONG KONG</v>
          </cell>
          <cell r="E1985">
            <v>36039</v>
          </cell>
          <cell r="F1985">
            <v>78741812.810000002</v>
          </cell>
          <cell r="G1985">
            <v>1</v>
          </cell>
        </row>
        <row r="1986">
          <cell r="A1986">
            <v>39871</v>
          </cell>
          <cell r="B1986" t="str">
            <v>0915249</v>
          </cell>
          <cell r="C1986" t="str">
            <v>Trustees of the City University of HK Sup Scheme B(1998)-HKD Cash (Ex-Members)</v>
          </cell>
          <cell r="D1986" t="str">
            <v>HONG KONG</v>
          </cell>
          <cell r="E1986">
            <v>36039</v>
          </cell>
          <cell r="F1986">
            <v>36614.33</v>
          </cell>
          <cell r="G1986">
            <v>1</v>
          </cell>
        </row>
        <row r="1987">
          <cell r="A1987">
            <v>39871</v>
          </cell>
          <cell r="B1987" t="str">
            <v>0915256</v>
          </cell>
          <cell r="C1987" t="str">
            <v>Trustees of the City University of HK Sup Scheme B (1998) - Stable Fund</v>
          </cell>
          <cell r="D1987" t="str">
            <v>HONG KONG</v>
          </cell>
          <cell r="E1987">
            <v>36039</v>
          </cell>
          <cell r="F1987">
            <v>12372653.65</v>
          </cell>
          <cell r="G1987">
            <v>1</v>
          </cell>
        </row>
        <row r="1988">
          <cell r="A1988">
            <v>39871</v>
          </cell>
          <cell r="B1988" t="str">
            <v>0915264</v>
          </cell>
          <cell r="C1988" t="str">
            <v>Trustees of the City University of HK Sup Scheme B (1998) - Balanced Fund</v>
          </cell>
          <cell r="D1988" t="str">
            <v>HONG KONG</v>
          </cell>
          <cell r="E1988">
            <v>36039</v>
          </cell>
          <cell r="F1988">
            <v>31649830.920000002</v>
          </cell>
          <cell r="G1988">
            <v>1</v>
          </cell>
        </row>
        <row r="1989">
          <cell r="A1989">
            <v>39871</v>
          </cell>
          <cell r="B1989" t="str">
            <v>0915272</v>
          </cell>
          <cell r="C1989" t="str">
            <v>Trustees of the City University of HK Sup Scheme B(1998)-USD Money Market Fund</v>
          </cell>
          <cell r="D1989" t="str">
            <v>HONG KONG</v>
          </cell>
          <cell r="E1989">
            <v>36039</v>
          </cell>
          <cell r="F1989">
            <v>26701057.239999998</v>
          </cell>
          <cell r="G1989">
            <v>1</v>
          </cell>
        </row>
        <row r="1990">
          <cell r="A1990">
            <v>39871</v>
          </cell>
          <cell r="B1990" t="str">
            <v>0915694</v>
          </cell>
          <cell r="C1990" t="str">
            <v>HSBC TRUSTEE (SINGAPORE) LIMITED A/C GWS 051-105484-001</v>
          </cell>
          <cell r="D1990" t="str">
            <v>SINGAPORE</v>
          </cell>
          <cell r="E1990">
            <v>35958</v>
          </cell>
          <cell r="F1990">
            <v>0</v>
          </cell>
          <cell r="G1990">
            <v>1</v>
          </cell>
        </row>
        <row r="1991">
          <cell r="A1991">
            <v>39871</v>
          </cell>
          <cell r="B1991" t="str">
            <v>0915744</v>
          </cell>
          <cell r="C1991" t="str">
            <v>HSBC International Trustee Ltd A/C 006-112825-401</v>
          </cell>
          <cell r="D1991" t="str">
            <v>HONG KONG</v>
          </cell>
          <cell r="E1991">
            <v>35961</v>
          </cell>
          <cell r="F1991">
            <v>45633260.009999998</v>
          </cell>
          <cell r="G1991">
            <v>1</v>
          </cell>
        </row>
        <row r="1992">
          <cell r="A1992">
            <v>39871</v>
          </cell>
          <cell r="B1992" t="str">
            <v>0916205</v>
          </cell>
          <cell r="C1992" t="str">
            <v>Trustees of the City University of HK Sup Scheme B (1998) - HKD Money Mkt Fd</v>
          </cell>
          <cell r="D1992" t="str">
            <v>HONG KONG</v>
          </cell>
          <cell r="E1992">
            <v>35937</v>
          </cell>
          <cell r="F1992">
            <v>19764145.530000001</v>
          </cell>
          <cell r="G1992">
            <v>1</v>
          </cell>
        </row>
        <row r="1993">
          <cell r="A1993">
            <v>39871</v>
          </cell>
          <cell r="B1993" t="str">
            <v>0917955</v>
          </cell>
          <cell r="C1993" t="str">
            <v>She Lam Kam Chai, Rose</v>
          </cell>
          <cell r="D1993" t="str">
            <v>HONG KONG</v>
          </cell>
          <cell r="E1993">
            <v>36041</v>
          </cell>
          <cell r="F1993">
            <v>1814626.24</v>
          </cell>
          <cell r="G1993">
            <v>1</v>
          </cell>
        </row>
        <row r="1994">
          <cell r="A1994">
            <v>39871</v>
          </cell>
          <cell r="B1994" t="str">
            <v>0918144</v>
          </cell>
          <cell r="C1994" t="str">
            <v>Chong Hing Bank: US Dollar Cash - Plus Strategy</v>
          </cell>
          <cell r="D1994" t="str">
            <v>HONG KONG</v>
          </cell>
          <cell r="E1994">
            <v>36028</v>
          </cell>
          <cell r="F1994">
            <v>10094.469999999999</v>
          </cell>
          <cell r="G1994">
            <v>1</v>
          </cell>
        </row>
        <row r="1995">
          <cell r="A1995">
            <v>39871</v>
          </cell>
          <cell r="B1995" t="str">
            <v>0918474</v>
          </cell>
          <cell r="C1995" t="str">
            <v>HSBC Premier Active Australian Equity Fund No.40</v>
          </cell>
          <cell r="D1995" t="str">
            <v>Melbourne</v>
          </cell>
          <cell r="E1995">
            <v>36161</v>
          </cell>
          <cell r="F1995">
            <v>3214.55</v>
          </cell>
          <cell r="G1995">
            <v>1</v>
          </cell>
        </row>
        <row r="1996">
          <cell r="A1996">
            <v>39871</v>
          </cell>
          <cell r="B1996" t="str">
            <v>0918482</v>
          </cell>
          <cell r="C1996" t="str">
            <v>HSBC Balanced Wholesale Fund</v>
          </cell>
          <cell r="D1996" t="str">
            <v>Melbourne</v>
          </cell>
          <cell r="E1996">
            <v>36312</v>
          </cell>
          <cell r="F1996">
            <v>-11520.61</v>
          </cell>
          <cell r="G1996">
            <v>1</v>
          </cell>
        </row>
        <row r="1997">
          <cell r="A1997">
            <v>39871</v>
          </cell>
          <cell r="B1997" t="str">
            <v>0919001</v>
          </cell>
          <cell r="C1997" t="str">
            <v>HHAM A/C 919-001</v>
          </cell>
          <cell r="D1997" t="str">
            <v>HONG KONG</v>
          </cell>
          <cell r="E1997">
            <v>36089</v>
          </cell>
          <cell r="F1997">
            <v>1720421.68</v>
          </cell>
          <cell r="G1997">
            <v>1</v>
          </cell>
        </row>
        <row r="1998">
          <cell r="A1998">
            <v>39871</v>
          </cell>
          <cell r="B1998" t="str">
            <v>0919126</v>
          </cell>
          <cell r="C1998" t="str">
            <v>UBS AG Hong Kong Retirement Scheme - USD Money Market Fund</v>
          </cell>
          <cell r="D1998" t="str">
            <v>HONG KONG</v>
          </cell>
          <cell r="E1998">
            <v>36084</v>
          </cell>
          <cell r="F1998">
            <v>27967083.010000002</v>
          </cell>
          <cell r="G1998">
            <v>1</v>
          </cell>
        </row>
        <row r="1999">
          <cell r="A1999">
            <v>39871</v>
          </cell>
          <cell r="B1999" t="str">
            <v>0919241</v>
          </cell>
          <cell r="C1999" t="str">
            <v>Lucky Life Limited</v>
          </cell>
          <cell r="D1999" t="str">
            <v>HONG KONG</v>
          </cell>
          <cell r="E1999">
            <v>36094</v>
          </cell>
          <cell r="F1999">
            <v>8783960.3699999992</v>
          </cell>
          <cell r="G1999">
            <v>1</v>
          </cell>
        </row>
        <row r="2000">
          <cell r="A2000">
            <v>39871</v>
          </cell>
          <cell r="B2000" t="str">
            <v>0919258</v>
          </cell>
          <cell r="C2000" t="str">
            <v>St John's Cathedral Trust Funds</v>
          </cell>
          <cell r="D2000" t="str">
            <v>HONG KONG</v>
          </cell>
          <cell r="E2000">
            <v>36069</v>
          </cell>
          <cell r="F2000">
            <v>1567577.41</v>
          </cell>
          <cell r="G2000">
            <v>1</v>
          </cell>
        </row>
        <row r="2001">
          <cell r="A2001">
            <v>39871</v>
          </cell>
          <cell r="B2001" t="str">
            <v>0919274</v>
          </cell>
          <cell r="C2001" t="str">
            <v>Dow HK Employees' Retirement Plan - HKD Money Market Fund</v>
          </cell>
          <cell r="D2001" t="str">
            <v>HONG KONG</v>
          </cell>
          <cell r="E2001">
            <v>36101</v>
          </cell>
          <cell r="F2001">
            <v>10790317.369999999</v>
          </cell>
          <cell r="G2001">
            <v>1</v>
          </cell>
        </row>
        <row r="2002">
          <cell r="A2002">
            <v>39871</v>
          </cell>
          <cell r="B2002" t="str">
            <v>0919290</v>
          </cell>
          <cell r="C2002" t="str">
            <v>Dow HK Employees' Retirement Plan - Growth Fund</v>
          </cell>
          <cell r="D2002" t="str">
            <v>HONG KONG</v>
          </cell>
          <cell r="E2002">
            <v>36101</v>
          </cell>
          <cell r="F2002">
            <v>6768250.6900000004</v>
          </cell>
          <cell r="G2002">
            <v>1</v>
          </cell>
        </row>
        <row r="2003">
          <cell r="A2003">
            <v>39871</v>
          </cell>
          <cell r="B2003" t="str">
            <v>0919308</v>
          </cell>
          <cell r="C2003" t="str">
            <v>Dow HK Employees' Retirement Plan - Balanced Fund</v>
          </cell>
          <cell r="D2003" t="str">
            <v>HONG KONG</v>
          </cell>
          <cell r="E2003">
            <v>36101</v>
          </cell>
          <cell r="F2003">
            <v>4958628.04</v>
          </cell>
          <cell r="G2003">
            <v>1</v>
          </cell>
        </row>
        <row r="2004">
          <cell r="A2004">
            <v>39871</v>
          </cell>
          <cell r="B2004" t="str">
            <v>0919316</v>
          </cell>
          <cell r="C2004" t="str">
            <v>Dow HK Employees' Retirement Plan - Capital Stable Fund</v>
          </cell>
          <cell r="D2004" t="str">
            <v>HONG KONG</v>
          </cell>
          <cell r="E2004">
            <v>36101</v>
          </cell>
          <cell r="F2004">
            <v>3468748.56</v>
          </cell>
          <cell r="G2004">
            <v>1</v>
          </cell>
        </row>
        <row r="2005">
          <cell r="A2005">
            <v>39871</v>
          </cell>
          <cell r="B2005" t="str">
            <v>0919324</v>
          </cell>
          <cell r="C2005" t="str">
            <v>Dow HK Employees' Retirement Plan - Asia Growth Fund</v>
          </cell>
          <cell r="D2005" t="str">
            <v>HONG KONG</v>
          </cell>
          <cell r="E2005">
            <v>36101</v>
          </cell>
          <cell r="F2005">
            <v>1494070.97</v>
          </cell>
          <cell r="G2005">
            <v>1</v>
          </cell>
        </row>
        <row r="2006">
          <cell r="A2006">
            <v>39871</v>
          </cell>
          <cell r="B2006" t="str">
            <v>0919357</v>
          </cell>
          <cell r="C2006" t="str">
            <v>Dow HK Employees' Retirement Plan - USD Money Market Fund</v>
          </cell>
          <cell r="D2006" t="str">
            <v>HONG KONG</v>
          </cell>
          <cell r="E2006">
            <v>36101</v>
          </cell>
          <cell r="F2006">
            <v>7577491.0800000001</v>
          </cell>
          <cell r="G2006">
            <v>1</v>
          </cell>
        </row>
        <row r="2007">
          <cell r="A2007">
            <v>39871</v>
          </cell>
          <cell r="B2007" t="str">
            <v>0919449</v>
          </cell>
          <cell r="C2007" t="str">
            <v>Hang Seng School of Commerce - S H Ho</v>
          </cell>
          <cell r="D2007" t="str">
            <v>HONG KONG</v>
          </cell>
          <cell r="E2007">
            <v>36084</v>
          </cell>
          <cell r="F2007">
            <v>961230.66</v>
          </cell>
          <cell r="G2007">
            <v>1</v>
          </cell>
        </row>
        <row r="2008">
          <cell r="A2008">
            <v>39871</v>
          </cell>
          <cell r="B2008" t="str">
            <v>0921189</v>
          </cell>
          <cell r="C2008" t="str">
            <v>The Chinese University of Hong Kong</v>
          </cell>
          <cell r="D2008" t="str">
            <v>HONG KONG</v>
          </cell>
          <cell r="E2008">
            <v>36124</v>
          </cell>
          <cell r="F2008">
            <v>34967734.740000002</v>
          </cell>
          <cell r="G2008">
            <v>1</v>
          </cell>
        </row>
        <row r="2009">
          <cell r="A2009">
            <v>39871</v>
          </cell>
          <cell r="B2009" t="str">
            <v>0921619</v>
          </cell>
          <cell r="C2009" t="str">
            <v>Trustees of the City University of HK Sup Scheme B(1998)-Sterling Liquidity Fd</v>
          </cell>
          <cell r="D2009" t="str">
            <v>HONG KONG</v>
          </cell>
          <cell r="E2009">
            <v>36159</v>
          </cell>
          <cell r="F2009">
            <v>3384402.38</v>
          </cell>
          <cell r="G2009">
            <v>1</v>
          </cell>
        </row>
        <row r="2010">
          <cell r="A2010">
            <v>39871</v>
          </cell>
          <cell r="B2010" t="str">
            <v>0923953</v>
          </cell>
          <cell r="C2010" t="str">
            <v>HSBC Life (Int'l) Ltd - International Provident Fund</v>
          </cell>
          <cell r="D2010" t="str">
            <v>HONG KONG</v>
          </cell>
          <cell r="E2010">
            <v>36161</v>
          </cell>
          <cell r="F2010">
            <v>141689546.81</v>
          </cell>
          <cell r="G2010">
            <v>1</v>
          </cell>
        </row>
        <row r="2011">
          <cell r="A2011">
            <v>39871</v>
          </cell>
          <cell r="B2011" t="str">
            <v>0924043</v>
          </cell>
          <cell r="C2011" t="str">
            <v>Edward H.M. Lok / Lok Sham Tak Chong</v>
          </cell>
          <cell r="D2011" t="str">
            <v>HONG KONG</v>
          </cell>
          <cell r="E2011">
            <v>36159</v>
          </cell>
          <cell r="F2011">
            <v>1522553.21</v>
          </cell>
          <cell r="G2011">
            <v>1</v>
          </cell>
        </row>
        <row r="2012">
          <cell r="A2012">
            <v>39871</v>
          </cell>
          <cell r="B2012" t="str">
            <v>0924175</v>
          </cell>
          <cell r="C2012" t="str">
            <v>HSBL DC Scheme-HSBC Managed Stable Fund</v>
          </cell>
          <cell r="D2012" t="str">
            <v>HONG KONG</v>
          </cell>
          <cell r="E2012">
            <v>32874</v>
          </cell>
          <cell r="F2012">
            <v>40205448.630000003</v>
          </cell>
          <cell r="G2012">
            <v>1</v>
          </cell>
        </row>
        <row r="2013">
          <cell r="A2013">
            <v>39871</v>
          </cell>
          <cell r="B2013" t="str">
            <v>0924183</v>
          </cell>
          <cell r="C2013" t="str">
            <v>HSBC INSTITUTIONAL TRUST SERVICES (S) LTD A/C HSBC GLOBAL FIXED INCOME FUND</v>
          </cell>
          <cell r="D2013" t="str">
            <v>SINGAPORE</v>
          </cell>
          <cell r="E2013">
            <v>36164</v>
          </cell>
          <cell r="F2013">
            <v>-921.42</v>
          </cell>
          <cell r="G2013">
            <v>1</v>
          </cell>
        </row>
        <row r="2014">
          <cell r="A2014">
            <v>39871</v>
          </cell>
          <cell r="B2014" t="str">
            <v>0924191</v>
          </cell>
          <cell r="C2014" t="str">
            <v>HSBC INSTITUTIONAL TRUST SERVICES (S) LTD A/C HSBC GLOBAL GROWTH FUND</v>
          </cell>
          <cell r="D2014" t="str">
            <v>SINGAPORE</v>
          </cell>
          <cell r="E2014">
            <v>36162</v>
          </cell>
          <cell r="F2014">
            <v>-6095.64</v>
          </cell>
          <cell r="G2014">
            <v>1</v>
          </cell>
        </row>
        <row r="2015">
          <cell r="A2015">
            <v>39871</v>
          </cell>
          <cell r="B2015" t="str">
            <v>0924696</v>
          </cell>
          <cell r="C2015" t="str">
            <v>Paribas Hong Kong Provident Fund- Balanced Fund</v>
          </cell>
          <cell r="D2015" t="str">
            <v>HONG KONG</v>
          </cell>
          <cell r="E2015">
            <v>36199</v>
          </cell>
          <cell r="F2015">
            <v>910040.74</v>
          </cell>
          <cell r="G2015">
            <v>1</v>
          </cell>
        </row>
        <row r="2016">
          <cell r="A2016">
            <v>39871</v>
          </cell>
          <cell r="B2016" t="str">
            <v>0924852</v>
          </cell>
          <cell r="C2016" t="str">
            <v>HSBC TRUSTEE (SINGAPORE) LTD ACCOUNT 051-101418-001</v>
          </cell>
          <cell r="D2016" t="str">
            <v>SINGAPORE</v>
          </cell>
          <cell r="E2016">
            <v>36214</v>
          </cell>
          <cell r="F2016">
            <v>0</v>
          </cell>
          <cell r="G2016">
            <v>1</v>
          </cell>
        </row>
        <row r="2017">
          <cell r="A2017">
            <v>39871</v>
          </cell>
          <cell r="B2017" t="str">
            <v>0925081</v>
          </cell>
          <cell r="C2017" t="str">
            <v>HSBC International Trustee Ltd Account 006-114672-402</v>
          </cell>
          <cell r="D2017" t="str">
            <v>HONG KONG</v>
          </cell>
          <cell r="E2017">
            <v>36227</v>
          </cell>
          <cell r="F2017">
            <v>3587607.3</v>
          </cell>
          <cell r="G2017">
            <v>1</v>
          </cell>
        </row>
        <row r="2018">
          <cell r="A2018">
            <v>39871</v>
          </cell>
          <cell r="B2018" t="str">
            <v>0925222</v>
          </cell>
          <cell r="C2018" t="str">
            <v>Hong Kong Baptist University 1998 Superannuation Fund-USD Money Market Fd</v>
          </cell>
          <cell r="D2018" t="str">
            <v>HONG KONG</v>
          </cell>
          <cell r="E2018">
            <v>36242</v>
          </cell>
          <cell r="F2018">
            <v>4767209.7300000004</v>
          </cell>
          <cell r="G2018">
            <v>1</v>
          </cell>
        </row>
        <row r="2019">
          <cell r="A2019">
            <v>39871</v>
          </cell>
          <cell r="B2019" t="str">
            <v>0925511</v>
          </cell>
          <cell r="C2019" t="str">
            <v>HSBC International Trustee Ltd Account 006-095434-401</v>
          </cell>
          <cell r="D2019" t="str">
            <v>HONG KONG</v>
          </cell>
          <cell r="E2019">
            <v>36265</v>
          </cell>
          <cell r="F2019">
            <v>2520436.2200000002</v>
          </cell>
          <cell r="G2019">
            <v>1</v>
          </cell>
        </row>
        <row r="2020">
          <cell r="A2020">
            <v>39871</v>
          </cell>
          <cell r="B2020" t="str">
            <v>0925560</v>
          </cell>
          <cell r="C2020" t="str">
            <v>DR MARTIN LIM CHUNG KHEE</v>
          </cell>
          <cell r="D2020" t="str">
            <v>SINGAPORE</v>
          </cell>
          <cell r="E2020">
            <v>36273</v>
          </cell>
          <cell r="F2020">
            <v>0</v>
          </cell>
          <cell r="G2020">
            <v>1</v>
          </cell>
        </row>
        <row r="2021">
          <cell r="A2021">
            <v>39871</v>
          </cell>
          <cell r="B2021" t="str">
            <v>0925743</v>
          </cell>
          <cell r="C2021" t="str">
            <v>HSBC Life (Int'l) Ltd - SPP/Managed Growth Fund (HKD)</v>
          </cell>
          <cell r="D2021" t="str">
            <v>HONG KONG</v>
          </cell>
          <cell r="E2021">
            <v>36283</v>
          </cell>
          <cell r="F2021">
            <v>14367170.16</v>
          </cell>
          <cell r="G2021">
            <v>1</v>
          </cell>
        </row>
        <row r="2022">
          <cell r="A2022">
            <v>39871</v>
          </cell>
          <cell r="B2022" t="str">
            <v>0925750</v>
          </cell>
          <cell r="C2022" t="str">
            <v>HSBC Life (Int'l) Ltd - SPP/Global Opportunities Fund (USD)</v>
          </cell>
          <cell r="D2022" t="str">
            <v>HONG KONG</v>
          </cell>
          <cell r="E2022">
            <v>36283</v>
          </cell>
          <cell r="F2022">
            <v>3357885.35</v>
          </cell>
          <cell r="G2022">
            <v>1</v>
          </cell>
        </row>
        <row r="2023">
          <cell r="A2023">
            <v>39871</v>
          </cell>
          <cell r="B2023" t="str">
            <v>0926246</v>
          </cell>
          <cell r="C2023" t="str">
            <v>Kent Engineering Co., Ltd. (USD)</v>
          </cell>
          <cell r="D2023" t="str">
            <v>HONG KONG</v>
          </cell>
          <cell r="E2023">
            <v>36306</v>
          </cell>
          <cell r="F2023">
            <v>2352468.84</v>
          </cell>
          <cell r="G2023">
            <v>1</v>
          </cell>
        </row>
        <row r="2024">
          <cell r="A2024">
            <v>39871</v>
          </cell>
          <cell r="B2024" t="str">
            <v>0926451</v>
          </cell>
          <cell r="C2024" t="str">
            <v>Pang Wan Li Yan / Hon Peter</v>
          </cell>
          <cell r="D2024" t="str">
            <v>HONG KONG</v>
          </cell>
          <cell r="E2024">
            <v>36322</v>
          </cell>
          <cell r="F2024">
            <v>518316.03</v>
          </cell>
          <cell r="G2024">
            <v>1</v>
          </cell>
        </row>
        <row r="2025">
          <cell r="A2025">
            <v>39871</v>
          </cell>
          <cell r="B2025" t="str">
            <v>0926519</v>
          </cell>
          <cell r="C2025" t="str">
            <v>HSBC TRUSTEE (SINGAPORE) LIMITED A/C GWS 051-109338-002</v>
          </cell>
          <cell r="D2025" t="str">
            <v>SINGAPORE</v>
          </cell>
          <cell r="E2025">
            <v>36342</v>
          </cell>
          <cell r="F2025">
            <v>0.87</v>
          </cell>
          <cell r="G2025">
            <v>1</v>
          </cell>
        </row>
        <row r="2026">
          <cell r="A2026">
            <v>39871</v>
          </cell>
          <cell r="B2026" t="str">
            <v>0926907</v>
          </cell>
          <cell r="C2026" t="str">
            <v>HSBC Trustee (Hong Kong) Limited as Trustee of Kai Chong Tong</v>
          </cell>
          <cell r="D2026" t="str">
            <v>HONG KONG</v>
          </cell>
          <cell r="E2026">
            <v>36341</v>
          </cell>
          <cell r="F2026">
            <v>5641860.3600000003</v>
          </cell>
          <cell r="G2026">
            <v>1</v>
          </cell>
        </row>
        <row r="2027">
          <cell r="A2027">
            <v>39871</v>
          </cell>
          <cell r="B2027" t="str">
            <v>0927152</v>
          </cell>
          <cell r="C2027" t="str">
            <v>FONG POW CHOO</v>
          </cell>
          <cell r="D2027" t="str">
            <v>SINGAPORE</v>
          </cell>
          <cell r="E2027">
            <v>36355</v>
          </cell>
          <cell r="F2027">
            <v>0</v>
          </cell>
          <cell r="G2027">
            <v>1</v>
          </cell>
        </row>
        <row r="2028">
          <cell r="A2028">
            <v>39871</v>
          </cell>
          <cell r="B2028" t="str">
            <v>0927186</v>
          </cell>
          <cell r="C2028" t="str">
            <v>LEE TUAN PENH &amp;/OR LISA LEE NEE CHAN YUKE LAN</v>
          </cell>
          <cell r="D2028" t="str">
            <v>SINGAPORE</v>
          </cell>
          <cell r="E2028">
            <v>36356</v>
          </cell>
          <cell r="F2028">
            <v>16986.169999999998</v>
          </cell>
          <cell r="G2028">
            <v>1</v>
          </cell>
        </row>
        <row r="2029">
          <cell r="A2029">
            <v>39871</v>
          </cell>
          <cell r="B2029" t="str">
            <v>0927194</v>
          </cell>
          <cell r="C2029" t="str">
            <v>CHIANG HENG-LIANG</v>
          </cell>
          <cell r="D2029" t="str">
            <v>SINGAPORE</v>
          </cell>
          <cell r="E2029">
            <v>36354</v>
          </cell>
          <cell r="F2029">
            <v>8615.49</v>
          </cell>
          <cell r="G2029">
            <v>1</v>
          </cell>
        </row>
        <row r="2030">
          <cell r="A2030">
            <v>39871</v>
          </cell>
          <cell r="B2030" t="str">
            <v>0927319</v>
          </cell>
          <cell r="C2030" t="str">
            <v>HHLG-Synthetic KCRC Bond Fund Series I</v>
          </cell>
          <cell r="D2030" t="str">
            <v>HONG KONG</v>
          </cell>
          <cell r="E2030">
            <v>36356</v>
          </cell>
          <cell r="F2030">
            <v>20677055.32</v>
          </cell>
          <cell r="G2030">
            <v>1</v>
          </cell>
        </row>
        <row r="2031">
          <cell r="A2031">
            <v>39871</v>
          </cell>
          <cell r="B2031" t="str">
            <v>0927335</v>
          </cell>
          <cell r="C2031" t="str">
            <v>TING TONG SENG &amp;/OR LOH NGEE HUA</v>
          </cell>
          <cell r="D2031" t="str">
            <v>SINGAPORE</v>
          </cell>
          <cell r="E2031">
            <v>36357</v>
          </cell>
          <cell r="F2031">
            <v>57.64</v>
          </cell>
          <cell r="G2031">
            <v>1</v>
          </cell>
        </row>
        <row r="2032">
          <cell r="A2032">
            <v>39871</v>
          </cell>
          <cell r="B2032" t="str">
            <v>0927350</v>
          </cell>
          <cell r="C2032" t="str">
            <v>NGO TEE ALIAS NGO PENG SERM &amp;/OR TAN CHU WAH</v>
          </cell>
          <cell r="D2032" t="str">
            <v>SINGAPORE</v>
          </cell>
          <cell r="E2032">
            <v>36357</v>
          </cell>
          <cell r="F2032">
            <v>0</v>
          </cell>
          <cell r="G2032">
            <v>1</v>
          </cell>
        </row>
        <row r="2033">
          <cell r="A2033">
            <v>39871</v>
          </cell>
          <cell r="B2033" t="str">
            <v>0927608</v>
          </cell>
          <cell r="C2033" t="str">
            <v>YONG YUEN CHIN</v>
          </cell>
          <cell r="D2033" t="str">
            <v>SINGAPORE</v>
          </cell>
          <cell r="E2033">
            <v>36361</v>
          </cell>
          <cell r="F2033">
            <v>24.55</v>
          </cell>
          <cell r="G2033">
            <v>1</v>
          </cell>
        </row>
        <row r="2034">
          <cell r="A2034">
            <v>39871</v>
          </cell>
          <cell r="B2034" t="str">
            <v>0927616</v>
          </cell>
          <cell r="C2034" t="str">
            <v>MEO ALESSANDRO</v>
          </cell>
          <cell r="D2034" t="str">
            <v>SINGAPORE</v>
          </cell>
          <cell r="E2034">
            <v>36361</v>
          </cell>
          <cell r="F2034">
            <v>0.21</v>
          </cell>
          <cell r="G2034">
            <v>1</v>
          </cell>
        </row>
        <row r="2035">
          <cell r="A2035">
            <v>39871</v>
          </cell>
          <cell r="B2035" t="str">
            <v>0927715</v>
          </cell>
          <cell r="C2035" t="str">
            <v>ONG CHOW HONG ALIAS ONG CHAW PING</v>
          </cell>
          <cell r="D2035" t="str">
            <v>SINGAPORE</v>
          </cell>
          <cell r="E2035">
            <v>36362</v>
          </cell>
          <cell r="F2035">
            <v>11753.52</v>
          </cell>
          <cell r="G2035">
            <v>1</v>
          </cell>
        </row>
        <row r="2036">
          <cell r="A2036">
            <v>39871</v>
          </cell>
          <cell r="B2036" t="str">
            <v>0927913</v>
          </cell>
          <cell r="C2036" t="str">
            <v>Maximum Gain Assets Limited</v>
          </cell>
          <cell r="D2036" t="str">
            <v>HONG KONG</v>
          </cell>
          <cell r="E2036">
            <v>36361</v>
          </cell>
          <cell r="F2036">
            <v>5523094.9699999997</v>
          </cell>
          <cell r="G2036">
            <v>1</v>
          </cell>
        </row>
        <row r="2037">
          <cell r="A2037">
            <v>39871</v>
          </cell>
          <cell r="B2037" t="str">
            <v>0928135</v>
          </cell>
          <cell r="C2037" t="str">
            <v>HHLG-Synthetic KCRC Bond Fund Series II</v>
          </cell>
          <cell r="D2037" t="str">
            <v>HONG KONG</v>
          </cell>
          <cell r="E2037">
            <v>36365</v>
          </cell>
          <cell r="F2037">
            <v>10359620.15</v>
          </cell>
          <cell r="G2037">
            <v>1</v>
          </cell>
        </row>
        <row r="2038">
          <cell r="A2038">
            <v>39871</v>
          </cell>
          <cell r="B2038" t="str">
            <v>0928168</v>
          </cell>
          <cell r="C2038" t="str">
            <v>FONG MING LEONG &amp;/OR MDM LEUNG TUI</v>
          </cell>
          <cell r="D2038" t="str">
            <v>SINGAPORE</v>
          </cell>
          <cell r="E2038">
            <v>36364</v>
          </cell>
          <cell r="F2038">
            <v>0</v>
          </cell>
          <cell r="G2038">
            <v>1</v>
          </cell>
        </row>
        <row r="2039">
          <cell r="A2039">
            <v>39871</v>
          </cell>
          <cell r="B2039" t="str">
            <v>0928366</v>
          </cell>
          <cell r="C2039" t="str">
            <v>JAYA PRAKASH GURUNG</v>
          </cell>
          <cell r="D2039" t="str">
            <v>SINGAPORE</v>
          </cell>
          <cell r="E2039">
            <v>36368</v>
          </cell>
          <cell r="F2039">
            <v>16793.59</v>
          </cell>
          <cell r="G2039">
            <v>1</v>
          </cell>
        </row>
        <row r="2040">
          <cell r="A2040">
            <v>39871</v>
          </cell>
          <cell r="B2040" t="str">
            <v>0928457</v>
          </cell>
          <cell r="C2040" t="str">
            <v>LEE MENG CHIO</v>
          </cell>
          <cell r="D2040" t="str">
            <v>SINGAPORE</v>
          </cell>
          <cell r="E2040">
            <v>36369</v>
          </cell>
          <cell r="F2040">
            <v>0</v>
          </cell>
          <cell r="G2040">
            <v>1</v>
          </cell>
        </row>
        <row r="2041">
          <cell r="A2041">
            <v>39871</v>
          </cell>
          <cell r="B2041" t="str">
            <v>0928663</v>
          </cell>
          <cell r="C2041" t="str">
            <v>WILHELM LEONARD SCHRAUBEN &amp;/OR LEE SIEW FONG GRACE</v>
          </cell>
          <cell r="D2041" t="str">
            <v>SINGAPORE</v>
          </cell>
          <cell r="E2041">
            <v>36370</v>
          </cell>
          <cell r="F2041">
            <v>49965.25</v>
          </cell>
          <cell r="G2041">
            <v>1</v>
          </cell>
        </row>
        <row r="2042">
          <cell r="A2042">
            <v>39871</v>
          </cell>
          <cell r="B2042" t="str">
            <v>0928671</v>
          </cell>
          <cell r="C2042" t="str">
            <v>TAN WEI LI ALIAS CHEN WEILI &amp;/OR TAN WEI SIANG THOMAS ALIAS THOMAS CHEN WEIXIANG</v>
          </cell>
          <cell r="D2042" t="str">
            <v>SINGAPORE</v>
          </cell>
          <cell r="E2042">
            <v>36370</v>
          </cell>
          <cell r="F2042">
            <v>11657.83</v>
          </cell>
          <cell r="G2042">
            <v>1</v>
          </cell>
        </row>
        <row r="2043">
          <cell r="A2043">
            <v>39871</v>
          </cell>
          <cell r="B2043" t="str">
            <v>0928689</v>
          </cell>
          <cell r="C2043" t="str">
            <v>CHIA CHIAN HOCK</v>
          </cell>
          <cell r="D2043" t="str">
            <v>SINGAPORE</v>
          </cell>
          <cell r="E2043">
            <v>36370</v>
          </cell>
          <cell r="F2043">
            <v>0</v>
          </cell>
          <cell r="G2043">
            <v>1</v>
          </cell>
        </row>
        <row r="2044">
          <cell r="A2044">
            <v>39871</v>
          </cell>
          <cell r="B2044" t="str">
            <v>0928697</v>
          </cell>
          <cell r="C2044" t="str">
            <v>GAN PENG PENG ALIA</v>
          </cell>
          <cell r="D2044" t="str">
            <v>SINGAPORE</v>
          </cell>
          <cell r="E2044">
            <v>36370</v>
          </cell>
          <cell r="F2044">
            <v>32428.82</v>
          </cell>
          <cell r="G2044">
            <v>1</v>
          </cell>
        </row>
        <row r="2045">
          <cell r="A2045">
            <v>39871</v>
          </cell>
          <cell r="B2045" t="str">
            <v>0928838</v>
          </cell>
          <cell r="C2045" t="str">
            <v>WONG HOCK CHUAN</v>
          </cell>
          <cell r="D2045" t="str">
            <v>SINGAPORE</v>
          </cell>
          <cell r="E2045">
            <v>36372</v>
          </cell>
          <cell r="F2045">
            <v>0</v>
          </cell>
          <cell r="G2045">
            <v>1</v>
          </cell>
        </row>
        <row r="2046">
          <cell r="A2046">
            <v>39871</v>
          </cell>
          <cell r="B2046" t="str">
            <v>0929182</v>
          </cell>
          <cell r="C2046" t="str">
            <v>RAMANATHAN RAMANATHAN ALIAS GOVINDAN</v>
          </cell>
          <cell r="D2046" t="str">
            <v>SINGAPORE</v>
          </cell>
          <cell r="E2046">
            <v>36376</v>
          </cell>
          <cell r="F2046">
            <v>8639.0499999999993</v>
          </cell>
          <cell r="G2046">
            <v>1</v>
          </cell>
        </row>
        <row r="2047">
          <cell r="A2047">
            <v>39871</v>
          </cell>
          <cell r="B2047" t="str">
            <v>0929190</v>
          </cell>
          <cell r="C2047" t="str">
            <v>TANG THOMAS WAI</v>
          </cell>
          <cell r="D2047" t="str">
            <v>SINGAPORE</v>
          </cell>
          <cell r="E2047">
            <v>36377</v>
          </cell>
          <cell r="F2047">
            <v>0</v>
          </cell>
          <cell r="G2047">
            <v>1</v>
          </cell>
        </row>
        <row r="2048">
          <cell r="A2048">
            <v>39871</v>
          </cell>
          <cell r="B2048" t="str">
            <v>0929208</v>
          </cell>
          <cell r="C2048" t="str">
            <v>LEUNG YEE SHEUNG &amp;/OR CHEUNG SUNG LING</v>
          </cell>
          <cell r="D2048" t="str">
            <v>SINGAPORE</v>
          </cell>
          <cell r="E2048">
            <v>36377</v>
          </cell>
          <cell r="F2048">
            <v>24463.65</v>
          </cell>
          <cell r="G2048">
            <v>1</v>
          </cell>
        </row>
        <row r="2049">
          <cell r="A2049">
            <v>39871</v>
          </cell>
          <cell r="B2049" t="str">
            <v>0929216</v>
          </cell>
          <cell r="C2049" t="str">
            <v>HO SUET HAR &amp;/OR HO SUET KENG</v>
          </cell>
          <cell r="D2049" t="str">
            <v>SINGAPORE</v>
          </cell>
          <cell r="E2049">
            <v>36376</v>
          </cell>
          <cell r="F2049">
            <v>11980.92</v>
          </cell>
          <cell r="G2049">
            <v>1</v>
          </cell>
        </row>
        <row r="2050">
          <cell r="A2050">
            <v>39871</v>
          </cell>
          <cell r="B2050" t="str">
            <v>0929232</v>
          </cell>
          <cell r="C2050" t="str">
            <v>LEE YAN</v>
          </cell>
          <cell r="D2050" t="str">
            <v>SINGAPORE</v>
          </cell>
          <cell r="E2050">
            <v>36377</v>
          </cell>
          <cell r="F2050">
            <v>16999.78</v>
          </cell>
          <cell r="G2050">
            <v>1</v>
          </cell>
        </row>
        <row r="2051">
          <cell r="A2051">
            <v>39871</v>
          </cell>
          <cell r="B2051" t="str">
            <v>0929257</v>
          </cell>
          <cell r="C2051" t="str">
            <v>ESTATE OF CHAN HAN MENG, DECEASED</v>
          </cell>
          <cell r="D2051" t="str">
            <v>SINGAPORE</v>
          </cell>
          <cell r="E2051">
            <v>36374</v>
          </cell>
          <cell r="F2051">
            <v>0</v>
          </cell>
          <cell r="G2051">
            <v>1</v>
          </cell>
        </row>
        <row r="2052">
          <cell r="A2052">
            <v>39871</v>
          </cell>
          <cell r="B2052" t="str">
            <v>0929406</v>
          </cell>
          <cell r="C2052" t="str">
            <v>KWOK KOK WING</v>
          </cell>
          <cell r="D2052" t="str">
            <v>SINGAPORE</v>
          </cell>
          <cell r="E2052">
            <v>36378</v>
          </cell>
          <cell r="F2052">
            <v>12111.73</v>
          </cell>
          <cell r="G2052">
            <v>1</v>
          </cell>
        </row>
        <row r="2053">
          <cell r="A2053">
            <v>39871</v>
          </cell>
          <cell r="B2053" t="str">
            <v>0929414</v>
          </cell>
          <cell r="C2053" t="str">
            <v>LOH THUANG TEE RAYMOND</v>
          </cell>
          <cell r="D2053" t="str">
            <v>SINGAPORE</v>
          </cell>
          <cell r="E2053">
            <v>36377</v>
          </cell>
          <cell r="F2053">
            <v>17527.25</v>
          </cell>
          <cell r="G2053">
            <v>1</v>
          </cell>
        </row>
        <row r="2054">
          <cell r="A2054">
            <v>39871</v>
          </cell>
          <cell r="B2054" t="str">
            <v>0929430</v>
          </cell>
          <cell r="C2054" t="str">
            <v>TAN BEE CHU</v>
          </cell>
          <cell r="D2054" t="str">
            <v>SINGAPORE</v>
          </cell>
          <cell r="E2054">
            <v>36367</v>
          </cell>
          <cell r="F2054">
            <v>0</v>
          </cell>
          <cell r="G2054">
            <v>1</v>
          </cell>
        </row>
        <row r="2055">
          <cell r="A2055">
            <v>39871</v>
          </cell>
          <cell r="B2055" t="str">
            <v>0929596</v>
          </cell>
          <cell r="C2055" t="str">
            <v>LUI SIEW KEONG &amp; LUI YU KWANG</v>
          </cell>
          <cell r="D2055" t="str">
            <v>SINGAPORE</v>
          </cell>
          <cell r="E2055">
            <v>36382</v>
          </cell>
          <cell r="F2055">
            <v>19447.900000000001</v>
          </cell>
          <cell r="G2055">
            <v>1</v>
          </cell>
        </row>
        <row r="2056">
          <cell r="A2056">
            <v>39871</v>
          </cell>
          <cell r="B2056" t="str">
            <v>0929653</v>
          </cell>
          <cell r="C2056" t="str">
            <v>LIEW HOO YIN</v>
          </cell>
          <cell r="D2056" t="str">
            <v>SINGAPORE</v>
          </cell>
          <cell r="E2056">
            <v>36382</v>
          </cell>
          <cell r="F2056">
            <v>11542.26</v>
          </cell>
          <cell r="G2056">
            <v>1</v>
          </cell>
        </row>
        <row r="2057">
          <cell r="A2057">
            <v>39871</v>
          </cell>
          <cell r="B2057" t="str">
            <v>0929695</v>
          </cell>
          <cell r="C2057" t="str">
            <v>ONG TECK SOON</v>
          </cell>
          <cell r="D2057" t="str">
            <v>SINGAPORE</v>
          </cell>
          <cell r="E2057">
            <v>36369</v>
          </cell>
          <cell r="F2057">
            <v>13588.61</v>
          </cell>
          <cell r="G2057">
            <v>1</v>
          </cell>
        </row>
        <row r="2058">
          <cell r="A2058">
            <v>39871</v>
          </cell>
          <cell r="B2058" t="str">
            <v>0929711</v>
          </cell>
          <cell r="C2058" t="str">
            <v>CHAN PAO CHUEN</v>
          </cell>
          <cell r="D2058" t="str">
            <v>SINGAPORE</v>
          </cell>
          <cell r="E2058">
            <v>36379</v>
          </cell>
          <cell r="F2058">
            <v>15824.01</v>
          </cell>
          <cell r="G2058">
            <v>1</v>
          </cell>
        </row>
        <row r="2059">
          <cell r="A2059">
            <v>39871</v>
          </cell>
          <cell r="B2059" t="str">
            <v>0929828</v>
          </cell>
          <cell r="C2059" t="str">
            <v>FOO CHEW TUCK</v>
          </cell>
          <cell r="D2059" t="str">
            <v>SINGAPORE</v>
          </cell>
          <cell r="E2059">
            <v>36383</v>
          </cell>
          <cell r="F2059">
            <v>17.27</v>
          </cell>
          <cell r="G2059">
            <v>1</v>
          </cell>
        </row>
        <row r="2060">
          <cell r="A2060">
            <v>39871</v>
          </cell>
          <cell r="B2060" t="str">
            <v>0930180</v>
          </cell>
          <cell r="C2060" t="str">
            <v>IP WING TIN WENDY</v>
          </cell>
          <cell r="D2060" t="str">
            <v>SINGAPORE</v>
          </cell>
          <cell r="E2060">
            <v>36390</v>
          </cell>
          <cell r="F2060">
            <v>48534.080000000002</v>
          </cell>
          <cell r="G2060">
            <v>1</v>
          </cell>
        </row>
        <row r="2061">
          <cell r="A2061">
            <v>39871</v>
          </cell>
          <cell r="B2061" t="str">
            <v>0930198</v>
          </cell>
          <cell r="C2061" t="str">
            <v>LEE HONG LEE &amp;/OR TAN CHAY YONG</v>
          </cell>
          <cell r="D2061" t="str">
            <v>SINGAPORE</v>
          </cell>
          <cell r="E2061">
            <v>36389</v>
          </cell>
          <cell r="F2061">
            <v>45740.160000000003</v>
          </cell>
          <cell r="G2061">
            <v>1</v>
          </cell>
        </row>
        <row r="2062">
          <cell r="A2062">
            <v>39871</v>
          </cell>
          <cell r="B2062" t="str">
            <v>0930503</v>
          </cell>
          <cell r="C2062" t="str">
            <v>KWAN KIN YUNG JACKSON &amp;/OR LUI YEE MAN GRACE</v>
          </cell>
          <cell r="D2062" t="str">
            <v>SINGAPORE</v>
          </cell>
          <cell r="E2062">
            <v>36391</v>
          </cell>
          <cell r="F2062">
            <v>12869.07</v>
          </cell>
          <cell r="G2062">
            <v>1</v>
          </cell>
        </row>
        <row r="2063">
          <cell r="A2063">
            <v>39871</v>
          </cell>
          <cell r="B2063" t="str">
            <v>0930735</v>
          </cell>
          <cell r="C2063" t="str">
            <v>MULLER JOBST</v>
          </cell>
          <cell r="D2063" t="str">
            <v>SINGAPORE</v>
          </cell>
          <cell r="E2063">
            <v>36397</v>
          </cell>
          <cell r="F2063">
            <v>29710.57</v>
          </cell>
          <cell r="G2063">
            <v>1</v>
          </cell>
        </row>
        <row r="2064">
          <cell r="A2064">
            <v>39871</v>
          </cell>
          <cell r="B2064" t="str">
            <v>0930743</v>
          </cell>
          <cell r="C2064" t="str">
            <v>MULLER JOBST</v>
          </cell>
          <cell r="D2064" t="str">
            <v>SINGAPORE</v>
          </cell>
          <cell r="E2064">
            <v>36397</v>
          </cell>
          <cell r="F2064">
            <v>37239.870000000003</v>
          </cell>
          <cell r="G2064">
            <v>1</v>
          </cell>
        </row>
        <row r="2065">
          <cell r="A2065">
            <v>39871</v>
          </cell>
          <cell r="B2065" t="str">
            <v>0930842</v>
          </cell>
          <cell r="C2065" t="str">
            <v>GOH HWEE KHIM ROBERTA ANNE &amp;/OR VALERIE GOH PING LUI</v>
          </cell>
          <cell r="D2065" t="str">
            <v>SINGAPORE</v>
          </cell>
          <cell r="E2065">
            <v>36396</v>
          </cell>
          <cell r="F2065">
            <v>14445.53</v>
          </cell>
          <cell r="G2065">
            <v>1</v>
          </cell>
        </row>
        <row r="2066">
          <cell r="A2066">
            <v>39871</v>
          </cell>
          <cell r="B2066" t="str">
            <v>0930941</v>
          </cell>
          <cell r="C2066" t="str">
            <v>THOMAS PAUL RIDLEY</v>
          </cell>
          <cell r="D2066" t="str">
            <v>SINGAPORE</v>
          </cell>
          <cell r="E2066">
            <v>36399</v>
          </cell>
          <cell r="F2066">
            <v>0</v>
          </cell>
          <cell r="G2066">
            <v>1</v>
          </cell>
        </row>
        <row r="2067">
          <cell r="A2067">
            <v>39871</v>
          </cell>
          <cell r="B2067" t="str">
            <v>0930958</v>
          </cell>
          <cell r="C2067" t="str">
            <v>VOLKER TRAUTZ</v>
          </cell>
          <cell r="D2067" t="str">
            <v>SINGAPORE</v>
          </cell>
          <cell r="E2067">
            <v>36399</v>
          </cell>
          <cell r="F2067">
            <v>100422.47</v>
          </cell>
          <cell r="G2067">
            <v>1</v>
          </cell>
        </row>
        <row r="2068">
          <cell r="A2068">
            <v>39871</v>
          </cell>
          <cell r="B2068" t="str">
            <v>0931048</v>
          </cell>
          <cell r="C2068" t="str">
            <v>HO HOI KWAN &amp;/OR THAM WAI LEONG LIONEL</v>
          </cell>
          <cell r="D2068" t="str">
            <v>SINGAPORE</v>
          </cell>
          <cell r="E2068">
            <v>36400</v>
          </cell>
          <cell r="F2068">
            <v>11890.4</v>
          </cell>
          <cell r="G2068">
            <v>1</v>
          </cell>
        </row>
        <row r="2069">
          <cell r="A2069">
            <v>39871</v>
          </cell>
          <cell r="B2069" t="str">
            <v>0931121</v>
          </cell>
          <cell r="C2069" t="str">
            <v>PARANDE JAYANT SHRINIWAS &amp;/OR PARANDE ANITA JAYANT</v>
          </cell>
          <cell r="D2069" t="str">
            <v>SINGAPORE</v>
          </cell>
          <cell r="E2069">
            <v>36397</v>
          </cell>
          <cell r="F2069">
            <v>10264.549999999999</v>
          </cell>
          <cell r="G2069">
            <v>1</v>
          </cell>
        </row>
        <row r="2070">
          <cell r="A2070">
            <v>39871</v>
          </cell>
          <cell r="B2070" t="str">
            <v>0931139</v>
          </cell>
          <cell r="C2070" t="str">
            <v>LIM ENG KIAT KENNETH</v>
          </cell>
          <cell r="D2070" t="str">
            <v>SINGAPORE</v>
          </cell>
          <cell r="E2070">
            <v>36400</v>
          </cell>
          <cell r="F2070">
            <v>33747.46</v>
          </cell>
          <cell r="G2070">
            <v>1</v>
          </cell>
        </row>
        <row r="2071">
          <cell r="A2071">
            <v>39871</v>
          </cell>
          <cell r="B2071" t="str">
            <v>0931246</v>
          </cell>
          <cell r="C2071" t="str">
            <v>CHEONG HENG YUEN &amp;/OR LEO SHU MEI</v>
          </cell>
          <cell r="D2071" t="str">
            <v>SINGAPORE</v>
          </cell>
          <cell r="E2071">
            <v>36402</v>
          </cell>
          <cell r="F2071">
            <v>24520.18</v>
          </cell>
          <cell r="G2071">
            <v>1</v>
          </cell>
        </row>
        <row r="2072">
          <cell r="A2072">
            <v>39871</v>
          </cell>
          <cell r="B2072" t="str">
            <v>0931444</v>
          </cell>
          <cell r="C2072" t="str">
            <v>MASSIMILIANO CORGHI</v>
          </cell>
          <cell r="D2072" t="str">
            <v>SINGAPORE</v>
          </cell>
          <cell r="E2072">
            <v>36399</v>
          </cell>
          <cell r="F2072">
            <v>13390.97</v>
          </cell>
          <cell r="G2072">
            <v>1</v>
          </cell>
        </row>
        <row r="2073">
          <cell r="A2073">
            <v>39871</v>
          </cell>
          <cell r="B2073" t="str">
            <v>0931469</v>
          </cell>
          <cell r="C2073" t="str">
            <v>EMILIO B MALLARE</v>
          </cell>
          <cell r="D2073" t="str">
            <v>SINGAPORE</v>
          </cell>
          <cell r="E2073">
            <v>36402</v>
          </cell>
          <cell r="F2073">
            <v>9769.08</v>
          </cell>
          <cell r="G2073">
            <v>1</v>
          </cell>
        </row>
        <row r="2074">
          <cell r="A2074">
            <v>39871</v>
          </cell>
          <cell r="B2074" t="str">
            <v>0931485</v>
          </cell>
          <cell r="C2074" t="str">
            <v>KASINADHUNI NAGENDRANATH</v>
          </cell>
          <cell r="D2074" t="str">
            <v>SINGAPORE</v>
          </cell>
          <cell r="E2074">
            <v>36403</v>
          </cell>
          <cell r="F2074">
            <v>0</v>
          </cell>
          <cell r="G2074">
            <v>1</v>
          </cell>
        </row>
        <row r="2075">
          <cell r="A2075">
            <v>39871</v>
          </cell>
          <cell r="B2075" t="str">
            <v>0931568</v>
          </cell>
          <cell r="C2075" t="str">
            <v>EMILIO B MALLARE</v>
          </cell>
          <cell r="D2075" t="str">
            <v>SINGAPORE</v>
          </cell>
          <cell r="E2075">
            <v>36402</v>
          </cell>
          <cell r="F2075">
            <v>8708.81</v>
          </cell>
          <cell r="G2075">
            <v>1</v>
          </cell>
        </row>
        <row r="2076">
          <cell r="A2076">
            <v>39871</v>
          </cell>
          <cell r="B2076" t="str">
            <v>0931717</v>
          </cell>
          <cell r="C2076" t="str">
            <v>CHEN HING JEE ALIAS TAN HING YEE</v>
          </cell>
          <cell r="D2076" t="str">
            <v>SINGAPORE</v>
          </cell>
          <cell r="E2076">
            <v>36404</v>
          </cell>
          <cell r="F2076">
            <v>11922.24</v>
          </cell>
          <cell r="G2076">
            <v>1</v>
          </cell>
        </row>
        <row r="2077">
          <cell r="A2077">
            <v>39871</v>
          </cell>
          <cell r="B2077" t="str">
            <v>0931725</v>
          </cell>
          <cell r="C2077" t="str">
            <v>QUEK SOR HWEE</v>
          </cell>
          <cell r="D2077" t="str">
            <v>SINGAPORE</v>
          </cell>
          <cell r="E2077">
            <v>36404</v>
          </cell>
          <cell r="F2077">
            <v>11921.59</v>
          </cell>
          <cell r="G2077">
            <v>1</v>
          </cell>
        </row>
        <row r="2078">
          <cell r="A2078">
            <v>39871</v>
          </cell>
          <cell r="B2078" t="str">
            <v>0931816</v>
          </cell>
          <cell r="C2078" t="str">
            <v>TAN CHE CHAI &amp;/OR TEE SIEW TI</v>
          </cell>
          <cell r="D2078" t="str">
            <v>SINGAPORE</v>
          </cell>
          <cell r="E2078">
            <v>36403</v>
          </cell>
          <cell r="F2078">
            <v>36.15</v>
          </cell>
          <cell r="G2078">
            <v>1</v>
          </cell>
        </row>
        <row r="2079">
          <cell r="A2079">
            <v>39871</v>
          </cell>
          <cell r="B2079" t="str">
            <v>0932053</v>
          </cell>
          <cell r="C2079" t="str">
            <v>TSENG PEK ENG</v>
          </cell>
          <cell r="D2079" t="str">
            <v>SINGAPORE</v>
          </cell>
          <cell r="E2079">
            <v>36404</v>
          </cell>
          <cell r="F2079">
            <v>9734.81</v>
          </cell>
          <cell r="G2079">
            <v>1</v>
          </cell>
        </row>
        <row r="2080">
          <cell r="A2080">
            <v>39871</v>
          </cell>
          <cell r="B2080" t="str">
            <v>0932061</v>
          </cell>
          <cell r="C2080" t="str">
            <v>CHONG CHAI TET &amp;/OR OOI HOEN KIOK</v>
          </cell>
          <cell r="D2080" t="str">
            <v>SINGAPORE</v>
          </cell>
          <cell r="E2080">
            <v>36404</v>
          </cell>
          <cell r="F2080">
            <v>9734.89</v>
          </cell>
          <cell r="G2080">
            <v>1</v>
          </cell>
        </row>
        <row r="2081">
          <cell r="A2081">
            <v>39871</v>
          </cell>
          <cell r="B2081" t="str">
            <v>0932095</v>
          </cell>
          <cell r="C2081" t="str">
            <v>CHIA HOCK LEONG ALIAS LAWRENCE &amp;/OR KOH ENG SOO AND CHIA NEE LEE MONA</v>
          </cell>
          <cell r="D2081" t="str">
            <v>SINGAPORE</v>
          </cell>
          <cell r="E2081">
            <v>36405</v>
          </cell>
          <cell r="F2081">
            <v>35912.86</v>
          </cell>
          <cell r="G2081">
            <v>1</v>
          </cell>
        </row>
        <row r="2082">
          <cell r="A2082">
            <v>39871</v>
          </cell>
          <cell r="B2082" t="str">
            <v>0932111</v>
          </cell>
          <cell r="C2082" t="str">
            <v>LIM KOK CHEN</v>
          </cell>
          <cell r="D2082" t="str">
            <v>SINGAPORE</v>
          </cell>
          <cell r="E2082">
            <v>36400</v>
          </cell>
          <cell r="F2082">
            <v>24940.240000000002</v>
          </cell>
          <cell r="G2082">
            <v>1</v>
          </cell>
        </row>
        <row r="2083">
          <cell r="A2083">
            <v>39871</v>
          </cell>
          <cell r="B2083" t="str">
            <v>0932244</v>
          </cell>
          <cell r="C2083" t="str">
            <v>LIM KOK CHOW ALIAS LIM KOK CHIOK &amp;/OR GOH EE LIN</v>
          </cell>
          <cell r="D2083" t="str">
            <v>SINGAPORE</v>
          </cell>
          <cell r="E2083">
            <v>36405</v>
          </cell>
          <cell r="F2083">
            <v>9807.93</v>
          </cell>
          <cell r="G2083">
            <v>1</v>
          </cell>
        </row>
        <row r="2084">
          <cell r="A2084">
            <v>39871</v>
          </cell>
          <cell r="B2084" t="str">
            <v>0932277</v>
          </cell>
          <cell r="C2084" t="str">
            <v>FOO TEW CHIN &amp;/OR WONG LIANG KEEN</v>
          </cell>
          <cell r="D2084" t="str">
            <v>SINGAPORE</v>
          </cell>
          <cell r="E2084">
            <v>36406</v>
          </cell>
          <cell r="F2084">
            <v>0</v>
          </cell>
          <cell r="G2084">
            <v>1</v>
          </cell>
        </row>
        <row r="2085">
          <cell r="A2085">
            <v>39871</v>
          </cell>
          <cell r="B2085" t="str">
            <v>0932293</v>
          </cell>
          <cell r="C2085" t="str">
            <v>LOW ALICE</v>
          </cell>
          <cell r="D2085" t="str">
            <v>SINGAPORE</v>
          </cell>
          <cell r="E2085">
            <v>36406</v>
          </cell>
          <cell r="F2085">
            <v>15943.63</v>
          </cell>
          <cell r="G2085">
            <v>1</v>
          </cell>
        </row>
        <row r="2086">
          <cell r="A2086">
            <v>39871</v>
          </cell>
          <cell r="B2086" t="str">
            <v>0932319</v>
          </cell>
          <cell r="C2086" t="str">
            <v>CLAYTON LENNY SARI WIDJAJA</v>
          </cell>
          <cell r="D2086" t="str">
            <v>SINGAPORE</v>
          </cell>
          <cell r="E2086">
            <v>36406</v>
          </cell>
          <cell r="F2086">
            <v>11393.61</v>
          </cell>
          <cell r="G2086">
            <v>1</v>
          </cell>
        </row>
        <row r="2087">
          <cell r="A2087">
            <v>39871</v>
          </cell>
          <cell r="B2087" t="str">
            <v>0932327</v>
          </cell>
          <cell r="C2087" t="str">
            <v>YONG YOON CHONG</v>
          </cell>
          <cell r="D2087" t="str">
            <v>SINGAPORE</v>
          </cell>
          <cell r="E2087">
            <v>36406</v>
          </cell>
          <cell r="F2087">
            <v>9483.08</v>
          </cell>
          <cell r="G2087">
            <v>1</v>
          </cell>
        </row>
        <row r="2088">
          <cell r="A2088">
            <v>39871</v>
          </cell>
          <cell r="B2088" t="str">
            <v>0932343</v>
          </cell>
          <cell r="C2088" t="str">
            <v>CHEW MEI CHOO</v>
          </cell>
          <cell r="D2088" t="str">
            <v>SINGAPORE</v>
          </cell>
          <cell r="E2088">
            <v>36404</v>
          </cell>
          <cell r="F2088">
            <v>2.17</v>
          </cell>
          <cell r="G2088">
            <v>1</v>
          </cell>
        </row>
        <row r="2089">
          <cell r="A2089">
            <v>39871</v>
          </cell>
          <cell r="B2089" t="str">
            <v>0932350</v>
          </cell>
          <cell r="C2089" t="str">
            <v>TING CHOONG GIM</v>
          </cell>
          <cell r="D2089" t="str">
            <v>SINGAPORE</v>
          </cell>
          <cell r="E2089">
            <v>36405</v>
          </cell>
          <cell r="F2089">
            <v>9852.0400000000009</v>
          </cell>
          <cell r="G2089">
            <v>1</v>
          </cell>
        </row>
        <row r="2090">
          <cell r="A2090">
            <v>39871</v>
          </cell>
          <cell r="B2090" t="str">
            <v>0932368</v>
          </cell>
          <cell r="C2090" t="str">
            <v>NG KOK CHING</v>
          </cell>
          <cell r="D2090" t="str">
            <v>SINGAPORE</v>
          </cell>
          <cell r="E2090">
            <v>36406</v>
          </cell>
          <cell r="F2090">
            <v>0</v>
          </cell>
          <cell r="G2090">
            <v>1</v>
          </cell>
        </row>
        <row r="2091">
          <cell r="A2091">
            <v>39871</v>
          </cell>
          <cell r="B2091" t="str">
            <v>0932723</v>
          </cell>
          <cell r="C2091" t="str">
            <v>LIAU AN CHUAN ALIAS LIAW ANN CHIANG</v>
          </cell>
          <cell r="D2091" t="str">
            <v>SINGAPORE</v>
          </cell>
          <cell r="E2091">
            <v>36409</v>
          </cell>
          <cell r="F2091">
            <v>20881.82</v>
          </cell>
          <cell r="G2091">
            <v>1</v>
          </cell>
        </row>
        <row r="2092">
          <cell r="A2092">
            <v>39871</v>
          </cell>
          <cell r="B2092" t="str">
            <v>0932780</v>
          </cell>
          <cell r="C2092" t="str">
            <v>N PREMA</v>
          </cell>
          <cell r="D2092" t="str">
            <v>SINGAPORE</v>
          </cell>
          <cell r="E2092">
            <v>36406</v>
          </cell>
          <cell r="F2092">
            <v>14615.08</v>
          </cell>
          <cell r="G2092">
            <v>1</v>
          </cell>
        </row>
        <row r="2093">
          <cell r="A2093">
            <v>39871</v>
          </cell>
          <cell r="B2093" t="str">
            <v>0932897</v>
          </cell>
          <cell r="C2093" t="str">
            <v>TAM WA NAM &amp;/OR CHONG YOON HWA</v>
          </cell>
          <cell r="D2093" t="str">
            <v>SINGAPORE</v>
          </cell>
          <cell r="E2093">
            <v>36410</v>
          </cell>
          <cell r="F2093">
            <v>14891.2</v>
          </cell>
          <cell r="G2093">
            <v>1</v>
          </cell>
        </row>
        <row r="2094">
          <cell r="A2094">
            <v>39871</v>
          </cell>
          <cell r="B2094" t="str">
            <v>0932947</v>
          </cell>
          <cell r="C2094" t="str">
            <v>NJO SWAN KEY VIOLET</v>
          </cell>
          <cell r="D2094" t="str">
            <v>SINGAPORE</v>
          </cell>
          <cell r="E2094">
            <v>36411</v>
          </cell>
          <cell r="F2094">
            <v>11991.09</v>
          </cell>
          <cell r="G2094">
            <v>1</v>
          </cell>
        </row>
        <row r="2095">
          <cell r="A2095">
            <v>39871</v>
          </cell>
          <cell r="B2095" t="str">
            <v>0933101</v>
          </cell>
          <cell r="C2095" t="str">
            <v>SANTOSO JOHNNY &amp;/OR SANTOSO SURYABUDI</v>
          </cell>
          <cell r="D2095" t="str">
            <v>SINGAPORE</v>
          </cell>
          <cell r="E2095">
            <v>36406</v>
          </cell>
          <cell r="F2095">
            <v>13424.13</v>
          </cell>
          <cell r="G2095">
            <v>1</v>
          </cell>
        </row>
        <row r="2096">
          <cell r="A2096">
            <v>39871</v>
          </cell>
          <cell r="B2096" t="str">
            <v>0933119</v>
          </cell>
          <cell r="C2096" t="str">
            <v>WONG KUM HORNG &amp;/OR CHIN POH FOONG</v>
          </cell>
          <cell r="D2096" t="str">
            <v>SINGAPORE</v>
          </cell>
          <cell r="E2096">
            <v>36412</v>
          </cell>
          <cell r="F2096">
            <v>57100.97</v>
          </cell>
          <cell r="G2096">
            <v>1</v>
          </cell>
        </row>
        <row r="2097">
          <cell r="A2097">
            <v>39871</v>
          </cell>
          <cell r="B2097" t="str">
            <v>0933192</v>
          </cell>
          <cell r="C2097" t="str">
            <v>NJO SWAN KIN SARAH ALIAS BRIDGET GOH &amp;/OR GOH CHENG HEE</v>
          </cell>
          <cell r="D2097" t="str">
            <v>SINGAPORE</v>
          </cell>
          <cell r="E2097">
            <v>36414</v>
          </cell>
          <cell r="F2097">
            <v>14892.58</v>
          </cell>
          <cell r="G2097">
            <v>1</v>
          </cell>
        </row>
        <row r="2098">
          <cell r="A2098">
            <v>39871</v>
          </cell>
          <cell r="B2098" t="str">
            <v>0933200</v>
          </cell>
          <cell r="C2098" t="str">
            <v>VISALAKSHI SUBRAMANIAM</v>
          </cell>
          <cell r="D2098" t="str">
            <v>SINGAPORE</v>
          </cell>
          <cell r="E2098">
            <v>36414</v>
          </cell>
          <cell r="F2098">
            <v>19318.759999999998</v>
          </cell>
          <cell r="G2098">
            <v>1</v>
          </cell>
        </row>
        <row r="2099">
          <cell r="A2099">
            <v>39871</v>
          </cell>
          <cell r="B2099" t="str">
            <v>0933416</v>
          </cell>
          <cell r="C2099" t="str">
            <v>LEUNG YEE SHEUNG &amp;/OR CHEUNG SUNG LING</v>
          </cell>
          <cell r="D2099" t="str">
            <v>SINGAPORE</v>
          </cell>
          <cell r="E2099">
            <v>36419</v>
          </cell>
          <cell r="F2099">
            <v>18385.009999999998</v>
          </cell>
          <cell r="G2099">
            <v>1</v>
          </cell>
        </row>
        <row r="2100">
          <cell r="A2100">
            <v>39871</v>
          </cell>
          <cell r="B2100" t="str">
            <v>0933432</v>
          </cell>
          <cell r="C2100" t="str">
            <v>XIANG ZHONG DE</v>
          </cell>
          <cell r="D2100" t="str">
            <v>SINGAPORE</v>
          </cell>
          <cell r="E2100">
            <v>36407</v>
          </cell>
          <cell r="F2100">
            <v>14.87</v>
          </cell>
          <cell r="G2100">
            <v>1</v>
          </cell>
        </row>
        <row r="2101">
          <cell r="A2101">
            <v>39871</v>
          </cell>
          <cell r="B2101" t="str">
            <v>0933549</v>
          </cell>
          <cell r="C2101" t="str">
            <v>LAI KIM TECK</v>
          </cell>
          <cell r="D2101" t="str">
            <v>SINGAPORE</v>
          </cell>
          <cell r="E2101">
            <v>36420</v>
          </cell>
          <cell r="F2101">
            <v>0</v>
          </cell>
          <cell r="G2101">
            <v>1</v>
          </cell>
        </row>
        <row r="2102">
          <cell r="A2102">
            <v>39871</v>
          </cell>
          <cell r="B2102" t="str">
            <v>0933556</v>
          </cell>
          <cell r="C2102" t="str">
            <v>HIRANANDANI TIRATH BHOJUMAL &amp;/OR HIRANANDANI GEETA TIRTH</v>
          </cell>
          <cell r="D2102" t="str">
            <v>SINGAPORE</v>
          </cell>
          <cell r="E2102">
            <v>36420</v>
          </cell>
          <cell r="F2102">
            <v>0</v>
          </cell>
          <cell r="G2102">
            <v>1</v>
          </cell>
        </row>
        <row r="2103">
          <cell r="A2103">
            <v>39871</v>
          </cell>
          <cell r="B2103" t="str">
            <v>0933663</v>
          </cell>
          <cell r="C2103" t="str">
            <v>TEDDY LIHARZI ALIAS TEDDY TAN/TINA PUSPITA/TANDJUNG WINATA/TANJUNG GIARTO</v>
          </cell>
          <cell r="D2103" t="str">
            <v>SINGAPORE</v>
          </cell>
          <cell r="E2103">
            <v>36419</v>
          </cell>
          <cell r="F2103">
            <v>177891.86</v>
          </cell>
          <cell r="G2103">
            <v>1</v>
          </cell>
        </row>
        <row r="2104">
          <cell r="A2104">
            <v>39871</v>
          </cell>
          <cell r="B2104" t="str">
            <v>0933671</v>
          </cell>
          <cell r="C2104" t="str">
            <v>NG WAH MING</v>
          </cell>
          <cell r="D2104" t="str">
            <v>SINGAPORE</v>
          </cell>
          <cell r="E2104">
            <v>36419</v>
          </cell>
          <cell r="F2104">
            <v>12242.21</v>
          </cell>
          <cell r="G2104">
            <v>1</v>
          </cell>
        </row>
        <row r="2105">
          <cell r="A2105">
            <v>39871</v>
          </cell>
          <cell r="B2105" t="str">
            <v>0933713</v>
          </cell>
          <cell r="C2105" t="str">
            <v>TANG FOOK WAH ALIAS FAWWAZ TANG &amp;/OR FARIDAH BINTI MOHAMAD YASIN</v>
          </cell>
          <cell r="D2105" t="str">
            <v>SINGAPORE</v>
          </cell>
          <cell r="E2105">
            <v>36424</v>
          </cell>
          <cell r="F2105">
            <v>14086.06</v>
          </cell>
          <cell r="G2105">
            <v>1</v>
          </cell>
        </row>
        <row r="2106">
          <cell r="A2106">
            <v>39871</v>
          </cell>
          <cell r="B2106" t="str">
            <v>0933788</v>
          </cell>
          <cell r="C2106" t="str">
            <v>HSBC INSTITUTIONAL TRUST SERVICES (S) LTD A/C HSBC NORTH AMERICAN GROWTH FUND</v>
          </cell>
          <cell r="D2106" t="str">
            <v>SINGAPORE</v>
          </cell>
          <cell r="E2106">
            <v>36426</v>
          </cell>
          <cell r="F2106">
            <v>-499.92</v>
          </cell>
          <cell r="G2106">
            <v>1</v>
          </cell>
        </row>
        <row r="2107">
          <cell r="A2107">
            <v>39871</v>
          </cell>
          <cell r="B2107" t="str">
            <v>0933903</v>
          </cell>
          <cell r="C2107" t="str">
            <v>HSBC INSTITUTIONAL TRUST SERVICES (S) LTD A/C HSBC PAN-EUROPEAN GROWTH FUND</v>
          </cell>
          <cell r="D2107" t="str">
            <v>SINGAPORE</v>
          </cell>
          <cell r="E2107">
            <v>36426</v>
          </cell>
          <cell r="F2107">
            <v>-3410.89</v>
          </cell>
          <cell r="G2107">
            <v>1</v>
          </cell>
        </row>
        <row r="2108">
          <cell r="A2108">
            <v>39871</v>
          </cell>
          <cell r="B2108" t="str">
            <v>0933911</v>
          </cell>
          <cell r="C2108" t="str">
            <v>HSBC INSTITUTIONAL TRUST SERVICES (S) LTD A/C HSBC JAPANESE GROWTH FUND</v>
          </cell>
          <cell r="D2108" t="str">
            <v>SINGAPORE</v>
          </cell>
          <cell r="E2108">
            <v>36426</v>
          </cell>
          <cell r="F2108">
            <v>-8431.84</v>
          </cell>
          <cell r="G2108">
            <v>1</v>
          </cell>
        </row>
        <row r="2109">
          <cell r="A2109">
            <v>39871</v>
          </cell>
          <cell r="B2109" t="str">
            <v>0934059</v>
          </cell>
          <cell r="C2109" t="str">
            <v>HORSLEY JEFFREY CRAIG</v>
          </cell>
          <cell r="D2109" t="str">
            <v>SINGAPORE</v>
          </cell>
          <cell r="E2109">
            <v>36431</v>
          </cell>
          <cell r="F2109">
            <v>10411.9</v>
          </cell>
          <cell r="G2109">
            <v>1</v>
          </cell>
        </row>
        <row r="2110">
          <cell r="A2110">
            <v>39871</v>
          </cell>
          <cell r="B2110" t="str">
            <v>0934158</v>
          </cell>
          <cell r="C2110" t="str">
            <v>TOH TAT LONG</v>
          </cell>
          <cell r="D2110" t="str">
            <v>SINGAPORE</v>
          </cell>
          <cell r="E2110">
            <v>36434</v>
          </cell>
          <cell r="F2110">
            <v>10359.6</v>
          </cell>
          <cell r="G2110">
            <v>1</v>
          </cell>
        </row>
        <row r="2111">
          <cell r="A2111">
            <v>39871</v>
          </cell>
          <cell r="B2111" t="str">
            <v>0934208</v>
          </cell>
          <cell r="C2111" t="str">
            <v>MATTAR SHAIKH SAHEL BIN ABU BAKAR</v>
          </cell>
          <cell r="D2111" t="str">
            <v>SINGAPORE</v>
          </cell>
          <cell r="E2111">
            <v>36437</v>
          </cell>
          <cell r="F2111">
            <v>9450.85</v>
          </cell>
          <cell r="G2111">
            <v>1</v>
          </cell>
        </row>
        <row r="2112">
          <cell r="A2112">
            <v>39871</v>
          </cell>
          <cell r="B2112" t="str">
            <v>0934273</v>
          </cell>
          <cell r="C2112" t="str">
            <v>CHAN KIN YONG JOHN &amp;/OR LEE KIA LENG JASMINE</v>
          </cell>
          <cell r="D2112" t="str">
            <v>SINGAPORE</v>
          </cell>
          <cell r="E2112">
            <v>36438</v>
          </cell>
          <cell r="F2112">
            <v>9477.0499999999993</v>
          </cell>
          <cell r="G2112">
            <v>1</v>
          </cell>
        </row>
        <row r="2113">
          <cell r="A2113">
            <v>39871</v>
          </cell>
          <cell r="B2113" t="str">
            <v>0934349</v>
          </cell>
          <cell r="C2113" t="str">
            <v>HIGHWELL INVESTMENTS LIMITED PORTFOLIO A</v>
          </cell>
          <cell r="D2113" t="str">
            <v>SINGAPORE</v>
          </cell>
          <cell r="E2113">
            <v>36439</v>
          </cell>
          <cell r="F2113">
            <v>0</v>
          </cell>
          <cell r="G2113">
            <v>1</v>
          </cell>
        </row>
        <row r="2114">
          <cell r="A2114">
            <v>39871</v>
          </cell>
          <cell r="B2114" t="str">
            <v>0934398</v>
          </cell>
          <cell r="C2114" t="str">
            <v>HHLG-Synthetic KCRC Bond Fund Series III</v>
          </cell>
          <cell r="D2114" t="str">
            <v>HONG KONG</v>
          </cell>
          <cell r="E2114">
            <v>36439</v>
          </cell>
          <cell r="F2114">
            <v>6726160.7199999997</v>
          </cell>
          <cell r="G2114">
            <v>1</v>
          </cell>
        </row>
        <row r="2115">
          <cell r="A2115">
            <v>39871</v>
          </cell>
          <cell r="B2115" t="str">
            <v>0934406</v>
          </cell>
          <cell r="C2115" t="str">
            <v>MUKERJI JOYDEEP</v>
          </cell>
          <cell r="D2115" t="str">
            <v>SINGAPORE</v>
          </cell>
          <cell r="E2115">
            <v>36440</v>
          </cell>
          <cell r="F2115">
            <v>14741.85</v>
          </cell>
          <cell r="G2115">
            <v>1</v>
          </cell>
        </row>
        <row r="2116">
          <cell r="A2116">
            <v>39871</v>
          </cell>
          <cell r="B2116" t="str">
            <v>0934489</v>
          </cell>
          <cell r="C2116" t="str">
            <v>ONG SHU LUNG &amp;/OR BONG NGIAT CHOO</v>
          </cell>
          <cell r="D2116" t="str">
            <v>SINGAPORE</v>
          </cell>
          <cell r="E2116">
            <v>36444</v>
          </cell>
          <cell r="F2116">
            <v>0</v>
          </cell>
          <cell r="G2116">
            <v>1</v>
          </cell>
        </row>
        <row r="2117">
          <cell r="A2117">
            <v>39871</v>
          </cell>
          <cell r="B2117" t="str">
            <v>0934497</v>
          </cell>
          <cell r="C2117" t="str">
            <v>BOSWELL LUCY MARGARET ALIAS BOSWELL LUCIE MARGARET</v>
          </cell>
          <cell r="D2117" t="str">
            <v>SINGAPORE</v>
          </cell>
          <cell r="E2117">
            <v>36444</v>
          </cell>
          <cell r="F2117">
            <v>18635.62</v>
          </cell>
          <cell r="G2117">
            <v>1</v>
          </cell>
        </row>
        <row r="2118">
          <cell r="A2118">
            <v>39871</v>
          </cell>
          <cell r="B2118" t="str">
            <v>0934562</v>
          </cell>
          <cell r="C2118" t="str">
            <v>APPELGREN LARS GEORG</v>
          </cell>
          <cell r="D2118" t="str">
            <v>SINGAPORE</v>
          </cell>
          <cell r="E2118">
            <v>36445</v>
          </cell>
          <cell r="F2118">
            <v>24796.17</v>
          </cell>
          <cell r="G2118">
            <v>1</v>
          </cell>
        </row>
        <row r="2119">
          <cell r="A2119">
            <v>39871</v>
          </cell>
          <cell r="B2119" t="str">
            <v>0934570</v>
          </cell>
          <cell r="C2119" t="str">
            <v>PATIST LOUIS H &amp;/OR PATIST-CLUTARIO ALMA F</v>
          </cell>
          <cell r="D2119" t="str">
            <v>SINGAPORE</v>
          </cell>
          <cell r="E2119">
            <v>36446</v>
          </cell>
          <cell r="F2119">
            <v>10155.299999999999</v>
          </cell>
          <cell r="G2119">
            <v>1</v>
          </cell>
        </row>
        <row r="2120">
          <cell r="A2120">
            <v>39871</v>
          </cell>
          <cell r="B2120" t="str">
            <v>0934612</v>
          </cell>
          <cell r="C2120" t="str">
            <v>HSBC SUPEROPTIONS - DIVERSIFIED GROWTH</v>
          </cell>
          <cell r="D2120" t="str">
            <v>Melbourne</v>
          </cell>
          <cell r="E2120">
            <v>36460</v>
          </cell>
          <cell r="F2120">
            <v>-10367.82</v>
          </cell>
          <cell r="G2120">
            <v>1</v>
          </cell>
        </row>
        <row r="2121">
          <cell r="A2121">
            <v>39871</v>
          </cell>
          <cell r="B2121" t="str">
            <v>0934620</v>
          </cell>
          <cell r="C2121" t="str">
            <v>HSBC SuperOptions - Properties Securities</v>
          </cell>
          <cell r="D2121" t="str">
            <v>Melbourne</v>
          </cell>
          <cell r="E2121">
            <v>36460</v>
          </cell>
          <cell r="F2121">
            <v>-32877.230000000003</v>
          </cell>
          <cell r="G2121">
            <v>1</v>
          </cell>
        </row>
        <row r="2122">
          <cell r="A2122">
            <v>39871</v>
          </cell>
          <cell r="B2122" t="str">
            <v>0934638</v>
          </cell>
          <cell r="C2122" t="str">
            <v>HSBC SuperOptions - International Fund</v>
          </cell>
          <cell r="D2122" t="str">
            <v>Melbourne</v>
          </cell>
          <cell r="E2122">
            <v>36460</v>
          </cell>
          <cell r="F2122">
            <v>-18768.830000000002</v>
          </cell>
          <cell r="G2122">
            <v>1</v>
          </cell>
        </row>
        <row r="2123">
          <cell r="A2123">
            <v>39871</v>
          </cell>
          <cell r="B2123" t="str">
            <v>0934646</v>
          </cell>
          <cell r="C2123" t="str">
            <v>HSBCSO - ALLOCATED PENSION IMPUTATION</v>
          </cell>
          <cell r="D2123" t="str">
            <v>Melbourne</v>
          </cell>
          <cell r="E2123">
            <v>36460</v>
          </cell>
          <cell r="F2123">
            <v>-357.95</v>
          </cell>
          <cell r="G2123">
            <v>1</v>
          </cell>
        </row>
        <row r="2124">
          <cell r="A2124">
            <v>39871</v>
          </cell>
          <cell r="B2124" t="str">
            <v>0934679</v>
          </cell>
          <cell r="C2124" t="str">
            <v>HSBCSO - Allocated Pension Cash Plus Fund</v>
          </cell>
          <cell r="D2124" t="str">
            <v>Melbourne</v>
          </cell>
          <cell r="E2124">
            <v>36460</v>
          </cell>
          <cell r="F2124">
            <v>-119.69</v>
          </cell>
          <cell r="G2124">
            <v>1</v>
          </cell>
        </row>
        <row r="2125">
          <cell r="A2125">
            <v>39871</v>
          </cell>
          <cell r="B2125" t="str">
            <v>0934687</v>
          </cell>
          <cell r="C2125" t="str">
            <v>HSBCSO - Allocated Pension Balanced Fund</v>
          </cell>
          <cell r="D2125" t="str">
            <v>Melbourne</v>
          </cell>
          <cell r="E2125">
            <v>36472</v>
          </cell>
          <cell r="F2125">
            <v>-931.44</v>
          </cell>
          <cell r="G2125">
            <v>1</v>
          </cell>
        </row>
        <row r="2126">
          <cell r="A2126">
            <v>39871</v>
          </cell>
          <cell r="B2126" t="str">
            <v>0934695</v>
          </cell>
          <cell r="C2126" t="str">
            <v>HSBCSO - Allocated Pension Capital Stable Fund</v>
          </cell>
          <cell r="D2126" t="str">
            <v>Melbourne</v>
          </cell>
          <cell r="E2126">
            <v>36461</v>
          </cell>
          <cell r="F2126">
            <v>-11.51</v>
          </cell>
          <cell r="G2126">
            <v>1</v>
          </cell>
        </row>
        <row r="2127">
          <cell r="A2127">
            <v>39871</v>
          </cell>
          <cell r="B2127" t="str">
            <v>0934703</v>
          </cell>
          <cell r="C2127" t="str">
            <v>HSBCSO - Allocated Pension Diversified Growth Fund</v>
          </cell>
          <cell r="D2127" t="str">
            <v>Melbourne</v>
          </cell>
          <cell r="E2127">
            <v>36460</v>
          </cell>
          <cell r="F2127">
            <v>-113.48</v>
          </cell>
          <cell r="G2127">
            <v>1</v>
          </cell>
        </row>
        <row r="2128">
          <cell r="A2128">
            <v>39871</v>
          </cell>
          <cell r="B2128" t="str">
            <v>0934745</v>
          </cell>
          <cell r="C2128" t="str">
            <v>WEE AH TYAN &amp;/OR WEE SHIANG NING</v>
          </cell>
          <cell r="D2128" t="str">
            <v>SINGAPORE</v>
          </cell>
          <cell r="E2128">
            <v>36447</v>
          </cell>
          <cell r="F2128">
            <v>10069.459999999999</v>
          </cell>
          <cell r="G2128">
            <v>1</v>
          </cell>
        </row>
        <row r="2129">
          <cell r="A2129">
            <v>39871</v>
          </cell>
          <cell r="B2129" t="str">
            <v>0934752</v>
          </cell>
          <cell r="C2129" t="str">
            <v>YONG LIEW WAH &amp;/OR CHEE THAI SIEW</v>
          </cell>
          <cell r="D2129" t="str">
            <v>SINGAPORE</v>
          </cell>
          <cell r="E2129">
            <v>36447</v>
          </cell>
          <cell r="F2129">
            <v>16229.91</v>
          </cell>
          <cell r="G2129">
            <v>1</v>
          </cell>
        </row>
        <row r="2130">
          <cell r="A2130">
            <v>39871</v>
          </cell>
          <cell r="B2130" t="str">
            <v>0935072</v>
          </cell>
          <cell r="C2130" t="str">
            <v>HSBC TI 020-001434-401 (THE HALMA TRUST)</v>
          </cell>
          <cell r="D2130" t="str">
            <v>SINGAPORE</v>
          </cell>
          <cell r="E2130">
            <v>36459</v>
          </cell>
          <cell r="F2130">
            <v>-0.01</v>
          </cell>
          <cell r="G2130">
            <v>1</v>
          </cell>
        </row>
        <row r="2131">
          <cell r="A2131">
            <v>39871</v>
          </cell>
          <cell r="B2131" t="str">
            <v>0935346</v>
          </cell>
          <cell r="C2131" t="str">
            <v>RAVINDRAN A/L DEVAGUNAM</v>
          </cell>
          <cell r="D2131" t="str">
            <v>SINGAPORE</v>
          </cell>
          <cell r="E2131">
            <v>36480</v>
          </cell>
          <cell r="F2131">
            <v>0</v>
          </cell>
          <cell r="G2131">
            <v>1</v>
          </cell>
        </row>
        <row r="2132">
          <cell r="A2132">
            <v>39871</v>
          </cell>
          <cell r="B2132" t="str">
            <v>0935429</v>
          </cell>
          <cell r="C2132" t="str">
            <v>SWEE SENDIRIAN BERHAD</v>
          </cell>
          <cell r="D2132" t="str">
            <v>SINGAPORE</v>
          </cell>
          <cell r="E2132">
            <v>36482</v>
          </cell>
          <cell r="F2132">
            <v>2585000.27</v>
          </cell>
          <cell r="G2132">
            <v>1</v>
          </cell>
        </row>
        <row r="2133">
          <cell r="A2133">
            <v>39871</v>
          </cell>
          <cell r="B2133" t="str">
            <v>0935486</v>
          </cell>
          <cell r="C2133" t="str">
            <v>CHONG YIN PHOON SYLVIA</v>
          </cell>
          <cell r="D2133" t="str">
            <v>SINGAPORE</v>
          </cell>
          <cell r="E2133">
            <v>36483</v>
          </cell>
          <cell r="F2133">
            <v>9080.5</v>
          </cell>
          <cell r="G2133">
            <v>1</v>
          </cell>
        </row>
        <row r="2134">
          <cell r="A2134">
            <v>39871</v>
          </cell>
          <cell r="B2134" t="str">
            <v>0935494</v>
          </cell>
          <cell r="C2134" t="str">
            <v>CHAN YAU HO &amp;/OR LIEW AH HIONG</v>
          </cell>
          <cell r="D2134" t="str">
            <v>SINGAPORE</v>
          </cell>
          <cell r="E2134">
            <v>36483</v>
          </cell>
          <cell r="F2134">
            <v>17547.84</v>
          </cell>
          <cell r="G2134">
            <v>1</v>
          </cell>
        </row>
        <row r="2135">
          <cell r="A2135">
            <v>39871</v>
          </cell>
          <cell r="B2135" t="str">
            <v>0935502</v>
          </cell>
          <cell r="C2135" t="str">
            <v>LOW LIAN WAH</v>
          </cell>
          <cell r="D2135" t="str">
            <v>SINGAPORE</v>
          </cell>
          <cell r="E2135">
            <v>36483</v>
          </cell>
          <cell r="F2135">
            <v>9427.09</v>
          </cell>
          <cell r="G2135">
            <v>1</v>
          </cell>
        </row>
        <row r="2136">
          <cell r="A2136">
            <v>39871</v>
          </cell>
          <cell r="B2136" t="str">
            <v>0935569</v>
          </cell>
          <cell r="C2136" t="str">
            <v>CHOW YUK WAN</v>
          </cell>
          <cell r="D2136" t="str">
            <v>SINGAPORE</v>
          </cell>
          <cell r="E2136">
            <v>36486</v>
          </cell>
          <cell r="F2136">
            <v>52.15</v>
          </cell>
          <cell r="G2136">
            <v>1</v>
          </cell>
        </row>
        <row r="2137">
          <cell r="A2137">
            <v>39871</v>
          </cell>
          <cell r="B2137" t="str">
            <v>0935585</v>
          </cell>
          <cell r="C2137" t="str">
            <v>VONG TAK-KUAN &amp;/OR CHAN SWEE-LAM</v>
          </cell>
          <cell r="D2137" t="str">
            <v>SINGAPORE</v>
          </cell>
          <cell r="E2137">
            <v>36486</v>
          </cell>
          <cell r="F2137">
            <v>15741.65</v>
          </cell>
          <cell r="G2137">
            <v>1</v>
          </cell>
        </row>
        <row r="2138">
          <cell r="A2138">
            <v>39871</v>
          </cell>
          <cell r="B2138" t="str">
            <v>0936690</v>
          </cell>
          <cell r="C2138" t="str">
            <v>WEINMAN LESTER PAUL</v>
          </cell>
          <cell r="D2138" t="str">
            <v>SINGAPORE</v>
          </cell>
          <cell r="E2138">
            <v>36487</v>
          </cell>
          <cell r="F2138">
            <v>23687.759999999998</v>
          </cell>
          <cell r="G2138">
            <v>1</v>
          </cell>
        </row>
        <row r="2139">
          <cell r="A2139">
            <v>39871</v>
          </cell>
          <cell r="B2139" t="str">
            <v>0937094</v>
          </cell>
          <cell r="C2139" t="str">
            <v>TAY ED MIN EDWIN &amp;/OR TEO GEK SANG ANGELA</v>
          </cell>
          <cell r="D2139" t="str">
            <v>SINGAPORE</v>
          </cell>
          <cell r="E2139">
            <v>36487</v>
          </cell>
          <cell r="F2139">
            <v>8721.17</v>
          </cell>
          <cell r="G2139">
            <v>1</v>
          </cell>
        </row>
        <row r="2140">
          <cell r="A2140">
            <v>39871</v>
          </cell>
          <cell r="B2140" t="str">
            <v>0937128</v>
          </cell>
          <cell r="C2140" t="str">
            <v>HHLG-Synthetic KCRC Bond Fund Series IV</v>
          </cell>
          <cell r="D2140" t="str">
            <v>HONG KONG</v>
          </cell>
          <cell r="E2140">
            <v>36489</v>
          </cell>
          <cell r="F2140">
            <v>9316509.5999999996</v>
          </cell>
          <cell r="G2140">
            <v>1</v>
          </cell>
        </row>
        <row r="2141">
          <cell r="A2141">
            <v>39871</v>
          </cell>
          <cell r="B2141" t="str">
            <v>0937854</v>
          </cell>
          <cell r="C2141" t="str">
            <v>HSBC Life (Int'l) Ltd - International Provident Fund Guarantee Reserve</v>
          </cell>
          <cell r="D2141" t="str">
            <v>HONG KONG</v>
          </cell>
          <cell r="E2141">
            <v>36494</v>
          </cell>
          <cell r="F2141">
            <v>9836508.4100000001</v>
          </cell>
          <cell r="G2141">
            <v>1</v>
          </cell>
        </row>
        <row r="2142">
          <cell r="A2142">
            <v>39871</v>
          </cell>
          <cell r="B2142" t="str">
            <v>0937862</v>
          </cell>
          <cell r="C2142" t="str">
            <v>HSBC Life (Int'l) Ltd - Wayfoong Provident Fund Guarantee Reserve</v>
          </cell>
          <cell r="D2142" t="str">
            <v>HONG KONG</v>
          </cell>
          <cell r="E2142">
            <v>36494</v>
          </cell>
          <cell r="F2142">
            <v>15878127.48</v>
          </cell>
          <cell r="G2142">
            <v>1</v>
          </cell>
        </row>
        <row r="2143">
          <cell r="A2143">
            <v>39871</v>
          </cell>
          <cell r="B2143" t="str">
            <v>0938035</v>
          </cell>
          <cell r="C2143" t="str">
            <v>RAJ KUMAR A/L RAMANAND</v>
          </cell>
          <cell r="D2143" t="str">
            <v>SINGAPORE</v>
          </cell>
          <cell r="E2143">
            <v>36500</v>
          </cell>
          <cell r="F2143">
            <v>8615.7000000000007</v>
          </cell>
          <cell r="G2143">
            <v>1</v>
          </cell>
        </row>
        <row r="2144">
          <cell r="A2144">
            <v>39871</v>
          </cell>
          <cell r="B2144" t="str">
            <v>0938415</v>
          </cell>
          <cell r="C2144" t="str">
            <v>TAN SIEW KIM</v>
          </cell>
          <cell r="D2144" t="str">
            <v>SINGAPORE</v>
          </cell>
          <cell r="E2144">
            <v>36507</v>
          </cell>
          <cell r="F2144">
            <v>30621</v>
          </cell>
          <cell r="G2144">
            <v>1</v>
          </cell>
        </row>
        <row r="2145">
          <cell r="A2145">
            <v>39871</v>
          </cell>
          <cell r="B2145" t="str">
            <v>0938571</v>
          </cell>
          <cell r="C2145" t="str">
            <v>RANFURLY INVESTMENTS LIMITED</v>
          </cell>
          <cell r="D2145" t="str">
            <v>SINGAPORE</v>
          </cell>
          <cell r="E2145">
            <v>36526</v>
          </cell>
          <cell r="F2145">
            <v>0</v>
          </cell>
          <cell r="G2145">
            <v>1</v>
          </cell>
        </row>
        <row r="2146">
          <cell r="A2146">
            <v>39871</v>
          </cell>
          <cell r="B2146" t="str">
            <v>0938613</v>
          </cell>
          <cell r="C2146" t="str">
            <v>HSBC Life (Int'l) Ltd - Money Market Fund HKD</v>
          </cell>
          <cell r="D2146" t="str">
            <v>HONG KONG</v>
          </cell>
          <cell r="E2146">
            <v>36526</v>
          </cell>
          <cell r="F2146">
            <v>28014631.129999999</v>
          </cell>
          <cell r="G2146">
            <v>1</v>
          </cell>
        </row>
        <row r="2147">
          <cell r="A2147">
            <v>39871</v>
          </cell>
          <cell r="B2147" t="str">
            <v>0938621</v>
          </cell>
          <cell r="C2147" t="str">
            <v>HSBC Life (Int'l) Ltd - Money Market Fund USD</v>
          </cell>
          <cell r="D2147" t="str">
            <v>HONG KONG</v>
          </cell>
          <cell r="E2147">
            <v>36526</v>
          </cell>
          <cell r="F2147">
            <v>8630685.4199999999</v>
          </cell>
          <cell r="G2147">
            <v>1</v>
          </cell>
        </row>
        <row r="2148">
          <cell r="A2148">
            <v>39871</v>
          </cell>
          <cell r="B2148" t="str">
            <v>0938704</v>
          </cell>
          <cell r="C2148" t="str">
            <v>CHOW VUI LING</v>
          </cell>
          <cell r="D2148" t="str">
            <v>SINGAPORE</v>
          </cell>
          <cell r="E2148">
            <v>36511</v>
          </cell>
          <cell r="F2148">
            <v>17396.310000000001</v>
          </cell>
          <cell r="G2148">
            <v>1</v>
          </cell>
        </row>
        <row r="2149">
          <cell r="A2149">
            <v>39871</v>
          </cell>
          <cell r="B2149" t="str">
            <v>0938829</v>
          </cell>
          <cell r="C2149" t="str">
            <v>HSBCSO - Allocated Pension International Fund</v>
          </cell>
          <cell r="D2149" t="str">
            <v>Melbourne</v>
          </cell>
          <cell r="E2149">
            <v>36514</v>
          </cell>
          <cell r="F2149">
            <v>-183.13</v>
          </cell>
          <cell r="G2149">
            <v>1</v>
          </cell>
        </row>
        <row r="2150">
          <cell r="A2150">
            <v>39871</v>
          </cell>
          <cell r="B2150" t="str">
            <v>0938837</v>
          </cell>
          <cell r="C2150" t="str">
            <v>HSBCSO - Allocated Pension Property Securities Fund</v>
          </cell>
          <cell r="D2150" t="str">
            <v>Melbourne</v>
          </cell>
          <cell r="E2150">
            <v>36460</v>
          </cell>
          <cell r="F2150">
            <v>534.13</v>
          </cell>
          <cell r="G2150">
            <v>1</v>
          </cell>
        </row>
        <row r="2151">
          <cell r="A2151">
            <v>39871</v>
          </cell>
          <cell r="B2151" t="str">
            <v>0938902</v>
          </cell>
          <cell r="C2151" t="str">
            <v>WONG PENG KUEN</v>
          </cell>
          <cell r="D2151" t="str">
            <v>SINGAPORE</v>
          </cell>
          <cell r="E2151">
            <v>36517</v>
          </cell>
          <cell r="F2151">
            <v>10488.47</v>
          </cell>
          <cell r="G2151">
            <v>1</v>
          </cell>
        </row>
        <row r="2152">
          <cell r="A2152">
            <v>39871</v>
          </cell>
          <cell r="B2152" t="str">
            <v>0939058</v>
          </cell>
          <cell r="C2152" t="str">
            <v>RABOUIN JEAN CLAUDE &amp;/OR RABOUIN DANIELE CLAUDE MICHILE</v>
          </cell>
          <cell r="D2152" t="str">
            <v>SINGAPORE</v>
          </cell>
          <cell r="E2152">
            <v>36524</v>
          </cell>
          <cell r="F2152">
            <v>162.44</v>
          </cell>
          <cell r="G2152">
            <v>1</v>
          </cell>
        </row>
        <row r="2153">
          <cell r="A2153">
            <v>39871</v>
          </cell>
          <cell r="B2153" t="str">
            <v>0939157</v>
          </cell>
          <cell r="C2153" t="str">
            <v>Alliance Francaise De Hong Kong</v>
          </cell>
          <cell r="D2153" t="str">
            <v>HONG KONG</v>
          </cell>
          <cell r="E2153">
            <v>36564</v>
          </cell>
          <cell r="F2153">
            <v>3788861.55</v>
          </cell>
          <cell r="G2153">
            <v>1</v>
          </cell>
        </row>
        <row r="2154">
          <cell r="A2154">
            <v>39871</v>
          </cell>
          <cell r="B2154" t="str">
            <v>0939223</v>
          </cell>
          <cell r="C2154" t="str">
            <v>The Li Shu Fan Medical Foundation Limited</v>
          </cell>
          <cell r="D2154" t="str">
            <v>HONG KONG</v>
          </cell>
          <cell r="E2154">
            <v>36532</v>
          </cell>
          <cell r="F2154">
            <v>886020.71</v>
          </cell>
          <cell r="G2154">
            <v>1</v>
          </cell>
        </row>
        <row r="2155">
          <cell r="A2155">
            <v>39871</v>
          </cell>
          <cell r="B2155" t="str">
            <v>0939249</v>
          </cell>
          <cell r="C2155" t="str">
            <v>SAM YUNN SHY</v>
          </cell>
          <cell r="D2155" t="str">
            <v>SINGAPORE</v>
          </cell>
          <cell r="E2155">
            <v>36532</v>
          </cell>
          <cell r="F2155">
            <v>0</v>
          </cell>
          <cell r="G2155">
            <v>1</v>
          </cell>
        </row>
        <row r="2156">
          <cell r="A2156">
            <v>39871</v>
          </cell>
          <cell r="B2156" t="str">
            <v>0939363</v>
          </cell>
          <cell r="C2156" t="str">
            <v>HHLG-Synthetic KCRC Bond Fund Series V</v>
          </cell>
          <cell r="D2156" t="str">
            <v>HONG KONG</v>
          </cell>
          <cell r="E2156">
            <v>36536</v>
          </cell>
          <cell r="F2156">
            <v>8297027.7599999998</v>
          </cell>
          <cell r="G2156">
            <v>1</v>
          </cell>
        </row>
        <row r="2157">
          <cell r="A2157">
            <v>39871</v>
          </cell>
          <cell r="B2157" t="str">
            <v>0939520</v>
          </cell>
          <cell r="C2157" t="str">
            <v>IWAN CHANDRA &amp;/OR SALFANI CHANDRA</v>
          </cell>
          <cell r="D2157" t="str">
            <v>SINGAPORE</v>
          </cell>
          <cell r="E2157">
            <v>36537</v>
          </cell>
          <cell r="F2157">
            <v>8424.84</v>
          </cell>
          <cell r="G2157">
            <v>1</v>
          </cell>
        </row>
        <row r="2158">
          <cell r="A2158">
            <v>39871</v>
          </cell>
          <cell r="B2158" t="str">
            <v>0939603</v>
          </cell>
          <cell r="C2158" t="str">
            <v>RAMKISHEN SUNDARA RAJAN</v>
          </cell>
          <cell r="D2158" t="str">
            <v>SINGAPORE</v>
          </cell>
          <cell r="E2158">
            <v>36542</v>
          </cell>
          <cell r="F2158">
            <v>0</v>
          </cell>
          <cell r="G2158">
            <v>1</v>
          </cell>
        </row>
        <row r="2159">
          <cell r="A2159">
            <v>39871</v>
          </cell>
          <cell r="B2159" t="str">
            <v>0939637</v>
          </cell>
          <cell r="C2159" t="str">
            <v>GUPTA DEEPAK &amp;/OR DAFTARDAR ALPANA RAMAKANT</v>
          </cell>
          <cell r="D2159" t="str">
            <v>SINGAPORE</v>
          </cell>
          <cell r="E2159">
            <v>36543</v>
          </cell>
          <cell r="F2159">
            <v>8720.27</v>
          </cell>
          <cell r="G2159">
            <v>1</v>
          </cell>
        </row>
        <row r="2160">
          <cell r="A2160">
            <v>39871</v>
          </cell>
          <cell r="B2160" t="str">
            <v>094</v>
          </cell>
          <cell r="C2160" t="str">
            <v>FETA 094</v>
          </cell>
          <cell r="D2160" t="str">
            <v>UNKNOWN</v>
          </cell>
          <cell r="E2160">
            <v>39834</v>
          </cell>
          <cell r="F2160">
            <v>550912.06000000006</v>
          </cell>
          <cell r="G2160">
            <v>107579</v>
          </cell>
        </row>
        <row r="2161">
          <cell r="A2161">
            <v>39871</v>
          </cell>
          <cell r="B2161" t="str">
            <v>0940155</v>
          </cell>
          <cell r="C2161" t="str">
            <v>WENDELBOE CORY DALE</v>
          </cell>
          <cell r="D2161" t="str">
            <v>SINGAPORE</v>
          </cell>
          <cell r="E2161">
            <v>36545</v>
          </cell>
          <cell r="F2161">
            <v>11287.86</v>
          </cell>
          <cell r="G2161">
            <v>1</v>
          </cell>
        </row>
        <row r="2162">
          <cell r="A2162">
            <v>39871</v>
          </cell>
          <cell r="B2162" t="str">
            <v>0940221</v>
          </cell>
          <cell r="C2162" t="str">
            <v>SOLOFOSON GEORGES IVAN</v>
          </cell>
          <cell r="D2162" t="str">
            <v>SINGAPORE</v>
          </cell>
          <cell r="E2162">
            <v>36546</v>
          </cell>
          <cell r="F2162">
            <v>13992.72</v>
          </cell>
          <cell r="G2162">
            <v>1</v>
          </cell>
        </row>
        <row r="2163">
          <cell r="A2163">
            <v>39871</v>
          </cell>
          <cell r="B2163" t="str">
            <v>0940346</v>
          </cell>
          <cell r="C2163" t="str">
            <v>Fellstow Management Limited - Asian International Balanced Portfolio</v>
          </cell>
          <cell r="D2163" t="str">
            <v>HONG KONG</v>
          </cell>
          <cell r="E2163">
            <v>36550</v>
          </cell>
          <cell r="F2163">
            <v>33076485.739999998</v>
          </cell>
          <cell r="G2163">
            <v>1</v>
          </cell>
        </row>
        <row r="2164">
          <cell r="A2164">
            <v>39871</v>
          </cell>
          <cell r="B2164" t="str">
            <v>0940353</v>
          </cell>
          <cell r="C2164" t="str">
            <v>LECK SIEW BOON &amp;/OR CHOY KUM WENG</v>
          </cell>
          <cell r="D2164" t="str">
            <v>SINGAPORE</v>
          </cell>
          <cell r="E2164">
            <v>36549</v>
          </cell>
          <cell r="F2164">
            <v>7008.47</v>
          </cell>
          <cell r="G2164">
            <v>1</v>
          </cell>
        </row>
        <row r="2165">
          <cell r="A2165">
            <v>39871</v>
          </cell>
          <cell r="B2165" t="str">
            <v>0940379</v>
          </cell>
          <cell r="C2165" t="str">
            <v>SMITH TREVOR COLIN &amp;/OR SMITH AINSLIE CHRISTINE</v>
          </cell>
          <cell r="D2165" t="str">
            <v>SINGAPORE</v>
          </cell>
          <cell r="E2165">
            <v>36547</v>
          </cell>
          <cell r="F2165">
            <v>10942.5</v>
          </cell>
          <cell r="G2165">
            <v>1</v>
          </cell>
        </row>
        <row r="2166">
          <cell r="A2166">
            <v>39871</v>
          </cell>
          <cell r="B2166" t="str">
            <v>0940510</v>
          </cell>
          <cell r="C2166" t="str">
            <v>MTR Corporation Limited Retirement Scheme-HKD Bond</v>
          </cell>
          <cell r="D2166" t="str">
            <v>HONG KONG</v>
          </cell>
          <cell r="E2166">
            <v>36584</v>
          </cell>
          <cell r="F2166">
            <v>147920861.06999999</v>
          </cell>
          <cell r="G2166">
            <v>1</v>
          </cell>
        </row>
        <row r="2167">
          <cell r="A2167">
            <v>39871</v>
          </cell>
          <cell r="B2167" t="str">
            <v>0940544</v>
          </cell>
          <cell r="C2167" t="str">
            <v>Countrywide Group Limited</v>
          </cell>
          <cell r="D2167" t="str">
            <v>HONG KONG</v>
          </cell>
          <cell r="E2167">
            <v>36585</v>
          </cell>
          <cell r="F2167">
            <v>886338.47</v>
          </cell>
          <cell r="G2167">
            <v>1</v>
          </cell>
        </row>
        <row r="2168">
          <cell r="A2168">
            <v>39871</v>
          </cell>
          <cell r="B2168" t="str">
            <v>0940569</v>
          </cell>
          <cell r="C2168" t="str">
            <v>Peckerwood International Limited</v>
          </cell>
          <cell r="D2168" t="str">
            <v>HONG KONG</v>
          </cell>
          <cell r="E2168">
            <v>36564</v>
          </cell>
          <cell r="F2168">
            <v>2250575.16</v>
          </cell>
          <cell r="G2168">
            <v>1</v>
          </cell>
        </row>
        <row r="2169">
          <cell r="A2169">
            <v>39871</v>
          </cell>
          <cell r="B2169" t="str">
            <v>0940734</v>
          </cell>
          <cell r="C2169" t="str">
            <v>DE SILVA ADRIAN ANTHONY &amp;/OR DE SILVA VILMA</v>
          </cell>
          <cell r="D2169" t="str">
            <v>SINGAPORE</v>
          </cell>
          <cell r="E2169">
            <v>36564</v>
          </cell>
          <cell r="F2169">
            <v>0</v>
          </cell>
          <cell r="G2169">
            <v>1</v>
          </cell>
        </row>
        <row r="2170">
          <cell r="A2170">
            <v>39871</v>
          </cell>
          <cell r="B2170" t="str">
            <v>0941047</v>
          </cell>
          <cell r="C2170" t="str">
            <v>ROBEKA MONITA &amp;/OR NELLIANTY MOELIAUWAN</v>
          </cell>
          <cell r="D2170" t="str">
            <v>SINGAPORE</v>
          </cell>
          <cell r="E2170">
            <v>36567</v>
          </cell>
          <cell r="F2170">
            <v>10897.68</v>
          </cell>
          <cell r="G2170">
            <v>1</v>
          </cell>
        </row>
        <row r="2171">
          <cell r="A2171">
            <v>39871</v>
          </cell>
          <cell r="B2171" t="str">
            <v>0941120</v>
          </cell>
          <cell r="C2171" t="str">
            <v>LIM HONG LIAN</v>
          </cell>
          <cell r="D2171" t="str">
            <v>SINGAPORE</v>
          </cell>
          <cell r="E2171">
            <v>36565</v>
          </cell>
          <cell r="F2171">
            <v>8053.84</v>
          </cell>
          <cell r="G2171">
            <v>1</v>
          </cell>
        </row>
        <row r="2172">
          <cell r="A2172">
            <v>39871</v>
          </cell>
          <cell r="B2172" t="str">
            <v>0941211</v>
          </cell>
          <cell r="C2172" t="str">
            <v>NG GECK NAI</v>
          </cell>
          <cell r="D2172" t="str">
            <v>SINGAPORE</v>
          </cell>
          <cell r="E2172">
            <v>36571</v>
          </cell>
          <cell r="F2172">
            <v>17033.37</v>
          </cell>
          <cell r="G2172">
            <v>1</v>
          </cell>
        </row>
        <row r="2173">
          <cell r="A2173">
            <v>39871</v>
          </cell>
          <cell r="B2173" t="str">
            <v>0941385</v>
          </cell>
          <cell r="C2173" t="str">
            <v>HK Dragon Airlines Limited Provident Fund Scheme-Stable Growth Fund (RDRA01L)</v>
          </cell>
          <cell r="D2173" t="str">
            <v>HONG KONG</v>
          </cell>
          <cell r="E2173">
            <v>36579</v>
          </cell>
          <cell r="F2173">
            <v>1691029.58</v>
          </cell>
          <cell r="G2173">
            <v>1</v>
          </cell>
        </row>
        <row r="2174">
          <cell r="A2174">
            <v>39871</v>
          </cell>
          <cell r="B2174" t="str">
            <v>0941393</v>
          </cell>
          <cell r="C2174" t="str">
            <v>HK Dragon Airlines Limited Provident Fund Scheme-Balanced Fund (RDRA01L)</v>
          </cell>
          <cell r="D2174" t="str">
            <v>HONG KONG</v>
          </cell>
          <cell r="E2174">
            <v>36579</v>
          </cell>
          <cell r="F2174">
            <v>1974289.32</v>
          </cell>
          <cell r="G2174">
            <v>1</v>
          </cell>
        </row>
        <row r="2175">
          <cell r="A2175">
            <v>39871</v>
          </cell>
          <cell r="B2175" t="str">
            <v>0941401</v>
          </cell>
          <cell r="C2175" t="str">
            <v>HK Dragon Airlines Limited Provident Fund Scheme-Stable Fund (RDRA01L)</v>
          </cell>
          <cell r="D2175" t="str">
            <v>HONG KONG</v>
          </cell>
          <cell r="E2175">
            <v>36579</v>
          </cell>
          <cell r="F2175">
            <v>1808477.09</v>
          </cell>
          <cell r="G2175">
            <v>1</v>
          </cell>
        </row>
        <row r="2176">
          <cell r="A2176">
            <v>39871</v>
          </cell>
          <cell r="B2176" t="str">
            <v>0941419</v>
          </cell>
          <cell r="C2176" t="str">
            <v>HK Dragon Airlines Limited Provident Fund Scheme-Money Market Fund (RDRA01L)</v>
          </cell>
          <cell r="D2176" t="str">
            <v>HONG KONG</v>
          </cell>
          <cell r="E2176">
            <v>36579</v>
          </cell>
          <cell r="F2176">
            <v>4017700.96</v>
          </cell>
          <cell r="G2176">
            <v>1</v>
          </cell>
        </row>
        <row r="2177">
          <cell r="A2177">
            <v>39871</v>
          </cell>
          <cell r="B2177" t="str">
            <v>0941427</v>
          </cell>
          <cell r="C2177" t="str">
            <v>HK Dragon Airlines Limited Provident Fund Scheme-Growth Fund (RDRA01L)</v>
          </cell>
          <cell r="D2177" t="str">
            <v>HONG KONG</v>
          </cell>
          <cell r="E2177">
            <v>36579</v>
          </cell>
          <cell r="F2177">
            <v>5604177.9100000001</v>
          </cell>
          <cell r="G2177">
            <v>1</v>
          </cell>
        </row>
        <row r="2178">
          <cell r="A2178">
            <v>39871</v>
          </cell>
          <cell r="B2178" t="str">
            <v>0941518</v>
          </cell>
          <cell r="C2178" t="str">
            <v>HSBC International Fixed Interest Fund Master Account</v>
          </cell>
          <cell r="D2178" t="str">
            <v>Melbourne</v>
          </cell>
          <cell r="E2178">
            <v>35306</v>
          </cell>
          <cell r="F2178">
            <v>0</v>
          </cell>
          <cell r="G2178">
            <v>1</v>
          </cell>
        </row>
        <row r="2179">
          <cell r="A2179">
            <v>39871</v>
          </cell>
          <cell r="B2179" t="str">
            <v>0941799</v>
          </cell>
          <cell r="C2179" t="str">
            <v>SIM EE HIAN &amp;/OR ANG PUAY HUA</v>
          </cell>
          <cell r="D2179" t="str">
            <v>SINGAPORE</v>
          </cell>
          <cell r="E2179">
            <v>36568</v>
          </cell>
          <cell r="F2179">
            <v>7942.39</v>
          </cell>
          <cell r="G2179">
            <v>1</v>
          </cell>
        </row>
        <row r="2180">
          <cell r="A2180">
            <v>39871</v>
          </cell>
          <cell r="B2180" t="str">
            <v>0941914</v>
          </cell>
          <cell r="C2180" t="str">
            <v>CHAN WENG TUCK</v>
          </cell>
          <cell r="D2180" t="str">
            <v>SINGAPORE</v>
          </cell>
          <cell r="E2180">
            <v>36586</v>
          </cell>
          <cell r="F2180">
            <v>0</v>
          </cell>
          <cell r="G2180">
            <v>1</v>
          </cell>
        </row>
        <row r="2181">
          <cell r="A2181">
            <v>39871</v>
          </cell>
          <cell r="B2181" t="str">
            <v>0941955</v>
          </cell>
          <cell r="C2181" t="str">
            <v>LIM JOCK SENG &amp;/OR TAN BEE YONG</v>
          </cell>
          <cell r="D2181" t="str">
            <v>SINGAPORE</v>
          </cell>
          <cell r="E2181">
            <v>36576</v>
          </cell>
          <cell r="F2181">
            <v>1.0900000000000001</v>
          </cell>
          <cell r="G2181">
            <v>1</v>
          </cell>
        </row>
        <row r="2182">
          <cell r="A2182">
            <v>39871</v>
          </cell>
          <cell r="B2182" t="str">
            <v>0941997</v>
          </cell>
          <cell r="C2182" t="str">
            <v>LEONG YOONG FAH ALIAS LEONG YOONG FAH CHARLES</v>
          </cell>
          <cell r="D2182" t="str">
            <v>SINGAPORE</v>
          </cell>
          <cell r="E2182">
            <v>36588</v>
          </cell>
          <cell r="F2182">
            <v>7907.93</v>
          </cell>
          <cell r="G2182">
            <v>1</v>
          </cell>
        </row>
        <row r="2183">
          <cell r="A2183">
            <v>39871</v>
          </cell>
          <cell r="B2183" t="str">
            <v>0942011</v>
          </cell>
          <cell r="C2183" t="str">
            <v>LEONG HON MENG</v>
          </cell>
          <cell r="D2183" t="str">
            <v>SINGAPORE</v>
          </cell>
          <cell r="E2183">
            <v>36591</v>
          </cell>
          <cell r="F2183">
            <v>0</v>
          </cell>
          <cell r="G2183">
            <v>1</v>
          </cell>
        </row>
        <row r="2184">
          <cell r="A2184">
            <v>39871</v>
          </cell>
          <cell r="B2184" t="str">
            <v>0942102</v>
          </cell>
          <cell r="C2184" t="str">
            <v>Woods Williams Pty Ltd</v>
          </cell>
          <cell r="D2184" t="str">
            <v>Melbourne</v>
          </cell>
          <cell r="E2184">
            <v>36593</v>
          </cell>
          <cell r="F2184">
            <v>355.72</v>
          </cell>
          <cell r="G2184">
            <v>1</v>
          </cell>
        </row>
        <row r="2185">
          <cell r="A2185">
            <v>39871</v>
          </cell>
          <cell r="B2185" t="str">
            <v>0942151</v>
          </cell>
          <cell r="C2185" t="str">
            <v>HSBC SectorChoice PST - Active Australian Equity</v>
          </cell>
          <cell r="D2185" t="str">
            <v>Melbourne</v>
          </cell>
          <cell r="E2185">
            <v>36608</v>
          </cell>
          <cell r="F2185">
            <v>-1797.86</v>
          </cell>
          <cell r="G2185">
            <v>1</v>
          </cell>
        </row>
        <row r="2186">
          <cell r="A2186">
            <v>39871</v>
          </cell>
          <cell r="B2186" t="str">
            <v>0942169</v>
          </cell>
          <cell r="C2186" t="str">
            <v>HSBC SectorChoice - Tax Exempt Active Australian Equity</v>
          </cell>
          <cell r="D2186" t="str">
            <v>Melbourne</v>
          </cell>
          <cell r="E2186">
            <v>36608</v>
          </cell>
          <cell r="F2186">
            <v>-0.06</v>
          </cell>
          <cell r="G2186">
            <v>1</v>
          </cell>
        </row>
        <row r="2187">
          <cell r="A2187">
            <v>39871</v>
          </cell>
          <cell r="B2187" t="str">
            <v>0942177</v>
          </cell>
          <cell r="C2187" t="str">
            <v>HSBC SectorChoice PST - Imputation</v>
          </cell>
          <cell r="D2187" t="str">
            <v>Melbourne</v>
          </cell>
          <cell r="E2187">
            <v>36608</v>
          </cell>
          <cell r="F2187">
            <v>0.3</v>
          </cell>
          <cell r="G2187">
            <v>1</v>
          </cell>
        </row>
        <row r="2188">
          <cell r="A2188">
            <v>39871</v>
          </cell>
          <cell r="B2188" t="str">
            <v>0942367</v>
          </cell>
          <cell r="C2188" t="str">
            <v>HSBC SectorChoice - Tax Exempt Imputation</v>
          </cell>
          <cell r="D2188" t="str">
            <v>Melbourne</v>
          </cell>
          <cell r="E2188">
            <v>36608</v>
          </cell>
          <cell r="F2188">
            <v>0.32</v>
          </cell>
          <cell r="G2188">
            <v>1</v>
          </cell>
        </row>
        <row r="2189">
          <cell r="A2189">
            <v>39871</v>
          </cell>
          <cell r="B2189" t="str">
            <v>0942425</v>
          </cell>
          <cell r="C2189" t="str">
            <v>HSBC SectorChoice - Australian Small Companies</v>
          </cell>
          <cell r="D2189" t="str">
            <v>Melbourne</v>
          </cell>
          <cell r="E2189">
            <v>36608</v>
          </cell>
          <cell r="F2189">
            <v>0.26</v>
          </cell>
          <cell r="G2189">
            <v>1</v>
          </cell>
        </row>
        <row r="2190">
          <cell r="A2190">
            <v>39871</v>
          </cell>
          <cell r="B2190" t="str">
            <v>0942433</v>
          </cell>
          <cell r="C2190" t="str">
            <v>HSBC SectorChoice Tax Exempt Australian Small Companies</v>
          </cell>
          <cell r="D2190" t="str">
            <v>Melbourne</v>
          </cell>
          <cell r="E2190">
            <v>36608</v>
          </cell>
          <cell r="F2190">
            <v>-0.23</v>
          </cell>
          <cell r="G2190">
            <v>1</v>
          </cell>
        </row>
        <row r="2191">
          <cell r="A2191">
            <v>39871</v>
          </cell>
          <cell r="B2191" t="str">
            <v>0942441</v>
          </cell>
          <cell r="C2191" t="str">
            <v>HSBC SectorChoice- International Equity</v>
          </cell>
          <cell r="D2191" t="str">
            <v>Melbourne</v>
          </cell>
          <cell r="E2191">
            <v>36734</v>
          </cell>
          <cell r="F2191">
            <v>0.03</v>
          </cell>
          <cell r="G2191">
            <v>1</v>
          </cell>
        </row>
        <row r="2192">
          <cell r="A2192">
            <v>39871</v>
          </cell>
          <cell r="B2192" t="str">
            <v>0942474</v>
          </cell>
          <cell r="C2192" t="str">
            <v>Hong Kong University Students' Union</v>
          </cell>
          <cell r="D2192" t="str">
            <v>HONG KONG</v>
          </cell>
          <cell r="E2192">
            <v>36586</v>
          </cell>
          <cell r="F2192">
            <v>2331290.04</v>
          </cell>
          <cell r="G2192">
            <v>1</v>
          </cell>
        </row>
        <row r="2193">
          <cell r="A2193">
            <v>39871</v>
          </cell>
          <cell r="B2193" t="str">
            <v>0942540</v>
          </cell>
          <cell r="C2193" t="str">
            <v>HSBC INSTITUTIONAL TRUST SERVICES (S) LTD A/C HSBC INDIAN GROWTH FUND</v>
          </cell>
          <cell r="D2193" t="str">
            <v>SINGAPORE</v>
          </cell>
          <cell r="E2193">
            <v>36600</v>
          </cell>
          <cell r="F2193">
            <v>-107037.15</v>
          </cell>
          <cell r="G2193">
            <v>1</v>
          </cell>
        </row>
        <row r="2194">
          <cell r="A2194">
            <v>39871</v>
          </cell>
          <cell r="B2194" t="str">
            <v>0942557</v>
          </cell>
          <cell r="C2194" t="str">
            <v>HSBC INSTITUTIONAL TRUST SERVICES (S) LTD A/C HSBC CHINESE GROWTH FUND</v>
          </cell>
          <cell r="D2194" t="str">
            <v>SINGAPORE</v>
          </cell>
          <cell r="E2194">
            <v>36600</v>
          </cell>
          <cell r="F2194">
            <v>161788.96</v>
          </cell>
          <cell r="G2194">
            <v>1</v>
          </cell>
        </row>
        <row r="2195">
          <cell r="A2195">
            <v>39871</v>
          </cell>
          <cell r="B2195" t="str">
            <v>0942565</v>
          </cell>
          <cell r="C2195" t="str">
            <v>HSBC SectorChoice - Tax Exempt International Equity</v>
          </cell>
          <cell r="D2195" t="str">
            <v>Melbourne</v>
          </cell>
          <cell r="E2195">
            <v>36720</v>
          </cell>
          <cell r="F2195">
            <v>0.05</v>
          </cell>
          <cell r="G2195">
            <v>1</v>
          </cell>
        </row>
        <row r="2196">
          <cell r="A2196">
            <v>39871</v>
          </cell>
          <cell r="B2196" t="str">
            <v>0942573</v>
          </cell>
          <cell r="C2196" t="str">
            <v>HSBC SectorChoice Asian Equity</v>
          </cell>
          <cell r="D2196" t="str">
            <v>Melbourne</v>
          </cell>
          <cell r="E2196">
            <v>36608</v>
          </cell>
          <cell r="F2196">
            <v>0.14000000000000001</v>
          </cell>
          <cell r="G2196">
            <v>1</v>
          </cell>
        </row>
        <row r="2197">
          <cell r="A2197">
            <v>39871</v>
          </cell>
          <cell r="B2197" t="str">
            <v>0942581</v>
          </cell>
          <cell r="C2197" t="str">
            <v>HSBC SectorChoice - Tax Exempt Asian Equity</v>
          </cell>
          <cell r="D2197" t="str">
            <v>Melbourne</v>
          </cell>
          <cell r="E2197">
            <v>36608</v>
          </cell>
          <cell r="F2197">
            <v>0.02</v>
          </cell>
          <cell r="G2197">
            <v>1</v>
          </cell>
        </row>
        <row r="2198">
          <cell r="A2198">
            <v>39871</v>
          </cell>
          <cell r="B2198" t="str">
            <v>0942599</v>
          </cell>
          <cell r="C2198" t="str">
            <v>HSBC SectorChoice - Property Securities</v>
          </cell>
          <cell r="D2198" t="str">
            <v>Melbourne</v>
          </cell>
          <cell r="E2198">
            <v>36608</v>
          </cell>
          <cell r="F2198">
            <v>-3112.07</v>
          </cell>
          <cell r="G2198">
            <v>1</v>
          </cell>
        </row>
        <row r="2199">
          <cell r="A2199">
            <v>39871</v>
          </cell>
          <cell r="B2199" t="str">
            <v>0942607</v>
          </cell>
          <cell r="C2199" t="str">
            <v>HSBC SectorChoice - Tax Exempt Property Securities</v>
          </cell>
          <cell r="D2199" t="str">
            <v>Melbourne</v>
          </cell>
          <cell r="E2199">
            <v>36608</v>
          </cell>
          <cell r="F2199">
            <v>-0.46</v>
          </cell>
          <cell r="G2199">
            <v>1</v>
          </cell>
        </row>
        <row r="2200">
          <cell r="A2200">
            <v>39871</v>
          </cell>
          <cell r="B2200" t="str">
            <v>0942631</v>
          </cell>
          <cell r="C2200" t="str">
            <v>HSBC SectorChoice - International Fixed Interest</v>
          </cell>
          <cell r="D2200" t="str">
            <v>Melbourne</v>
          </cell>
          <cell r="E2200">
            <v>36608</v>
          </cell>
          <cell r="F2200">
            <v>-0.16</v>
          </cell>
          <cell r="G2200">
            <v>1</v>
          </cell>
        </row>
        <row r="2201">
          <cell r="A2201">
            <v>39871</v>
          </cell>
          <cell r="B2201" t="str">
            <v>0942649</v>
          </cell>
          <cell r="C2201" t="str">
            <v>HSBC SectorChoice - Tax Exempt International Fixed Interest</v>
          </cell>
          <cell r="D2201" t="str">
            <v>Melbourne</v>
          </cell>
          <cell r="E2201">
            <v>36608</v>
          </cell>
          <cell r="F2201">
            <v>0.28999999999999998</v>
          </cell>
          <cell r="G2201">
            <v>1</v>
          </cell>
        </row>
        <row r="2202">
          <cell r="A2202">
            <v>39871</v>
          </cell>
          <cell r="B2202" t="str">
            <v>0942656</v>
          </cell>
          <cell r="C2202" t="str">
            <v>HSBC SectorChoice - Tax Exempt Australian Equity</v>
          </cell>
          <cell r="D2202" t="str">
            <v>Melbourne</v>
          </cell>
          <cell r="E2202">
            <v>36608</v>
          </cell>
          <cell r="F2202">
            <v>-0.1</v>
          </cell>
          <cell r="G2202">
            <v>1</v>
          </cell>
        </row>
        <row r="2203">
          <cell r="A2203">
            <v>39871</v>
          </cell>
          <cell r="B2203" t="str">
            <v>0942706</v>
          </cell>
          <cell r="C2203" t="str">
            <v>KOH KEE CHENG GRACE &amp;/OR KOH MARTIN NEE CHONG KOOI SIM</v>
          </cell>
          <cell r="D2203" t="str">
            <v>SINGAPORE</v>
          </cell>
          <cell r="E2203">
            <v>36599</v>
          </cell>
          <cell r="F2203">
            <v>32312.94</v>
          </cell>
          <cell r="G2203">
            <v>1</v>
          </cell>
        </row>
        <row r="2204">
          <cell r="A2204">
            <v>39871</v>
          </cell>
          <cell r="B2204" t="str">
            <v>0943514</v>
          </cell>
          <cell r="C2204" t="str">
            <v>LUM WEI LING</v>
          </cell>
          <cell r="D2204" t="str">
            <v>SINGAPORE</v>
          </cell>
          <cell r="E2204">
            <v>36610</v>
          </cell>
          <cell r="F2204">
            <v>0</v>
          </cell>
          <cell r="G2204">
            <v>1</v>
          </cell>
        </row>
        <row r="2205">
          <cell r="A2205">
            <v>39871</v>
          </cell>
          <cell r="B2205" t="str">
            <v>0943647</v>
          </cell>
          <cell r="C2205" t="str">
            <v>MAISAROH HASAN AMANG &amp;/OR ELISA PUSPARANI</v>
          </cell>
          <cell r="D2205" t="str">
            <v>SINGAPORE</v>
          </cell>
          <cell r="E2205">
            <v>36613</v>
          </cell>
          <cell r="F2205">
            <v>14180.87</v>
          </cell>
          <cell r="G2205">
            <v>1</v>
          </cell>
        </row>
        <row r="2206">
          <cell r="A2206">
            <v>39871</v>
          </cell>
          <cell r="B2206" t="str">
            <v>0943662</v>
          </cell>
          <cell r="C2206" t="str">
            <v>Hospital Authority Provident Fund Scheme</v>
          </cell>
          <cell r="D2206" t="str">
            <v>HONG KONG</v>
          </cell>
          <cell r="E2206">
            <v>36617</v>
          </cell>
          <cell r="F2206">
            <v>74320812.030000001</v>
          </cell>
          <cell r="G2206">
            <v>1</v>
          </cell>
        </row>
        <row r="2207">
          <cell r="A2207">
            <v>39871</v>
          </cell>
          <cell r="B2207" t="str">
            <v>0943993</v>
          </cell>
          <cell r="C2207" t="str">
            <v>HSBC Active Australian Equity Wholesale Fund</v>
          </cell>
          <cell r="D2207" t="str">
            <v>Melbourne</v>
          </cell>
          <cell r="E2207">
            <v>36620</v>
          </cell>
          <cell r="F2207">
            <v>-2108.38</v>
          </cell>
          <cell r="G2207">
            <v>1</v>
          </cell>
        </row>
        <row r="2208">
          <cell r="A2208">
            <v>39871</v>
          </cell>
          <cell r="B2208" t="str">
            <v>0944009</v>
          </cell>
          <cell r="C2208" t="str">
            <v>JEYAKUMAR THAMBIRAJAH</v>
          </cell>
          <cell r="D2208" t="str">
            <v>SINGAPORE</v>
          </cell>
          <cell r="E2208">
            <v>36602</v>
          </cell>
          <cell r="F2208">
            <v>8399.93</v>
          </cell>
          <cell r="G2208">
            <v>1</v>
          </cell>
        </row>
        <row r="2209">
          <cell r="A2209">
            <v>39871</v>
          </cell>
          <cell r="B2209" t="str">
            <v>0944025</v>
          </cell>
          <cell r="C2209" t="str">
            <v>HSBC MANILA UNIT TRUST</v>
          </cell>
          <cell r="D2209" t="str">
            <v>SINGAPORE</v>
          </cell>
          <cell r="E2209">
            <v>36620</v>
          </cell>
          <cell r="F2209">
            <v>-0.01</v>
          </cell>
          <cell r="G2209">
            <v>1</v>
          </cell>
        </row>
        <row r="2210">
          <cell r="A2210">
            <v>39871</v>
          </cell>
          <cell r="B2210" t="str">
            <v>0944231</v>
          </cell>
          <cell r="C2210" t="str">
            <v>SITI HADIJAH</v>
          </cell>
          <cell r="D2210" t="str">
            <v>SINGAPORE</v>
          </cell>
          <cell r="E2210">
            <v>36623</v>
          </cell>
          <cell r="F2210">
            <v>7520.3</v>
          </cell>
          <cell r="G2210">
            <v>1</v>
          </cell>
        </row>
        <row r="2211">
          <cell r="A2211">
            <v>39871</v>
          </cell>
          <cell r="B2211" t="str">
            <v>0944371</v>
          </cell>
          <cell r="C2211" t="str">
            <v>HSBC Trustee (Hong Kong) Ltd 046-038626-401</v>
          </cell>
          <cell r="D2211" t="str">
            <v>HONG KONG</v>
          </cell>
          <cell r="E2211">
            <v>36624</v>
          </cell>
          <cell r="F2211">
            <v>2514906.19</v>
          </cell>
          <cell r="G2211">
            <v>1</v>
          </cell>
        </row>
        <row r="2212">
          <cell r="A2212">
            <v>39871</v>
          </cell>
          <cell r="B2212" t="str">
            <v>0944488</v>
          </cell>
          <cell r="C2212" t="str">
            <v>GILBERT WIRYADINATA</v>
          </cell>
          <cell r="D2212" t="str">
            <v>SINGAPORE</v>
          </cell>
          <cell r="E2212">
            <v>36622</v>
          </cell>
          <cell r="F2212">
            <v>25955.279999999999</v>
          </cell>
          <cell r="G2212">
            <v>1</v>
          </cell>
        </row>
        <row r="2213">
          <cell r="A2213">
            <v>39871</v>
          </cell>
          <cell r="B2213" t="str">
            <v>0944512</v>
          </cell>
          <cell r="C2213" t="str">
            <v>GILBERT WIRYADINATA</v>
          </cell>
          <cell r="D2213" t="str">
            <v>SINGAPORE</v>
          </cell>
          <cell r="E2213">
            <v>36622</v>
          </cell>
          <cell r="F2213">
            <v>29828.58</v>
          </cell>
          <cell r="G2213">
            <v>1</v>
          </cell>
        </row>
        <row r="2214">
          <cell r="A2214">
            <v>39871</v>
          </cell>
          <cell r="B2214" t="str">
            <v>0944587</v>
          </cell>
          <cell r="C2214" t="str">
            <v>KWAN TONG MING &amp;/OR CHEN CHING CHIH</v>
          </cell>
          <cell r="D2214" t="str">
            <v>SINGAPORE</v>
          </cell>
          <cell r="E2214">
            <v>36628</v>
          </cell>
          <cell r="F2214">
            <v>80419.350000000006</v>
          </cell>
          <cell r="G2214">
            <v>1</v>
          </cell>
        </row>
        <row r="2215">
          <cell r="A2215">
            <v>39871</v>
          </cell>
          <cell r="B2215" t="str">
            <v>0944629</v>
          </cell>
          <cell r="C2215" t="str">
            <v>FOO KAI CHONG &amp;/OR CHIN NYUK YIN</v>
          </cell>
          <cell r="D2215" t="str">
            <v>SINGAPORE</v>
          </cell>
          <cell r="E2215">
            <v>36617</v>
          </cell>
          <cell r="F2215">
            <v>17204.689999999999</v>
          </cell>
          <cell r="G2215">
            <v>1</v>
          </cell>
        </row>
        <row r="2216">
          <cell r="A2216">
            <v>39871</v>
          </cell>
          <cell r="B2216" t="str">
            <v>0944645</v>
          </cell>
          <cell r="C2216" t="str">
            <v>Cheung Shuk Yuen</v>
          </cell>
          <cell r="D2216" t="str">
            <v>HONG KONG</v>
          </cell>
          <cell r="E2216">
            <v>36617</v>
          </cell>
          <cell r="F2216">
            <v>9515753.25</v>
          </cell>
          <cell r="G2216">
            <v>1</v>
          </cell>
        </row>
        <row r="2217">
          <cell r="A2217">
            <v>39871</v>
          </cell>
          <cell r="B2217" t="str">
            <v>0944652</v>
          </cell>
          <cell r="C2217" t="str">
            <v>MOK SIU WAI</v>
          </cell>
          <cell r="D2217" t="str">
            <v>SINGAPORE</v>
          </cell>
          <cell r="E2217">
            <v>36631</v>
          </cell>
          <cell r="F2217">
            <v>16907.310000000001</v>
          </cell>
          <cell r="G2217">
            <v>1</v>
          </cell>
        </row>
        <row r="2218">
          <cell r="A2218">
            <v>39871</v>
          </cell>
          <cell r="B2218" t="str">
            <v>0944660</v>
          </cell>
          <cell r="C2218" t="str">
            <v>MUTHU A/L GOVINDASAMY</v>
          </cell>
          <cell r="D2218" t="str">
            <v>SINGAPORE</v>
          </cell>
          <cell r="E2218">
            <v>36630</v>
          </cell>
          <cell r="F2218">
            <v>8431.34</v>
          </cell>
          <cell r="G2218">
            <v>1</v>
          </cell>
        </row>
        <row r="2219">
          <cell r="A2219">
            <v>39871</v>
          </cell>
          <cell r="B2219" t="str">
            <v>0944975</v>
          </cell>
          <cell r="C2219" t="str">
            <v>TAN KIAN NAN &amp;/OR YOW CHENG HOE</v>
          </cell>
          <cell r="D2219" t="str">
            <v>SINGAPORE</v>
          </cell>
          <cell r="E2219">
            <v>36640</v>
          </cell>
          <cell r="F2219">
            <v>8521.56</v>
          </cell>
          <cell r="G2219">
            <v>1</v>
          </cell>
        </row>
        <row r="2220">
          <cell r="A2220">
            <v>39871</v>
          </cell>
          <cell r="B2220" t="str">
            <v>0945006</v>
          </cell>
          <cell r="C2220" t="str">
            <v>KANG BOON SENG THOMAS &amp;/OR LEE GEK TENG</v>
          </cell>
          <cell r="D2220" t="str">
            <v>SINGAPORE</v>
          </cell>
          <cell r="E2220">
            <v>36642</v>
          </cell>
          <cell r="F2220">
            <v>122.77</v>
          </cell>
          <cell r="G2220">
            <v>1</v>
          </cell>
        </row>
        <row r="2221">
          <cell r="A2221">
            <v>39871</v>
          </cell>
          <cell r="B2221" t="str">
            <v>0945105</v>
          </cell>
          <cell r="C2221" t="str">
            <v>LAU CHUNG KI &amp;/OR CHAN FUNG KIU</v>
          </cell>
          <cell r="D2221" t="str">
            <v>SINGAPORE</v>
          </cell>
          <cell r="E2221">
            <v>36641</v>
          </cell>
          <cell r="F2221">
            <v>8520.9699999999993</v>
          </cell>
          <cell r="G2221">
            <v>1</v>
          </cell>
        </row>
        <row r="2222">
          <cell r="A2222">
            <v>39871</v>
          </cell>
          <cell r="B2222" t="str">
            <v>0945147</v>
          </cell>
          <cell r="C2222" t="str">
            <v>LEE OI MAN</v>
          </cell>
          <cell r="D2222" t="str">
            <v>SINGAPORE</v>
          </cell>
          <cell r="E2222">
            <v>36644</v>
          </cell>
          <cell r="F2222">
            <v>0</v>
          </cell>
          <cell r="G2222">
            <v>1</v>
          </cell>
        </row>
        <row r="2223">
          <cell r="A2223">
            <v>39871</v>
          </cell>
          <cell r="B2223" t="str">
            <v>0945295</v>
          </cell>
          <cell r="C2223" t="str">
            <v>HUANG ZHENGHUI JOHNNY ALIAS NG CHWEE CHOW</v>
          </cell>
          <cell r="D2223" t="str">
            <v>SINGAPORE</v>
          </cell>
          <cell r="E2223">
            <v>36648</v>
          </cell>
          <cell r="F2223">
            <v>0</v>
          </cell>
          <cell r="G2223">
            <v>1</v>
          </cell>
        </row>
        <row r="2224">
          <cell r="A2224">
            <v>39871</v>
          </cell>
          <cell r="B2224" t="str">
            <v>0945568</v>
          </cell>
          <cell r="C2224" t="str">
            <v>LIEW NYUK YIN/CHEN THIAN KHO</v>
          </cell>
          <cell r="D2224" t="str">
            <v>SINGAPORE</v>
          </cell>
          <cell r="E2224">
            <v>36655</v>
          </cell>
          <cell r="F2224">
            <v>0</v>
          </cell>
          <cell r="G2224">
            <v>1</v>
          </cell>
        </row>
        <row r="2225">
          <cell r="A2225">
            <v>39871</v>
          </cell>
          <cell r="B2225" t="str">
            <v>0945576</v>
          </cell>
          <cell r="C2225" t="str">
            <v>LIEW NYUK YIN/CHEN THIAN KHO</v>
          </cell>
          <cell r="D2225" t="str">
            <v>SINGAPORE</v>
          </cell>
          <cell r="E2225">
            <v>36655</v>
          </cell>
          <cell r="F2225">
            <v>0</v>
          </cell>
          <cell r="G2225">
            <v>1</v>
          </cell>
        </row>
        <row r="2226">
          <cell r="A2226">
            <v>39871</v>
          </cell>
          <cell r="B2226" t="str">
            <v>0945584</v>
          </cell>
          <cell r="C2226" t="str">
            <v>LIEW NYUK YIN/CHEN THIAN KHO</v>
          </cell>
          <cell r="D2226" t="str">
            <v>SINGAPORE</v>
          </cell>
          <cell r="E2226">
            <v>36655</v>
          </cell>
          <cell r="F2226">
            <v>0</v>
          </cell>
          <cell r="G2226">
            <v>1</v>
          </cell>
        </row>
        <row r="2227">
          <cell r="A2227">
            <v>39871</v>
          </cell>
          <cell r="B2227" t="str">
            <v>0945659</v>
          </cell>
          <cell r="C2227" t="str">
            <v>STEPHEN JOHN HEIGHWAY AND YATIMA HEIGHWAY</v>
          </cell>
          <cell r="D2227" t="str">
            <v>SINGAPORE</v>
          </cell>
          <cell r="E2227">
            <v>36657</v>
          </cell>
          <cell r="F2227">
            <v>16.84</v>
          </cell>
          <cell r="G2227">
            <v>1</v>
          </cell>
        </row>
        <row r="2228">
          <cell r="A2228">
            <v>39871</v>
          </cell>
          <cell r="B2228" t="str">
            <v>0945790</v>
          </cell>
          <cell r="C2228" t="str">
            <v>ONG CHON PENG &amp;/OR LEE HIN PENG</v>
          </cell>
          <cell r="D2228" t="str">
            <v>SINGAPORE</v>
          </cell>
          <cell r="E2228">
            <v>36661</v>
          </cell>
          <cell r="F2228">
            <v>0</v>
          </cell>
          <cell r="G2228">
            <v>1</v>
          </cell>
        </row>
        <row r="2229">
          <cell r="A2229">
            <v>39871</v>
          </cell>
          <cell r="B2229" t="str">
            <v>0945923</v>
          </cell>
          <cell r="C2229" t="str">
            <v>QUEK CHIN PENG</v>
          </cell>
          <cell r="D2229" t="str">
            <v>SINGAPORE</v>
          </cell>
          <cell r="E2229">
            <v>36656</v>
          </cell>
          <cell r="F2229">
            <v>8534.4699999999993</v>
          </cell>
          <cell r="G2229">
            <v>1</v>
          </cell>
        </row>
        <row r="2230">
          <cell r="A2230">
            <v>39871</v>
          </cell>
          <cell r="B2230" t="str">
            <v>0946186</v>
          </cell>
          <cell r="C2230" t="str">
            <v>HSBC PRIVATE BANK (SUISSE) SA,SINGAPORE BRANCH - TRUST ACCOUNT CLIENTS</v>
          </cell>
          <cell r="D2230" t="str">
            <v>SINGAPORE</v>
          </cell>
          <cell r="E2230">
            <v>36678</v>
          </cell>
          <cell r="F2230">
            <v>-0.03</v>
          </cell>
          <cell r="G2230">
            <v>1</v>
          </cell>
        </row>
        <row r="2231">
          <cell r="A2231">
            <v>39871</v>
          </cell>
          <cell r="B2231" t="str">
            <v>0946749</v>
          </cell>
          <cell r="C2231" t="str">
            <v>Wallasey Limited</v>
          </cell>
          <cell r="D2231" t="str">
            <v>HONG KONG</v>
          </cell>
          <cell r="E2231">
            <v>36708</v>
          </cell>
          <cell r="F2231">
            <v>1761908.75</v>
          </cell>
          <cell r="G2231">
            <v>1</v>
          </cell>
        </row>
        <row r="2232">
          <cell r="A2232">
            <v>39871</v>
          </cell>
          <cell r="B2232" t="str">
            <v>0946806</v>
          </cell>
          <cell r="C2232" t="str">
            <v>GOH CHING HUAT</v>
          </cell>
          <cell r="D2232" t="str">
            <v>SINGAPORE</v>
          </cell>
          <cell r="E2232">
            <v>36670</v>
          </cell>
          <cell r="F2232">
            <v>12923.96</v>
          </cell>
          <cell r="G2232">
            <v>1</v>
          </cell>
        </row>
        <row r="2233">
          <cell r="A2233">
            <v>39871</v>
          </cell>
          <cell r="B2233" t="str">
            <v>0947168</v>
          </cell>
          <cell r="C2233" t="str">
            <v>CHOO DUAN ENG MARINA</v>
          </cell>
          <cell r="D2233" t="str">
            <v>SINGAPORE</v>
          </cell>
          <cell r="E2233">
            <v>36689</v>
          </cell>
          <cell r="F2233">
            <v>7343.31</v>
          </cell>
          <cell r="G2233">
            <v>1</v>
          </cell>
        </row>
        <row r="2234">
          <cell r="A2234">
            <v>39871</v>
          </cell>
          <cell r="B2234" t="str">
            <v>0947325</v>
          </cell>
          <cell r="C2234" t="str">
            <v>ANOOP KUMAR DHAWAN A/L TILAIK RAJ DHAWAN</v>
          </cell>
          <cell r="D2234" t="str">
            <v>SINGAPORE</v>
          </cell>
          <cell r="E2234">
            <v>36690</v>
          </cell>
          <cell r="F2234">
            <v>23.53</v>
          </cell>
          <cell r="G2234">
            <v>1</v>
          </cell>
        </row>
        <row r="2235">
          <cell r="A2235">
            <v>39871</v>
          </cell>
          <cell r="B2235" t="str">
            <v>0947333</v>
          </cell>
          <cell r="C2235" t="str">
            <v>JO NANTHA KUMAR A/L J.C.R</v>
          </cell>
          <cell r="D2235" t="str">
            <v>SINGAPORE</v>
          </cell>
          <cell r="E2235">
            <v>36690</v>
          </cell>
          <cell r="F2235">
            <v>23.6</v>
          </cell>
          <cell r="G2235">
            <v>1</v>
          </cell>
        </row>
        <row r="2236">
          <cell r="A2236">
            <v>39871</v>
          </cell>
          <cell r="B2236" t="str">
            <v>0947432</v>
          </cell>
          <cell r="C2236" t="str">
            <v>FOURACRE PETER JAMES</v>
          </cell>
          <cell r="D2236" t="str">
            <v>SINGAPORE</v>
          </cell>
          <cell r="E2236">
            <v>36692</v>
          </cell>
          <cell r="F2236">
            <v>7178.95</v>
          </cell>
          <cell r="G2236">
            <v>1</v>
          </cell>
        </row>
        <row r="2237">
          <cell r="A2237">
            <v>39871</v>
          </cell>
          <cell r="B2237" t="str">
            <v>0947465</v>
          </cell>
          <cell r="C2237" t="str">
            <v>ARAVIND NAGARAJAN &amp;/OR HINA NAGARAJAN</v>
          </cell>
          <cell r="D2237" t="str">
            <v>SINGAPORE</v>
          </cell>
          <cell r="E2237">
            <v>36692</v>
          </cell>
          <cell r="F2237">
            <v>10240.34</v>
          </cell>
          <cell r="G2237">
            <v>1</v>
          </cell>
        </row>
        <row r="2238">
          <cell r="A2238">
            <v>39871</v>
          </cell>
          <cell r="B2238" t="str">
            <v>0947473</v>
          </cell>
          <cell r="C2238" t="str">
            <v>HSBC International Trustee Ltd Account 006-111017-403</v>
          </cell>
          <cell r="D2238" t="str">
            <v>HONG KONG</v>
          </cell>
          <cell r="E2238">
            <v>36690</v>
          </cell>
          <cell r="F2238">
            <v>2289479.7200000002</v>
          </cell>
          <cell r="G2238">
            <v>1</v>
          </cell>
        </row>
        <row r="2239">
          <cell r="A2239">
            <v>39871</v>
          </cell>
          <cell r="B2239" t="str">
            <v>0947705</v>
          </cell>
          <cell r="C2239" t="str">
            <v>MOHD SHU AIB BIN HJ ISHAK</v>
          </cell>
          <cell r="D2239" t="str">
            <v>SINGAPORE</v>
          </cell>
          <cell r="E2239">
            <v>36694</v>
          </cell>
          <cell r="F2239">
            <v>8415.64</v>
          </cell>
          <cell r="G2239">
            <v>1</v>
          </cell>
        </row>
        <row r="2240">
          <cell r="A2240">
            <v>39871</v>
          </cell>
          <cell r="B2240" t="str">
            <v>0947747</v>
          </cell>
          <cell r="C2240" t="str">
            <v>WONG LEONG KEE &amp;/OR ANG LAY AI</v>
          </cell>
          <cell r="D2240" t="str">
            <v>SINGAPORE</v>
          </cell>
          <cell r="E2240">
            <v>36694</v>
          </cell>
          <cell r="F2240">
            <v>14271.75</v>
          </cell>
          <cell r="G2240">
            <v>1</v>
          </cell>
        </row>
        <row r="2241">
          <cell r="A2241">
            <v>39871</v>
          </cell>
          <cell r="B2241" t="str">
            <v>0947762</v>
          </cell>
          <cell r="C2241" t="str">
            <v>MOHD SHU AIB BIN HJ ISHAK</v>
          </cell>
          <cell r="D2241" t="str">
            <v>SINGAPORE</v>
          </cell>
          <cell r="E2241">
            <v>36694</v>
          </cell>
          <cell r="F2241">
            <v>11054.31</v>
          </cell>
          <cell r="G2241">
            <v>1</v>
          </cell>
        </row>
        <row r="2242">
          <cell r="A2242">
            <v>39871</v>
          </cell>
          <cell r="B2242" t="str">
            <v>0947952</v>
          </cell>
          <cell r="C2242" t="str">
            <v>CHOW GRACE NEE WONG SOU FONG</v>
          </cell>
          <cell r="D2242" t="str">
            <v>SINGAPORE</v>
          </cell>
          <cell r="E2242">
            <v>36700</v>
          </cell>
          <cell r="F2242">
            <v>14563.43</v>
          </cell>
          <cell r="G2242">
            <v>1</v>
          </cell>
        </row>
        <row r="2243">
          <cell r="A2243">
            <v>39871</v>
          </cell>
          <cell r="B2243" t="str">
            <v>0947994</v>
          </cell>
          <cell r="C2243" t="str">
            <v>CHAI KIM CHIN</v>
          </cell>
          <cell r="D2243" t="str">
            <v>SINGAPORE</v>
          </cell>
          <cell r="E2243">
            <v>36700</v>
          </cell>
          <cell r="F2243">
            <v>11026.53</v>
          </cell>
          <cell r="G2243">
            <v>1</v>
          </cell>
        </row>
        <row r="2244">
          <cell r="A2244">
            <v>39871</v>
          </cell>
          <cell r="B2244" t="str">
            <v>0948158</v>
          </cell>
          <cell r="C2244" t="str">
            <v>WONG SOK CHENG &amp;/OR HO LAI EE</v>
          </cell>
          <cell r="D2244" t="str">
            <v>SINGAPORE</v>
          </cell>
          <cell r="E2244">
            <v>36704</v>
          </cell>
          <cell r="F2244">
            <v>7043.66</v>
          </cell>
          <cell r="G2244">
            <v>1</v>
          </cell>
        </row>
        <row r="2245">
          <cell r="A2245">
            <v>39871</v>
          </cell>
          <cell r="B2245" t="str">
            <v>0948265</v>
          </cell>
          <cell r="C2245" t="str">
            <v>SAKUNTLA DOSHI</v>
          </cell>
          <cell r="D2245" t="str">
            <v>SINGAPORE</v>
          </cell>
          <cell r="E2245">
            <v>36704</v>
          </cell>
          <cell r="F2245">
            <v>0</v>
          </cell>
          <cell r="G2245">
            <v>1</v>
          </cell>
        </row>
        <row r="2246">
          <cell r="A2246">
            <v>39871</v>
          </cell>
          <cell r="B2246" t="str">
            <v>0948273</v>
          </cell>
          <cell r="C2246" t="str">
            <v>USHA RASIKLAL DOSHI &amp; NAVINCHANDRA A/L R.G. SHETH</v>
          </cell>
          <cell r="D2246" t="str">
            <v>SINGAPORE</v>
          </cell>
          <cell r="E2246">
            <v>36704</v>
          </cell>
          <cell r="F2246">
            <v>0</v>
          </cell>
          <cell r="G2246">
            <v>1</v>
          </cell>
        </row>
        <row r="2247">
          <cell r="A2247">
            <v>39871</v>
          </cell>
          <cell r="B2247" t="str">
            <v>0948281</v>
          </cell>
          <cell r="C2247" t="str">
            <v>SAKUNTLA DOSHI</v>
          </cell>
          <cell r="D2247" t="str">
            <v>SINGAPORE</v>
          </cell>
          <cell r="E2247">
            <v>36704</v>
          </cell>
          <cell r="F2247">
            <v>0</v>
          </cell>
          <cell r="G2247">
            <v>1</v>
          </cell>
        </row>
        <row r="2248">
          <cell r="A2248">
            <v>39871</v>
          </cell>
          <cell r="B2248" t="str">
            <v>0948323</v>
          </cell>
          <cell r="C2248" t="str">
            <v>USHA RASIKLAL DOSHI &amp; NAVINCHANDRA A/L R.G. SHETH</v>
          </cell>
          <cell r="D2248" t="str">
            <v>SINGAPORE</v>
          </cell>
          <cell r="E2248">
            <v>36704</v>
          </cell>
          <cell r="F2248">
            <v>0</v>
          </cell>
          <cell r="G2248">
            <v>1</v>
          </cell>
        </row>
        <row r="2249">
          <cell r="A2249">
            <v>39871</v>
          </cell>
          <cell r="B2249" t="str">
            <v>0948463</v>
          </cell>
          <cell r="C2249" t="str">
            <v>KAMALA LOSANI AP D/O CHELLIAH &amp;/OR THARUMA RANI AP CHELLIAH</v>
          </cell>
          <cell r="D2249" t="str">
            <v>SINGAPORE</v>
          </cell>
          <cell r="E2249">
            <v>36706</v>
          </cell>
          <cell r="F2249">
            <v>10989.27</v>
          </cell>
          <cell r="G2249">
            <v>1</v>
          </cell>
        </row>
        <row r="2250">
          <cell r="A2250">
            <v>39871</v>
          </cell>
          <cell r="B2250" t="str">
            <v>0948471</v>
          </cell>
          <cell r="C2250" t="str">
            <v>CHOO KWONG CHOY</v>
          </cell>
          <cell r="D2250" t="str">
            <v>SINGAPORE</v>
          </cell>
          <cell r="E2250">
            <v>36706</v>
          </cell>
          <cell r="F2250">
            <v>8177.68</v>
          </cell>
          <cell r="G2250">
            <v>1</v>
          </cell>
        </row>
        <row r="2251">
          <cell r="A2251">
            <v>39871</v>
          </cell>
          <cell r="B2251" t="str">
            <v>0948489</v>
          </cell>
          <cell r="C2251" t="str">
            <v>LAN TSI-KWONG &amp;/OR WEN CHING-LANG</v>
          </cell>
          <cell r="D2251" t="str">
            <v>SINGAPORE</v>
          </cell>
          <cell r="E2251">
            <v>36706</v>
          </cell>
          <cell r="F2251">
            <v>10.41</v>
          </cell>
          <cell r="G2251">
            <v>1</v>
          </cell>
        </row>
        <row r="2252">
          <cell r="A2252">
            <v>39871</v>
          </cell>
          <cell r="B2252" t="str">
            <v>0948729</v>
          </cell>
          <cell r="C2252" t="str">
            <v>CHEN CHING FOONG</v>
          </cell>
          <cell r="D2252" t="str">
            <v>SINGAPORE</v>
          </cell>
          <cell r="E2252">
            <v>36706</v>
          </cell>
          <cell r="F2252">
            <v>11006.96</v>
          </cell>
          <cell r="G2252">
            <v>1</v>
          </cell>
        </row>
        <row r="2253">
          <cell r="A2253">
            <v>39871</v>
          </cell>
          <cell r="B2253" t="str">
            <v>0948752</v>
          </cell>
          <cell r="C2253" t="str">
            <v>LIU KOI YIN</v>
          </cell>
          <cell r="D2253" t="str">
            <v>SINGAPORE</v>
          </cell>
          <cell r="E2253">
            <v>36706</v>
          </cell>
          <cell r="F2253">
            <v>8182.95</v>
          </cell>
          <cell r="G2253">
            <v>1</v>
          </cell>
        </row>
        <row r="2254">
          <cell r="A2254">
            <v>39871</v>
          </cell>
          <cell r="B2254" t="str">
            <v>0948760</v>
          </cell>
          <cell r="C2254" t="str">
            <v>CHIN YUAN TING</v>
          </cell>
          <cell r="D2254" t="str">
            <v>SINGAPORE</v>
          </cell>
          <cell r="E2254">
            <v>36706</v>
          </cell>
          <cell r="F2254">
            <v>8331.43</v>
          </cell>
          <cell r="G2254">
            <v>1</v>
          </cell>
        </row>
        <row r="2255">
          <cell r="A2255">
            <v>39871</v>
          </cell>
          <cell r="B2255" t="str">
            <v>0948794</v>
          </cell>
          <cell r="C2255" t="str">
            <v>ONN BIN MAHMUD</v>
          </cell>
          <cell r="D2255" t="str">
            <v>SINGAPORE</v>
          </cell>
          <cell r="E2255">
            <v>36707</v>
          </cell>
          <cell r="F2255">
            <v>38235.79</v>
          </cell>
          <cell r="G2255">
            <v>1</v>
          </cell>
        </row>
        <row r="2256">
          <cell r="A2256">
            <v>39871</v>
          </cell>
          <cell r="B2256" t="str">
            <v>0948802</v>
          </cell>
          <cell r="C2256" t="str">
            <v>LEE KIM SUAN PANDORA</v>
          </cell>
          <cell r="D2256" t="str">
            <v>SINGAPORE</v>
          </cell>
          <cell r="E2256">
            <v>36710</v>
          </cell>
          <cell r="F2256">
            <v>0</v>
          </cell>
          <cell r="G2256">
            <v>1</v>
          </cell>
        </row>
        <row r="2257">
          <cell r="A2257">
            <v>39871</v>
          </cell>
          <cell r="B2257" t="str">
            <v>0948992</v>
          </cell>
          <cell r="C2257" t="str">
            <v>MARC PATRICK PHILIPP</v>
          </cell>
          <cell r="D2257" t="str">
            <v>SINGAPORE</v>
          </cell>
          <cell r="E2257">
            <v>36710</v>
          </cell>
          <cell r="F2257">
            <v>19663.32</v>
          </cell>
          <cell r="G2257">
            <v>1</v>
          </cell>
        </row>
        <row r="2258">
          <cell r="A2258">
            <v>39871</v>
          </cell>
          <cell r="B2258" t="str">
            <v>0949024</v>
          </cell>
          <cell r="C2258" t="str">
            <v>RUSMIPUTRO YINDRA BAMBANG WIRYAN &amp;/OR RUSMIPUTRO SABRINA ANTIPOSMODIC</v>
          </cell>
          <cell r="D2258" t="str">
            <v>SINGAPORE</v>
          </cell>
          <cell r="E2258">
            <v>36710</v>
          </cell>
          <cell r="F2258">
            <v>8397.67</v>
          </cell>
          <cell r="G2258">
            <v>1</v>
          </cell>
        </row>
        <row r="2259">
          <cell r="A2259">
            <v>39871</v>
          </cell>
          <cell r="B2259" t="str">
            <v>0949040</v>
          </cell>
          <cell r="C2259" t="str">
            <v>URQUHART NEIL WILLIAM</v>
          </cell>
          <cell r="D2259" t="str">
            <v>SINGAPORE</v>
          </cell>
          <cell r="E2259">
            <v>36707</v>
          </cell>
          <cell r="F2259">
            <v>14283.36</v>
          </cell>
          <cell r="G2259">
            <v>1</v>
          </cell>
        </row>
        <row r="2260">
          <cell r="A2260">
            <v>39871</v>
          </cell>
          <cell r="B2260" t="str">
            <v>0949180</v>
          </cell>
          <cell r="C2260" t="str">
            <v>The Hong Kong Polytechnic University Superannuation Fd (Part B)-Balanced Fund</v>
          </cell>
          <cell r="D2260" t="str">
            <v>HONG KONG</v>
          </cell>
          <cell r="E2260">
            <v>36708</v>
          </cell>
          <cell r="F2260">
            <v>9347073.0800000001</v>
          </cell>
          <cell r="G2260">
            <v>1</v>
          </cell>
        </row>
        <row r="2261">
          <cell r="A2261">
            <v>39871</v>
          </cell>
          <cell r="B2261" t="str">
            <v>0949198</v>
          </cell>
          <cell r="C2261" t="str">
            <v>The Hong Kong Polytechnic University Superannuation Fd (Part B)-Guaranteed Fd</v>
          </cell>
          <cell r="D2261" t="str">
            <v>HONG KONG</v>
          </cell>
          <cell r="E2261">
            <v>36708</v>
          </cell>
          <cell r="F2261">
            <v>8968231.3800000008</v>
          </cell>
          <cell r="G2261">
            <v>1</v>
          </cell>
        </row>
        <row r="2262">
          <cell r="A2262">
            <v>39871</v>
          </cell>
          <cell r="B2262" t="str">
            <v>0949206</v>
          </cell>
          <cell r="C2262" t="str">
            <v>The Hong Kong Polytechnic University Superannuation Fd (Part B)-Glo Money Fd</v>
          </cell>
          <cell r="D2262" t="str">
            <v>HONG KONG</v>
          </cell>
          <cell r="E2262">
            <v>36708</v>
          </cell>
          <cell r="F2262">
            <v>7324167.7199999997</v>
          </cell>
          <cell r="G2262">
            <v>1</v>
          </cell>
        </row>
        <row r="2263">
          <cell r="A2263">
            <v>39871</v>
          </cell>
          <cell r="B2263" t="str">
            <v>0949214</v>
          </cell>
          <cell r="C2263" t="str">
            <v>The Hong Kong Polytechnic University Superannuation Fund (Part B)-Growth Fund</v>
          </cell>
          <cell r="D2263" t="str">
            <v>HONG KONG</v>
          </cell>
          <cell r="E2263">
            <v>36708</v>
          </cell>
          <cell r="F2263">
            <v>14686655.25</v>
          </cell>
          <cell r="G2263">
            <v>1</v>
          </cell>
        </row>
        <row r="2264">
          <cell r="A2264">
            <v>39871</v>
          </cell>
          <cell r="B2264" t="str">
            <v>0949222</v>
          </cell>
          <cell r="C2264" t="str">
            <v>The Hong Kong Polytechnic University Superannuation Fund (Part B)-Stable Fund</v>
          </cell>
          <cell r="D2264" t="str">
            <v>HONG KONG</v>
          </cell>
          <cell r="E2264">
            <v>36708</v>
          </cell>
          <cell r="F2264">
            <v>4305776.55</v>
          </cell>
          <cell r="G2264">
            <v>1</v>
          </cell>
        </row>
        <row r="2265">
          <cell r="A2265">
            <v>39871</v>
          </cell>
          <cell r="B2265" t="str">
            <v>0949230</v>
          </cell>
          <cell r="C2265" t="str">
            <v>SHUKLA ARUNKUMAR R</v>
          </cell>
          <cell r="D2265" t="str">
            <v>SINGAPORE</v>
          </cell>
          <cell r="E2265">
            <v>36712</v>
          </cell>
          <cell r="F2265">
            <v>8747.92</v>
          </cell>
          <cell r="G2265">
            <v>1</v>
          </cell>
        </row>
        <row r="2266">
          <cell r="A2266">
            <v>39871</v>
          </cell>
          <cell r="B2266" t="str">
            <v>0949255</v>
          </cell>
          <cell r="C2266" t="str">
            <v>LEE HONG LEE &amp;/OR TAN CHAY YONG</v>
          </cell>
          <cell r="D2266" t="str">
            <v>SINGAPORE</v>
          </cell>
          <cell r="E2266">
            <v>36711</v>
          </cell>
          <cell r="F2266">
            <v>16422.52</v>
          </cell>
          <cell r="G2266">
            <v>1</v>
          </cell>
        </row>
        <row r="2267">
          <cell r="A2267">
            <v>39871</v>
          </cell>
          <cell r="B2267" t="str">
            <v>0949305</v>
          </cell>
          <cell r="C2267" t="str">
            <v>CHUNG LIN I</v>
          </cell>
          <cell r="D2267" t="str">
            <v>SINGAPORE</v>
          </cell>
          <cell r="E2267">
            <v>36704</v>
          </cell>
          <cell r="F2267">
            <v>31983.25</v>
          </cell>
          <cell r="G2267">
            <v>1</v>
          </cell>
        </row>
        <row r="2268">
          <cell r="A2268">
            <v>39871</v>
          </cell>
          <cell r="B2268" t="str">
            <v>0949404</v>
          </cell>
          <cell r="C2268" t="str">
            <v>POHANDI DJAMMILAH</v>
          </cell>
          <cell r="D2268" t="str">
            <v>SINGAPORE</v>
          </cell>
          <cell r="E2268">
            <v>36714</v>
          </cell>
          <cell r="F2268">
            <v>8377.42</v>
          </cell>
          <cell r="G2268">
            <v>1</v>
          </cell>
        </row>
        <row r="2269">
          <cell r="A2269">
            <v>39871</v>
          </cell>
          <cell r="B2269" t="str">
            <v>0949487</v>
          </cell>
          <cell r="C2269" t="str">
            <v>KOH KIM CHAN &amp;/OR KOH OON KIM</v>
          </cell>
          <cell r="D2269" t="str">
            <v>SINGAPORE</v>
          </cell>
          <cell r="E2269">
            <v>36715</v>
          </cell>
          <cell r="F2269">
            <v>334048.15000000002</v>
          </cell>
          <cell r="G2269">
            <v>1</v>
          </cell>
        </row>
        <row r="2270">
          <cell r="A2270">
            <v>39871</v>
          </cell>
          <cell r="B2270" t="str">
            <v>0949685</v>
          </cell>
          <cell r="C2270" t="str">
            <v>SITOE YEW KOK</v>
          </cell>
          <cell r="D2270" t="str">
            <v>SINGAPORE</v>
          </cell>
          <cell r="E2270">
            <v>36718</v>
          </cell>
          <cell r="F2270">
            <v>8116.27</v>
          </cell>
          <cell r="G2270">
            <v>1</v>
          </cell>
        </row>
        <row r="2271">
          <cell r="A2271">
            <v>39871</v>
          </cell>
          <cell r="B2271" t="str">
            <v>0949719</v>
          </cell>
          <cell r="C2271" t="str">
            <v>SNG KOK SEONG &amp;/OR TAN MEOW ENG</v>
          </cell>
          <cell r="D2271" t="str">
            <v>SINGAPORE</v>
          </cell>
          <cell r="E2271">
            <v>36718</v>
          </cell>
          <cell r="F2271">
            <v>7162.74</v>
          </cell>
          <cell r="G2271">
            <v>1</v>
          </cell>
        </row>
        <row r="2272">
          <cell r="A2272">
            <v>39871</v>
          </cell>
          <cell r="B2272" t="str">
            <v>0949727</v>
          </cell>
          <cell r="C2272" t="str">
            <v>LAU KOK LOONG</v>
          </cell>
          <cell r="D2272" t="str">
            <v>SINGAPORE</v>
          </cell>
          <cell r="E2272">
            <v>36680</v>
          </cell>
          <cell r="F2272">
            <v>0</v>
          </cell>
          <cell r="G2272">
            <v>1</v>
          </cell>
        </row>
        <row r="2273">
          <cell r="A2273">
            <v>39871</v>
          </cell>
          <cell r="B2273" t="str">
            <v>0949842</v>
          </cell>
          <cell r="C2273" t="str">
            <v>CHIU YONG CHANG ALIAS KHOO POH HEE &amp;/OR KHOO SOW FONG</v>
          </cell>
          <cell r="D2273" t="str">
            <v>SINGAPORE</v>
          </cell>
          <cell r="E2273">
            <v>36719</v>
          </cell>
          <cell r="F2273">
            <v>157521.9</v>
          </cell>
          <cell r="G2273">
            <v>1</v>
          </cell>
        </row>
        <row r="2274">
          <cell r="A2274">
            <v>39871</v>
          </cell>
          <cell r="B2274" t="str">
            <v>0949859</v>
          </cell>
          <cell r="C2274" t="str">
            <v>COLONEL SIEW ALIAS SIEW HOCK KOH &amp;/OR CHONG SAU CHAN MRS SIEW HOCK KOH</v>
          </cell>
          <cell r="D2274" t="str">
            <v>SINGAPORE</v>
          </cell>
          <cell r="E2274">
            <v>36714</v>
          </cell>
          <cell r="F2274">
            <v>8423.7800000000007</v>
          </cell>
          <cell r="G2274">
            <v>1</v>
          </cell>
        </row>
        <row r="2275">
          <cell r="A2275">
            <v>39871</v>
          </cell>
          <cell r="B2275" t="str">
            <v>0949917</v>
          </cell>
          <cell r="C2275" t="str">
            <v>DE LIVERA ROMESH FREDERICK CHITRASENA</v>
          </cell>
          <cell r="D2275" t="str">
            <v>SINGAPORE</v>
          </cell>
          <cell r="E2275">
            <v>36720</v>
          </cell>
          <cell r="F2275">
            <v>11585.51</v>
          </cell>
          <cell r="G2275">
            <v>1</v>
          </cell>
        </row>
        <row r="2276">
          <cell r="A2276">
            <v>39871</v>
          </cell>
          <cell r="B2276" t="str">
            <v>0949933</v>
          </cell>
          <cell r="C2276" t="str">
            <v>MR NG SIU KEE</v>
          </cell>
          <cell r="D2276" t="str">
            <v>SINGAPORE</v>
          </cell>
          <cell r="E2276">
            <v>36705</v>
          </cell>
          <cell r="F2276">
            <v>14524.74</v>
          </cell>
          <cell r="G2276">
            <v>1</v>
          </cell>
        </row>
        <row r="2277">
          <cell r="A2277">
            <v>39871</v>
          </cell>
          <cell r="B2277" t="str">
            <v>0949941</v>
          </cell>
          <cell r="C2277" t="str">
            <v>MR NG SIU KEE</v>
          </cell>
          <cell r="D2277" t="str">
            <v>SINGAPORE</v>
          </cell>
          <cell r="E2277">
            <v>36705</v>
          </cell>
          <cell r="F2277">
            <v>22003.37</v>
          </cell>
          <cell r="G2277">
            <v>1</v>
          </cell>
        </row>
        <row r="2278">
          <cell r="A2278">
            <v>39871</v>
          </cell>
          <cell r="B2278" t="str">
            <v>0949958</v>
          </cell>
          <cell r="C2278" t="str">
            <v>PHANG CHEOW HOCK, SHIRLEY</v>
          </cell>
          <cell r="D2278" t="str">
            <v>SINGAPORE</v>
          </cell>
          <cell r="E2278">
            <v>36720</v>
          </cell>
          <cell r="F2278">
            <v>11000.75</v>
          </cell>
          <cell r="G2278">
            <v>1</v>
          </cell>
        </row>
        <row r="2279">
          <cell r="A2279">
            <v>39871</v>
          </cell>
          <cell r="B2279" t="str">
            <v>095</v>
          </cell>
          <cell r="C2279" t="str">
            <v>FETA 095</v>
          </cell>
          <cell r="D2279" t="str">
            <v>UNKNOWN</v>
          </cell>
          <cell r="E2279">
            <v>39818</v>
          </cell>
          <cell r="F2279">
            <v>1436595.14</v>
          </cell>
          <cell r="G2279">
            <v>280459</v>
          </cell>
        </row>
        <row r="2280">
          <cell r="A2280">
            <v>39871</v>
          </cell>
          <cell r="B2280" t="str">
            <v>0950113</v>
          </cell>
          <cell r="C2280" t="str">
            <v>PEREIRA RICHARD ALAN &amp;/OR CHONG ENG SING</v>
          </cell>
          <cell r="D2280" t="str">
            <v>SINGAPORE</v>
          </cell>
          <cell r="E2280">
            <v>36720</v>
          </cell>
          <cell r="F2280">
            <v>10947.86</v>
          </cell>
          <cell r="G2280">
            <v>1</v>
          </cell>
        </row>
        <row r="2281">
          <cell r="A2281">
            <v>39871</v>
          </cell>
          <cell r="B2281" t="str">
            <v>0950196</v>
          </cell>
          <cell r="C2281" t="str">
            <v>PEREIRA RICHARD ALAN &amp;/OR CHONG ENG SING</v>
          </cell>
          <cell r="D2281" t="str">
            <v>SINGAPORE</v>
          </cell>
          <cell r="E2281">
            <v>36720</v>
          </cell>
          <cell r="F2281">
            <v>8337.4500000000007</v>
          </cell>
          <cell r="G2281">
            <v>1</v>
          </cell>
        </row>
        <row r="2282">
          <cell r="A2282">
            <v>39871</v>
          </cell>
          <cell r="B2282" t="str">
            <v>0950204</v>
          </cell>
          <cell r="C2282" t="str">
            <v>PEREIRA RICHARD ALAN &amp;/OR CHONG ENG SING</v>
          </cell>
          <cell r="D2282" t="str">
            <v>SINGAPORE</v>
          </cell>
          <cell r="E2282">
            <v>36720</v>
          </cell>
          <cell r="F2282">
            <v>7202.73</v>
          </cell>
          <cell r="G2282">
            <v>1</v>
          </cell>
        </row>
        <row r="2283">
          <cell r="A2283">
            <v>39871</v>
          </cell>
          <cell r="B2283" t="str">
            <v>0950329</v>
          </cell>
          <cell r="C2283" t="str">
            <v>WEE TWEE POK</v>
          </cell>
          <cell r="D2283" t="str">
            <v>SINGAPORE</v>
          </cell>
          <cell r="E2283">
            <v>36722</v>
          </cell>
          <cell r="F2283">
            <v>8499.76</v>
          </cell>
          <cell r="G2283">
            <v>1</v>
          </cell>
        </row>
        <row r="2284">
          <cell r="A2284">
            <v>39871</v>
          </cell>
          <cell r="B2284" t="str">
            <v>0950436</v>
          </cell>
          <cell r="C2284" t="str">
            <v>ONG HAP CHAI &amp;/OR LEE KIM SEE</v>
          </cell>
          <cell r="D2284" t="str">
            <v>SINGAPORE</v>
          </cell>
          <cell r="E2284">
            <v>36719</v>
          </cell>
          <cell r="F2284">
            <v>13734.04</v>
          </cell>
          <cell r="G2284">
            <v>1</v>
          </cell>
        </row>
        <row r="2285">
          <cell r="A2285">
            <v>39871</v>
          </cell>
          <cell r="B2285" t="str">
            <v>0950790</v>
          </cell>
          <cell r="C2285" t="str">
            <v>BERNARD YIP CHEUK YUEN &amp;/OR WAN KAN FUNG</v>
          </cell>
          <cell r="D2285" t="str">
            <v>SINGAPORE</v>
          </cell>
          <cell r="E2285">
            <v>36725</v>
          </cell>
          <cell r="F2285">
            <v>59641.38</v>
          </cell>
          <cell r="G2285">
            <v>1</v>
          </cell>
        </row>
        <row r="2286">
          <cell r="A2286">
            <v>39871</v>
          </cell>
          <cell r="B2286" t="str">
            <v>0951038</v>
          </cell>
          <cell r="C2286" t="str">
            <v>HSBC International Trustee Ltd Account 007-001753-001</v>
          </cell>
          <cell r="D2286" t="str">
            <v>HONG KONG</v>
          </cell>
          <cell r="E2286">
            <v>36719</v>
          </cell>
          <cell r="F2286">
            <v>2279516.17</v>
          </cell>
          <cell r="G2286">
            <v>1</v>
          </cell>
        </row>
        <row r="2287">
          <cell r="A2287">
            <v>39871</v>
          </cell>
          <cell r="B2287" t="str">
            <v>0951079</v>
          </cell>
          <cell r="C2287" t="str">
            <v>LEE SAI CHOO</v>
          </cell>
          <cell r="D2287" t="str">
            <v>SINGAPORE</v>
          </cell>
          <cell r="E2287">
            <v>36731</v>
          </cell>
          <cell r="F2287">
            <v>0</v>
          </cell>
          <cell r="G2287">
            <v>1</v>
          </cell>
        </row>
        <row r="2288">
          <cell r="A2288">
            <v>39871</v>
          </cell>
          <cell r="B2288" t="str">
            <v>0951095</v>
          </cell>
          <cell r="C2288" t="str">
            <v>SALEM IBRAHIM</v>
          </cell>
          <cell r="D2288" t="str">
            <v>SINGAPORE</v>
          </cell>
          <cell r="E2288">
            <v>36719</v>
          </cell>
          <cell r="F2288">
            <v>67451.37</v>
          </cell>
          <cell r="G2288">
            <v>1</v>
          </cell>
        </row>
        <row r="2289">
          <cell r="A2289">
            <v>39871</v>
          </cell>
          <cell r="B2289" t="str">
            <v>0951111</v>
          </cell>
          <cell r="C2289" t="str">
            <v>AHMED MASUD &amp; AHMED KHURSHED ARA</v>
          </cell>
          <cell r="D2289" t="str">
            <v>SINGAPORE</v>
          </cell>
          <cell r="E2289">
            <v>36731</v>
          </cell>
          <cell r="F2289">
            <v>11730.79</v>
          </cell>
          <cell r="G2289">
            <v>1</v>
          </cell>
        </row>
        <row r="2290">
          <cell r="A2290">
            <v>39871</v>
          </cell>
          <cell r="B2290" t="str">
            <v>0951483</v>
          </cell>
          <cell r="C2290" t="str">
            <v>MAUNG KYAW LINN &amp;/OR MA MYAT MYAT HTWE</v>
          </cell>
          <cell r="D2290" t="str">
            <v>SINGAPORE</v>
          </cell>
          <cell r="E2290">
            <v>36733</v>
          </cell>
          <cell r="F2290">
            <v>25.63</v>
          </cell>
          <cell r="G2290">
            <v>1</v>
          </cell>
        </row>
        <row r="2291">
          <cell r="A2291">
            <v>39871</v>
          </cell>
          <cell r="B2291" t="str">
            <v>0951517</v>
          </cell>
          <cell r="C2291" t="str">
            <v>SHEIKH MOHAMMED ANWAR &amp;/OR SHABANA ANWAR</v>
          </cell>
          <cell r="D2291" t="str">
            <v>SINGAPORE</v>
          </cell>
          <cell r="E2291">
            <v>36723</v>
          </cell>
          <cell r="F2291">
            <v>17.2</v>
          </cell>
          <cell r="G2291">
            <v>1</v>
          </cell>
        </row>
        <row r="2292">
          <cell r="A2292">
            <v>39871</v>
          </cell>
          <cell r="B2292" t="str">
            <v>0951525</v>
          </cell>
          <cell r="C2292" t="str">
            <v>SEAH SAY KEOW</v>
          </cell>
          <cell r="D2292" t="str">
            <v>SINGAPORE</v>
          </cell>
          <cell r="E2292">
            <v>36733</v>
          </cell>
          <cell r="F2292">
            <v>26.07</v>
          </cell>
          <cell r="G2292">
            <v>1</v>
          </cell>
        </row>
        <row r="2293">
          <cell r="A2293">
            <v>39871</v>
          </cell>
          <cell r="B2293" t="str">
            <v>0951533</v>
          </cell>
          <cell r="C2293" t="str">
            <v>MRS TAN LEONG TEK CHOON HELEN &amp;/OR MR TAN ENG HOE BOB</v>
          </cell>
          <cell r="D2293" t="str">
            <v>SINGAPORE</v>
          </cell>
          <cell r="E2293">
            <v>36732</v>
          </cell>
          <cell r="F2293">
            <v>16813.5</v>
          </cell>
          <cell r="G2293">
            <v>1</v>
          </cell>
        </row>
        <row r="2294">
          <cell r="A2294">
            <v>39871</v>
          </cell>
          <cell r="B2294" t="str">
            <v>0951566</v>
          </cell>
          <cell r="C2294" t="str">
            <v>VIRGINIE PUERTOLAS</v>
          </cell>
          <cell r="D2294" t="str">
            <v>SINGAPORE</v>
          </cell>
          <cell r="E2294">
            <v>36733</v>
          </cell>
          <cell r="F2294">
            <v>17319.71</v>
          </cell>
          <cell r="G2294">
            <v>1</v>
          </cell>
        </row>
        <row r="2295">
          <cell r="A2295">
            <v>39871</v>
          </cell>
          <cell r="B2295" t="str">
            <v>0951582</v>
          </cell>
          <cell r="C2295" t="str">
            <v>WONG KAM HONG &amp;/OR WONG GEE FANG</v>
          </cell>
          <cell r="D2295" t="str">
            <v>SINGAPORE</v>
          </cell>
          <cell r="E2295">
            <v>36733</v>
          </cell>
          <cell r="F2295">
            <v>0.02</v>
          </cell>
          <cell r="G2295">
            <v>1</v>
          </cell>
        </row>
        <row r="2296">
          <cell r="A2296">
            <v>39871</v>
          </cell>
          <cell r="B2296" t="str">
            <v>0951756</v>
          </cell>
          <cell r="C2296" t="str">
            <v>VIRGINIE PUERTOLAS</v>
          </cell>
          <cell r="D2296" t="str">
            <v>SINGAPORE</v>
          </cell>
          <cell r="E2296">
            <v>36733</v>
          </cell>
          <cell r="F2296">
            <v>13204.57</v>
          </cell>
          <cell r="G2296">
            <v>1</v>
          </cell>
        </row>
        <row r="2297">
          <cell r="A2297">
            <v>39871</v>
          </cell>
          <cell r="B2297" t="str">
            <v>0951830</v>
          </cell>
          <cell r="C2297" t="str">
            <v>PATES HEATHER MARISE MOREIRA</v>
          </cell>
          <cell r="D2297" t="str">
            <v>SINGAPORE</v>
          </cell>
          <cell r="E2297">
            <v>36734</v>
          </cell>
          <cell r="F2297">
            <v>7401.54</v>
          </cell>
          <cell r="G2297">
            <v>1</v>
          </cell>
        </row>
        <row r="2298">
          <cell r="A2298">
            <v>39871</v>
          </cell>
          <cell r="B2298" t="str">
            <v>0951905</v>
          </cell>
          <cell r="C2298" t="str">
            <v>LIEM KOK SWIE &amp;/OR LO PEK HOON</v>
          </cell>
          <cell r="D2298" t="str">
            <v>SINGAPORE</v>
          </cell>
          <cell r="E2298">
            <v>36733</v>
          </cell>
          <cell r="F2298">
            <v>14739.22</v>
          </cell>
          <cell r="G2298">
            <v>1</v>
          </cell>
        </row>
        <row r="2299">
          <cell r="A2299">
            <v>39871</v>
          </cell>
          <cell r="B2299" t="str">
            <v>0951939</v>
          </cell>
          <cell r="C2299" t="str">
            <v>PATES HEATHER MARISE MOREIRA</v>
          </cell>
          <cell r="D2299" t="str">
            <v>SINGAPORE</v>
          </cell>
          <cell r="E2299">
            <v>36734</v>
          </cell>
          <cell r="F2299">
            <v>8624.41</v>
          </cell>
          <cell r="G2299">
            <v>1</v>
          </cell>
        </row>
        <row r="2300">
          <cell r="A2300">
            <v>39871</v>
          </cell>
          <cell r="B2300" t="str">
            <v>0952051</v>
          </cell>
          <cell r="C2300" t="str">
            <v>BRUTON CHRISTOPHER FRANCIS</v>
          </cell>
          <cell r="D2300" t="str">
            <v>SINGAPORE</v>
          </cell>
          <cell r="E2300">
            <v>36735</v>
          </cell>
          <cell r="F2300">
            <v>19565.560000000001</v>
          </cell>
          <cell r="G2300">
            <v>1</v>
          </cell>
        </row>
        <row r="2301">
          <cell r="A2301">
            <v>39871</v>
          </cell>
          <cell r="B2301" t="str">
            <v>0952077</v>
          </cell>
          <cell r="C2301" t="str">
            <v>BRUTON CHRISTOPHER FRANCIS</v>
          </cell>
          <cell r="D2301" t="str">
            <v>SINGAPORE</v>
          </cell>
          <cell r="E2301">
            <v>36735</v>
          </cell>
          <cell r="F2301">
            <v>14967.58</v>
          </cell>
          <cell r="G2301">
            <v>1</v>
          </cell>
        </row>
        <row r="2302">
          <cell r="A2302">
            <v>39871</v>
          </cell>
          <cell r="B2302" t="str">
            <v>0952085</v>
          </cell>
          <cell r="C2302" t="str">
            <v>The Boys' and Girls' Clubs Association of Hong Kong</v>
          </cell>
          <cell r="D2302" t="str">
            <v>HONG KONG</v>
          </cell>
          <cell r="E2302">
            <v>36739</v>
          </cell>
          <cell r="F2302">
            <v>2398382.11</v>
          </cell>
          <cell r="G2302">
            <v>1</v>
          </cell>
        </row>
        <row r="2303">
          <cell r="A2303">
            <v>39871</v>
          </cell>
          <cell r="B2303" t="str">
            <v>0952168</v>
          </cell>
          <cell r="C2303" t="str">
            <v>WONG YIT KOW &amp;/OR SEE LING HEONG</v>
          </cell>
          <cell r="D2303" t="str">
            <v>SINGAPORE</v>
          </cell>
          <cell r="E2303">
            <v>36736</v>
          </cell>
          <cell r="F2303">
            <v>22292.36</v>
          </cell>
          <cell r="G2303">
            <v>1</v>
          </cell>
        </row>
        <row r="2304">
          <cell r="A2304">
            <v>39871</v>
          </cell>
          <cell r="B2304" t="str">
            <v>0952200</v>
          </cell>
          <cell r="C2304" t="str">
            <v>YASHI KANT</v>
          </cell>
          <cell r="D2304" t="str">
            <v>SINGAPORE</v>
          </cell>
          <cell r="E2304">
            <v>36738</v>
          </cell>
          <cell r="F2304">
            <v>12.5</v>
          </cell>
          <cell r="G2304">
            <v>1</v>
          </cell>
        </row>
        <row r="2305">
          <cell r="A2305">
            <v>39871</v>
          </cell>
          <cell r="B2305" t="str">
            <v>0952218</v>
          </cell>
          <cell r="C2305" t="str">
            <v>BRIDGEWATER TIMOTHY JAMES</v>
          </cell>
          <cell r="D2305" t="str">
            <v>SINGAPORE</v>
          </cell>
          <cell r="E2305">
            <v>36738</v>
          </cell>
          <cell r="F2305">
            <v>5819.19</v>
          </cell>
          <cell r="G2305">
            <v>1</v>
          </cell>
        </row>
        <row r="2306">
          <cell r="A2306">
            <v>39871</v>
          </cell>
          <cell r="B2306" t="str">
            <v>0952267</v>
          </cell>
          <cell r="C2306" t="str">
            <v>LIM CHERNG YIH RICHARD &amp; LIM CHING YUN ADELINE</v>
          </cell>
          <cell r="D2306" t="str">
            <v>SINGAPORE</v>
          </cell>
          <cell r="E2306">
            <v>36736</v>
          </cell>
          <cell r="F2306">
            <v>22549.94</v>
          </cell>
          <cell r="G2306">
            <v>1</v>
          </cell>
        </row>
        <row r="2307">
          <cell r="A2307">
            <v>39871</v>
          </cell>
          <cell r="B2307" t="str">
            <v>0952499</v>
          </cell>
          <cell r="C2307" t="str">
            <v>STANIMIROVIC MILUTIN</v>
          </cell>
          <cell r="D2307" t="str">
            <v>SINGAPORE</v>
          </cell>
          <cell r="E2307">
            <v>36735</v>
          </cell>
          <cell r="F2307">
            <v>10150.549999999999</v>
          </cell>
          <cell r="G2307">
            <v>1</v>
          </cell>
        </row>
        <row r="2308">
          <cell r="A2308">
            <v>39871</v>
          </cell>
          <cell r="B2308" t="str">
            <v>0952507</v>
          </cell>
          <cell r="C2308" t="str">
            <v>YAM PENGIRAN ANAK ABDUL HADI BOLKIAH</v>
          </cell>
          <cell r="D2308" t="str">
            <v>SINGAPORE</v>
          </cell>
          <cell r="E2308">
            <v>36738</v>
          </cell>
          <cell r="F2308">
            <v>11058.24</v>
          </cell>
          <cell r="G2308">
            <v>1</v>
          </cell>
        </row>
        <row r="2309">
          <cell r="A2309">
            <v>39871</v>
          </cell>
          <cell r="B2309" t="str">
            <v>0952531</v>
          </cell>
          <cell r="C2309" t="str">
            <v>UMMAHANI ALI ALKAFF</v>
          </cell>
          <cell r="D2309" t="str">
            <v>SINGAPORE</v>
          </cell>
          <cell r="E2309">
            <v>36738</v>
          </cell>
          <cell r="F2309">
            <v>22227.56</v>
          </cell>
          <cell r="G2309">
            <v>1</v>
          </cell>
        </row>
        <row r="2310">
          <cell r="A2310">
            <v>39871</v>
          </cell>
          <cell r="B2310" t="str">
            <v>0952630</v>
          </cell>
          <cell r="C2310" t="str">
            <v>HSBC SectorChoice PST-Diversified Growth</v>
          </cell>
          <cell r="D2310" t="str">
            <v>Melbourne</v>
          </cell>
          <cell r="E2310">
            <v>36608</v>
          </cell>
          <cell r="F2310">
            <v>-0.11</v>
          </cell>
          <cell r="G2310">
            <v>1</v>
          </cell>
        </row>
        <row r="2311">
          <cell r="A2311">
            <v>39871</v>
          </cell>
          <cell r="B2311" t="str">
            <v>0952648</v>
          </cell>
          <cell r="C2311" t="str">
            <v>HSBC SectorChoice PST- Tax Exempt Diversified Growth</v>
          </cell>
          <cell r="D2311" t="str">
            <v>Melbourne</v>
          </cell>
          <cell r="E2311">
            <v>36608</v>
          </cell>
          <cell r="F2311">
            <v>0.24</v>
          </cell>
          <cell r="G2311">
            <v>1</v>
          </cell>
        </row>
        <row r="2312">
          <cell r="A2312">
            <v>39871</v>
          </cell>
          <cell r="B2312" t="str">
            <v>0952804</v>
          </cell>
          <cell r="C2312" t="str">
            <v>NG YUEN PENG</v>
          </cell>
          <cell r="D2312" t="str">
            <v>SINGAPORE</v>
          </cell>
          <cell r="E2312">
            <v>36741</v>
          </cell>
          <cell r="F2312">
            <v>9978.4599999999991</v>
          </cell>
          <cell r="G2312">
            <v>1</v>
          </cell>
        </row>
        <row r="2313">
          <cell r="A2313">
            <v>39871</v>
          </cell>
          <cell r="B2313" t="str">
            <v>0952812</v>
          </cell>
          <cell r="C2313" t="str">
            <v>CHIA CHIAN HOCK &amp;/OR CHIA MABEL ALIAS TAN POH NEO</v>
          </cell>
          <cell r="D2313" t="str">
            <v>SINGAPORE</v>
          </cell>
          <cell r="E2313">
            <v>36740</v>
          </cell>
          <cell r="F2313">
            <v>0</v>
          </cell>
          <cell r="G2313">
            <v>1</v>
          </cell>
        </row>
        <row r="2314">
          <cell r="A2314">
            <v>39871</v>
          </cell>
          <cell r="B2314" t="str">
            <v>0952879</v>
          </cell>
          <cell r="C2314" t="str">
            <v>Inchcape Motors Limited Retirement Scheme</v>
          </cell>
          <cell r="D2314" t="str">
            <v>HONG KONG</v>
          </cell>
          <cell r="E2314">
            <v>36739</v>
          </cell>
          <cell r="F2314">
            <v>29429619.93</v>
          </cell>
          <cell r="G2314">
            <v>1</v>
          </cell>
        </row>
        <row r="2315">
          <cell r="A2315">
            <v>39871</v>
          </cell>
          <cell r="B2315" t="str">
            <v>0952887</v>
          </cell>
          <cell r="C2315" t="str">
            <v>TAN THIAM CHYE</v>
          </cell>
          <cell r="D2315" t="str">
            <v>SINGAPORE</v>
          </cell>
          <cell r="E2315">
            <v>36738</v>
          </cell>
          <cell r="F2315">
            <v>9543.1299999999992</v>
          </cell>
          <cell r="G2315">
            <v>1</v>
          </cell>
        </row>
        <row r="2316">
          <cell r="A2316">
            <v>39871</v>
          </cell>
          <cell r="B2316" t="str">
            <v>0953158</v>
          </cell>
          <cell r="C2316" t="str">
            <v>RICHARD LIAU TET MING</v>
          </cell>
          <cell r="D2316" t="str">
            <v>SINGAPORE</v>
          </cell>
          <cell r="E2316">
            <v>36749</v>
          </cell>
          <cell r="F2316">
            <v>0</v>
          </cell>
          <cell r="G2316">
            <v>1</v>
          </cell>
        </row>
        <row r="2317">
          <cell r="A2317">
            <v>39871</v>
          </cell>
          <cell r="B2317" t="str">
            <v>0953208</v>
          </cell>
          <cell r="C2317" t="str">
            <v>H282</v>
          </cell>
          <cell r="D2317" t="str">
            <v>HONG KONG</v>
          </cell>
          <cell r="E2317">
            <v>36770</v>
          </cell>
          <cell r="F2317">
            <v>382419061.61000001</v>
          </cell>
          <cell r="G2317">
            <v>1</v>
          </cell>
        </row>
        <row r="2318">
          <cell r="A2318">
            <v>39871</v>
          </cell>
          <cell r="B2318" t="str">
            <v>0953299</v>
          </cell>
          <cell r="C2318" t="str">
            <v>THAM KEE JONG &amp;/OR THAM SIN MAY</v>
          </cell>
          <cell r="D2318" t="str">
            <v>SINGAPORE</v>
          </cell>
          <cell r="E2318">
            <v>36753</v>
          </cell>
          <cell r="F2318">
            <v>0</v>
          </cell>
          <cell r="G2318">
            <v>1</v>
          </cell>
        </row>
        <row r="2319">
          <cell r="A2319">
            <v>39871</v>
          </cell>
          <cell r="B2319" t="str">
            <v>0953471</v>
          </cell>
          <cell r="C2319" t="str">
            <v>Baronia</v>
          </cell>
          <cell r="D2319" t="str">
            <v>HONG KONG</v>
          </cell>
          <cell r="E2319">
            <v>36761</v>
          </cell>
          <cell r="F2319">
            <v>2330265.7799999998</v>
          </cell>
          <cell r="G2319">
            <v>1</v>
          </cell>
        </row>
        <row r="2320">
          <cell r="A2320">
            <v>39871</v>
          </cell>
          <cell r="B2320" t="str">
            <v>0953505</v>
          </cell>
          <cell r="C2320" t="str">
            <v>ANTONO DWI HATMA &amp;/OR HOW YIN WAI</v>
          </cell>
          <cell r="D2320" t="str">
            <v>SINGAPORE</v>
          </cell>
          <cell r="E2320">
            <v>36759</v>
          </cell>
          <cell r="F2320">
            <v>8417.7900000000009</v>
          </cell>
          <cell r="G2320">
            <v>1</v>
          </cell>
        </row>
        <row r="2321">
          <cell r="A2321">
            <v>39871</v>
          </cell>
          <cell r="B2321" t="str">
            <v>0953653</v>
          </cell>
          <cell r="C2321" t="str">
            <v>GIMENEZ MICHEL JACQUES LOUIS/GIMENEZ JEANNETTE MAURICETTA ALIAS ROHNER</v>
          </cell>
          <cell r="D2321" t="str">
            <v>SINGAPORE</v>
          </cell>
          <cell r="E2321">
            <v>36766</v>
          </cell>
          <cell r="F2321">
            <v>7059.37</v>
          </cell>
          <cell r="G2321">
            <v>1</v>
          </cell>
        </row>
        <row r="2322">
          <cell r="A2322">
            <v>39871</v>
          </cell>
          <cell r="B2322" t="str">
            <v>0953679</v>
          </cell>
          <cell r="C2322" t="str">
            <v>HONG HENG SOON &amp;/OR LIM SUE LI</v>
          </cell>
          <cell r="D2322" t="str">
            <v>SINGAPORE</v>
          </cell>
          <cell r="E2322">
            <v>36766</v>
          </cell>
          <cell r="F2322">
            <v>33285.199999999997</v>
          </cell>
          <cell r="G2322">
            <v>1</v>
          </cell>
        </row>
        <row r="2323">
          <cell r="A2323">
            <v>39871</v>
          </cell>
          <cell r="B2323" t="str">
            <v>0953760</v>
          </cell>
          <cell r="C2323" t="str">
            <v>FERGUSON IAN FORD</v>
          </cell>
          <cell r="D2323" t="str">
            <v>SINGAPORE</v>
          </cell>
          <cell r="E2323">
            <v>36768</v>
          </cell>
          <cell r="F2323">
            <v>7227.86</v>
          </cell>
          <cell r="G2323">
            <v>1</v>
          </cell>
        </row>
        <row r="2324">
          <cell r="A2324">
            <v>39871</v>
          </cell>
          <cell r="B2324" t="str">
            <v>0953950</v>
          </cell>
          <cell r="C2324" t="str">
            <v>JEN KWONG HUI</v>
          </cell>
          <cell r="D2324" t="str">
            <v>SINGAPORE</v>
          </cell>
          <cell r="E2324">
            <v>36776</v>
          </cell>
          <cell r="F2324">
            <v>18110.05</v>
          </cell>
          <cell r="G2324">
            <v>1</v>
          </cell>
        </row>
        <row r="2325">
          <cell r="A2325">
            <v>39871</v>
          </cell>
          <cell r="B2325" t="str">
            <v>0955328</v>
          </cell>
          <cell r="C2325" t="str">
            <v>CHANDRA KUMAR &amp;/OR KUSUM PARASRAM JAGASIA</v>
          </cell>
          <cell r="D2325" t="str">
            <v>SINGAPORE</v>
          </cell>
          <cell r="E2325">
            <v>36782</v>
          </cell>
          <cell r="F2325">
            <v>9371.17</v>
          </cell>
          <cell r="G2325">
            <v>1</v>
          </cell>
        </row>
        <row r="2326">
          <cell r="A2326">
            <v>39871</v>
          </cell>
          <cell r="B2326" t="str">
            <v>0955724</v>
          </cell>
          <cell r="C2326" t="str">
            <v>INDRA ANGKOLA &amp;/OR RITA LING</v>
          </cell>
          <cell r="D2326" t="str">
            <v>SINGAPORE</v>
          </cell>
          <cell r="E2326">
            <v>36783</v>
          </cell>
          <cell r="F2326">
            <v>8177.16</v>
          </cell>
          <cell r="G2326">
            <v>1</v>
          </cell>
        </row>
        <row r="2327">
          <cell r="A2327">
            <v>39871</v>
          </cell>
          <cell r="B2327" t="str">
            <v>0955906</v>
          </cell>
          <cell r="C2327" t="str">
            <v>TAN AH FANG &amp;/OR CHUA GERN EE</v>
          </cell>
          <cell r="D2327" t="str">
            <v>SINGAPORE</v>
          </cell>
          <cell r="E2327">
            <v>36770</v>
          </cell>
          <cell r="F2327">
            <v>0</v>
          </cell>
          <cell r="G2327">
            <v>1</v>
          </cell>
        </row>
        <row r="2328">
          <cell r="A2328">
            <v>39871</v>
          </cell>
          <cell r="B2328" t="str">
            <v>0955922</v>
          </cell>
          <cell r="C2328" t="str">
            <v>JAYAWEERA GAMINI</v>
          </cell>
          <cell r="D2328" t="str">
            <v>SINGAPORE</v>
          </cell>
          <cell r="E2328">
            <v>36788</v>
          </cell>
          <cell r="F2328">
            <v>8.92</v>
          </cell>
          <cell r="G2328">
            <v>1</v>
          </cell>
        </row>
        <row r="2329">
          <cell r="A2329">
            <v>39871</v>
          </cell>
          <cell r="B2329" t="str">
            <v>0956110</v>
          </cell>
          <cell r="C2329" t="str">
            <v>YEO GEK HUAY</v>
          </cell>
          <cell r="D2329" t="str">
            <v>SINGAPORE</v>
          </cell>
          <cell r="E2329">
            <v>36790</v>
          </cell>
          <cell r="F2329">
            <v>9178.49</v>
          </cell>
          <cell r="G2329">
            <v>1</v>
          </cell>
        </row>
        <row r="2330">
          <cell r="A2330">
            <v>39871</v>
          </cell>
          <cell r="B2330" t="str">
            <v>0956136</v>
          </cell>
          <cell r="C2330" t="str">
            <v>HSBC Pooled Investment Fund - HSBC Pooled Hong Kong Equity Fund</v>
          </cell>
          <cell r="D2330" t="str">
            <v>HONG KONG</v>
          </cell>
          <cell r="E2330">
            <v>36800</v>
          </cell>
          <cell r="F2330">
            <v>547991693.95000005</v>
          </cell>
          <cell r="G2330">
            <v>1</v>
          </cell>
        </row>
        <row r="2331">
          <cell r="A2331">
            <v>39871</v>
          </cell>
          <cell r="B2331" t="str">
            <v>0956151</v>
          </cell>
          <cell r="C2331" t="str">
            <v>HSBC Pooled Investment Fund - HSBC Pooled American Equity Fund</v>
          </cell>
          <cell r="D2331" t="str">
            <v>HONG KONG</v>
          </cell>
          <cell r="E2331">
            <v>36800</v>
          </cell>
          <cell r="F2331">
            <v>365850672.07999998</v>
          </cell>
          <cell r="G2331">
            <v>1</v>
          </cell>
        </row>
        <row r="2332">
          <cell r="A2332">
            <v>39871</v>
          </cell>
          <cell r="B2332" t="str">
            <v>0956169</v>
          </cell>
          <cell r="C2332" t="str">
            <v>HSBC Pooled Investment Fund - HSBC Pooled Asian Equity Fund</v>
          </cell>
          <cell r="D2332" t="str">
            <v>HONG KONG</v>
          </cell>
          <cell r="E2332">
            <v>36800</v>
          </cell>
          <cell r="F2332">
            <v>156996395.03</v>
          </cell>
          <cell r="G2332">
            <v>1</v>
          </cell>
        </row>
        <row r="2333">
          <cell r="A2333">
            <v>39871</v>
          </cell>
          <cell r="B2333" t="str">
            <v>0956177</v>
          </cell>
          <cell r="C2333" t="str">
            <v>HSBC Pooled Investment Fund - HSBC Pooled European Equity Fund</v>
          </cell>
          <cell r="D2333" t="str">
            <v>HONG KONG</v>
          </cell>
          <cell r="E2333">
            <v>36800</v>
          </cell>
          <cell r="F2333">
            <v>378349474.33999997</v>
          </cell>
          <cell r="G2333">
            <v>1</v>
          </cell>
        </row>
        <row r="2334">
          <cell r="A2334">
            <v>39871</v>
          </cell>
          <cell r="B2334" t="str">
            <v>0956185</v>
          </cell>
          <cell r="C2334" t="str">
            <v>HSBC Pooled Investment Fund - HSBC Pooled Japanese Equity Fund</v>
          </cell>
          <cell r="D2334" t="str">
            <v>HONG KONG</v>
          </cell>
          <cell r="E2334">
            <v>36800</v>
          </cell>
          <cell r="F2334">
            <v>320275623.13999999</v>
          </cell>
          <cell r="G2334">
            <v>1</v>
          </cell>
        </row>
        <row r="2335">
          <cell r="A2335">
            <v>39871</v>
          </cell>
          <cell r="B2335" t="str">
            <v>0956193</v>
          </cell>
          <cell r="C2335" t="str">
            <v>HSBC Pooled Investment Fund - HSBC Pooled Australian Equity Fund</v>
          </cell>
          <cell r="D2335" t="str">
            <v>HONG KONG</v>
          </cell>
          <cell r="E2335">
            <v>36800</v>
          </cell>
          <cell r="F2335">
            <v>149708101.74000001</v>
          </cell>
          <cell r="G2335">
            <v>1</v>
          </cell>
        </row>
        <row r="2336">
          <cell r="A2336">
            <v>39871</v>
          </cell>
          <cell r="B2336" t="str">
            <v>0956227</v>
          </cell>
          <cell r="C2336" t="str">
            <v>HSBC MPF A - Capital Preservation Fund</v>
          </cell>
          <cell r="D2336" t="str">
            <v>HONG KONG</v>
          </cell>
          <cell r="E2336">
            <v>36802</v>
          </cell>
          <cell r="F2336">
            <v>1834954302.49</v>
          </cell>
          <cell r="G2336">
            <v>1</v>
          </cell>
        </row>
        <row r="2337">
          <cell r="A2337">
            <v>39871</v>
          </cell>
          <cell r="B2337" t="str">
            <v>0956326</v>
          </cell>
          <cell r="C2337" t="str">
            <v>HSBC International Trustee Ltd Account 006-118574-431</v>
          </cell>
          <cell r="D2337" t="str">
            <v>HONG KONG</v>
          </cell>
          <cell r="E2337">
            <v>36795</v>
          </cell>
          <cell r="F2337">
            <v>2686061.13</v>
          </cell>
          <cell r="G2337">
            <v>1</v>
          </cell>
        </row>
        <row r="2338">
          <cell r="A2338">
            <v>39871</v>
          </cell>
          <cell r="B2338" t="str">
            <v>0956375</v>
          </cell>
          <cell r="C2338" t="str">
            <v>JANET YOUNG YOKE MUN &amp;/OR WONG LUP WAI</v>
          </cell>
          <cell r="D2338" t="str">
            <v>SINGAPORE</v>
          </cell>
          <cell r="E2338">
            <v>36800</v>
          </cell>
          <cell r="F2338">
            <v>16407.79</v>
          </cell>
          <cell r="G2338">
            <v>1</v>
          </cell>
        </row>
        <row r="2339">
          <cell r="A2339">
            <v>39871</v>
          </cell>
          <cell r="B2339" t="str">
            <v>0956391</v>
          </cell>
          <cell r="C2339" t="str">
            <v>JANET YOUNG YOKE MUN &amp;/OR WONG LUP WAI</v>
          </cell>
          <cell r="D2339" t="str">
            <v>SINGAPORE</v>
          </cell>
          <cell r="E2339">
            <v>36800</v>
          </cell>
          <cell r="F2339">
            <v>18820.21</v>
          </cell>
          <cell r="G2339">
            <v>1</v>
          </cell>
        </row>
        <row r="2340">
          <cell r="A2340">
            <v>39871</v>
          </cell>
          <cell r="B2340" t="str">
            <v>0956672</v>
          </cell>
          <cell r="C2340" t="str">
            <v>RAJAN CHELLIKATTIL DAMODARAN &amp;/OR RAJAN JAGDAMBIKA</v>
          </cell>
          <cell r="D2340" t="str">
            <v>SINGAPORE</v>
          </cell>
          <cell r="E2340">
            <v>36801</v>
          </cell>
          <cell r="F2340">
            <v>11173.36</v>
          </cell>
          <cell r="G2340">
            <v>1</v>
          </cell>
        </row>
        <row r="2341">
          <cell r="A2341">
            <v>39871</v>
          </cell>
          <cell r="B2341" t="str">
            <v>0956706</v>
          </cell>
          <cell r="C2341" t="str">
            <v>SHARIFFAH BINTE NAINA MOHAMED &amp;/OR BERNARD ANTHONY MORRIS</v>
          </cell>
          <cell r="D2341" t="str">
            <v>SINGAPORE</v>
          </cell>
          <cell r="E2341">
            <v>36804</v>
          </cell>
          <cell r="F2341">
            <v>0</v>
          </cell>
          <cell r="G2341">
            <v>1</v>
          </cell>
        </row>
        <row r="2342">
          <cell r="A2342">
            <v>39871</v>
          </cell>
          <cell r="B2342" t="str">
            <v>0957076</v>
          </cell>
          <cell r="C2342" t="str">
            <v>ONG HWA LENG &amp; BOONE CORNELIUS WONG BOON HONG</v>
          </cell>
          <cell r="D2342" t="str">
            <v>SINGAPORE</v>
          </cell>
          <cell r="E2342">
            <v>36811</v>
          </cell>
          <cell r="F2342">
            <v>9386.43</v>
          </cell>
          <cell r="G2342">
            <v>1</v>
          </cell>
        </row>
        <row r="2343">
          <cell r="A2343">
            <v>39871</v>
          </cell>
          <cell r="B2343" t="str">
            <v>0957100</v>
          </cell>
          <cell r="C2343" t="str">
            <v>ONG HWA LENG &amp; BOONE CORNELIUS WONG BOON HONG</v>
          </cell>
          <cell r="D2343" t="str">
            <v>SINGAPORE</v>
          </cell>
          <cell r="E2343">
            <v>36811</v>
          </cell>
          <cell r="F2343">
            <v>10860.25</v>
          </cell>
          <cell r="G2343">
            <v>1</v>
          </cell>
        </row>
        <row r="2344">
          <cell r="A2344">
            <v>39871</v>
          </cell>
          <cell r="B2344" t="str">
            <v>0957167</v>
          </cell>
          <cell r="C2344" t="str">
            <v>LIM GEOK CHING</v>
          </cell>
          <cell r="D2344" t="str">
            <v>SINGAPORE</v>
          </cell>
          <cell r="E2344">
            <v>36812</v>
          </cell>
          <cell r="F2344">
            <v>36213.07</v>
          </cell>
          <cell r="G2344">
            <v>1</v>
          </cell>
        </row>
        <row r="2345">
          <cell r="A2345">
            <v>39871</v>
          </cell>
          <cell r="B2345" t="str">
            <v>0957217</v>
          </cell>
          <cell r="C2345" t="str">
            <v>HSBCSO - Allocated Pension Active Australian Equity</v>
          </cell>
          <cell r="D2345" t="str">
            <v>Melbourne</v>
          </cell>
          <cell r="E2345">
            <v>36856</v>
          </cell>
          <cell r="F2345">
            <v>-192.87</v>
          </cell>
          <cell r="G2345">
            <v>1</v>
          </cell>
        </row>
        <row r="2346">
          <cell r="A2346">
            <v>39871</v>
          </cell>
          <cell r="B2346" t="str">
            <v>0957225</v>
          </cell>
          <cell r="C2346" t="str">
            <v>HSBC SuperOptions - Personal Superannuation-Active Australian Equity</v>
          </cell>
          <cell r="D2346" t="str">
            <v>Melbourne</v>
          </cell>
          <cell r="E2346">
            <v>36620</v>
          </cell>
          <cell r="F2346">
            <v>-15725.72</v>
          </cell>
          <cell r="G2346">
            <v>1</v>
          </cell>
        </row>
        <row r="2347">
          <cell r="A2347">
            <v>39871</v>
          </cell>
          <cell r="B2347" t="str">
            <v>0957258</v>
          </cell>
          <cell r="C2347" t="str">
            <v>HENG HONG HIM</v>
          </cell>
          <cell r="D2347" t="str">
            <v>SINGAPORE</v>
          </cell>
          <cell r="E2347">
            <v>36813</v>
          </cell>
          <cell r="F2347">
            <v>40238.160000000003</v>
          </cell>
          <cell r="G2347">
            <v>1</v>
          </cell>
        </row>
        <row r="2348">
          <cell r="A2348">
            <v>39871</v>
          </cell>
          <cell r="B2348" t="str">
            <v>0957449</v>
          </cell>
          <cell r="C2348" t="str">
            <v>PATMANATHAN S/O MANICKAM</v>
          </cell>
          <cell r="D2348" t="str">
            <v>SINGAPORE</v>
          </cell>
          <cell r="E2348">
            <v>36806</v>
          </cell>
          <cell r="F2348">
            <v>27289.27</v>
          </cell>
          <cell r="G2348">
            <v>1</v>
          </cell>
        </row>
        <row r="2349">
          <cell r="A2349">
            <v>39871</v>
          </cell>
          <cell r="B2349" t="str">
            <v>0957464</v>
          </cell>
          <cell r="C2349" t="str">
            <v>HSBC SECURITIES (B) BHD</v>
          </cell>
          <cell r="D2349" t="str">
            <v>SINGAPORE</v>
          </cell>
          <cell r="E2349">
            <v>36811</v>
          </cell>
          <cell r="F2349">
            <v>0</v>
          </cell>
          <cell r="G2349">
            <v>1</v>
          </cell>
        </row>
        <row r="2350">
          <cell r="A2350">
            <v>39871</v>
          </cell>
          <cell r="B2350" t="str">
            <v>0957514</v>
          </cell>
          <cell r="C2350" t="str">
            <v>Elite Hope Holdings Limited</v>
          </cell>
          <cell r="D2350" t="str">
            <v>HONG KONG</v>
          </cell>
          <cell r="E2350">
            <v>36831</v>
          </cell>
          <cell r="F2350">
            <v>1000917.04</v>
          </cell>
          <cell r="G2350">
            <v>1</v>
          </cell>
        </row>
        <row r="2351">
          <cell r="A2351">
            <v>39871</v>
          </cell>
          <cell r="B2351" t="str">
            <v>0957548</v>
          </cell>
          <cell r="C2351" t="str">
            <v>TAN BEE YONG</v>
          </cell>
          <cell r="D2351" t="str">
            <v>SINGAPORE</v>
          </cell>
          <cell r="E2351">
            <v>36819</v>
          </cell>
          <cell r="F2351">
            <v>5.46</v>
          </cell>
          <cell r="G2351">
            <v>1</v>
          </cell>
        </row>
        <row r="2352">
          <cell r="A2352">
            <v>39871</v>
          </cell>
          <cell r="B2352" t="str">
            <v>0958017</v>
          </cell>
          <cell r="C2352" t="str">
            <v>PricewaterhouseCoopers Staff Provident Fund</v>
          </cell>
          <cell r="D2352" t="str">
            <v>HONG KONG</v>
          </cell>
          <cell r="E2352">
            <v>36830</v>
          </cell>
          <cell r="F2352">
            <v>13258644.59</v>
          </cell>
          <cell r="G2352">
            <v>1</v>
          </cell>
        </row>
        <row r="2353">
          <cell r="A2353">
            <v>39871</v>
          </cell>
          <cell r="B2353" t="str">
            <v>0958033</v>
          </cell>
          <cell r="C2353" t="str">
            <v>TSE YUET CHOENG CHIN-YAN</v>
          </cell>
          <cell r="D2353" t="str">
            <v>SINGAPORE</v>
          </cell>
          <cell r="E2353">
            <v>36827</v>
          </cell>
          <cell r="F2353">
            <v>61094.58</v>
          </cell>
          <cell r="G2353">
            <v>1</v>
          </cell>
        </row>
        <row r="2354">
          <cell r="A2354">
            <v>39871</v>
          </cell>
          <cell r="B2354" t="str">
            <v>0958207</v>
          </cell>
          <cell r="C2354" t="str">
            <v>WILLIAM STUART FAIRCLOUGH &amp;/OR SUSAN FAIRCLOUGH</v>
          </cell>
          <cell r="D2354" t="str">
            <v>SINGAPORE</v>
          </cell>
          <cell r="E2354">
            <v>36831</v>
          </cell>
          <cell r="F2354">
            <v>7993.48</v>
          </cell>
          <cell r="G2354">
            <v>1</v>
          </cell>
        </row>
        <row r="2355">
          <cell r="A2355">
            <v>39871</v>
          </cell>
          <cell r="B2355" t="str">
            <v>0958215</v>
          </cell>
          <cell r="C2355" t="str">
            <v>LEE LAY HENG BERNADETTE</v>
          </cell>
          <cell r="D2355" t="str">
            <v>SINGAPORE</v>
          </cell>
          <cell r="E2355">
            <v>36830</v>
          </cell>
          <cell r="F2355">
            <v>11184.28</v>
          </cell>
          <cell r="G2355">
            <v>1</v>
          </cell>
        </row>
        <row r="2356">
          <cell r="A2356">
            <v>39871</v>
          </cell>
          <cell r="B2356" t="str">
            <v>0958223</v>
          </cell>
          <cell r="C2356" t="str">
            <v>HSBC International Trustee Ltd Account 006-090385-002 - Growth Fund</v>
          </cell>
          <cell r="D2356" t="str">
            <v>HONG KONG</v>
          </cell>
          <cell r="E2356">
            <v>36832</v>
          </cell>
          <cell r="F2356">
            <v>103791.94</v>
          </cell>
          <cell r="G2356">
            <v>1</v>
          </cell>
        </row>
        <row r="2357">
          <cell r="A2357">
            <v>39871</v>
          </cell>
          <cell r="B2357" t="str">
            <v>0958256</v>
          </cell>
          <cell r="C2357" t="str">
            <v>HSBC International Trustee Ltd Account 006-090385-002 - Balanced Fund</v>
          </cell>
          <cell r="D2357" t="str">
            <v>HONG KONG</v>
          </cell>
          <cell r="E2357">
            <v>36832</v>
          </cell>
          <cell r="F2357">
            <v>111517.67</v>
          </cell>
          <cell r="G2357">
            <v>1</v>
          </cell>
        </row>
        <row r="2358">
          <cell r="A2358">
            <v>39871</v>
          </cell>
          <cell r="B2358" t="str">
            <v>0958272</v>
          </cell>
          <cell r="C2358" t="str">
            <v>HSBC International Trustee Ltd Account 006-090385-002 - Stable Fund</v>
          </cell>
          <cell r="D2358" t="str">
            <v>HONG KONG</v>
          </cell>
          <cell r="E2358">
            <v>36832</v>
          </cell>
          <cell r="F2358">
            <v>3431072.65</v>
          </cell>
          <cell r="G2358">
            <v>1</v>
          </cell>
        </row>
        <row r="2359">
          <cell r="A2359">
            <v>39871</v>
          </cell>
          <cell r="B2359" t="str">
            <v>0958280</v>
          </cell>
          <cell r="C2359" t="str">
            <v>HSBC INSTITUTIONAL TRUST SERVICES (S) LTD A/C HSBC GLOBAL TECHNOLOGY GROWTH FD</v>
          </cell>
          <cell r="D2359" t="str">
            <v>SINGAPORE</v>
          </cell>
          <cell r="E2359">
            <v>36832</v>
          </cell>
          <cell r="F2359">
            <v>19.940000000000001</v>
          </cell>
          <cell r="G2359">
            <v>1</v>
          </cell>
        </row>
        <row r="2360">
          <cell r="A2360">
            <v>39871</v>
          </cell>
          <cell r="B2360" t="str">
            <v>0958330</v>
          </cell>
          <cell r="C2360" t="str">
            <v>HSBC MPF A-Balanced Fund</v>
          </cell>
          <cell r="D2360" t="str">
            <v>HONG KONG</v>
          </cell>
          <cell r="E2360">
            <v>36832</v>
          </cell>
          <cell r="F2360">
            <v>1312311170.71</v>
          </cell>
          <cell r="G2360">
            <v>1</v>
          </cell>
        </row>
        <row r="2361">
          <cell r="A2361">
            <v>39871</v>
          </cell>
          <cell r="B2361" t="str">
            <v>0958371</v>
          </cell>
          <cell r="C2361" t="str">
            <v>HSBC MPF A-American Equity Fund</v>
          </cell>
          <cell r="D2361" t="str">
            <v>HONG KONG</v>
          </cell>
          <cell r="E2361">
            <v>36832</v>
          </cell>
          <cell r="F2361">
            <v>68975544.900000006</v>
          </cell>
          <cell r="G2361">
            <v>1</v>
          </cell>
        </row>
        <row r="2362">
          <cell r="A2362">
            <v>39871</v>
          </cell>
          <cell r="B2362" t="str">
            <v>0958389</v>
          </cell>
          <cell r="C2362" t="str">
            <v>HSBC MPF A-European Equity Fund</v>
          </cell>
          <cell r="D2362" t="str">
            <v>HONG KONG</v>
          </cell>
          <cell r="E2362">
            <v>36832</v>
          </cell>
          <cell r="F2362">
            <v>113336973.73999999</v>
          </cell>
          <cell r="G2362">
            <v>1</v>
          </cell>
        </row>
        <row r="2363">
          <cell r="A2363">
            <v>39871</v>
          </cell>
          <cell r="B2363" t="str">
            <v>0958397</v>
          </cell>
          <cell r="C2363" t="str">
            <v>HSBC MPF A-Asia Pacific Equity Fund</v>
          </cell>
          <cell r="D2363" t="str">
            <v>HONG KONG</v>
          </cell>
          <cell r="E2363">
            <v>36832</v>
          </cell>
          <cell r="F2363">
            <v>292972903.18000001</v>
          </cell>
          <cell r="G2363">
            <v>1</v>
          </cell>
        </row>
        <row r="2364">
          <cell r="A2364">
            <v>39871</v>
          </cell>
          <cell r="B2364" t="str">
            <v>0958405</v>
          </cell>
          <cell r="C2364" t="str">
            <v>HSBC MPF A-Hong Kong and Chinese Equity Fund</v>
          </cell>
          <cell r="D2364" t="str">
            <v>HONG KONG</v>
          </cell>
          <cell r="E2364">
            <v>36832</v>
          </cell>
          <cell r="F2364">
            <v>377769146.88</v>
          </cell>
          <cell r="G2364">
            <v>1</v>
          </cell>
        </row>
        <row r="2365">
          <cell r="A2365">
            <v>39871</v>
          </cell>
          <cell r="B2365" t="str">
            <v>0958413</v>
          </cell>
          <cell r="C2365" t="str">
            <v>HSBC MPF A-Stable Growth Fund</v>
          </cell>
          <cell r="D2365" t="str">
            <v>HONG KONG</v>
          </cell>
          <cell r="E2365">
            <v>36833</v>
          </cell>
          <cell r="F2365">
            <v>239768093.18000001</v>
          </cell>
          <cell r="G2365">
            <v>1</v>
          </cell>
        </row>
        <row r="2366">
          <cell r="A2366">
            <v>39871</v>
          </cell>
          <cell r="B2366" t="str">
            <v>0958421</v>
          </cell>
          <cell r="C2366" t="str">
            <v>HSBC MPF A-Stable Fund</v>
          </cell>
          <cell r="D2366" t="str">
            <v>HONG KONG</v>
          </cell>
          <cell r="E2366">
            <v>36833</v>
          </cell>
          <cell r="F2366">
            <v>52371222.149999999</v>
          </cell>
          <cell r="G2366">
            <v>1</v>
          </cell>
        </row>
        <row r="2367">
          <cell r="A2367">
            <v>39871</v>
          </cell>
          <cell r="B2367" t="str">
            <v>0958439</v>
          </cell>
          <cell r="C2367" t="str">
            <v>BHARAT MANDLOI &amp;/OR ALKA MANDLOI</v>
          </cell>
          <cell r="D2367" t="str">
            <v>SINGAPORE</v>
          </cell>
          <cell r="E2367">
            <v>36829</v>
          </cell>
          <cell r="F2367">
            <v>24.14</v>
          </cell>
          <cell r="G2367">
            <v>1</v>
          </cell>
        </row>
        <row r="2368">
          <cell r="A2368">
            <v>39871</v>
          </cell>
          <cell r="B2368" t="str">
            <v>0958447</v>
          </cell>
          <cell r="C2368" t="str">
            <v>SOH YONG NAM/SOH KIAT HUANG/ SHONG HWEE KHENG</v>
          </cell>
          <cell r="D2368" t="str">
            <v>SINGAPORE</v>
          </cell>
          <cell r="E2368">
            <v>36831</v>
          </cell>
          <cell r="F2368">
            <v>44001.440000000002</v>
          </cell>
          <cell r="G2368">
            <v>1</v>
          </cell>
        </row>
        <row r="2369">
          <cell r="A2369">
            <v>39871</v>
          </cell>
          <cell r="B2369" t="str">
            <v>0958462</v>
          </cell>
          <cell r="C2369" t="str">
            <v>LIM MOI MOI BRENDA</v>
          </cell>
          <cell r="D2369" t="str">
            <v>SINGAPORE</v>
          </cell>
          <cell r="E2369">
            <v>36834</v>
          </cell>
          <cell r="F2369">
            <v>18871.25</v>
          </cell>
          <cell r="G2369">
            <v>1</v>
          </cell>
        </row>
        <row r="2370">
          <cell r="A2370">
            <v>39871</v>
          </cell>
          <cell r="B2370" t="str">
            <v>0958520</v>
          </cell>
          <cell r="C2370" t="str">
            <v>HSBC MPF A-Growth Fund</v>
          </cell>
          <cell r="D2370" t="str">
            <v>HONG KONG</v>
          </cell>
          <cell r="E2370">
            <v>36837</v>
          </cell>
          <cell r="F2370">
            <v>1384730233.8599999</v>
          </cell>
          <cell r="G2370">
            <v>1</v>
          </cell>
        </row>
        <row r="2371">
          <cell r="A2371">
            <v>39871</v>
          </cell>
          <cell r="B2371" t="str">
            <v>0958835</v>
          </cell>
          <cell r="C2371" t="str">
            <v>GOUVERNEL ALAIN JOSEPH EMILE</v>
          </cell>
          <cell r="D2371" t="str">
            <v>SINGAPORE</v>
          </cell>
          <cell r="E2371">
            <v>36845</v>
          </cell>
          <cell r="F2371">
            <v>16644.77</v>
          </cell>
          <cell r="G2371">
            <v>1</v>
          </cell>
        </row>
        <row r="2372">
          <cell r="A2372">
            <v>39871</v>
          </cell>
          <cell r="B2372" t="str">
            <v>0958843</v>
          </cell>
          <cell r="C2372" t="str">
            <v>GOUVERNEL ALAIN JOSEPH EMILE</v>
          </cell>
          <cell r="D2372" t="str">
            <v>SINGAPORE</v>
          </cell>
          <cell r="E2372">
            <v>36845</v>
          </cell>
          <cell r="F2372">
            <v>63257.46</v>
          </cell>
          <cell r="G2372">
            <v>1</v>
          </cell>
        </row>
        <row r="2373">
          <cell r="A2373">
            <v>39871</v>
          </cell>
          <cell r="B2373" t="str">
            <v>0959106</v>
          </cell>
          <cell r="C2373" t="str">
            <v>MPF Guaranteed Fund</v>
          </cell>
          <cell r="D2373" t="str">
            <v>HONG KONG</v>
          </cell>
          <cell r="E2373">
            <v>36847</v>
          </cell>
          <cell r="F2373">
            <v>1025642014.22</v>
          </cell>
          <cell r="G2373">
            <v>1</v>
          </cell>
        </row>
        <row r="2374">
          <cell r="A2374">
            <v>39871</v>
          </cell>
          <cell r="B2374" t="str">
            <v>0959155</v>
          </cell>
          <cell r="C2374" t="str">
            <v>HSBC Active Australian Equity Fund</v>
          </cell>
          <cell r="D2374" t="str">
            <v>Melbourne</v>
          </cell>
          <cell r="E2374">
            <v>36901</v>
          </cell>
          <cell r="F2374">
            <v>-2366.83</v>
          </cell>
          <cell r="G2374">
            <v>1</v>
          </cell>
        </row>
        <row r="2375">
          <cell r="A2375">
            <v>39871</v>
          </cell>
          <cell r="B2375" t="str">
            <v>0959163</v>
          </cell>
          <cell r="C2375" t="str">
            <v>CIBC Hong Kong Provident Fund - Stable Fund</v>
          </cell>
          <cell r="D2375" t="str">
            <v>HONG KONG</v>
          </cell>
          <cell r="E2375">
            <v>36861</v>
          </cell>
          <cell r="F2375">
            <v>383517.48</v>
          </cell>
          <cell r="G2375">
            <v>1</v>
          </cell>
        </row>
        <row r="2376">
          <cell r="A2376">
            <v>39871</v>
          </cell>
          <cell r="B2376" t="str">
            <v>0959171</v>
          </cell>
          <cell r="C2376" t="str">
            <v>CIBC Hong Kong Provident Fund - Stable Growth Fund</v>
          </cell>
          <cell r="D2376" t="str">
            <v>HONG KONG</v>
          </cell>
          <cell r="E2376">
            <v>36861</v>
          </cell>
          <cell r="F2376">
            <v>1102724.5</v>
          </cell>
          <cell r="G2376">
            <v>1</v>
          </cell>
        </row>
        <row r="2377">
          <cell r="A2377">
            <v>39871</v>
          </cell>
          <cell r="B2377" t="str">
            <v>0959189</v>
          </cell>
          <cell r="C2377" t="str">
            <v>CIBC Hong Kong Provident Fund - Money Market Fund - HKD</v>
          </cell>
          <cell r="D2377" t="str">
            <v>HONG KONG</v>
          </cell>
          <cell r="E2377">
            <v>36861</v>
          </cell>
          <cell r="F2377">
            <v>996900.95</v>
          </cell>
          <cell r="G2377">
            <v>1</v>
          </cell>
        </row>
        <row r="2378">
          <cell r="A2378">
            <v>39871</v>
          </cell>
          <cell r="B2378" t="str">
            <v>0959197</v>
          </cell>
          <cell r="C2378" t="str">
            <v>CIBC Hong Kong Provident Fund - Growth Fund</v>
          </cell>
          <cell r="D2378" t="str">
            <v>HONG KONG</v>
          </cell>
          <cell r="E2378">
            <v>36861</v>
          </cell>
          <cell r="F2378">
            <v>1132671.3899999999</v>
          </cell>
          <cell r="G2378">
            <v>1</v>
          </cell>
        </row>
        <row r="2379">
          <cell r="A2379">
            <v>39871</v>
          </cell>
          <cell r="B2379" t="str">
            <v>0959262</v>
          </cell>
          <cell r="C2379" t="str">
            <v>PETER JOHN GREEN</v>
          </cell>
          <cell r="D2379" t="str">
            <v>SINGAPORE</v>
          </cell>
          <cell r="E2379">
            <v>36811</v>
          </cell>
          <cell r="F2379">
            <v>0</v>
          </cell>
          <cell r="G2379">
            <v>1</v>
          </cell>
        </row>
        <row r="2380">
          <cell r="A2380">
            <v>39871</v>
          </cell>
          <cell r="B2380" t="str">
            <v>0959320</v>
          </cell>
          <cell r="C2380" t="str">
            <v>Hong Kong Examinations and Assessment Authority-Retirement Benefit Sch-Bal Fd</v>
          </cell>
          <cell r="D2380" t="str">
            <v>HONG KONG</v>
          </cell>
          <cell r="E2380">
            <v>36861</v>
          </cell>
          <cell r="F2380">
            <v>3655551.33</v>
          </cell>
          <cell r="G2380">
            <v>1</v>
          </cell>
        </row>
        <row r="2381">
          <cell r="A2381">
            <v>39871</v>
          </cell>
          <cell r="B2381" t="str">
            <v>0959338</v>
          </cell>
          <cell r="C2381" t="str">
            <v>Hong Kong Examinations and Assessment Authority-Retirement Benefit Sch-Stable</v>
          </cell>
          <cell r="D2381" t="str">
            <v>HONG KONG</v>
          </cell>
          <cell r="E2381">
            <v>36861</v>
          </cell>
          <cell r="F2381">
            <v>2117707.06</v>
          </cell>
          <cell r="G2381">
            <v>1</v>
          </cell>
        </row>
        <row r="2382">
          <cell r="A2382">
            <v>39871</v>
          </cell>
          <cell r="B2382" t="str">
            <v>0959346</v>
          </cell>
          <cell r="C2382" t="str">
            <v>Hong Kong Examinations and Assessment Authority-Retirement Benefit Sch-Growth</v>
          </cell>
          <cell r="D2382" t="str">
            <v>HONG KONG</v>
          </cell>
          <cell r="E2382">
            <v>36861</v>
          </cell>
          <cell r="F2382">
            <v>6867744.6100000003</v>
          </cell>
          <cell r="G2382">
            <v>1</v>
          </cell>
        </row>
        <row r="2383">
          <cell r="A2383">
            <v>39871</v>
          </cell>
          <cell r="B2383" t="str">
            <v>0959353</v>
          </cell>
          <cell r="C2383" t="str">
            <v>Hong Kong Examinations and Assessment Authority-Retirement Benefit Sch-HKD MMF</v>
          </cell>
          <cell r="D2383" t="str">
            <v>HONG KONG</v>
          </cell>
          <cell r="E2383">
            <v>36861</v>
          </cell>
          <cell r="F2383">
            <v>6712897.0800000001</v>
          </cell>
          <cell r="G2383">
            <v>1</v>
          </cell>
        </row>
        <row r="2384">
          <cell r="A2384">
            <v>39871</v>
          </cell>
          <cell r="B2384" t="str">
            <v>0959452</v>
          </cell>
          <cell r="C2384" t="str">
            <v>HSBC Trustee (Hong Kong) Ltd 046-038030-431</v>
          </cell>
          <cell r="D2384" t="str">
            <v>HONG KONG</v>
          </cell>
          <cell r="E2384">
            <v>36861</v>
          </cell>
          <cell r="F2384">
            <v>25189857.800000001</v>
          </cell>
          <cell r="G2384">
            <v>1</v>
          </cell>
        </row>
        <row r="2385">
          <cell r="A2385">
            <v>39871</v>
          </cell>
          <cell r="B2385" t="str">
            <v>0960088</v>
          </cell>
          <cell r="C2385" t="str">
            <v>HSBC Trustee (HK) Ltd A/C 046-038899-431 Kowloon Shangri-la HK Staff Provident Fd</v>
          </cell>
          <cell r="D2385" t="str">
            <v>HONG KONG</v>
          </cell>
          <cell r="E2385">
            <v>36868</v>
          </cell>
          <cell r="F2385">
            <v>7479743.8799999999</v>
          </cell>
          <cell r="G2385">
            <v>1</v>
          </cell>
        </row>
        <row r="2386">
          <cell r="A2386">
            <v>39871</v>
          </cell>
          <cell r="B2386" t="str">
            <v>0960096</v>
          </cell>
          <cell r="C2386" t="str">
            <v>HO SHUCK HUNG LILY</v>
          </cell>
          <cell r="D2386" t="str">
            <v>SINGAPORE</v>
          </cell>
          <cell r="E2386">
            <v>36871</v>
          </cell>
          <cell r="F2386">
            <v>15137.04</v>
          </cell>
          <cell r="G2386">
            <v>1</v>
          </cell>
        </row>
        <row r="2387">
          <cell r="A2387">
            <v>39871</v>
          </cell>
          <cell r="B2387" t="str">
            <v>0960104</v>
          </cell>
          <cell r="C2387" t="str">
            <v>HSBC International Trustee Limited A/C 006-100812-403 (Employer's Account)</v>
          </cell>
          <cell r="D2387" t="str">
            <v>HONG KONG</v>
          </cell>
          <cell r="E2387">
            <v>36871</v>
          </cell>
          <cell r="F2387">
            <v>5734434.0899999999</v>
          </cell>
          <cell r="G2387">
            <v>1</v>
          </cell>
        </row>
        <row r="2388">
          <cell r="A2388">
            <v>39871</v>
          </cell>
          <cell r="B2388" t="str">
            <v>0960120</v>
          </cell>
          <cell r="C2388" t="str">
            <v>HSBC Trustee (HK) Ltd A/C 046-038881-431 Island Shangri-la HK Staff Provident Fd</v>
          </cell>
          <cell r="D2388" t="str">
            <v>HONG KONG</v>
          </cell>
          <cell r="E2388">
            <v>36871</v>
          </cell>
          <cell r="F2388">
            <v>6570675.1299999999</v>
          </cell>
          <cell r="G2388">
            <v>1</v>
          </cell>
        </row>
        <row r="2389">
          <cell r="A2389">
            <v>39871</v>
          </cell>
          <cell r="B2389" t="str">
            <v>0960138</v>
          </cell>
          <cell r="C2389" t="str">
            <v>HSBC International Trustee Limited A/C 006-100812-404 (Employee's Account)</v>
          </cell>
          <cell r="D2389" t="str">
            <v>HONG KONG</v>
          </cell>
          <cell r="E2389">
            <v>36871</v>
          </cell>
          <cell r="F2389">
            <v>6335790.5499999998</v>
          </cell>
          <cell r="G2389">
            <v>1</v>
          </cell>
        </row>
        <row r="2390">
          <cell r="A2390">
            <v>39871</v>
          </cell>
          <cell r="B2390" t="str">
            <v>0960179</v>
          </cell>
          <cell r="C2390" t="str">
            <v>KSHATRIYA NAVEEN KUMAR &amp;/OR KSHATRIYA PUJA</v>
          </cell>
          <cell r="D2390" t="str">
            <v>SINGAPORE</v>
          </cell>
          <cell r="E2390">
            <v>36869</v>
          </cell>
          <cell r="F2390">
            <v>21017.54</v>
          </cell>
          <cell r="G2390">
            <v>1</v>
          </cell>
        </row>
        <row r="2391">
          <cell r="A2391">
            <v>39871</v>
          </cell>
          <cell r="B2391" t="str">
            <v>0960377</v>
          </cell>
          <cell r="C2391" t="str">
            <v>MERIDIAN ASSET MANAGEMENT SDN BHD MAA USD GLOBAL EQUITY FUND</v>
          </cell>
          <cell r="D2391" t="str">
            <v>SINGAPORE</v>
          </cell>
          <cell r="E2391">
            <v>36874</v>
          </cell>
          <cell r="F2391">
            <v>0.01</v>
          </cell>
          <cell r="G2391">
            <v>1</v>
          </cell>
        </row>
        <row r="2392">
          <cell r="A2392">
            <v>39871</v>
          </cell>
          <cell r="B2392" t="str">
            <v>0960427</v>
          </cell>
          <cell r="C2392" t="str">
            <v>HK Dragon Airlines Limited Provident Fund Scheme-HIAS Balanced Fund (RDRA02L)</v>
          </cell>
          <cell r="D2392" t="str">
            <v>HONG KONG</v>
          </cell>
          <cell r="E2392">
            <v>37014</v>
          </cell>
          <cell r="F2392">
            <v>186289.32</v>
          </cell>
          <cell r="G2392">
            <v>1</v>
          </cell>
        </row>
        <row r="2393">
          <cell r="A2393">
            <v>39871</v>
          </cell>
          <cell r="B2393" t="str">
            <v>0960435</v>
          </cell>
          <cell r="C2393" t="str">
            <v>HK Dragon Airlines Limited Provident Fund Scheme-HIAS Growth Fund (RDRA02L)</v>
          </cell>
          <cell r="D2393" t="str">
            <v>HONG KONG</v>
          </cell>
          <cell r="E2393">
            <v>37014</v>
          </cell>
          <cell r="F2393">
            <v>434958.74</v>
          </cell>
          <cell r="G2393">
            <v>1</v>
          </cell>
        </row>
        <row r="2394">
          <cell r="A2394">
            <v>39871</v>
          </cell>
          <cell r="B2394" t="str">
            <v>0960443</v>
          </cell>
          <cell r="C2394" t="str">
            <v>HK Dragon Airlines Limited Provident Fd Scheme-HIAS Stable Growth Fd(RDRA02L)</v>
          </cell>
          <cell r="D2394" t="str">
            <v>HONG KONG</v>
          </cell>
          <cell r="E2394">
            <v>37014</v>
          </cell>
          <cell r="F2394">
            <v>232942.33</v>
          </cell>
          <cell r="G2394">
            <v>1</v>
          </cell>
        </row>
        <row r="2395">
          <cell r="A2395">
            <v>39871</v>
          </cell>
          <cell r="B2395" t="str">
            <v>0960450</v>
          </cell>
          <cell r="C2395" t="str">
            <v>HK Dragon Airlines Limited Provident Fund Scheme-HIAS Stable Fund (RDRA02L)</v>
          </cell>
          <cell r="D2395" t="str">
            <v>HONG KONG</v>
          </cell>
          <cell r="E2395">
            <v>37014</v>
          </cell>
          <cell r="F2395">
            <v>160826.93</v>
          </cell>
          <cell r="G2395">
            <v>1</v>
          </cell>
        </row>
        <row r="2396">
          <cell r="A2396">
            <v>39871</v>
          </cell>
          <cell r="B2396" t="str">
            <v>0960468</v>
          </cell>
          <cell r="C2396" t="str">
            <v>HK Dragon Airlines Limited Provident Fund Scheme-HIAS Money Fund (RDRA02L)</v>
          </cell>
          <cell r="D2396" t="str">
            <v>HONG KONG</v>
          </cell>
          <cell r="E2396">
            <v>37014</v>
          </cell>
          <cell r="F2396">
            <v>131779.29</v>
          </cell>
          <cell r="G2396">
            <v>1</v>
          </cell>
        </row>
        <row r="2397">
          <cell r="A2397">
            <v>39871</v>
          </cell>
          <cell r="B2397" t="str">
            <v>0960476</v>
          </cell>
          <cell r="C2397" t="str">
            <v>HSBC International Trustee Limited as trustee of trust account 006-119507-401</v>
          </cell>
          <cell r="D2397" t="str">
            <v>HONG KONG</v>
          </cell>
          <cell r="E2397">
            <v>36880</v>
          </cell>
          <cell r="F2397">
            <v>2013309.77</v>
          </cell>
          <cell r="G2397">
            <v>1</v>
          </cell>
        </row>
        <row r="2398">
          <cell r="A2398">
            <v>39871</v>
          </cell>
          <cell r="B2398" t="str">
            <v>0960575</v>
          </cell>
          <cell r="C2398" t="str">
            <v>CHIN SIEW OI JOAN</v>
          </cell>
          <cell r="D2398" t="str">
            <v>SINGAPORE</v>
          </cell>
          <cell r="E2398">
            <v>36878</v>
          </cell>
          <cell r="F2398">
            <v>11604.13</v>
          </cell>
          <cell r="G2398">
            <v>1</v>
          </cell>
        </row>
        <row r="2399">
          <cell r="A2399">
            <v>39871</v>
          </cell>
          <cell r="B2399" t="str">
            <v>0960856</v>
          </cell>
          <cell r="C2399" t="str">
            <v>HSBL DC Scheme - HSBC Managed Balanced Fund</v>
          </cell>
          <cell r="D2399" t="str">
            <v>HONG KONG</v>
          </cell>
          <cell r="E2399">
            <v>32874</v>
          </cell>
          <cell r="F2399">
            <v>20456445.550000001</v>
          </cell>
          <cell r="G2399">
            <v>1</v>
          </cell>
        </row>
        <row r="2400">
          <cell r="A2400">
            <v>39871</v>
          </cell>
          <cell r="B2400" t="str">
            <v>0960872</v>
          </cell>
          <cell r="C2400" t="str">
            <v>HSBL DC Scheme-HSBC Managed Growth Fund</v>
          </cell>
          <cell r="D2400" t="str">
            <v>HONG KONG</v>
          </cell>
          <cell r="E2400">
            <v>32874</v>
          </cell>
          <cell r="F2400">
            <v>28424276.850000001</v>
          </cell>
          <cell r="G2400">
            <v>1</v>
          </cell>
        </row>
        <row r="2401">
          <cell r="A2401">
            <v>39871</v>
          </cell>
          <cell r="B2401" t="str">
            <v>0960880</v>
          </cell>
          <cell r="C2401" t="str">
            <v>HSBL DC Scheme-HSBC Global Money Fund (HKD)</v>
          </cell>
          <cell r="D2401" t="str">
            <v>HONG KONG</v>
          </cell>
          <cell r="E2401">
            <v>32874</v>
          </cell>
          <cell r="F2401">
            <v>10942271.449999999</v>
          </cell>
          <cell r="G2401">
            <v>1</v>
          </cell>
        </row>
        <row r="2402">
          <cell r="A2402">
            <v>39871</v>
          </cell>
          <cell r="B2402" t="str">
            <v>0961433</v>
          </cell>
          <cell r="C2402" t="str">
            <v>KOH LIANG WEE</v>
          </cell>
          <cell r="D2402" t="str">
            <v>SINGAPORE</v>
          </cell>
          <cell r="E2402">
            <v>36890</v>
          </cell>
          <cell r="F2402">
            <v>9513.34</v>
          </cell>
          <cell r="G2402">
            <v>1</v>
          </cell>
        </row>
        <row r="2403">
          <cell r="A2403">
            <v>39871</v>
          </cell>
          <cell r="B2403" t="str">
            <v>0961524</v>
          </cell>
          <cell r="C2403" t="str">
            <v>LIM SONG KOON</v>
          </cell>
          <cell r="D2403" t="str">
            <v>SINGAPORE</v>
          </cell>
          <cell r="E2403">
            <v>36894</v>
          </cell>
          <cell r="F2403">
            <v>0</v>
          </cell>
          <cell r="G2403">
            <v>1</v>
          </cell>
        </row>
        <row r="2404">
          <cell r="A2404">
            <v>39871</v>
          </cell>
          <cell r="B2404" t="str">
            <v>0961706</v>
          </cell>
          <cell r="C2404" t="str">
            <v>KATRINA SZE-YAN SHUM</v>
          </cell>
          <cell r="D2404" t="str">
            <v>SINGAPORE</v>
          </cell>
          <cell r="E2404">
            <v>36896</v>
          </cell>
          <cell r="F2404">
            <v>14424.61</v>
          </cell>
          <cell r="G2404">
            <v>1</v>
          </cell>
        </row>
        <row r="2405">
          <cell r="A2405">
            <v>39871</v>
          </cell>
          <cell r="B2405" t="str">
            <v>0961722</v>
          </cell>
          <cell r="C2405" t="str">
            <v>KATRINA SZE-YAN SHUM</v>
          </cell>
          <cell r="D2405" t="str">
            <v>SINGAPORE</v>
          </cell>
          <cell r="E2405">
            <v>36896</v>
          </cell>
          <cell r="F2405">
            <v>11672.41</v>
          </cell>
          <cell r="G2405">
            <v>1</v>
          </cell>
        </row>
        <row r="2406">
          <cell r="A2406">
            <v>39871</v>
          </cell>
          <cell r="B2406" t="str">
            <v>0962001</v>
          </cell>
          <cell r="C2406" t="str">
            <v>YONG HIOK SHU &amp;/OR YEOH SIEW MAY</v>
          </cell>
          <cell r="D2406" t="str">
            <v>SINGAPORE</v>
          </cell>
          <cell r="E2406">
            <v>36907</v>
          </cell>
          <cell r="F2406">
            <v>0</v>
          </cell>
          <cell r="G2406">
            <v>1</v>
          </cell>
        </row>
        <row r="2407">
          <cell r="A2407">
            <v>39871</v>
          </cell>
          <cell r="B2407" t="str">
            <v>0962027</v>
          </cell>
          <cell r="C2407" t="str">
            <v>YONG HIOK SHU &amp;/OR YEOH SIEW MAY</v>
          </cell>
          <cell r="D2407" t="str">
            <v>SINGAPORE</v>
          </cell>
          <cell r="E2407">
            <v>36907</v>
          </cell>
          <cell r="F2407">
            <v>0</v>
          </cell>
          <cell r="G2407">
            <v>1</v>
          </cell>
        </row>
        <row r="2408">
          <cell r="A2408">
            <v>39871</v>
          </cell>
          <cell r="B2408" t="str">
            <v>0962118</v>
          </cell>
          <cell r="C2408" t="str">
            <v>RAYMOND GERALD GEORGE RUTHERFORD</v>
          </cell>
          <cell r="D2408" t="str">
            <v>SINGAPORE</v>
          </cell>
          <cell r="E2408">
            <v>36906</v>
          </cell>
          <cell r="F2408">
            <v>5.92</v>
          </cell>
          <cell r="G2408">
            <v>1</v>
          </cell>
        </row>
        <row r="2409">
          <cell r="A2409">
            <v>39871</v>
          </cell>
          <cell r="B2409" t="str">
            <v>0962183</v>
          </cell>
          <cell r="C2409" t="str">
            <v>MALAI HALIMAH MALAI YUSSOF</v>
          </cell>
          <cell r="D2409" t="str">
            <v>SINGAPORE</v>
          </cell>
          <cell r="E2409">
            <v>36910</v>
          </cell>
          <cell r="F2409">
            <v>0</v>
          </cell>
          <cell r="G2409">
            <v>1</v>
          </cell>
        </row>
        <row r="2410">
          <cell r="A2410">
            <v>39871</v>
          </cell>
          <cell r="B2410" t="str">
            <v>0962266</v>
          </cell>
          <cell r="C2410" t="str">
            <v>JANET GOH KENG LUAN ALIAS JANET YEE &amp;/OR YEE YANG SHANE ARNOLD</v>
          </cell>
          <cell r="D2410" t="str">
            <v>SINGAPORE</v>
          </cell>
          <cell r="E2410">
            <v>36910</v>
          </cell>
          <cell r="F2410">
            <v>65.23</v>
          </cell>
          <cell r="G2410">
            <v>1</v>
          </cell>
        </row>
        <row r="2411">
          <cell r="A2411">
            <v>39871</v>
          </cell>
          <cell r="B2411" t="str">
            <v>0962282</v>
          </cell>
          <cell r="C2411" t="str">
            <v>CHIU CHIN NGOK &amp;/OR POON YIP HUNG</v>
          </cell>
          <cell r="D2411" t="str">
            <v>SINGAPORE</v>
          </cell>
          <cell r="E2411">
            <v>36913</v>
          </cell>
          <cell r="F2411">
            <v>0</v>
          </cell>
          <cell r="G2411">
            <v>1</v>
          </cell>
        </row>
        <row r="2412">
          <cell r="A2412">
            <v>39871</v>
          </cell>
          <cell r="B2412" t="str">
            <v>0962357</v>
          </cell>
          <cell r="C2412" t="str">
            <v>UWE GUSTAV HECKEL &amp;/OR SIMONE CAROLA HECKEL</v>
          </cell>
          <cell r="D2412" t="str">
            <v>SINGAPORE</v>
          </cell>
          <cell r="E2412">
            <v>36908</v>
          </cell>
          <cell r="F2412">
            <v>27.62</v>
          </cell>
          <cell r="G2412">
            <v>1</v>
          </cell>
        </row>
        <row r="2413">
          <cell r="A2413">
            <v>39871</v>
          </cell>
          <cell r="B2413" t="str">
            <v>0962399</v>
          </cell>
          <cell r="C2413" t="str">
            <v>HSBC Trustee (Hong Kong) Ltd 046-037453-403</v>
          </cell>
          <cell r="D2413" t="str">
            <v>HONG KONG</v>
          </cell>
          <cell r="E2413">
            <v>36923</v>
          </cell>
          <cell r="F2413">
            <v>49483807.100000001</v>
          </cell>
          <cell r="G2413">
            <v>1</v>
          </cell>
        </row>
        <row r="2414">
          <cell r="A2414">
            <v>39871</v>
          </cell>
          <cell r="B2414" t="str">
            <v>0962506</v>
          </cell>
          <cell r="C2414" t="str">
            <v>RAUSING FINN ANDERS EGIL</v>
          </cell>
          <cell r="D2414" t="str">
            <v>SINGAPORE</v>
          </cell>
          <cell r="E2414">
            <v>36925</v>
          </cell>
          <cell r="F2414">
            <v>207822.17</v>
          </cell>
          <cell r="G2414">
            <v>1</v>
          </cell>
        </row>
        <row r="2415">
          <cell r="A2415">
            <v>39871</v>
          </cell>
          <cell r="B2415" t="str">
            <v>0962647</v>
          </cell>
          <cell r="C2415" t="str">
            <v>DATO PADUKA HAMZAH MD SALLEH</v>
          </cell>
          <cell r="D2415" t="str">
            <v>SINGAPORE</v>
          </cell>
          <cell r="E2415">
            <v>36929</v>
          </cell>
          <cell r="F2415">
            <v>61917.79</v>
          </cell>
          <cell r="G2415">
            <v>1</v>
          </cell>
        </row>
        <row r="2416">
          <cell r="A2416">
            <v>39871</v>
          </cell>
          <cell r="B2416" t="str">
            <v>0962670</v>
          </cell>
          <cell r="C2416" t="str">
            <v>HSBC American Fund</v>
          </cell>
          <cell r="D2416" t="str">
            <v>Melbourne</v>
          </cell>
          <cell r="E2416">
            <v>36952</v>
          </cell>
          <cell r="F2416">
            <v>0.64</v>
          </cell>
          <cell r="G2416">
            <v>1</v>
          </cell>
        </row>
        <row r="2417">
          <cell r="A2417">
            <v>39871</v>
          </cell>
          <cell r="B2417" t="str">
            <v>0962688</v>
          </cell>
          <cell r="C2417" t="str">
            <v>HSBC Europe Fund</v>
          </cell>
          <cell r="D2417" t="str">
            <v>Melbourne</v>
          </cell>
          <cell r="E2417">
            <v>36952</v>
          </cell>
          <cell r="F2417">
            <v>-0.86</v>
          </cell>
          <cell r="G2417">
            <v>1</v>
          </cell>
        </row>
        <row r="2418">
          <cell r="A2418">
            <v>39871</v>
          </cell>
          <cell r="B2418" t="str">
            <v>0962696</v>
          </cell>
          <cell r="C2418" t="str">
            <v>HSBC Japan Fund</v>
          </cell>
          <cell r="D2418" t="str">
            <v>Melbourne</v>
          </cell>
          <cell r="E2418">
            <v>36952</v>
          </cell>
          <cell r="F2418">
            <v>0.95</v>
          </cell>
          <cell r="G2418">
            <v>1</v>
          </cell>
        </row>
        <row r="2419">
          <cell r="A2419">
            <v>39871</v>
          </cell>
          <cell r="B2419" t="str">
            <v>0962704</v>
          </cell>
          <cell r="C2419" t="str">
            <v>HSBC American Wholesale Fund</v>
          </cell>
          <cell r="D2419" t="str">
            <v>Melbourne</v>
          </cell>
          <cell r="E2419">
            <v>37256</v>
          </cell>
          <cell r="F2419">
            <v>0.59</v>
          </cell>
          <cell r="G2419">
            <v>1</v>
          </cell>
        </row>
        <row r="2420">
          <cell r="A2420">
            <v>39871</v>
          </cell>
          <cell r="B2420" t="str">
            <v>0962712</v>
          </cell>
          <cell r="C2420" t="str">
            <v>HSBC Europe Wholesale Fund</v>
          </cell>
          <cell r="D2420" t="str">
            <v>Melbourne</v>
          </cell>
          <cell r="E2420">
            <v>36952</v>
          </cell>
          <cell r="F2420">
            <v>-0.01</v>
          </cell>
          <cell r="G2420">
            <v>1</v>
          </cell>
        </row>
        <row r="2421">
          <cell r="A2421">
            <v>39871</v>
          </cell>
          <cell r="B2421" t="str">
            <v>0962720</v>
          </cell>
          <cell r="C2421" t="str">
            <v>HSBC Japan Wholesale Fund</v>
          </cell>
          <cell r="D2421" t="str">
            <v>Melbourne</v>
          </cell>
          <cell r="E2421">
            <v>36952</v>
          </cell>
          <cell r="F2421">
            <v>0.1</v>
          </cell>
          <cell r="G2421">
            <v>1</v>
          </cell>
        </row>
        <row r="2422">
          <cell r="A2422">
            <v>39871</v>
          </cell>
          <cell r="B2422" t="str">
            <v>0962902</v>
          </cell>
          <cell r="C2422" t="str">
            <v>TAY SENG GUAT ALIAS TAI SENG GUAT</v>
          </cell>
          <cell r="D2422" t="str">
            <v>SINGAPORE</v>
          </cell>
          <cell r="E2422">
            <v>36934</v>
          </cell>
          <cell r="F2422">
            <v>0</v>
          </cell>
          <cell r="G2422">
            <v>1</v>
          </cell>
        </row>
        <row r="2423">
          <cell r="A2423">
            <v>39871</v>
          </cell>
          <cell r="B2423" t="str">
            <v>0962928</v>
          </cell>
          <cell r="C2423" t="str">
            <v>LAU CHUNG KI</v>
          </cell>
          <cell r="D2423" t="str">
            <v>SINGAPORE</v>
          </cell>
          <cell r="E2423">
            <v>36949</v>
          </cell>
          <cell r="F2423">
            <v>15758.13</v>
          </cell>
          <cell r="G2423">
            <v>1</v>
          </cell>
        </row>
        <row r="2424">
          <cell r="A2424">
            <v>39871</v>
          </cell>
          <cell r="B2424" t="str">
            <v>0962951</v>
          </cell>
          <cell r="C2424" t="str">
            <v>KING CHIU FUI</v>
          </cell>
          <cell r="D2424" t="str">
            <v>SINGAPORE</v>
          </cell>
          <cell r="E2424">
            <v>36936</v>
          </cell>
          <cell r="F2424">
            <v>1.97</v>
          </cell>
          <cell r="G2424">
            <v>1</v>
          </cell>
        </row>
        <row r="2425">
          <cell r="A2425">
            <v>39871</v>
          </cell>
          <cell r="B2425" t="str">
            <v>0962977</v>
          </cell>
          <cell r="C2425" t="str">
            <v>BERNARD HENRI LEON LEROY</v>
          </cell>
          <cell r="D2425" t="str">
            <v>SINGAPORE</v>
          </cell>
          <cell r="E2425">
            <v>36929</v>
          </cell>
          <cell r="F2425">
            <v>42666.75</v>
          </cell>
          <cell r="G2425">
            <v>1</v>
          </cell>
        </row>
        <row r="2426">
          <cell r="A2426">
            <v>39871</v>
          </cell>
          <cell r="B2426" t="str">
            <v>0963785</v>
          </cell>
          <cell r="C2426" t="str">
            <v>Mrs. Susan M. Coskry No.2</v>
          </cell>
          <cell r="D2426" t="str">
            <v>HONG KONG</v>
          </cell>
          <cell r="E2426">
            <v>36568</v>
          </cell>
          <cell r="F2426">
            <v>950143.97</v>
          </cell>
          <cell r="G2426">
            <v>1</v>
          </cell>
        </row>
        <row r="2427">
          <cell r="A2427">
            <v>39871</v>
          </cell>
          <cell r="B2427" t="str">
            <v>0963918</v>
          </cell>
          <cell r="C2427" t="str">
            <v>HENG CHAK JOO</v>
          </cell>
          <cell r="D2427" t="str">
            <v>SINGAPORE</v>
          </cell>
          <cell r="E2427">
            <v>36962</v>
          </cell>
          <cell r="F2427">
            <v>10177.1</v>
          </cell>
          <cell r="G2427">
            <v>1</v>
          </cell>
        </row>
        <row r="2428">
          <cell r="A2428">
            <v>39871</v>
          </cell>
          <cell r="B2428" t="str">
            <v>0964213</v>
          </cell>
          <cell r="C2428" t="str">
            <v>MONALDI ROSANA SONIA &amp;/OR LANNOT IGNACIO MARTIN</v>
          </cell>
          <cell r="D2428" t="str">
            <v>SINGAPORE</v>
          </cell>
          <cell r="E2428">
            <v>36972</v>
          </cell>
          <cell r="F2428">
            <v>19993.740000000002</v>
          </cell>
          <cell r="G2428">
            <v>1</v>
          </cell>
        </row>
        <row r="2429">
          <cell r="A2429">
            <v>39871</v>
          </cell>
          <cell r="B2429" t="str">
            <v>0964395</v>
          </cell>
          <cell r="C2429" t="str">
            <v>HSBC International Trustee Ltd Account 006-094940-402</v>
          </cell>
          <cell r="D2429" t="str">
            <v>HONG KONG</v>
          </cell>
          <cell r="E2429">
            <v>36983</v>
          </cell>
          <cell r="F2429">
            <v>45982.91</v>
          </cell>
          <cell r="G2429">
            <v>1</v>
          </cell>
        </row>
        <row r="2430">
          <cell r="A2430">
            <v>39871</v>
          </cell>
          <cell r="B2430" t="str">
            <v>0964403</v>
          </cell>
          <cell r="C2430" t="str">
            <v>RUPARELIA HITENDRA VITHALDER &amp;/OR KIRTIKUMARI H RUPARELIA</v>
          </cell>
          <cell r="D2430" t="str">
            <v>SINGAPORE</v>
          </cell>
          <cell r="E2430">
            <v>36979</v>
          </cell>
          <cell r="F2430">
            <v>33896.370000000003</v>
          </cell>
          <cell r="G2430">
            <v>1</v>
          </cell>
        </row>
        <row r="2431">
          <cell r="A2431">
            <v>39871</v>
          </cell>
          <cell r="B2431" t="str">
            <v>0964494</v>
          </cell>
          <cell r="C2431" t="str">
            <v>WONG CHRISTOPHER</v>
          </cell>
          <cell r="D2431" t="str">
            <v>SINGAPORE</v>
          </cell>
          <cell r="E2431">
            <v>36984</v>
          </cell>
          <cell r="F2431">
            <v>10503.55</v>
          </cell>
          <cell r="G2431">
            <v>1</v>
          </cell>
        </row>
        <row r="2432">
          <cell r="A2432">
            <v>39871</v>
          </cell>
          <cell r="B2432" t="str">
            <v>0964502</v>
          </cell>
          <cell r="C2432" t="str">
            <v>HSBC Life (Int'l) Ltd - SPP/Global Bond Fund (HKD)</v>
          </cell>
          <cell r="D2432" t="str">
            <v>HONG KONG</v>
          </cell>
          <cell r="E2432">
            <v>36990</v>
          </cell>
          <cell r="F2432">
            <v>2184174.58</v>
          </cell>
          <cell r="G2432">
            <v>1</v>
          </cell>
        </row>
        <row r="2433">
          <cell r="A2433">
            <v>39871</v>
          </cell>
          <cell r="B2433" t="str">
            <v>0964510</v>
          </cell>
          <cell r="C2433" t="str">
            <v>HSBC Life (Int'l) Ltd - SPP/Global Bond Fund (USD)</v>
          </cell>
          <cell r="D2433" t="str">
            <v>HONG KONG</v>
          </cell>
          <cell r="E2433">
            <v>36990</v>
          </cell>
          <cell r="F2433">
            <v>1105775.6100000001</v>
          </cell>
          <cell r="G2433">
            <v>1</v>
          </cell>
        </row>
        <row r="2434">
          <cell r="A2434">
            <v>39871</v>
          </cell>
          <cell r="B2434" t="str">
            <v>0964528</v>
          </cell>
          <cell r="C2434" t="str">
            <v>HSBC Life (Int'l) Ltd - SPP/Pan-European Equity Fund (HKD)</v>
          </cell>
          <cell r="D2434" t="str">
            <v>HONG KONG</v>
          </cell>
          <cell r="E2434">
            <v>36990</v>
          </cell>
          <cell r="F2434">
            <v>3810928.73</v>
          </cell>
          <cell r="G2434">
            <v>1</v>
          </cell>
        </row>
        <row r="2435">
          <cell r="A2435">
            <v>39871</v>
          </cell>
          <cell r="B2435" t="str">
            <v>0964536</v>
          </cell>
          <cell r="C2435" t="str">
            <v>HSBC Life (Int'l) Ltd - SPP/Pan-European Equity Fund (USD)</v>
          </cell>
          <cell r="D2435" t="str">
            <v>HONG KONG</v>
          </cell>
          <cell r="E2435">
            <v>36990</v>
          </cell>
          <cell r="F2435">
            <v>1651673.98</v>
          </cell>
          <cell r="G2435">
            <v>1</v>
          </cell>
        </row>
        <row r="2436">
          <cell r="A2436">
            <v>39871</v>
          </cell>
          <cell r="B2436" t="str">
            <v>0964544</v>
          </cell>
          <cell r="C2436" t="str">
            <v>HSBC Life (Int'l) Ltd - SPP/Managed Growth Fund (USD)</v>
          </cell>
          <cell r="D2436" t="str">
            <v>HONG KONG</v>
          </cell>
          <cell r="E2436">
            <v>37014</v>
          </cell>
          <cell r="F2436">
            <v>2487456.5</v>
          </cell>
          <cell r="G2436">
            <v>1</v>
          </cell>
        </row>
        <row r="2437">
          <cell r="A2437">
            <v>39871</v>
          </cell>
          <cell r="B2437" t="str">
            <v>0964551</v>
          </cell>
          <cell r="C2437" t="str">
            <v>HSBC Life (Int'l) Ltd - SPP/Global Opportunities Fund (HKD)</v>
          </cell>
          <cell r="D2437" t="str">
            <v>HONG KONG</v>
          </cell>
          <cell r="E2437">
            <v>36990</v>
          </cell>
          <cell r="F2437">
            <v>3173634.57</v>
          </cell>
          <cell r="G2437">
            <v>1</v>
          </cell>
        </row>
        <row r="2438">
          <cell r="A2438">
            <v>39871</v>
          </cell>
          <cell r="B2438" t="str">
            <v>0964577</v>
          </cell>
          <cell r="C2438" t="str">
            <v>YONG SIEW LIM</v>
          </cell>
          <cell r="D2438" t="str">
            <v>SINGAPORE</v>
          </cell>
          <cell r="E2438">
            <v>36987</v>
          </cell>
          <cell r="F2438">
            <v>19766.13</v>
          </cell>
          <cell r="G2438">
            <v>1</v>
          </cell>
        </row>
        <row r="2439">
          <cell r="A2439">
            <v>39871</v>
          </cell>
          <cell r="B2439" t="str">
            <v>0964676</v>
          </cell>
          <cell r="C2439" t="str">
            <v>YONG KHEE CHEEN KAISY &amp;/OR THEAN KENNETH SEE HOONG</v>
          </cell>
          <cell r="D2439" t="str">
            <v>SINGAPORE</v>
          </cell>
          <cell r="E2439">
            <v>37014</v>
          </cell>
          <cell r="F2439">
            <v>19691.87</v>
          </cell>
          <cell r="G2439">
            <v>1</v>
          </cell>
        </row>
        <row r="2440">
          <cell r="A2440">
            <v>39871</v>
          </cell>
          <cell r="B2440" t="str">
            <v>0964775</v>
          </cell>
          <cell r="C2440" t="str">
            <v>LEROY BERNARD HENRI &amp;/OR LEORY LE THI LOC ANNIE</v>
          </cell>
          <cell r="D2440" t="str">
            <v>SINGAPORE</v>
          </cell>
          <cell r="E2440">
            <v>36989</v>
          </cell>
          <cell r="F2440">
            <v>48430.53</v>
          </cell>
          <cell r="G2440">
            <v>1</v>
          </cell>
        </row>
        <row r="2441">
          <cell r="A2441">
            <v>39871</v>
          </cell>
          <cell r="B2441" t="str">
            <v>0965061</v>
          </cell>
          <cell r="C2441" t="str">
            <v>Wong Kar Sue and / or Wong Kar Choi Kenneth</v>
          </cell>
          <cell r="D2441" t="str">
            <v>HONG KONG</v>
          </cell>
          <cell r="E2441">
            <v>37014</v>
          </cell>
          <cell r="F2441">
            <v>2204757.71</v>
          </cell>
          <cell r="G2441">
            <v>1</v>
          </cell>
        </row>
        <row r="2442">
          <cell r="A2442">
            <v>39871</v>
          </cell>
          <cell r="B2442" t="str">
            <v>0965103</v>
          </cell>
          <cell r="C2442" t="str">
            <v>Willowdale International Holdings Limited</v>
          </cell>
          <cell r="D2442" t="str">
            <v>HONG KONG</v>
          </cell>
          <cell r="E2442">
            <v>37014</v>
          </cell>
          <cell r="F2442">
            <v>1683956.97</v>
          </cell>
          <cell r="G2442">
            <v>1</v>
          </cell>
        </row>
        <row r="2443">
          <cell r="A2443">
            <v>39871</v>
          </cell>
          <cell r="B2443" t="str">
            <v>0965111</v>
          </cell>
          <cell r="C2443" t="str">
            <v>Edmond Tam</v>
          </cell>
          <cell r="D2443" t="str">
            <v>HONG KONG</v>
          </cell>
          <cell r="E2443">
            <v>37014</v>
          </cell>
          <cell r="F2443">
            <v>1381102.38</v>
          </cell>
          <cell r="G2443">
            <v>1</v>
          </cell>
        </row>
        <row r="2444">
          <cell r="A2444">
            <v>39871</v>
          </cell>
          <cell r="B2444" t="str">
            <v>0965137</v>
          </cell>
          <cell r="C2444" t="str">
            <v>NG KIAN HUAT</v>
          </cell>
          <cell r="D2444" t="str">
            <v>SINGAPORE</v>
          </cell>
          <cell r="E2444">
            <v>37014</v>
          </cell>
          <cell r="F2444">
            <v>17.399999999999999</v>
          </cell>
          <cell r="G2444">
            <v>1</v>
          </cell>
        </row>
        <row r="2445">
          <cell r="A2445">
            <v>39871</v>
          </cell>
          <cell r="B2445" t="str">
            <v>0965152</v>
          </cell>
          <cell r="C2445" t="str">
            <v>CHOO SHIAO HOE</v>
          </cell>
          <cell r="D2445" t="str">
            <v>SINGAPORE</v>
          </cell>
          <cell r="E2445">
            <v>37015</v>
          </cell>
          <cell r="F2445">
            <v>0</v>
          </cell>
          <cell r="G2445">
            <v>1</v>
          </cell>
        </row>
        <row r="2446">
          <cell r="A2446">
            <v>39871</v>
          </cell>
          <cell r="B2446" t="str">
            <v>0965327</v>
          </cell>
          <cell r="C2446" t="str">
            <v>YONG AN HONG &amp;/OR LIM ENG LUAN</v>
          </cell>
          <cell r="D2446" t="str">
            <v>SINGAPORE</v>
          </cell>
          <cell r="E2446">
            <v>37027</v>
          </cell>
          <cell r="F2446">
            <v>25.48</v>
          </cell>
          <cell r="G2446">
            <v>1</v>
          </cell>
        </row>
        <row r="2447">
          <cell r="A2447">
            <v>39871</v>
          </cell>
          <cell r="B2447" t="str">
            <v>0965491</v>
          </cell>
          <cell r="C2447" t="str">
            <v>CHIN KWEE YONG &amp;/OR SU ANNA</v>
          </cell>
          <cell r="D2447" t="str">
            <v>SINGAPORE</v>
          </cell>
          <cell r="E2447">
            <v>37028</v>
          </cell>
          <cell r="F2447">
            <v>14693.14</v>
          </cell>
          <cell r="G2447">
            <v>1</v>
          </cell>
        </row>
        <row r="2448">
          <cell r="A2448">
            <v>39871</v>
          </cell>
          <cell r="B2448" t="str">
            <v>0965525</v>
          </cell>
          <cell r="C2448" t="str">
            <v>NG CHIM YUAN</v>
          </cell>
          <cell r="D2448" t="str">
            <v>SINGAPORE</v>
          </cell>
          <cell r="E2448">
            <v>37030</v>
          </cell>
          <cell r="F2448">
            <v>115.75</v>
          </cell>
          <cell r="G2448">
            <v>1</v>
          </cell>
        </row>
        <row r="2449">
          <cell r="A2449">
            <v>39871</v>
          </cell>
          <cell r="B2449" t="str">
            <v>0965673</v>
          </cell>
          <cell r="C2449" t="str">
            <v>MARTIN EDWARD HUGHES</v>
          </cell>
          <cell r="D2449" t="str">
            <v>SINGAPORE</v>
          </cell>
          <cell r="E2449">
            <v>37032</v>
          </cell>
          <cell r="F2449">
            <v>18450.95</v>
          </cell>
          <cell r="G2449">
            <v>1</v>
          </cell>
        </row>
        <row r="2450">
          <cell r="A2450">
            <v>39871</v>
          </cell>
          <cell r="B2450" t="str">
            <v>0965681</v>
          </cell>
          <cell r="C2450" t="str">
            <v>STEPHENS SANDRA JOY</v>
          </cell>
          <cell r="D2450" t="str">
            <v>SINGAPORE</v>
          </cell>
          <cell r="E2450">
            <v>37034</v>
          </cell>
          <cell r="F2450">
            <v>11324.9</v>
          </cell>
          <cell r="G2450">
            <v>1</v>
          </cell>
        </row>
        <row r="2451">
          <cell r="A2451">
            <v>39871</v>
          </cell>
          <cell r="B2451" t="str">
            <v>0965830</v>
          </cell>
          <cell r="C2451" t="str">
            <v>DOUGLAS M RUTHVEN &amp;/OR PATRICIA EVELYN RUTHVEN</v>
          </cell>
          <cell r="D2451" t="str">
            <v>SINGAPORE</v>
          </cell>
          <cell r="E2451">
            <v>37047</v>
          </cell>
          <cell r="F2451">
            <v>278470.49</v>
          </cell>
          <cell r="G2451">
            <v>1</v>
          </cell>
        </row>
        <row r="2452">
          <cell r="A2452">
            <v>39871</v>
          </cell>
          <cell r="B2452" t="str">
            <v>0965848</v>
          </cell>
          <cell r="C2452" t="str">
            <v>DOUGLAS M RUTHVEN &amp;/OR PATRICIA EVELYN RUTHVEN</v>
          </cell>
          <cell r="D2452" t="str">
            <v>SINGAPORE</v>
          </cell>
          <cell r="E2452">
            <v>37047</v>
          </cell>
          <cell r="F2452">
            <v>0</v>
          </cell>
          <cell r="G2452">
            <v>1</v>
          </cell>
        </row>
        <row r="2453">
          <cell r="A2453">
            <v>39871</v>
          </cell>
          <cell r="B2453" t="str">
            <v>0965889</v>
          </cell>
          <cell r="C2453" t="str">
            <v>FOO TIANG THENG &amp;/OR WONG SAU YIN</v>
          </cell>
          <cell r="D2453" t="str">
            <v>SINGAPORE</v>
          </cell>
          <cell r="E2453">
            <v>37048</v>
          </cell>
          <cell r="F2453">
            <v>19892.66</v>
          </cell>
          <cell r="G2453">
            <v>1</v>
          </cell>
        </row>
        <row r="2454">
          <cell r="A2454">
            <v>39871</v>
          </cell>
          <cell r="B2454" t="str">
            <v>0966176</v>
          </cell>
          <cell r="C2454" t="str">
            <v>FORTIS PRIVATE BANKING SINGAPORE LTD</v>
          </cell>
          <cell r="D2454" t="str">
            <v>SINGAPORE</v>
          </cell>
          <cell r="E2454">
            <v>37057</v>
          </cell>
          <cell r="F2454">
            <v>0</v>
          </cell>
          <cell r="G2454">
            <v>1</v>
          </cell>
        </row>
        <row r="2455">
          <cell r="A2455">
            <v>39871</v>
          </cell>
          <cell r="B2455" t="str">
            <v>0966192</v>
          </cell>
          <cell r="C2455" t="str">
            <v>Chung Kai Siu &amp; Cheung Shuet Ying</v>
          </cell>
          <cell r="D2455" t="str">
            <v>HONG KONG</v>
          </cell>
          <cell r="E2455">
            <v>37060</v>
          </cell>
          <cell r="F2455">
            <v>1277511.53</v>
          </cell>
          <cell r="G2455">
            <v>1</v>
          </cell>
        </row>
        <row r="2456">
          <cell r="A2456">
            <v>39871</v>
          </cell>
          <cell r="B2456" t="str">
            <v>0966549</v>
          </cell>
          <cell r="C2456" t="str">
            <v>SHONG YUN SHAN &amp;/OR WONG ING VUI</v>
          </cell>
          <cell r="D2456" t="str">
            <v>SINGAPORE</v>
          </cell>
          <cell r="E2456">
            <v>37061</v>
          </cell>
          <cell r="F2456">
            <v>11.91</v>
          </cell>
          <cell r="G2456">
            <v>1</v>
          </cell>
        </row>
        <row r="2457">
          <cell r="A2457">
            <v>39871</v>
          </cell>
          <cell r="B2457" t="str">
            <v>0966994</v>
          </cell>
          <cell r="C2457" t="str">
            <v>ANG GRACE ALIAS JESSICA</v>
          </cell>
          <cell r="D2457" t="str">
            <v>SINGAPORE</v>
          </cell>
          <cell r="E2457">
            <v>37075</v>
          </cell>
          <cell r="F2457">
            <v>11192.81</v>
          </cell>
          <cell r="G2457">
            <v>1</v>
          </cell>
        </row>
        <row r="2458">
          <cell r="A2458">
            <v>39871</v>
          </cell>
          <cell r="B2458" t="str">
            <v>0967018</v>
          </cell>
          <cell r="C2458" t="str">
            <v>ANG GRACE ALIAS JESSICA</v>
          </cell>
          <cell r="D2458" t="str">
            <v>SINGAPORE</v>
          </cell>
          <cell r="E2458">
            <v>37075</v>
          </cell>
          <cell r="F2458">
            <v>26885.5</v>
          </cell>
          <cell r="G2458">
            <v>1</v>
          </cell>
        </row>
        <row r="2459">
          <cell r="A2459">
            <v>39871</v>
          </cell>
          <cell r="B2459" t="str">
            <v>0967141</v>
          </cell>
          <cell r="C2459" t="str">
            <v>CHAN CHRISTOPHER KA-LIM</v>
          </cell>
          <cell r="D2459" t="str">
            <v>SINGAPORE</v>
          </cell>
          <cell r="E2459">
            <v>37077</v>
          </cell>
          <cell r="F2459">
            <v>39251.919999999998</v>
          </cell>
          <cell r="G2459">
            <v>1</v>
          </cell>
        </row>
        <row r="2460">
          <cell r="A2460">
            <v>39871</v>
          </cell>
          <cell r="B2460" t="str">
            <v>0967174</v>
          </cell>
          <cell r="C2460" t="str">
            <v>LOW CHEE CHIANG STEPHEN</v>
          </cell>
          <cell r="D2460" t="str">
            <v>SINGAPORE</v>
          </cell>
          <cell r="E2460">
            <v>37083</v>
          </cell>
          <cell r="F2460">
            <v>78504.13</v>
          </cell>
          <cell r="G2460">
            <v>1</v>
          </cell>
        </row>
        <row r="2461">
          <cell r="A2461">
            <v>39871</v>
          </cell>
          <cell r="B2461" t="str">
            <v>0967463</v>
          </cell>
          <cell r="C2461" t="str">
            <v>NESER KA BINE INVESTMENTS LIMITED</v>
          </cell>
          <cell r="D2461" t="str">
            <v>SINGAPORE</v>
          </cell>
          <cell r="E2461">
            <v>37077</v>
          </cell>
          <cell r="F2461">
            <v>0</v>
          </cell>
          <cell r="G2461">
            <v>1</v>
          </cell>
        </row>
        <row r="2462">
          <cell r="A2462">
            <v>39871</v>
          </cell>
          <cell r="B2462" t="str">
            <v>0967695</v>
          </cell>
          <cell r="C2462" t="str">
            <v>DEXIA TRUST SERVICES SINGAPORE A/C USD NASDAQ PLUS GROWTH CAPITAL PROT 02SEP05</v>
          </cell>
          <cell r="D2462" t="str">
            <v>SINGAPORE</v>
          </cell>
          <cell r="E2462">
            <v>37104</v>
          </cell>
          <cell r="F2462">
            <v>12520.03</v>
          </cell>
          <cell r="G2462">
            <v>1</v>
          </cell>
        </row>
        <row r="2463">
          <cell r="A2463">
            <v>39871</v>
          </cell>
          <cell r="B2463" t="str">
            <v>0967703</v>
          </cell>
          <cell r="C2463" t="str">
            <v>DEXIA TRUST SERVICES SINGAPORE A/C USD PAN EUROPEAN GWTH II CAP PROT F 02SEP05</v>
          </cell>
          <cell r="D2463" t="str">
            <v>SINGAPORE</v>
          </cell>
          <cell r="E2463">
            <v>37104</v>
          </cell>
          <cell r="F2463">
            <v>1864.15</v>
          </cell>
          <cell r="G2463">
            <v>1</v>
          </cell>
        </row>
        <row r="2464">
          <cell r="A2464">
            <v>39871</v>
          </cell>
          <cell r="B2464" t="str">
            <v>0967711</v>
          </cell>
          <cell r="C2464" t="str">
            <v>DEXIA TRUST SERVICES SINGAPORE A/C USD WORLD GROWTH II CAP PROT FUND 02SEP05</v>
          </cell>
          <cell r="D2464" t="str">
            <v>SINGAPORE</v>
          </cell>
          <cell r="E2464">
            <v>37104</v>
          </cell>
          <cell r="F2464">
            <v>1139.8800000000001</v>
          </cell>
          <cell r="G2464">
            <v>1</v>
          </cell>
        </row>
        <row r="2465">
          <cell r="A2465">
            <v>39871</v>
          </cell>
          <cell r="B2465" t="str">
            <v>0968073</v>
          </cell>
          <cell r="C2465" t="str">
            <v>Bartley Jane Mayne</v>
          </cell>
          <cell r="D2465" t="str">
            <v>HONG KONG</v>
          </cell>
          <cell r="E2465">
            <v>34912</v>
          </cell>
          <cell r="F2465">
            <v>518713.27</v>
          </cell>
          <cell r="G2465">
            <v>1</v>
          </cell>
        </row>
        <row r="2466">
          <cell r="A2466">
            <v>39871</v>
          </cell>
          <cell r="B2466" t="str">
            <v>0968099</v>
          </cell>
          <cell r="C2466" t="str">
            <v>HJH NORSALINA WATI HJ ABIDIN</v>
          </cell>
          <cell r="D2466" t="str">
            <v>SINGAPORE</v>
          </cell>
          <cell r="E2466">
            <v>37107</v>
          </cell>
          <cell r="F2466">
            <v>11496.09</v>
          </cell>
          <cell r="G2466">
            <v>1</v>
          </cell>
        </row>
        <row r="2467">
          <cell r="A2467">
            <v>39871</v>
          </cell>
          <cell r="B2467" t="str">
            <v>0968107</v>
          </cell>
          <cell r="C2467" t="str">
            <v>TAN SIU CHAK &amp;/OR LUI WOO HA</v>
          </cell>
          <cell r="D2467" t="str">
            <v>SINGAPORE</v>
          </cell>
          <cell r="E2467">
            <v>37109</v>
          </cell>
          <cell r="F2467">
            <v>11196.46</v>
          </cell>
          <cell r="G2467">
            <v>1</v>
          </cell>
        </row>
        <row r="2468">
          <cell r="A2468">
            <v>39871</v>
          </cell>
          <cell r="B2468" t="str">
            <v>0968420</v>
          </cell>
          <cell r="C2468" t="str">
            <v>MANOHAR RAMANUJAM &amp;/OR DARAN SHYMELA</v>
          </cell>
          <cell r="D2468" t="str">
            <v>SINGAPORE</v>
          </cell>
          <cell r="E2468">
            <v>37126</v>
          </cell>
          <cell r="F2468">
            <v>14185.56</v>
          </cell>
          <cell r="G2468">
            <v>1</v>
          </cell>
        </row>
        <row r="2469">
          <cell r="A2469">
            <v>39871</v>
          </cell>
          <cell r="B2469" t="str">
            <v>0968453</v>
          </cell>
          <cell r="C2469" t="str">
            <v>MARC YVES DUMOLARD</v>
          </cell>
          <cell r="D2469" t="str">
            <v>SINGAPORE</v>
          </cell>
          <cell r="E2469">
            <v>37125</v>
          </cell>
          <cell r="F2469">
            <v>24169.75</v>
          </cell>
          <cell r="G2469">
            <v>1</v>
          </cell>
        </row>
        <row r="2470">
          <cell r="A2470">
            <v>39871</v>
          </cell>
          <cell r="B2470" t="str">
            <v>0968461</v>
          </cell>
          <cell r="C2470" t="str">
            <v>MARC YVES DUMOLARD</v>
          </cell>
          <cell r="D2470" t="str">
            <v>SINGAPORE</v>
          </cell>
          <cell r="E2470">
            <v>37125</v>
          </cell>
          <cell r="F2470">
            <v>16827.12</v>
          </cell>
          <cell r="G2470">
            <v>1</v>
          </cell>
        </row>
        <row r="2471">
          <cell r="A2471">
            <v>39871</v>
          </cell>
          <cell r="B2471" t="str">
            <v>0968586</v>
          </cell>
          <cell r="C2471" t="str">
            <v>HSBC Trustee (Hong Kong) Ltd 046-035507-403</v>
          </cell>
          <cell r="D2471" t="str">
            <v>HONG KONG</v>
          </cell>
          <cell r="E2471">
            <v>37125</v>
          </cell>
          <cell r="F2471">
            <v>978259.54</v>
          </cell>
          <cell r="G2471">
            <v>1</v>
          </cell>
        </row>
        <row r="2472">
          <cell r="A2472">
            <v>39871</v>
          </cell>
          <cell r="B2472" t="str">
            <v>0968594</v>
          </cell>
          <cell r="C2472" t="str">
            <v>HHLG Australia Equity</v>
          </cell>
          <cell r="D2472" t="str">
            <v>HONG KONG</v>
          </cell>
          <cell r="E2472">
            <v>37137</v>
          </cell>
          <cell r="F2472">
            <v>17441175.16</v>
          </cell>
          <cell r="G2472">
            <v>1</v>
          </cell>
        </row>
        <row r="2473">
          <cell r="A2473">
            <v>39871</v>
          </cell>
          <cell r="B2473" t="str">
            <v>0968867</v>
          </cell>
          <cell r="C2473" t="str">
            <v>MALAI HAJI ABU SAFIAN BIN MALAI HAJI MASHORE</v>
          </cell>
          <cell r="D2473" t="str">
            <v>SINGAPORE</v>
          </cell>
          <cell r="E2473">
            <v>37137</v>
          </cell>
          <cell r="F2473">
            <v>0</v>
          </cell>
          <cell r="G2473">
            <v>1</v>
          </cell>
        </row>
        <row r="2474">
          <cell r="A2474">
            <v>39871</v>
          </cell>
          <cell r="B2474" t="str">
            <v>0968875</v>
          </cell>
          <cell r="C2474" t="str">
            <v>ONG ENG HWEE &amp;/OR TAN SOH AYE</v>
          </cell>
          <cell r="D2474" t="str">
            <v>SINGAPORE</v>
          </cell>
          <cell r="E2474">
            <v>37137</v>
          </cell>
          <cell r="F2474">
            <v>11576.11</v>
          </cell>
          <cell r="G2474">
            <v>1</v>
          </cell>
        </row>
        <row r="2475">
          <cell r="A2475">
            <v>39871</v>
          </cell>
          <cell r="B2475" t="str">
            <v>0968974</v>
          </cell>
          <cell r="C2475" t="str">
            <v>Unisys China/Hong Kong Group Retirement Plan - Balanced Fund</v>
          </cell>
          <cell r="D2475" t="str">
            <v>HONG KONG</v>
          </cell>
          <cell r="E2475">
            <v>37139</v>
          </cell>
          <cell r="F2475">
            <v>1479842.09</v>
          </cell>
          <cell r="G2475">
            <v>1</v>
          </cell>
        </row>
        <row r="2476">
          <cell r="A2476">
            <v>39871</v>
          </cell>
          <cell r="B2476" t="str">
            <v>0968982</v>
          </cell>
          <cell r="C2476" t="str">
            <v>Unisys China / Hong Kong Group Retirement Plan - Stable Fund</v>
          </cell>
          <cell r="D2476" t="str">
            <v>HONG KONG</v>
          </cell>
          <cell r="E2476">
            <v>37139</v>
          </cell>
          <cell r="F2476">
            <v>768319.61</v>
          </cell>
          <cell r="G2476">
            <v>1</v>
          </cell>
        </row>
        <row r="2477">
          <cell r="A2477">
            <v>39871</v>
          </cell>
          <cell r="B2477" t="str">
            <v>0968990</v>
          </cell>
          <cell r="C2477" t="str">
            <v>Unisys China/Hong Kong Group Retirement Plan - Stable Growth Fund</v>
          </cell>
          <cell r="D2477" t="str">
            <v>HONG KONG</v>
          </cell>
          <cell r="E2477">
            <v>37139</v>
          </cell>
          <cell r="F2477">
            <v>903765.29</v>
          </cell>
          <cell r="G2477">
            <v>1</v>
          </cell>
        </row>
        <row r="2478">
          <cell r="A2478">
            <v>39871</v>
          </cell>
          <cell r="B2478" t="str">
            <v>0969014</v>
          </cell>
          <cell r="C2478" t="str">
            <v>Unisys China/Hong Kong Group Retirement Plan - Defined Benefit Fund</v>
          </cell>
          <cell r="D2478" t="str">
            <v>HONG KONG</v>
          </cell>
          <cell r="E2478">
            <v>37139</v>
          </cell>
          <cell r="F2478">
            <v>5683791.0800000001</v>
          </cell>
          <cell r="G2478">
            <v>1</v>
          </cell>
        </row>
        <row r="2479">
          <cell r="A2479">
            <v>39871</v>
          </cell>
          <cell r="B2479" t="str">
            <v>0969022</v>
          </cell>
          <cell r="C2479" t="str">
            <v>Unisys China/Hong Kong Group Retirement Plan - Money Market Fund</v>
          </cell>
          <cell r="D2479" t="str">
            <v>HONG KONG</v>
          </cell>
          <cell r="E2479">
            <v>37139</v>
          </cell>
          <cell r="F2479">
            <v>932776.04</v>
          </cell>
          <cell r="G2479">
            <v>1</v>
          </cell>
        </row>
        <row r="2480">
          <cell r="A2480">
            <v>39871</v>
          </cell>
          <cell r="B2480" t="str">
            <v>0969030</v>
          </cell>
          <cell r="C2480" t="str">
            <v>Unisys China/Hong Kong Group Retirement Plan - Growth Fund</v>
          </cell>
          <cell r="D2480" t="str">
            <v>HONG KONG</v>
          </cell>
          <cell r="E2480">
            <v>37139</v>
          </cell>
          <cell r="F2480">
            <v>930243.52</v>
          </cell>
          <cell r="G2480">
            <v>1</v>
          </cell>
        </row>
        <row r="2481">
          <cell r="A2481">
            <v>39871</v>
          </cell>
          <cell r="B2481" t="str">
            <v>0969410</v>
          </cell>
          <cell r="C2481" t="str">
            <v>STEPHEN JEMMETT-PAGE &amp;/OR SHONAID JEMMETT-PAGE</v>
          </cell>
          <cell r="D2481" t="str">
            <v>SINGAPORE</v>
          </cell>
          <cell r="E2481">
            <v>37159</v>
          </cell>
          <cell r="F2481">
            <v>20386.63</v>
          </cell>
          <cell r="G2481">
            <v>1</v>
          </cell>
        </row>
        <row r="2482">
          <cell r="A2482">
            <v>39871</v>
          </cell>
          <cell r="B2482" t="str">
            <v>0970061</v>
          </cell>
          <cell r="C2482" t="str">
            <v>SEE TECK CHYE</v>
          </cell>
          <cell r="D2482" t="str">
            <v>SINGAPORE</v>
          </cell>
          <cell r="E2482">
            <v>37181</v>
          </cell>
          <cell r="F2482">
            <v>116008.92</v>
          </cell>
          <cell r="G2482">
            <v>1</v>
          </cell>
        </row>
        <row r="2483">
          <cell r="A2483">
            <v>39871</v>
          </cell>
          <cell r="B2483" t="str">
            <v>0971739</v>
          </cell>
          <cell r="C2483" t="str">
            <v>Gerard Henri Pierre Castiel</v>
          </cell>
          <cell r="D2483" t="str">
            <v>HONG KONG</v>
          </cell>
          <cell r="E2483">
            <v>33751</v>
          </cell>
          <cell r="F2483">
            <v>933826.95</v>
          </cell>
          <cell r="G2483">
            <v>1</v>
          </cell>
        </row>
        <row r="2484">
          <cell r="A2484">
            <v>39871</v>
          </cell>
          <cell r="B2484" t="str">
            <v>0971747</v>
          </cell>
          <cell r="C2484" t="str">
            <v>HSBC Australian Small Companies Fund</v>
          </cell>
          <cell r="D2484" t="str">
            <v>Melbourne</v>
          </cell>
          <cell r="E2484">
            <v>37267</v>
          </cell>
          <cell r="F2484">
            <v>-1460.63</v>
          </cell>
          <cell r="G2484">
            <v>1</v>
          </cell>
        </row>
        <row r="2485">
          <cell r="A2485">
            <v>39871</v>
          </cell>
          <cell r="B2485" t="str">
            <v>0971770</v>
          </cell>
          <cell r="C2485" t="str">
            <v>JEMMETT PAGE STEPHEN &amp;/OR JEMMETT PAGE SHONAID</v>
          </cell>
          <cell r="D2485" t="str">
            <v>SINGAPORE</v>
          </cell>
          <cell r="E2485">
            <v>37216</v>
          </cell>
          <cell r="F2485">
            <v>230867.20000000001</v>
          </cell>
          <cell r="G2485">
            <v>1</v>
          </cell>
        </row>
        <row r="2486">
          <cell r="A2486">
            <v>39871</v>
          </cell>
          <cell r="B2486" t="str">
            <v>0971838</v>
          </cell>
          <cell r="C2486" t="str">
            <v>Fortuneland Management Co Ltd A/C 282828</v>
          </cell>
          <cell r="D2486" t="str">
            <v>HONG KONG</v>
          </cell>
          <cell r="E2486">
            <v>35709</v>
          </cell>
          <cell r="F2486">
            <v>699900.76</v>
          </cell>
          <cell r="G2486">
            <v>1</v>
          </cell>
        </row>
        <row r="2487">
          <cell r="A2487">
            <v>39871</v>
          </cell>
          <cell r="B2487" t="str">
            <v>0971846</v>
          </cell>
          <cell r="C2487" t="str">
            <v>Fortuneland Management Co Ltd A/C 441125</v>
          </cell>
          <cell r="D2487" t="str">
            <v>HONG KONG</v>
          </cell>
          <cell r="E2487">
            <v>35709</v>
          </cell>
          <cell r="F2487">
            <v>483658.38</v>
          </cell>
          <cell r="G2487">
            <v>1</v>
          </cell>
        </row>
        <row r="2488">
          <cell r="A2488">
            <v>39871</v>
          </cell>
          <cell r="B2488" t="str">
            <v>0971853</v>
          </cell>
          <cell r="C2488" t="str">
            <v>Fortuneland Management Co Ltd A/C 24680</v>
          </cell>
          <cell r="D2488" t="str">
            <v>HONG KONG</v>
          </cell>
          <cell r="E2488">
            <v>36564</v>
          </cell>
          <cell r="F2488">
            <v>448468.06</v>
          </cell>
          <cell r="G2488">
            <v>1</v>
          </cell>
        </row>
        <row r="2489">
          <cell r="A2489">
            <v>39871</v>
          </cell>
          <cell r="B2489" t="str">
            <v>0971903</v>
          </cell>
          <cell r="C2489" t="str">
            <v>Eggers Klaus Theodor &amp; Eggers Jens Peter</v>
          </cell>
          <cell r="D2489" t="str">
            <v>HONG KONG</v>
          </cell>
          <cell r="E2489">
            <v>31966</v>
          </cell>
          <cell r="F2489">
            <v>1245185.29</v>
          </cell>
          <cell r="G2489">
            <v>1</v>
          </cell>
        </row>
        <row r="2490">
          <cell r="A2490">
            <v>39871</v>
          </cell>
          <cell r="B2490" t="str">
            <v>0971994</v>
          </cell>
          <cell r="C2490" t="str">
            <v>Canossian Missions</v>
          </cell>
          <cell r="D2490" t="str">
            <v>HONG KONG</v>
          </cell>
          <cell r="E2490">
            <v>37230</v>
          </cell>
          <cell r="F2490">
            <v>11108391.970000001</v>
          </cell>
          <cell r="G2490">
            <v>1</v>
          </cell>
        </row>
        <row r="2491">
          <cell r="A2491">
            <v>39871</v>
          </cell>
          <cell r="B2491" t="str">
            <v>0972224</v>
          </cell>
          <cell r="C2491" t="str">
            <v>Heroic Trio Corporation</v>
          </cell>
          <cell r="D2491" t="str">
            <v>HONG KONG</v>
          </cell>
          <cell r="E2491">
            <v>37236</v>
          </cell>
          <cell r="F2491">
            <v>4559044.3</v>
          </cell>
          <cell r="G2491">
            <v>1</v>
          </cell>
        </row>
        <row r="2492">
          <cell r="A2492">
            <v>39871</v>
          </cell>
          <cell r="B2492" t="str">
            <v>0972323</v>
          </cell>
          <cell r="C2492" t="str">
            <v>HSBC China - Mother Fund</v>
          </cell>
          <cell r="D2492" t="str">
            <v>HONG KONG</v>
          </cell>
          <cell r="E2492">
            <v>38126</v>
          </cell>
          <cell r="F2492">
            <v>516602314.73000002</v>
          </cell>
          <cell r="G2492">
            <v>1</v>
          </cell>
        </row>
        <row r="2493">
          <cell r="A2493">
            <v>39871</v>
          </cell>
          <cell r="B2493" t="str">
            <v>0972331</v>
          </cell>
          <cell r="C2493" t="str">
            <v>HSBC China Open</v>
          </cell>
          <cell r="D2493" t="str">
            <v>HONG KONG</v>
          </cell>
          <cell r="E2493">
            <v>37288</v>
          </cell>
          <cell r="F2493">
            <v>305286098.55000001</v>
          </cell>
          <cell r="G2493">
            <v>1</v>
          </cell>
        </row>
        <row r="2494">
          <cell r="A2494">
            <v>39871</v>
          </cell>
          <cell r="B2494" t="str">
            <v>0972430</v>
          </cell>
          <cell r="C2494" t="str">
            <v>Lau Lee Yuen Haan</v>
          </cell>
          <cell r="D2494" t="str">
            <v>HONG KONG</v>
          </cell>
          <cell r="E2494">
            <v>31315</v>
          </cell>
          <cell r="F2494">
            <v>6801089.9199999999</v>
          </cell>
          <cell r="G2494">
            <v>1</v>
          </cell>
        </row>
        <row r="2495">
          <cell r="A2495">
            <v>39871</v>
          </cell>
          <cell r="B2495" t="str">
            <v>0972737</v>
          </cell>
          <cell r="C2495" t="str">
            <v>HSBC Trustee (Hong Kong) Ltd Account Hong Kong Trade Dev Council - Surplus Fd</v>
          </cell>
          <cell r="D2495" t="str">
            <v>HONG KONG</v>
          </cell>
          <cell r="E2495">
            <v>37273</v>
          </cell>
          <cell r="F2495">
            <v>1239.8499999999999</v>
          </cell>
          <cell r="G2495">
            <v>1</v>
          </cell>
        </row>
        <row r="2496">
          <cell r="A2496">
            <v>39871</v>
          </cell>
          <cell r="B2496" t="str">
            <v>0972752</v>
          </cell>
          <cell r="C2496" t="str">
            <v>SIAK CHONG LENG</v>
          </cell>
          <cell r="D2496" t="str">
            <v>SINGAPORE</v>
          </cell>
          <cell r="E2496">
            <v>37274</v>
          </cell>
          <cell r="F2496">
            <v>22834.12</v>
          </cell>
          <cell r="G2496">
            <v>1</v>
          </cell>
        </row>
        <row r="2497">
          <cell r="A2497">
            <v>39871</v>
          </cell>
          <cell r="B2497" t="str">
            <v>0973255</v>
          </cell>
          <cell r="C2497" t="str">
            <v>ERIKSSON SVEN GUSTAV &amp;/OR KLEVENDAL ERIKSSON SONJA ANN-GRET</v>
          </cell>
          <cell r="D2497" t="str">
            <v>SINGAPORE</v>
          </cell>
          <cell r="E2497">
            <v>37288</v>
          </cell>
          <cell r="F2497">
            <v>14427.89</v>
          </cell>
          <cell r="G2497">
            <v>1</v>
          </cell>
        </row>
        <row r="2498">
          <cell r="A2498">
            <v>39871</v>
          </cell>
          <cell r="B2498" t="str">
            <v>0973339</v>
          </cell>
          <cell r="C2498" t="str">
            <v>Hong Kong Society for the Protection of Children</v>
          </cell>
          <cell r="D2498" t="str">
            <v>HONG KONG</v>
          </cell>
          <cell r="E2498">
            <v>37295</v>
          </cell>
          <cell r="F2498">
            <v>8108135.0099999998</v>
          </cell>
          <cell r="G2498">
            <v>1</v>
          </cell>
        </row>
        <row r="2499">
          <cell r="A2499">
            <v>39871</v>
          </cell>
          <cell r="B2499" t="str">
            <v>0973388</v>
          </cell>
          <cell r="C2499" t="str">
            <v>DEXIA TRUST SERVICES SINGAPORE A/C USD US PERFORMANCE PLUS GROWTH CAP 04APR06</v>
          </cell>
          <cell r="D2499" t="str">
            <v>SINGAPORE</v>
          </cell>
          <cell r="E2499">
            <v>37305</v>
          </cell>
          <cell r="F2499">
            <v>2967.74</v>
          </cell>
          <cell r="G2499">
            <v>1</v>
          </cell>
        </row>
        <row r="2500">
          <cell r="A2500">
            <v>39871</v>
          </cell>
          <cell r="B2500" t="str">
            <v>0973396</v>
          </cell>
          <cell r="C2500" t="str">
            <v>DEXIA TRUST SERVICES SINGAPORE A/C USD TOP SECTORS GROWTH CAPITAL PROT 04APR06</v>
          </cell>
          <cell r="D2500" t="str">
            <v>SINGAPORE</v>
          </cell>
          <cell r="E2500">
            <v>37305</v>
          </cell>
          <cell r="F2500">
            <v>14.42</v>
          </cell>
          <cell r="G2500">
            <v>1</v>
          </cell>
        </row>
        <row r="2501">
          <cell r="A2501">
            <v>39871</v>
          </cell>
          <cell r="B2501" t="str">
            <v>0973941</v>
          </cell>
          <cell r="C2501" t="str">
            <v>SEE TECK CHYE</v>
          </cell>
          <cell r="D2501" t="str">
            <v>SINGAPORE</v>
          </cell>
          <cell r="E2501">
            <v>37330</v>
          </cell>
          <cell r="F2501">
            <v>47777.27</v>
          </cell>
          <cell r="G2501">
            <v>1</v>
          </cell>
        </row>
        <row r="2502">
          <cell r="A2502">
            <v>39871</v>
          </cell>
          <cell r="B2502" t="str">
            <v>0974402</v>
          </cell>
          <cell r="C2502" t="str">
            <v>Lee Yuk Kong</v>
          </cell>
          <cell r="D2502" t="str">
            <v>HONG KONG</v>
          </cell>
          <cell r="E2502">
            <v>37363</v>
          </cell>
          <cell r="F2502">
            <v>1194886.77</v>
          </cell>
          <cell r="G2502">
            <v>1</v>
          </cell>
        </row>
        <row r="2503">
          <cell r="A2503">
            <v>39871</v>
          </cell>
          <cell r="B2503" t="str">
            <v>0974485</v>
          </cell>
          <cell r="C2503" t="str">
            <v>AEVN-Asien Pazifik Fund</v>
          </cell>
          <cell r="D2503" t="str">
            <v>HONG KONG</v>
          </cell>
          <cell r="E2503">
            <v>35605</v>
          </cell>
          <cell r="F2503">
            <v>61754619.909999996</v>
          </cell>
          <cell r="G2503">
            <v>1</v>
          </cell>
        </row>
        <row r="2504">
          <cell r="A2504">
            <v>39871</v>
          </cell>
          <cell r="B2504" t="str">
            <v>0974550</v>
          </cell>
          <cell r="C2504" t="str">
            <v>International Monetary Fund Staff Retirement Plan (IMF 11)</v>
          </cell>
          <cell r="D2504" t="str">
            <v>HONG KONG</v>
          </cell>
          <cell r="E2504">
            <v>33795</v>
          </cell>
          <cell r="F2504">
            <v>20750617.039999999</v>
          </cell>
          <cell r="G2504">
            <v>1</v>
          </cell>
        </row>
        <row r="2505">
          <cell r="A2505">
            <v>39871</v>
          </cell>
          <cell r="B2505" t="str">
            <v>0974568</v>
          </cell>
          <cell r="C2505" t="str">
            <v>STU-B</v>
          </cell>
          <cell r="D2505" t="str">
            <v>HONG KONG</v>
          </cell>
          <cell r="E2505">
            <v>36803</v>
          </cell>
          <cell r="F2505">
            <v>27223445.050000001</v>
          </cell>
          <cell r="G2505">
            <v>1</v>
          </cell>
        </row>
        <row r="2506">
          <cell r="A2506">
            <v>39871</v>
          </cell>
          <cell r="B2506" t="str">
            <v>0975128</v>
          </cell>
          <cell r="C2506" t="str">
            <v>DEXIA TRUST SERVICES SINGAPORE A/C USD CHINA GROWTH CAPITAL PROTECTED 01JUN06</v>
          </cell>
          <cell r="D2506" t="str">
            <v>SINGAPORE</v>
          </cell>
          <cell r="E2506">
            <v>37375</v>
          </cell>
          <cell r="F2506">
            <v>0</v>
          </cell>
          <cell r="G2506">
            <v>1</v>
          </cell>
        </row>
        <row r="2507">
          <cell r="A2507">
            <v>39871</v>
          </cell>
          <cell r="B2507" t="str">
            <v>0975326</v>
          </cell>
          <cell r="C2507" t="str">
            <v>HSBC China Fund VA</v>
          </cell>
          <cell r="D2507" t="str">
            <v>HONG KONG</v>
          </cell>
          <cell r="E2507">
            <v>37384</v>
          </cell>
          <cell r="F2507">
            <v>28815408.460000001</v>
          </cell>
          <cell r="G2507">
            <v>1</v>
          </cell>
        </row>
        <row r="2508">
          <cell r="A2508">
            <v>39871</v>
          </cell>
          <cell r="B2508" t="str">
            <v>0975482</v>
          </cell>
          <cell r="C2508" t="str">
            <v>HSBC Trustee (Hong Kong) Limited A/C 046-036653-401</v>
          </cell>
          <cell r="D2508" t="str">
            <v>HONG KONG</v>
          </cell>
          <cell r="E2508">
            <v>29891</v>
          </cell>
          <cell r="F2508">
            <v>24642411.48</v>
          </cell>
          <cell r="G2508">
            <v>1</v>
          </cell>
        </row>
        <row r="2509">
          <cell r="A2509">
            <v>39871</v>
          </cell>
          <cell r="B2509" t="str">
            <v>0975565</v>
          </cell>
          <cell r="C2509" t="str">
            <v>Hwa Ying Culture and Education Foundation</v>
          </cell>
          <cell r="D2509" t="str">
            <v>HONG KONG</v>
          </cell>
          <cell r="E2509">
            <v>37365</v>
          </cell>
          <cell r="F2509">
            <v>4897680.62</v>
          </cell>
          <cell r="G2509">
            <v>1</v>
          </cell>
        </row>
        <row r="2510">
          <cell r="A2510">
            <v>39871</v>
          </cell>
          <cell r="B2510" t="str">
            <v>0975680</v>
          </cell>
          <cell r="C2510" t="str">
            <v>Attunga Limited</v>
          </cell>
          <cell r="D2510" t="str">
            <v>HONG KONG</v>
          </cell>
          <cell r="E2510">
            <v>32073</v>
          </cell>
          <cell r="F2510">
            <v>1286002.3799999999</v>
          </cell>
          <cell r="G2510">
            <v>1</v>
          </cell>
        </row>
        <row r="2511">
          <cell r="A2511">
            <v>39871</v>
          </cell>
          <cell r="B2511" t="str">
            <v>0975813</v>
          </cell>
          <cell r="C2511" t="str">
            <v>LOW BEE IMM</v>
          </cell>
          <cell r="D2511" t="str">
            <v>SINGAPORE</v>
          </cell>
          <cell r="E2511">
            <v>37403</v>
          </cell>
          <cell r="F2511">
            <v>14097.67</v>
          </cell>
          <cell r="G2511">
            <v>1</v>
          </cell>
        </row>
        <row r="2512">
          <cell r="A2512">
            <v>39871</v>
          </cell>
          <cell r="B2512" t="str">
            <v>0976902</v>
          </cell>
          <cell r="C2512" t="str">
            <v>DEXIA TRUST SERVICES SINGAPORE A/C USD NASDAQ BONUS CAPITAL PROT FUND 08SEP06</v>
          </cell>
          <cell r="D2512" t="str">
            <v>SINGAPORE</v>
          </cell>
          <cell r="E2512">
            <v>37466</v>
          </cell>
          <cell r="F2512">
            <v>5219.0600000000004</v>
          </cell>
          <cell r="G2512">
            <v>1</v>
          </cell>
        </row>
        <row r="2513">
          <cell r="A2513">
            <v>39871</v>
          </cell>
          <cell r="B2513" t="str">
            <v>0976910</v>
          </cell>
          <cell r="C2513" t="str">
            <v>DEXIA TRUST SERVICES SINGAPORE A/C USD EUROPEAN GROWTH CAPITAL PROT FD 08SEP06</v>
          </cell>
          <cell r="D2513" t="str">
            <v>SINGAPORE</v>
          </cell>
          <cell r="E2513">
            <v>37466</v>
          </cell>
          <cell r="F2513">
            <v>0</v>
          </cell>
          <cell r="G2513">
            <v>1</v>
          </cell>
        </row>
        <row r="2514">
          <cell r="A2514">
            <v>39871</v>
          </cell>
          <cell r="B2514" t="str">
            <v>0977033</v>
          </cell>
          <cell r="C2514" t="str">
            <v>Oriental Technology Limited</v>
          </cell>
          <cell r="D2514" t="str">
            <v>HONG KONG</v>
          </cell>
          <cell r="E2514">
            <v>37459</v>
          </cell>
          <cell r="F2514">
            <v>2410656.4</v>
          </cell>
          <cell r="G2514">
            <v>1</v>
          </cell>
        </row>
        <row r="2515">
          <cell r="A2515">
            <v>39871</v>
          </cell>
          <cell r="B2515" t="str">
            <v>0977207</v>
          </cell>
          <cell r="C2515" t="str">
            <v>HSBC INVESTMENT FUNDS - HSBC SINGAPORE BOND FUND</v>
          </cell>
          <cell r="D2515" t="str">
            <v>SINGAPORE</v>
          </cell>
          <cell r="E2515">
            <v>37495</v>
          </cell>
          <cell r="F2515">
            <v>16124.98</v>
          </cell>
          <cell r="G2515">
            <v>1</v>
          </cell>
        </row>
        <row r="2516">
          <cell r="A2516">
            <v>39871</v>
          </cell>
          <cell r="B2516" t="str">
            <v>0977827</v>
          </cell>
          <cell r="C2516" t="str">
            <v>OPTIMA PECUNIA LTD</v>
          </cell>
          <cell r="D2516" t="str">
            <v>SINGAPORE</v>
          </cell>
          <cell r="E2516">
            <v>37512</v>
          </cell>
          <cell r="F2516">
            <v>14212016.85</v>
          </cell>
          <cell r="G2516">
            <v>1</v>
          </cell>
        </row>
        <row r="2517">
          <cell r="A2517">
            <v>39871</v>
          </cell>
          <cell r="B2517" t="str">
            <v>0977884</v>
          </cell>
          <cell r="C2517" t="str">
            <v>DEXIA TRUST SERVICES SINGAPORE A/C USD ASIAN PLUS GROWTH CAPITAL PT FD 18DEC06</v>
          </cell>
          <cell r="D2517" t="str">
            <v>SINGAPORE</v>
          </cell>
          <cell r="E2517">
            <v>37551</v>
          </cell>
          <cell r="F2517">
            <v>14018.65</v>
          </cell>
          <cell r="G2517">
            <v>1</v>
          </cell>
        </row>
        <row r="2518">
          <cell r="A2518">
            <v>39871</v>
          </cell>
          <cell r="B2518" t="str">
            <v>0977983</v>
          </cell>
          <cell r="C2518" t="str">
            <v>State Super Financial Services - Listed Property</v>
          </cell>
          <cell r="D2518" t="str">
            <v>Melbourne</v>
          </cell>
          <cell r="E2518">
            <v>37561</v>
          </cell>
          <cell r="F2518">
            <v>35979.57</v>
          </cell>
          <cell r="G2518">
            <v>1</v>
          </cell>
        </row>
        <row r="2519">
          <cell r="A2519">
            <v>39871</v>
          </cell>
          <cell r="B2519" t="str">
            <v>0978130</v>
          </cell>
          <cell r="C2519" t="str">
            <v>Hong Kong Sheng Kung Hui St. Christopher's Home Charitable Trust</v>
          </cell>
          <cell r="D2519" t="str">
            <v>HONG KONG</v>
          </cell>
          <cell r="E2519">
            <v>37568</v>
          </cell>
          <cell r="F2519">
            <v>3133313.04</v>
          </cell>
          <cell r="G2519">
            <v>1</v>
          </cell>
        </row>
        <row r="2520">
          <cell r="A2520">
            <v>39871</v>
          </cell>
          <cell r="B2520" t="str">
            <v>0978460</v>
          </cell>
          <cell r="C2520" t="str">
            <v>SINGAPORE AVIATION AND GENERAL INSURANCE CO (PTE) LTD- S'PORE INS. FD (CAPTIVE)</v>
          </cell>
          <cell r="D2520" t="str">
            <v>SINGAPORE</v>
          </cell>
          <cell r="E2520">
            <v>37623</v>
          </cell>
          <cell r="F2520">
            <v>19128161.760000002</v>
          </cell>
          <cell r="G2520">
            <v>1</v>
          </cell>
        </row>
        <row r="2521">
          <cell r="A2521">
            <v>39871</v>
          </cell>
          <cell r="B2521" t="str">
            <v>0978528</v>
          </cell>
          <cell r="C2521" t="str">
            <v>HK Dragon Airlines Limited Provident Fund Scheme-Money Market Fund - USD</v>
          </cell>
          <cell r="D2521" t="str">
            <v>HONG KONG</v>
          </cell>
          <cell r="E2521">
            <v>37626</v>
          </cell>
          <cell r="F2521">
            <v>594333.72</v>
          </cell>
          <cell r="G2521">
            <v>1</v>
          </cell>
        </row>
        <row r="2522">
          <cell r="A2522">
            <v>39871</v>
          </cell>
          <cell r="B2522" t="str">
            <v>0978569</v>
          </cell>
          <cell r="C2522" t="str">
            <v>RBC DEXIA TRUST SERVICES HONG KONG LTD - PTG11611 MANAGED GROWTH FUND</v>
          </cell>
          <cell r="D2522" t="str">
            <v>HONG KONG</v>
          </cell>
          <cell r="E2522">
            <v>37626</v>
          </cell>
          <cell r="F2522">
            <v>2283755.08</v>
          </cell>
          <cell r="G2522">
            <v>1</v>
          </cell>
        </row>
        <row r="2523">
          <cell r="A2523">
            <v>39871</v>
          </cell>
          <cell r="B2523" t="str">
            <v>0978577</v>
          </cell>
          <cell r="C2523" t="str">
            <v>RBC DEXIA TRUST SERVICES HONG KONG LTD - PTG11611 HKD MONEY MARKET FUND</v>
          </cell>
          <cell r="D2523" t="str">
            <v>HONG KONG</v>
          </cell>
          <cell r="E2523">
            <v>37626</v>
          </cell>
          <cell r="F2523">
            <v>739900.39</v>
          </cell>
          <cell r="G2523">
            <v>1</v>
          </cell>
        </row>
        <row r="2524">
          <cell r="A2524">
            <v>39871</v>
          </cell>
          <cell r="B2524" t="str">
            <v>0978585</v>
          </cell>
          <cell r="C2524" t="str">
            <v>RBC DEXIA TRUST SERVICES HONG KONG LTD - PTG11611 MANAGED BALANCED FUND</v>
          </cell>
          <cell r="D2524" t="str">
            <v>HONG KONG</v>
          </cell>
          <cell r="E2524">
            <v>37626</v>
          </cell>
          <cell r="F2524">
            <v>3454534.33</v>
          </cell>
          <cell r="G2524">
            <v>1</v>
          </cell>
        </row>
        <row r="2525">
          <cell r="A2525">
            <v>39871</v>
          </cell>
          <cell r="B2525" t="str">
            <v>0978593</v>
          </cell>
          <cell r="C2525" t="str">
            <v>RBC DEXIA TRUST SERVICES HONG KONG LTD - PTG11611 MANAGED STABLE GROWTH FUND</v>
          </cell>
          <cell r="D2525" t="str">
            <v>HONG KONG</v>
          </cell>
          <cell r="E2525">
            <v>37626</v>
          </cell>
          <cell r="F2525">
            <v>15658651.51</v>
          </cell>
          <cell r="G2525">
            <v>1</v>
          </cell>
        </row>
        <row r="2526">
          <cell r="A2526">
            <v>39871</v>
          </cell>
          <cell r="B2526" t="str">
            <v>0978601</v>
          </cell>
          <cell r="C2526" t="str">
            <v>RBC DEXIA TRUST SERVICES HONG KONG LTD - PTG11611 MANAGED STABLE FUND</v>
          </cell>
          <cell r="D2526" t="str">
            <v>HONG KONG</v>
          </cell>
          <cell r="E2526">
            <v>37626</v>
          </cell>
          <cell r="F2526">
            <v>1307771.2</v>
          </cell>
          <cell r="G2526">
            <v>1</v>
          </cell>
        </row>
        <row r="2527">
          <cell r="A2527">
            <v>39871</v>
          </cell>
          <cell r="B2527" t="str">
            <v>0978767</v>
          </cell>
          <cell r="C2527" t="str">
            <v>9Hang Seng 100 Capital Guaranteed HK EQ- FX Bonus F(3 PCT Total Div in 3.5yrs)CAD</v>
          </cell>
          <cell r="D2527" t="str">
            <v>HONG KONG</v>
          </cell>
          <cell r="E2527">
            <v>37641</v>
          </cell>
          <cell r="F2527">
            <v>0</v>
          </cell>
          <cell r="G2527">
            <v>1</v>
          </cell>
        </row>
        <row r="2528">
          <cell r="A2528">
            <v>39871</v>
          </cell>
          <cell r="B2528" t="str">
            <v>0978775</v>
          </cell>
          <cell r="C2528" t="str">
            <v>9Hang Seng 100 Capital Guaranteed HK Eq- FX Bonus F(9 PCT Total Div in 3.5yrs)NZD</v>
          </cell>
          <cell r="D2528" t="str">
            <v>HONG KONG</v>
          </cell>
          <cell r="E2528">
            <v>37641</v>
          </cell>
          <cell r="F2528">
            <v>0</v>
          </cell>
          <cell r="G2528">
            <v>1</v>
          </cell>
        </row>
        <row r="2529">
          <cell r="A2529">
            <v>39871</v>
          </cell>
          <cell r="B2529" t="str">
            <v>0978809</v>
          </cell>
          <cell r="C2529" t="str">
            <v>9Hang Seng 100 Capital Guaranteed HK EQ Income Fd (6pct Total Div in 3.5yrs)-CAD</v>
          </cell>
          <cell r="D2529" t="str">
            <v>HONG KONG</v>
          </cell>
          <cell r="E2529">
            <v>37641</v>
          </cell>
          <cell r="F2529">
            <v>0</v>
          </cell>
          <cell r="G2529">
            <v>1</v>
          </cell>
        </row>
        <row r="2530">
          <cell r="A2530">
            <v>39871</v>
          </cell>
          <cell r="B2530" t="str">
            <v>0978817</v>
          </cell>
          <cell r="C2530" t="str">
            <v>DEXIA TRUST SERVICES SINGAPORE A/C USD GLOBAL PLUS GROWTH CAPITAL PROT 27AUG07</v>
          </cell>
          <cell r="D2530" t="str">
            <v>SINGAPORE</v>
          </cell>
          <cell r="E2530">
            <v>37637</v>
          </cell>
          <cell r="F2530">
            <v>17522712.129999999</v>
          </cell>
          <cell r="G2530">
            <v>1</v>
          </cell>
        </row>
        <row r="2531">
          <cell r="A2531">
            <v>39871</v>
          </cell>
          <cell r="B2531" t="str">
            <v>0978825</v>
          </cell>
          <cell r="C2531" t="str">
            <v>9Hang Seng 100 Capital Guaranteed HK Eq Income (13.5pct Total Div in 3.5yrs)-NZD</v>
          </cell>
          <cell r="D2531" t="str">
            <v>HONG KONG</v>
          </cell>
          <cell r="E2531">
            <v>37641</v>
          </cell>
          <cell r="F2531">
            <v>0</v>
          </cell>
          <cell r="G2531">
            <v>1</v>
          </cell>
        </row>
        <row r="2532">
          <cell r="A2532">
            <v>39871</v>
          </cell>
          <cell r="B2532" t="str">
            <v>0979187</v>
          </cell>
          <cell r="C2532" t="str">
            <v>DEXIA TRUST SERVICES SINGAPORE A/C USD ASIAN PLUS GROWTH II CAPITAL PF 01OCT07</v>
          </cell>
          <cell r="D2532" t="str">
            <v>SINGAPORE</v>
          </cell>
          <cell r="E2532">
            <v>37666</v>
          </cell>
          <cell r="F2532">
            <v>297494.68</v>
          </cell>
          <cell r="G2532">
            <v>1</v>
          </cell>
        </row>
        <row r="2533">
          <cell r="A2533">
            <v>39871</v>
          </cell>
          <cell r="B2533" t="str">
            <v>0979591</v>
          </cell>
          <cell r="C2533" t="str">
            <v>The Foundation for Young Australians</v>
          </cell>
          <cell r="D2533" t="str">
            <v>Melbourne</v>
          </cell>
          <cell r="E2533">
            <v>37681</v>
          </cell>
          <cell r="F2533">
            <v>1417.59</v>
          </cell>
          <cell r="G2533">
            <v>1</v>
          </cell>
        </row>
        <row r="2534">
          <cell r="A2534">
            <v>39871</v>
          </cell>
          <cell r="B2534" t="str">
            <v>0979765</v>
          </cell>
          <cell r="C2534" t="str">
            <v>SWEE SENDIRIAN BERHAD (B) ACCOUNT</v>
          </cell>
          <cell r="D2534" t="str">
            <v>SINGAPORE</v>
          </cell>
          <cell r="E2534">
            <v>37701</v>
          </cell>
          <cell r="F2534">
            <v>3257175.82</v>
          </cell>
          <cell r="G2534">
            <v>1</v>
          </cell>
        </row>
        <row r="2535">
          <cell r="A2535">
            <v>39871</v>
          </cell>
          <cell r="B2535" t="str">
            <v>0980037</v>
          </cell>
          <cell r="C2535" t="str">
            <v>HSBC Life (International) Limited - Guarantee Liability Reserve</v>
          </cell>
          <cell r="D2535" t="str">
            <v>HONG KONG</v>
          </cell>
          <cell r="E2535">
            <v>37743</v>
          </cell>
          <cell r="F2535">
            <v>90736582.670000002</v>
          </cell>
          <cell r="G2535">
            <v>1</v>
          </cell>
        </row>
        <row r="2536">
          <cell r="A2536">
            <v>39871</v>
          </cell>
          <cell r="B2536" t="str">
            <v>0980052</v>
          </cell>
          <cell r="C2536" t="str">
            <v>HSBC Life (Int'l) Ltd - Parking Fund</v>
          </cell>
          <cell r="D2536" t="str">
            <v>HONG KONG</v>
          </cell>
          <cell r="E2536">
            <v>37743</v>
          </cell>
          <cell r="F2536">
            <v>10909421.130000001</v>
          </cell>
          <cell r="G2536">
            <v>1</v>
          </cell>
        </row>
        <row r="2537">
          <cell r="A2537">
            <v>39871</v>
          </cell>
          <cell r="B2537" t="str">
            <v>0980078</v>
          </cell>
          <cell r="C2537" t="str">
            <v>HSBC Life (Int'l) Ltd - Solvency Margin Fund</v>
          </cell>
          <cell r="D2537" t="str">
            <v>HONG KONG</v>
          </cell>
          <cell r="E2537">
            <v>37743</v>
          </cell>
          <cell r="F2537">
            <v>90098564.75</v>
          </cell>
          <cell r="G2537">
            <v>1</v>
          </cell>
        </row>
        <row r="2538">
          <cell r="A2538">
            <v>39871</v>
          </cell>
          <cell r="B2538" t="str">
            <v>0980094</v>
          </cell>
          <cell r="C2538" t="str">
            <v>HSBC Insurance (Asia) Ltd - Insurance Fund</v>
          </cell>
          <cell r="D2538" t="str">
            <v>HONG KONG</v>
          </cell>
          <cell r="E2538">
            <v>37743</v>
          </cell>
          <cell r="F2538">
            <v>184507130.63</v>
          </cell>
          <cell r="G2538">
            <v>1</v>
          </cell>
        </row>
        <row r="2539">
          <cell r="A2539">
            <v>39871</v>
          </cell>
          <cell r="B2539" t="str">
            <v>0980169</v>
          </cell>
          <cell r="C2539" t="str">
            <v>DEXIA TRUST SERVICES SINGAPORE A/C USD ASIA ANNUAL GROWTH CAPITAL PROT 02JUL08</v>
          </cell>
          <cell r="D2539" t="str">
            <v>SINGAPORE</v>
          </cell>
          <cell r="E2539">
            <v>37753</v>
          </cell>
          <cell r="F2539">
            <v>3254.24</v>
          </cell>
          <cell r="G2539">
            <v>1</v>
          </cell>
        </row>
        <row r="2540">
          <cell r="A2540">
            <v>39871</v>
          </cell>
          <cell r="B2540" t="str">
            <v>0980177</v>
          </cell>
          <cell r="C2540" t="str">
            <v>DEXIA TRUST SERVICES SINGAPORE A/C USD NASDAQ BONUS II CAPITAL PROT FD 02JUL08</v>
          </cell>
          <cell r="D2540" t="str">
            <v>SINGAPORE</v>
          </cell>
          <cell r="E2540">
            <v>37753</v>
          </cell>
          <cell r="F2540">
            <v>6300.9</v>
          </cell>
          <cell r="G2540">
            <v>1</v>
          </cell>
        </row>
        <row r="2541">
          <cell r="A2541">
            <v>39871</v>
          </cell>
          <cell r="B2541" t="str">
            <v>0980250</v>
          </cell>
          <cell r="C2541" t="str">
            <v>Aragorn Worldwide Limited</v>
          </cell>
          <cell r="D2541" t="str">
            <v>HONG KONG</v>
          </cell>
          <cell r="E2541">
            <v>37602</v>
          </cell>
          <cell r="F2541">
            <v>13296250.810000001</v>
          </cell>
          <cell r="G2541">
            <v>1</v>
          </cell>
        </row>
        <row r="2542">
          <cell r="A2542">
            <v>39871</v>
          </cell>
          <cell r="B2542" t="str">
            <v>0980367</v>
          </cell>
          <cell r="C2542" t="str">
            <v>HSBC International Trustee Limited A/C 006-114821-001</v>
          </cell>
          <cell r="D2542" t="str">
            <v>HONG KONG</v>
          </cell>
          <cell r="E2542">
            <v>37764</v>
          </cell>
          <cell r="F2542">
            <v>11245172.99</v>
          </cell>
          <cell r="G2542">
            <v>1</v>
          </cell>
        </row>
        <row r="2543">
          <cell r="A2543">
            <v>39871</v>
          </cell>
          <cell r="B2543" t="str">
            <v>0980433</v>
          </cell>
          <cell r="C2543" t="str">
            <v>HSBC Republic Bank (Suisse) SA ESRBS European Eq-HSBC T(HK)Ltd-046-037719-410</v>
          </cell>
          <cell r="D2543" t="str">
            <v>HONG KONG</v>
          </cell>
          <cell r="E2543">
            <v>37774</v>
          </cell>
          <cell r="F2543">
            <v>1543014.74</v>
          </cell>
          <cell r="G2543">
            <v>1</v>
          </cell>
        </row>
        <row r="2544">
          <cell r="A2544">
            <v>39871</v>
          </cell>
          <cell r="B2544" t="str">
            <v>0980441</v>
          </cell>
          <cell r="C2544" t="str">
            <v>HSBC Republic Bank (Suisse) SA ESRBS Growth Fund-HSBC T(HK)Ltd-046-037719-405</v>
          </cell>
          <cell r="D2544" t="str">
            <v>HONG KONG</v>
          </cell>
          <cell r="E2544">
            <v>37774</v>
          </cell>
          <cell r="F2544">
            <v>6589017.96</v>
          </cell>
          <cell r="G2544">
            <v>1</v>
          </cell>
        </row>
        <row r="2545">
          <cell r="A2545">
            <v>39871</v>
          </cell>
          <cell r="B2545" t="str">
            <v>0980458</v>
          </cell>
          <cell r="C2545" t="str">
            <v>HSBC Republic Bank (Suisse) SA ESRBS Balanced Fd-HSBC T(HK)Ltd-046-037719-404</v>
          </cell>
          <cell r="D2545" t="str">
            <v>HONG KONG</v>
          </cell>
          <cell r="E2545">
            <v>36679</v>
          </cell>
          <cell r="F2545">
            <v>17468367.870000001</v>
          </cell>
          <cell r="G2545">
            <v>1</v>
          </cell>
        </row>
        <row r="2546">
          <cell r="A2546">
            <v>39871</v>
          </cell>
          <cell r="B2546" t="str">
            <v>0980466</v>
          </cell>
          <cell r="C2546" t="str">
            <v>HSBC Republic Bank (Suisse) SA ESRBS Stable Fund-HSBC T(HK)Ltd-046-037719-403</v>
          </cell>
          <cell r="D2546" t="str">
            <v>HONG KONG</v>
          </cell>
          <cell r="E2546">
            <v>37774</v>
          </cell>
          <cell r="F2546">
            <v>3720706.44</v>
          </cell>
          <cell r="G2546">
            <v>1</v>
          </cell>
        </row>
        <row r="2547">
          <cell r="A2547">
            <v>39871</v>
          </cell>
          <cell r="B2547" t="str">
            <v>0980474</v>
          </cell>
          <cell r="C2547" t="str">
            <v>HSBC Republic Bank (Suisse) SA ESRBS WB-USD Fd-HSBC T(HK)Ltd-046-037719-408</v>
          </cell>
          <cell r="D2547" t="str">
            <v>HONG KONG</v>
          </cell>
          <cell r="E2547">
            <v>37774</v>
          </cell>
          <cell r="F2547">
            <v>2037445.45</v>
          </cell>
          <cell r="G2547">
            <v>1</v>
          </cell>
        </row>
        <row r="2548">
          <cell r="A2548">
            <v>39871</v>
          </cell>
          <cell r="B2548" t="str">
            <v>0980482</v>
          </cell>
          <cell r="C2548" t="str">
            <v>HSBC Republic Bank (Suisse) SA ESRBS American Eq-HSBC T(HK)Ltd-046-037719-409</v>
          </cell>
          <cell r="D2548" t="str">
            <v>HONG KONG</v>
          </cell>
          <cell r="E2548">
            <v>37774</v>
          </cell>
          <cell r="F2548">
            <v>855352.55</v>
          </cell>
          <cell r="G2548">
            <v>1</v>
          </cell>
        </row>
        <row r="2549">
          <cell r="A2549">
            <v>39871</v>
          </cell>
          <cell r="B2549" t="str">
            <v>0980490</v>
          </cell>
          <cell r="C2549" t="str">
            <v>HSBC Republic Bank (Suisse) SA ESRBS HKD MM Fd-HSBC T (HK)Ltd-046-037719-402</v>
          </cell>
          <cell r="D2549" t="str">
            <v>HONG KONG</v>
          </cell>
          <cell r="E2549">
            <v>37774</v>
          </cell>
          <cell r="F2549">
            <v>5975366.8700000001</v>
          </cell>
          <cell r="G2549">
            <v>1</v>
          </cell>
        </row>
        <row r="2550">
          <cell r="A2550">
            <v>39871</v>
          </cell>
          <cell r="B2550" t="str">
            <v>0980508</v>
          </cell>
          <cell r="C2550" t="str">
            <v>HSBC Republic Bank (Suisse) SA ESRBS USD MM Fd - HSBC T(HK)Ltd-046-037719-406</v>
          </cell>
          <cell r="D2550" t="str">
            <v>HONG KONG</v>
          </cell>
          <cell r="E2550">
            <v>37774</v>
          </cell>
          <cell r="F2550">
            <v>8042070.1200000001</v>
          </cell>
          <cell r="G2550">
            <v>1</v>
          </cell>
        </row>
        <row r="2551">
          <cell r="A2551">
            <v>39871</v>
          </cell>
          <cell r="B2551" t="str">
            <v>0980516</v>
          </cell>
          <cell r="C2551" t="str">
            <v>HSBC Republic Bank (Suisse) SA ESRBS USD Bond Fd-HSBC T(HK)Ltd-046-037719-407</v>
          </cell>
          <cell r="D2551" t="str">
            <v>HONG KONG</v>
          </cell>
          <cell r="E2551">
            <v>37774</v>
          </cell>
          <cell r="F2551">
            <v>882856.72</v>
          </cell>
          <cell r="G2551">
            <v>1</v>
          </cell>
        </row>
        <row r="2552">
          <cell r="A2552">
            <v>39871</v>
          </cell>
          <cell r="B2552" t="str">
            <v>0980714</v>
          </cell>
          <cell r="C2552" t="str">
            <v>HSBC Life (Int'l) Ltd - European Equity Fund</v>
          </cell>
          <cell r="D2552" t="str">
            <v>HONG KONG</v>
          </cell>
          <cell r="E2552">
            <v>37803</v>
          </cell>
          <cell r="F2552">
            <v>3457043.37</v>
          </cell>
          <cell r="G2552">
            <v>1</v>
          </cell>
        </row>
        <row r="2553">
          <cell r="A2553">
            <v>39871</v>
          </cell>
          <cell r="B2553" t="str">
            <v>0980722</v>
          </cell>
          <cell r="C2553" t="str">
            <v>HSBC Life (Int'l) Ltd - International Stable Fund</v>
          </cell>
          <cell r="D2553" t="str">
            <v>HONG KONG</v>
          </cell>
          <cell r="E2553">
            <v>37803</v>
          </cell>
          <cell r="F2553">
            <v>7715406.4199999999</v>
          </cell>
          <cell r="G2553">
            <v>1</v>
          </cell>
        </row>
        <row r="2554">
          <cell r="A2554">
            <v>39871</v>
          </cell>
          <cell r="B2554" t="str">
            <v>0980730</v>
          </cell>
          <cell r="C2554" t="str">
            <v>HSBC Life (Int'l) Ltd - International Stable Growth Fund</v>
          </cell>
          <cell r="D2554" t="str">
            <v>HONG KONG</v>
          </cell>
          <cell r="E2554">
            <v>37803</v>
          </cell>
          <cell r="F2554">
            <v>29317035.579999998</v>
          </cell>
          <cell r="G2554">
            <v>1</v>
          </cell>
        </row>
        <row r="2555">
          <cell r="A2555">
            <v>39871</v>
          </cell>
          <cell r="B2555" t="str">
            <v>0980755</v>
          </cell>
          <cell r="C2555" t="str">
            <v>HSBC Managed Stable Growth Fund</v>
          </cell>
          <cell r="D2555" t="str">
            <v>HONG KONG</v>
          </cell>
          <cell r="E2555">
            <v>37805</v>
          </cell>
          <cell r="F2555">
            <v>45863564.719999999</v>
          </cell>
          <cell r="G2555">
            <v>1</v>
          </cell>
        </row>
        <row r="2556">
          <cell r="A2556">
            <v>39871</v>
          </cell>
          <cell r="B2556" t="str">
            <v>0980771</v>
          </cell>
          <cell r="C2556" t="str">
            <v>HSBC INSTITUTIONAL TRUST SERVICES (S) LTD A/C HSBC SPORE DOLLAR LIQUIDITY FUND</v>
          </cell>
          <cell r="D2556" t="str">
            <v>SINGAPORE</v>
          </cell>
          <cell r="E2556">
            <v>39562</v>
          </cell>
          <cell r="F2556">
            <v>-5016.29</v>
          </cell>
          <cell r="G2556">
            <v>1</v>
          </cell>
        </row>
        <row r="2557">
          <cell r="A2557">
            <v>39871</v>
          </cell>
          <cell r="B2557" t="str">
            <v>0981290</v>
          </cell>
          <cell r="C2557" t="str">
            <v>Sir Murray Maclehose Trust Fund</v>
          </cell>
          <cell r="D2557" t="str">
            <v>HONG KONG</v>
          </cell>
          <cell r="E2557">
            <v>37843</v>
          </cell>
          <cell r="F2557">
            <v>8443654.4700000007</v>
          </cell>
          <cell r="G2557">
            <v>1</v>
          </cell>
        </row>
        <row r="2558">
          <cell r="A2558">
            <v>39871</v>
          </cell>
          <cell r="B2558" t="str">
            <v>0981332</v>
          </cell>
          <cell r="C2558" t="str">
            <v>Rayfield Overseas Limited</v>
          </cell>
          <cell r="D2558" t="str">
            <v>HONG KONG</v>
          </cell>
          <cell r="E2558">
            <v>37866</v>
          </cell>
          <cell r="F2558">
            <v>4269301.38</v>
          </cell>
          <cell r="G2558">
            <v>1</v>
          </cell>
        </row>
        <row r="2559">
          <cell r="A2559">
            <v>39871</v>
          </cell>
          <cell r="B2559" t="str">
            <v>0981704</v>
          </cell>
          <cell r="C2559" t="str">
            <v>The Hong Kong and Shanghai Hotels Ltd 1994 Retirement Plan-Pooled American Eq</v>
          </cell>
          <cell r="D2559" t="str">
            <v>HONG KONG</v>
          </cell>
          <cell r="E2559">
            <v>37869</v>
          </cell>
          <cell r="F2559">
            <v>195844.4</v>
          </cell>
          <cell r="G2559">
            <v>1</v>
          </cell>
        </row>
        <row r="2560">
          <cell r="A2560">
            <v>39871</v>
          </cell>
          <cell r="B2560" t="str">
            <v>0981712</v>
          </cell>
          <cell r="C2560" t="str">
            <v>The Hong Kong and Shanghai Hotels Ltd 1994 Retirement Plan-Pooled Asian Eq Fd</v>
          </cell>
          <cell r="D2560" t="str">
            <v>HONG KONG</v>
          </cell>
          <cell r="E2560">
            <v>37869</v>
          </cell>
          <cell r="F2560">
            <v>2166197.75</v>
          </cell>
          <cell r="G2560">
            <v>1</v>
          </cell>
        </row>
        <row r="2561">
          <cell r="A2561">
            <v>39871</v>
          </cell>
          <cell r="B2561" t="str">
            <v>0981720</v>
          </cell>
          <cell r="C2561" t="str">
            <v>The Hong Kong and Shanghai Hotels Ltd 1994 Retirement Plan-Pooled European Eq</v>
          </cell>
          <cell r="D2561" t="str">
            <v>HONG KONG</v>
          </cell>
          <cell r="E2561">
            <v>37869</v>
          </cell>
          <cell r="F2561">
            <v>556632.66</v>
          </cell>
          <cell r="G2561">
            <v>1</v>
          </cell>
        </row>
        <row r="2562">
          <cell r="A2562">
            <v>39871</v>
          </cell>
          <cell r="B2562" t="str">
            <v>0981746</v>
          </cell>
          <cell r="C2562" t="str">
            <v>The Hong Kong and Shanghai Hotels Limited 1994 Retirement Plan-Growth Fund</v>
          </cell>
          <cell r="D2562" t="str">
            <v>HONG KONG</v>
          </cell>
          <cell r="E2562">
            <v>37869</v>
          </cell>
          <cell r="F2562">
            <v>1298819.8</v>
          </cell>
          <cell r="G2562">
            <v>1</v>
          </cell>
        </row>
        <row r="2563">
          <cell r="A2563">
            <v>39871</v>
          </cell>
          <cell r="B2563" t="str">
            <v>0981753</v>
          </cell>
          <cell r="C2563" t="str">
            <v>The Hong Kong and Shanghai Hotels Limited 1994 Retirement Pl-Balanced Fund</v>
          </cell>
          <cell r="D2563" t="str">
            <v>HONG KONG</v>
          </cell>
          <cell r="E2563">
            <v>37869</v>
          </cell>
          <cell r="F2563">
            <v>2127250.87</v>
          </cell>
          <cell r="G2563">
            <v>1</v>
          </cell>
        </row>
        <row r="2564">
          <cell r="A2564">
            <v>39871</v>
          </cell>
          <cell r="B2564" t="str">
            <v>0981779</v>
          </cell>
          <cell r="C2564" t="str">
            <v>The Hong Kong and Shanghai Hotels Limited 1994 Retirement-Pooled HK EQ Fd</v>
          </cell>
          <cell r="D2564" t="str">
            <v>HONG KONG</v>
          </cell>
          <cell r="E2564">
            <v>37869</v>
          </cell>
          <cell r="F2564">
            <v>3372370.34</v>
          </cell>
          <cell r="G2564">
            <v>1</v>
          </cell>
        </row>
        <row r="2565">
          <cell r="A2565">
            <v>39871</v>
          </cell>
          <cell r="B2565" t="str">
            <v>0982199</v>
          </cell>
          <cell r="C2565" t="str">
            <v>Hong Kong and Shanghai Hotels Ltd 1994 Retirement Plan-Roll Over Transactions</v>
          </cell>
          <cell r="D2565" t="str">
            <v>HONG KONG</v>
          </cell>
          <cell r="E2565">
            <v>37869</v>
          </cell>
          <cell r="F2565">
            <v>12.09</v>
          </cell>
          <cell r="G2565">
            <v>1</v>
          </cell>
        </row>
        <row r="2566">
          <cell r="A2566">
            <v>39871</v>
          </cell>
          <cell r="B2566" t="str">
            <v>0982223</v>
          </cell>
          <cell r="C2566" t="str">
            <v>ROYAL BRUNEI AIRLINES SDN BHD</v>
          </cell>
          <cell r="D2566" t="str">
            <v>SINGAPORE</v>
          </cell>
          <cell r="E2566">
            <v>37826</v>
          </cell>
          <cell r="F2566">
            <v>516702.92</v>
          </cell>
          <cell r="G2566">
            <v>1</v>
          </cell>
        </row>
        <row r="2567">
          <cell r="A2567">
            <v>39871</v>
          </cell>
          <cell r="B2567" t="str">
            <v>0982322</v>
          </cell>
          <cell r="C2567" t="str">
            <v>HSBC INSURANCE (SINGAPORE) PTE LIMITED - OFFSHORE INSURANCE FUND</v>
          </cell>
          <cell r="D2567" t="str">
            <v>SINGAPORE</v>
          </cell>
          <cell r="E2567">
            <v>37895</v>
          </cell>
          <cell r="F2567">
            <v>-1</v>
          </cell>
          <cell r="G2567">
            <v>1</v>
          </cell>
        </row>
        <row r="2568">
          <cell r="A2568">
            <v>39871</v>
          </cell>
          <cell r="B2568" t="str">
            <v>0982330</v>
          </cell>
          <cell r="C2568" t="str">
            <v>HSBC INSURANCE (SINGAPORE) PTE LIMITED - SINGAPORE INSURANCE FUND</v>
          </cell>
          <cell r="D2568" t="str">
            <v>SINGAPORE</v>
          </cell>
          <cell r="E2568">
            <v>37895</v>
          </cell>
          <cell r="F2568">
            <v>-0.26</v>
          </cell>
          <cell r="G2568">
            <v>1</v>
          </cell>
        </row>
        <row r="2569">
          <cell r="A2569">
            <v>39871</v>
          </cell>
          <cell r="B2569" t="str">
            <v>0982546</v>
          </cell>
          <cell r="C2569" t="str">
            <v>HASE - Structured Deposit Account</v>
          </cell>
          <cell r="D2569" t="str">
            <v>HONG KONG</v>
          </cell>
          <cell r="E2569">
            <v>37911</v>
          </cell>
          <cell r="F2569">
            <v>0</v>
          </cell>
          <cell r="G2569">
            <v>1</v>
          </cell>
        </row>
        <row r="2570">
          <cell r="A2570">
            <v>39871</v>
          </cell>
          <cell r="B2570" t="str">
            <v>0982678</v>
          </cell>
          <cell r="C2570" t="str">
            <v>HSBC China Momentum Fund</v>
          </cell>
          <cell r="D2570" t="str">
            <v>HONG KONG</v>
          </cell>
          <cell r="E2570">
            <v>37922</v>
          </cell>
          <cell r="F2570">
            <v>149918012.49000001</v>
          </cell>
          <cell r="G2570">
            <v>1</v>
          </cell>
        </row>
        <row r="2571">
          <cell r="A2571">
            <v>39871</v>
          </cell>
          <cell r="B2571" t="str">
            <v>0982686</v>
          </cell>
          <cell r="C2571" t="str">
            <v>The University of Hong Kong - General Fund</v>
          </cell>
          <cell r="D2571" t="str">
            <v>HONG KONG</v>
          </cell>
          <cell r="E2571">
            <v>37923</v>
          </cell>
          <cell r="F2571">
            <v>29051886.989999998</v>
          </cell>
          <cell r="G2571">
            <v>1</v>
          </cell>
        </row>
        <row r="2572">
          <cell r="A2572">
            <v>39871</v>
          </cell>
          <cell r="B2572" t="str">
            <v>0982819</v>
          </cell>
          <cell r="C2572" t="str">
            <v>Anvien Capital Limited</v>
          </cell>
          <cell r="D2572" t="str">
            <v>HONG KONG</v>
          </cell>
          <cell r="E2572">
            <v>37925</v>
          </cell>
          <cell r="F2572">
            <v>2117832.25</v>
          </cell>
          <cell r="G2572">
            <v>1</v>
          </cell>
        </row>
        <row r="2573">
          <cell r="A2573">
            <v>39871</v>
          </cell>
          <cell r="B2573" t="str">
            <v>0983155</v>
          </cell>
          <cell r="C2573" t="str">
            <v>Anvien Capital Limited No.2</v>
          </cell>
          <cell r="D2573" t="str">
            <v>HONG KONG</v>
          </cell>
          <cell r="E2573">
            <v>37949</v>
          </cell>
          <cell r="F2573">
            <v>6245241.4900000002</v>
          </cell>
          <cell r="G2573">
            <v>1</v>
          </cell>
        </row>
        <row r="2574">
          <cell r="A2574">
            <v>39871</v>
          </cell>
          <cell r="B2574" t="str">
            <v>0983205</v>
          </cell>
          <cell r="C2574" t="str">
            <v>HSBC International Trustee Limited A/C 006-130827-401</v>
          </cell>
          <cell r="D2574" t="str">
            <v>HONG KONG</v>
          </cell>
          <cell r="E2574">
            <v>37960</v>
          </cell>
          <cell r="F2574">
            <v>2117704.77</v>
          </cell>
          <cell r="G2574">
            <v>1</v>
          </cell>
        </row>
        <row r="2575">
          <cell r="A2575">
            <v>39871</v>
          </cell>
          <cell r="B2575" t="str">
            <v>0983213</v>
          </cell>
          <cell r="C2575" t="str">
            <v>HSBC International Trustee Limited A/C 006-130827-402</v>
          </cell>
          <cell r="D2575" t="str">
            <v>HONG KONG</v>
          </cell>
          <cell r="E2575">
            <v>37960</v>
          </cell>
          <cell r="F2575">
            <v>10547505.939999999</v>
          </cell>
          <cell r="G2575">
            <v>1</v>
          </cell>
        </row>
        <row r="2576">
          <cell r="A2576">
            <v>39871</v>
          </cell>
          <cell r="B2576" t="str">
            <v>0983270</v>
          </cell>
          <cell r="C2576" t="str">
            <v>HSBC Trustee (HK) - Hanison Construction Hldgs Ltd Provident Fd Scheme-Employer</v>
          </cell>
          <cell r="D2576" t="str">
            <v>HONG KONG</v>
          </cell>
          <cell r="E2576">
            <v>37977</v>
          </cell>
          <cell r="F2576">
            <v>3814600.84</v>
          </cell>
          <cell r="G2576">
            <v>1</v>
          </cell>
        </row>
        <row r="2577">
          <cell r="A2577">
            <v>39871</v>
          </cell>
          <cell r="B2577" t="str">
            <v>0983288</v>
          </cell>
          <cell r="C2577" t="str">
            <v>HSBC Trustee (HK) - Hanison Construction Hldgs Ltd Provident Fd Scheme-Employee</v>
          </cell>
          <cell r="D2577" t="str">
            <v>HONG KONG</v>
          </cell>
          <cell r="E2577">
            <v>37958</v>
          </cell>
          <cell r="F2577">
            <v>2173266</v>
          </cell>
          <cell r="G2577">
            <v>1</v>
          </cell>
        </row>
        <row r="2578">
          <cell r="A2578">
            <v>39871</v>
          </cell>
          <cell r="B2578" t="str">
            <v>0983502</v>
          </cell>
          <cell r="C2578" t="str">
            <v>INHK HSBC Macau Branch Staff Retirement Scheme 066-600016-431</v>
          </cell>
          <cell r="D2578" t="str">
            <v>HONG KONG</v>
          </cell>
          <cell r="E2578">
            <v>37974</v>
          </cell>
          <cell r="F2578">
            <v>4851101.5599999996</v>
          </cell>
          <cell r="G2578">
            <v>1</v>
          </cell>
        </row>
        <row r="2579">
          <cell r="A2579">
            <v>39871</v>
          </cell>
          <cell r="B2579" t="str">
            <v>0983510</v>
          </cell>
          <cell r="C2579" t="str">
            <v>Wan Wai Yee Pamela</v>
          </cell>
          <cell r="D2579" t="str">
            <v>HONG KONG</v>
          </cell>
          <cell r="E2579">
            <v>33142</v>
          </cell>
          <cell r="F2579">
            <v>906682.31</v>
          </cell>
          <cell r="G2579">
            <v>1</v>
          </cell>
        </row>
        <row r="2580">
          <cell r="A2580">
            <v>39871</v>
          </cell>
          <cell r="B2580" t="str">
            <v>0984633</v>
          </cell>
          <cell r="C2580" t="str">
            <v>Briar Patch Investments Limited</v>
          </cell>
          <cell r="D2580" t="str">
            <v>HONG KONG</v>
          </cell>
          <cell r="E2580">
            <v>30264</v>
          </cell>
          <cell r="F2580">
            <v>4401616.93</v>
          </cell>
          <cell r="G2580">
            <v>1</v>
          </cell>
        </row>
        <row r="2581">
          <cell r="A2581">
            <v>39871</v>
          </cell>
          <cell r="B2581" t="str">
            <v>0984690</v>
          </cell>
          <cell r="C2581" t="str">
            <v>Rialto Development Limited (A/C No. 1)</v>
          </cell>
          <cell r="D2581" t="str">
            <v>HONG KONG</v>
          </cell>
          <cell r="E2581">
            <v>32679</v>
          </cell>
          <cell r="F2581">
            <v>2484543.04</v>
          </cell>
          <cell r="G2581">
            <v>1</v>
          </cell>
        </row>
        <row r="2582">
          <cell r="A2582">
            <v>39871</v>
          </cell>
          <cell r="B2582" t="str">
            <v>0985838</v>
          </cell>
          <cell r="C2582" t="str">
            <v>HSBC Life Macau Retirement Scheme International Stable Growth Fund</v>
          </cell>
          <cell r="D2582" t="str">
            <v>HONG KONG</v>
          </cell>
          <cell r="E2582">
            <v>38645</v>
          </cell>
          <cell r="F2582">
            <v>4375853.16</v>
          </cell>
          <cell r="G2582">
            <v>1</v>
          </cell>
        </row>
        <row r="2583">
          <cell r="A2583">
            <v>39871</v>
          </cell>
          <cell r="B2583" t="str">
            <v>0985853</v>
          </cell>
          <cell r="C2583" t="str">
            <v>HSBC Life Macau Retirement Scheme International Stable Fund</v>
          </cell>
          <cell r="D2583" t="str">
            <v>HONG KONG</v>
          </cell>
          <cell r="E2583">
            <v>38058</v>
          </cell>
          <cell r="F2583">
            <v>1946639.03</v>
          </cell>
          <cell r="G2583">
            <v>1</v>
          </cell>
        </row>
        <row r="2584">
          <cell r="A2584">
            <v>39871</v>
          </cell>
          <cell r="B2584" t="str">
            <v>0985861</v>
          </cell>
          <cell r="C2584" t="str">
            <v>HSBC Life Macau Retirement Scheme Money Market Fund</v>
          </cell>
          <cell r="D2584" t="str">
            <v>HONG KONG</v>
          </cell>
          <cell r="E2584">
            <v>38058</v>
          </cell>
          <cell r="F2584">
            <v>353386.82</v>
          </cell>
          <cell r="G2584">
            <v>1</v>
          </cell>
        </row>
        <row r="2585">
          <cell r="A2585">
            <v>39871</v>
          </cell>
          <cell r="B2585" t="str">
            <v>0985929</v>
          </cell>
          <cell r="C2585" t="str">
            <v>HSBC Life (Int'l) Ltd - SPP/US Equity Fund USD</v>
          </cell>
          <cell r="D2585" t="str">
            <v>HONG KONG</v>
          </cell>
          <cell r="E2585">
            <v>38062</v>
          </cell>
          <cell r="F2585">
            <v>73333.460000000006</v>
          </cell>
          <cell r="G2585">
            <v>1</v>
          </cell>
        </row>
        <row r="2586">
          <cell r="A2586">
            <v>39871</v>
          </cell>
          <cell r="B2586" t="str">
            <v>0985937</v>
          </cell>
          <cell r="C2586" t="str">
            <v>HSBC Life (Int'l) Ltd - SPP Conservative Fund HKD</v>
          </cell>
          <cell r="D2586" t="str">
            <v>HONG KONG</v>
          </cell>
          <cell r="E2586">
            <v>38061</v>
          </cell>
          <cell r="F2586">
            <v>244212.54</v>
          </cell>
          <cell r="G2586">
            <v>1</v>
          </cell>
        </row>
        <row r="2587">
          <cell r="A2587">
            <v>39871</v>
          </cell>
          <cell r="B2587" t="str">
            <v>0985945</v>
          </cell>
          <cell r="C2587" t="str">
            <v>HSBC Life (Int'l) Ltd - SPP/Balanced Fund HKD</v>
          </cell>
          <cell r="D2587" t="str">
            <v>HONG KONG</v>
          </cell>
          <cell r="E2587">
            <v>38061</v>
          </cell>
          <cell r="F2587">
            <v>966870.09</v>
          </cell>
          <cell r="G2587">
            <v>1</v>
          </cell>
        </row>
        <row r="2588">
          <cell r="A2588">
            <v>39871</v>
          </cell>
          <cell r="B2588" t="str">
            <v>0985952</v>
          </cell>
          <cell r="C2588" t="str">
            <v>HSBC Life (Int'l) Ltd - SPP/Asian Equity (ex-Japan) Fund HKD</v>
          </cell>
          <cell r="D2588" t="str">
            <v>HONG KONG</v>
          </cell>
          <cell r="E2588">
            <v>38061</v>
          </cell>
          <cell r="F2588">
            <v>4291783.1100000003</v>
          </cell>
          <cell r="G2588">
            <v>1</v>
          </cell>
        </row>
        <row r="2589">
          <cell r="A2589">
            <v>39871</v>
          </cell>
          <cell r="B2589" t="str">
            <v>0985960</v>
          </cell>
          <cell r="C2589" t="str">
            <v>HSBC Life (Int'l) Ltd - L&amp;R(SPP)/Hong Kong Equity Fund USD</v>
          </cell>
          <cell r="D2589" t="str">
            <v>HONG KONG</v>
          </cell>
          <cell r="E2589">
            <v>38062</v>
          </cell>
          <cell r="F2589">
            <v>2460160.39</v>
          </cell>
          <cell r="G2589">
            <v>1</v>
          </cell>
        </row>
        <row r="2590">
          <cell r="A2590">
            <v>39871</v>
          </cell>
          <cell r="B2590" t="str">
            <v>0985978</v>
          </cell>
          <cell r="C2590" t="str">
            <v>HSBC Life (Int'l) Ltd - SPP/US Equity Fund HKD</v>
          </cell>
          <cell r="D2590" t="str">
            <v>HONG KONG</v>
          </cell>
          <cell r="E2590">
            <v>38061</v>
          </cell>
          <cell r="F2590">
            <v>175616.58</v>
          </cell>
          <cell r="G2590">
            <v>1</v>
          </cell>
        </row>
        <row r="2591">
          <cell r="A2591">
            <v>39871</v>
          </cell>
          <cell r="B2591" t="str">
            <v>0985986</v>
          </cell>
          <cell r="C2591" t="str">
            <v>HSBC Life (Int'l) Ltd - SPP/USD Investment Grade Bond Fund HKD</v>
          </cell>
          <cell r="D2591" t="str">
            <v>HONG KONG</v>
          </cell>
          <cell r="E2591">
            <v>38061</v>
          </cell>
          <cell r="F2591">
            <v>192516.64</v>
          </cell>
          <cell r="G2591">
            <v>1</v>
          </cell>
        </row>
        <row r="2592">
          <cell r="A2592">
            <v>39871</v>
          </cell>
          <cell r="B2592" t="str">
            <v>0985994</v>
          </cell>
          <cell r="C2592" t="str">
            <v>HSBC Life (Int'l) Ltd - L&amp;R(SPP)/Hong Kong Equity Fund HKD</v>
          </cell>
          <cell r="D2592" t="str">
            <v>HONG KONG</v>
          </cell>
          <cell r="E2592">
            <v>38061</v>
          </cell>
          <cell r="F2592">
            <v>6779489.6399999997</v>
          </cell>
          <cell r="G2592">
            <v>1</v>
          </cell>
        </row>
        <row r="2593">
          <cell r="A2593">
            <v>39871</v>
          </cell>
          <cell r="B2593" t="str">
            <v>0986000</v>
          </cell>
          <cell r="C2593" t="str">
            <v>HSBC Life (Int'l) Ltd - SPP/Conservative Fund USD</v>
          </cell>
          <cell r="D2593" t="str">
            <v>HONG KONG</v>
          </cell>
          <cell r="E2593">
            <v>38062</v>
          </cell>
          <cell r="F2593">
            <v>34346.18</v>
          </cell>
          <cell r="G2593">
            <v>1</v>
          </cell>
        </row>
        <row r="2594">
          <cell r="A2594">
            <v>39871</v>
          </cell>
          <cell r="B2594" t="str">
            <v>0986018</v>
          </cell>
          <cell r="C2594" t="str">
            <v>HSBC Life (Int'l) Ltd - L&amp;R(SPP)/Chinese Equity Fund HKD</v>
          </cell>
          <cell r="D2594" t="str">
            <v>HONG KONG</v>
          </cell>
          <cell r="E2594">
            <v>38061</v>
          </cell>
          <cell r="F2594">
            <v>42329832.280000001</v>
          </cell>
          <cell r="G2594">
            <v>1</v>
          </cell>
        </row>
        <row r="2595">
          <cell r="A2595">
            <v>39871</v>
          </cell>
          <cell r="B2595" t="str">
            <v>0986026</v>
          </cell>
          <cell r="C2595" t="str">
            <v>HSBC Life (Int'l) Ltd - L&amp;R(SPP)/Asian Bond Fund HKD</v>
          </cell>
          <cell r="D2595" t="str">
            <v>HONG KONG</v>
          </cell>
          <cell r="E2595">
            <v>38061</v>
          </cell>
          <cell r="F2595">
            <v>4781651.8600000003</v>
          </cell>
          <cell r="G2595">
            <v>1</v>
          </cell>
        </row>
        <row r="2596">
          <cell r="A2596">
            <v>39871</v>
          </cell>
          <cell r="B2596" t="str">
            <v>0986034</v>
          </cell>
          <cell r="C2596" t="str">
            <v>HSBC Life (Int'l) Ltd - L&amp;R(SPP)/Chinese Equity Fund USD</v>
          </cell>
          <cell r="D2596" t="str">
            <v>HONG KONG</v>
          </cell>
          <cell r="E2596">
            <v>38063</v>
          </cell>
          <cell r="F2596">
            <v>20860768.109999999</v>
          </cell>
          <cell r="G2596">
            <v>1</v>
          </cell>
        </row>
        <row r="2597">
          <cell r="A2597">
            <v>39871</v>
          </cell>
          <cell r="B2597" t="str">
            <v>0986042</v>
          </cell>
          <cell r="C2597" t="str">
            <v>HSBC Life (Int'l) Ltd - SPP/Asian Equity (ex-Japan) Fund USD</v>
          </cell>
          <cell r="D2597" t="str">
            <v>HONG KONG</v>
          </cell>
          <cell r="E2597">
            <v>38063</v>
          </cell>
          <cell r="F2597">
            <v>2583948.62</v>
          </cell>
          <cell r="G2597">
            <v>1</v>
          </cell>
        </row>
        <row r="2598">
          <cell r="A2598">
            <v>39871</v>
          </cell>
          <cell r="B2598" t="str">
            <v>0986059</v>
          </cell>
          <cell r="C2598" t="str">
            <v>HSBC Life (Int'l) Ltd - SPP/Balanced Fund USD</v>
          </cell>
          <cell r="D2598" t="str">
            <v>HONG KONG</v>
          </cell>
          <cell r="E2598">
            <v>38063</v>
          </cell>
          <cell r="F2598">
            <v>234136.22</v>
          </cell>
          <cell r="G2598">
            <v>1</v>
          </cell>
        </row>
        <row r="2599">
          <cell r="A2599">
            <v>39871</v>
          </cell>
          <cell r="B2599" t="str">
            <v>0986067</v>
          </cell>
          <cell r="C2599" t="str">
            <v>HSBC Life (Int'l) Ltd - SPP/USD Investment Grade Bond Fund USD</v>
          </cell>
          <cell r="D2599" t="str">
            <v>HONG KONG</v>
          </cell>
          <cell r="E2599">
            <v>38061</v>
          </cell>
          <cell r="F2599">
            <v>61520.67</v>
          </cell>
          <cell r="G2599">
            <v>1</v>
          </cell>
        </row>
        <row r="2600">
          <cell r="A2600">
            <v>39871</v>
          </cell>
          <cell r="B2600" t="str">
            <v>0986075</v>
          </cell>
          <cell r="C2600" t="str">
            <v>HSBC Life (Int'l) Ltd - L&amp;R(SPP)/Asian Bond Fund USD</v>
          </cell>
          <cell r="D2600" t="str">
            <v>HONG KONG</v>
          </cell>
          <cell r="E2600">
            <v>38064</v>
          </cell>
          <cell r="F2600">
            <v>2359929.86</v>
          </cell>
          <cell r="G2600">
            <v>1</v>
          </cell>
        </row>
        <row r="2601">
          <cell r="A2601">
            <v>39871</v>
          </cell>
          <cell r="B2601" t="str">
            <v>0986117</v>
          </cell>
          <cell r="C2601" t="str">
            <v>HSBC INSURANCE (SINGAPORE) PTE LIMITED - TAKAFUL SINARAN FUND</v>
          </cell>
          <cell r="D2601" t="str">
            <v>SINGAPORE</v>
          </cell>
          <cell r="E2601">
            <v>38069</v>
          </cell>
          <cell r="F2601">
            <v>-0.17</v>
          </cell>
          <cell r="G2601">
            <v>1</v>
          </cell>
        </row>
        <row r="2602">
          <cell r="A2602">
            <v>39871</v>
          </cell>
          <cell r="B2602" t="str">
            <v>0986398</v>
          </cell>
          <cell r="C2602" t="str">
            <v>DEXIA TRUST SERVICES SINGAPORE A/C HSBC CAPITAL PROTECTED FUNDS - TURBO 789</v>
          </cell>
          <cell r="D2602" t="str">
            <v>SINGAPORE</v>
          </cell>
          <cell r="E2602">
            <v>38082</v>
          </cell>
          <cell r="F2602">
            <v>2689.66</v>
          </cell>
          <cell r="G2602">
            <v>1</v>
          </cell>
        </row>
        <row r="2603">
          <cell r="A2603">
            <v>39871</v>
          </cell>
          <cell r="B2603" t="str">
            <v>0986430</v>
          </cell>
          <cell r="C2603" t="str">
            <v>MLC Investments Limited</v>
          </cell>
          <cell r="D2603" t="str">
            <v>Melbourne</v>
          </cell>
          <cell r="E2603">
            <v>38105</v>
          </cell>
          <cell r="F2603">
            <v>41876.53</v>
          </cell>
          <cell r="G2603">
            <v>1</v>
          </cell>
        </row>
        <row r="2604">
          <cell r="A2604">
            <v>39871</v>
          </cell>
          <cell r="B2604" t="str">
            <v>0986638</v>
          </cell>
          <cell r="C2604" t="str">
            <v>HSBC Life (Int'l) Ltd - CSAP/Deposit Fund (USD)</v>
          </cell>
          <cell r="D2604" t="str">
            <v>HONG KONG</v>
          </cell>
          <cell r="E2604">
            <v>38106</v>
          </cell>
          <cell r="F2604">
            <v>270781.68</v>
          </cell>
          <cell r="G2604">
            <v>1</v>
          </cell>
        </row>
        <row r="2605">
          <cell r="A2605">
            <v>39871</v>
          </cell>
          <cell r="B2605" t="str">
            <v>0986653</v>
          </cell>
          <cell r="C2605" t="str">
            <v>Camelford Investment Limited</v>
          </cell>
          <cell r="D2605" t="str">
            <v>HONG KONG</v>
          </cell>
          <cell r="E2605">
            <v>35156</v>
          </cell>
          <cell r="F2605">
            <v>1953465.51</v>
          </cell>
          <cell r="G2605">
            <v>1</v>
          </cell>
        </row>
        <row r="2606">
          <cell r="A2606">
            <v>39871</v>
          </cell>
          <cell r="B2606" t="str">
            <v>0986760</v>
          </cell>
          <cell r="C2606" t="str">
            <v>HSBC INSURANCE (SINGAPORE) PTE LIMITED - TAKAFUL ASIA PACIFIC FUND</v>
          </cell>
          <cell r="D2606" t="str">
            <v>SINGAPORE</v>
          </cell>
          <cell r="E2606">
            <v>38135</v>
          </cell>
          <cell r="F2606">
            <v>0</v>
          </cell>
          <cell r="G2606">
            <v>1</v>
          </cell>
        </row>
        <row r="2607">
          <cell r="A2607">
            <v>39871</v>
          </cell>
          <cell r="B2607" t="str">
            <v>0986984</v>
          </cell>
          <cell r="C2607" t="str">
            <v>HSBC Investment Highlight Growth Fund</v>
          </cell>
          <cell r="D2607" t="str">
            <v>HONG KONG</v>
          </cell>
          <cell r="E2607">
            <v>38139</v>
          </cell>
          <cell r="F2607">
            <v>19895616.59</v>
          </cell>
          <cell r="G2607">
            <v>1</v>
          </cell>
        </row>
        <row r="2608">
          <cell r="A2608">
            <v>39871</v>
          </cell>
          <cell r="B2608" t="str">
            <v>0986992</v>
          </cell>
          <cell r="C2608" t="str">
            <v>HSBC Investment Highlight Balanced Fund</v>
          </cell>
          <cell r="D2608" t="str">
            <v>HONG KONG</v>
          </cell>
          <cell r="E2608">
            <v>38139</v>
          </cell>
          <cell r="F2608">
            <v>9656659.3200000003</v>
          </cell>
          <cell r="G2608">
            <v>1</v>
          </cell>
        </row>
        <row r="2609">
          <cell r="A2609">
            <v>39871</v>
          </cell>
          <cell r="B2609" t="str">
            <v>0987008</v>
          </cell>
          <cell r="C2609" t="str">
            <v>HSBC Investment Highlight Stable Fund</v>
          </cell>
          <cell r="D2609" t="str">
            <v>HONG KONG</v>
          </cell>
          <cell r="E2609">
            <v>38139</v>
          </cell>
          <cell r="F2609">
            <v>6211061.4500000002</v>
          </cell>
          <cell r="G2609">
            <v>1</v>
          </cell>
        </row>
        <row r="2610">
          <cell r="A2610">
            <v>39871</v>
          </cell>
          <cell r="B2610" t="str">
            <v>0987024</v>
          </cell>
          <cell r="C2610" t="str">
            <v>Sunpoint Global Inc</v>
          </cell>
          <cell r="D2610" t="str">
            <v>HONG KONG</v>
          </cell>
          <cell r="E2610">
            <v>38139</v>
          </cell>
          <cell r="F2610">
            <v>2152.83</v>
          </cell>
          <cell r="G2610">
            <v>1</v>
          </cell>
        </row>
        <row r="2611">
          <cell r="A2611">
            <v>39871</v>
          </cell>
          <cell r="B2611" t="str">
            <v>0987800</v>
          </cell>
          <cell r="C2611" t="str">
            <v>Investor Compensation Fund</v>
          </cell>
          <cell r="D2611" t="str">
            <v>HONG KONG</v>
          </cell>
          <cell r="E2611">
            <v>38163</v>
          </cell>
          <cell r="F2611">
            <v>218505440.33000001</v>
          </cell>
          <cell r="G2611">
            <v>1</v>
          </cell>
        </row>
        <row r="2612">
          <cell r="A2612">
            <v>39871</v>
          </cell>
          <cell r="B2612" t="str">
            <v>0987875</v>
          </cell>
          <cell r="C2612" t="str">
            <v>LONG MEI LING</v>
          </cell>
          <cell r="D2612" t="str">
            <v>SINGAPORE</v>
          </cell>
          <cell r="E2612">
            <v>38180</v>
          </cell>
          <cell r="F2612">
            <v>8350.8799999999992</v>
          </cell>
          <cell r="G2612">
            <v>1</v>
          </cell>
        </row>
        <row r="2613">
          <cell r="A2613">
            <v>39871</v>
          </cell>
          <cell r="B2613" t="str">
            <v>0987941</v>
          </cell>
          <cell r="C2613" t="str">
            <v>Diamond Fund</v>
          </cell>
          <cell r="D2613" t="str">
            <v>HONG KONG</v>
          </cell>
          <cell r="E2613">
            <v>38181</v>
          </cell>
          <cell r="F2613">
            <v>198244971.53</v>
          </cell>
          <cell r="G2613">
            <v>1</v>
          </cell>
        </row>
        <row r="2614">
          <cell r="A2614">
            <v>39871</v>
          </cell>
          <cell r="B2614" t="str">
            <v>0988121</v>
          </cell>
          <cell r="C2614" t="str">
            <v>DEXIA TRUST SERVICES SINGAPORE A/C HSBC CAPITAL PROTECTED FUNDS - TURBO DOUBLE 8</v>
          </cell>
          <cell r="D2614" t="str">
            <v>SINGAPORE</v>
          </cell>
          <cell r="E2614">
            <v>38189</v>
          </cell>
          <cell r="F2614">
            <v>0</v>
          </cell>
          <cell r="G2614">
            <v>1</v>
          </cell>
        </row>
        <row r="2615">
          <cell r="A2615">
            <v>39871</v>
          </cell>
          <cell r="B2615" t="str">
            <v>0988287</v>
          </cell>
          <cell r="C2615" t="str">
            <v>Subsidized Schools Provident Fund Portfolio Management Account</v>
          </cell>
          <cell r="D2615" t="str">
            <v>HONG KONG</v>
          </cell>
          <cell r="E2615">
            <v>38203</v>
          </cell>
          <cell r="F2615">
            <v>457585327.81</v>
          </cell>
          <cell r="G2615">
            <v>1</v>
          </cell>
        </row>
        <row r="2616">
          <cell r="A2616">
            <v>39871</v>
          </cell>
          <cell r="B2616" t="str">
            <v>0988295</v>
          </cell>
          <cell r="C2616" t="str">
            <v>Quality Education Fund Portfolio Management Account</v>
          </cell>
          <cell r="D2616" t="str">
            <v>HONG KONG</v>
          </cell>
          <cell r="E2616">
            <v>38203</v>
          </cell>
          <cell r="F2616">
            <v>136596822.94999999</v>
          </cell>
          <cell r="G2616">
            <v>1</v>
          </cell>
        </row>
        <row r="2617">
          <cell r="A2617">
            <v>39871</v>
          </cell>
          <cell r="B2617" t="str">
            <v>0988501</v>
          </cell>
          <cell r="C2617" t="str">
            <v>The University of Hong Kong- General Fund A/C No. 2</v>
          </cell>
          <cell r="D2617" t="str">
            <v>HONG KONG</v>
          </cell>
          <cell r="E2617">
            <v>38212</v>
          </cell>
          <cell r="F2617">
            <v>11650085.720000001</v>
          </cell>
          <cell r="G2617">
            <v>1</v>
          </cell>
        </row>
        <row r="2618">
          <cell r="A2618">
            <v>39871</v>
          </cell>
          <cell r="B2618" t="str">
            <v>0990242</v>
          </cell>
          <cell r="C2618" t="str">
            <v>On Target International Limited</v>
          </cell>
          <cell r="D2618" t="str">
            <v>HONG KONG</v>
          </cell>
          <cell r="E2618">
            <v>38218</v>
          </cell>
          <cell r="F2618">
            <v>2007.94</v>
          </cell>
          <cell r="G2618">
            <v>1</v>
          </cell>
        </row>
        <row r="2619">
          <cell r="A2619">
            <v>39871</v>
          </cell>
          <cell r="B2619" t="str">
            <v>0990887</v>
          </cell>
          <cell r="C2619" t="str">
            <v>HSBC China Fund VA 2</v>
          </cell>
          <cell r="D2619" t="str">
            <v>HONG KONG</v>
          </cell>
          <cell r="E2619">
            <v>38229</v>
          </cell>
          <cell r="F2619">
            <v>4356972.62</v>
          </cell>
          <cell r="G2619">
            <v>1</v>
          </cell>
        </row>
        <row r="2620">
          <cell r="A2620">
            <v>39871</v>
          </cell>
          <cell r="B2620" t="str">
            <v>0990903</v>
          </cell>
          <cell r="C2620" t="str">
            <v>Sinopia Global Bond Mkt Neut High Return Fund</v>
          </cell>
          <cell r="D2620" t="str">
            <v>HONG KONG</v>
          </cell>
          <cell r="E2620">
            <v>38229</v>
          </cell>
          <cell r="F2620">
            <v>-2060.5100000000002</v>
          </cell>
          <cell r="G2620">
            <v>1</v>
          </cell>
        </row>
        <row r="2621">
          <cell r="A2621">
            <v>39871</v>
          </cell>
          <cell r="B2621" t="str">
            <v>0991307</v>
          </cell>
          <cell r="C2621" t="str">
            <v>Rickshaw Assets Ltd</v>
          </cell>
          <cell r="D2621" t="str">
            <v>HONG KONG</v>
          </cell>
          <cell r="E2621">
            <v>38267</v>
          </cell>
          <cell r="F2621">
            <v>2403.2600000000002</v>
          </cell>
          <cell r="G2621">
            <v>1</v>
          </cell>
        </row>
        <row r="2622">
          <cell r="A2622">
            <v>39871</v>
          </cell>
          <cell r="B2622" t="str">
            <v>0991679</v>
          </cell>
          <cell r="C2622" t="str">
            <v>The Hong Kong Polytechnic University - Liquid Working Capital</v>
          </cell>
          <cell r="D2622" t="str">
            <v>HONG KONG</v>
          </cell>
          <cell r="E2622">
            <v>37070</v>
          </cell>
          <cell r="F2622">
            <v>67898373.709999993</v>
          </cell>
          <cell r="G2622">
            <v>1</v>
          </cell>
        </row>
        <row r="2623">
          <cell r="A2623">
            <v>39871</v>
          </cell>
          <cell r="B2623" t="str">
            <v>0991828</v>
          </cell>
          <cell r="C2623" t="str">
            <v>DEXIA TRUST SERVICES SINGAPORE A/C HSBC CAPITAL PROTECTED FUNDS - TURBO X</v>
          </cell>
          <cell r="D2623" t="str">
            <v>SINGAPORE</v>
          </cell>
          <cell r="E2623">
            <v>38299</v>
          </cell>
          <cell r="F2623">
            <v>82193.759999999995</v>
          </cell>
          <cell r="G2623">
            <v>1</v>
          </cell>
        </row>
        <row r="2624">
          <cell r="A2624">
            <v>39871</v>
          </cell>
          <cell r="B2624" t="str">
            <v>0991950</v>
          </cell>
          <cell r="C2624" t="str">
            <v>HSBC Indian Mother Fund</v>
          </cell>
          <cell r="D2624" t="str">
            <v>HONG KONG</v>
          </cell>
          <cell r="E2624">
            <v>38657</v>
          </cell>
          <cell r="F2624">
            <v>476948506.51999998</v>
          </cell>
          <cell r="G2624">
            <v>1</v>
          </cell>
        </row>
        <row r="2625">
          <cell r="A2625">
            <v>39871</v>
          </cell>
          <cell r="B2625" t="str">
            <v>0991968</v>
          </cell>
          <cell r="C2625" t="str">
            <v>HSBC India Open</v>
          </cell>
          <cell r="D2625" t="str">
            <v>HONG KONG</v>
          </cell>
          <cell r="E2625">
            <v>32874</v>
          </cell>
          <cell r="F2625">
            <v>489642110.95999998</v>
          </cell>
          <cell r="G2625">
            <v>1</v>
          </cell>
        </row>
        <row r="2626">
          <cell r="A2626">
            <v>39871</v>
          </cell>
          <cell r="B2626" t="str">
            <v>0992453</v>
          </cell>
          <cell r="C2626" t="str">
            <v>HSBC Hong Kong Equity Advantage Fund</v>
          </cell>
          <cell r="D2626" t="str">
            <v>HONG KONG</v>
          </cell>
          <cell r="E2626">
            <v>39191</v>
          </cell>
          <cell r="F2626">
            <v>22820360.309999999</v>
          </cell>
          <cell r="G2626">
            <v>1</v>
          </cell>
        </row>
        <row r="2627">
          <cell r="A2627">
            <v>39871</v>
          </cell>
          <cell r="B2627" t="str">
            <v>0993014</v>
          </cell>
          <cell r="C2627" t="str">
            <v>Oxford Investments Limited</v>
          </cell>
          <cell r="D2627" t="str">
            <v>HONG KONG</v>
          </cell>
          <cell r="E2627">
            <v>38384</v>
          </cell>
          <cell r="F2627">
            <v>20512436.609999999</v>
          </cell>
          <cell r="G2627">
            <v>1</v>
          </cell>
        </row>
        <row r="2628">
          <cell r="A2628">
            <v>39871</v>
          </cell>
          <cell r="B2628" t="str">
            <v>0993055</v>
          </cell>
          <cell r="C2628" t="str">
            <v>Versorgungswerk der Architektenkammer NW</v>
          </cell>
          <cell r="D2628" t="str">
            <v>HONG KONG</v>
          </cell>
          <cell r="E2628">
            <v>38357</v>
          </cell>
          <cell r="F2628">
            <v>95553458.700000003</v>
          </cell>
          <cell r="G2628">
            <v>1</v>
          </cell>
        </row>
        <row r="2629">
          <cell r="A2629">
            <v>39871</v>
          </cell>
          <cell r="B2629" t="str">
            <v>0993063</v>
          </cell>
          <cell r="C2629" t="str">
            <v>HSBC International Trustee Ltd Account 006-304463-401</v>
          </cell>
          <cell r="D2629" t="str">
            <v>HONG KONG</v>
          </cell>
          <cell r="E2629">
            <v>38357</v>
          </cell>
          <cell r="F2629">
            <v>950164.83</v>
          </cell>
          <cell r="G2629">
            <v>1</v>
          </cell>
        </row>
        <row r="2630">
          <cell r="A2630">
            <v>39871</v>
          </cell>
          <cell r="B2630" t="str">
            <v>0993113</v>
          </cell>
          <cell r="C2630" t="str">
            <v>DEXIA TRUST SERVICES SINGAPORE A/C HSBC CAPITAL PROTECTED FUNDS-GLOBAL SKY HIGH</v>
          </cell>
          <cell r="D2630" t="str">
            <v>SINGAPORE</v>
          </cell>
          <cell r="E2630">
            <v>38363</v>
          </cell>
          <cell r="F2630">
            <v>61710.57</v>
          </cell>
          <cell r="G2630">
            <v>1</v>
          </cell>
        </row>
        <row r="2631">
          <cell r="A2631">
            <v>39871</v>
          </cell>
          <cell r="B2631" t="str">
            <v>0993394</v>
          </cell>
          <cell r="C2631" t="str">
            <v>Versorgungswerk der Rechtauwalte im Lande NRW</v>
          </cell>
          <cell r="D2631" t="str">
            <v>HONG KONG</v>
          </cell>
          <cell r="E2631">
            <v>38369</v>
          </cell>
          <cell r="F2631">
            <v>27498617.719999999</v>
          </cell>
          <cell r="G2631">
            <v>1</v>
          </cell>
        </row>
        <row r="2632">
          <cell r="A2632">
            <v>39871</v>
          </cell>
          <cell r="B2632" t="str">
            <v>0993600</v>
          </cell>
          <cell r="C2632" t="str">
            <v>ABF - Hong Kong Bond Index Portfolio HSBC Intl Trustee A/C 006-600993-001</v>
          </cell>
          <cell r="D2632" t="str">
            <v>HONG KONG</v>
          </cell>
          <cell r="E2632">
            <v>38404</v>
          </cell>
          <cell r="F2632">
            <v>21459.69</v>
          </cell>
          <cell r="G2632">
            <v>1</v>
          </cell>
        </row>
        <row r="2633">
          <cell r="A2633">
            <v>39871</v>
          </cell>
          <cell r="B2633" t="str">
            <v>0993618</v>
          </cell>
          <cell r="C2633" t="str">
            <v>Dragon Rise Enterprise Ltd</v>
          </cell>
          <cell r="D2633" t="str">
            <v>HONG KONG</v>
          </cell>
          <cell r="E2633">
            <v>38390</v>
          </cell>
          <cell r="F2633">
            <v>1908546.52</v>
          </cell>
          <cell r="G2633">
            <v>1</v>
          </cell>
        </row>
        <row r="2634">
          <cell r="A2634">
            <v>39871</v>
          </cell>
          <cell r="B2634" t="str">
            <v>0993691</v>
          </cell>
          <cell r="C2634" t="str">
            <v>Mandatum China Fund</v>
          </cell>
          <cell r="D2634" t="str">
            <v>HONG KONG</v>
          </cell>
          <cell r="E2634">
            <v>38420</v>
          </cell>
          <cell r="F2634">
            <v>96311602.310000002</v>
          </cell>
          <cell r="G2634">
            <v>1</v>
          </cell>
        </row>
        <row r="2635">
          <cell r="A2635">
            <v>39871</v>
          </cell>
          <cell r="B2635" t="str">
            <v>0993774</v>
          </cell>
          <cell r="C2635" t="str">
            <v>HSBL DC Scheme - HSBC Investment Highlight Balanced Fund</v>
          </cell>
          <cell r="D2635" t="str">
            <v>HONG KONG</v>
          </cell>
          <cell r="E2635">
            <v>32874</v>
          </cell>
          <cell r="F2635">
            <v>5626528.1200000001</v>
          </cell>
          <cell r="G2635">
            <v>1</v>
          </cell>
        </row>
        <row r="2636">
          <cell r="A2636">
            <v>39871</v>
          </cell>
          <cell r="B2636" t="str">
            <v>0993782</v>
          </cell>
          <cell r="C2636" t="str">
            <v>HSBL DC Scheme - HSBC Investment Highlight Growth Fund</v>
          </cell>
          <cell r="D2636" t="str">
            <v>HONG KONG</v>
          </cell>
          <cell r="E2636">
            <v>32874</v>
          </cell>
          <cell r="F2636">
            <v>14014052.82</v>
          </cell>
          <cell r="G2636">
            <v>1</v>
          </cell>
        </row>
        <row r="2637">
          <cell r="A2637">
            <v>39871</v>
          </cell>
          <cell r="B2637" t="str">
            <v>0993790</v>
          </cell>
          <cell r="C2637" t="str">
            <v>HSBL DC Scheme - HSBC Investment Highlight Stable Fund</v>
          </cell>
          <cell r="D2637" t="str">
            <v>HONG KONG</v>
          </cell>
          <cell r="E2637">
            <v>32874</v>
          </cell>
          <cell r="F2637">
            <v>3329292.86</v>
          </cell>
          <cell r="G2637">
            <v>1</v>
          </cell>
        </row>
        <row r="2638">
          <cell r="A2638">
            <v>39871</v>
          </cell>
          <cell r="B2638" t="str">
            <v>0994483</v>
          </cell>
          <cell r="C2638" t="str">
            <v>HSBC Global Bond Mkt Neutral Fund</v>
          </cell>
          <cell r="D2638" t="str">
            <v>HONG KONG</v>
          </cell>
          <cell r="E2638">
            <v>38484</v>
          </cell>
          <cell r="F2638">
            <v>15832902.66</v>
          </cell>
          <cell r="G2638">
            <v>1</v>
          </cell>
        </row>
        <row r="2639">
          <cell r="A2639">
            <v>39871</v>
          </cell>
          <cell r="B2639" t="str">
            <v>0994509</v>
          </cell>
          <cell r="C2639" t="str">
            <v>HSBC Money Pool Fund</v>
          </cell>
          <cell r="D2639" t="str">
            <v>HONG KONG</v>
          </cell>
          <cell r="E2639">
            <v>38484</v>
          </cell>
          <cell r="F2639">
            <v>4246634.16</v>
          </cell>
          <cell r="G2639">
            <v>1</v>
          </cell>
        </row>
        <row r="2640">
          <cell r="A2640">
            <v>39871</v>
          </cell>
          <cell r="B2640" t="str">
            <v>0994517</v>
          </cell>
          <cell r="C2640" t="str">
            <v>LIM JOO HOCK</v>
          </cell>
          <cell r="D2640" t="str">
            <v>SINGAPORE</v>
          </cell>
          <cell r="E2640">
            <v>38485</v>
          </cell>
          <cell r="F2640">
            <v>7554.15</v>
          </cell>
          <cell r="G2640">
            <v>1</v>
          </cell>
        </row>
        <row r="2641">
          <cell r="A2641">
            <v>39871</v>
          </cell>
          <cell r="B2641" t="str">
            <v>0994665</v>
          </cell>
          <cell r="C2641" t="str">
            <v>ABF Hong Kong Bond Index Fund HSBC Intl Trustee A/C 006-601199-471</v>
          </cell>
          <cell r="D2641" t="str">
            <v>HONG KONG</v>
          </cell>
          <cell r="E2641">
            <v>38524</v>
          </cell>
          <cell r="F2641">
            <v>282577630.63999999</v>
          </cell>
          <cell r="G2641">
            <v>1</v>
          </cell>
        </row>
        <row r="2642">
          <cell r="A2642">
            <v>39871</v>
          </cell>
          <cell r="B2642" t="str">
            <v>0994897</v>
          </cell>
          <cell r="C2642" t="str">
            <v>HSBC INSURANCE (SINGAPORE) PTE LIMITED - GENERAL OFFSHORE INSURANCE FUND</v>
          </cell>
          <cell r="D2642" t="str">
            <v>SINGAPORE</v>
          </cell>
          <cell r="E2642">
            <v>38524</v>
          </cell>
          <cell r="F2642">
            <v>5347442.7699999996</v>
          </cell>
          <cell r="G2642">
            <v>1</v>
          </cell>
        </row>
        <row r="2643">
          <cell r="A2643">
            <v>39871</v>
          </cell>
          <cell r="B2643" t="str">
            <v>0994905</v>
          </cell>
          <cell r="C2643" t="str">
            <v>HSBC INSURANCE (SINGAPORE) PTE LIMITED - SHAREHOLDER'S FUND</v>
          </cell>
          <cell r="D2643" t="str">
            <v>SINGAPORE</v>
          </cell>
          <cell r="E2643">
            <v>38524</v>
          </cell>
          <cell r="F2643">
            <v>30107635.140000001</v>
          </cell>
          <cell r="G2643">
            <v>1</v>
          </cell>
        </row>
        <row r="2644">
          <cell r="A2644">
            <v>39871</v>
          </cell>
          <cell r="B2644" t="str">
            <v>0994913</v>
          </cell>
          <cell r="C2644" t="str">
            <v>HSBC INSURANCE (SINGAPORE) PTE LIMITED - GENERAL SINGAPORE INSURANCE FUND</v>
          </cell>
          <cell r="D2644" t="str">
            <v>SINGAPORE</v>
          </cell>
          <cell r="E2644">
            <v>38524</v>
          </cell>
          <cell r="F2644">
            <v>46429790.079999998</v>
          </cell>
          <cell r="G2644">
            <v>1</v>
          </cell>
        </row>
        <row r="2645">
          <cell r="A2645">
            <v>39871</v>
          </cell>
          <cell r="B2645" t="str">
            <v>0995233</v>
          </cell>
          <cell r="C2645" t="str">
            <v>HSBC International Trustee Ltd Account 006-094494-401</v>
          </cell>
          <cell r="D2645" t="str">
            <v>HONG KONG</v>
          </cell>
          <cell r="E2645">
            <v>34366</v>
          </cell>
          <cell r="F2645">
            <v>5091263.88</v>
          </cell>
          <cell r="G2645">
            <v>1</v>
          </cell>
        </row>
        <row r="2646">
          <cell r="A2646">
            <v>39871</v>
          </cell>
          <cell r="B2646" t="str">
            <v>0995241</v>
          </cell>
          <cell r="C2646" t="str">
            <v>HSBC International Trustee Ltd Account 006-094502-401</v>
          </cell>
          <cell r="D2646" t="str">
            <v>HONG KONG</v>
          </cell>
          <cell r="E2646">
            <v>38018</v>
          </cell>
          <cell r="F2646">
            <v>5222889.66</v>
          </cell>
          <cell r="G2646">
            <v>1</v>
          </cell>
        </row>
        <row r="2647">
          <cell r="A2647">
            <v>39871</v>
          </cell>
          <cell r="B2647" t="str">
            <v>0995258</v>
          </cell>
          <cell r="C2647" t="str">
            <v>HSBC International Trustee Ltd Account 006-095368-401</v>
          </cell>
          <cell r="D2647" t="str">
            <v>HONG KONG</v>
          </cell>
          <cell r="E2647">
            <v>34366</v>
          </cell>
          <cell r="F2647">
            <v>2129051.84</v>
          </cell>
          <cell r="G2647">
            <v>1</v>
          </cell>
        </row>
        <row r="2648">
          <cell r="A2648">
            <v>39871</v>
          </cell>
          <cell r="B2648" t="str">
            <v>0995456</v>
          </cell>
          <cell r="C2648" t="str">
            <v>Merlin Master F</v>
          </cell>
          <cell r="D2648" t="str">
            <v>HONG KONG</v>
          </cell>
          <cell r="E2648">
            <v>38565</v>
          </cell>
          <cell r="F2648">
            <v>45206628.68</v>
          </cell>
          <cell r="G2648">
            <v>1</v>
          </cell>
        </row>
        <row r="2649">
          <cell r="A2649">
            <v>39871</v>
          </cell>
          <cell r="B2649" t="str">
            <v>0995837</v>
          </cell>
          <cell r="C2649" t="str">
            <v>HSBC BRICs Open</v>
          </cell>
          <cell r="D2649" t="str">
            <v>HONG KONG</v>
          </cell>
          <cell r="E2649">
            <v>38622</v>
          </cell>
          <cell r="F2649">
            <v>201176521.28999999</v>
          </cell>
          <cell r="G2649">
            <v>1</v>
          </cell>
        </row>
        <row r="2650">
          <cell r="A2650">
            <v>39871</v>
          </cell>
          <cell r="B2650" t="str">
            <v>0995845</v>
          </cell>
          <cell r="C2650" t="str">
            <v>Chong Hing Bank : Sinopia Guaranteed Alter-Bond Fund 3Year September 2008 USD</v>
          </cell>
          <cell r="D2650" t="str">
            <v>HONG KONG</v>
          </cell>
          <cell r="E2650">
            <v>38621</v>
          </cell>
          <cell r="F2650">
            <v>1449.91</v>
          </cell>
          <cell r="G2650">
            <v>1</v>
          </cell>
        </row>
        <row r="2651">
          <cell r="A2651">
            <v>39871</v>
          </cell>
          <cell r="B2651" t="str">
            <v>0995894</v>
          </cell>
          <cell r="C2651" t="str">
            <v>HSBC Investment Funds Trust - HSBC AEJ Equity Fund</v>
          </cell>
          <cell r="D2651" t="str">
            <v>HONG KONG</v>
          </cell>
          <cell r="E2651">
            <v>38628</v>
          </cell>
          <cell r="F2651">
            <v>71377555.329999998</v>
          </cell>
          <cell r="G2651">
            <v>1</v>
          </cell>
        </row>
        <row r="2652">
          <cell r="A2652">
            <v>39871</v>
          </cell>
          <cell r="B2652" t="str">
            <v>0995902</v>
          </cell>
          <cell r="C2652" t="str">
            <v>BRUNEI INVESTMENT AGENCY</v>
          </cell>
          <cell r="D2652" t="str">
            <v>SINGAPORE</v>
          </cell>
          <cell r="E2652">
            <v>38622</v>
          </cell>
          <cell r="F2652">
            <v>52932275.359999999</v>
          </cell>
          <cell r="G2652">
            <v>1</v>
          </cell>
        </row>
        <row r="2653">
          <cell r="A2653">
            <v>39871</v>
          </cell>
          <cell r="B2653" t="str">
            <v>0995936</v>
          </cell>
          <cell r="C2653" t="str">
            <v>HSBC Life (Int'l) Ltd - L&amp;R/Investment Highlight Stable Fund HKD</v>
          </cell>
          <cell r="D2653" t="str">
            <v>HONG KONG</v>
          </cell>
          <cell r="E2653">
            <v>38635</v>
          </cell>
          <cell r="F2653">
            <v>242802.98</v>
          </cell>
          <cell r="G2653">
            <v>1</v>
          </cell>
        </row>
        <row r="2654">
          <cell r="A2654">
            <v>39871</v>
          </cell>
          <cell r="B2654" t="str">
            <v>0995944</v>
          </cell>
          <cell r="C2654" t="str">
            <v>HSBC Life (Int'l) Ltd - Investment Highlight Growth Fund HKD</v>
          </cell>
          <cell r="D2654" t="str">
            <v>HONG KONG</v>
          </cell>
          <cell r="E2654">
            <v>38635</v>
          </cell>
          <cell r="F2654">
            <v>919471.36</v>
          </cell>
          <cell r="G2654">
            <v>1</v>
          </cell>
        </row>
        <row r="2655">
          <cell r="A2655">
            <v>39871</v>
          </cell>
          <cell r="B2655" t="str">
            <v>0995951</v>
          </cell>
          <cell r="C2655" t="str">
            <v>HSBC Life (Int'l) Ltd - L&amp;R/Investment Highlight Growth Fund USD</v>
          </cell>
          <cell r="D2655" t="str">
            <v>HONG KONG</v>
          </cell>
          <cell r="E2655">
            <v>38635</v>
          </cell>
          <cell r="F2655">
            <v>602944.68000000005</v>
          </cell>
          <cell r="G2655">
            <v>1</v>
          </cell>
        </row>
        <row r="2656">
          <cell r="A2656">
            <v>39871</v>
          </cell>
          <cell r="B2656" t="str">
            <v>0995969</v>
          </cell>
          <cell r="C2656" t="str">
            <v>HSBC Life (Int'l) Ltd - L&amp;R/Investment Highlight Stable Fund USD</v>
          </cell>
          <cell r="D2656" t="str">
            <v>HONG KONG</v>
          </cell>
          <cell r="E2656">
            <v>38635</v>
          </cell>
          <cell r="F2656">
            <v>50139.28</v>
          </cell>
          <cell r="G2656">
            <v>1</v>
          </cell>
        </row>
        <row r="2657">
          <cell r="A2657">
            <v>39871</v>
          </cell>
          <cell r="B2657" t="str">
            <v>0995977</v>
          </cell>
          <cell r="C2657" t="str">
            <v>HSBC Life (Int'l) Ltd - L&amp;R/Investment Highlight Balanced Fd HKD</v>
          </cell>
          <cell r="D2657" t="str">
            <v>HONG KONG</v>
          </cell>
          <cell r="E2657">
            <v>38635</v>
          </cell>
          <cell r="F2657">
            <v>521747.53</v>
          </cell>
          <cell r="G2657">
            <v>1</v>
          </cell>
        </row>
        <row r="2658">
          <cell r="A2658">
            <v>39871</v>
          </cell>
          <cell r="B2658" t="str">
            <v>0995985</v>
          </cell>
          <cell r="C2658" t="str">
            <v>HSBC Life (Int'l) Ltd L&amp;R/Investment Highlight Balanced Fd USD</v>
          </cell>
          <cell r="D2658" t="str">
            <v>HONG KONG</v>
          </cell>
          <cell r="E2658">
            <v>38635</v>
          </cell>
          <cell r="F2658">
            <v>393406.5</v>
          </cell>
          <cell r="G2658">
            <v>1</v>
          </cell>
        </row>
        <row r="2659">
          <cell r="A2659">
            <v>39871</v>
          </cell>
          <cell r="B2659" t="str">
            <v>0995993</v>
          </cell>
          <cell r="C2659" t="str">
            <v>HSBC Life (Int'l) Ltd - L&amp;R/Asia Pacific ex Japan Equity High Dividend Fund USD</v>
          </cell>
          <cell r="D2659" t="str">
            <v>HONG KONG</v>
          </cell>
          <cell r="E2659">
            <v>38635</v>
          </cell>
          <cell r="F2659">
            <v>1166234.05</v>
          </cell>
          <cell r="G2659">
            <v>1</v>
          </cell>
        </row>
        <row r="2660">
          <cell r="A2660">
            <v>39871</v>
          </cell>
          <cell r="B2660" t="str">
            <v>0996009</v>
          </cell>
          <cell r="C2660" t="str">
            <v>HSBC Life (Int'l) Ltd - L&amp;R/Asia Pacific ex Japan Equity High Dividend Fund HKD</v>
          </cell>
          <cell r="D2660" t="str">
            <v>HONG KONG</v>
          </cell>
          <cell r="E2660">
            <v>38635</v>
          </cell>
          <cell r="F2660">
            <v>2487534.2599999998</v>
          </cell>
          <cell r="G2660">
            <v>1</v>
          </cell>
        </row>
        <row r="2661">
          <cell r="A2661">
            <v>39871</v>
          </cell>
          <cell r="B2661" t="str">
            <v>0996165</v>
          </cell>
          <cell r="C2661" t="str">
            <v>Beng Lock Trading Ltd - 5075</v>
          </cell>
          <cell r="D2661" t="str">
            <v>HONG KONG</v>
          </cell>
          <cell r="E2661">
            <v>38635</v>
          </cell>
          <cell r="F2661">
            <v>1776665.27</v>
          </cell>
          <cell r="G2661">
            <v>1</v>
          </cell>
        </row>
        <row r="2662">
          <cell r="A2662">
            <v>39871</v>
          </cell>
          <cell r="B2662" t="str">
            <v>0996280</v>
          </cell>
          <cell r="C2662" t="str">
            <v>SABB Chindia Freestyle Fund</v>
          </cell>
          <cell r="D2662" t="str">
            <v>HHP HK</v>
          </cell>
          <cell r="E2662">
            <v>38609</v>
          </cell>
          <cell r="F2662">
            <v>27788266.489999998</v>
          </cell>
          <cell r="G2662">
            <v>1</v>
          </cell>
        </row>
        <row r="2663">
          <cell r="A2663">
            <v>39871</v>
          </cell>
          <cell r="B2663" t="str">
            <v>0996611</v>
          </cell>
          <cell r="C2663" t="str">
            <v>Challenger Asian Share Fund (ARSN 090 850 418)</v>
          </cell>
          <cell r="D2663" t="str">
            <v>HHP HK</v>
          </cell>
          <cell r="E2663">
            <v>38561</v>
          </cell>
          <cell r="F2663">
            <v>37408629.390000001</v>
          </cell>
          <cell r="G2663">
            <v>1</v>
          </cell>
        </row>
        <row r="2664">
          <cell r="A2664">
            <v>39871</v>
          </cell>
          <cell r="B2664" t="str">
            <v>0996629</v>
          </cell>
          <cell r="C2664" t="str">
            <v>Challenger China Share Fund (ARSN 110 771 474)</v>
          </cell>
          <cell r="D2664" t="str">
            <v>HHP HK</v>
          </cell>
          <cell r="E2664">
            <v>38561</v>
          </cell>
          <cell r="F2664">
            <v>27361839.5</v>
          </cell>
          <cell r="G2664">
            <v>1</v>
          </cell>
        </row>
        <row r="2665">
          <cell r="A2665">
            <v>39871</v>
          </cell>
          <cell r="B2665" t="str">
            <v>0996678</v>
          </cell>
          <cell r="C2665" t="str">
            <v>Hua Xia Foundation</v>
          </cell>
          <cell r="D2665" t="str">
            <v>HONG KONG</v>
          </cell>
          <cell r="E2665">
            <v>38687</v>
          </cell>
          <cell r="F2665">
            <v>6761069.4500000002</v>
          </cell>
          <cell r="G2665">
            <v>1</v>
          </cell>
        </row>
        <row r="2666">
          <cell r="A2666">
            <v>39871</v>
          </cell>
          <cell r="B2666" t="str">
            <v>0996710</v>
          </cell>
          <cell r="C2666" t="str">
            <v>HSBC INSURANCE (SINGAPORE) PTE LIMITED - TAKAFUL SINARAN FUND (K)</v>
          </cell>
          <cell r="D2666" t="str">
            <v>SINGAPORE</v>
          </cell>
          <cell r="E2666">
            <v>38694</v>
          </cell>
          <cell r="F2666">
            <v>13376044.279999999</v>
          </cell>
          <cell r="G2666">
            <v>1</v>
          </cell>
        </row>
        <row r="2667">
          <cell r="A2667">
            <v>39871</v>
          </cell>
          <cell r="B2667" t="str">
            <v>0996728</v>
          </cell>
          <cell r="C2667" t="str">
            <v>HSBC INSURANCE (SINGAPORE) PTE LIMITED - TAKAFUL ASIA PACIFIC FUND (K)</v>
          </cell>
          <cell r="D2667" t="str">
            <v>SINGAPORE</v>
          </cell>
          <cell r="E2667">
            <v>38694</v>
          </cell>
          <cell r="F2667">
            <v>5373313.1500000004</v>
          </cell>
          <cell r="G2667">
            <v>1</v>
          </cell>
        </row>
        <row r="2668">
          <cell r="A2668">
            <v>39871</v>
          </cell>
          <cell r="B2668" t="str">
            <v>0996843</v>
          </cell>
          <cell r="C2668" t="str">
            <v>HSBC INSURANCE (SINGAPORE) PTE LIMITED - HSBC CHINA GROWTH FUND K</v>
          </cell>
          <cell r="D2668" t="str">
            <v>SINGAPORE</v>
          </cell>
          <cell r="E2668">
            <v>38694</v>
          </cell>
          <cell r="F2668">
            <v>21848960.66</v>
          </cell>
          <cell r="G2668">
            <v>1</v>
          </cell>
        </row>
        <row r="2669">
          <cell r="A2669">
            <v>39871</v>
          </cell>
          <cell r="B2669" t="str">
            <v>0996850</v>
          </cell>
          <cell r="C2669" t="str">
            <v>HSBC INSURANCE (SINGAPORE) PTE LIMITED - HSBC INDIA GROWTH FUND K</v>
          </cell>
          <cell r="D2669" t="str">
            <v>SINGAPORE</v>
          </cell>
          <cell r="E2669">
            <v>38694</v>
          </cell>
          <cell r="F2669">
            <v>7583527.2699999996</v>
          </cell>
          <cell r="G2669">
            <v>1</v>
          </cell>
        </row>
        <row r="2670">
          <cell r="A2670">
            <v>39871</v>
          </cell>
          <cell r="B2670" t="str">
            <v>0997213</v>
          </cell>
          <cell r="C2670" t="str">
            <v>The Nicholas Newton Settlement</v>
          </cell>
          <cell r="D2670" t="str">
            <v>HONG KONG</v>
          </cell>
          <cell r="E2670">
            <v>38701</v>
          </cell>
          <cell r="F2670">
            <v>6187161.7400000002</v>
          </cell>
          <cell r="G2670">
            <v>1</v>
          </cell>
        </row>
        <row r="2671">
          <cell r="A2671">
            <v>39871</v>
          </cell>
          <cell r="B2671" t="str">
            <v>0997650</v>
          </cell>
          <cell r="C2671" t="str">
            <v>Hang Seng Bank Limited - Client Account (IT50088)</v>
          </cell>
          <cell r="D2671" t="str">
            <v>HONG KONG</v>
          </cell>
          <cell r="E2671">
            <v>38735</v>
          </cell>
          <cell r="F2671">
            <v>4811488.97</v>
          </cell>
          <cell r="G2671">
            <v>1</v>
          </cell>
        </row>
        <row r="2672">
          <cell r="A2672">
            <v>39871</v>
          </cell>
          <cell r="B2672" t="str">
            <v>0998104</v>
          </cell>
          <cell r="C2672" t="str">
            <v>Brookline Limited</v>
          </cell>
          <cell r="D2672" t="str">
            <v>HONG KONG</v>
          </cell>
          <cell r="E2672">
            <v>38750</v>
          </cell>
          <cell r="F2672">
            <v>1776679.93</v>
          </cell>
          <cell r="G2672">
            <v>1</v>
          </cell>
        </row>
        <row r="2673">
          <cell r="A2673">
            <v>39871</v>
          </cell>
          <cell r="B2673" t="str">
            <v>0998393</v>
          </cell>
          <cell r="C2673" t="str">
            <v>Ho Kian Leong</v>
          </cell>
          <cell r="D2673" t="str">
            <v>HONG KONG</v>
          </cell>
          <cell r="E2673">
            <v>38782</v>
          </cell>
          <cell r="F2673">
            <v>976484.92</v>
          </cell>
          <cell r="G2673">
            <v>1</v>
          </cell>
        </row>
        <row r="2674">
          <cell r="A2674">
            <v>39871</v>
          </cell>
          <cell r="B2674" t="str">
            <v>0998435</v>
          </cell>
          <cell r="C2674" t="str">
            <v>Fidelity Consultants Limited</v>
          </cell>
          <cell r="D2674" t="str">
            <v>HONG KONG</v>
          </cell>
          <cell r="E2674">
            <v>38797</v>
          </cell>
          <cell r="F2674">
            <v>3341350</v>
          </cell>
          <cell r="G2674">
            <v>1</v>
          </cell>
        </row>
        <row r="2675">
          <cell r="A2675">
            <v>39871</v>
          </cell>
          <cell r="B2675" t="str">
            <v>0998450</v>
          </cell>
          <cell r="C2675" t="str">
            <v>Gerard Henri Pierre Castiel No. 2</v>
          </cell>
          <cell r="D2675" t="str">
            <v>HONG KONG</v>
          </cell>
          <cell r="E2675">
            <v>38804</v>
          </cell>
          <cell r="F2675">
            <v>116499.19</v>
          </cell>
          <cell r="G2675">
            <v>1</v>
          </cell>
        </row>
        <row r="2676">
          <cell r="A2676">
            <v>39871</v>
          </cell>
          <cell r="B2676" t="str">
            <v>0998534</v>
          </cell>
          <cell r="C2676" t="str">
            <v>Helping Hand</v>
          </cell>
          <cell r="D2676" t="str">
            <v>HONG KONG</v>
          </cell>
          <cell r="E2676">
            <v>38811</v>
          </cell>
          <cell r="F2676">
            <v>1068387.8600000001</v>
          </cell>
          <cell r="G2676">
            <v>1</v>
          </cell>
        </row>
        <row r="2677">
          <cell r="A2677">
            <v>39871</v>
          </cell>
          <cell r="B2677" t="str">
            <v>0998591</v>
          </cell>
          <cell r="C2677" t="str">
            <v>Brookline Limited No. 2</v>
          </cell>
          <cell r="D2677" t="str">
            <v>HONG KONG</v>
          </cell>
          <cell r="E2677">
            <v>38813</v>
          </cell>
          <cell r="F2677">
            <v>1265877.93</v>
          </cell>
          <cell r="G2677">
            <v>1</v>
          </cell>
        </row>
        <row r="2678">
          <cell r="A2678">
            <v>39871</v>
          </cell>
          <cell r="B2678" t="str">
            <v>0998690</v>
          </cell>
          <cell r="C2678" t="str">
            <v>Command Enterprise Inc</v>
          </cell>
          <cell r="D2678" t="str">
            <v>HONG KONG</v>
          </cell>
          <cell r="E2678">
            <v>38828</v>
          </cell>
          <cell r="F2678">
            <v>1135404.28</v>
          </cell>
          <cell r="G2678">
            <v>1</v>
          </cell>
        </row>
        <row r="2679">
          <cell r="A2679">
            <v>39871</v>
          </cell>
          <cell r="B2679" t="str">
            <v>0998765</v>
          </cell>
          <cell r="C2679" t="str">
            <v>Kemerton Limited</v>
          </cell>
          <cell r="D2679" t="str">
            <v>HONG KONG</v>
          </cell>
          <cell r="E2679">
            <v>38839</v>
          </cell>
          <cell r="F2679">
            <v>537232.12</v>
          </cell>
          <cell r="G2679">
            <v>1</v>
          </cell>
        </row>
        <row r="2680">
          <cell r="A2680">
            <v>39871</v>
          </cell>
          <cell r="B2680" t="str">
            <v>0998773</v>
          </cell>
          <cell r="C2680" t="str">
            <v>Unitag Limited</v>
          </cell>
          <cell r="D2680" t="str">
            <v>HONG KONG</v>
          </cell>
          <cell r="E2680">
            <v>38839</v>
          </cell>
          <cell r="F2680">
            <v>128080.48</v>
          </cell>
          <cell r="G2680">
            <v>1</v>
          </cell>
        </row>
        <row r="2681">
          <cell r="A2681">
            <v>39871</v>
          </cell>
          <cell r="B2681" t="str">
            <v>0998781</v>
          </cell>
          <cell r="C2681" t="str">
            <v>Uptrend Limited</v>
          </cell>
          <cell r="D2681" t="str">
            <v>HONG KONG</v>
          </cell>
          <cell r="E2681">
            <v>38839</v>
          </cell>
          <cell r="F2681">
            <v>53720.82</v>
          </cell>
          <cell r="G2681">
            <v>1</v>
          </cell>
        </row>
        <row r="2682">
          <cell r="A2682">
            <v>39871</v>
          </cell>
          <cell r="B2682" t="str">
            <v>0998963</v>
          </cell>
          <cell r="C2682" t="str">
            <v>ARPS-Kemerton Limited No. 2</v>
          </cell>
          <cell r="D2682" t="str">
            <v>HONG KONG</v>
          </cell>
          <cell r="E2682">
            <v>38845</v>
          </cell>
          <cell r="F2682">
            <v>1813309.14</v>
          </cell>
          <cell r="G2682">
            <v>1</v>
          </cell>
        </row>
        <row r="2683">
          <cell r="A2683">
            <v>39871</v>
          </cell>
          <cell r="B2683" t="str">
            <v>0998989</v>
          </cell>
          <cell r="C2683" t="str">
            <v>ARPS-Kiang Wu Hospital Charitable Association A/C No. 2</v>
          </cell>
          <cell r="D2683" t="str">
            <v>HONG KONG</v>
          </cell>
          <cell r="E2683">
            <v>38845</v>
          </cell>
          <cell r="F2683">
            <v>24154832.23</v>
          </cell>
          <cell r="G2683">
            <v>1</v>
          </cell>
        </row>
        <row r="2684">
          <cell r="A2684">
            <v>39871</v>
          </cell>
          <cell r="B2684" t="str">
            <v>0999011</v>
          </cell>
          <cell r="C2684" t="str">
            <v>ARPS-HHAM A/C 151 No. 2</v>
          </cell>
          <cell r="D2684" t="str">
            <v>HONG KONG</v>
          </cell>
          <cell r="E2684">
            <v>38847</v>
          </cell>
          <cell r="F2684">
            <v>2553120.58</v>
          </cell>
          <cell r="G2684">
            <v>1</v>
          </cell>
        </row>
        <row r="2685">
          <cell r="A2685">
            <v>39871</v>
          </cell>
          <cell r="B2685" t="str">
            <v>0999037</v>
          </cell>
          <cell r="C2685" t="str">
            <v>HSBC China Equity Fund (Quaterly Distribution)</v>
          </cell>
          <cell r="D2685" t="str">
            <v>HONG KONG</v>
          </cell>
          <cell r="E2685">
            <v>38847</v>
          </cell>
          <cell r="F2685">
            <v>487359817.81999999</v>
          </cell>
          <cell r="G2685">
            <v>1</v>
          </cell>
        </row>
        <row r="2686">
          <cell r="A2686">
            <v>39871</v>
          </cell>
          <cell r="B2686" t="str">
            <v>0999045</v>
          </cell>
          <cell r="C2686" t="str">
            <v>Cheung Shuk Yuen A/C No. 2</v>
          </cell>
          <cell r="D2686" t="str">
            <v>HONG KONG</v>
          </cell>
          <cell r="E2686">
            <v>38849</v>
          </cell>
          <cell r="F2686">
            <v>2878524.49</v>
          </cell>
          <cell r="G2686">
            <v>1</v>
          </cell>
        </row>
        <row r="2687">
          <cell r="A2687">
            <v>39871</v>
          </cell>
          <cell r="B2687" t="str">
            <v>0999052</v>
          </cell>
          <cell r="C2687" t="str">
            <v>The Hong Kong Children's Choir</v>
          </cell>
          <cell r="D2687" t="str">
            <v>HONG KONG</v>
          </cell>
          <cell r="E2687">
            <v>38853</v>
          </cell>
          <cell r="F2687">
            <v>4228808.13</v>
          </cell>
          <cell r="G2687">
            <v>1</v>
          </cell>
        </row>
        <row r="2688">
          <cell r="A2688">
            <v>39871</v>
          </cell>
          <cell r="B2688" t="str">
            <v>0999250</v>
          </cell>
          <cell r="C2688" t="str">
            <v>HSBC New Brics Fund</v>
          </cell>
          <cell r="D2688" t="str">
            <v>HONG KONG</v>
          </cell>
          <cell r="E2688">
            <v>38883</v>
          </cell>
          <cell r="F2688">
            <v>121475777.72</v>
          </cell>
          <cell r="G2688">
            <v>1</v>
          </cell>
        </row>
        <row r="2689">
          <cell r="A2689">
            <v>39871</v>
          </cell>
          <cell r="B2689" t="str">
            <v>0999680</v>
          </cell>
          <cell r="C2689" t="str">
            <v>Highwell Investments Ltd Portfolio A</v>
          </cell>
          <cell r="D2689" t="str">
            <v>HONG KONG</v>
          </cell>
          <cell r="E2689">
            <v>38952</v>
          </cell>
          <cell r="F2689">
            <v>1519425.16</v>
          </cell>
          <cell r="G2689">
            <v>1</v>
          </cell>
        </row>
        <row r="2690">
          <cell r="A2690">
            <v>39871</v>
          </cell>
          <cell r="B2690" t="str">
            <v>0999698</v>
          </cell>
          <cell r="C2690" t="str">
            <v>Highwell Investments Ltd Portfolio B</v>
          </cell>
          <cell r="D2690" t="str">
            <v>HONG KONG</v>
          </cell>
          <cell r="E2690">
            <v>38952</v>
          </cell>
          <cell r="F2690">
            <v>2532444.64</v>
          </cell>
          <cell r="G2690">
            <v>1</v>
          </cell>
        </row>
        <row r="2691">
          <cell r="A2691">
            <v>39871</v>
          </cell>
          <cell r="B2691" t="str">
            <v>0999821</v>
          </cell>
          <cell r="C2691" t="str">
            <v>Mandatum India Fund</v>
          </cell>
          <cell r="D2691" t="str">
            <v>HONG KONG</v>
          </cell>
          <cell r="E2691">
            <v>38958</v>
          </cell>
          <cell r="F2691">
            <v>16080559.800000001</v>
          </cell>
          <cell r="G2691">
            <v>1</v>
          </cell>
        </row>
        <row r="2692">
          <cell r="A2692">
            <v>39871</v>
          </cell>
          <cell r="B2692" t="str">
            <v>09A</v>
          </cell>
          <cell r="C2692" t="str">
            <v>FETA 09A</v>
          </cell>
          <cell r="D2692" t="str">
            <v>UNKNOWN</v>
          </cell>
          <cell r="E2692">
            <v>39688</v>
          </cell>
          <cell r="F2692">
            <v>35245733.530000001</v>
          </cell>
          <cell r="G2692">
            <v>5968592.6859999998</v>
          </cell>
        </row>
        <row r="2693">
          <cell r="A2693">
            <v>39871</v>
          </cell>
          <cell r="B2693" t="str">
            <v>09E</v>
          </cell>
          <cell r="C2693" t="str">
            <v>FETA 09E</v>
          </cell>
          <cell r="D2693" t="str">
            <v>UNKNOWN</v>
          </cell>
          <cell r="E2693">
            <v>39646</v>
          </cell>
          <cell r="F2693">
            <v>14790369.390000001</v>
          </cell>
          <cell r="G2693">
            <v>2494707</v>
          </cell>
        </row>
        <row r="2694">
          <cell r="A2694">
            <v>39871</v>
          </cell>
          <cell r="B2694" t="str">
            <v>09F</v>
          </cell>
          <cell r="C2694" t="str">
            <v>FETA 09F</v>
          </cell>
          <cell r="D2694" t="str">
            <v>UNKNOWN</v>
          </cell>
          <cell r="F2694">
            <v>19019073.949999999</v>
          </cell>
          <cell r="G2694">
            <v>3207967</v>
          </cell>
        </row>
        <row r="2695">
          <cell r="A2695">
            <v>39871</v>
          </cell>
          <cell r="B2695" t="str">
            <v>100</v>
          </cell>
          <cell r="C2695" t="str">
            <v>HSBC CORPORATE MONEY FUNDS LTD - CLASS A USD</v>
          </cell>
          <cell r="D2695" t="str">
            <v>UNKNOWN</v>
          </cell>
          <cell r="E2695">
            <v>35765</v>
          </cell>
          <cell r="F2695">
            <v>1195044403.04</v>
          </cell>
          <cell r="G2695">
            <v>1195044403.04</v>
          </cell>
        </row>
        <row r="2696">
          <cell r="A2696">
            <v>39871</v>
          </cell>
          <cell r="B2696" t="str">
            <v>1000264</v>
          </cell>
          <cell r="C2696" t="str">
            <v>HSBC Asia Equity Fund (QFI)</v>
          </cell>
          <cell r="D2696" t="str">
            <v>HONG KONG</v>
          </cell>
          <cell r="E2696">
            <v>38982</v>
          </cell>
          <cell r="F2696">
            <v>10667356.43</v>
          </cell>
          <cell r="G2696">
            <v>1</v>
          </cell>
        </row>
        <row r="2697">
          <cell r="A2697">
            <v>39871</v>
          </cell>
          <cell r="B2697" t="str">
            <v>1000330</v>
          </cell>
          <cell r="C2697" t="str">
            <v>9HSBC Life Hang Seng Bank Defined Benefit Scheme A/C 2</v>
          </cell>
          <cell r="D2697" t="str">
            <v>HONG KONG</v>
          </cell>
          <cell r="E2697">
            <v>38985</v>
          </cell>
          <cell r="F2697">
            <v>559.88</v>
          </cell>
          <cell r="G2697">
            <v>1</v>
          </cell>
        </row>
        <row r="2698">
          <cell r="A2698">
            <v>39871</v>
          </cell>
          <cell r="B2698" t="str">
            <v>1000488</v>
          </cell>
          <cell r="C2698" t="str">
            <v>New York Life Insurance Worldwide Ltd Hong Kong Dollar Fixed Assets</v>
          </cell>
          <cell r="D2698" t="str">
            <v>HONG KONG</v>
          </cell>
          <cell r="E2698">
            <v>38989</v>
          </cell>
          <cell r="F2698">
            <v>129359961.11</v>
          </cell>
          <cell r="G2698">
            <v>1</v>
          </cell>
        </row>
        <row r="2699">
          <cell r="A2699">
            <v>39871</v>
          </cell>
          <cell r="B2699" t="str">
            <v>1000645</v>
          </cell>
          <cell r="C2699" t="str">
            <v>HSBC Pooled Investment Fund- HSBC Pooled World Bond Fund (Hedged)</v>
          </cell>
          <cell r="D2699" t="str">
            <v>HONG KONG</v>
          </cell>
          <cell r="E2699">
            <v>39017</v>
          </cell>
          <cell r="F2699">
            <v>392881619.37</v>
          </cell>
          <cell r="G2699">
            <v>1</v>
          </cell>
        </row>
        <row r="2700">
          <cell r="A2700">
            <v>39871</v>
          </cell>
          <cell r="B2700" t="str">
            <v>1000652</v>
          </cell>
          <cell r="C2700" t="str">
            <v>HSBC Pooled Investment Fund- HSBC Pooled World Bond Fund(Unhedged)</v>
          </cell>
          <cell r="D2700" t="str">
            <v>HONG KONG</v>
          </cell>
          <cell r="E2700">
            <v>39017</v>
          </cell>
          <cell r="F2700">
            <v>538563338.90999997</v>
          </cell>
          <cell r="G2700">
            <v>1</v>
          </cell>
        </row>
        <row r="2701">
          <cell r="A2701">
            <v>39871</v>
          </cell>
          <cell r="B2701" t="str">
            <v>1000694</v>
          </cell>
          <cell r="C2701" t="str">
            <v>HSBC INSURANCE (SINGAPORE) PTE LIMITED - GLOBAL HEDGE FUND</v>
          </cell>
          <cell r="D2701" t="str">
            <v>SINGAPORE</v>
          </cell>
          <cell r="E2701">
            <v>39140</v>
          </cell>
          <cell r="F2701">
            <v>1133319.58</v>
          </cell>
          <cell r="G2701">
            <v>1</v>
          </cell>
        </row>
        <row r="2702">
          <cell r="A2702">
            <v>39871</v>
          </cell>
          <cell r="B2702" t="str">
            <v>1000702</v>
          </cell>
          <cell r="C2702" t="str">
            <v>Devereux Investments Corporation</v>
          </cell>
          <cell r="D2702" t="str">
            <v>HONG KONG</v>
          </cell>
          <cell r="E2702">
            <v>39626</v>
          </cell>
          <cell r="F2702">
            <v>29727191.82</v>
          </cell>
          <cell r="G2702">
            <v>1</v>
          </cell>
        </row>
        <row r="2703">
          <cell r="A2703">
            <v>39871</v>
          </cell>
          <cell r="B2703" t="str">
            <v>1000827</v>
          </cell>
          <cell r="C2703" t="str">
            <v>HSBC Life (International) Limited Capital Guaranteed Fund (Macau)</v>
          </cell>
          <cell r="D2703" t="str">
            <v>HONG KONG</v>
          </cell>
          <cell r="E2703">
            <v>39038</v>
          </cell>
          <cell r="F2703">
            <v>14069209.130000001</v>
          </cell>
          <cell r="G2703">
            <v>1</v>
          </cell>
        </row>
        <row r="2704">
          <cell r="A2704">
            <v>39871</v>
          </cell>
          <cell r="B2704" t="str">
            <v>1000991</v>
          </cell>
          <cell r="C2704" t="str">
            <v>Neser Ka Bine Investments Limited</v>
          </cell>
          <cell r="D2704" t="str">
            <v>HONG KONG</v>
          </cell>
          <cell r="E2704">
            <v>39044</v>
          </cell>
          <cell r="F2704">
            <v>917588.49</v>
          </cell>
          <cell r="G2704">
            <v>1</v>
          </cell>
        </row>
        <row r="2705">
          <cell r="A2705">
            <v>39871</v>
          </cell>
          <cell r="B2705" t="str">
            <v>1001023</v>
          </cell>
          <cell r="C2705" t="str">
            <v>Lam Yuk Pang Jackie</v>
          </cell>
          <cell r="D2705" t="str">
            <v>HONG KONG</v>
          </cell>
          <cell r="E2705">
            <v>39057</v>
          </cell>
          <cell r="F2705">
            <v>6023776.4500000002</v>
          </cell>
          <cell r="G2705">
            <v>1</v>
          </cell>
        </row>
        <row r="2706">
          <cell r="A2706">
            <v>39871</v>
          </cell>
          <cell r="B2706" t="str">
            <v>1001254</v>
          </cell>
          <cell r="C2706" t="str">
            <v>GS1 Hong Kong Limited No. 2</v>
          </cell>
          <cell r="D2706" t="str">
            <v>HONG KONG</v>
          </cell>
          <cell r="E2706">
            <v>39072</v>
          </cell>
          <cell r="F2706">
            <v>52226.79</v>
          </cell>
          <cell r="G2706">
            <v>1</v>
          </cell>
        </row>
        <row r="2707">
          <cell r="A2707">
            <v>39871</v>
          </cell>
          <cell r="B2707" t="str">
            <v>1001551</v>
          </cell>
          <cell r="C2707" t="str">
            <v>New Oriental Education &amp; Technology Group Inc</v>
          </cell>
          <cell r="D2707" t="str">
            <v>HONG KONG</v>
          </cell>
          <cell r="E2707">
            <v>39113</v>
          </cell>
          <cell r="F2707">
            <v>18194749.329999998</v>
          </cell>
          <cell r="G2707">
            <v>1</v>
          </cell>
        </row>
        <row r="2708">
          <cell r="A2708">
            <v>39871</v>
          </cell>
          <cell r="B2708" t="str">
            <v>1001577</v>
          </cell>
          <cell r="C2708" t="str">
            <v>PB Vessels Holding Ltd</v>
          </cell>
          <cell r="D2708" t="str">
            <v>HONG KONG</v>
          </cell>
          <cell r="E2708">
            <v>39113</v>
          </cell>
          <cell r="F2708">
            <v>853.99</v>
          </cell>
          <cell r="G2708">
            <v>1</v>
          </cell>
        </row>
        <row r="2709">
          <cell r="A2709">
            <v>39871</v>
          </cell>
          <cell r="B2709" t="str">
            <v>1001619</v>
          </cell>
          <cell r="C2709" t="str">
            <v>Seventh-day Adventist Corporation (HK) Limited</v>
          </cell>
          <cell r="D2709" t="str">
            <v>HONG KONG</v>
          </cell>
          <cell r="E2709">
            <v>39114</v>
          </cell>
          <cell r="F2709">
            <v>5579765.5999999996</v>
          </cell>
          <cell r="G2709">
            <v>1</v>
          </cell>
        </row>
        <row r="2710">
          <cell r="A2710">
            <v>39871</v>
          </cell>
          <cell r="B2710" t="str">
            <v>1001833</v>
          </cell>
          <cell r="C2710" t="str">
            <v>Operation Smile-China Medical Mission Limited No. 1</v>
          </cell>
          <cell r="D2710" t="str">
            <v>HONG KONG</v>
          </cell>
          <cell r="E2710">
            <v>39126</v>
          </cell>
          <cell r="F2710">
            <v>2143788.4700000002</v>
          </cell>
          <cell r="G2710">
            <v>1</v>
          </cell>
        </row>
        <row r="2711">
          <cell r="A2711">
            <v>39871</v>
          </cell>
          <cell r="B2711" t="str">
            <v>1001908</v>
          </cell>
          <cell r="C2711" t="str">
            <v>HSBC Russia Open Fund</v>
          </cell>
          <cell r="D2711" t="str">
            <v>HONG KONG</v>
          </cell>
          <cell r="F2711">
            <v>104806336.14</v>
          </cell>
          <cell r="G2711">
            <v>1</v>
          </cell>
        </row>
        <row r="2712">
          <cell r="A2712">
            <v>39871</v>
          </cell>
          <cell r="B2712" t="str">
            <v>1001916</v>
          </cell>
          <cell r="C2712" t="str">
            <v>HSBC Russia Mother Fund</v>
          </cell>
          <cell r="D2712" t="str">
            <v>HONG KONG</v>
          </cell>
          <cell r="E2712">
            <v>39428</v>
          </cell>
          <cell r="F2712">
            <v>97856629.379999995</v>
          </cell>
          <cell r="G2712">
            <v>1</v>
          </cell>
        </row>
        <row r="2713">
          <cell r="A2713">
            <v>39871</v>
          </cell>
          <cell r="B2713" t="str">
            <v>1001965</v>
          </cell>
          <cell r="C2713" t="str">
            <v>HSBC Investment Highlight Series- HSBC Global Themes Fund</v>
          </cell>
          <cell r="D2713" t="str">
            <v>HONG KONG</v>
          </cell>
          <cell r="E2713">
            <v>39142</v>
          </cell>
          <cell r="F2713">
            <v>50460252.859999999</v>
          </cell>
          <cell r="G2713">
            <v>1</v>
          </cell>
        </row>
        <row r="2714">
          <cell r="A2714">
            <v>39871</v>
          </cell>
          <cell r="B2714" t="str">
            <v>1002070</v>
          </cell>
          <cell r="C2714" t="str">
            <v>The Hong Kong Polytechnic University Superannuation Fd (Part B)-Rollover A/C</v>
          </cell>
          <cell r="D2714" t="str">
            <v>HONG KONG</v>
          </cell>
          <cell r="E2714">
            <v>39140</v>
          </cell>
          <cell r="F2714">
            <v>68.260000000000005</v>
          </cell>
          <cell r="G2714">
            <v>1</v>
          </cell>
        </row>
        <row r="2715">
          <cell r="A2715">
            <v>39871</v>
          </cell>
          <cell r="B2715" t="str">
            <v>1002138</v>
          </cell>
          <cell r="C2715" t="str">
            <v>The Hong Kong Polytechnic University Superannuation Fd (Part B)-Chinese EQ Fd</v>
          </cell>
          <cell r="D2715" t="str">
            <v>HONG KONG</v>
          </cell>
          <cell r="E2715">
            <v>39142</v>
          </cell>
          <cell r="F2715">
            <v>2683635.86</v>
          </cell>
          <cell r="G2715">
            <v>1</v>
          </cell>
        </row>
        <row r="2716">
          <cell r="A2716">
            <v>39871</v>
          </cell>
          <cell r="B2716" t="str">
            <v>1002146</v>
          </cell>
          <cell r="C2716" t="str">
            <v>The Hong Kong Polytechnic University Super Fd (Part B)-Highlight Stable Fund</v>
          </cell>
          <cell r="D2716" t="str">
            <v>HONG KONG</v>
          </cell>
          <cell r="E2716">
            <v>39142</v>
          </cell>
          <cell r="F2716">
            <v>22859.599999999999</v>
          </cell>
          <cell r="G2716">
            <v>1</v>
          </cell>
        </row>
        <row r="2717">
          <cell r="A2717">
            <v>39871</v>
          </cell>
          <cell r="B2717" t="str">
            <v>1002153</v>
          </cell>
          <cell r="C2717" t="str">
            <v>The Hong Kong Polytechnic University Super Fd (Part B)-Highlight Balanced Fd</v>
          </cell>
          <cell r="D2717" t="str">
            <v>HONG KONG</v>
          </cell>
          <cell r="E2717">
            <v>39142</v>
          </cell>
          <cell r="F2717">
            <v>176261.28</v>
          </cell>
          <cell r="G2717">
            <v>1</v>
          </cell>
        </row>
        <row r="2718">
          <cell r="A2718">
            <v>39871</v>
          </cell>
          <cell r="B2718" t="str">
            <v>1002161</v>
          </cell>
          <cell r="C2718" t="str">
            <v>The Hong Kong Polytechnic University Superannuation Fd (Part B)-Global Bd Fd</v>
          </cell>
          <cell r="D2718" t="str">
            <v>HONG KONG</v>
          </cell>
          <cell r="E2718">
            <v>39142</v>
          </cell>
          <cell r="F2718">
            <v>592756.65</v>
          </cell>
          <cell r="G2718">
            <v>1</v>
          </cell>
        </row>
        <row r="2719">
          <cell r="A2719">
            <v>39871</v>
          </cell>
          <cell r="B2719" t="str">
            <v>1002179</v>
          </cell>
          <cell r="C2719" t="str">
            <v>The Hong Kong Polytechnic University Super Fd (Part B)-Stable Growth Fund</v>
          </cell>
          <cell r="D2719" t="str">
            <v>HONG KONG</v>
          </cell>
          <cell r="E2719">
            <v>39142</v>
          </cell>
          <cell r="F2719">
            <v>224025.73</v>
          </cell>
          <cell r="G2719">
            <v>1</v>
          </cell>
        </row>
        <row r="2720">
          <cell r="A2720">
            <v>39871</v>
          </cell>
          <cell r="B2720" t="str">
            <v>1002187</v>
          </cell>
          <cell r="C2720" t="str">
            <v>The Hong Kong Polytechnic University Super Fd (Part B)-Highlight Growth Fund</v>
          </cell>
          <cell r="D2720" t="str">
            <v>HONG KONG</v>
          </cell>
          <cell r="E2720">
            <v>39142</v>
          </cell>
          <cell r="F2720">
            <v>400108.48</v>
          </cell>
          <cell r="G2720">
            <v>1</v>
          </cell>
        </row>
        <row r="2721">
          <cell r="A2721">
            <v>39871</v>
          </cell>
          <cell r="B2721" t="str">
            <v>1002195</v>
          </cell>
          <cell r="C2721" t="str">
            <v>The Hong Kong Polytechnic University Superannuation Fd (Part B)-Global EQ Fd</v>
          </cell>
          <cell r="D2721" t="str">
            <v>HONG KONG</v>
          </cell>
          <cell r="E2721">
            <v>39142</v>
          </cell>
          <cell r="F2721">
            <v>178769.87</v>
          </cell>
          <cell r="G2721">
            <v>1</v>
          </cell>
        </row>
        <row r="2722">
          <cell r="A2722">
            <v>39871</v>
          </cell>
          <cell r="B2722" t="str">
            <v>1002203</v>
          </cell>
          <cell r="C2722" t="str">
            <v>The Hong Kong Polytechnic University Superannuation Fd (Part B)-HK EQ Fund</v>
          </cell>
          <cell r="D2722" t="str">
            <v>HONG KONG</v>
          </cell>
          <cell r="E2722">
            <v>39142</v>
          </cell>
          <cell r="F2722">
            <v>945741.54</v>
          </cell>
          <cell r="G2722">
            <v>1</v>
          </cell>
        </row>
        <row r="2723">
          <cell r="A2723">
            <v>39871</v>
          </cell>
          <cell r="B2723" t="str">
            <v>1002260</v>
          </cell>
          <cell r="C2723" t="str">
            <v>Global Network Assets Limited</v>
          </cell>
          <cell r="D2723" t="str">
            <v>HONG KONG</v>
          </cell>
          <cell r="E2723">
            <v>39147</v>
          </cell>
          <cell r="F2723">
            <v>3195621.03</v>
          </cell>
          <cell r="G2723">
            <v>1</v>
          </cell>
        </row>
        <row r="2724">
          <cell r="A2724">
            <v>39871</v>
          </cell>
          <cell r="B2724" t="str">
            <v>1002468</v>
          </cell>
          <cell r="C2724" t="str">
            <v>Liu Xiao Hong</v>
          </cell>
          <cell r="D2724" t="str">
            <v>HONG KONG</v>
          </cell>
          <cell r="F2724">
            <v>175240.71</v>
          </cell>
          <cell r="G2724">
            <v>1</v>
          </cell>
        </row>
        <row r="2725">
          <cell r="A2725">
            <v>39871</v>
          </cell>
          <cell r="B2725" t="str">
            <v>1002500</v>
          </cell>
          <cell r="C2725" t="str">
            <v>HSBC INSTITUTIONAL TRUST SERVICES (S) LTD A/C HSBC GLOBAL REACH FUND</v>
          </cell>
          <cell r="D2725" t="str">
            <v>SINGAPORE</v>
          </cell>
          <cell r="F2725">
            <v>11146884.67</v>
          </cell>
          <cell r="G2725">
            <v>1</v>
          </cell>
        </row>
        <row r="2726">
          <cell r="A2726">
            <v>39871</v>
          </cell>
          <cell r="B2726" t="str">
            <v>1002534</v>
          </cell>
          <cell r="C2726" t="str">
            <v>Mrs Cecilia Turnbull</v>
          </cell>
          <cell r="D2726" t="str">
            <v>HONG KONG</v>
          </cell>
          <cell r="E2726">
            <v>39162</v>
          </cell>
          <cell r="F2726">
            <v>4611417.1900000004</v>
          </cell>
          <cell r="G2726">
            <v>1</v>
          </cell>
        </row>
        <row r="2727">
          <cell r="A2727">
            <v>39871</v>
          </cell>
          <cell r="B2727" t="str">
            <v>1002559</v>
          </cell>
          <cell r="C2727" t="str">
            <v>Tigerstep Developments Ltd</v>
          </cell>
          <cell r="D2727" t="str">
            <v>HONG KONG</v>
          </cell>
          <cell r="F2727">
            <v>2319460.75</v>
          </cell>
          <cell r="G2727">
            <v>1</v>
          </cell>
        </row>
        <row r="2728">
          <cell r="A2728">
            <v>39871</v>
          </cell>
          <cell r="B2728" t="str">
            <v>1002583</v>
          </cell>
          <cell r="C2728" t="str">
            <v>HALBIS INDIA ALPHA FUND (M)</v>
          </cell>
          <cell r="D2728" t="str">
            <v>SINGAPORE</v>
          </cell>
          <cell r="E2728">
            <v>39174</v>
          </cell>
          <cell r="F2728">
            <v>55972708.340000004</v>
          </cell>
          <cell r="G2728">
            <v>1</v>
          </cell>
        </row>
        <row r="2729">
          <cell r="A2729">
            <v>39871</v>
          </cell>
          <cell r="B2729" t="str">
            <v>1002690</v>
          </cell>
          <cell r="C2729" t="str">
            <v>HSBC Life/Hang Seng Bank Retirement Benefits Scheme TAA</v>
          </cell>
          <cell r="D2729" t="str">
            <v>HONG KONG</v>
          </cell>
          <cell r="E2729">
            <v>39168</v>
          </cell>
          <cell r="F2729">
            <v>71.88</v>
          </cell>
          <cell r="G2729">
            <v>1</v>
          </cell>
        </row>
        <row r="2730">
          <cell r="A2730">
            <v>39871</v>
          </cell>
          <cell r="B2730" t="str">
            <v>1002773</v>
          </cell>
          <cell r="C2730" t="str">
            <v>Yip Dicky Peter</v>
          </cell>
          <cell r="D2730" t="str">
            <v>HONG KONG</v>
          </cell>
          <cell r="E2730">
            <v>39182</v>
          </cell>
          <cell r="F2730">
            <v>2049633.93</v>
          </cell>
          <cell r="G2730">
            <v>1</v>
          </cell>
        </row>
        <row r="2731">
          <cell r="A2731">
            <v>39871</v>
          </cell>
          <cell r="B2731" t="str">
            <v>1002815</v>
          </cell>
          <cell r="C2731" t="str">
            <v>Caffco International Ltd</v>
          </cell>
          <cell r="D2731" t="str">
            <v>HONG KONG</v>
          </cell>
          <cell r="E2731">
            <v>39168</v>
          </cell>
          <cell r="F2731">
            <v>498109.09</v>
          </cell>
          <cell r="G2731">
            <v>1</v>
          </cell>
        </row>
        <row r="2732">
          <cell r="A2732">
            <v>39871</v>
          </cell>
          <cell r="B2732" t="str">
            <v>1002831</v>
          </cell>
          <cell r="C2732" t="str">
            <v>Caffco International Ltd No. 2</v>
          </cell>
          <cell r="D2732" t="str">
            <v>HONG KONG</v>
          </cell>
          <cell r="E2732">
            <v>39168</v>
          </cell>
          <cell r="F2732">
            <v>2157.0300000000002</v>
          </cell>
          <cell r="G2732">
            <v>1</v>
          </cell>
        </row>
        <row r="2733">
          <cell r="A2733">
            <v>39871</v>
          </cell>
          <cell r="B2733" t="str">
            <v>1002856</v>
          </cell>
          <cell r="C2733" t="str">
            <v>ARPS-Caffco International Ltd No. 2</v>
          </cell>
          <cell r="D2733" t="str">
            <v>HONG KONG</v>
          </cell>
          <cell r="E2733">
            <v>39168</v>
          </cell>
          <cell r="F2733">
            <v>828763.18</v>
          </cell>
          <cell r="G2733">
            <v>1</v>
          </cell>
        </row>
        <row r="2734">
          <cell r="A2734">
            <v>39871</v>
          </cell>
          <cell r="B2734" t="str">
            <v>1002906</v>
          </cell>
          <cell r="C2734" t="str">
            <v>HSBC Pooled Investment Fund- HSBC Multimanager American Equity Fund</v>
          </cell>
          <cell r="D2734" t="str">
            <v>HONG KONG</v>
          </cell>
          <cell r="E2734">
            <v>39182</v>
          </cell>
          <cell r="F2734">
            <v>117767346.98</v>
          </cell>
          <cell r="G2734">
            <v>1</v>
          </cell>
        </row>
        <row r="2735">
          <cell r="A2735">
            <v>39871</v>
          </cell>
          <cell r="B2735" t="str">
            <v>1002914</v>
          </cell>
          <cell r="C2735" t="str">
            <v>HSBC Pooled Investment Fund- HSBC Multimanager Japanese Equity Fund</v>
          </cell>
          <cell r="D2735" t="str">
            <v>HONG KONG</v>
          </cell>
          <cell r="E2735">
            <v>39182</v>
          </cell>
          <cell r="F2735">
            <v>9636.59</v>
          </cell>
          <cell r="G2735">
            <v>1</v>
          </cell>
        </row>
        <row r="2736">
          <cell r="A2736">
            <v>39871</v>
          </cell>
          <cell r="B2736" t="str">
            <v>1002922</v>
          </cell>
          <cell r="C2736" t="str">
            <v>HSBC Pooled Investment Fund- HSBC Multimanager European Equity Fund</v>
          </cell>
          <cell r="D2736" t="str">
            <v>HONG KONG</v>
          </cell>
          <cell r="E2736">
            <v>39182</v>
          </cell>
          <cell r="F2736">
            <v>90856843.5</v>
          </cell>
          <cell r="G2736">
            <v>1</v>
          </cell>
        </row>
        <row r="2737">
          <cell r="A2737">
            <v>39871</v>
          </cell>
          <cell r="B2737" t="str">
            <v>1002930</v>
          </cell>
          <cell r="C2737" t="str">
            <v>HSBC Pooled Investment Fund- HSBC Multimanager Hong Kong Equity Fund</v>
          </cell>
          <cell r="D2737" t="str">
            <v>HONG KONG</v>
          </cell>
          <cell r="E2737">
            <v>39182</v>
          </cell>
          <cell r="F2737">
            <v>648616252.27999997</v>
          </cell>
          <cell r="G2737">
            <v>1</v>
          </cell>
        </row>
        <row r="2738">
          <cell r="A2738">
            <v>39871</v>
          </cell>
          <cell r="B2738" t="str">
            <v>1002948</v>
          </cell>
          <cell r="C2738" t="str">
            <v>HSBC Pooled Investment Fund- HSBC Multimanager World Bond Fund</v>
          </cell>
          <cell r="D2738" t="str">
            <v>HONG KONG</v>
          </cell>
          <cell r="E2738">
            <v>39182</v>
          </cell>
          <cell r="F2738">
            <v>215275804.24000001</v>
          </cell>
          <cell r="G2738">
            <v>1</v>
          </cell>
        </row>
        <row r="2739">
          <cell r="A2739">
            <v>39871</v>
          </cell>
          <cell r="B2739" t="str">
            <v>1002955</v>
          </cell>
          <cell r="C2739" t="str">
            <v>HSBC Pooled Investment Fund-HSBC Mulitmanager Asian-Pacific Equity Fund</v>
          </cell>
          <cell r="D2739" t="str">
            <v>HONG KONG</v>
          </cell>
          <cell r="E2739">
            <v>39687</v>
          </cell>
          <cell r="F2739">
            <v>117805504.62</v>
          </cell>
          <cell r="G2739">
            <v>1</v>
          </cell>
        </row>
        <row r="2740">
          <cell r="A2740">
            <v>39871</v>
          </cell>
          <cell r="B2740" t="str">
            <v>1003417</v>
          </cell>
          <cell r="C2740" t="str">
            <v>Time Promise Investments Limited</v>
          </cell>
          <cell r="D2740" t="str">
            <v>HONG KONG</v>
          </cell>
          <cell r="E2740">
            <v>39176</v>
          </cell>
          <cell r="F2740">
            <v>1533461.71</v>
          </cell>
          <cell r="G2740">
            <v>1</v>
          </cell>
        </row>
        <row r="2741">
          <cell r="A2741">
            <v>39871</v>
          </cell>
          <cell r="B2741" t="str">
            <v>1003649</v>
          </cell>
          <cell r="C2741" t="str">
            <v>HSBC INSTITUTIONAL POOL FUND - HSBC SINGAPORE BOND FUND</v>
          </cell>
          <cell r="D2741" t="str">
            <v>SINGAPORE</v>
          </cell>
          <cell r="E2741">
            <v>39428</v>
          </cell>
          <cell r="F2741">
            <v>5900.88</v>
          </cell>
          <cell r="G2741">
            <v>1</v>
          </cell>
        </row>
        <row r="2742">
          <cell r="A2742">
            <v>39871</v>
          </cell>
          <cell r="B2742" t="str">
            <v>1003672</v>
          </cell>
          <cell r="C2742" t="str">
            <v>Samsung Investment Trust Management Co Ltd-Samsung H Partner Chinese Equity Fd</v>
          </cell>
          <cell r="D2742" t="str">
            <v>HHP HK</v>
          </cell>
          <cell r="E2742">
            <v>39195</v>
          </cell>
          <cell r="F2742">
            <v>74763601.5</v>
          </cell>
          <cell r="G2742">
            <v>1</v>
          </cell>
        </row>
        <row r="2743">
          <cell r="A2743">
            <v>39871</v>
          </cell>
          <cell r="B2743" t="str">
            <v>1003755</v>
          </cell>
          <cell r="C2743" t="str">
            <v>The Lees Charitable Foundation Limited</v>
          </cell>
          <cell r="D2743" t="str">
            <v>HONG KONG</v>
          </cell>
          <cell r="E2743">
            <v>39202</v>
          </cell>
          <cell r="F2743">
            <v>6943619.79</v>
          </cell>
          <cell r="G2743">
            <v>1</v>
          </cell>
        </row>
        <row r="2744">
          <cell r="A2744">
            <v>39871</v>
          </cell>
          <cell r="B2744" t="str">
            <v>1003797</v>
          </cell>
          <cell r="C2744" t="str">
            <v>Lee Kam Woon &amp; Shum Shuk Yuen No. 2</v>
          </cell>
          <cell r="D2744" t="str">
            <v>HONG KONG</v>
          </cell>
          <cell r="E2744">
            <v>39199</v>
          </cell>
          <cell r="F2744">
            <v>674825.86</v>
          </cell>
          <cell r="G2744">
            <v>1</v>
          </cell>
        </row>
        <row r="2745">
          <cell r="A2745">
            <v>39871</v>
          </cell>
          <cell r="B2745" t="str">
            <v>1003870</v>
          </cell>
          <cell r="C2745" t="str">
            <v>ChinaEdu Corporation</v>
          </cell>
          <cell r="D2745" t="str">
            <v>HONG KONG</v>
          </cell>
          <cell r="E2745">
            <v>39206</v>
          </cell>
          <cell r="F2745">
            <v>4516336.21</v>
          </cell>
          <cell r="G2745">
            <v>1</v>
          </cell>
        </row>
        <row r="2746">
          <cell r="A2746">
            <v>39871</v>
          </cell>
          <cell r="B2746" t="str">
            <v>1003888</v>
          </cell>
          <cell r="C2746" t="str">
            <v>South China (Jersey) Holdings Reserved Fund</v>
          </cell>
          <cell r="D2746" t="str">
            <v>HONG KONG</v>
          </cell>
          <cell r="E2746">
            <v>39203</v>
          </cell>
          <cell r="F2746">
            <v>10173872.25</v>
          </cell>
          <cell r="G2746">
            <v>1</v>
          </cell>
        </row>
        <row r="2747">
          <cell r="A2747">
            <v>39871</v>
          </cell>
          <cell r="B2747" t="str">
            <v>1003912</v>
          </cell>
          <cell r="C2747" t="str">
            <v>HSBC GLOBAL INVESTMENT FUNDS INDIAN EQUITY (ISSG)</v>
          </cell>
          <cell r="D2747" t="str">
            <v>SINGAPORE</v>
          </cell>
          <cell r="E2747">
            <v>38261</v>
          </cell>
          <cell r="F2747">
            <v>1997438792.79</v>
          </cell>
          <cell r="G2747">
            <v>1</v>
          </cell>
        </row>
        <row r="2748">
          <cell r="A2748">
            <v>39871</v>
          </cell>
          <cell r="B2748" t="str">
            <v>1003946</v>
          </cell>
          <cell r="C2748" t="str">
            <v>HSBC Global Investment Funds Singapore Equity</v>
          </cell>
          <cell r="D2748" t="str">
            <v>SINGAPORE</v>
          </cell>
          <cell r="E2748">
            <v>38159</v>
          </cell>
          <cell r="F2748">
            <v>40610642.240000002</v>
          </cell>
          <cell r="G2748">
            <v>1</v>
          </cell>
        </row>
        <row r="2749">
          <cell r="A2749">
            <v>39871</v>
          </cell>
          <cell r="B2749" t="str">
            <v>1003953</v>
          </cell>
          <cell r="C2749" t="str">
            <v>HSBC Global Investment Funds Thai Equity</v>
          </cell>
          <cell r="D2749" t="str">
            <v>SINGAPORE</v>
          </cell>
          <cell r="E2749">
            <v>38386</v>
          </cell>
          <cell r="F2749">
            <v>72129815.069999993</v>
          </cell>
          <cell r="G2749">
            <v>1</v>
          </cell>
        </row>
        <row r="2750">
          <cell r="A2750">
            <v>39871</v>
          </cell>
          <cell r="B2750" t="str">
            <v>1003961</v>
          </cell>
          <cell r="C2750" t="str">
            <v>HHAM A/C 6268 No. 2</v>
          </cell>
          <cell r="D2750" t="str">
            <v>HONG KONG</v>
          </cell>
          <cell r="E2750">
            <v>39211</v>
          </cell>
          <cell r="F2750">
            <v>2101118.5</v>
          </cell>
          <cell r="G2750">
            <v>1</v>
          </cell>
        </row>
        <row r="2751">
          <cell r="A2751">
            <v>39871</v>
          </cell>
          <cell r="B2751" t="str">
            <v>1004027</v>
          </cell>
          <cell r="C2751" t="str">
            <v>HSBC Asia Plus Mother Fund</v>
          </cell>
          <cell r="D2751" t="str">
            <v>HONG KONG</v>
          </cell>
          <cell r="E2751">
            <v>39216</v>
          </cell>
          <cell r="F2751">
            <v>103828819.59999999</v>
          </cell>
          <cell r="G2751">
            <v>1</v>
          </cell>
        </row>
        <row r="2752">
          <cell r="A2752">
            <v>39871</v>
          </cell>
          <cell r="B2752" t="str">
            <v>1004035</v>
          </cell>
          <cell r="C2752" t="str">
            <v>HSBC Asia Plus</v>
          </cell>
          <cell r="D2752" t="str">
            <v>HONG KONG</v>
          </cell>
          <cell r="E2752">
            <v>39216</v>
          </cell>
          <cell r="F2752">
            <v>39590735.619999997</v>
          </cell>
          <cell r="G2752">
            <v>1</v>
          </cell>
        </row>
        <row r="2753">
          <cell r="A2753">
            <v>39871</v>
          </cell>
          <cell r="B2753" t="str">
            <v>1004043</v>
          </cell>
          <cell r="C2753" t="str">
            <v>HSBC Asia Plus (Quarterly Type)</v>
          </cell>
          <cell r="D2753" t="str">
            <v>HONG KONG</v>
          </cell>
          <cell r="E2753">
            <v>39216</v>
          </cell>
          <cell r="F2753">
            <v>73733508.430000007</v>
          </cell>
          <cell r="G2753">
            <v>1</v>
          </cell>
        </row>
        <row r="2754">
          <cell r="A2754">
            <v>39871</v>
          </cell>
          <cell r="B2754" t="str">
            <v>1004084</v>
          </cell>
          <cell r="C2754" t="str">
            <v>ARPS-Tigerstep Developments Ltd No. 2</v>
          </cell>
          <cell r="D2754" t="str">
            <v>HONG KONG</v>
          </cell>
          <cell r="E2754">
            <v>39223</v>
          </cell>
          <cell r="F2754">
            <v>1628434.85</v>
          </cell>
          <cell r="G2754">
            <v>1</v>
          </cell>
        </row>
        <row r="2755">
          <cell r="A2755">
            <v>39871</v>
          </cell>
          <cell r="B2755" t="str">
            <v>1004118</v>
          </cell>
          <cell r="C2755" t="str">
            <v>HSBC Indian Equity (QFI)</v>
          </cell>
          <cell r="D2755" t="str">
            <v>HONG KONG</v>
          </cell>
          <cell r="F2755">
            <v>1776032.03</v>
          </cell>
          <cell r="G2755">
            <v>1</v>
          </cell>
        </row>
        <row r="2756">
          <cell r="A2756">
            <v>39871</v>
          </cell>
          <cell r="B2756" t="str">
            <v>1004175</v>
          </cell>
          <cell r="C2756" t="str">
            <v>HSBC MultiAlpha China Fund-Trading Account</v>
          </cell>
          <cell r="D2756" t="str">
            <v>HONG KONG</v>
          </cell>
          <cell r="F2756">
            <v>43810501.450000003</v>
          </cell>
          <cell r="G2756">
            <v>1</v>
          </cell>
        </row>
        <row r="2757">
          <cell r="A2757">
            <v>39871</v>
          </cell>
          <cell r="B2757" t="str">
            <v>1004183</v>
          </cell>
          <cell r="C2757" t="str">
            <v>HSBC MultiAlpha China Fund</v>
          </cell>
          <cell r="D2757" t="str">
            <v>HONG KONG</v>
          </cell>
          <cell r="E2757">
            <v>39261</v>
          </cell>
          <cell r="F2757">
            <v>302392152.14999998</v>
          </cell>
          <cell r="G2757">
            <v>1</v>
          </cell>
        </row>
        <row r="2758">
          <cell r="A2758">
            <v>39871</v>
          </cell>
          <cell r="B2758" t="str">
            <v>1004225</v>
          </cell>
          <cell r="C2758" t="str">
            <v>Liu Xiao Hong No. 2</v>
          </cell>
          <cell r="D2758" t="str">
            <v>HONG KONG</v>
          </cell>
          <cell r="E2758">
            <v>39255</v>
          </cell>
          <cell r="F2758">
            <v>2693625.11</v>
          </cell>
          <cell r="G2758">
            <v>1</v>
          </cell>
        </row>
        <row r="2759">
          <cell r="A2759">
            <v>39871</v>
          </cell>
          <cell r="B2759" t="str">
            <v>1004308</v>
          </cell>
          <cell r="C2759" t="str">
            <v>Offshore Income PTY Ltd Atf RW &amp; JL Brown Superannuation Fund</v>
          </cell>
          <cell r="D2759" t="str">
            <v>HONG KONG</v>
          </cell>
          <cell r="E2759">
            <v>39260</v>
          </cell>
          <cell r="F2759">
            <v>1228137.07</v>
          </cell>
          <cell r="G2759">
            <v>1</v>
          </cell>
        </row>
        <row r="2760">
          <cell r="A2760">
            <v>39871</v>
          </cell>
          <cell r="B2760" t="str">
            <v>1004423</v>
          </cell>
          <cell r="C2760" t="str">
            <v>Lai Andrew No. 2 Account</v>
          </cell>
          <cell r="D2760" t="str">
            <v>HONG KONG</v>
          </cell>
          <cell r="E2760">
            <v>39273</v>
          </cell>
          <cell r="F2760">
            <v>1033021.68</v>
          </cell>
          <cell r="G2760">
            <v>1</v>
          </cell>
        </row>
        <row r="2761">
          <cell r="A2761">
            <v>39871</v>
          </cell>
          <cell r="B2761" t="str">
            <v>1004431</v>
          </cell>
          <cell r="C2761" t="str">
            <v>The University of Hong Kong-General Endowment Fund 1 Equity Portfolio</v>
          </cell>
          <cell r="D2761" t="str">
            <v>HONG KONG</v>
          </cell>
          <cell r="E2761">
            <v>39264</v>
          </cell>
          <cell r="F2761">
            <v>16052937.939999999</v>
          </cell>
          <cell r="G2761">
            <v>1</v>
          </cell>
        </row>
        <row r="2762">
          <cell r="A2762">
            <v>39871</v>
          </cell>
          <cell r="B2762" t="str">
            <v>1004449</v>
          </cell>
          <cell r="C2762" t="str">
            <v>HKU-Consolidated Income Fund Equity Portfolio</v>
          </cell>
          <cell r="D2762" t="str">
            <v>HONG KONG</v>
          </cell>
          <cell r="F2762">
            <v>14510908.1</v>
          </cell>
          <cell r="G2762">
            <v>1</v>
          </cell>
        </row>
        <row r="2763">
          <cell r="A2763">
            <v>39871</v>
          </cell>
          <cell r="B2763" t="str">
            <v>1004605</v>
          </cell>
          <cell r="C2763" t="str">
            <v>HSBC China Dragon Fund</v>
          </cell>
          <cell r="D2763" t="str">
            <v>HONG KONG</v>
          </cell>
          <cell r="E2763">
            <v>39281</v>
          </cell>
          <cell r="F2763">
            <v>262075772.71000001</v>
          </cell>
          <cell r="G2763">
            <v>1</v>
          </cell>
        </row>
        <row r="2764">
          <cell r="A2764">
            <v>39871</v>
          </cell>
          <cell r="B2764" t="str">
            <v>1004712</v>
          </cell>
          <cell r="C2764" t="str">
            <v>PACIFIC ADVANTAGE GDP MOMENTUM FUND</v>
          </cell>
          <cell r="D2764" t="str">
            <v>SINGAPORE</v>
          </cell>
          <cell r="E2764">
            <v>39455</v>
          </cell>
          <cell r="F2764">
            <v>27576472.460000001</v>
          </cell>
          <cell r="G2764">
            <v>1</v>
          </cell>
        </row>
        <row r="2765">
          <cell r="A2765">
            <v>39871</v>
          </cell>
          <cell r="B2765" t="str">
            <v>1004738</v>
          </cell>
          <cell r="C2765" t="str">
            <v>Staff Provident Fund of Cheung Kong (Holdings) Limited</v>
          </cell>
          <cell r="D2765" t="str">
            <v>HONG KONG</v>
          </cell>
          <cell r="E2765">
            <v>39294</v>
          </cell>
          <cell r="F2765">
            <v>37076668.75</v>
          </cell>
          <cell r="G2765">
            <v>1</v>
          </cell>
        </row>
        <row r="2766">
          <cell r="A2766">
            <v>39871</v>
          </cell>
          <cell r="B2766" t="str">
            <v>1004779</v>
          </cell>
          <cell r="C2766" t="str">
            <v>HSBC Trustee (Hong Kong) Limited 046-093399-401</v>
          </cell>
          <cell r="D2766" t="str">
            <v>HONG KONG</v>
          </cell>
          <cell r="E2766">
            <v>39295</v>
          </cell>
          <cell r="F2766">
            <v>1064767.3999999999</v>
          </cell>
          <cell r="G2766">
            <v>1</v>
          </cell>
        </row>
        <row r="2767">
          <cell r="A2767">
            <v>39871</v>
          </cell>
          <cell r="B2767" t="str">
            <v>1004928</v>
          </cell>
          <cell r="C2767" t="str">
            <v>Goldmold Ltd</v>
          </cell>
          <cell r="D2767" t="str">
            <v>HONG KONG</v>
          </cell>
          <cell r="F2767">
            <v>1355042.76</v>
          </cell>
          <cell r="G2767">
            <v>1</v>
          </cell>
        </row>
        <row r="2768">
          <cell r="A2768">
            <v>39871</v>
          </cell>
          <cell r="B2768" t="str">
            <v>1004936</v>
          </cell>
          <cell r="C2768" t="str">
            <v>Mary K. McQuiston McCaw</v>
          </cell>
          <cell r="D2768" t="str">
            <v>HONG KONG</v>
          </cell>
          <cell r="E2768">
            <v>39310</v>
          </cell>
          <cell r="F2768">
            <v>2506213.37</v>
          </cell>
          <cell r="G2768">
            <v>1</v>
          </cell>
        </row>
        <row r="2769">
          <cell r="A2769">
            <v>39871</v>
          </cell>
          <cell r="B2769" t="str">
            <v>1004993</v>
          </cell>
          <cell r="C2769" t="str">
            <v>HSBC Asia Plus VA</v>
          </cell>
          <cell r="D2769" t="str">
            <v>HONG KONG</v>
          </cell>
          <cell r="F2769">
            <v>4136467.81</v>
          </cell>
          <cell r="G2769">
            <v>1</v>
          </cell>
        </row>
        <row r="2770">
          <cell r="A2770">
            <v>39871</v>
          </cell>
          <cell r="B2770" t="str">
            <v>1005008</v>
          </cell>
          <cell r="C2770" t="str">
            <v>Golden Horse Enterprise Ltd Account No.2</v>
          </cell>
          <cell r="D2770" t="str">
            <v>HONG KONG</v>
          </cell>
          <cell r="E2770">
            <v>39316</v>
          </cell>
          <cell r="F2770">
            <v>7079864.1900000004</v>
          </cell>
          <cell r="G2770">
            <v>1</v>
          </cell>
        </row>
        <row r="2771">
          <cell r="A2771">
            <v>39871</v>
          </cell>
          <cell r="B2771" t="str">
            <v>1005065</v>
          </cell>
          <cell r="C2771" t="str">
            <v>HSBC Life / HSBC Local Staff Retirement Fund</v>
          </cell>
          <cell r="D2771" t="str">
            <v>HONG KONG</v>
          </cell>
          <cell r="E2771">
            <v>39326</v>
          </cell>
          <cell r="F2771">
            <v>815115207.36000001</v>
          </cell>
          <cell r="G2771">
            <v>1</v>
          </cell>
        </row>
        <row r="2772">
          <cell r="A2772">
            <v>39871</v>
          </cell>
          <cell r="B2772" t="str">
            <v>1005172</v>
          </cell>
          <cell r="C2772" t="str">
            <v>Watami Trading Limited</v>
          </cell>
          <cell r="D2772" t="str">
            <v>HONG KONG</v>
          </cell>
          <cell r="E2772">
            <v>39322</v>
          </cell>
          <cell r="F2772">
            <v>10093657.390000001</v>
          </cell>
          <cell r="G2772">
            <v>1</v>
          </cell>
        </row>
        <row r="2773">
          <cell r="A2773">
            <v>39871</v>
          </cell>
          <cell r="B2773" t="str">
            <v>1005404</v>
          </cell>
          <cell r="C2773" t="str">
            <v>HSBC India Equity Fund Quarterly Type</v>
          </cell>
          <cell r="D2773" t="str">
            <v>HONG KONG</v>
          </cell>
          <cell r="F2773">
            <v>126154934.91</v>
          </cell>
          <cell r="G2773">
            <v>1</v>
          </cell>
        </row>
        <row r="2774">
          <cell r="A2774">
            <v>39871</v>
          </cell>
          <cell r="B2774" t="str">
            <v>1005453</v>
          </cell>
          <cell r="C2774" t="str">
            <v>The Young Men's Christian Association of Hong Kong</v>
          </cell>
          <cell r="D2774" t="str">
            <v>HONG KONG</v>
          </cell>
          <cell r="F2774">
            <v>3288479.26</v>
          </cell>
          <cell r="G2774">
            <v>1</v>
          </cell>
        </row>
        <row r="2775">
          <cell r="A2775">
            <v>39871</v>
          </cell>
          <cell r="B2775" t="str">
            <v>1005461</v>
          </cell>
          <cell r="C2775" t="str">
            <v>Gao Mei Hua</v>
          </cell>
          <cell r="D2775" t="str">
            <v>HONG KONG</v>
          </cell>
          <cell r="E2775">
            <v>39339</v>
          </cell>
          <cell r="F2775">
            <v>2467380.21</v>
          </cell>
          <cell r="G2775">
            <v>1</v>
          </cell>
        </row>
        <row r="2776">
          <cell r="A2776">
            <v>39871</v>
          </cell>
          <cell r="B2776" t="str">
            <v>1005545</v>
          </cell>
          <cell r="C2776" t="str">
            <v>Home Inns &amp; Hotel Management Inc</v>
          </cell>
          <cell r="D2776" t="str">
            <v>HONG KONG</v>
          </cell>
          <cell r="E2776">
            <v>39343</v>
          </cell>
          <cell r="F2776">
            <v>2098.6999999999998</v>
          </cell>
          <cell r="G2776">
            <v>1</v>
          </cell>
        </row>
        <row r="2777">
          <cell r="A2777">
            <v>39871</v>
          </cell>
          <cell r="B2777" t="str">
            <v>1005610</v>
          </cell>
          <cell r="C2777" t="str">
            <v>THORNBEAM LIMITED</v>
          </cell>
          <cell r="D2777" t="str">
            <v>SINGAPORE</v>
          </cell>
          <cell r="F2777">
            <v>24797423.170000002</v>
          </cell>
          <cell r="G2777">
            <v>1</v>
          </cell>
        </row>
        <row r="2778">
          <cell r="A2778">
            <v>39871</v>
          </cell>
          <cell r="B2778" t="str">
            <v>1005628</v>
          </cell>
          <cell r="C2778" t="str">
            <v>Mr Darwin Chen No. 2</v>
          </cell>
          <cell r="D2778" t="str">
            <v>HONG KONG</v>
          </cell>
          <cell r="F2778">
            <v>784938.71</v>
          </cell>
          <cell r="G2778">
            <v>1</v>
          </cell>
        </row>
        <row r="2779">
          <cell r="A2779">
            <v>39871</v>
          </cell>
          <cell r="B2779" t="str">
            <v>1005784</v>
          </cell>
          <cell r="C2779" t="str">
            <v>Mayar Silk Mills (Hong Kong) Ltd</v>
          </cell>
          <cell r="D2779" t="str">
            <v>HONG KONG</v>
          </cell>
          <cell r="F2779">
            <v>1421529.08</v>
          </cell>
          <cell r="G2779">
            <v>1</v>
          </cell>
        </row>
        <row r="2780">
          <cell r="A2780">
            <v>39871</v>
          </cell>
          <cell r="B2780" t="str">
            <v>1005800</v>
          </cell>
          <cell r="C2780" t="str">
            <v>HHAM A/C 9999</v>
          </cell>
          <cell r="D2780" t="str">
            <v>HONG KONG</v>
          </cell>
          <cell r="F2780">
            <v>739791.86</v>
          </cell>
          <cell r="G2780">
            <v>1</v>
          </cell>
        </row>
        <row r="2781">
          <cell r="A2781">
            <v>39871</v>
          </cell>
          <cell r="B2781" t="str">
            <v>1005834</v>
          </cell>
          <cell r="C2781" t="str">
            <v>HSBC China Momentum Elite</v>
          </cell>
          <cell r="D2781" t="str">
            <v>HONG KONG</v>
          </cell>
          <cell r="E2781">
            <v>39597</v>
          </cell>
          <cell r="F2781">
            <v>41844001.280000001</v>
          </cell>
          <cell r="G2781">
            <v>1</v>
          </cell>
        </row>
        <row r="2782">
          <cell r="A2782">
            <v>39871</v>
          </cell>
          <cell r="B2782" t="str">
            <v>1005859</v>
          </cell>
          <cell r="C2782" t="str">
            <v>Chan Iu Nam John Bosco</v>
          </cell>
          <cell r="D2782" t="str">
            <v>HONG KONG</v>
          </cell>
          <cell r="F2782">
            <v>960271.53</v>
          </cell>
          <cell r="G2782">
            <v>1</v>
          </cell>
        </row>
        <row r="2783">
          <cell r="A2783">
            <v>39871</v>
          </cell>
          <cell r="B2783" t="str">
            <v>1005867</v>
          </cell>
          <cell r="C2783" t="str">
            <v>Chan Iu Nam John Bosco No. 2</v>
          </cell>
          <cell r="D2783" t="str">
            <v>HONG KONG</v>
          </cell>
          <cell r="F2783">
            <v>791487.5</v>
          </cell>
          <cell r="G2783">
            <v>1</v>
          </cell>
        </row>
        <row r="2784">
          <cell r="A2784">
            <v>39871</v>
          </cell>
          <cell r="B2784" t="str">
            <v>1005925</v>
          </cell>
          <cell r="C2784" t="str">
            <v>BANK OF THAILAND - PASSIVE ASIAN LOCAL CURRENCY BONDS</v>
          </cell>
          <cell r="D2784" t="str">
            <v>SINGAPORE</v>
          </cell>
          <cell r="E2784">
            <v>39405</v>
          </cell>
          <cell r="F2784">
            <v>391495365.38</v>
          </cell>
          <cell r="G2784">
            <v>1</v>
          </cell>
        </row>
        <row r="2785">
          <cell r="A2785">
            <v>39871</v>
          </cell>
          <cell r="B2785" t="str">
            <v>1006022</v>
          </cell>
          <cell r="C2785" t="str">
            <v>Hang Seng Insurance-Invest Select Life- Global Equity Fund (HKD)</v>
          </cell>
          <cell r="D2785" t="str">
            <v>HONG KONG</v>
          </cell>
          <cell r="E2785">
            <v>39597</v>
          </cell>
          <cell r="F2785">
            <v>51444.29</v>
          </cell>
          <cell r="G2785">
            <v>1</v>
          </cell>
        </row>
        <row r="2786">
          <cell r="A2786">
            <v>39871</v>
          </cell>
          <cell r="B2786" t="str">
            <v>1006048</v>
          </cell>
          <cell r="C2786" t="str">
            <v>Hang Seng Insurance-Invest Select Life- Global Equity Fund (USD)</v>
          </cell>
          <cell r="D2786" t="str">
            <v>HONG KONG</v>
          </cell>
          <cell r="E2786">
            <v>39597</v>
          </cell>
          <cell r="F2786">
            <v>2579.9899999999998</v>
          </cell>
          <cell r="G2786">
            <v>1</v>
          </cell>
        </row>
        <row r="2787">
          <cell r="A2787">
            <v>39871</v>
          </cell>
          <cell r="B2787" t="str">
            <v>1006055</v>
          </cell>
          <cell r="C2787" t="str">
            <v>Hang Seng Insurance-Shareholders Fund</v>
          </cell>
          <cell r="D2787" t="str">
            <v>HONG KONG</v>
          </cell>
          <cell r="E2787">
            <v>39597</v>
          </cell>
          <cell r="F2787">
            <v>264072314.28</v>
          </cell>
          <cell r="G2787">
            <v>1</v>
          </cell>
        </row>
        <row r="2788">
          <cell r="A2788">
            <v>39871</v>
          </cell>
          <cell r="B2788" t="str">
            <v>1006063</v>
          </cell>
          <cell r="C2788" t="str">
            <v>Hang Seng Insurance-Capital Assurance Fund</v>
          </cell>
          <cell r="D2788" t="str">
            <v>HONG KONG</v>
          </cell>
          <cell r="E2788">
            <v>39597</v>
          </cell>
          <cell r="F2788">
            <v>34306810.049999997</v>
          </cell>
          <cell r="G2788">
            <v>1</v>
          </cell>
        </row>
        <row r="2789">
          <cell r="A2789">
            <v>39871</v>
          </cell>
          <cell r="B2789" t="str">
            <v>1006071</v>
          </cell>
          <cell r="C2789" t="str">
            <v>Hang Seng Insurance-Invest Select Life- Japanese Equity (HKD)</v>
          </cell>
          <cell r="D2789" t="str">
            <v>HONG KONG</v>
          </cell>
          <cell r="E2789">
            <v>39597</v>
          </cell>
          <cell r="F2789">
            <v>5816.98</v>
          </cell>
          <cell r="G2789">
            <v>1</v>
          </cell>
        </row>
        <row r="2790">
          <cell r="A2790">
            <v>39871</v>
          </cell>
          <cell r="B2790" t="str">
            <v>1006089</v>
          </cell>
          <cell r="C2790" t="str">
            <v>Hang Seng Insurance-Life &amp; Annuity Fund</v>
          </cell>
          <cell r="D2790" t="str">
            <v>HONG KONG</v>
          </cell>
          <cell r="E2790">
            <v>39597</v>
          </cell>
          <cell r="F2790">
            <v>3511917603.3699999</v>
          </cell>
          <cell r="G2790">
            <v>1</v>
          </cell>
        </row>
        <row r="2791">
          <cell r="A2791">
            <v>39871</v>
          </cell>
          <cell r="B2791" t="str">
            <v>1006097</v>
          </cell>
          <cell r="C2791" t="str">
            <v>Hang Seng Insurance-Hang Seng Money Market Fund</v>
          </cell>
          <cell r="D2791" t="str">
            <v>HONG KONG</v>
          </cell>
          <cell r="E2791">
            <v>39597</v>
          </cell>
          <cell r="F2791">
            <v>139110.56</v>
          </cell>
          <cell r="G2791">
            <v>1</v>
          </cell>
        </row>
        <row r="2792">
          <cell r="A2792">
            <v>39871</v>
          </cell>
          <cell r="B2792" t="str">
            <v>1006105</v>
          </cell>
          <cell r="C2792" t="str">
            <v>Hang Seng Insurance-Solvency Margin Fund</v>
          </cell>
          <cell r="D2792" t="str">
            <v>HONG KONG</v>
          </cell>
          <cell r="E2792">
            <v>39597</v>
          </cell>
          <cell r="F2792">
            <v>45085637.659999996</v>
          </cell>
          <cell r="G2792">
            <v>1</v>
          </cell>
        </row>
        <row r="2793">
          <cell r="A2793">
            <v>39871</v>
          </cell>
          <cell r="B2793" t="str">
            <v>1006113</v>
          </cell>
          <cell r="C2793" t="str">
            <v>Hang Seng Insurance-Global Growth Fund</v>
          </cell>
          <cell r="D2793" t="str">
            <v>HONG KONG</v>
          </cell>
          <cell r="E2793">
            <v>39597</v>
          </cell>
          <cell r="F2793">
            <v>5263422.4000000004</v>
          </cell>
          <cell r="G2793">
            <v>1</v>
          </cell>
        </row>
        <row r="2794">
          <cell r="A2794">
            <v>39871</v>
          </cell>
          <cell r="B2794" t="str">
            <v>1006121</v>
          </cell>
          <cell r="C2794" t="str">
            <v>Hang Seng Insurance-Invest Select Life- Asia Bond Fund (USD)</v>
          </cell>
          <cell r="D2794" t="str">
            <v>HONG KONG</v>
          </cell>
          <cell r="E2794">
            <v>39597</v>
          </cell>
          <cell r="F2794">
            <v>15405.66</v>
          </cell>
          <cell r="G2794">
            <v>1</v>
          </cell>
        </row>
        <row r="2795">
          <cell r="A2795">
            <v>39871</v>
          </cell>
          <cell r="B2795" t="str">
            <v>1006139</v>
          </cell>
          <cell r="C2795" t="str">
            <v>Hang Seng Insurance-Invest Select Life- Asia Ex-Jp Eq (USD)</v>
          </cell>
          <cell r="D2795" t="str">
            <v>HONG KONG</v>
          </cell>
          <cell r="E2795">
            <v>39597</v>
          </cell>
          <cell r="F2795">
            <v>3.1</v>
          </cell>
          <cell r="G2795">
            <v>1</v>
          </cell>
        </row>
        <row r="2796">
          <cell r="A2796">
            <v>39871</v>
          </cell>
          <cell r="B2796" t="str">
            <v>1006147</v>
          </cell>
          <cell r="C2796" t="str">
            <v>Hang Seng Insurance-Invest Select Life- Asian Bond Fund (HKD)</v>
          </cell>
          <cell r="D2796" t="str">
            <v>HONG KONG</v>
          </cell>
          <cell r="E2796">
            <v>39597</v>
          </cell>
          <cell r="F2796">
            <v>116609.92</v>
          </cell>
          <cell r="G2796">
            <v>1</v>
          </cell>
        </row>
        <row r="2797">
          <cell r="A2797">
            <v>39871</v>
          </cell>
          <cell r="B2797" t="str">
            <v>1006154</v>
          </cell>
          <cell r="C2797" t="str">
            <v>Hang Seng Insurance-Invest Select Life- Asia Ex-Jp Eq (HKD)</v>
          </cell>
          <cell r="D2797" t="str">
            <v>HONG KONG</v>
          </cell>
          <cell r="E2797">
            <v>39597</v>
          </cell>
          <cell r="F2797">
            <v>32137.759999999998</v>
          </cell>
          <cell r="G2797">
            <v>1</v>
          </cell>
        </row>
        <row r="2798">
          <cell r="A2798">
            <v>39871</v>
          </cell>
          <cell r="B2798" t="str">
            <v>1006162</v>
          </cell>
          <cell r="C2798" t="str">
            <v>Hang Seng Insurance-Invest Select Life- Glo Emer Mkt Eq (HKD)</v>
          </cell>
          <cell r="D2798" t="str">
            <v>HONG KONG</v>
          </cell>
          <cell r="E2798">
            <v>39597</v>
          </cell>
          <cell r="F2798">
            <v>118242.7</v>
          </cell>
          <cell r="G2798">
            <v>1</v>
          </cell>
        </row>
        <row r="2799">
          <cell r="A2799">
            <v>39871</v>
          </cell>
          <cell r="B2799" t="str">
            <v>1006170</v>
          </cell>
          <cell r="C2799" t="str">
            <v>Hang Seng Insurance-Invest Select Life- Glo Emer Mkt Eq (USD)</v>
          </cell>
          <cell r="D2799" t="str">
            <v>HONG KONG</v>
          </cell>
          <cell r="E2799">
            <v>39597</v>
          </cell>
          <cell r="F2799">
            <v>8428.9500000000007</v>
          </cell>
          <cell r="G2799">
            <v>1</v>
          </cell>
        </row>
        <row r="2800">
          <cell r="A2800">
            <v>39871</v>
          </cell>
          <cell r="B2800" t="str">
            <v>1006428</v>
          </cell>
          <cell r="C2800" t="str">
            <v>Kingsoft Corporation Limited</v>
          </cell>
          <cell r="D2800" t="str">
            <v>HONG KONG</v>
          </cell>
          <cell r="F2800">
            <v>12011.4</v>
          </cell>
          <cell r="G2800">
            <v>1</v>
          </cell>
        </row>
        <row r="2801">
          <cell r="A2801">
            <v>39871</v>
          </cell>
          <cell r="B2801" t="str">
            <v>1006451</v>
          </cell>
          <cell r="C2801" t="str">
            <v>Kemerton Ltd No. 3</v>
          </cell>
          <cell r="D2801" t="str">
            <v>HONG KONG</v>
          </cell>
          <cell r="F2801">
            <v>1182465.6000000001</v>
          </cell>
          <cell r="G2801">
            <v>1</v>
          </cell>
        </row>
        <row r="2802">
          <cell r="A2802">
            <v>39871</v>
          </cell>
          <cell r="B2802" t="str">
            <v>1006626</v>
          </cell>
          <cell r="C2802" t="str">
            <v>Keyton Group Holdings Limited</v>
          </cell>
          <cell r="D2802" t="str">
            <v>HONG KONG</v>
          </cell>
          <cell r="F2802">
            <v>162.25</v>
          </cell>
          <cell r="G2802">
            <v>1</v>
          </cell>
        </row>
        <row r="2803">
          <cell r="A2803">
            <v>39871</v>
          </cell>
          <cell r="B2803" t="str">
            <v>1006642</v>
          </cell>
          <cell r="C2803" t="str">
            <v>ARPS-Keyton Group Holdings Limited No. 2</v>
          </cell>
          <cell r="D2803" t="str">
            <v>HONG KONG</v>
          </cell>
          <cell r="F2803">
            <v>19951.900000000001</v>
          </cell>
          <cell r="G2803">
            <v>1</v>
          </cell>
        </row>
        <row r="2804">
          <cell r="A2804">
            <v>39871</v>
          </cell>
          <cell r="B2804" t="str">
            <v>1006675</v>
          </cell>
          <cell r="C2804" t="str">
            <v>HSBC INSURANCE (SINGAPORE) PTE. LIMITED- HSBC-LINK ETHICAL GLOBAL EQUITY FUND K</v>
          </cell>
          <cell r="D2804" t="str">
            <v>SINGAPORE</v>
          </cell>
          <cell r="F2804">
            <v>35844965.439999998</v>
          </cell>
          <cell r="G2804">
            <v>1</v>
          </cell>
        </row>
        <row r="2805">
          <cell r="A2805">
            <v>39871</v>
          </cell>
          <cell r="B2805" t="str">
            <v>1006824</v>
          </cell>
          <cell r="C2805" t="str">
            <v>Yeung Miu Yin</v>
          </cell>
          <cell r="D2805" t="str">
            <v>HONG KONG</v>
          </cell>
          <cell r="E2805">
            <v>39426</v>
          </cell>
          <cell r="F2805">
            <v>1246516.23</v>
          </cell>
          <cell r="G2805">
            <v>1</v>
          </cell>
        </row>
        <row r="2806">
          <cell r="A2806">
            <v>39871</v>
          </cell>
          <cell r="B2806" t="str">
            <v>1007046</v>
          </cell>
          <cell r="C2806" t="str">
            <v>Eggers K.T. &amp; Eggers J.P. No. 2</v>
          </cell>
          <cell r="D2806" t="str">
            <v>HONG KONG</v>
          </cell>
          <cell r="F2806">
            <v>50189.99</v>
          </cell>
          <cell r="G2806">
            <v>1</v>
          </cell>
        </row>
        <row r="2807">
          <cell r="A2807">
            <v>39871</v>
          </cell>
          <cell r="B2807" t="str">
            <v>1007079</v>
          </cell>
          <cell r="C2807" t="str">
            <v>Oriental Glory International Co Ltd</v>
          </cell>
          <cell r="D2807" t="str">
            <v>HONG KONG</v>
          </cell>
          <cell r="F2807">
            <v>4536.21</v>
          </cell>
          <cell r="G2807">
            <v>1</v>
          </cell>
        </row>
        <row r="2808">
          <cell r="A2808">
            <v>39871</v>
          </cell>
          <cell r="B2808" t="str">
            <v>1007087</v>
          </cell>
          <cell r="C2808" t="str">
            <v>HSBC GLOBAL REACH FUND - USD CLASS</v>
          </cell>
          <cell r="D2808" t="str">
            <v>SINGAPORE</v>
          </cell>
          <cell r="F2808">
            <v>103946.56</v>
          </cell>
          <cell r="G2808">
            <v>1</v>
          </cell>
        </row>
        <row r="2809">
          <cell r="A2809">
            <v>39871</v>
          </cell>
          <cell r="B2809" t="str">
            <v>1007178</v>
          </cell>
          <cell r="C2809" t="str">
            <v>HSBC MPF A-Global Equity Fund</v>
          </cell>
          <cell r="D2809" t="str">
            <v>HONG KONG</v>
          </cell>
          <cell r="E2809">
            <v>39461</v>
          </cell>
          <cell r="F2809">
            <v>2212682.37</v>
          </cell>
          <cell r="G2809">
            <v>1</v>
          </cell>
        </row>
        <row r="2810">
          <cell r="A2810">
            <v>39871</v>
          </cell>
          <cell r="B2810" t="str">
            <v>1007186</v>
          </cell>
          <cell r="C2810" t="str">
            <v>HSBC MPF A-Global Bond Fund</v>
          </cell>
          <cell r="D2810" t="str">
            <v>HONG KONG</v>
          </cell>
          <cell r="E2810">
            <v>36839</v>
          </cell>
          <cell r="F2810">
            <v>1784096.86</v>
          </cell>
          <cell r="G2810">
            <v>1</v>
          </cell>
        </row>
        <row r="2811">
          <cell r="A2811">
            <v>39871</v>
          </cell>
          <cell r="B2811" t="str">
            <v>1007236</v>
          </cell>
          <cell r="C2811" t="str">
            <v>ARPS-Lai Andrew No. 3 Account</v>
          </cell>
          <cell r="D2811" t="str">
            <v>HONG KONG</v>
          </cell>
          <cell r="F2811">
            <v>113514.82</v>
          </cell>
          <cell r="G2811">
            <v>1</v>
          </cell>
        </row>
        <row r="2812">
          <cell r="A2812">
            <v>39871</v>
          </cell>
          <cell r="B2812" t="str">
            <v>1007293</v>
          </cell>
          <cell r="C2812" t="str">
            <v>HSBC Pooled Investment Fund-HSBC Pooled Chinese Equity Fund</v>
          </cell>
          <cell r="D2812" t="str">
            <v>HONG KONG</v>
          </cell>
          <cell r="E2812">
            <v>39387</v>
          </cell>
          <cell r="F2812">
            <v>75479121.519999996</v>
          </cell>
          <cell r="G2812">
            <v>1</v>
          </cell>
        </row>
        <row r="2813">
          <cell r="A2813">
            <v>39871</v>
          </cell>
          <cell r="B2813" t="str">
            <v>1007376</v>
          </cell>
          <cell r="C2813" t="str">
            <v>BRUNEI INVESTMENT AGENCY - ASIAN FIXED INCOME</v>
          </cell>
          <cell r="D2813" t="str">
            <v>SINGAPORE</v>
          </cell>
          <cell r="E2813">
            <v>39513</v>
          </cell>
          <cell r="F2813">
            <v>56398370.560000002</v>
          </cell>
          <cell r="G2813">
            <v>1</v>
          </cell>
        </row>
        <row r="2814">
          <cell r="A2814">
            <v>39871</v>
          </cell>
          <cell r="B2814" t="str">
            <v>1007426</v>
          </cell>
          <cell r="C2814" t="str">
            <v>PNG Sustainable Development Program Limited - Long Term Fund</v>
          </cell>
          <cell r="D2814" t="str">
            <v>HONG KONG</v>
          </cell>
          <cell r="E2814">
            <v>39513</v>
          </cell>
          <cell r="F2814">
            <v>99958496.920000002</v>
          </cell>
          <cell r="G2814">
            <v>1</v>
          </cell>
        </row>
        <row r="2815">
          <cell r="A2815">
            <v>39871</v>
          </cell>
          <cell r="B2815" t="str">
            <v>1007517</v>
          </cell>
          <cell r="C2815" t="str">
            <v>HSBC Emerging Local Currency Bond Open (Annual Type)</v>
          </cell>
          <cell r="D2815" t="str">
            <v>HONG KONG</v>
          </cell>
          <cell r="F2815">
            <v>1448484.39</v>
          </cell>
          <cell r="G2815">
            <v>1</v>
          </cell>
        </row>
        <row r="2816">
          <cell r="A2816">
            <v>39871</v>
          </cell>
          <cell r="B2816" t="str">
            <v>1007525</v>
          </cell>
          <cell r="C2816" t="str">
            <v>HSBC Emerging Local Currency Bond Open (Monthly Type)</v>
          </cell>
          <cell r="D2816" t="str">
            <v>HONG KONG</v>
          </cell>
          <cell r="F2816">
            <v>53392015.719999999</v>
          </cell>
          <cell r="G2816">
            <v>1</v>
          </cell>
        </row>
        <row r="2817">
          <cell r="A2817">
            <v>39871</v>
          </cell>
          <cell r="B2817" t="str">
            <v>1008275</v>
          </cell>
          <cell r="C2817" t="str">
            <v>Sapphire</v>
          </cell>
          <cell r="D2817" t="str">
            <v>HHP HK</v>
          </cell>
          <cell r="E2817">
            <v>39493</v>
          </cell>
          <cell r="F2817">
            <v>102037194.93000001</v>
          </cell>
          <cell r="G2817">
            <v>1</v>
          </cell>
        </row>
        <row r="2818">
          <cell r="A2818">
            <v>39871</v>
          </cell>
          <cell r="B2818" t="str">
            <v>1008317</v>
          </cell>
          <cell r="C2818" t="str">
            <v>Yeung Suk Foon Paulina</v>
          </cell>
          <cell r="D2818" t="str">
            <v>HONG KONG</v>
          </cell>
          <cell r="F2818">
            <v>1055196.3799999999</v>
          </cell>
          <cell r="G2818">
            <v>1</v>
          </cell>
        </row>
        <row r="2819">
          <cell r="A2819">
            <v>39871</v>
          </cell>
          <cell r="B2819" t="str">
            <v>1008812</v>
          </cell>
          <cell r="C2819" t="str">
            <v>HSBC Trustee(HK)-Hanison Construction Hldgs Ltd Provident Fd Scheme-Rollover</v>
          </cell>
          <cell r="D2819" t="str">
            <v>HONG KONG</v>
          </cell>
          <cell r="E2819">
            <v>39541</v>
          </cell>
          <cell r="F2819">
            <v>4.4800000000000004</v>
          </cell>
          <cell r="G2819">
            <v>1</v>
          </cell>
        </row>
        <row r="2820">
          <cell r="A2820">
            <v>39871</v>
          </cell>
          <cell r="B2820" t="str">
            <v>1009000</v>
          </cell>
          <cell r="C2820" t="str">
            <v>G Asia</v>
          </cell>
          <cell r="D2820" t="str">
            <v>HONG KONG</v>
          </cell>
          <cell r="E2820">
            <v>39636</v>
          </cell>
          <cell r="F2820">
            <v>50995.839999999997</v>
          </cell>
          <cell r="G2820">
            <v>1</v>
          </cell>
        </row>
        <row r="2821">
          <cell r="A2821">
            <v>39871</v>
          </cell>
          <cell r="B2821" t="str">
            <v>1009182</v>
          </cell>
          <cell r="C2821" t="str">
            <v>City University of Hong Kong - Asia Ex Japan Equity</v>
          </cell>
          <cell r="D2821" t="str">
            <v>HONG KONG</v>
          </cell>
          <cell r="E2821">
            <v>39562</v>
          </cell>
          <cell r="F2821">
            <v>43196606.829999998</v>
          </cell>
          <cell r="G2821">
            <v>1</v>
          </cell>
        </row>
        <row r="2822">
          <cell r="A2822">
            <v>39871</v>
          </cell>
          <cell r="B2822" t="str">
            <v>1009299</v>
          </cell>
          <cell r="C2822" t="str">
            <v>Cheung Yu Hon &amp; Cheung Chi Hung</v>
          </cell>
          <cell r="D2822" t="str">
            <v>HONG KONG</v>
          </cell>
          <cell r="F2822">
            <v>835563.18</v>
          </cell>
          <cell r="G2822">
            <v>1</v>
          </cell>
        </row>
        <row r="2823">
          <cell r="A2823">
            <v>39871</v>
          </cell>
          <cell r="B2823" t="str">
            <v>1009307</v>
          </cell>
          <cell r="C2823" t="str">
            <v>ARPS-Cheung Yu Hon &amp; Cheung Chi Hung</v>
          </cell>
          <cell r="D2823" t="str">
            <v>HONG KONG</v>
          </cell>
          <cell r="F2823">
            <v>1152420.5900000001</v>
          </cell>
          <cell r="G2823">
            <v>1</v>
          </cell>
        </row>
        <row r="2824">
          <cell r="A2824">
            <v>39871</v>
          </cell>
          <cell r="B2824" t="str">
            <v>1009315</v>
          </cell>
          <cell r="C2824" t="str">
            <v>Union Park Company Limited</v>
          </cell>
          <cell r="D2824" t="str">
            <v>HONG KONG</v>
          </cell>
          <cell r="F2824">
            <v>1987.53</v>
          </cell>
          <cell r="G2824">
            <v>1</v>
          </cell>
        </row>
        <row r="2825">
          <cell r="A2825">
            <v>39871</v>
          </cell>
          <cell r="B2825" t="str">
            <v>1009505</v>
          </cell>
          <cell r="C2825" t="str">
            <v>HSBC INSURANCE (SINGAPORE) PTE. LIMITED- HSBC-LINK GEM BALANCED FUND</v>
          </cell>
          <cell r="D2825" t="str">
            <v>SINGAPORE</v>
          </cell>
          <cell r="F2825">
            <v>205671.21</v>
          </cell>
          <cell r="G2825">
            <v>1</v>
          </cell>
        </row>
        <row r="2826">
          <cell r="A2826">
            <v>39871</v>
          </cell>
          <cell r="B2826" t="str">
            <v>1009737</v>
          </cell>
          <cell r="C2826" t="str">
            <v>Bank of Communications Trustee Ltd-Globa Inv Trust-Client a/c-Global Balanced</v>
          </cell>
          <cell r="D2826" t="str">
            <v>HONG KONG</v>
          </cell>
          <cell r="E2826">
            <v>39601</v>
          </cell>
          <cell r="F2826">
            <v>976634.24</v>
          </cell>
          <cell r="G2826">
            <v>1</v>
          </cell>
        </row>
        <row r="2827">
          <cell r="A2827">
            <v>39871</v>
          </cell>
          <cell r="B2827" t="str">
            <v>101</v>
          </cell>
          <cell r="C2827" t="str">
            <v>HSBC CORPORATE MONEY FUNDS LTD - CLASS B USD</v>
          </cell>
          <cell r="D2827" t="str">
            <v>UNKNOWN</v>
          </cell>
          <cell r="E2827">
            <v>36189</v>
          </cell>
          <cell r="F2827">
            <v>555122279.11000001</v>
          </cell>
          <cell r="G2827">
            <v>555122279.11000001</v>
          </cell>
        </row>
        <row r="2828">
          <cell r="A2828">
            <v>39871</v>
          </cell>
          <cell r="B2828" t="str">
            <v>101</v>
          </cell>
          <cell r="C2828" t="str">
            <v>VERNET RENDEMENT No24</v>
          </cell>
          <cell r="D2828" t="str">
            <v>FRANCE</v>
          </cell>
          <cell r="E2828">
            <v>32318</v>
          </cell>
          <cell r="F2828">
            <v>43431198.259999998</v>
          </cell>
          <cell r="G2828">
            <v>1</v>
          </cell>
        </row>
        <row r="2829">
          <cell r="A2829">
            <v>39871</v>
          </cell>
          <cell r="B2829" t="str">
            <v>1010321</v>
          </cell>
          <cell r="C2829" t="str">
            <v>HSBC BRAZIL NEW MOTHER FUND</v>
          </cell>
          <cell r="D2829" t="str">
            <v>HONG KONG</v>
          </cell>
          <cell r="F2829">
            <v>21875705.52</v>
          </cell>
          <cell r="G2829">
            <v>1</v>
          </cell>
        </row>
        <row r="2830">
          <cell r="A2830">
            <v>39871</v>
          </cell>
          <cell r="B2830" t="str">
            <v>1010339</v>
          </cell>
          <cell r="C2830" t="str">
            <v>HSBC BRAZIL MOTHER FUND</v>
          </cell>
          <cell r="D2830" t="str">
            <v>HONG KONG</v>
          </cell>
          <cell r="F2830">
            <v>516637001.39999998</v>
          </cell>
          <cell r="G2830">
            <v>1</v>
          </cell>
        </row>
        <row r="2831">
          <cell r="A2831">
            <v>39871</v>
          </cell>
          <cell r="B2831" t="str">
            <v>1010354</v>
          </cell>
          <cell r="C2831" t="str">
            <v>HSBC BRAZIL OPEN</v>
          </cell>
          <cell r="D2831" t="str">
            <v>HONG KONG</v>
          </cell>
          <cell r="F2831">
            <v>519580278.58999997</v>
          </cell>
          <cell r="G2831">
            <v>1</v>
          </cell>
        </row>
        <row r="2832">
          <cell r="A2832">
            <v>39871</v>
          </cell>
          <cell r="B2832" t="str">
            <v>1010362</v>
          </cell>
          <cell r="C2832" t="str">
            <v>HSBC BRAZIL EQUITY FUND (QUARTERLY TYPE)</v>
          </cell>
          <cell r="D2832" t="str">
            <v>HONG KONG</v>
          </cell>
          <cell r="F2832">
            <v>22174864.73</v>
          </cell>
          <cell r="G2832">
            <v>1</v>
          </cell>
        </row>
        <row r="2833">
          <cell r="A2833">
            <v>39871</v>
          </cell>
          <cell r="B2833" t="str">
            <v>1010461</v>
          </cell>
          <cell r="C2833" t="str">
            <v>HSBC Global Investment Funds - Japanese Equity</v>
          </cell>
          <cell r="D2833" t="str">
            <v>HONG KONG</v>
          </cell>
          <cell r="E2833">
            <v>31793</v>
          </cell>
          <cell r="F2833">
            <v>100022290.79000001</v>
          </cell>
          <cell r="G2833">
            <v>1</v>
          </cell>
        </row>
        <row r="2834">
          <cell r="A2834">
            <v>39871</v>
          </cell>
          <cell r="B2834" t="str">
            <v>1010511</v>
          </cell>
          <cell r="C2834" t="str">
            <v>HK Electric Defined Contribution Scheme - Bond Fund</v>
          </cell>
          <cell r="D2834" t="str">
            <v>HONG KONG</v>
          </cell>
          <cell r="E2834">
            <v>39692</v>
          </cell>
          <cell r="F2834">
            <v>75320279.310000002</v>
          </cell>
          <cell r="G2834">
            <v>1</v>
          </cell>
        </row>
        <row r="2835">
          <cell r="A2835">
            <v>39871</v>
          </cell>
          <cell r="B2835" t="str">
            <v>1010719</v>
          </cell>
          <cell r="C2835" t="str">
            <v>SINOPIA MULTI INDEX FUND JAPAN INDEX PLUS FUND</v>
          </cell>
          <cell r="D2835" t="str">
            <v>HONG KONG</v>
          </cell>
          <cell r="E2835">
            <v>39678</v>
          </cell>
          <cell r="F2835">
            <v>55187305.25</v>
          </cell>
          <cell r="G2835">
            <v>1</v>
          </cell>
        </row>
        <row r="2836">
          <cell r="A2836">
            <v>39871</v>
          </cell>
          <cell r="B2836" t="str">
            <v>1010842</v>
          </cell>
          <cell r="C2836" t="str">
            <v>HHLG Hong Kong Equity - FORTIS</v>
          </cell>
          <cell r="D2836" t="str">
            <v>HONG KONG</v>
          </cell>
          <cell r="F2836">
            <v>21619420.789999999</v>
          </cell>
          <cell r="G2836">
            <v>1</v>
          </cell>
        </row>
        <row r="2837">
          <cell r="A2837">
            <v>39871</v>
          </cell>
          <cell r="B2837" t="str">
            <v>1010867</v>
          </cell>
          <cell r="C2837" t="str">
            <v>HHLG HK Equity - Legg Mason</v>
          </cell>
          <cell r="D2837" t="str">
            <v>HONG KONG</v>
          </cell>
          <cell r="F2837">
            <v>22599427.710000001</v>
          </cell>
          <cell r="G2837">
            <v>1</v>
          </cell>
        </row>
        <row r="2838">
          <cell r="A2838">
            <v>39871</v>
          </cell>
          <cell r="B2838" t="str">
            <v>1010883</v>
          </cell>
          <cell r="C2838" t="str">
            <v>HHLG HK Equity - RCM</v>
          </cell>
          <cell r="D2838" t="str">
            <v>HONG KONG</v>
          </cell>
          <cell r="F2838">
            <v>28733308.57</v>
          </cell>
          <cell r="G2838">
            <v>1</v>
          </cell>
        </row>
        <row r="2839">
          <cell r="A2839">
            <v>39871</v>
          </cell>
          <cell r="B2839" t="str">
            <v>1010990</v>
          </cell>
          <cell r="C2839" t="str">
            <v>HSBC GLOBAL INVESTMENT FUNDS - TAIWAN EQUITY</v>
          </cell>
          <cell r="D2839" t="str">
            <v>HONG KONG</v>
          </cell>
          <cell r="E2839">
            <v>39659</v>
          </cell>
          <cell r="F2839">
            <v>3924547.64</v>
          </cell>
          <cell r="G2839">
            <v>1</v>
          </cell>
        </row>
        <row r="2840">
          <cell r="A2840">
            <v>39871</v>
          </cell>
          <cell r="B2840" t="str">
            <v>1011048</v>
          </cell>
          <cell r="C2840" t="str">
            <v>YING FUNG HOLDINGS LIMITED</v>
          </cell>
          <cell r="D2840" t="str">
            <v>HONG KONG</v>
          </cell>
          <cell r="F2840">
            <v>2555232.56</v>
          </cell>
          <cell r="G2840">
            <v>1</v>
          </cell>
        </row>
        <row r="2841">
          <cell r="A2841">
            <v>39871</v>
          </cell>
          <cell r="B2841" t="str">
            <v>1011113</v>
          </cell>
          <cell r="C2841" t="str">
            <v>KEYTON GROUP HOLDINGS LTD No.2</v>
          </cell>
          <cell r="D2841" t="str">
            <v>HONG KONG</v>
          </cell>
          <cell r="F2841">
            <v>1761895.23</v>
          </cell>
          <cell r="G2841">
            <v>1</v>
          </cell>
        </row>
        <row r="2842">
          <cell r="A2842">
            <v>39871</v>
          </cell>
          <cell r="B2842" t="str">
            <v>1011162</v>
          </cell>
          <cell r="C2842" t="str">
            <v>HSBC TRUSTEE (HK) LTD A/C 046-091385-401</v>
          </cell>
          <cell r="D2842" t="str">
            <v>HONG KONG</v>
          </cell>
          <cell r="F2842">
            <v>1418019.91</v>
          </cell>
          <cell r="G2842">
            <v>1</v>
          </cell>
        </row>
        <row r="2843">
          <cell r="A2843">
            <v>39871</v>
          </cell>
          <cell r="B2843" t="str">
            <v>1011618</v>
          </cell>
          <cell r="C2843" t="str">
            <v>HO MAN HOP</v>
          </cell>
          <cell r="D2843" t="str">
            <v>HONG KONG</v>
          </cell>
          <cell r="F2843">
            <v>1992128.46</v>
          </cell>
          <cell r="G2843">
            <v>1</v>
          </cell>
        </row>
        <row r="2844">
          <cell r="A2844">
            <v>39871</v>
          </cell>
          <cell r="B2844" t="str">
            <v>1012103</v>
          </cell>
          <cell r="C2844" t="str">
            <v>The Gov of the Republic of Kiribati Revenue Equalisation Resetie Fd - Equity</v>
          </cell>
          <cell r="D2844" t="str">
            <v>HONG KONG</v>
          </cell>
          <cell r="F2844">
            <v>74363004.439999998</v>
          </cell>
          <cell r="G2844">
            <v>1</v>
          </cell>
        </row>
        <row r="2845">
          <cell r="A2845">
            <v>39871</v>
          </cell>
          <cell r="B2845" t="str">
            <v>1012111</v>
          </cell>
          <cell r="C2845" t="str">
            <v>THE GOV OF THE REPUBLIC OF KIRIBATI REVENUE EQUALISATION RESERVE FUND - BOND</v>
          </cell>
          <cell r="D2845" t="str">
            <v>HONG KONG</v>
          </cell>
          <cell r="F2845">
            <v>93783015.739999995</v>
          </cell>
          <cell r="G2845">
            <v>1</v>
          </cell>
        </row>
        <row r="2846">
          <cell r="A2846">
            <v>39871</v>
          </cell>
          <cell r="B2846" t="str">
            <v>1012251</v>
          </cell>
          <cell r="C2846" t="str">
            <v>INHK - HNW JGULP USD</v>
          </cell>
          <cell r="D2846" t="str">
            <v>HONG KONG</v>
          </cell>
          <cell r="F2846">
            <v>30217500.489999998</v>
          </cell>
          <cell r="G2846">
            <v>1</v>
          </cell>
        </row>
        <row r="2847">
          <cell r="A2847">
            <v>39871</v>
          </cell>
          <cell r="B2847" t="str">
            <v>1012582</v>
          </cell>
          <cell r="C2847" t="str">
            <v>CROUCHER FOUNDATION</v>
          </cell>
          <cell r="D2847" t="str">
            <v>HONG KONG</v>
          </cell>
          <cell r="E2847">
            <v>39783</v>
          </cell>
          <cell r="F2847">
            <v>68248901.890000001</v>
          </cell>
          <cell r="G2847">
            <v>1</v>
          </cell>
        </row>
        <row r="2848">
          <cell r="A2848">
            <v>39871</v>
          </cell>
          <cell r="B2848" t="str">
            <v>1013028</v>
          </cell>
          <cell r="C2848" t="str">
            <v>HONG KONG EXAMINATIONS AND ASSESSMENT AUTHORITY RETIREMENT BENEFIT SCHEME</v>
          </cell>
          <cell r="D2848" t="str">
            <v>HONG KONG</v>
          </cell>
          <cell r="F2848">
            <v>36164.800000000003</v>
          </cell>
          <cell r="G2848">
            <v>1</v>
          </cell>
        </row>
        <row r="2849">
          <cell r="A2849">
            <v>39871</v>
          </cell>
          <cell r="B2849" t="str">
            <v>1013143</v>
          </cell>
          <cell r="C2849" t="str">
            <v>HSBC AMANAH FUNDS - ASIA PACIFIC EX JAPAN EQUITY</v>
          </cell>
          <cell r="D2849" t="str">
            <v>HONG KONG</v>
          </cell>
          <cell r="F2849">
            <v>8110613.4900000002</v>
          </cell>
          <cell r="G2849">
            <v>1</v>
          </cell>
        </row>
        <row r="2850">
          <cell r="A2850">
            <v>39871</v>
          </cell>
          <cell r="B2850" t="str">
            <v>1013457</v>
          </cell>
          <cell r="C2850" t="str">
            <v>HSBC INSURANCE (SINGAPORE) PTE LIMITED - LSIF NON PAR 3 SGD (JADE GLOBAL)</v>
          </cell>
          <cell r="D2850" t="str">
            <v>SINGAPORE</v>
          </cell>
          <cell r="F2850">
            <v>6415314.1399999997</v>
          </cell>
          <cell r="G2850">
            <v>1</v>
          </cell>
        </row>
        <row r="2851">
          <cell r="A2851">
            <v>39871</v>
          </cell>
          <cell r="B2851" t="str">
            <v>1013564</v>
          </cell>
          <cell r="C2851" t="str">
            <v>THE TRUSTEES OF THE ESMEE FAIRBAIRN FOUNDATION</v>
          </cell>
          <cell r="D2851" t="str">
            <v>SINGAPORE</v>
          </cell>
          <cell r="F2851">
            <v>6945855.8499999996</v>
          </cell>
          <cell r="G2851">
            <v>1</v>
          </cell>
        </row>
        <row r="2852">
          <cell r="A2852">
            <v>39871</v>
          </cell>
          <cell r="B2852" t="str">
            <v>102</v>
          </cell>
          <cell r="C2852" t="str">
            <v>HSBC CORPORATE MONEY FUNDS LTD - CLASS A USD SWEEP</v>
          </cell>
          <cell r="D2852" t="str">
            <v>UNKNOWN</v>
          </cell>
          <cell r="E2852">
            <v>36283</v>
          </cell>
          <cell r="F2852">
            <v>4363411325.0900002</v>
          </cell>
          <cell r="G2852">
            <v>4363411325.0900002</v>
          </cell>
        </row>
        <row r="2853">
          <cell r="A2853">
            <v>39871</v>
          </cell>
          <cell r="B2853" t="str">
            <v>103</v>
          </cell>
          <cell r="C2853" t="str">
            <v>HSBC CORPORATE MONEY FUNDS LTD - CLASS B USD SWEEP</v>
          </cell>
          <cell r="D2853" t="str">
            <v>UNKNOWN</v>
          </cell>
          <cell r="E2853">
            <v>36283</v>
          </cell>
          <cell r="F2853">
            <v>2498362673.4899998</v>
          </cell>
          <cell r="G2853">
            <v>2498362673.4899998</v>
          </cell>
        </row>
        <row r="2854">
          <cell r="A2854">
            <v>39871</v>
          </cell>
          <cell r="B2854" t="str">
            <v>1034</v>
          </cell>
          <cell r="C2854" t="str">
            <v>ARRCO LONG TERME F</v>
          </cell>
          <cell r="D2854" t="str">
            <v>FRANCE</v>
          </cell>
          <cell r="E2854">
            <v>37342</v>
          </cell>
          <cell r="F2854">
            <v>339487653.63</v>
          </cell>
          <cell r="G2854">
            <v>1</v>
          </cell>
        </row>
        <row r="2855">
          <cell r="A2855">
            <v>39871</v>
          </cell>
          <cell r="B2855" t="str">
            <v>104</v>
          </cell>
          <cell r="C2855" t="str">
            <v>HSBC CORPORATE MONEY FUNDS LTD - CLASS A EURO</v>
          </cell>
          <cell r="D2855" t="str">
            <v>UNKNOWN</v>
          </cell>
          <cell r="E2855">
            <v>37074</v>
          </cell>
          <cell r="F2855">
            <v>439371540.82751638</v>
          </cell>
          <cell r="G2855">
            <v>345939391.16000003</v>
          </cell>
        </row>
        <row r="2856">
          <cell r="A2856">
            <v>39871</v>
          </cell>
          <cell r="B2856" t="str">
            <v>1044</v>
          </cell>
          <cell r="C2856" t="str">
            <v>UCROBLIG No1 FCP</v>
          </cell>
          <cell r="D2856" t="str">
            <v>FRANCE</v>
          </cell>
          <cell r="E2856">
            <v>37372</v>
          </cell>
          <cell r="F2856">
            <v>308041990.43000001</v>
          </cell>
          <cell r="G2856">
            <v>1</v>
          </cell>
        </row>
        <row r="2857">
          <cell r="A2857">
            <v>39871</v>
          </cell>
          <cell r="B2857" t="str">
            <v>1045</v>
          </cell>
          <cell r="C2857" t="str">
            <v>SAINT MARTIN 6</v>
          </cell>
          <cell r="D2857" t="str">
            <v>FRANCE</v>
          </cell>
          <cell r="E2857">
            <v>37376</v>
          </cell>
          <cell r="F2857">
            <v>264503082.94999999</v>
          </cell>
          <cell r="G2857">
            <v>1</v>
          </cell>
        </row>
        <row r="2858">
          <cell r="A2858">
            <v>39871</v>
          </cell>
          <cell r="B2858" t="str">
            <v>105</v>
          </cell>
          <cell r="C2858" t="str">
            <v>HSBC CORPORATE MONEY FUNDS LTD - CLASS B EURO</v>
          </cell>
          <cell r="D2858" t="str">
            <v>UNKNOWN</v>
          </cell>
          <cell r="E2858">
            <v>37074</v>
          </cell>
          <cell r="F2858">
            <v>113561932.74005635</v>
          </cell>
          <cell r="G2858">
            <v>89413041.629999995</v>
          </cell>
        </row>
        <row r="2859">
          <cell r="A2859">
            <v>39871</v>
          </cell>
          <cell r="B2859" t="str">
            <v>106</v>
          </cell>
          <cell r="C2859" t="str">
            <v>HSBC CORPORATE MONEY FUNDS LTD - CLASS A GBP</v>
          </cell>
          <cell r="D2859" t="str">
            <v>UNKNOWN</v>
          </cell>
          <cell r="E2859">
            <v>37074</v>
          </cell>
          <cell r="F2859">
            <v>375550435.64445192</v>
          </cell>
          <cell r="G2859">
            <v>263479449.08000001</v>
          </cell>
        </row>
        <row r="2860">
          <cell r="A2860">
            <v>39871</v>
          </cell>
          <cell r="B2860" t="str">
            <v>107</v>
          </cell>
          <cell r="C2860" t="str">
            <v>HSBC CORPORATE MONEY FUNDS LTD - CLASS B GBP</v>
          </cell>
          <cell r="D2860" t="str">
            <v>UNKNOWN</v>
          </cell>
          <cell r="E2860">
            <v>37074</v>
          </cell>
          <cell r="F2860">
            <v>84500040.606079847</v>
          </cell>
          <cell r="G2860">
            <v>59283712.740000002</v>
          </cell>
        </row>
        <row r="2861">
          <cell r="A2861">
            <v>39871</v>
          </cell>
          <cell r="B2861" t="str">
            <v>108</v>
          </cell>
          <cell r="C2861" t="str">
            <v>HSBC CORPORATE MONEY FUNDS LTD - CLASS C USD</v>
          </cell>
          <cell r="D2861" t="str">
            <v>UNKNOWN</v>
          </cell>
          <cell r="E2861">
            <v>38541</v>
          </cell>
          <cell r="F2861">
            <v>2588734802.9099998</v>
          </cell>
          <cell r="G2861">
            <v>2588734802.9099998</v>
          </cell>
        </row>
        <row r="2862">
          <cell r="A2862">
            <v>39871</v>
          </cell>
          <cell r="B2862" t="str">
            <v>1095</v>
          </cell>
          <cell r="C2862" t="str">
            <v>HSBC EOTOP</v>
          </cell>
          <cell r="D2862" t="str">
            <v>FRANCE</v>
          </cell>
          <cell r="E2862">
            <v>37515</v>
          </cell>
          <cell r="F2862">
            <v>163016959.55000001</v>
          </cell>
          <cell r="G2862">
            <v>1</v>
          </cell>
        </row>
        <row r="2863">
          <cell r="A2863">
            <v>39871</v>
          </cell>
          <cell r="B2863" t="str">
            <v>1098</v>
          </cell>
          <cell r="C2863" t="str">
            <v>HSBC ETAT EURO COURT TERME</v>
          </cell>
          <cell r="D2863" t="str">
            <v>FRANCE</v>
          </cell>
          <cell r="E2863">
            <v>37525</v>
          </cell>
          <cell r="F2863">
            <v>46405598.43</v>
          </cell>
          <cell r="G2863">
            <v>1</v>
          </cell>
        </row>
        <row r="2864">
          <cell r="A2864">
            <v>39871</v>
          </cell>
          <cell r="B2864" t="str">
            <v>1099</v>
          </cell>
          <cell r="C2864" t="str">
            <v>OPPORTUNITES COURT TERME</v>
          </cell>
          <cell r="D2864" t="str">
            <v>FRANCE</v>
          </cell>
          <cell r="E2864">
            <v>37530</v>
          </cell>
          <cell r="F2864">
            <v>50288828.369999997</v>
          </cell>
          <cell r="G2864">
            <v>1</v>
          </cell>
        </row>
        <row r="2865">
          <cell r="A2865">
            <v>39871</v>
          </cell>
          <cell r="B2865" t="str">
            <v>10C</v>
          </cell>
          <cell r="C2865" t="str">
            <v>FETA 10C</v>
          </cell>
          <cell r="D2865" t="str">
            <v>UNKNOWN</v>
          </cell>
          <cell r="F2865">
            <v>17060.86</v>
          </cell>
          <cell r="G2865">
            <v>273.89400000000001</v>
          </cell>
        </row>
        <row r="2866">
          <cell r="A2866">
            <v>39871</v>
          </cell>
          <cell r="B2866" t="str">
            <v>11</v>
          </cell>
          <cell r="C2866" t="str">
            <v>HSBC DYNAMIC CASH</v>
          </cell>
          <cell r="D2866" t="str">
            <v>FRANCE</v>
          </cell>
          <cell r="E2866">
            <v>35640</v>
          </cell>
          <cell r="F2866">
            <v>6923348.3499999996</v>
          </cell>
          <cell r="G2866">
            <v>3153</v>
          </cell>
        </row>
        <row r="2867">
          <cell r="A2867">
            <v>39871</v>
          </cell>
          <cell r="B2867" t="str">
            <v>110</v>
          </cell>
          <cell r="C2867" t="str">
            <v>HSBC CORPORATE MONEY FUND - CLASS I EUR</v>
          </cell>
          <cell r="D2867" t="str">
            <v>UNKNOWN</v>
          </cell>
          <cell r="E2867">
            <v>38856</v>
          </cell>
          <cell r="F2867">
            <v>17930748.461989328</v>
          </cell>
          <cell r="G2867">
            <v>14117783.310000001</v>
          </cell>
        </row>
        <row r="2868">
          <cell r="A2868">
            <v>39871</v>
          </cell>
          <cell r="B2868" t="str">
            <v>1102</v>
          </cell>
          <cell r="C2868" t="str">
            <v>ERISA OPPORTUNITES</v>
          </cell>
          <cell r="D2868" t="str">
            <v>FRANCE</v>
          </cell>
          <cell r="E2868">
            <v>37560</v>
          </cell>
          <cell r="F2868">
            <v>162646678.36000001</v>
          </cell>
          <cell r="G2868">
            <v>1</v>
          </cell>
        </row>
        <row r="2869">
          <cell r="A2869">
            <v>39871</v>
          </cell>
          <cell r="B2869" t="str">
            <v>1109</v>
          </cell>
          <cell r="C2869" t="str">
            <v>REUNICA HS3</v>
          </cell>
          <cell r="D2869" t="str">
            <v>FRANCE</v>
          </cell>
          <cell r="E2869">
            <v>37622</v>
          </cell>
          <cell r="F2869">
            <v>444661365.48000002</v>
          </cell>
          <cell r="G2869">
            <v>1</v>
          </cell>
        </row>
        <row r="2870">
          <cell r="A2870">
            <v>39871</v>
          </cell>
          <cell r="B2870" t="str">
            <v>1112</v>
          </cell>
          <cell r="C2870" t="str">
            <v>CEA HSBC AM DT</v>
          </cell>
          <cell r="D2870" t="str">
            <v>FRANCE</v>
          </cell>
          <cell r="E2870">
            <v>37680</v>
          </cell>
          <cell r="F2870">
            <v>22662544.960000001</v>
          </cell>
          <cell r="G2870">
            <v>1</v>
          </cell>
        </row>
        <row r="2871">
          <cell r="A2871">
            <v>39871</v>
          </cell>
          <cell r="B2871" t="str">
            <v>1113</v>
          </cell>
          <cell r="C2871" t="str">
            <v>HSBC HORIZON 2031-2033</v>
          </cell>
          <cell r="D2871" t="str">
            <v>FRANCE</v>
          </cell>
          <cell r="E2871">
            <v>37634</v>
          </cell>
          <cell r="F2871">
            <v>3020575.44</v>
          </cell>
          <cell r="G2871">
            <v>1</v>
          </cell>
        </row>
        <row r="2872">
          <cell r="A2872">
            <v>39871</v>
          </cell>
          <cell r="B2872" t="str">
            <v>112</v>
          </cell>
          <cell r="C2872" t="str">
            <v>HSBC CORPORATE MONEY FUND - CLASS A CAD</v>
          </cell>
          <cell r="D2872" t="str">
            <v>UNKNOWN</v>
          </cell>
          <cell r="E2872">
            <v>39651</v>
          </cell>
          <cell r="F2872">
            <v>17763691.736912902</v>
          </cell>
          <cell r="G2872">
            <v>22539393.579999998</v>
          </cell>
        </row>
        <row r="2873">
          <cell r="A2873">
            <v>39871</v>
          </cell>
          <cell r="B2873" t="str">
            <v>1123</v>
          </cell>
          <cell r="C2873" t="str">
            <v>HSBC IMMOBILIER</v>
          </cell>
          <cell r="D2873" t="str">
            <v>FRANCE</v>
          </cell>
          <cell r="E2873">
            <v>37648</v>
          </cell>
          <cell r="F2873">
            <v>11752461.390000001</v>
          </cell>
          <cell r="G2873">
            <v>1</v>
          </cell>
        </row>
        <row r="2874">
          <cell r="A2874">
            <v>39871</v>
          </cell>
          <cell r="B2874" t="str">
            <v>113</v>
          </cell>
          <cell r="C2874" t="str">
            <v>HSBC CORPORATE MONEY FUND - CLASS B CAD</v>
          </cell>
          <cell r="D2874" t="str">
            <v>UNKNOWN</v>
          </cell>
          <cell r="E2874">
            <v>39651</v>
          </cell>
          <cell r="F2874">
            <v>6960050.9250592375</v>
          </cell>
          <cell r="G2874">
            <v>8831234.4900000002</v>
          </cell>
        </row>
        <row r="2875">
          <cell r="A2875">
            <v>39871</v>
          </cell>
          <cell r="B2875" t="str">
            <v>115</v>
          </cell>
          <cell r="C2875" t="str">
            <v>HSBC FRENCH GOVERNMENT BONDS</v>
          </cell>
          <cell r="D2875" t="str">
            <v>FRANCE</v>
          </cell>
          <cell r="E2875">
            <v>30108</v>
          </cell>
          <cell r="F2875">
            <v>55747157.789999999</v>
          </cell>
          <cell r="G2875">
            <v>119860</v>
          </cell>
        </row>
        <row r="2876">
          <cell r="A2876">
            <v>39871</v>
          </cell>
          <cell r="B2876" t="str">
            <v>116</v>
          </cell>
          <cell r="C2876" t="str">
            <v>HSBC MONACO EPARGNE</v>
          </cell>
          <cell r="D2876" t="str">
            <v>FRANCE</v>
          </cell>
          <cell r="E2876">
            <v>34136</v>
          </cell>
          <cell r="F2876">
            <v>271667177.13</v>
          </cell>
          <cell r="G2876">
            <v>1</v>
          </cell>
        </row>
        <row r="2877">
          <cell r="A2877">
            <v>39871</v>
          </cell>
          <cell r="B2877" t="str">
            <v>117</v>
          </cell>
          <cell r="C2877" t="str">
            <v>HSBC MICROCAPS EURO</v>
          </cell>
          <cell r="D2877" t="str">
            <v>FRANCE</v>
          </cell>
          <cell r="E2877">
            <v>35886</v>
          </cell>
          <cell r="F2877">
            <v>12881304.49</v>
          </cell>
          <cell r="G2877">
            <v>1</v>
          </cell>
        </row>
        <row r="2878">
          <cell r="A2878">
            <v>39871</v>
          </cell>
          <cell r="B2878" t="str">
            <v>1189</v>
          </cell>
          <cell r="C2878" t="str">
            <v>BOURBON 7</v>
          </cell>
          <cell r="D2878" t="str">
            <v>FRANCE</v>
          </cell>
          <cell r="E2878">
            <v>37984</v>
          </cell>
          <cell r="F2878">
            <v>137520578.15000001</v>
          </cell>
          <cell r="G2878">
            <v>1</v>
          </cell>
        </row>
        <row r="2879">
          <cell r="A2879">
            <v>39871</v>
          </cell>
          <cell r="B2879" t="str">
            <v>1191</v>
          </cell>
          <cell r="C2879" t="str">
            <v>ALTERNATIVE PATRIMOINE PRUDENT</v>
          </cell>
          <cell r="D2879" t="str">
            <v>FRANCE</v>
          </cell>
          <cell r="E2879">
            <v>37301</v>
          </cell>
          <cell r="F2879">
            <v>3481282.91</v>
          </cell>
          <cell r="G2879">
            <v>1</v>
          </cell>
        </row>
        <row r="2880">
          <cell r="A2880">
            <v>39871</v>
          </cell>
          <cell r="B2880" t="str">
            <v>1193</v>
          </cell>
          <cell r="C2880" t="str">
            <v>ALCATEL-CIT</v>
          </cell>
          <cell r="D2880" t="str">
            <v>FRANCE</v>
          </cell>
          <cell r="E2880">
            <v>25475</v>
          </cell>
          <cell r="F2880">
            <v>36327768.43</v>
          </cell>
          <cell r="G2880">
            <v>1</v>
          </cell>
        </row>
        <row r="2881">
          <cell r="A2881">
            <v>39871</v>
          </cell>
          <cell r="B2881" t="str">
            <v>1194</v>
          </cell>
          <cell r="C2881" t="str">
            <v>PROFIL HARMONIE 2008</v>
          </cell>
          <cell r="D2881" t="str">
            <v>FRANCE</v>
          </cell>
          <cell r="E2881">
            <v>37879</v>
          </cell>
          <cell r="F2881">
            <v>197010.93</v>
          </cell>
          <cell r="G2881">
            <v>1</v>
          </cell>
        </row>
        <row r="2882">
          <cell r="A2882">
            <v>39871</v>
          </cell>
          <cell r="B2882" t="str">
            <v>1195</v>
          </cell>
          <cell r="C2882" t="str">
            <v>PERNOD 1</v>
          </cell>
          <cell r="D2882" t="str">
            <v>FRANCE</v>
          </cell>
          <cell r="E2882">
            <v>25599</v>
          </cell>
          <cell r="F2882">
            <v>11052913.84</v>
          </cell>
          <cell r="G2882">
            <v>1</v>
          </cell>
        </row>
        <row r="2883">
          <cell r="A2883">
            <v>39871</v>
          </cell>
          <cell r="B2883" t="str">
            <v>1199</v>
          </cell>
          <cell r="C2883" t="str">
            <v>PERNOD 2</v>
          </cell>
          <cell r="D2883" t="str">
            <v>FRANCE</v>
          </cell>
          <cell r="E2883">
            <v>27180</v>
          </cell>
          <cell r="F2883">
            <v>22767848.170000002</v>
          </cell>
          <cell r="G2883">
            <v>1</v>
          </cell>
        </row>
        <row r="2884">
          <cell r="A2884">
            <v>39871</v>
          </cell>
          <cell r="B2884" t="str">
            <v>1204</v>
          </cell>
          <cell r="C2884" t="str">
            <v>SOLVAY</v>
          </cell>
          <cell r="D2884" t="str">
            <v>FRANCE</v>
          </cell>
          <cell r="E2884">
            <v>32672</v>
          </cell>
          <cell r="F2884">
            <v>14106926.1</v>
          </cell>
          <cell r="G2884">
            <v>1</v>
          </cell>
        </row>
        <row r="2885">
          <cell r="A2885">
            <v>39871</v>
          </cell>
          <cell r="B2885" t="str">
            <v>1205</v>
          </cell>
          <cell r="C2885" t="str">
            <v>PERNOD 3</v>
          </cell>
          <cell r="D2885" t="str">
            <v>FRANCE</v>
          </cell>
          <cell r="E2885">
            <v>29782</v>
          </cell>
          <cell r="F2885">
            <v>4030423.03</v>
          </cell>
          <cell r="G2885">
            <v>1</v>
          </cell>
        </row>
        <row r="2886">
          <cell r="A2886">
            <v>39871</v>
          </cell>
          <cell r="B2886" t="str">
            <v>1206</v>
          </cell>
          <cell r="C2886" t="str">
            <v>FAC DIVERSIFIE</v>
          </cell>
          <cell r="D2886" t="str">
            <v>FRANCE</v>
          </cell>
          <cell r="E2886">
            <v>25594</v>
          </cell>
          <cell r="F2886">
            <v>19593595.91</v>
          </cell>
          <cell r="G2886">
            <v>1</v>
          </cell>
        </row>
        <row r="2887">
          <cell r="A2887">
            <v>39871</v>
          </cell>
          <cell r="B2887" t="str">
            <v>1207</v>
          </cell>
          <cell r="C2887" t="str">
            <v>LA CONCORDE 1</v>
          </cell>
          <cell r="D2887" t="str">
            <v>FRANCE</v>
          </cell>
          <cell r="E2887">
            <v>30986</v>
          </cell>
          <cell r="F2887">
            <v>3247858.82</v>
          </cell>
          <cell r="G2887">
            <v>1</v>
          </cell>
        </row>
        <row r="2888">
          <cell r="A2888">
            <v>39871</v>
          </cell>
          <cell r="B2888" t="str">
            <v>1208</v>
          </cell>
          <cell r="C2888" t="str">
            <v>LA LUTECE</v>
          </cell>
          <cell r="D2888" t="str">
            <v>FRANCE</v>
          </cell>
          <cell r="E2888">
            <v>25841</v>
          </cell>
          <cell r="F2888">
            <v>214481.64</v>
          </cell>
          <cell r="G2888">
            <v>1</v>
          </cell>
        </row>
        <row r="2889">
          <cell r="A2889">
            <v>39871</v>
          </cell>
          <cell r="B2889" t="str">
            <v>1209</v>
          </cell>
          <cell r="C2889" t="str">
            <v>LESAFFRE</v>
          </cell>
          <cell r="D2889" t="str">
            <v>FRANCE</v>
          </cell>
          <cell r="E2889">
            <v>31412</v>
          </cell>
          <cell r="F2889">
            <v>2277749.7400000002</v>
          </cell>
          <cell r="G2889">
            <v>1</v>
          </cell>
        </row>
        <row r="2890">
          <cell r="A2890">
            <v>39871</v>
          </cell>
          <cell r="B2890" t="str">
            <v>121</v>
          </cell>
          <cell r="C2890" t="str">
            <v>IDF PERFORMANCE 7</v>
          </cell>
          <cell r="D2890" t="str">
            <v>FRANCE</v>
          </cell>
          <cell r="E2890">
            <v>32980</v>
          </cell>
          <cell r="F2890">
            <v>133191281.93000001</v>
          </cell>
          <cell r="G2890">
            <v>1</v>
          </cell>
        </row>
        <row r="2891">
          <cell r="A2891">
            <v>39871</v>
          </cell>
          <cell r="B2891" t="str">
            <v>1210</v>
          </cell>
          <cell r="C2891" t="str">
            <v>SEPEPARGNE 2</v>
          </cell>
          <cell r="D2891" t="str">
            <v>FRANCE</v>
          </cell>
          <cell r="E2891">
            <v>35216</v>
          </cell>
          <cell r="F2891">
            <v>1128010.23</v>
          </cell>
          <cell r="G2891">
            <v>1</v>
          </cell>
        </row>
        <row r="2892">
          <cell r="A2892">
            <v>39871</v>
          </cell>
          <cell r="B2892" t="str">
            <v>1216</v>
          </cell>
          <cell r="C2892" t="str">
            <v>KERNEOS DIVERSIFIE</v>
          </cell>
          <cell r="D2892" t="str">
            <v>FRANCE</v>
          </cell>
          <cell r="E2892">
            <v>27060</v>
          </cell>
          <cell r="F2892">
            <v>2371366.0099999998</v>
          </cell>
          <cell r="G2892">
            <v>1</v>
          </cell>
        </row>
        <row r="2893">
          <cell r="A2893">
            <v>39871</v>
          </cell>
          <cell r="B2893" t="str">
            <v>1220</v>
          </cell>
          <cell r="C2893" t="str">
            <v>LAFARGE CIMENTS</v>
          </cell>
          <cell r="D2893" t="str">
            <v>FRANCE</v>
          </cell>
          <cell r="E2893">
            <v>28184</v>
          </cell>
          <cell r="F2893">
            <v>9482245.3699999992</v>
          </cell>
          <cell r="G2893">
            <v>1</v>
          </cell>
        </row>
        <row r="2894">
          <cell r="A2894">
            <v>39871</v>
          </cell>
          <cell r="B2894" t="str">
            <v>1221</v>
          </cell>
          <cell r="C2894" t="str">
            <v>ALCATEL</v>
          </cell>
          <cell r="D2894" t="str">
            <v>FRANCE</v>
          </cell>
          <cell r="E2894">
            <v>27512</v>
          </cell>
          <cell r="F2894">
            <v>760628.02</v>
          </cell>
          <cell r="G2894">
            <v>1</v>
          </cell>
        </row>
        <row r="2895">
          <cell r="A2895">
            <v>39871</v>
          </cell>
          <cell r="B2895" t="str">
            <v>1226</v>
          </cell>
          <cell r="C2895" t="str">
            <v>WEBER ET BROUTIN 1</v>
          </cell>
          <cell r="D2895" t="str">
            <v>FRANCE</v>
          </cell>
          <cell r="E2895">
            <v>25811</v>
          </cell>
          <cell r="F2895">
            <v>3453946.75</v>
          </cell>
          <cell r="G2895">
            <v>1</v>
          </cell>
        </row>
        <row r="2896">
          <cell r="A2896">
            <v>39871</v>
          </cell>
          <cell r="B2896" t="str">
            <v>1227</v>
          </cell>
          <cell r="C2896" t="str">
            <v>TECHNAL 1</v>
          </cell>
          <cell r="D2896" t="str">
            <v>FRANCE</v>
          </cell>
          <cell r="E2896">
            <v>29525</v>
          </cell>
          <cell r="F2896">
            <v>6838183.1799999997</v>
          </cell>
          <cell r="G2896">
            <v>1</v>
          </cell>
        </row>
        <row r="2897">
          <cell r="A2897">
            <v>39871</v>
          </cell>
          <cell r="B2897" t="str">
            <v>1229</v>
          </cell>
          <cell r="C2897" t="str">
            <v>PR EUROPE</v>
          </cell>
          <cell r="D2897" t="str">
            <v>FRANCE</v>
          </cell>
          <cell r="E2897">
            <v>29737</v>
          </cell>
          <cell r="F2897">
            <v>11142803.08</v>
          </cell>
          <cell r="G2897">
            <v>1</v>
          </cell>
        </row>
        <row r="2898">
          <cell r="A2898">
            <v>39871</v>
          </cell>
          <cell r="B2898" t="str">
            <v>123</v>
          </cell>
          <cell r="C2898" t="str">
            <v>HSBC DEVELOPPEMENT DURABLE</v>
          </cell>
          <cell r="D2898" t="str">
            <v>FRANCE</v>
          </cell>
          <cell r="E2898">
            <v>35062</v>
          </cell>
          <cell r="F2898">
            <v>2383530.9700000002</v>
          </cell>
          <cell r="G2898">
            <v>35170.264999999999</v>
          </cell>
        </row>
        <row r="2899">
          <cell r="A2899">
            <v>39871</v>
          </cell>
          <cell r="B2899" t="str">
            <v>1230</v>
          </cell>
          <cell r="C2899" t="str">
            <v>HSBC EE EQUILIBRE 1</v>
          </cell>
          <cell r="D2899" t="str">
            <v>FRANCE</v>
          </cell>
          <cell r="E2899">
            <v>29803</v>
          </cell>
          <cell r="F2899">
            <v>66725885.119999997</v>
          </cell>
          <cell r="G2899">
            <v>1</v>
          </cell>
        </row>
        <row r="2900">
          <cell r="A2900">
            <v>39871</v>
          </cell>
          <cell r="B2900" t="str">
            <v>1231</v>
          </cell>
          <cell r="C2900" t="str">
            <v>HSBC EE EQUILIBRE 2</v>
          </cell>
          <cell r="D2900" t="str">
            <v>FRANCE</v>
          </cell>
          <cell r="E2900">
            <v>30035</v>
          </cell>
          <cell r="F2900">
            <v>117726190.77</v>
          </cell>
          <cell r="G2900">
            <v>1</v>
          </cell>
        </row>
        <row r="2901">
          <cell r="A2901">
            <v>39871</v>
          </cell>
          <cell r="B2901" t="str">
            <v>1236</v>
          </cell>
          <cell r="C2901" t="str">
            <v>HSBC EE ACTIONS FRANCE 1</v>
          </cell>
          <cell r="D2901" t="str">
            <v>FRANCE</v>
          </cell>
          <cell r="E2901">
            <v>30383</v>
          </cell>
          <cell r="F2901">
            <v>22984722.140000001</v>
          </cell>
          <cell r="G2901">
            <v>1</v>
          </cell>
        </row>
        <row r="2902">
          <cell r="A2902">
            <v>39871</v>
          </cell>
          <cell r="B2902" t="str">
            <v>1237</v>
          </cell>
          <cell r="C2902" t="str">
            <v>HAVAS</v>
          </cell>
          <cell r="D2902" t="str">
            <v>FRANCE</v>
          </cell>
          <cell r="E2902">
            <v>30681</v>
          </cell>
          <cell r="F2902">
            <v>374254.85</v>
          </cell>
          <cell r="G2902">
            <v>1</v>
          </cell>
        </row>
        <row r="2903">
          <cell r="A2903">
            <v>39871</v>
          </cell>
          <cell r="B2903" t="str">
            <v>1239</v>
          </cell>
          <cell r="C2903" t="str">
            <v>TECHNIP DIVERSIFIE PLUS</v>
          </cell>
          <cell r="D2903" t="str">
            <v>FRANCE</v>
          </cell>
          <cell r="E2903">
            <v>30802</v>
          </cell>
          <cell r="F2903">
            <v>11006713.02</v>
          </cell>
          <cell r="G2903">
            <v>1</v>
          </cell>
        </row>
        <row r="2904">
          <cell r="A2904">
            <v>39871</v>
          </cell>
          <cell r="B2904" t="str">
            <v>1240</v>
          </cell>
          <cell r="C2904" t="str">
            <v>DALKIA 1</v>
          </cell>
          <cell r="D2904" t="str">
            <v>FRANCE</v>
          </cell>
          <cell r="E2904">
            <v>31047</v>
          </cell>
          <cell r="F2904">
            <v>4984232.24</v>
          </cell>
          <cell r="G2904">
            <v>1</v>
          </cell>
        </row>
        <row r="2905">
          <cell r="A2905">
            <v>39871</v>
          </cell>
          <cell r="B2905" t="str">
            <v>1242</v>
          </cell>
          <cell r="C2905" t="str">
            <v>LA CONCORDE 2</v>
          </cell>
          <cell r="D2905" t="str">
            <v>FRANCE</v>
          </cell>
          <cell r="E2905">
            <v>30955</v>
          </cell>
          <cell r="F2905">
            <v>1367553.44</v>
          </cell>
          <cell r="G2905">
            <v>1</v>
          </cell>
        </row>
        <row r="2906">
          <cell r="A2906">
            <v>39871</v>
          </cell>
          <cell r="B2906" t="str">
            <v>1244</v>
          </cell>
          <cell r="C2906" t="str">
            <v>CHAMBRE DE COMMERCE ET D'INDUSTRIE MARSEILLE PROVENCE</v>
          </cell>
          <cell r="D2906" t="str">
            <v>FRANCE</v>
          </cell>
          <cell r="E2906">
            <v>32268</v>
          </cell>
          <cell r="F2906">
            <v>7412815.0700000003</v>
          </cell>
          <cell r="G2906">
            <v>1</v>
          </cell>
        </row>
        <row r="2907">
          <cell r="A2907">
            <v>39871</v>
          </cell>
          <cell r="B2907" t="str">
            <v>1246</v>
          </cell>
          <cell r="C2907" t="str">
            <v>VALSUIS</v>
          </cell>
          <cell r="D2907" t="str">
            <v>FRANCE</v>
          </cell>
          <cell r="E2907">
            <v>35468</v>
          </cell>
          <cell r="F2907">
            <v>177307400.03</v>
          </cell>
          <cell r="G2907">
            <v>1</v>
          </cell>
        </row>
        <row r="2908">
          <cell r="A2908">
            <v>39871</v>
          </cell>
          <cell r="B2908" t="str">
            <v>1249</v>
          </cell>
          <cell r="C2908" t="str">
            <v>HSBC FRANCE ACTIONNARIAT</v>
          </cell>
          <cell r="D2908" t="str">
            <v>FRANCE</v>
          </cell>
          <cell r="E2908">
            <v>31881</v>
          </cell>
          <cell r="F2908">
            <v>176068396.69</v>
          </cell>
          <cell r="G2908">
            <v>1</v>
          </cell>
        </row>
        <row r="2909">
          <cell r="A2909">
            <v>39871</v>
          </cell>
          <cell r="B2909" t="str">
            <v>1252</v>
          </cell>
          <cell r="C2909" t="str">
            <v>ACTIONS JUVAT SANTE</v>
          </cell>
          <cell r="D2909" t="str">
            <v>FRANCE</v>
          </cell>
          <cell r="E2909">
            <v>35906</v>
          </cell>
          <cell r="F2909">
            <v>3508992.32</v>
          </cell>
          <cell r="G2909">
            <v>1</v>
          </cell>
        </row>
        <row r="2910">
          <cell r="A2910">
            <v>39871</v>
          </cell>
          <cell r="B2910" t="str">
            <v>1253</v>
          </cell>
          <cell r="C2910" t="str">
            <v>MSD CHIBRET</v>
          </cell>
          <cell r="D2910" t="str">
            <v>FRANCE</v>
          </cell>
          <cell r="E2910">
            <v>32142</v>
          </cell>
          <cell r="F2910">
            <v>31427437.18</v>
          </cell>
          <cell r="G2910">
            <v>1</v>
          </cell>
        </row>
        <row r="2911">
          <cell r="A2911">
            <v>39871</v>
          </cell>
          <cell r="B2911" t="str">
            <v>1254</v>
          </cell>
          <cell r="C2911" t="str">
            <v>FCP2 CERP RHIN RHONE MEDITERRANEE</v>
          </cell>
          <cell r="D2911" t="str">
            <v>FRANCE</v>
          </cell>
          <cell r="E2911">
            <v>32155</v>
          </cell>
          <cell r="F2911">
            <v>4434540.5</v>
          </cell>
          <cell r="G2911">
            <v>1</v>
          </cell>
        </row>
        <row r="2912">
          <cell r="A2912">
            <v>39871</v>
          </cell>
          <cell r="B2912" t="str">
            <v>1255</v>
          </cell>
          <cell r="C2912" t="str">
            <v>HSBC EE OBLIGATIONS 1</v>
          </cell>
          <cell r="D2912" t="str">
            <v>FRANCE</v>
          </cell>
          <cell r="E2912">
            <v>32191</v>
          </cell>
          <cell r="F2912">
            <v>34071568.159999996</v>
          </cell>
          <cell r="G2912">
            <v>1</v>
          </cell>
        </row>
        <row r="2913">
          <cell r="A2913">
            <v>39871</v>
          </cell>
          <cell r="B2913" t="str">
            <v>1256</v>
          </cell>
          <cell r="C2913" t="str">
            <v>HSBC EE OBLIGATIONS 2</v>
          </cell>
          <cell r="D2913" t="str">
            <v>FRANCE</v>
          </cell>
          <cell r="E2913">
            <v>32191</v>
          </cell>
          <cell r="F2913">
            <v>61723522.270000003</v>
          </cell>
          <cell r="G2913">
            <v>1</v>
          </cell>
        </row>
        <row r="2914">
          <cell r="A2914">
            <v>39871</v>
          </cell>
          <cell r="B2914" t="str">
            <v>1257</v>
          </cell>
          <cell r="C2914" t="str">
            <v>HSBC EE CROISSANCE 2</v>
          </cell>
          <cell r="D2914" t="str">
            <v>FRANCE</v>
          </cell>
          <cell r="E2914">
            <v>36206</v>
          </cell>
          <cell r="F2914">
            <v>14083912.66</v>
          </cell>
          <cell r="G2914">
            <v>1</v>
          </cell>
        </row>
        <row r="2915">
          <cell r="A2915">
            <v>39871</v>
          </cell>
          <cell r="B2915" t="str">
            <v>1258</v>
          </cell>
          <cell r="C2915" t="str">
            <v>HSBC EE CROISSANCE 1</v>
          </cell>
          <cell r="D2915" t="str">
            <v>FRANCE</v>
          </cell>
          <cell r="E2915">
            <v>36241</v>
          </cell>
          <cell r="F2915">
            <v>28205279.280000001</v>
          </cell>
          <cell r="G2915">
            <v>1</v>
          </cell>
        </row>
        <row r="2916">
          <cell r="A2916">
            <v>39871</v>
          </cell>
          <cell r="B2916" t="str">
            <v>1259</v>
          </cell>
          <cell r="C2916" t="str">
            <v>HSBC EE ACTIONS EURO 2</v>
          </cell>
          <cell r="D2916" t="str">
            <v>FRANCE</v>
          </cell>
          <cell r="E2916">
            <v>36256</v>
          </cell>
          <cell r="F2916">
            <v>27859599.73</v>
          </cell>
          <cell r="G2916">
            <v>1</v>
          </cell>
        </row>
        <row r="2917">
          <cell r="A2917">
            <v>39871</v>
          </cell>
          <cell r="B2917" t="str">
            <v>1261</v>
          </cell>
          <cell r="C2917" t="str">
            <v>WEBER ET BROUTIN 2</v>
          </cell>
          <cell r="D2917" t="str">
            <v>FRANCE</v>
          </cell>
          <cell r="E2917">
            <v>32294</v>
          </cell>
          <cell r="F2917">
            <v>2922951.81</v>
          </cell>
          <cell r="G2917">
            <v>1</v>
          </cell>
        </row>
        <row r="2918">
          <cell r="A2918">
            <v>39871</v>
          </cell>
          <cell r="B2918" t="str">
            <v>1262</v>
          </cell>
          <cell r="C2918" t="str">
            <v>PERNOD RICARD</v>
          </cell>
          <cell r="D2918" t="str">
            <v>FRANCE</v>
          </cell>
          <cell r="E2918">
            <v>32294</v>
          </cell>
          <cell r="F2918">
            <v>10888766.619999999</v>
          </cell>
          <cell r="G2918">
            <v>1</v>
          </cell>
        </row>
        <row r="2919">
          <cell r="A2919">
            <v>39871</v>
          </cell>
          <cell r="B2919" t="str">
            <v>1263</v>
          </cell>
          <cell r="C2919" t="str">
            <v>SEPEPARGNE 1 BIS</v>
          </cell>
          <cell r="D2919" t="str">
            <v>FRANCE</v>
          </cell>
          <cell r="E2919">
            <v>32263</v>
          </cell>
          <cell r="F2919">
            <v>4966521.1100000003</v>
          </cell>
          <cell r="G2919">
            <v>1</v>
          </cell>
        </row>
        <row r="2920">
          <cell r="A2920">
            <v>39871</v>
          </cell>
          <cell r="B2920" t="str">
            <v>1266</v>
          </cell>
          <cell r="C2920" t="str">
            <v>SWISSLIFE OBLIGATIONS DIVERSIFIEES</v>
          </cell>
          <cell r="D2920" t="str">
            <v>FRANCE</v>
          </cell>
          <cell r="E2920">
            <v>32507</v>
          </cell>
          <cell r="F2920">
            <v>9307632.6799999997</v>
          </cell>
          <cell r="G2920">
            <v>1</v>
          </cell>
        </row>
        <row r="2921">
          <cell r="A2921">
            <v>39871</v>
          </cell>
          <cell r="B2921" t="str">
            <v>1268</v>
          </cell>
          <cell r="C2921" t="str">
            <v>CONSERVATEUR</v>
          </cell>
          <cell r="D2921" t="str">
            <v>FRANCE</v>
          </cell>
          <cell r="E2921">
            <v>32647</v>
          </cell>
          <cell r="F2921">
            <v>11732618.18</v>
          </cell>
          <cell r="G2921">
            <v>1</v>
          </cell>
        </row>
        <row r="2922">
          <cell r="A2922">
            <v>39871</v>
          </cell>
          <cell r="B2922" t="str">
            <v>127</v>
          </cell>
          <cell r="C2922" t="str">
            <v>BALLU ACTIONS</v>
          </cell>
          <cell r="D2922" t="str">
            <v>FRANCE</v>
          </cell>
          <cell r="E2922">
            <v>35303</v>
          </cell>
          <cell r="F2922">
            <v>6943535.79</v>
          </cell>
          <cell r="G2922">
            <v>1</v>
          </cell>
        </row>
        <row r="2923">
          <cell r="A2923">
            <v>39871</v>
          </cell>
          <cell r="B2923" t="str">
            <v>1270</v>
          </cell>
          <cell r="C2923" t="str">
            <v>HSBC EE ACTIONS EURO 1</v>
          </cell>
          <cell r="D2923" t="str">
            <v>FRANCE</v>
          </cell>
          <cell r="E2923">
            <v>36283</v>
          </cell>
          <cell r="F2923">
            <v>14908187.73</v>
          </cell>
          <cell r="G2923">
            <v>1</v>
          </cell>
        </row>
        <row r="2924">
          <cell r="A2924">
            <v>39871</v>
          </cell>
          <cell r="B2924" t="str">
            <v>1273</v>
          </cell>
          <cell r="C2924" t="str">
            <v>HSBC EE MONETAIRE 2</v>
          </cell>
          <cell r="D2924" t="str">
            <v>FRANCE</v>
          </cell>
          <cell r="E2924">
            <v>36206</v>
          </cell>
          <cell r="F2924">
            <v>246779767.40000001</v>
          </cell>
          <cell r="G2924">
            <v>1</v>
          </cell>
        </row>
        <row r="2925">
          <cell r="A2925">
            <v>39871</v>
          </cell>
          <cell r="B2925" t="str">
            <v>1274</v>
          </cell>
          <cell r="C2925" t="str">
            <v>HSBC EE MONETAIRE 1</v>
          </cell>
          <cell r="D2925" t="str">
            <v>FRANCE</v>
          </cell>
          <cell r="E2925">
            <v>36297</v>
          </cell>
          <cell r="F2925">
            <v>90047994.730000004</v>
          </cell>
          <cell r="G2925">
            <v>1</v>
          </cell>
        </row>
        <row r="2926">
          <cell r="A2926">
            <v>39871</v>
          </cell>
          <cell r="B2926" t="str">
            <v>1275</v>
          </cell>
          <cell r="C2926" t="str">
            <v>GROUPE CEA CROISSANCE</v>
          </cell>
          <cell r="D2926" t="str">
            <v>FRANCE</v>
          </cell>
          <cell r="E2926">
            <v>32892</v>
          </cell>
          <cell r="F2926">
            <v>59165314.539999999</v>
          </cell>
          <cell r="G2926">
            <v>1</v>
          </cell>
        </row>
        <row r="2927">
          <cell r="A2927">
            <v>39871</v>
          </cell>
          <cell r="B2927" t="str">
            <v>1276</v>
          </cell>
          <cell r="C2927" t="str">
            <v>GALERIES LAFAYETTE DIVERSIFIE</v>
          </cell>
          <cell r="D2927" t="str">
            <v>FRANCE</v>
          </cell>
          <cell r="E2927">
            <v>33044</v>
          </cell>
          <cell r="F2927">
            <v>2589712.87</v>
          </cell>
          <cell r="G2927">
            <v>1</v>
          </cell>
        </row>
        <row r="2928">
          <cell r="A2928">
            <v>39871</v>
          </cell>
          <cell r="B2928" t="str">
            <v>1277</v>
          </cell>
          <cell r="C2928" t="str">
            <v>GALERIES LAFAYETTE OBLIGATIONS</v>
          </cell>
          <cell r="D2928" t="str">
            <v>FRANCE</v>
          </cell>
          <cell r="E2928">
            <v>33011</v>
          </cell>
          <cell r="F2928">
            <v>6792594.4500000002</v>
          </cell>
          <cell r="G2928">
            <v>1</v>
          </cell>
        </row>
        <row r="2929">
          <cell r="A2929">
            <v>39871</v>
          </cell>
          <cell r="B2929" t="str">
            <v>1278</v>
          </cell>
          <cell r="C2929" t="str">
            <v>CIE FINANCIERE ALCATEL DIVERSIFIE</v>
          </cell>
          <cell r="D2929" t="str">
            <v>FRANCE</v>
          </cell>
          <cell r="E2929">
            <v>33013</v>
          </cell>
          <cell r="F2929">
            <v>1348964.59</v>
          </cell>
          <cell r="G2929">
            <v>1</v>
          </cell>
        </row>
        <row r="2930">
          <cell r="A2930">
            <v>39871</v>
          </cell>
          <cell r="B2930" t="str">
            <v>1279</v>
          </cell>
          <cell r="C2930" t="str">
            <v>CIE FINANCIERE ALCATEL OBLIGATIONS</v>
          </cell>
          <cell r="D2930" t="str">
            <v>FRANCE</v>
          </cell>
          <cell r="E2930">
            <v>33014</v>
          </cell>
          <cell r="F2930">
            <v>1130695.27</v>
          </cell>
          <cell r="G2930">
            <v>1</v>
          </cell>
        </row>
        <row r="2931">
          <cell r="A2931">
            <v>39871</v>
          </cell>
          <cell r="B2931" t="str">
            <v>1282</v>
          </cell>
          <cell r="C2931" t="str">
            <v>HSBC EE ACTIONS MONDE 2</v>
          </cell>
          <cell r="D2931" t="str">
            <v>FRANCE</v>
          </cell>
          <cell r="E2931">
            <v>36305</v>
          </cell>
          <cell r="F2931">
            <v>4610309.93</v>
          </cell>
          <cell r="G2931">
            <v>1</v>
          </cell>
        </row>
        <row r="2932">
          <cell r="A2932">
            <v>39871</v>
          </cell>
          <cell r="B2932" t="str">
            <v>1284</v>
          </cell>
          <cell r="C2932" t="str">
            <v>ACTIONS VIE ET SANTE</v>
          </cell>
          <cell r="D2932" t="str">
            <v>FRANCE</v>
          </cell>
          <cell r="E2932">
            <v>37634</v>
          </cell>
          <cell r="F2932">
            <v>475250.63</v>
          </cell>
          <cell r="G2932">
            <v>1</v>
          </cell>
        </row>
        <row r="2933">
          <cell r="A2933">
            <v>39871</v>
          </cell>
          <cell r="B2933" t="str">
            <v>1286</v>
          </cell>
          <cell r="C2933" t="str">
            <v>MBV ACTIONNARIAT</v>
          </cell>
          <cell r="D2933" t="str">
            <v>FRANCE</v>
          </cell>
          <cell r="E2933">
            <v>37375</v>
          </cell>
          <cell r="F2933">
            <v>523852.46</v>
          </cell>
          <cell r="G2933">
            <v>1</v>
          </cell>
        </row>
        <row r="2934">
          <cell r="A2934">
            <v>39871</v>
          </cell>
          <cell r="B2934" t="str">
            <v>1291</v>
          </cell>
          <cell r="C2934" t="str">
            <v>VALOPTEC INTERNATIONAL</v>
          </cell>
          <cell r="D2934" t="str">
            <v>FRANCE</v>
          </cell>
          <cell r="E2934">
            <v>36151</v>
          </cell>
          <cell r="F2934">
            <v>259479528.22</v>
          </cell>
          <cell r="G2934">
            <v>1</v>
          </cell>
        </row>
        <row r="2935">
          <cell r="A2935">
            <v>39871</v>
          </cell>
          <cell r="B2935" t="str">
            <v>1292</v>
          </cell>
          <cell r="C2935" t="str">
            <v>HSBC EE REGULARITE</v>
          </cell>
          <cell r="D2935" t="str">
            <v>FRANCE</v>
          </cell>
          <cell r="E2935">
            <v>37239</v>
          </cell>
          <cell r="F2935">
            <v>62421958.240000002</v>
          </cell>
          <cell r="G2935">
            <v>1</v>
          </cell>
        </row>
        <row r="2936">
          <cell r="A2936">
            <v>39871</v>
          </cell>
          <cell r="B2936" t="str">
            <v>1293</v>
          </cell>
          <cell r="C2936" t="str">
            <v>HSBC EE DYNAMIQUE</v>
          </cell>
          <cell r="D2936" t="str">
            <v>FRANCE</v>
          </cell>
          <cell r="E2936">
            <v>37239</v>
          </cell>
          <cell r="F2936">
            <v>7155609.7199999997</v>
          </cell>
          <cell r="G2936">
            <v>1</v>
          </cell>
        </row>
        <row r="2937">
          <cell r="A2937">
            <v>39871</v>
          </cell>
          <cell r="B2937" t="str">
            <v>1294</v>
          </cell>
          <cell r="C2937" t="str">
            <v>AEROACTIONS CLASSIQUE</v>
          </cell>
          <cell r="D2937" t="str">
            <v>FRANCE</v>
          </cell>
          <cell r="E2937">
            <v>39164</v>
          </cell>
          <cell r="F2937">
            <v>27949031.77</v>
          </cell>
          <cell r="G2937">
            <v>1</v>
          </cell>
        </row>
        <row r="2938">
          <cell r="A2938">
            <v>39871</v>
          </cell>
          <cell r="B2938" t="str">
            <v>1295</v>
          </cell>
          <cell r="C2938" t="str">
            <v>OTIS EPARGNE ACTIONS</v>
          </cell>
          <cell r="D2938" t="str">
            <v>FRANCE</v>
          </cell>
          <cell r="E2938">
            <v>37280</v>
          </cell>
          <cell r="F2938">
            <v>33063785.300000001</v>
          </cell>
          <cell r="G2938">
            <v>1</v>
          </cell>
        </row>
        <row r="2939">
          <cell r="A2939">
            <v>39871</v>
          </cell>
          <cell r="B2939" t="str">
            <v>1296</v>
          </cell>
          <cell r="C2939" t="str">
            <v>AEROACTIONS INTERNATIONAL</v>
          </cell>
          <cell r="D2939" t="str">
            <v>FRANCE</v>
          </cell>
          <cell r="E2939">
            <v>39164</v>
          </cell>
          <cell r="F2939">
            <v>2801261.68</v>
          </cell>
          <cell r="G2939">
            <v>1</v>
          </cell>
        </row>
        <row r="2940">
          <cell r="A2940">
            <v>39871</v>
          </cell>
          <cell r="B2940" t="str">
            <v>1298</v>
          </cell>
          <cell r="C2940" t="str">
            <v>SINOPIA</v>
          </cell>
          <cell r="D2940" t="str">
            <v>FRANCE</v>
          </cell>
          <cell r="E2940">
            <v>36241</v>
          </cell>
          <cell r="F2940">
            <v>693120.94</v>
          </cell>
          <cell r="G2940">
            <v>1</v>
          </cell>
        </row>
        <row r="2941">
          <cell r="A2941">
            <v>39871</v>
          </cell>
          <cell r="B2941" t="str">
            <v>1299</v>
          </cell>
          <cell r="C2941" t="str">
            <v>CARREFOUR EVOLUTION</v>
          </cell>
          <cell r="D2941" t="str">
            <v>FRANCE</v>
          </cell>
          <cell r="E2941">
            <v>33690</v>
          </cell>
          <cell r="F2941">
            <v>168726571.21000001</v>
          </cell>
          <cell r="G2941">
            <v>1</v>
          </cell>
        </row>
        <row r="2942">
          <cell r="A2942">
            <v>39871</v>
          </cell>
          <cell r="B2942" t="str">
            <v>12C</v>
          </cell>
          <cell r="C2942" t="str">
            <v>FETA 12C</v>
          </cell>
          <cell r="D2942" t="str">
            <v>UNKNOWN</v>
          </cell>
          <cell r="E2942">
            <v>39867</v>
          </cell>
          <cell r="F2942">
            <v>6263869.4500000002</v>
          </cell>
          <cell r="G2942">
            <v>111745.06200000001</v>
          </cell>
        </row>
        <row r="2943">
          <cell r="A2943">
            <v>39871</v>
          </cell>
          <cell r="B2943" t="str">
            <v>130</v>
          </cell>
          <cell r="C2943" t="str">
            <v>HSBC ACTIONS EUROPE</v>
          </cell>
          <cell r="D2943" t="str">
            <v>FRANCE</v>
          </cell>
          <cell r="E2943">
            <v>35632</v>
          </cell>
          <cell r="F2943">
            <v>181912372.84</v>
          </cell>
          <cell r="G2943">
            <v>1</v>
          </cell>
        </row>
        <row r="2944">
          <cell r="A2944">
            <v>39871</v>
          </cell>
          <cell r="B2944" t="str">
            <v>1300</v>
          </cell>
          <cell r="C2944" t="str">
            <v>SAGE</v>
          </cell>
          <cell r="D2944" t="str">
            <v>FRANCE</v>
          </cell>
          <cell r="E2944">
            <v>37203</v>
          </cell>
          <cell r="F2944">
            <v>2545113.5</v>
          </cell>
          <cell r="G2944">
            <v>1</v>
          </cell>
        </row>
        <row r="2945">
          <cell r="A2945">
            <v>39871</v>
          </cell>
          <cell r="B2945" t="str">
            <v>1303</v>
          </cell>
          <cell r="C2945" t="str">
            <v>HSBC EE COURT TERME</v>
          </cell>
          <cell r="D2945" t="str">
            <v>FRANCE</v>
          </cell>
          <cell r="E2945">
            <v>33066</v>
          </cell>
          <cell r="F2945">
            <v>423769337.44999999</v>
          </cell>
          <cell r="G2945">
            <v>1</v>
          </cell>
        </row>
        <row r="2946">
          <cell r="A2946">
            <v>39871</v>
          </cell>
          <cell r="B2946" t="str">
            <v>1304</v>
          </cell>
          <cell r="C2946" t="str">
            <v>ARCADO</v>
          </cell>
          <cell r="D2946" t="str">
            <v>FRANCE</v>
          </cell>
          <cell r="E2946">
            <v>33100</v>
          </cell>
          <cell r="F2946">
            <v>2205239.4900000002</v>
          </cell>
          <cell r="G2946">
            <v>1</v>
          </cell>
        </row>
        <row r="2947">
          <cell r="A2947">
            <v>39871</v>
          </cell>
          <cell r="B2947" t="str">
            <v>1315</v>
          </cell>
          <cell r="C2947" t="str">
            <v>GT LOCATION</v>
          </cell>
          <cell r="D2947" t="str">
            <v>FRANCE</v>
          </cell>
          <cell r="E2947">
            <v>35445</v>
          </cell>
          <cell r="F2947">
            <v>584858.69999999995</v>
          </cell>
          <cell r="G2947">
            <v>1</v>
          </cell>
        </row>
        <row r="2948">
          <cell r="A2948">
            <v>39871</v>
          </cell>
          <cell r="B2948" t="str">
            <v>1317</v>
          </cell>
          <cell r="C2948" t="str">
            <v>ATTENTE</v>
          </cell>
          <cell r="D2948" t="str">
            <v>FRANCE</v>
          </cell>
          <cell r="E2948">
            <v>36745</v>
          </cell>
          <cell r="F2948">
            <v>20235800.050000001</v>
          </cell>
          <cell r="G2948">
            <v>1</v>
          </cell>
        </row>
        <row r="2949">
          <cell r="A2949">
            <v>39871</v>
          </cell>
          <cell r="B2949" t="str">
            <v>1318</v>
          </cell>
          <cell r="C2949" t="str">
            <v>OXYVAL</v>
          </cell>
          <cell r="D2949" t="str">
            <v>FRANCE</v>
          </cell>
          <cell r="E2949">
            <v>34369</v>
          </cell>
          <cell r="F2949">
            <v>406760454.13</v>
          </cell>
          <cell r="G2949">
            <v>1</v>
          </cell>
        </row>
        <row r="2950">
          <cell r="A2950">
            <v>39871</v>
          </cell>
          <cell r="B2950" t="str">
            <v>1320</v>
          </cell>
          <cell r="C2950" t="str">
            <v>SWISS LIFE</v>
          </cell>
          <cell r="D2950" t="str">
            <v>FRANCE</v>
          </cell>
          <cell r="E2950">
            <v>36887</v>
          </cell>
          <cell r="F2950">
            <v>669911.05000000005</v>
          </cell>
          <cell r="G2950">
            <v>1</v>
          </cell>
        </row>
        <row r="2951">
          <cell r="A2951">
            <v>39871</v>
          </cell>
          <cell r="B2951" t="str">
            <v>1321</v>
          </cell>
          <cell r="C2951" t="str">
            <v>LEVEL 3 COMMUNICATIONS</v>
          </cell>
          <cell r="D2951" t="str">
            <v>FRANCE</v>
          </cell>
          <cell r="E2951">
            <v>36887</v>
          </cell>
          <cell r="F2951">
            <v>81758.539999999994</v>
          </cell>
          <cell r="G2951">
            <v>1</v>
          </cell>
        </row>
        <row r="2952">
          <cell r="A2952">
            <v>39871</v>
          </cell>
          <cell r="B2952" t="str">
            <v>1322</v>
          </cell>
          <cell r="C2952" t="str">
            <v>LAURENT PERRIER</v>
          </cell>
          <cell r="D2952" t="str">
            <v>FRANCE</v>
          </cell>
          <cell r="E2952">
            <v>36870</v>
          </cell>
          <cell r="F2952">
            <v>1080533.97</v>
          </cell>
          <cell r="G2952">
            <v>1</v>
          </cell>
        </row>
        <row r="2953">
          <cell r="A2953">
            <v>39871</v>
          </cell>
          <cell r="B2953" t="str">
            <v>1324</v>
          </cell>
          <cell r="C2953" t="str">
            <v>PROFIL VALEURS TECHNOLOGIQUES</v>
          </cell>
          <cell r="D2953" t="str">
            <v>FRANCE</v>
          </cell>
          <cell r="E2953">
            <v>36822</v>
          </cell>
          <cell r="F2953">
            <v>30986.67</v>
          </cell>
          <cell r="G2953">
            <v>1</v>
          </cell>
        </row>
        <row r="2954">
          <cell r="A2954">
            <v>39871</v>
          </cell>
          <cell r="B2954" t="str">
            <v>1325</v>
          </cell>
          <cell r="C2954" t="str">
            <v>MAJORACTIONS CLASSIQUE</v>
          </cell>
          <cell r="D2954" t="str">
            <v>FRANCE</v>
          </cell>
          <cell r="E2954">
            <v>37472</v>
          </cell>
          <cell r="F2954">
            <v>175048258.97</v>
          </cell>
          <cell r="G2954">
            <v>1</v>
          </cell>
        </row>
        <row r="2955">
          <cell r="A2955">
            <v>39871</v>
          </cell>
          <cell r="B2955" t="str">
            <v>1328</v>
          </cell>
          <cell r="C2955" t="str">
            <v>HSBC FRANCE MONETAIRE</v>
          </cell>
          <cell r="D2955" t="str">
            <v>FRANCE</v>
          </cell>
          <cell r="E2955">
            <v>34824</v>
          </cell>
          <cell r="F2955">
            <v>95693174.230000004</v>
          </cell>
          <cell r="G2955">
            <v>1</v>
          </cell>
        </row>
        <row r="2956">
          <cell r="A2956">
            <v>39871</v>
          </cell>
          <cell r="B2956" t="str">
            <v>1330</v>
          </cell>
          <cell r="C2956" t="str">
            <v>HSBC FRANCE DYNAMIQUE</v>
          </cell>
          <cell r="D2956" t="str">
            <v>FRANCE</v>
          </cell>
          <cell r="E2956">
            <v>34858</v>
          </cell>
          <cell r="F2956">
            <v>19450946.350000001</v>
          </cell>
          <cell r="G2956">
            <v>1</v>
          </cell>
        </row>
        <row r="2957">
          <cell r="A2957">
            <v>39871</v>
          </cell>
          <cell r="B2957" t="str">
            <v>1331</v>
          </cell>
          <cell r="C2957" t="str">
            <v>HSBC FRANCE EQUILIBRE</v>
          </cell>
          <cell r="D2957" t="str">
            <v>FRANCE</v>
          </cell>
          <cell r="E2957">
            <v>34859</v>
          </cell>
          <cell r="F2957">
            <v>25815873.460000001</v>
          </cell>
          <cell r="G2957">
            <v>1</v>
          </cell>
        </row>
        <row r="2958">
          <cell r="A2958">
            <v>39871</v>
          </cell>
          <cell r="B2958" t="str">
            <v>1334</v>
          </cell>
          <cell r="C2958" t="str">
            <v>HSBC EE PRUDENCE 1</v>
          </cell>
          <cell r="D2958" t="str">
            <v>FRANCE</v>
          </cell>
          <cell r="E2958">
            <v>34967</v>
          </cell>
          <cell r="F2958">
            <v>46318640.689999998</v>
          </cell>
          <cell r="G2958">
            <v>1</v>
          </cell>
        </row>
        <row r="2959">
          <cell r="A2959">
            <v>39871</v>
          </cell>
          <cell r="B2959" t="str">
            <v>1335</v>
          </cell>
          <cell r="C2959" t="str">
            <v>HSBC EE PRUDENCE 2</v>
          </cell>
          <cell r="D2959" t="str">
            <v>FRANCE</v>
          </cell>
          <cell r="E2959">
            <v>34967</v>
          </cell>
          <cell r="F2959">
            <v>112387940.42</v>
          </cell>
          <cell r="G2959">
            <v>1</v>
          </cell>
        </row>
        <row r="2960">
          <cell r="A2960">
            <v>39871</v>
          </cell>
          <cell r="B2960" t="str">
            <v>1336</v>
          </cell>
          <cell r="C2960" t="str">
            <v>ELYSEES INTERNATIONAL</v>
          </cell>
          <cell r="D2960" t="str">
            <v>FRANCE</v>
          </cell>
          <cell r="E2960">
            <v>34968</v>
          </cell>
          <cell r="F2960">
            <v>3459386.52</v>
          </cell>
          <cell r="G2960">
            <v>1</v>
          </cell>
        </row>
        <row r="2961">
          <cell r="A2961">
            <v>39871</v>
          </cell>
          <cell r="B2961" t="str">
            <v>1337</v>
          </cell>
          <cell r="C2961" t="str">
            <v>SOKOLAGUN</v>
          </cell>
          <cell r="D2961" t="str">
            <v>FRANCE</v>
          </cell>
          <cell r="E2961">
            <v>35143</v>
          </cell>
          <cell r="F2961">
            <v>5995198.7800000003</v>
          </cell>
          <cell r="G2961">
            <v>1</v>
          </cell>
        </row>
        <row r="2962">
          <cell r="A2962">
            <v>39871</v>
          </cell>
          <cell r="B2962" t="str">
            <v>1338</v>
          </cell>
          <cell r="C2962" t="str">
            <v>IKEA FRANCE EQUILIBRE</v>
          </cell>
          <cell r="D2962" t="str">
            <v>FRANCE</v>
          </cell>
          <cell r="E2962">
            <v>35030</v>
          </cell>
          <cell r="F2962">
            <v>11760724.26</v>
          </cell>
          <cell r="G2962">
            <v>1</v>
          </cell>
        </row>
        <row r="2963">
          <cell r="A2963">
            <v>39871</v>
          </cell>
          <cell r="B2963" t="str">
            <v>1339</v>
          </cell>
          <cell r="C2963" t="str">
            <v>STALLERGENES ACTIONNARIAT</v>
          </cell>
          <cell r="D2963" t="str">
            <v>FRANCE</v>
          </cell>
          <cell r="E2963">
            <v>36675</v>
          </cell>
          <cell r="F2963">
            <v>6823588.21</v>
          </cell>
          <cell r="G2963">
            <v>1</v>
          </cell>
        </row>
        <row r="2964">
          <cell r="A2964">
            <v>39871</v>
          </cell>
          <cell r="B2964" t="str">
            <v>134</v>
          </cell>
          <cell r="C2964" t="str">
            <v>HSBC EQUILIBRE</v>
          </cell>
          <cell r="D2964" t="str">
            <v>FRANCE</v>
          </cell>
          <cell r="E2964">
            <v>35328</v>
          </cell>
          <cell r="F2964">
            <v>192125001.88999999</v>
          </cell>
          <cell r="G2964">
            <v>1</v>
          </cell>
        </row>
        <row r="2965">
          <cell r="A2965">
            <v>39871</v>
          </cell>
          <cell r="B2965" t="str">
            <v>1340</v>
          </cell>
          <cell r="C2965" t="str">
            <v>FAC EULER</v>
          </cell>
          <cell r="D2965" t="str">
            <v>FRANCE</v>
          </cell>
          <cell r="E2965">
            <v>36634</v>
          </cell>
          <cell r="F2965">
            <v>982780.99</v>
          </cell>
          <cell r="G2965">
            <v>1</v>
          </cell>
        </row>
        <row r="2966">
          <cell r="A2966">
            <v>39871</v>
          </cell>
          <cell r="B2966" t="str">
            <v>1341</v>
          </cell>
          <cell r="C2966" t="str">
            <v>IKEA FRANCE ACTIONS</v>
          </cell>
          <cell r="D2966" t="str">
            <v>FRANCE</v>
          </cell>
          <cell r="E2966">
            <v>35156</v>
          </cell>
          <cell r="F2966">
            <v>4512780.51</v>
          </cell>
          <cell r="G2966">
            <v>1</v>
          </cell>
        </row>
        <row r="2967">
          <cell r="A2967">
            <v>39871</v>
          </cell>
          <cell r="B2967" t="str">
            <v>1343</v>
          </cell>
          <cell r="C2967" t="str">
            <v>HSBC EE ACTIONS FRANCE 2</v>
          </cell>
          <cell r="D2967" t="str">
            <v>FRANCE</v>
          </cell>
          <cell r="E2967">
            <v>34967</v>
          </cell>
          <cell r="F2967">
            <v>56799742.200000003</v>
          </cell>
          <cell r="G2967">
            <v>1</v>
          </cell>
        </row>
        <row r="2968">
          <cell r="A2968">
            <v>39871</v>
          </cell>
          <cell r="B2968" t="str">
            <v>1346</v>
          </cell>
          <cell r="C2968" t="str">
            <v>H&amp;M ACTIONNARIAT</v>
          </cell>
          <cell r="D2968" t="str">
            <v>FRANCE</v>
          </cell>
          <cell r="E2968">
            <v>36577</v>
          </cell>
          <cell r="F2968">
            <v>1533118.43</v>
          </cell>
          <cell r="G2968">
            <v>1</v>
          </cell>
        </row>
        <row r="2969">
          <cell r="A2969">
            <v>39871</v>
          </cell>
          <cell r="B2969" t="str">
            <v>1349</v>
          </cell>
          <cell r="C2969" t="str">
            <v>AEROACTIONS PELICAN</v>
          </cell>
          <cell r="D2969" t="str">
            <v>FRANCE</v>
          </cell>
          <cell r="E2969">
            <v>36525</v>
          </cell>
          <cell r="F2969">
            <v>4333472.33</v>
          </cell>
          <cell r="G2969">
            <v>1</v>
          </cell>
        </row>
        <row r="2970">
          <cell r="A2970">
            <v>39871</v>
          </cell>
          <cell r="B2970" t="str">
            <v>135</v>
          </cell>
          <cell r="C2970" t="str">
            <v>HSBC ACTIONS FRANCE</v>
          </cell>
          <cell r="D2970" t="str">
            <v>FRANCE</v>
          </cell>
          <cell r="E2970">
            <v>32122</v>
          </cell>
          <cell r="F2970">
            <v>589107288.83000004</v>
          </cell>
          <cell r="G2970">
            <v>1</v>
          </cell>
        </row>
        <row r="2971">
          <cell r="A2971">
            <v>39871</v>
          </cell>
          <cell r="B2971" t="str">
            <v>1356</v>
          </cell>
          <cell r="C2971" t="str">
            <v>SYNGENTA ACTIONNARIAT</v>
          </cell>
          <cell r="D2971" t="str">
            <v>FRANCE</v>
          </cell>
          <cell r="E2971">
            <v>37526</v>
          </cell>
          <cell r="F2971">
            <v>6708858.3499999996</v>
          </cell>
          <cell r="G2971">
            <v>1</v>
          </cell>
        </row>
        <row r="2972">
          <cell r="A2972">
            <v>39871</v>
          </cell>
          <cell r="B2972" t="str">
            <v>1357</v>
          </cell>
          <cell r="C2972" t="str">
            <v>SYNGENTA AGRO DIVERSIFIE</v>
          </cell>
          <cell r="D2972" t="str">
            <v>FRANCE</v>
          </cell>
          <cell r="E2972">
            <v>35866</v>
          </cell>
          <cell r="F2972">
            <v>7248543.3600000003</v>
          </cell>
          <cell r="G2972">
            <v>1</v>
          </cell>
        </row>
        <row r="2973">
          <cell r="A2973">
            <v>39871</v>
          </cell>
          <cell r="B2973" t="str">
            <v>1359</v>
          </cell>
          <cell r="C2973" t="str">
            <v>IBM FRANCE H</v>
          </cell>
          <cell r="D2973" t="str">
            <v>FRANCE</v>
          </cell>
          <cell r="E2973">
            <v>32780</v>
          </cell>
          <cell r="F2973">
            <v>43704680.369999997</v>
          </cell>
          <cell r="G2973">
            <v>1</v>
          </cell>
        </row>
        <row r="2974">
          <cell r="A2974">
            <v>39871</v>
          </cell>
          <cell r="B2974" t="str">
            <v>1360</v>
          </cell>
          <cell r="C2974" t="str">
            <v>SYNGENTA SECURITE</v>
          </cell>
          <cell r="D2974" t="str">
            <v>FRANCE</v>
          </cell>
          <cell r="E2974">
            <v>35867</v>
          </cell>
          <cell r="F2974">
            <v>14551076.550000001</v>
          </cell>
          <cell r="G2974">
            <v>1</v>
          </cell>
        </row>
        <row r="2975">
          <cell r="A2975">
            <v>39871</v>
          </cell>
          <cell r="B2975" t="str">
            <v>1362</v>
          </cell>
          <cell r="C2975" t="str">
            <v>SECRE</v>
          </cell>
          <cell r="D2975" t="str">
            <v>FRANCE</v>
          </cell>
          <cell r="E2975">
            <v>28864</v>
          </cell>
          <cell r="F2975">
            <v>396456.99</v>
          </cell>
          <cell r="G2975">
            <v>1</v>
          </cell>
        </row>
        <row r="2976">
          <cell r="A2976">
            <v>39871</v>
          </cell>
          <cell r="B2976" t="str">
            <v>1368</v>
          </cell>
          <cell r="C2976" t="str">
            <v>VAILLANT GESTION OBLIGATION</v>
          </cell>
          <cell r="D2976" t="str">
            <v>FRANCE</v>
          </cell>
          <cell r="E2976">
            <v>34652</v>
          </cell>
          <cell r="F2976">
            <v>1069651.48</v>
          </cell>
          <cell r="G2976">
            <v>1</v>
          </cell>
        </row>
        <row r="2977">
          <cell r="A2977">
            <v>39871</v>
          </cell>
          <cell r="B2977" t="str">
            <v>1373</v>
          </cell>
          <cell r="C2977" t="str">
            <v>HSBC VALEURS HAUT DIVIDENDE</v>
          </cell>
          <cell r="D2977" t="str">
            <v>FRANCE</v>
          </cell>
          <cell r="E2977">
            <v>37977</v>
          </cell>
          <cell r="F2977">
            <v>1652974.23</v>
          </cell>
          <cell r="G2977">
            <v>17166.564999999999</v>
          </cell>
        </row>
        <row r="2978">
          <cell r="A2978">
            <v>39871</v>
          </cell>
          <cell r="B2978" t="str">
            <v>1387</v>
          </cell>
          <cell r="C2978" t="str">
            <v>HSBC MULTIMANAGER OFFENSIF</v>
          </cell>
          <cell r="D2978" t="str">
            <v>FRANCE</v>
          </cell>
          <cell r="E2978">
            <v>37131</v>
          </cell>
          <cell r="F2978">
            <v>3574638</v>
          </cell>
          <cell r="G2978">
            <v>42237.932000000001</v>
          </cell>
        </row>
        <row r="2979">
          <cell r="A2979">
            <v>39871</v>
          </cell>
          <cell r="B2979" t="str">
            <v>139</v>
          </cell>
          <cell r="C2979" t="str">
            <v>HSBC AVANTAGE DYNAMIQUE</v>
          </cell>
          <cell r="D2979" t="str">
            <v>FRANCE</v>
          </cell>
          <cell r="E2979">
            <v>34614</v>
          </cell>
          <cell r="F2979">
            <v>41276461.079999998</v>
          </cell>
          <cell r="G2979">
            <v>1</v>
          </cell>
        </row>
        <row r="2980">
          <cell r="A2980">
            <v>39871</v>
          </cell>
          <cell r="B2980" t="str">
            <v>1404</v>
          </cell>
          <cell r="C2980" t="str">
            <v>HSBC EURO OBLIGATIONS RESPONSABLES</v>
          </cell>
          <cell r="D2980" t="str">
            <v>FRANCE</v>
          </cell>
          <cell r="E2980">
            <v>38058</v>
          </cell>
          <cell r="F2980">
            <v>991704.28</v>
          </cell>
          <cell r="G2980">
            <v>710.66499999999996</v>
          </cell>
        </row>
        <row r="2981">
          <cell r="A2981">
            <v>39871</v>
          </cell>
          <cell r="B2981" t="str">
            <v>1411</v>
          </cell>
          <cell r="C2981" t="str">
            <v>HSBC SMALL CAP FRANCE</v>
          </cell>
          <cell r="D2981" t="str">
            <v>FRANCE</v>
          </cell>
          <cell r="E2981">
            <v>38075</v>
          </cell>
          <cell r="F2981">
            <v>69154569.579999998</v>
          </cell>
          <cell r="G2981">
            <v>1</v>
          </cell>
        </row>
        <row r="2982">
          <cell r="A2982">
            <v>39871</v>
          </cell>
          <cell r="B2982" t="str">
            <v>1437</v>
          </cell>
          <cell r="C2982" t="str">
            <v>ERISA PERP</v>
          </cell>
          <cell r="D2982" t="str">
            <v>FRANCE</v>
          </cell>
          <cell r="E2982">
            <v>38258</v>
          </cell>
          <cell r="F2982">
            <v>57751336.890000001</v>
          </cell>
          <cell r="G2982">
            <v>1</v>
          </cell>
        </row>
        <row r="2983">
          <cell r="A2983">
            <v>39871</v>
          </cell>
          <cell r="B2983" t="str">
            <v>1441</v>
          </cell>
          <cell r="C2983" t="str">
            <v>HSBC ALPHA</v>
          </cell>
          <cell r="D2983" t="str">
            <v>FRANCE</v>
          </cell>
          <cell r="E2983">
            <v>38196</v>
          </cell>
          <cell r="F2983">
            <v>17676444.75</v>
          </cell>
          <cell r="G2983">
            <v>1</v>
          </cell>
        </row>
        <row r="2984">
          <cell r="A2984">
            <v>39871</v>
          </cell>
          <cell r="B2984" t="str">
            <v>1442</v>
          </cell>
          <cell r="C2984" t="str">
            <v>HSBC SPREAD ABS</v>
          </cell>
          <cell r="D2984" t="str">
            <v>FRANCE</v>
          </cell>
          <cell r="E2984">
            <v>38166</v>
          </cell>
          <cell r="F2984">
            <v>46099913.090000004</v>
          </cell>
          <cell r="G2984">
            <v>1</v>
          </cell>
        </row>
        <row r="2985">
          <cell r="A2985">
            <v>39871</v>
          </cell>
          <cell r="B2985" t="str">
            <v>1444</v>
          </cell>
          <cell r="C2985" t="str">
            <v>HALEVY M7</v>
          </cell>
          <cell r="D2985" t="str">
            <v>FRANCE</v>
          </cell>
          <cell r="E2985">
            <v>36973</v>
          </cell>
          <cell r="F2985">
            <v>108906157.31999999</v>
          </cell>
          <cell r="G2985">
            <v>1</v>
          </cell>
        </row>
        <row r="2986">
          <cell r="A2986">
            <v>39871</v>
          </cell>
          <cell r="B2986" t="str">
            <v>1445</v>
          </cell>
          <cell r="C2986" t="str">
            <v>ULYSSE</v>
          </cell>
          <cell r="D2986" t="str">
            <v>FRANCE</v>
          </cell>
          <cell r="E2986">
            <v>38748</v>
          </cell>
          <cell r="F2986">
            <v>3244849855</v>
          </cell>
          <cell r="G2986">
            <v>1</v>
          </cell>
        </row>
        <row r="2987">
          <cell r="A2987">
            <v>39871</v>
          </cell>
          <cell r="B2987" t="str">
            <v>1451</v>
          </cell>
          <cell r="C2987" t="str">
            <v>HSBC EE DIVERSIFIE RESPONSABLE ET SOLIDAIRE</v>
          </cell>
          <cell r="D2987" t="str">
            <v>FRANCE</v>
          </cell>
          <cell r="E2987">
            <v>38174</v>
          </cell>
          <cell r="F2987">
            <v>7541813.3899999997</v>
          </cell>
          <cell r="G2987">
            <v>1</v>
          </cell>
        </row>
        <row r="2988">
          <cell r="A2988">
            <v>39871</v>
          </cell>
          <cell r="B2988" t="str">
            <v>1471</v>
          </cell>
          <cell r="C2988" t="str">
            <v>FONDS INSTITUTIONNEL 3D</v>
          </cell>
          <cell r="D2988" t="str">
            <v>FRANCE</v>
          </cell>
          <cell r="E2988">
            <v>38294</v>
          </cell>
          <cell r="F2988">
            <v>150438432.12</v>
          </cell>
          <cell r="G2988">
            <v>1</v>
          </cell>
        </row>
        <row r="2989">
          <cell r="A2989">
            <v>39871</v>
          </cell>
          <cell r="B2989" t="str">
            <v>1507</v>
          </cell>
          <cell r="C2989" t="str">
            <v>HSBC ACTIVMONEY</v>
          </cell>
          <cell r="D2989" t="str">
            <v>FRANCE</v>
          </cell>
          <cell r="E2989">
            <v>32195</v>
          </cell>
          <cell r="F2989">
            <v>14335055.689999999</v>
          </cell>
          <cell r="G2989">
            <v>1</v>
          </cell>
        </row>
        <row r="2990">
          <cell r="A2990">
            <v>39871</v>
          </cell>
          <cell r="B2990" t="str">
            <v>1509</v>
          </cell>
          <cell r="C2990" t="str">
            <v>TRESOPTI</v>
          </cell>
          <cell r="D2990" t="str">
            <v>FRANCE</v>
          </cell>
          <cell r="E2990">
            <v>32021</v>
          </cell>
          <cell r="F2990">
            <v>141150834.69999999</v>
          </cell>
          <cell r="G2990">
            <v>1</v>
          </cell>
        </row>
        <row r="2991">
          <cell r="A2991">
            <v>39871</v>
          </cell>
          <cell r="B2991" t="str">
            <v>1525</v>
          </cell>
          <cell r="C2991" t="str">
            <v>HERVET EPARGNE ENTREPRISE</v>
          </cell>
          <cell r="D2991" t="str">
            <v>FRANCE</v>
          </cell>
          <cell r="E2991">
            <v>32692</v>
          </cell>
          <cell r="F2991">
            <v>2811700.09</v>
          </cell>
          <cell r="G2991">
            <v>1</v>
          </cell>
        </row>
        <row r="2992">
          <cell r="A2992">
            <v>39871</v>
          </cell>
          <cell r="B2992" t="str">
            <v>1530</v>
          </cell>
          <cell r="C2992" t="str">
            <v>RESIDENCES LE LOGEMENT DES FONCTIONNAIRES</v>
          </cell>
          <cell r="D2992" t="str">
            <v>FRANCE</v>
          </cell>
          <cell r="E2992">
            <v>36977</v>
          </cell>
          <cell r="F2992">
            <v>4779774.28</v>
          </cell>
          <cell r="G2992">
            <v>1</v>
          </cell>
        </row>
        <row r="2993">
          <cell r="A2993">
            <v>39871</v>
          </cell>
          <cell r="B2993" t="str">
            <v>1533</v>
          </cell>
          <cell r="C2993" t="str">
            <v>MAJORACTIONS PROTECTION</v>
          </cell>
          <cell r="D2993" t="str">
            <v>FRANCE</v>
          </cell>
          <cell r="E2993">
            <v>38370</v>
          </cell>
          <cell r="F2993">
            <v>18672409.989999998</v>
          </cell>
          <cell r="G2993">
            <v>1</v>
          </cell>
        </row>
        <row r="2994">
          <cell r="A2994">
            <v>39871</v>
          </cell>
          <cell r="B2994" t="str">
            <v>154</v>
          </cell>
          <cell r="C2994" t="str">
            <v>OBLIGATAIRE 6</v>
          </cell>
          <cell r="D2994" t="str">
            <v>FRANCE</v>
          </cell>
          <cell r="E2994">
            <v>32919</v>
          </cell>
          <cell r="F2994">
            <v>85519554.170000002</v>
          </cell>
          <cell r="G2994">
            <v>1</v>
          </cell>
        </row>
        <row r="2995">
          <cell r="A2995">
            <v>39871</v>
          </cell>
          <cell r="B2995" t="str">
            <v>155</v>
          </cell>
          <cell r="C2995" t="str">
            <v>GROUPAMA ALLOCATION</v>
          </cell>
          <cell r="D2995" t="str">
            <v>FRANCE</v>
          </cell>
          <cell r="E2995">
            <v>35464</v>
          </cell>
          <cell r="F2995">
            <v>16594106.710000001</v>
          </cell>
          <cell r="G2995">
            <v>1</v>
          </cell>
        </row>
        <row r="2996">
          <cell r="A2996">
            <v>39871</v>
          </cell>
          <cell r="B2996" t="str">
            <v>1550</v>
          </cell>
          <cell r="C2996" t="str">
            <v>AREVA DIVERSIFIE EQUILIBRE</v>
          </cell>
          <cell r="D2996" t="str">
            <v>FRANCE</v>
          </cell>
          <cell r="E2996">
            <v>38436</v>
          </cell>
          <cell r="F2996">
            <v>158179984.50999999</v>
          </cell>
          <cell r="G2996">
            <v>1</v>
          </cell>
        </row>
        <row r="2997">
          <cell r="A2997">
            <v>39871</v>
          </cell>
          <cell r="B2997" t="str">
            <v>1553</v>
          </cell>
          <cell r="C2997" t="str">
            <v>SWISSLIFE ACTIONS DIVERSIFIEES</v>
          </cell>
          <cell r="D2997" t="str">
            <v>FRANCE</v>
          </cell>
          <cell r="E2997">
            <v>35636</v>
          </cell>
          <cell r="F2997">
            <v>1351414.22</v>
          </cell>
          <cell r="G2997">
            <v>1</v>
          </cell>
        </row>
        <row r="2998">
          <cell r="A2998">
            <v>39871</v>
          </cell>
          <cell r="B2998" t="str">
            <v>1564</v>
          </cell>
          <cell r="C2998" t="str">
            <v>CGPA OBLIGATIONS DE BONNE QUALITE</v>
          </cell>
          <cell r="D2998" t="str">
            <v>FRANCE</v>
          </cell>
          <cell r="E2998">
            <v>38546</v>
          </cell>
          <cell r="F2998">
            <v>120435163.93000001</v>
          </cell>
          <cell r="G2998">
            <v>1</v>
          </cell>
        </row>
        <row r="2999">
          <cell r="A2999">
            <v>39871</v>
          </cell>
          <cell r="B2999" t="str">
            <v>1565</v>
          </cell>
          <cell r="C2999" t="str">
            <v>CGPA OBLIGATIONS CREDIT</v>
          </cell>
          <cell r="D2999" t="str">
            <v>FRANCE</v>
          </cell>
          <cell r="E2999">
            <v>38546</v>
          </cell>
          <cell r="F2999">
            <v>9064723.6699999999</v>
          </cell>
          <cell r="G2999">
            <v>1</v>
          </cell>
        </row>
        <row r="3000">
          <cell r="A3000">
            <v>39871</v>
          </cell>
          <cell r="B3000" t="str">
            <v>157</v>
          </cell>
          <cell r="C3000" t="str">
            <v>APOLLINE 4 ACTIONS</v>
          </cell>
          <cell r="D3000" t="str">
            <v>FRANCE</v>
          </cell>
          <cell r="E3000">
            <v>35944</v>
          </cell>
          <cell r="F3000">
            <v>112265208.52</v>
          </cell>
          <cell r="G3000">
            <v>1</v>
          </cell>
        </row>
        <row r="3001">
          <cell r="A3001">
            <v>39871</v>
          </cell>
          <cell r="B3001" t="str">
            <v>158</v>
          </cell>
          <cell r="C3001" t="str">
            <v>CCF CM DIVERSIFIE 7</v>
          </cell>
          <cell r="D3001" t="str">
            <v>FRANCE</v>
          </cell>
          <cell r="E3001">
            <v>35430</v>
          </cell>
          <cell r="F3001">
            <v>112002574.84999999</v>
          </cell>
          <cell r="G3001">
            <v>1</v>
          </cell>
        </row>
        <row r="3002">
          <cell r="A3002">
            <v>39871</v>
          </cell>
          <cell r="B3002" t="str">
            <v>159</v>
          </cell>
          <cell r="C3002" t="str">
            <v>HSBC DYNAMIQUE</v>
          </cell>
          <cell r="D3002" t="str">
            <v>FRANCE</v>
          </cell>
          <cell r="E3002">
            <v>35436</v>
          </cell>
          <cell r="F3002">
            <v>124687935.05</v>
          </cell>
          <cell r="G3002">
            <v>1</v>
          </cell>
        </row>
        <row r="3003">
          <cell r="A3003">
            <v>39871</v>
          </cell>
          <cell r="B3003" t="str">
            <v>15C</v>
          </cell>
          <cell r="C3003" t="str">
            <v>FETA 15C</v>
          </cell>
          <cell r="D3003" t="str">
            <v>UNKNOWN</v>
          </cell>
          <cell r="E3003">
            <v>39867</v>
          </cell>
          <cell r="F3003">
            <v>8113906.0300000003</v>
          </cell>
          <cell r="G3003">
            <v>109913.25</v>
          </cell>
        </row>
        <row r="3004">
          <cell r="A3004">
            <v>39871</v>
          </cell>
          <cell r="B3004" t="str">
            <v>1609</v>
          </cell>
          <cell r="C3004" t="str">
            <v>PP1</v>
          </cell>
          <cell r="D3004" t="str">
            <v>FRANCE</v>
          </cell>
          <cell r="E3004">
            <v>38701</v>
          </cell>
          <cell r="F3004">
            <v>34984581.719999999</v>
          </cell>
          <cell r="G3004">
            <v>1</v>
          </cell>
        </row>
        <row r="3005">
          <cell r="A3005">
            <v>39871</v>
          </cell>
          <cell r="B3005" t="str">
            <v>1624</v>
          </cell>
          <cell r="C3005" t="str">
            <v>HSBC MULTIMANAGER ACTIONS EURO</v>
          </cell>
          <cell r="D3005" t="str">
            <v>FRANCE</v>
          </cell>
          <cell r="E3005">
            <v>38791</v>
          </cell>
          <cell r="F3005">
            <v>33624720.780000001</v>
          </cell>
          <cell r="G3005">
            <v>1</v>
          </cell>
        </row>
        <row r="3006">
          <cell r="A3006">
            <v>39871</v>
          </cell>
          <cell r="B3006" t="str">
            <v>1625</v>
          </cell>
          <cell r="C3006" t="str">
            <v>ALKO</v>
          </cell>
          <cell r="D3006" t="str">
            <v>FRANCE</v>
          </cell>
          <cell r="E3006">
            <v>38810</v>
          </cell>
          <cell r="F3006">
            <v>342704485.88</v>
          </cell>
          <cell r="G3006">
            <v>1</v>
          </cell>
        </row>
        <row r="3007">
          <cell r="A3007">
            <v>39871</v>
          </cell>
          <cell r="B3007" t="str">
            <v>163</v>
          </cell>
          <cell r="C3007" t="str">
            <v>SAKKARAH 5</v>
          </cell>
          <cell r="D3007" t="str">
            <v>FRANCE</v>
          </cell>
          <cell r="E3007">
            <v>34347</v>
          </cell>
          <cell r="F3007">
            <v>50189995.740000002</v>
          </cell>
          <cell r="G3007">
            <v>1</v>
          </cell>
        </row>
        <row r="3008">
          <cell r="A3008">
            <v>39871</v>
          </cell>
          <cell r="B3008" t="str">
            <v>1631</v>
          </cell>
          <cell r="C3008" t="str">
            <v>HSBC HORIZON 2034-2036</v>
          </cell>
          <cell r="D3008" t="str">
            <v>FRANCE</v>
          </cell>
          <cell r="E3008">
            <v>38810</v>
          </cell>
          <cell r="F3008">
            <v>484677.68</v>
          </cell>
          <cell r="G3008">
            <v>1</v>
          </cell>
        </row>
        <row r="3009">
          <cell r="A3009">
            <v>39871</v>
          </cell>
          <cell r="B3009" t="str">
            <v>1632</v>
          </cell>
          <cell r="C3009" t="str">
            <v>GROUPAMA LOIRE BRETAGNE</v>
          </cell>
          <cell r="D3009" t="str">
            <v>FRANCE</v>
          </cell>
          <cell r="E3009">
            <v>38877</v>
          </cell>
          <cell r="F3009">
            <v>8377107.9100000001</v>
          </cell>
          <cell r="G3009">
            <v>1</v>
          </cell>
        </row>
        <row r="3010">
          <cell r="A3010">
            <v>39871</v>
          </cell>
          <cell r="B3010" t="str">
            <v>1662</v>
          </cell>
          <cell r="C3010" t="str">
            <v>ESSILOR INTERNATIONAL</v>
          </cell>
          <cell r="D3010" t="str">
            <v>FRANCE</v>
          </cell>
          <cell r="E3010">
            <v>38924</v>
          </cell>
          <cell r="F3010">
            <v>213584.67</v>
          </cell>
          <cell r="G3010">
            <v>1</v>
          </cell>
        </row>
        <row r="3011">
          <cell r="A3011">
            <v>39871</v>
          </cell>
          <cell r="B3011" t="str">
            <v>1667</v>
          </cell>
          <cell r="C3011" t="str">
            <v>HSBC GIF HALBIS GLOBAL MACRO</v>
          </cell>
          <cell r="D3011" t="str">
            <v>FRANCE</v>
          </cell>
          <cell r="E3011">
            <v>39251</v>
          </cell>
          <cell r="F3011">
            <v>55914098.600000001</v>
          </cell>
          <cell r="G3011">
            <v>1</v>
          </cell>
        </row>
        <row r="3012">
          <cell r="A3012">
            <v>39871</v>
          </cell>
          <cell r="B3012" t="str">
            <v>1682</v>
          </cell>
          <cell r="C3012" t="str">
            <v>HSBC CAP EO2</v>
          </cell>
          <cell r="D3012" t="str">
            <v>FRANCE</v>
          </cell>
          <cell r="E3012">
            <v>39041</v>
          </cell>
          <cell r="F3012">
            <v>229210686.94</v>
          </cell>
          <cell r="G3012">
            <v>1</v>
          </cell>
        </row>
        <row r="3013">
          <cell r="A3013">
            <v>39871</v>
          </cell>
          <cell r="B3013" t="str">
            <v>1689</v>
          </cell>
          <cell r="C3013" t="str">
            <v>HSBC INSURANCE UK LTD</v>
          </cell>
          <cell r="D3013" t="str">
            <v>FRANCE</v>
          </cell>
          <cell r="E3013">
            <v>36088</v>
          </cell>
          <cell r="F3013">
            <v>188104064</v>
          </cell>
          <cell r="G3013">
            <v>1</v>
          </cell>
        </row>
        <row r="3014">
          <cell r="A3014">
            <v>39871</v>
          </cell>
          <cell r="B3014" t="str">
            <v>1693</v>
          </cell>
          <cell r="C3014" t="str">
            <v>CONCORDE CLASSIQUE</v>
          </cell>
          <cell r="D3014" t="str">
            <v>FRANCE</v>
          </cell>
          <cell r="E3014">
            <v>39164</v>
          </cell>
          <cell r="F3014">
            <v>27514983.960000001</v>
          </cell>
          <cell r="G3014">
            <v>1</v>
          </cell>
        </row>
        <row r="3015">
          <cell r="A3015">
            <v>39871</v>
          </cell>
          <cell r="B3015" t="str">
            <v>170</v>
          </cell>
          <cell r="C3015" t="str">
            <v>DUGUAY OBLIGATIONS</v>
          </cell>
          <cell r="D3015" t="str">
            <v>FRANCE</v>
          </cell>
          <cell r="E3015">
            <v>34187</v>
          </cell>
          <cell r="F3015">
            <v>105675436.63</v>
          </cell>
          <cell r="G3015">
            <v>1</v>
          </cell>
        </row>
        <row r="3016">
          <cell r="A3016">
            <v>39871</v>
          </cell>
          <cell r="B3016" t="str">
            <v>1700</v>
          </cell>
          <cell r="C3016" t="str">
            <v>PARROT SA ACTIONNARIAT</v>
          </cell>
          <cell r="D3016" t="str">
            <v>FRANCE</v>
          </cell>
          <cell r="E3016">
            <v>39136</v>
          </cell>
          <cell r="F3016">
            <v>34539.980000000003</v>
          </cell>
          <cell r="G3016">
            <v>1</v>
          </cell>
        </row>
        <row r="3017">
          <cell r="A3017">
            <v>39871</v>
          </cell>
          <cell r="B3017" t="str">
            <v>1723</v>
          </cell>
          <cell r="C3017" t="str">
            <v>SOLUCOM ACTIONS</v>
          </cell>
          <cell r="D3017" t="str">
            <v>FRANCE</v>
          </cell>
          <cell r="E3017">
            <v>39230</v>
          </cell>
          <cell r="F3017">
            <v>466315.33</v>
          </cell>
          <cell r="G3017">
            <v>1</v>
          </cell>
        </row>
        <row r="3018">
          <cell r="A3018">
            <v>39871</v>
          </cell>
          <cell r="B3018" t="str">
            <v>1734</v>
          </cell>
          <cell r="C3018" t="str">
            <v>CARPIMKO PETITES ET MOYENNES CAPI H</v>
          </cell>
          <cell r="D3018" t="str">
            <v>FRANCE</v>
          </cell>
          <cell r="E3018">
            <v>39280</v>
          </cell>
          <cell r="F3018">
            <v>16075215.210000001</v>
          </cell>
          <cell r="G3018">
            <v>1</v>
          </cell>
        </row>
        <row r="3019">
          <cell r="A3019">
            <v>39871</v>
          </cell>
          <cell r="B3019" t="str">
            <v>1741</v>
          </cell>
          <cell r="C3019" t="str">
            <v>PENELOPE</v>
          </cell>
          <cell r="D3019" t="str">
            <v>FRANCE</v>
          </cell>
          <cell r="E3019">
            <v>39297</v>
          </cell>
          <cell r="F3019">
            <v>320691050</v>
          </cell>
          <cell r="G3019">
            <v>1</v>
          </cell>
        </row>
        <row r="3020">
          <cell r="A3020">
            <v>39871</v>
          </cell>
          <cell r="B3020" t="str">
            <v>1748</v>
          </cell>
          <cell r="C3020" t="str">
            <v>HSBC PYTHIE BOND</v>
          </cell>
          <cell r="D3020" t="str">
            <v>FRANCE</v>
          </cell>
          <cell r="E3020">
            <v>38763</v>
          </cell>
          <cell r="F3020">
            <v>13323447.869999999</v>
          </cell>
          <cell r="G3020">
            <v>1</v>
          </cell>
        </row>
        <row r="3021">
          <cell r="A3021">
            <v>39871</v>
          </cell>
          <cell r="B3021" t="str">
            <v>1766</v>
          </cell>
          <cell r="C3021" t="str">
            <v>HELIUM</v>
          </cell>
          <cell r="D3021" t="str">
            <v>FRANCE</v>
          </cell>
          <cell r="E3021">
            <v>39373</v>
          </cell>
          <cell r="F3021">
            <v>28779082.399999999</v>
          </cell>
          <cell r="G3021">
            <v>1</v>
          </cell>
        </row>
        <row r="3022">
          <cell r="A3022">
            <v>39871</v>
          </cell>
          <cell r="B3022" t="str">
            <v>1771</v>
          </cell>
          <cell r="C3022" t="str">
            <v>NOVARTIS PHARMA ACTIONNARIAT</v>
          </cell>
          <cell r="D3022" t="str">
            <v>FRANCE</v>
          </cell>
          <cell r="E3022">
            <v>35885</v>
          </cell>
          <cell r="F3022">
            <v>10457600.880000001</v>
          </cell>
          <cell r="G3022">
            <v>1</v>
          </cell>
        </row>
        <row r="3023">
          <cell r="A3023">
            <v>39871</v>
          </cell>
          <cell r="B3023" t="str">
            <v>1772</v>
          </cell>
          <cell r="C3023" t="str">
            <v>NOVARTIS PHARMA COURT TERME</v>
          </cell>
          <cell r="D3023" t="str">
            <v>FRANCE</v>
          </cell>
          <cell r="E3023">
            <v>35885</v>
          </cell>
          <cell r="F3023">
            <v>22234690.809999999</v>
          </cell>
          <cell r="G3023">
            <v>1</v>
          </cell>
        </row>
        <row r="3024">
          <cell r="A3024">
            <v>39871</v>
          </cell>
          <cell r="B3024" t="str">
            <v>1773</v>
          </cell>
          <cell r="C3024" t="str">
            <v>NOVARTIS PHARMA MOYEN TERME</v>
          </cell>
          <cell r="D3024" t="str">
            <v>FRANCE</v>
          </cell>
          <cell r="E3024">
            <v>35915</v>
          </cell>
          <cell r="F3024">
            <v>12488163.4</v>
          </cell>
          <cell r="G3024">
            <v>1</v>
          </cell>
        </row>
        <row r="3025">
          <cell r="A3025">
            <v>39871</v>
          </cell>
          <cell r="B3025" t="str">
            <v>1774</v>
          </cell>
          <cell r="C3025" t="str">
            <v>NOVARTIS PHARMA LONG TERME</v>
          </cell>
          <cell r="D3025" t="str">
            <v>FRANCE</v>
          </cell>
          <cell r="E3025">
            <v>35885</v>
          </cell>
          <cell r="F3025">
            <v>7939904.3499999996</v>
          </cell>
          <cell r="G3025">
            <v>1</v>
          </cell>
        </row>
        <row r="3026">
          <cell r="A3026">
            <v>39871</v>
          </cell>
          <cell r="B3026" t="str">
            <v>1776</v>
          </cell>
          <cell r="C3026" t="str">
            <v>GENERALI Vie</v>
          </cell>
          <cell r="D3026" t="str">
            <v>FRANCE</v>
          </cell>
          <cell r="E3026">
            <v>39533</v>
          </cell>
          <cell r="F3026">
            <v>66215660.770000003</v>
          </cell>
          <cell r="G3026">
            <v>1</v>
          </cell>
        </row>
        <row r="3027">
          <cell r="A3027">
            <v>39871</v>
          </cell>
          <cell r="B3027" t="str">
            <v>1777</v>
          </cell>
          <cell r="C3027" t="str">
            <v>AGIRA SMALL ET MID CAP EURO</v>
          </cell>
          <cell r="D3027" t="str">
            <v>FRANCE</v>
          </cell>
          <cell r="E3027">
            <v>39462</v>
          </cell>
          <cell r="F3027">
            <v>30851282.579999998</v>
          </cell>
          <cell r="G3027">
            <v>1</v>
          </cell>
        </row>
        <row r="3028">
          <cell r="A3028">
            <v>39871</v>
          </cell>
          <cell r="B3028" t="str">
            <v>1778</v>
          </cell>
          <cell r="C3028" t="str">
            <v>AGIRA OBLIG CORP EURO H</v>
          </cell>
          <cell r="D3028" t="str">
            <v>FRANCE</v>
          </cell>
          <cell r="E3028">
            <v>39462</v>
          </cell>
          <cell r="F3028">
            <v>98798448.670000002</v>
          </cell>
          <cell r="G3028">
            <v>1</v>
          </cell>
        </row>
        <row r="3029">
          <cell r="A3029">
            <v>39871</v>
          </cell>
          <cell r="B3029" t="str">
            <v>179</v>
          </cell>
          <cell r="C3029" t="str">
            <v>DUGUAY ACTIONS EUROPE</v>
          </cell>
          <cell r="D3029" t="str">
            <v>FRANCE</v>
          </cell>
          <cell r="E3029">
            <v>35746</v>
          </cell>
          <cell r="F3029">
            <v>25018818.75</v>
          </cell>
          <cell r="G3029">
            <v>1</v>
          </cell>
        </row>
        <row r="3030">
          <cell r="A3030">
            <v>39871</v>
          </cell>
          <cell r="B3030" t="str">
            <v>1794</v>
          </cell>
          <cell r="C3030" t="str">
            <v>HSBC PHARMA OBLIGATIONS TAUX FIXES</v>
          </cell>
          <cell r="D3030" t="str">
            <v>FRANCE</v>
          </cell>
          <cell r="E3030">
            <v>39503</v>
          </cell>
          <cell r="F3030">
            <v>249507556.43000001</v>
          </cell>
          <cell r="G3030">
            <v>1</v>
          </cell>
        </row>
        <row r="3031">
          <cell r="A3031">
            <v>39871</v>
          </cell>
          <cell r="B3031" t="str">
            <v>1795</v>
          </cell>
          <cell r="C3031" t="str">
            <v>SCHNEIDER DIVERSIFIE</v>
          </cell>
          <cell r="D3031" t="str">
            <v>FRANCE</v>
          </cell>
          <cell r="E3031">
            <v>39507</v>
          </cell>
          <cell r="F3031">
            <v>43392780.020000003</v>
          </cell>
          <cell r="G3031">
            <v>1</v>
          </cell>
        </row>
        <row r="3032">
          <cell r="A3032">
            <v>39871</v>
          </cell>
          <cell r="B3032" t="str">
            <v>18</v>
          </cell>
          <cell r="C3032" t="str">
            <v>HSBC OBLIG EURO</v>
          </cell>
          <cell r="D3032" t="str">
            <v>FRANCE</v>
          </cell>
          <cell r="E3032">
            <v>25174</v>
          </cell>
          <cell r="F3032">
            <v>170948909.31</v>
          </cell>
          <cell r="G3032">
            <v>1</v>
          </cell>
        </row>
        <row r="3033">
          <cell r="A3033">
            <v>39871</v>
          </cell>
          <cell r="B3033" t="str">
            <v>180</v>
          </cell>
          <cell r="C3033" t="str">
            <v>ERISA ACTIONS GRANDES VALEURS</v>
          </cell>
          <cell r="D3033" t="str">
            <v>FRANCE</v>
          </cell>
          <cell r="E3033">
            <v>35878</v>
          </cell>
          <cell r="F3033">
            <v>3800366.98</v>
          </cell>
          <cell r="G3033">
            <v>1</v>
          </cell>
        </row>
        <row r="3034">
          <cell r="A3034">
            <v>39871</v>
          </cell>
          <cell r="B3034" t="str">
            <v>1800</v>
          </cell>
          <cell r="C3034" t="str">
            <v>HSBC INVEST US GOVT MMKT</v>
          </cell>
          <cell r="D3034" t="str">
            <v>NEW YORK</v>
          </cell>
          <cell r="E3034">
            <v>32996</v>
          </cell>
          <cell r="F3034">
            <v>13598079281.209999</v>
          </cell>
          <cell r="G3034">
            <v>1</v>
          </cell>
        </row>
        <row r="3035">
          <cell r="A3035">
            <v>39871</v>
          </cell>
          <cell r="B3035" t="str">
            <v>1801</v>
          </cell>
          <cell r="C3035" t="str">
            <v>HSBC INV NY TAX FREE MMKT</v>
          </cell>
          <cell r="D3035" t="str">
            <v>NEW YORK</v>
          </cell>
          <cell r="E3035">
            <v>34655</v>
          </cell>
          <cell r="F3035">
            <v>1017838506.84</v>
          </cell>
          <cell r="G3035">
            <v>1</v>
          </cell>
        </row>
        <row r="3036">
          <cell r="A3036">
            <v>39871</v>
          </cell>
          <cell r="B3036" t="str">
            <v>1802</v>
          </cell>
          <cell r="C3036" t="str">
            <v>HSBC INV NY TAX FREE BOND</v>
          </cell>
          <cell r="D3036" t="str">
            <v>NEW YORK</v>
          </cell>
          <cell r="E3036">
            <v>34820</v>
          </cell>
          <cell r="F3036">
            <v>43326966.060000002</v>
          </cell>
          <cell r="G3036">
            <v>1</v>
          </cell>
        </row>
        <row r="3037">
          <cell r="A3037">
            <v>39871</v>
          </cell>
          <cell r="B3037" t="str">
            <v>1804</v>
          </cell>
          <cell r="C3037" t="str">
            <v>HSBC INV PRIME MMKT FUND</v>
          </cell>
          <cell r="D3037" t="str">
            <v>NEW YORK</v>
          </cell>
          <cell r="E3037">
            <v>36112</v>
          </cell>
          <cell r="F3037">
            <v>11794096063.99</v>
          </cell>
          <cell r="G3037">
            <v>1</v>
          </cell>
        </row>
        <row r="3038">
          <cell r="A3038">
            <v>39871</v>
          </cell>
          <cell r="B3038" t="str">
            <v>1806</v>
          </cell>
          <cell r="C3038" t="str">
            <v>HSBC INV U.S. TREAS MMKT</v>
          </cell>
          <cell r="D3038" t="str">
            <v>NEW YORK</v>
          </cell>
          <cell r="E3038">
            <v>37035</v>
          </cell>
          <cell r="F3038">
            <v>6484014639.7700005</v>
          </cell>
          <cell r="G3038">
            <v>1</v>
          </cell>
        </row>
        <row r="3039">
          <cell r="A3039">
            <v>39871</v>
          </cell>
          <cell r="B3039" t="str">
            <v>1808</v>
          </cell>
          <cell r="C3039" t="str">
            <v>HSBC INV CAL TAX-FREE MMK</v>
          </cell>
          <cell r="D3039" t="str">
            <v>NEW YORK</v>
          </cell>
          <cell r="E3039">
            <v>37424</v>
          </cell>
          <cell r="F3039">
            <v>87102824.879999995</v>
          </cell>
          <cell r="G3039">
            <v>1</v>
          </cell>
        </row>
        <row r="3040">
          <cell r="A3040">
            <v>39871</v>
          </cell>
          <cell r="B3040" t="str">
            <v>1809</v>
          </cell>
          <cell r="C3040" t="str">
            <v>HSBC INV TAX FREE MMKT</v>
          </cell>
          <cell r="D3040" t="str">
            <v>NEW YORK</v>
          </cell>
          <cell r="E3040">
            <v>38147</v>
          </cell>
          <cell r="F3040">
            <v>244912926.59999999</v>
          </cell>
          <cell r="G3040">
            <v>1</v>
          </cell>
        </row>
        <row r="3041">
          <cell r="A3041">
            <v>39871</v>
          </cell>
          <cell r="B3041" t="str">
            <v>1820</v>
          </cell>
          <cell r="C3041" t="str">
            <v>HSBC INV CORE PLUS FI POR</v>
          </cell>
          <cell r="D3041" t="str">
            <v>NEW YORK</v>
          </cell>
          <cell r="E3041">
            <v>34708</v>
          </cell>
          <cell r="F3041">
            <v>58378851.450000003</v>
          </cell>
          <cell r="G3041">
            <v>32991538</v>
          </cell>
        </row>
        <row r="3042">
          <cell r="A3042">
            <v>39871</v>
          </cell>
          <cell r="B3042" t="str">
            <v>1840</v>
          </cell>
          <cell r="C3042" t="str">
            <v>HSBC INV INTL EQUITY PORT</v>
          </cell>
          <cell r="D3042" t="str">
            <v>NEW YORK</v>
          </cell>
          <cell r="E3042">
            <v>34708</v>
          </cell>
          <cell r="F3042">
            <v>125052518.29000001</v>
          </cell>
          <cell r="G3042">
            <v>89508657</v>
          </cell>
        </row>
        <row r="3043">
          <cell r="A3043">
            <v>39871</v>
          </cell>
          <cell r="B3043" t="str">
            <v>1847</v>
          </cell>
          <cell r="C3043" t="str">
            <v>HALBIS FUNDS HSBC GLOBAL CREDIT OPPORTUNITY - POOL USD</v>
          </cell>
          <cell r="D3043" t="str">
            <v>FRANCE</v>
          </cell>
          <cell r="E3043">
            <v>39605</v>
          </cell>
          <cell r="F3043">
            <v>23586762.84</v>
          </cell>
          <cell r="G3043">
            <v>1</v>
          </cell>
        </row>
        <row r="3044">
          <cell r="A3044">
            <v>39871</v>
          </cell>
          <cell r="B3044" t="str">
            <v>1848</v>
          </cell>
          <cell r="C3044" t="str">
            <v>HALBIS FUNDS HSBC GLOBAL CREDIT OPPORTUNITY FUND</v>
          </cell>
          <cell r="D3044" t="str">
            <v>FRANCE</v>
          </cell>
          <cell r="E3044">
            <v>39605</v>
          </cell>
          <cell r="F3044">
            <v>4418512.09</v>
          </cell>
          <cell r="G3044">
            <v>1</v>
          </cell>
        </row>
        <row r="3045">
          <cell r="A3045">
            <v>39871</v>
          </cell>
          <cell r="B3045" t="str">
            <v>1849</v>
          </cell>
          <cell r="C3045" t="str">
            <v>HALBIS FUNDS HSBC GLOBAL CREDIT OPPORTUNITY - POOL EUR</v>
          </cell>
          <cell r="D3045" t="str">
            <v>FRANCE</v>
          </cell>
          <cell r="E3045">
            <v>39605</v>
          </cell>
          <cell r="F3045">
            <v>23182845.890000001</v>
          </cell>
          <cell r="G3045">
            <v>1</v>
          </cell>
        </row>
        <row r="3046">
          <cell r="A3046">
            <v>39871</v>
          </cell>
          <cell r="B3046" t="str">
            <v>1850</v>
          </cell>
          <cell r="C3046" t="str">
            <v>HSBC INV OPPORTUNITY PORT</v>
          </cell>
          <cell r="D3046" t="str">
            <v>NEW YORK</v>
          </cell>
          <cell r="E3046">
            <v>35311</v>
          </cell>
          <cell r="F3046">
            <v>86127042.290000007</v>
          </cell>
          <cell r="G3046">
            <v>42409971</v>
          </cell>
        </row>
        <row r="3047">
          <cell r="A3047">
            <v>39871</v>
          </cell>
          <cell r="B3047" t="str">
            <v>1855</v>
          </cell>
          <cell r="C3047" t="str">
            <v>HSBC ISF MULTIALPHA JAPAN EQUITY</v>
          </cell>
          <cell r="D3047" t="str">
            <v>FRANCE</v>
          </cell>
          <cell r="E3047">
            <v>39638</v>
          </cell>
          <cell r="F3047">
            <v>34799171.43</v>
          </cell>
          <cell r="G3047">
            <v>1</v>
          </cell>
        </row>
        <row r="3048">
          <cell r="A3048">
            <v>39871</v>
          </cell>
          <cell r="B3048" t="str">
            <v>1856</v>
          </cell>
          <cell r="C3048" t="str">
            <v>HSBC ISF HISF MA JAP DALTON (compte technique)</v>
          </cell>
          <cell r="D3048" t="str">
            <v>FRANCE</v>
          </cell>
          <cell r="F3048">
            <v>10835098</v>
          </cell>
          <cell r="G3048">
            <v>1</v>
          </cell>
        </row>
        <row r="3049">
          <cell r="A3049">
            <v>39871</v>
          </cell>
          <cell r="B3049" t="str">
            <v>1857</v>
          </cell>
          <cell r="C3049" t="str">
            <v>HSBC ISF HISF MA JAP LINDSELL (compte technique)</v>
          </cell>
          <cell r="D3049" t="str">
            <v>FRANCE</v>
          </cell>
          <cell r="F3049">
            <v>5517074.1900000004</v>
          </cell>
          <cell r="G3049">
            <v>1</v>
          </cell>
        </row>
        <row r="3050">
          <cell r="A3050">
            <v>39871</v>
          </cell>
          <cell r="B3050" t="str">
            <v>1858</v>
          </cell>
          <cell r="C3050" t="str">
            <v>HSBC ISF HISF MA JAP SGAM UK (compte technique)</v>
          </cell>
          <cell r="D3050" t="str">
            <v>FRANCE</v>
          </cell>
          <cell r="F3050">
            <v>8830919.2899999991</v>
          </cell>
          <cell r="G3050">
            <v>1</v>
          </cell>
        </row>
        <row r="3051">
          <cell r="A3051">
            <v>39871</v>
          </cell>
          <cell r="B3051" t="str">
            <v>1859</v>
          </cell>
          <cell r="C3051" t="str">
            <v>HSBC ISF HISF MA JAP T ROWE (compte technique)</v>
          </cell>
          <cell r="D3051" t="str">
            <v>FRANCE</v>
          </cell>
          <cell r="F3051">
            <v>9541670.7100000009</v>
          </cell>
          <cell r="G3051">
            <v>1</v>
          </cell>
        </row>
        <row r="3052">
          <cell r="A3052">
            <v>39871</v>
          </cell>
          <cell r="B3052" t="str">
            <v>1861</v>
          </cell>
          <cell r="C3052" t="str">
            <v>HSBC ISF MULTIALPHA NORTH AMERICA EQUITY</v>
          </cell>
          <cell r="D3052" t="str">
            <v>FRANCE</v>
          </cell>
          <cell r="E3052">
            <v>39646</v>
          </cell>
          <cell r="F3052">
            <v>68806121.989999995</v>
          </cell>
          <cell r="G3052">
            <v>1</v>
          </cell>
        </row>
        <row r="3053">
          <cell r="A3053">
            <v>39871</v>
          </cell>
          <cell r="B3053" t="str">
            <v>1862</v>
          </cell>
          <cell r="C3053" t="str">
            <v>HSBC ISF MULTIALPHA EUROPE EQUITY</v>
          </cell>
          <cell r="D3053" t="str">
            <v>FRANCE</v>
          </cell>
          <cell r="E3053">
            <v>39646</v>
          </cell>
          <cell r="F3053">
            <v>95315502.370000005</v>
          </cell>
          <cell r="G3053">
            <v>1</v>
          </cell>
        </row>
        <row r="3054">
          <cell r="A3054">
            <v>39871</v>
          </cell>
          <cell r="B3054" t="str">
            <v>1864</v>
          </cell>
          <cell r="C3054" t="str">
            <v>HSBC ISF MULTIALPHA ASIA PACIFIC EX JAPAN EQUITY</v>
          </cell>
          <cell r="D3054" t="str">
            <v>FRANCE</v>
          </cell>
          <cell r="E3054">
            <v>39688</v>
          </cell>
          <cell r="F3054">
            <v>42191127.090000004</v>
          </cell>
          <cell r="G3054">
            <v>1</v>
          </cell>
        </row>
        <row r="3055">
          <cell r="A3055">
            <v>39871</v>
          </cell>
          <cell r="B3055" t="str">
            <v>1865</v>
          </cell>
          <cell r="C3055" t="str">
            <v>HSBC ISF MULTIALPHA GLOBAL EQUITY</v>
          </cell>
          <cell r="D3055" t="str">
            <v>FRANCE</v>
          </cell>
          <cell r="E3055">
            <v>39653</v>
          </cell>
          <cell r="F3055">
            <v>269714229.11000001</v>
          </cell>
          <cell r="G3055">
            <v>1</v>
          </cell>
        </row>
        <row r="3056">
          <cell r="A3056">
            <v>39871</v>
          </cell>
          <cell r="B3056" t="str">
            <v>1866</v>
          </cell>
          <cell r="C3056" t="str">
            <v>HSBC ISF MULTIALPHA GLOBAL EMERGING MARKETS EQUITY</v>
          </cell>
          <cell r="D3056" t="str">
            <v>FRANCE</v>
          </cell>
          <cell r="E3056">
            <v>39678</v>
          </cell>
          <cell r="F3056">
            <v>52358087.450000003</v>
          </cell>
          <cell r="G3056">
            <v>1</v>
          </cell>
        </row>
        <row r="3057">
          <cell r="A3057">
            <v>39871</v>
          </cell>
          <cell r="B3057" t="str">
            <v>1867</v>
          </cell>
          <cell r="C3057" t="str">
            <v>HSBC ISF HISF MA NAM EQ - Aletheia (compte technique)</v>
          </cell>
          <cell r="D3057" t="str">
            <v>FRANCE</v>
          </cell>
          <cell r="F3057">
            <v>12604310.49</v>
          </cell>
          <cell r="G3057">
            <v>1</v>
          </cell>
        </row>
        <row r="3058">
          <cell r="A3058">
            <v>39871</v>
          </cell>
          <cell r="B3058" t="str">
            <v>1868</v>
          </cell>
          <cell r="C3058" t="str">
            <v>HSBC ISF HISF MA NAM EQ - Cohen (compte technique)</v>
          </cell>
          <cell r="D3058" t="str">
            <v>FRANCE</v>
          </cell>
          <cell r="F3058">
            <v>14033237.279999999</v>
          </cell>
          <cell r="G3058">
            <v>1</v>
          </cell>
        </row>
        <row r="3059">
          <cell r="A3059">
            <v>39871</v>
          </cell>
          <cell r="B3059" t="str">
            <v>1869</v>
          </cell>
          <cell r="C3059" t="str">
            <v>HSBC ISF HISF MA NAM EQ - Los Angeles (compte technique)</v>
          </cell>
          <cell r="D3059" t="str">
            <v>FRANCE</v>
          </cell>
          <cell r="F3059">
            <v>14066932.52</v>
          </cell>
          <cell r="G3059">
            <v>1</v>
          </cell>
        </row>
        <row r="3060">
          <cell r="A3060">
            <v>39871</v>
          </cell>
          <cell r="B3060" t="str">
            <v>1870</v>
          </cell>
          <cell r="C3060" t="str">
            <v>HSBC INV INT DURATION POR</v>
          </cell>
          <cell r="D3060" t="str">
            <v>NEW YORK</v>
          </cell>
          <cell r="E3060">
            <v>36914</v>
          </cell>
          <cell r="F3060">
            <v>12541894.91</v>
          </cell>
          <cell r="G3060">
            <v>9239372</v>
          </cell>
        </row>
        <row r="3061">
          <cell r="A3061">
            <v>39871</v>
          </cell>
          <cell r="B3061" t="str">
            <v>1873</v>
          </cell>
          <cell r="C3061" t="str">
            <v>HSBC ISF HISF MA EU EQ - AQR (compte technique)</v>
          </cell>
          <cell r="D3061" t="str">
            <v>FRANCE</v>
          </cell>
          <cell r="F3061">
            <v>48415510.460000001</v>
          </cell>
          <cell r="G3061">
            <v>1</v>
          </cell>
        </row>
        <row r="3062">
          <cell r="A3062">
            <v>39871</v>
          </cell>
          <cell r="B3062" t="str">
            <v>1874</v>
          </cell>
          <cell r="C3062" t="str">
            <v>HSBC ISF HISF MA EU EQ - J O Hambro (compte technique)</v>
          </cell>
          <cell r="D3062" t="str">
            <v>FRANCE</v>
          </cell>
          <cell r="F3062">
            <v>47335665.020000003</v>
          </cell>
          <cell r="G3062">
            <v>1</v>
          </cell>
        </row>
        <row r="3063">
          <cell r="A3063">
            <v>39871</v>
          </cell>
          <cell r="B3063" t="str">
            <v>1875</v>
          </cell>
          <cell r="C3063" t="str">
            <v>HSBC INV HIGH YIELD PORT</v>
          </cell>
          <cell r="D3063" t="str">
            <v>NEW YORK</v>
          </cell>
          <cell r="E3063">
            <v>38674</v>
          </cell>
          <cell r="F3063">
            <v>57861609.539999999</v>
          </cell>
          <cell r="G3063">
            <v>52016952</v>
          </cell>
        </row>
        <row r="3064">
          <cell r="A3064">
            <v>39871</v>
          </cell>
          <cell r="B3064" t="str">
            <v>1879</v>
          </cell>
          <cell r="C3064" t="str">
            <v>HSBC ISF HISF MA GEM EQ PanAgora (compte techinique)</v>
          </cell>
          <cell r="D3064" t="str">
            <v>FRANCE</v>
          </cell>
          <cell r="E3064">
            <v>39678</v>
          </cell>
          <cell r="F3064">
            <v>15685616.17</v>
          </cell>
          <cell r="G3064">
            <v>1</v>
          </cell>
        </row>
        <row r="3065">
          <cell r="A3065">
            <v>39871</v>
          </cell>
          <cell r="B3065" t="str">
            <v>188</v>
          </cell>
          <cell r="C3065" t="str">
            <v>HSBC CORPORATE MONEY FUND - CLASS R USD</v>
          </cell>
          <cell r="D3065" t="str">
            <v>UNKNOWN</v>
          </cell>
          <cell r="E3065">
            <v>34295</v>
          </cell>
          <cell r="F3065">
            <v>44413037.289999999</v>
          </cell>
          <cell r="G3065">
            <v>2537395.16</v>
          </cell>
        </row>
        <row r="3066">
          <cell r="A3066">
            <v>39871</v>
          </cell>
          <cell r="B3066" t="str">
            <v>1880</v>
          </cell>
          <cell r="C3066" t="str">
            <v>HSBC INV VALUE PORTFOLIO</v>
          </cell>
          <cell r="D3066" t="str">
            <v>NEW YORK</v>
          </cell>
          <cell r="E3066">
            <v>38117</v>
          </cell>
          <cell r="F3066">
            <v>27029572.969999999</v>
          </cell>
          <cell r="G3066">
            <v>34076947</v>
          </cell>
        </row>
        <row r="3067">
          <cell r="A3067">
            <v>39871</v>
          </cell>
          <cell r="B3067" t="str">
            <v>1883</v>
          </cell>
          <cell r="C3067" t="str">
            <v>HSBC ISF HISF MA AsPc ex JP EQ - TTInternational (compte technique)</v>
          </cell>
          <cell r="D3067" t="str">
            <v>FRANCE</v>
          </cell>
          <cell r="E3067">
            <v>39688</v>
          </cell>
          <cell r="F3067">
            <v>14632564.99</v>
          </cell>
          <cell r="G3067">
            <v>1</v>
          </cell>
        </row>
        <row r="3068">
          <cell r="A3068">
            <v>39871</v>
          </cell>
          <cell r="B3068" t="str">
            <v>1887</v>
          </cell>
          <cell r="C3068" t="str">
            <v>HKEU - HUTCHINSON PROVIDENT</v>
          </cell>
          <cell r="D3068" t="str">
            <v>FRANCE</v>
          </cell>
          <cell r="F3068">
            <v>2144322.79</v>
          </cell>
          <cell r="G3068">
            <v>1</v>
          </cell>
        </row>
        <row r="3069">
          <cell r="A3069">
            <v>39871</v>
          </cell>
          <cell r="B3069" t="str">
            <v>1888</v>
          </cell>
          <cell r="C3069" t="str">
            <v>HKEU - DIAMOND FUND</v>
          </cell>
          <cell r="D3069" t="str">
            <v>FRANCE</v>
          </cell>
          <cell r="F3069">
            <v>6808485.0700000003</v>
          </cell>
          <cell r="G3069">
            <v>1</v>
          </cell>
        </row>
        <row r="3070">
          <cell r="A3070">
            <v>39871</v>
          </cell>
          <cell r="B3070" t="str">
            <v>1889</v>
          </cell>
          <cell r="C3070" t="str">
            <v>HKEU - HSBC MANAGED STABLE GWT (M)</v>
          </cell>
          <cell r="D3070" t="str">
            <v>FRANCE</v>
          </cell>
          <cell r="F3070">
            <v>2370839.7799999998</v>
          </cell>
          <cell r="G3070">
            <v>1</v>
          </cell>
        </row>
        <row r="3071">
          <cell r="A3071">
            <v>39871</v>
          </cell>
          <cell r="B3071" t="str">
            <v>189</v>
          </cell>
          <cell r="C3071" t="str">
            <v>IPV FONDS PROPRES</v>
          </cell>
          <cell r="D3071" t="str">
            <v>FRANCE</v>
          </cell>
          <cell r="E3071">
            <v>35150</v>
          </cell>
          <cell r="F3071">
            <v>8058021.1500000004</v>
          </cell>
          <cell r="G3071">
            <v>1</v>
          </cell>
        </row>
        <row r="3072">
          <cell r="A3072">
            <v>39871</v>
          </cell>
          <cell r="B3072" t="str">
            <v>1890</v>
          </cell>
          <cell r="C3072" t="str">
            <v>HKEU - HHLG EUROPE EQUITIES PORTFOLIO</v>
          </cell>
          <cell r="D3072" t="str">
            <v>FRANCE</v>
          </cell>
          <cell r="F3072">
            <v>26379285.68</v>
          </cell>
          <cell r="G3072">
            <v>1</v>
          </cell>
        </row>
        <row r="3073">
          <cell r="A3073">
            <v>39871</v>
          </cell>
          <cell r="B3073" t="str">
            <v>1890</v>
          </cell>
          <cell r="C3073" t="str">
            <v>HSBC INV GROWTH PORTFOLIO</v>
          </cell>
          <cell r="D3073" t="str">
            <v>NEW YORK</v>
          </cell>
          <cell r="E3073">
            <v>38117</v>
          </cell>
          <cell r="F3073">
            <v>62935061.07</v>
          </cell>
          <cell r="G3073">
            <v>71846360</v>
          </cell>
        </row>
        <row r="3074">
          <cell r="A3074">
            <v>39871</v>
          </cell>
          <cell r="B3074" t="str">
            <v>1891</v>
          </cell>
          <cell r="C3074" t="str">
            <v>HKEU - HSBC MANAGED STABLE FUND (M)</v>
          </cell>
          <cell r="D3074" t="str">
            <v>FRANCE</v>
          </cell>
          <cell r="F3074">
            <v>2545293.9900000002</v>
          </cell>
          <cell r="G3074">
            <v>1</v>
          </cell>
        </row>
        <row r="3075">
          <cell r="A3075">
            <v>39871</v>
          </cell>
          <cell r="B3075" t="str">
            <v>1892</v>
          </cell>
          <cell r="C3075" t="str">
            <v>HKEU - HKJC CONTINGENCY-CMB</v>
          </cell>
          <cell r="D3075" t="str">
            <v>FRANCE</v>
          </cell>
          <cell r="F3075">
            <v>6228231.5300000003</v>
          </cell>
          <cell r="G3075">
            <v>1</v>
          </cell>
        </row>
        <row r="3076">
          <cell r="A3076">
            <v>39871</v>
          </cell>
          <cell r="B3076" t="str">
            <v>1893</v>
          </cell>
          <cell r="C3076" t="str">
            <v>HKEU - HSBC MANAGED GROWTH FUND (M)</v>
          </cell>
          <cell r="D3076" t="str">
            <v>FRANCE</v>
          </cell>
          <cell r="F3076">
            <v>17067939.850000001</v>
          </cell>
          <cell r="G3076">
            <v>1</v>
          </cell>
        </row>
        <row r="3077">
          <cell r="A3077">
            <v>39871</v>
          </cell>
          <cell r="B3077" t="str">
            <v>1894</v>
          </cell>
          <cell r="C3077" t="str">
            <v>HKEU - HKU CONS INC FD-SSB</v>
          </cell>
          <cell r="D3077" t="str">
            <v>FRANCE</v>
          </cell>
          <cell r="F3077">
            <v>1167338.08</v>
          </cell>
          <cell r="G3077">
            <v>1</v>
          </cell>
        </row>
        <row r="3078">
          <cell r="A3078">
            <v>39871</v>
          </cell>
          <cell r="B3078" t="str">
            <v>1895</v>
          </cell>
          <cell r="C3078" t="str">
            <v>HKEU - HKU GENERAL ENDOW-SSB</v>
          </cell>
          <cell r="D3078" t="str">
            <v>FRANCE</v>
          </cell>
          <cell r="F3078">
            <v>1339475.48</v>
          </cell>
          <cell r="G3078">
            <v>1</v>
          </cell>
        </row>
        <row r="3079">
          <cell r="A3079">
            <v>39871</v>
          </cell>
          <cell r="B3079" t="str">
            <v>1896</v>
          </cell>
          <cell r="C3079" t="str">
            <v>HKEU - HKU STAFF TER-CMB</v>
          </cell>
          <cell r="D3079" t="str">
            <v>FRANCE</v>
          </cell>
          <cell r="F3079">
            <v>1278851.28</v>
          </cell>
          <cell r="G3079">
            <v>1</v>
          </cell>
        </row>
        <row r="3080">
          <cell r="A3080">
            <v>39871</v>
          </cell>
          <cell r="B3080" t="str">
            <v>1897</v>
          </cell>
          <cell r="C3080" t="str">
            <v>HKEU - HSBC MANAGED BALANCED FUND (M)</v>
          </cell>
          <cell r="D3080" t="str">
            <v>FRANCE</v>
          </cell>
          <cell r="F3080">
            <v>14857399.18</v>
          </cell>
          <cell r="G3080">
            <v>1</v>
          </cell>
        </row>
        <row r="3081">
          <cell r="A3081">
            <v>39871</v>
          </cell>
          <cell r="B3081" t="str">
            <v>1898</v>
          </cell>
          <cell r="C3081" t="str">
            <v>HKEU - HSBC GUARANTED FUND (M)</v>
          </cell>
          <cell r="D3081" t="str">
            <v>FRANCE</v>
          </cell>
          <cell r="F3081">
            <v>3072498.69</v>
          </cell>
          <cell r="G3081">
            <v>1</v>
          </cell>
        </row>
        <row r="3082">
          <cell r="A3082">
            <v>39871</v>
          </cell>
          <cell r="B3082" t="str">
            <v>190</v>
          </cell>
          <cell r="C3082" t="str">
            <v>CAISSE DE RETRAITE DU CCF</v>
          </cell>
          <cell r="D3082" t="str">
            <v>FRANCE</v>
          </cell>
          <cell r="E3082">
            <v>35150</v>
          </cell>
          <cell r="F3082">
            <v>31980707.18</v>
          </cell>
          <cell r="G3082">
            <v>1</v>
          </cell>
        </row>
        <row r="3083">
          <cell r="A3083">
            <v>39871</v>
          </cell>
          <cell r="B3083" t="str">
            <v>190</v>
          </cell>
          <cell r="C3083" t="str">
            <v>HSBC CORPORATE MONEY FUND - CLASS R GBP</v>
          </cell>
          <cell r="D3083" t="str">
            <v>UNKNOWN</v>
          </cell>
          <cell r="E3083">
            <v>34295</v>
          </cell>
          <cell r="F3083">
            <v>14983656.32070991</v>
          </cell>
          <cell r="G3083">
            <v>510904.37</v>
          </cell>
        </row>
        <row r="3084">
          <cell r="A3084">
            <v>39871</v>
          </cell>
          <cell r="B3084" t="str">
            <v>1900</v>
          </cell>
          <cell r="C3084" t="str">
            <v>APERTA SICAV EURO RESERVE</v>
          </cell>
          <cell r="D3084" t="str">
            <v>FRANCE</v>
          </cell>
          <cell r="E3084">
            <v>39699</v>
          </cell>
          <cell r="F3084">
            <v>87703925.920000002</v>
          </cell>
          <cell r="G3084">
            <v>1</v>
          </cell>
        </row>
        <row r="3085">
          <cell r="A3085">
            <v>39871</v>
          </cell>
          <cell r="B3085" t="str">
            <v>191</v>
          </cell>
          <cell r="C3085" t="str">
            <v>CONGREGATION ASSOMPTIONNISTES PROVINCE DE FRANCE</v>
          </cell>
          <cell r="D3085" t="str">
            <v>FRANCE</v>
          </cell>
          <cell r="E3085">
            <v>35163</v>
          </cell>
          <cell r="F3085">
            <v>11876968.85</v>
          </cell>
          <cell r="G3085">
            <v>1</v>
          </cell>
        </row>
        <row r="3086">
          <cell r="A3086">
            <v>39871</v>
          </cell>
          <cell r="B3086" t="str">
            <v>1917</v>
          </cell>
          <cell r="C3086" t="str">
            <v>CONSTANTIA</v>
          </cell>
          <cell r="D3086" t="str">
            <v>FRANCE</v>
          </cell>
          <cell r="E3086">
            <v>39792</v>
          </cell>
          <cell r="F3086">
            <v>925872430.57000005</v>
          </cell>
          <cell r="G3086">
            <v>1</v>
          </cell>
        </row>
        <row r="3087">
          <cell r="A3087">
            <v>39871</v>
          </cell>
          <cell r="B3087" t="str">
            <v>192</v>
          </cell>
          <cell r="C3087" t="str">
            <v>ARRIA</v>
          </cell>
          <cell r="D3087" t="str">
            <v>FRANCE</v>
          </cell>
          <cell r="E3087">
            <v>26664</v>
          </cell>
          <cell r="F3087">
            <v>267722670.49000001</v>
          </cell>
          <cell r="G3087">
            <v>1</v>
          </cell>
        </row>
        <row r="3088">
          <cell r="A3088">
            <v>39871</v>
          </cell>
          <cell r="B3088" t="str">
            <v>193</v>
          </cell>
          <cell r="C3088" t="str">
            <v>FONDS SOCIAL DE LA CAISSE DE RETRAITE DU CCF</v>
          </cell>
          <cell r="D3088" t="str">
            <v>FRANCE</v>
          </cell>
          <cell r="E3088">
            <v>35150</v>
          </cell>
          <cell r="F3088">
            <v>367691.37</v>
          </cell>
          <cell r="G3088">
            <v>1</v>
          </cell>
        </row>
        <row r="3089">
          <cell r="A3089">
            <v>39871</v>
          </cell>
          <cell r="B3089" t="str">
            <v>195</v>
          </cell>
          <cell r="C3089" t="str">
            <v>HSBC CORPORATE MONEY FUND - CLASS R EURO</v>
          </cell>
          <cell r="D3089" t="str">
            <v>UNKNOWN</v>
          </cell>
          <cell r="E3089">
            <v>34338</v>
          </cell>
          <cell r="F3089">
            <v>14968020.241840962</v>
          </cell>
          <cell r="G3089">
            <v>737286.24</v>
          </cell>
        </row>
        <row r="3090">
          <cell r="A3090">
            <v>39871</v>
          </cell>
          <cell r="B3090" t="str">
            <v>195</v>
          </cell>
          <cell r="C3090" t="str">
            <v>M.A.D.P</v>
          </cell>
          <cell r="D3090" t="str">
            <v>FRANCE</v>
          </cell>
          <cell r="E3090">
            <v>35243</v>
          </cell>
          <cell r="F3090">
            <v>58277100.759999998</v>
          </cell>
          <cell r="G3090">
            <v>1</v>
          </cell>
        </row>
        <row r="3091">
          <cell r="A3091">
            <v>39871</v>
          </cell>
          <cell r="B3091" t="str">
            <v>198</v>
          </cell>
          <cell r="C3091" t="str">
            <v>HSBC CORPORATE MONEY FUND - CLASS R CAD</v>
          </cell>
          <cell r="D3091" t="str">
            <v>UNKNOWN</v>
          </cell>
          <cell r="E3091">
            <v>34295</v>
          </cell>
          <cell r="F3091">
            <v>63188445.847309403</v>
          </cell>
          <cell r="G3091">
            <v>4696012.25</v>
          </cell>
        </row>
        <row r="3092">
          <cell r="A3092">
            <v>39871</v>
          </cell>
          <cell r="B3092" t="str">
            <v>201</v>
          </cell>
          <cell r="C3092" t="str">
            <v>VILLIERS ACTIONS FUTUR</v>
          </cell>
          <cell r="D3092" t="str">
            <v>FRANCE</v>
          </cell>
          <cell r="E3092">
            <v>36069</v>
          </cell>
          <cell r="F3092">
            <v>29461852.52</v>
          </cell>
          <cell r="G3092">
            <v>1</v>
          </cell>
        </row>
        <row r="3093">
          <cell r="A3093">
            <v>39871</v>
          </cell>
          <cell r="B3093" t="str">
            <v>21BRIDGE</v>
          </cell>
          <cell r="C3093" t="str">
            <v>BRIDGE CORE</v>
          </cell>
          <cell r="D3093" t="str">
            <v>NEW YORK</v>
          </cell>
          <cell r="E3093">
            <v>39264</v>
          </cell>
          <cell r="F3093">
            <v>46415078.439999998</v>
          </cell>
          <cell r="G3093">
            <v>1</v>
          </cell>
        </row>
        <row r="3094">
          <cell r="A3094">
            <v>39871</v>
          </cell>
          <cell r="B3094" t="str">
            <v>21IBM</v>
          </cell>
          <cell r="C3094" t="str">
            <v>IBM PERSONAL PENSION PLAN TRST</v>
          </cell>
          <cell r="D3094" t="str">
            <v>NEW YORK</v>
          </cell>
          <cell r="E3094">
            <v>34516</v>
          </cell>
          <cell r="F3094">
            <v>137586119.49000001</v>
          </cell>
          <cell r="G3094">
            <v>1</v>
          </cell>
        </row>
        <row r="3095">
          <cell r="A3095">
            <v>39871</v>
          </cell>
          <cell r="B3095" t="str">
            <v>21INKAGL</v>
          </cell>
          <cell r="C3095" t="str">
            <v>INKA GL1 RENTEN</v>
          </cell>
          <cell r="D3095" t="str">
            <v>NEW YORK</v>
          </cell>
          <cell r="E3095">
            <v>38982</v>
          </cell>
          <cell r="F3095">
            <v>161986583.09999999</v>
          </cell>
          <cell r="G3095">
            <v>1</v>
          </cell>
        </row>
        <row r="3096">
          <cell r="A3096">
            <v>39871</v>
          </cell>
          <cell r="B3096" t="str">
            <v>21INKAGO</v>
          </cell>
          <cell r="C3096" t="str">
            <v>INKA GL1 RENTEN</v>
          </cell>
          <cell r="D3096" t="str">
            <v>NEW YORK</v>
          </cell>
          <cell r="E3096">
            <v>38982</v>
          </cell>
          <cell r="F3096">
            <v>158025584.19999999</v>
          </cell>
          <cell r="G3096">
            <v>1</v>
          </cell>
        </row>
        <row r="3097">
          <cell r="A3097">
            <v>39871</v>
          </cell>
          <cell r="B3097" t="str">
            <v>21INKASV</v>
          </cell>
          <cell r="C3097" t="str">
            <v>ABN AMRO-SPREAD I-FONDS</v>
          </cell>
          <cell r="D3097" t="str">
            <v>NEW YORK</v>
          </cell>
          <cell r="E3097">
            <v>38992</v>
          </cell>
          <cell r="F3097">
            <v>153048744.15000001</v>
          </cell>
          <cell r="G3097">
            <v>1</v>
          </cell>
        </row>
        <row r="3098">
          <cell r="A3098">
            <v>39871</v>
          </cell>
          <cell r="B3098" t="str">
            <v>21NOREMF</v>
          </cell>
          <cell r="C3098" t="str">
            <v>NORDEA EMERGING MKT BOND FUND</v>
          </cell>
          <cell r="D3098" t="str">
            <v>NEW YORK</v>
          </cell>
          <cell r="E3098">
            <v>39479</v>
          </cell>
          <cell r="F3098">
            <v>55846525.380000003</v>
          </cell>
          <cell r="G3098">
            <v>1</v>
          </cell>
        </row>
        <row r="3099">
          <cell r="A3099">
            <v>39871</v>
          </cell>
          <cell r="B3099" t="str">
            <v>21NOREND</v>
          </cell>
          <cell r="C3099" t="str">
            <v>NORDEA INVEST ENGROS</v>
          </cell>
          <cell r="D3099" t="str">
            <v>NEW YORK</v>
          </cell>
          <cell r="E3099">
            <v>39518</v>
          </cell>
          <cell r="F3099">
            <v>199600349.02000001</v>
          </cell>
          <cell r="G3099">
            <v>1</v>
          </cell>
        </row>
        <row r="3100">
          <cell r="A3100">
            <v>39871</v>
          </cell>
          <cell r="B3100" t="str">
            <v>21NORENG</v>
          </cell>
          <cell r="C3100" t="str">
            <v>NORDEA INVEST ENGROS H</v>
          </cell>
          <cell r="D3100" t="str">
            <v>NEW YORK</v>
          </cell>
          <cell r="E3100">
            <v>39518</v>
          </cell>
          <cell r="F3100">
            <v>-10881260.24</v>
          </cell>
          <cell r="G3100">
            <v>1</v>
          </cell>
        </row>
        <row r="3101">
          <cell r="A3101">
            <v>39871</v>
          </cell>
          <cell r="B3101" t="str">
            <v>21NORHOJ</v>
          </cell>
          <cell r="C3101" t="str">
            <v>NORDEA INVEST HOJRENTELANDE</v>
          </cell>
          <cell r="D3101" t="str">
            <v>NEW YORK</v>
          </cell>
          <cell r="E3101">
            <v>39629</v>
          </cell>
          <cell r="F3101">
            <v>256660145.21000001</v>
          </cell>
          <cell r="G3101">
            <v>1</v>
          </cell>
        </row>
        <row r="3102">
          <cell r="A3102">
            <v>39871</v>
          </cell>
          <cell r="B3102" t="str">
            <v>22BRIDGE</v>
          </cell>
          <cell r="C3102" t="str">
            <v>BRIDGE TOTAL RETURN</v>
          </cell>
          <cell r="D3102" t="str">
            <v>NEW YORK</v>
          </cell>
          <cell r="E3102">
            <v>39264</v>
          </cell>
          <cell r="F3102">
            <v>44176194.979999997</v>
          </cell>
          <cell r="G3102">
            <v>1</v>
          </cell>
        </row>
        <row r="3103">
          <cell r="A3103">
            <v>39871</v>
          </cell>
          <cell r="B3103" t="str">
            <v>234</v>
          </cell>
          <cell r="C3103" t="str">
            <v>HSBC ETAT EUROLAND</v>
          </cell>
          <cell r="D3103" t="str">
            <v>FRANCE</v>
          </cell>
          <cell r="E3103">
            <v>36146</v>
          </cell>
          <cell r="F3103">
            <v>57640.05</v>
          </cell>
          <cell r="G3103">
            <v>19.579999999999998</v>
          </cell>
        </row>
        <row r="3104">
          <cell r="A3104">
            <v>39871</v>
          </cell>
          <cell r="B3104" t="str">
            <v>23INKASD</v>
          </cell>
          <cell r="C3104" t="str">
            <v>INKA STADTSPARKASSE DUSSELDORF</v>
          </cell>
          <cell r="D3104" t="str">
            <v>NEW YORK</v>
          </cell>
          <cell r="E3104">
            <v>39146</v>
          </cell>
          <cell r="F3104">
            <v>56751678.009999998</v>
          </cell>
          <cell r="G3104">
            <v>1</v>
          </cell>
        </row>
        <row r="3105">
          <cell r="A3105">
            <v>39871</v>
          </cell>
          <cell r="B3105" t="str">
            <v>23INKASK</v>
          </cell>
          <cell r="C3105" t="str">
            <v>INKA SIGNAL</v>
          </cell>
          <cell r="D3105" t="str">
            <v>NEW YORK</v>
          </cell>
          <cell r="E3105">
            <v>39156</v>
          </cell>
          <cell r="F3105">
            <v>24873111.199999999</v>
          </cell>
          <cell r="G3105">
            <v>1</v>
          </cell>
        </row>
        <row r="3106">
          <cell r="A3106">
            <v>39871</v>
          </cell>
          <cell r="B3106" t="str">
            <v>245</v>
          </cell>
          <cell r="C3106" t="str">
            <v>DUGUAY STRATEGIE</v>
          </cell>
          <cell r="D3106" t="str">
            <v>FRANCE</v>
          </cell>
          <cell r="E3106">
            <v>36206</v>
          </cell>
          <cell r="F3106">
            <v>63043466.920000002</v>
          </cell>
          <cell r="G3106">
            <v>1</v>
          </cell>
        </row>
        <row r="3107">
          <cell r="A3107">
            <v>39871</v>
          </cell>
          <cell r="B3107" t="str">
            <v>246</v>
          </cell>
          <cell r="C3107" t="str">
            <v>HSBC EURO ACTIONS</v>
          </cell>
          <cell r="D3107" t="str">
            <v>FRANCE</v>
          </cell>
          <cell r="E3107">
            <v>36203</v>
          </cell>
          <cell r="F3107">
            <v>358125629</v>
          </cell>
          <cell r="G3107">
            <v>1</v>
          </cell>
        </row>
        <row r="3108">
          <cell r="A3108">
            <v>39871</v>
          </cell>
          <cell r="B3108" t="str">
            <v>24CAF</v>
          </cell>
          <cell r="C3108" t="str">
            <v>CORP ANDIAN DE FOMENTO</v>
          </cell>
          <cell r="D3108" t="str">
            <v>NEW YORK</v>
          </cell>
          <cell r="E3108">
            <v>39674</v>
          </cell>
          <cell r="F3108">
            <v>89434281.060000002</v>
          </cell>
          <cell r="G3108">
            <v>1</v>
          </cell>
        </row>
        <row r="3109">
          <cell r="A3109">
            <v>39871</v>
          </cell>
          <cell r="B3109" t="str">
            <v>24HGIFEM</v>
          </cell>
          <cell r="C3109" t="str">
            <v>HGIF GEM BOND FUND</v>
          </cell>
          <cell r="D3109" t="str">
            <v>NEW YORK</v>
          </cell>
          <cell r="E3109">
            <v>39234</v>
          </cell>
          <cell r="F3109">
            <v>221391626.36000001</v>
          </cell>
          <cell r="G3109">
            <v>1</v>
          </cell>
        </row>
        <row r="3110">
          <cell r="A3110">
            <v>39871</v>
          </cell>
          <cell r="B3110" t="str">
            <v>24HGIFLD</v>
          </cell>
          <cell r="C3110" t="str">
            <v>HGIF LOCAL MARKET DEBT FUND</v>
          </cell>
          <cell r="D3110" t="str">
            <v>NEW YORK</v>
          </cell>
          <cell r="E3110">
            <v>39295</v>
          </cell>
          <cell r="F3110">
            <v>48423535.5</v>
          </cell>
          <cell r="G3110">
            <v>1</v>
          </cell>
        </row>
        <row r="3111">
          <cell r="A3111">
            <v>39871</v>
          </cell>
          <cell r="B3111" t="str">
            <v>24HGIFNW</v>
          </cell>
          <cell r="C3111" t="str">
            <v>HGIF NEW WORLD INCOME FUND</v>
          </cell>
          <cell r="D3111" t="str">
            <v>NEW YORK</v>
          </cell>
          <cell r="E3111">
            <v>39252</v>
          </cell>
          <cell r="F3111">
            <v>261039868.16</v>
          </cell>
          <cell r="G3111">
            <v>1</v>
          </cell>
        </row>
        <row r="3112">
          <cell r="A3112">
            <v>39871</v>
          </cell>
          <cell r="B3112" t="str">
            <v>24MCI</v>
          </cell>
          <cell r="C3112" t="str">
            <v>MULTISTRATEGY CAPITAL INVESTOR</v>
          </cell>
          <cell r="D3112" t="str">
            <v>NEW YORK</v>
          </cell>
          <cell r="E3112">
            <v>38268</v>
          </cell>
          <cell r="F3112">
            <v>737496.86</v>
          </cell>
          <cell r="G3112">
            <v>1</v>
          </cell>
        </row>
        <row r="3113">
          <cell r="A3113">
            <v>39871</v>
          </cell>
          <cell r="B3113" t="str">
            <v>24SAMA</v>
          </cell>
          <cell r="C3113" t="str">
            <v>SAMA EMERGING MARKETS</v>
          </cell>
          <cell r="D3113" t="str">
            <v>NEW YORK</v>
          </cell>
          <cell r="E3113">
            <v>39426</v>
          </cell>
          <cell r="F3113">
            <v>703113738.58000004</v>
          </cell>
          <cell r="G3113">
            <v>1</v>
          </cell>
        </row>
        <row r="3114">
          <cell r="A3114">
            <v>39871</v>
          </cell>
          <cell r="B3114" t="str">
            <v>24WESTSD</v>
          </cell>
          <cell r="C3114" t="str">
            <v>WESTBURG FONDS</v>
          </cell>
          <cell r="D3114" t="str">
            <v>NEW YORK</v>
          </cell>
          <cell r="E3114">
            <v>39295</v>
          </cell>
          <cell r="F3114">
            <v>50860981.859999999</v>
          </cell>
          <cell r="G3114">
            <v>1</v>
          </cell>
        </row>
        <row r="3115">
          <cell r="A3115">
            <v>39871</v>
          </cell>
          <cell r="B3115" t="str">
            <v>25</v>
          </cell>
          <cell r="C3115" t="str">
            <v>HSBC OBLIG EURO COURT TERME</v>
          </cell>
          <cell r="D3115" t="str">
            <v>FRANCE</v>
          </cell>
          <cell r="E3115">
            <v>33956</v>
          </cell>
          <cell r="F3115">
            <v>342381258.36000001</v>
          </cell>
          <cell r="G3115">
            <v>1</v>
          </cell>
        </row>
        <row r="3116">
          <cell r="A3116">
            <v>39871</v>
          </cell>
          <cell r="B3116" t="str">
            <v>265</v>
          </cell>
          <cell r="C3116" t="str">
            <v>URIAGE 1</v>
          </cell>
          <cell r="D3116" t="str">
            <v>FRANCE</v>
          </cell>
          <cell r="E3116">
            <v>36299</v>
          </cell>
          <cell r="F3116">
            <v>20434612.649999999</v>
          </cell>
          <cell r="G3116">
            <v>1</v>
          </cell>
        </row>
        <row r="3117">
          <cell r="A3117">
            <v>39871</v>
          </cell>
          <cell r="B3117" t="str">
            <v>27</v>
          </cell>
          <cell r="C3117" t="str">
            <v>HSBC OBLIG EURO TRES LONG TERME</v>
          </cell>
          <cell r="D3117" t="str">
            <v>FRANCE</v>
          </cell>
          <cell r="E3117">
            <v>34397</v>
          </cell>
          <cell r="F3117">
            <v>179601743.91999999</v>
          </cell>
          <cell r="G3117">
            <v>1</v>
          </cell>
        </row>
        <row r="3118">
          <cell r="A3118">
            <v>39871</v>
          </cell>
          <cell r="B3118" t="str">
            <v>291</v>
          </cell>
          <cell r="C3118" t="str">
            <v>IPV FONDS DE PENSION</v>
          </cell>
          <cell r="D3118" t="str">
            <v>FRANCE</v>
          </cell>
          <cell r="E3118">
            <v>36333</v>
          </cell>
          <cell r="F3118">
            <v>80457683.599999994</v>
          </cell>
          <cell r="G3118">
            <v>1</v>
          </cell>
        </row>
        <row r="3119">
          <cell r="A3119">
            <v>39871</v>
          </cell>
          <cell r="B3119" t="str">
            <v>293</v>
          </cell>
          <cell r="C3119" t="str">
            <v>HSBC MIDDLE CAP EURO</v>
          </cell>
          <cell r="D3119" t="str">
            <v>FRANCE</v>
          </cell>
          <cell r="E3119">
            <v>36312</v>
          </cell>
          <cell r="F3119">
            <v>97399541.140000001</v>
          </cell>
          <cell r="G3119">
            <v>1</v>
          </cell>
        </row>
        <row r="3120">
          <cell r="A3120">
            <v>39871</v>
          </cell>
          <cell r="B3120" t="str">
            <v>315</v>
          </cell>
          <cell r="C3120" t="str">
            <v>HSBC MONEY</v>
          </cell>
          <cell r="D3120" t="str">
            <v>FRANCE</v>
          </cell>
          <cell r="E3120">
            <v>36392</v>
          </cell>
          <cell r="F3120">
            <v>8293053891.2600002</v>
          </cell>
          <cell r="G3120">
            <v>4791501.5889999997</v>
          </cell>
        </row>
        <row r="3121">
          <cell r="A3121">
            <v>39871</v>
          </cell>
          <cell r="B3121" t="str">
            <v>328</v>
          </cell>
          <cell r="C3121" t="str">
            <v>EG COURT TERME</v>
          </cell>
          <cell r="D3121" t="str">
            <v>FRANCE</v>
          </cell>
          <cell r="E3121">
            <v>31086</v>
          </cell>
          <cell r="F3121">
            <v>28073901</v>
          </cell>
          <cell r="G3121">
            <v>1</v>
          </cell>
        </row>
        <row r="3122">
          <cell r="A3122">
            <v>39871</v>
          </cell>
          <cell r="B3122" t="str">
            <v>333</v>
          </cell>
          <cell r="C3122" t="str">
            <v>HSBC MONETAIRE</v>
          </cell>
          <cell r="D3122" t="str">
            <v>FRANCE</v>
          </cell>
          <cell r="E3122">
            <v>33759</v>
          </cell>
          <cell r="F3122">
            <v>3700644883.0599999</v>
          </cell>
          <cell r="G3122">
            <v>1</v>
          </cell>
        </row>
        <row r="3123">
          <cell r="A3123">
            <v>39871</v>
          </cell>
          <cell r="B3123" t="str">
            <v>33FPARIS</v>
          </cell>
          <cell r="C3123" t="str">
            <v>PARIS RE SA SHORT DURATION</v>
          </cell>
          <cell r="D3123" t="str">
            <v>NEW YORK</v>
          </cell>
          <cell r="E3123">
            <v>39329</v>
          </cell>
          <cell r="F3123">
            <v>71633533.379999995</v>
          </cell>
          <cell r="G3123">
            <v>1</v>
          </cell>
        </row>
        <row r="3124">
          <cell r="A3124">
            <v>39871</v>
          </cell>
          <cell r="B3124" t="str">
            <v>33SPARIS</v>
          </cell>
          <cell r="C3124" t="str">
            <v>PARIS RE SWISS SHORT DURATION</v>
          </cell>
          <cell r="D3124" t="str">
            <v>NEW YORK</v>
          </cell>
          <cell r="E3124">
            <v>39783</v>
          </cell>
          <cell r="F3124">
            <v>79086631.659999996</v>
          </cell>
          <cell r="G3124">
            <v>1</v>
          </cell>
        </row>
        <row r="3125">
          <cell r="A3125">
            <v>39871</v>
          </cell>
          <cell r="B3125" t="str">
            <v>34</v>
          </cell>
          <cell r="C3125" t="str">
            <v>HSBC EPARGNE EURO OBLIGATIONS</v>
          </cell>
          <cell r="D3125" t="str">
            <v>FRANCE</v>
          </cell>
          <cell r="E3125">
            <v>33164</v>
          </cell>
          <cell r="F3125">
            <v>16536188.189999999</v>
          </cell>
          <cell r="G3125">
            <v>1</v>
          </cell>
        </row>
        <row r="3126">
          <cell r="A3126">
            <v>39871</v>
          </cell>
          <cell r="B3126" t="str">
            <v>346</v>
          </cell>
          <cell r="C3126" t="str">
            <v>HSBC MONETAIRE ETAT</v>
          </cell>
          <cell r="D3126" t="str">
            <v>FRANCE</v>
          </cell>
          <cell r="E3126">
            <v>35726</v>
          </cell>
          <cell r="F3126">
            <v>743314828.47000003</v>
          </cell>
          <cell r="G3126">
            <v>271736.53999999998</v>
          </cell>
        </row>
        <row r="3127">
          <cell r="A3127">
            <v>39871</v>
          </cell>
          <cell r="B3127" t="str">
            <v>35APARIS</v>
          </cell>
          <cell r="C3127" t="str">
            <v>PARIS RE AMERICA INS CO</v>
          </cell>
          <cell r="D3127" t="str">
            <v>NEW YORK</v>
          </cell>
          <cell r="E3127">
            <v>39538</v>
          </cell>
          <cell r="F3127">
            <v>187320836.44999999</v>
          </cell>
          <cell r="G3127">
            <v>1</v>
          </cell>
        </row>
        <row r="3128">
          <cell r="A3128">
            <v>39871</v>
          </cell>
          <cell r="B3128" t="str">
            <v>35FPARIS</v>
          </cell>
          <cell r="C3128" t="str">
            <v>PARIS RE SA INTERMEDIATE DURAT</v>
          </cell>
          <cell r="D3128" t="str">
            <v>NEW YORK</v>
          </cell>
          <cell r="E3128">
            <v>39329</v>
          </cell>
          <cell r="F3128">
            <v>185403815.00999999</v>
          </cell>
          <cell r="G3128">
            <v>1</v>
          </cell>
        </row>
        <row r="3129">
          <cell r="A3129">
            <v>39871</v>
          </cell>
          <cell r="B3129" t="str">
            <v>35SPARIS</v>
          </cell>
          <cell r="C3129" t="str">
            <v>PARIS RE SWISS INTERMEDIATE</v>
          </cell>
          <cell r="D3129" t="str">
            <v>NEW YORK</v>
          </cell>
          <cell r="E3129">
            <v>39783</v>
          </cell>
          <cell r="F3129">
            <v>170763527.91</v>
          </cell>
          <cell r="G3129">
            <v>1</v>
          </cell>
        </row>
        <row r="3130">
          <cell r="A3130">
            <v>39871</v>
          </cell>
          <cell r="B3130" t="str">
            <v>38NSFS</v>
          </cell>
          <cell r="C3130" t="str">
            <v>NORTHSTAR FINANCIAL SERVICES</v>
          </cell>
          <cell r="D3130" t="str">
            <v>NEW YORK</v>
          </cell>
          <cell r="E3130">
            <v>39052</v>
          </cell>
          <cell r="F3130">
            <v>146266111.56999999</v>
          </cell>
          <cell r="G3130">
            <v>1</v>
          </cell>
        </row>
        <row r="3131">
          <cell r="A3131">
            <v>39871</v>
          </cell>
          <cell r="B3131" t="str">
            <v>399</v>
          </cell>
          <cell r="C3131" t="str">
            <v>INSTITUT CURIE</v>
          </cell>
          <cell r="D3131" t="str">
            <v>FRANCE</v>
          </cell>
          <cell r="E3131">
            <v>36527</v>
          </cell>
          <cell r="F3131">
            <v>10633498.48</v>
          </cell>
          <cell r="G3131">
            <v>1</v>
          </cell>
        </row>
        <row r="3132">
          <cell r="A3132">
            <v>39871</v>
          </cell>
          <cell r="B3132" t="str">
            <v>40FPARIS</v>
          </cell>
          <cell r="C3132" t="str">
            <v>PARIS RE SA LIQUIDITY</v>
          </cell>
          <cell r="D3132" t="str">
            <v>NEW YORK</v>
          </cell>
          <cell r="E3132">
            <v>39329</v>
          </cell>
          <cell r="F3132">
            <v>22229528.129999999</v>
          </cell>
          <cell r="G3132">
            <v>1</v>
          </cell>
        </row>
        <row r="3133">
          <cell r="A3133">
            <v>39871</v>
          </cell>
          <cell r="B3133" t="str">
            <v>40SPARIS</v>
          </cell>
          <cell r="C3133" t="str">
            <v>PARIS RE SWISS LIQUIDITY</v>
          </cell>
          <cell r="D3133" t="str">
            <v>NEW YORK</v>
          </cell>
          <cell r="E3133">
            <v>39783</v>
          </cell>
          <cell r="F3133">
            <v>26376611.800000001</v>
          </cell>
          <cell r="G3133">
            <v>1</v>
          </cell>
        </row>
        <row r="3134">
          <cell r="A3134">
            <v>39871</v>
          </cell>
          <cell r="B3134" t="str">
            <v>452</v>
          </cell>
          <cell r="C3134" t="str">
            <v>HSBC CONVERTIBLES EURO</v>
          </cell>
          <cell r="D3134" t="str">
            <v>FRANCE</v>
          </cell>
          <cell r="E3134">
            <v>36578</v>
          </cell>
          <cell r="F3134">
            <v>31690846.149999999</v>
          </cell>
          <cell r="G3134">
            <v>1</v>
          </cell>
        </row>
        <row r="3135">
          <cell r="A3135">
            <v>39871</v>
          </cell>
          <cell r="B3135" t="str">
            <v>467</v>
          </cell>
          <cell r="C3135" t="str">
            <v>ASSOCIATION NOTRE DAME DE JOIE (GESTION DE TRESORERIE)</v>
          </cell>
          <cell r="D3135" t="str">
            <v>FRANCE</v>
          </cell>
          <cell r="E3135">
            <v>38353</v>
          </cell>
          <cell r="F3135">
            <v>17981020.859999999</v>
          </cell>
          <cell r="G3135">
            <v>1</v>
          </cell>
        </row>
        <row r="3136">
          <cell r="A3136">
            <v>39871</v>
          </cell>
          <cell r="B3136" t="str">
            <v>468</v>
          </cell>
          <cell r="C3136" t="str">
            <v>FONDATION SANTE CLERGE (GESTION DE TRESORERIE)</v>
          </cell>
          <cell r="D3136" t="str">
            <v>FRANCE</v>
          </cell>
          <cell r="E3136">
            <v>38353</v>
          </cell>
          <cell r="F3136">
            <v>1109572.3</v>
          </cell>
          <cell r="G3136">
            <v>1</v>
          </cell>
        </row>
        <row r="3137">
          <cell r="A3137">
            <v>39871</v>
          </cell>
          <cell r="B3137" t="str">
            <v>473</v>
          </cell>
          <cell r="C3137" t="str">
            <v>MUTUELLE SAINT MARTIN (GESTION DE TRESORERIE)</v>
          </cell>
          <cell r="D3137" t="str">
            <v>FRANCE</v>
          </cell>
          <cell r="E3137">
            <v>37810</v>
          </cell>
          <cell r="F3137">
            <v>47297692.280000001</v>
          </cell>
          <cell r="G3137">
            <v>1</v>
          </cell>
        </row>
        <row r="3138">
          <cell r="A3138">
            <v>39871</v>
          </cell>
          <cell r="B3138" t="str">
            <v>474</v>
          </cell>
          <cell r="C3138" t="str">
            <v>UNION SAINT MARTIN (GESTION DE TRESORERIE)</v>
          </cell>
          <cell r="D3138" t="str">
            <v>FRANCE</v>
          </cell>
          <cell r="E3138">
            <v>38353</v>
          </cell>
          <cell r="F3138">
            <v>2235169.58</v>
          </cell>
          <cell r="G3138">
            <v>1</v>
          </cell>
        </row>
        <row r="3139">
          <cell r="A3139">
            <v>39871</v>
          </cell>
          <cell r="B3139" t="str">
            <v>48</v>
          </cell>
          <cell r="C3139" t="str">
            <v>HSBC SELECT MONETAIRE</v>
          </cell>
          <cell r="D3139" t="str">
            <v>FRANCE</v>
          </cell>
          <cell r="E3139">
            <v>34207</v>
          </cell>
          <cell r="F3139">
            <v>503840313.93000001</v>
          </cell>
          <cell r="G3139">
            <v>31208</v>
          </cell>
        </row>
        <row r="3140">
          <cell r="A3140">
            <v>39871</v>
          </cell>
          <cell r="B3140" t="str">
            <v>50CASEL</v>
          </cell>
          <cell r="C3140" t="str">
            <v>CASELTON INVESTMENTS</v>
          </cell>
          <cell r="D3140" t="str">
            <v>NEW YORK</v>
          </cell>
          <cell r="E3140">
            <v>39234</v>
          </cell>
          <cell r="F3140">
            <v>32832697.41</v>
          </cell>
          <cell r="G3140">
            <v>1</v>
          </cell>
        </row>
        <row r="3141">
          <cell r="A3141">
            <v>39871</v>
          </cell>
          <cell r="B3141" t="str">
            <v>50GOALPH</v>
          </cell>
          <cell r="C3141" t="str">
            <v>GLOBAL OPPORTUNISTIC ALPHA</v>
          </cell>
          <cell r="D3141" t="str">
            <v>NEW YORK</v>
          </cell>
          <cell r="E3141">
            <v>39329</v>
          </cell>
          <cell r="F3141">
            <v>32263384.460000001</v>
          </cell>
          <cell r="G3141">
            <v>1</v>
          </cell>
        </row>
        <row r="3142">
          <cell r="A3142">
            <v>39871</v>
          </cell>
          <cell r="B3142" t="str">
            <v>50USCRDT</v>
          </cell>
          <cell r="C3142" t="str">
            <v>HALBIS US CREDIT ALPHA MASTER</v>
          </cell>
          <cell r="D3142" t="str">
            <v>NEW YORK</v>
          </cell>
          <cell r="E3142">
            <v>39332</v>
          </cell>
          <cell r="F3142">
            <v>3554123.41</v>
          </cell>
          <cell r="G3142">
            <v>1</v>
          </cell>
        </row>
        <row r="3143">
          <cell r="A3143">
            <v>39871</v>
          </cell>
          <cell r="B3143" t="str">
            <v>514</v>
          </cell>
          <cell r="C3143" t="str">
            <v>HSBC TECHNOLOGIE</v>
          </cell>
          <cell r="D3143" t="str">
            <v>FRANCE</v>
          </cell>
          <cell r="E3143">
            <v>36599</v>
          </cell>
          <cell r="F3143">
            <v>31068389.039999999</v>
          </cell>
          <cell r="G3143">
            <v>1</v>
          </cell>
        </row>
        <row r="3144">
          <cell r="A3144">
            <v>39871</v>
          </cell>
          <cell r="B3144" t="str">
            <v>56</v>
          </cell>
          <cell r="C3144" t="str">
            <v>VERNET RENDEMENT No20</v>
          </cell>
          <cell r="D3144" t="str">
            <v>FRANCE</v>
          </cell>
          <cell r="E3144">
            <v>31897</v>
          </cell>
          <cell r="F3144">
            <v>122117104.64</v>
          </cell>
          <cell r="G3144">
            <v>1</v>
          </cell>
        </row>
        <row r="3145">
          <cell r="A3145">
            <v>39871</v>
          </cell>
          <cell r="B3145" t="str">
            <v>58Z</v>
          </cell>
          <cell r="C3145" t="str">
            <v>FETA 58Z</v>
          </cell>
          <cell r="D3145" t="str">
            <v>UNKNOWN</v>
          </cell>
          <cell r="E3145">
            <v>39834</v>
          </cell>
          <cell r="F3145">
            <v>2076625.6701881564</v>
          </cell>
          <cell r="G3145">
            <v>171639</v>
          </cell>
        </row>
        <row r="3146">
          <cell r="A3146">
            <v>39871</v>
          </cell>
          <cell r="B3146" t="str">
            <v>600</v>
          </cell>
          <cell r="C3146" t="str">
            <v>HGIF Asia ex Japan Equity</v>
          </cell>
          <cell r="D3146" t="str">
            <v>HONG KONG</v>
          </cell>
          <cell r="E3146">
            <v>27201</v>
          </cell>
          <cell r="F3146">
            <v>98812976.959999993</v>
          </cell>
          <cell r="G3146">
            <v>4098422.9309999999</v>
          </cell>
        </row>
        <row r="3147">
          <cell r="A3147">
            <v>39871</v>
          </cell>
          <cell r="B3147" t="str">
            <v>601</v>
          </cell>
          <cell r="C3147" t="str">
            <v>HGIF Asia ex Japan Equity</v>
          </cell>
          <cell r="D3147" t="str">
            <v>HONG KONG</v>
          </cell>
          <cell r="E3147">
            <v>36801</v>
          </cell>
          <cell r="F3147">
            <v>108528.95</v>
          </cell>
          <cell r="G3147">
            <v>4564.451</v>
          </cell>
        </row>
        <row r="3148">
          <cell r="A3148">
            <v>39871</v>
          </cell>
          <cell r="B3148" t="str">
            <v>602</v>
          </cell>
          <cell r="C3148" t="str">
            <v>HGIF Chinese Equity</v>
          </cell>
          <cell r="D3148" t="str">
            <v>HONG KONG</v>
          </cell>
          <cell r="E3148">
            <v>33780</v>
          </cell>
          <cell r="F3148">
            <v>1411244901.0599999</v>
          </cell>
          <cell r="G3148">
            <v>32462560.691</v>
          </cell>
        </row>
        <row r="3149">
          <cell r="A3149">
            <v>39871</v>
          </cell>
          <cell r="B3149" t="str">
            <v>602</v>
          </cell>
          <cell r="C3149" t="str">
            <v>INSTITUTION "SOEURS DU BON SECOURS"</v>
          </cell>
          <cell r="D3149" t="str">
            <v>FRANCE</v>
          </cell>
          <cell r="E3149">
            <v>38091</v>
          </cell>
          <cell r="F3149">
            <v>3285997.95</v>
          </cell>
          <cell r="G3149">
            <v>1</v>
          </cell>
        </row>
        <row r="3150">
          <cell r="A3150">
            <v>39871</v>
          </cell>
          <cell r="B3150" t="str">
            <v>603</v>
          </cell>
          <cell r="C3150" t="str">
            <v>HGIF Asia ex Japan Equity</v>
          </cell>
          <cell r="D3150" t="str">
            <v>HONG KONG</v>
          </cell>
          <cell r="E3150">
            <v>37718</v>
          </cell>
          <cell r="F3150">
            <v>63039733.770000003</v>
          </cell>
          <cell r="G3150">
            <v>2464511.27</v>
          </cell>
        </row>
        <row r="3151">
          <cell r="A3151">
            <v>39871</v>
          </cell>
          <cell r="B3151" t="str">
            <v>606</v>
          </cell>
          <cell r="C3151" t="str">
            <v>HGIF Global Emerging Markets Equity</v>
          </cell>
          <cell r="D3151" t="str">
            <v>UNITED KINGDOM</v>
          </cell>
          <cell r="E3151">
            <v>34649</v>
          </cell>
          <cell r="F3151">
            <v>42646928.240000002</v>
          </cell>
          <cell r="G3151">
            <v>4968188.2869999995</v>
          </cell>
        </row>
        <row r="3152">
          <cell r="A3152">
            <v>39871</v>
          </cell>
          <cell r="B3152" t="str">
            <v>607</v>
          </cell>
          <cell r="C3152" t="str">
            <v>HGIF Global Emerging Markets Equity</v>
          </cell>
          <cell r="D3152" t="str">
            <v>UNITED KINGDOM</v>
          </cell>
          <cell r="E3152">
            <v>36801</v>
          </cell>
          <cell r="F3152">
            <v>240085.85</v>
          </cell>
          <cell r="G3152">
            <v>28985.373</v>
          </cell>
        </row>
        <row r="3153">
          <cell r="A3153">
            <v>39871</v>
          </cell>
          <cell r="B3153" t="str">
            <v>60B</v>
          </cell>
          <cell r="C3153" t="str">
            <v>HGIF Asia ex Japan Equity</v>
          </cell>
          <cell r="D3153" t="str">
            <v>HONG KONG</v>
          </cell>
          <cell r="E3153">
            <v>38930</v>
          </cell>
          <cell r="F3153">
            <v>8945488.0700000003</v>
          </cell>
          <cell r="G3153">
            <v>364066.91100000002</v>
          </cell>
        </row>
        <row r="3154">
          <cell r="A3154">
            <v>39871</v>
          </cell>
          <cell r="B3154" t="str">
            <v>60F</v>
          </cell>
          <cell r="C3154" t="str">
            <v>HGIF Chinese Equity</v>
          </cell>
          <cell r="D3154" t="str">
            <v>HONG KONG</v>
          </cell>
          <cell r="E3154">
            <v>39203</v>
          </cell>
          <cell r="F3154">
            <v>171599.1</v>
          </cell>
          <cell r="G3154">
            <v>3956.54</v>
          </cell>
        </row>
        <row r="3155">
          <cell r="A3155">
            <v>39871</v>
          </cell>
          <cell r="B3155" t="str">
            <v>60G</v>
          </cell>
          <cell r="C3155" t="str">
            <v>HGIF Chinese Equity</v>
          </cell>
          <cell r="D3155" t="str">
            <v>HONG KONG</v>
          </cell>
          <cell r="E3155">
            <v>36527</v>
          </cell>
          <cell r="F3155">
            <v>16447628.890000001</v>
          </cell>
          <cell r="G3155">
            <v>379231.02899999998</v>
          </cell>
        </row>
        <row r="3156">
          <cell r="A3156">
            <v>39871</v>
          </cell>
          <cell r="B3156" t="str">
            <v>60H</v>
          </cell>
          <cell r="C3156" t="str">
            <v>HGIF Chinese Equity</v>
          </cell>
          <cell r="D3156" t="str">
            <v>HONG KONG</v>
          </cell>
          <cell r="E3156">
            <v>38636</v>
          </cell>
          <cell r="F3156">
            <v>67585443.370000005</v>
          </cell>
          <cell r="G3156">
            <v>1495749.5490000001</v>
          </cell>
        </row>
        <row r="3157">
          <cell r="A3157">
            <v>39871</v>
          </cell>
          <cell r="B3157" t="str">
            <v>60J</v>
          </cell>
          <cell r="C3157" t="str">
            <v>HGIF Asia ex Japan Equity</v>
          </cell>
          <cell r="D3157" t="str">
            <v>HONG KONG</v>
          </cell>
          <cell r="E3157">
            <v>39203</v>
          </cell>
          <cell r="F3157">
            <v>58414424.439999998</v>
          </cell>
          <cell r="G3157">
            <v>11013277.608999999</v>
          </cell>
        </row>
        <row r="3158">
          <cell r="A3158">
            <v>39871</v>
          </cell>
          <cell r="B3158" t="str">
            <v>60S</v>
          </cell>
          <cell r="C3158" t="str">
            <v>HGIF Euroland Equity</v>
          </cell>
          <cell r="D3158" t="str">
            <v>FRANCE</v>
          </cell>
          <cell r="E3158">
            <v>36010</v>
          </cell>
          <cell r="F3158">
            <v>178806406.46884269</v>
          </cell>
          <cell r="G3158">
            <v>8766629.8660000004</v>
          </cell>
        </row>
        <row r="3159">
          <cell r="A3159">
            <v>39871</v>
          </cell>
          <cell r="B3159" t="str">
            <v>60T</v>
          </cell>
          <cell r="C3159" t="str">
            <v>HGIF Euroland Equity</v>
          </cell>
          <cell r="D3159" t="str">
            <v>FRANCE</v>
          </cell>
          <cell r="E3159">
            <v>36010</v>
          </cell>
          <cell r="F3159">
            <v>344800395.66419244</v>
          </cell>
          <cell r="G3159">
            <v>16690977.869999999</v>
          </cell>
        </row>
        <row r="3160">
          <cell r="A3160">
            <v>39871</v>
          </cell>
          <cell r="B3160" t="str">
            <v>60V</v>
          </cell>
          <cell r="C3160" t="str">
            <v>HGIF Euroland Equity</v>
          </cell>
          <cell r="D3160" t="str">
            <v>FRANCE</v>
          </cell>
          <cell r="E3160">
            <v>38517</v>
          </cell>
          <cell r="F3160">
            <v>153144.29076060775</v>
          </cell>
          <cell r="G3160">
            <v>7582.5829999999996</v>
          </cell>
        </row>
        <row r="3161">
          <cell r="A3161">
            <v>39871</v>
          </cell>
          <cell r="B3161" t="str">
            <v>60X</v>
          </cell>
          <cell r="C3161" t="str">
            <v>HGIF Euroland Equity</v>
          </cell>
          <cell r="D3161" t="str">
            <v>FRANCE</v>
          </cell>
          <cell r="E3161">
            <v>39052</v>
          </cell>
          <cell r="F3161">
            <v>162753943.31671667</v>
          </cell>
          <cell r="G3161">
            <v>7730252.4270000001</v>
          </cell>
        </row>
        <row r="3162">
          <cell r="A3162">
            <v>39871</v>
          </cell>
          <cell r="B3162" t="str">
            <v>610</v>
          </cell>
          <cell r="C3162" t="str">
            <v>HGIF Hong Kong Equity</v>
          </cell>
          <cell r="D3162" t="str">
            <v>HONG KONG</v>
          </cell>
          <cell r="E3162">
            <v>31793</v>
          </cell>
          <cell r="F3162">
            <v>179792305.86000001</v>
          </cell>
          <cell r="G3162">
            <v>2915629.7059999998</v>
          </cell>
        </row>
        <row r="3163">
          <cell r="A3163">
            <v>39871</v>
          </cell>
          <cell r="B3163" t="str">
            <v>611</v>
          </cell>
          <cell r="C3163" t="str">
            <v>HGIF Euroland Equity</v>
          </cell>
          <cell r="D3163" t="str">
            <v>FRANCE</v>
          </cell>
          <cell r="E3163">
            <v>36527</v>
          </cell>
          <cell r="F3163">
            <v>247223.61426060274</v>
          </cell>
          <cell r="G3163">
            <v>10875</v>
          </cell>
        </row>
        <row r="3164">
          <cell r="A3164">
            <v>39871</v>
          </cell>
          <cell r="B3164" t="str">
            <v>612</v>
          </cell>
          <cell r="C3164" t="str">
            <v>HGIF Indian Equity</v>
          </cell>
          <cell r="D3164" t="str">
            <v>HONG KONG</v>
          </cell>
          <cell r="E3164">
            <v>35128</v>
          </cell>
          <cell r="F3164">
            <v>1415543495.8800001</v>
          </cell>
          <cell r="G3164">
            <v>21751156.221999999</v>
          </cell>
        </row>
        <row r="3165">
          <cell r="A3165">
            <v>39871</v>
          </cell>
          <cell r="B3165" t="str">
            <v>614</v>
          </cell>
          <cell r="C3165" t="str">
            <v>HGIF Japanese Equity</v>
          </cell>
          <cell r="D3165" t="str">
            <v>HONG KONG</v>
          </cell>
          <cell r="E3165">
            <v>31793</v>
          </cell>
          <cell r="F3165">
            <v>29126222.738228414</v>
          </cell>
          <cell r="G3165">
            <v>4677974.4730000002</v>
          </cell>
        </row>
        <row r="3166">
          <cell r="A3166">
            <v>39871</v>
          </cell>
          <cell r="B3166" t="str">
            <v>615</v>
          </cell>
          <cell r="C3166" t="str">
            <v>HGIF Japanese Equity</v>
          </cell>
          <cell r="D3166" t="str">
            <v>HONG KONG</v>
          </cell>
          <cell r="E3166">
            <v>36801</v>
          </cell>
          <cell r="F3166">
            <v>28847.048569671999</v>
          </cell>
          <cell r="G3166">
            <v>4936.08</v>
          </cell>
        </row>
        <row r="3167">
          <cell r="A3167">
            <v>39871</v>
          </cell>
          <cell r="B3167" t="str">
            <v>616</v>
          </cell>
          <cell r="C3167" t="str">
            <v>HGIF US Equity</v>
          </cell>
          <cell r="D3167" t="str">
            <v>UNKNOWN</v>
          </cell>
          <cell r="E3167">
            <v>31793</v>
          </cell>
          <cell r="F3167">
            <v>11729491.869999999</v>
          </cell>
          <cell r="G3167">
            <v>796137.37</v>
          </cell>
        </row>
        <row r="3168">
          <cell r="A3168">
            <v>39871</v>
          </cell>
          <cell r="B3168" t="str">
            <v>617</v>
          </cell>
          <cell r="C3168" t="str">
            <v>HGIF US Dollar Core Plus Bond</v>
          </cell>
          <cell r="D3168" t="str">
            <v>UNITED KINGDOM</v>
          </cell>
          <cell r="E3168">
            <v>38506</v>
          </cell>
          <cell r="F3168">
            <v>3941065.39</v>
          </cell>
          <cell r="G3168">
            <v>316272</v>
          </cell>
        </row>
        <row r="3169">
          <cell r="A3169">
            <v>39871</v>
          </cell>
          <cell r="B3169" t="str">
            <v>618</v>
          </cell>
          <cell r="C3169" t="str">
            <v>HGIF European Equity</v>
          </cell>
          <cell r="D3169" t="str">
            <v>UNKNOWN</v>
          </cell>
          <cell r="E3169">
            <v>37585</v>
          </cell>
          <cell r="F3169">
            <v>90789152.903999954</v>
          </cell>
          <cell r="G3169">
            <v>3740796.6230000001</v>
          </cell>
        </row>
        <row r="3170">
          <cell r="A3170">
            <v>39871</v>
          </cell>
          <cell r="B3170" t="str">
            <v>619</v>
          </cell>
          <cell r="C3170" t="str">
            <v>HGIF European Equity</v>
          </cell>
          <cell r="D3170" t="str">
            <v>UNKNOWN</v>
          </cell>
          <cell r="E3170">
            <v>36801</v>
          </cell>
          <cell r="F3170">
            <v>2271376.3792370795</v>
          </cell>
          <cell r="G3170">
            <v>93926.956999999995</v>
          </cell>
        </row>
        <row r="3171">
          <cell r="A3171">
            <v>39871</v>
          </cell>
          <cell r="B3171" t="str">
            <v>620</v>
          </cell>
          <cell r="C3171" t="str">
            <v>HGIF Singapore Equity</v>
          </cell>
          <cell r="D3171" t="str">
            <v>HONG KONG</v>
          </cell>
          <cell r="E3171">
            <v>31793</v>
          </cell>
          <cell r="F3171">
            <v>12290342.75</v>
          </cell>
          <cell r="G3171">
            <v>802608.42</v>
          </cell>
        </row>
        <row r="3172">
          <cell r="A3172">
            <v>39871</v>
          </cell>
          <cell r="B3172" t="str">
            <v>624</v>
          </cell>
          <cell r="C3172" t="str">
            <v>HGIF US Equity Index</v>
          </cell>
          <cell r="D3172" t="str">
            <v>UNITED KINGDOM</v>
          </cell>
          <cell r="E3172">
            <v>36530</v>
          </cell>
          <cell r="F3172">
            <v>15044640.609999999</v>
          </cell>
          <cell r="G3172">
            <v>2883219.7439999999</v>
          </cell>
        </row>
        <row r="3173">
          <cell r="A3173">
            <v>39871</v>
          </cell>
          <cell r="B3173" t="str">
            <v>625</v>
          </cell>
          <cell r="C3173" t="str">
            <v>HGIF Asia Ex Japan Equity Smaller Companies</v>
          </cell>
          <cell r="D3173" t="str">
            <v>HONG KONG</v>
          </cell>
          <cell r="E3173">
            <v>39203</v>
          </cell>
          <cell r="F3173">
            <v>1588.13</v>
          </cell>
          <cell r="G3173">
            <v>121</v>
          </cell>
        </row>
        <row r="3174">
          <cell r="A3174">
            <v>39871</v>
          </cell>
          <cell r="B3174" t="str">
            <v>628</v>
          </cell>
          <cell r="C3174" t="str">
            <v>HGIF Asia Ex Japan Equity Smaller Companies</v>
          </cell>
          <cell r="D3174" t="str">
            <v>HONG KONG</v>
          </cell>
          <cell r="E3174">
            <v>35755</v>
          </cell>
          <cell r="F3174">
            <v>15296886.92</v>
          </cell>
          <cell r="G3174">
            <v>1157539.6810000001</v>
          </cell>
        </row>
        <row r="3175">
          <cell r="A3175">
            <v>39871</v>
          </cell>
          <cell r="B3175" t="str">
            <v>629</v>
          </cell>
          <cell r="C3175" t="str">
            <v>HGIF Asia Ex Japan Equity Smaller Companies</v>
          </cell>
          <cell r="D3175" t="str">
            <v>HONG KONG</v>
          </cell>
          <cell r="E3175">
            <v>38047</v>
          </cell>
          <cell r="F3175">
            <v>1590801.65</v>
          </cell>
          <cell r="G3175">
            <v>116936.31600000001</v>
          </cell>
        </row>
        <row r="3176">
          <cell r="A3176">
            <v>39871</v>
          </cell>
          <cell r="B3176" t="str">
            <v>62R</v>
          </cell>
          <cell r="C3176" t="str">
            <v>HGIF Global Emerging Markets Equity</v>
          </cell>
          <cell r="D3176" t="str">
            <v>UNITED KINGDOM</v>
          </cell>
          <cell r="E3176">
            <v>37718</v>
          </cell>
          <cell r="F3176">
            <v>17976507.16</v>
          </cell>
          <cell r="G3176">
            <v>2064129.882</v>
          </cell>
        </row>
        <row r="3177">
          <cell r="A3177">
            <v>39871</v>
          </cell>
          <cell r="B3177" t="str">
            <v>63</v>
          </cell>
          <cell r="C3177" t="str">
            <v>BALLU OBLIGATIONS</v>
          </cell>
          <cell r="D3177" t="str">
            <v>FRANCE</v>
          </cell>
          <cell r="E3177">
            <v>35262</v>
          </cell>
          <cell r="F3177">
            <v>27181157.989999998</v>
          </cell>
          <cell r="G3177">
            <v>1</v>
          </cell>
        </row>
        <row r="3178">
          <cell r="A3178">
            <v>39871</v>
          </cell>
          <cell r="B3178" t="str">
            <v>632</v>
          </cell>
          <cell r="C3178" t="str">
            <v>HGIF Global Equity</v>
          </cell>
          <cell r="D3178" t="str">
            <v>UNITED KINGDOM</v>
          </cell>
          <cell r="E3178">
            <v>33207</v>
          </cell>
          <cell r="F3178">
            <v>16138914.609999999</v>
          </cell>
          <cell r="G3178">
            <v>1124741.419</v>
          </cell>
        </row>
        <row r="3179">
          <cell r="A3179">
            <v>39871</v>
          </cell>
          <cell r="B3179" t="str">
            <v>633</v>
          </cell>
          <cell r="C3179" t="str">
            <v>HGIF Global Equity</v>
          </cell>
          <cell r="D3179" t="str">
            <v>UNITED KINGDOM</v>
          </cell>
          <cell r="E3179">
            <v>36527</v>
          </cell>
          <cell r="F3179">
            <v>49590886.659999996</v>
          </cell>
          <cell r="G3179">
            <v>3177070.0660000001</v>
          </cell>
        </row>
        <row r="3180">
          <cell r="A3180">
            <v>39871</v>
          </cell>
          <cell r="B3180" t="str">
            <v>635</v>
          </cell>
          <cell r="C3180" t="str">
            <v>HGIF Global Equity</v>
          </cell>
          <cell r="D3180" t="str">
            <v>UNITED KINGDOM</v>
          </cell>
          <cell r="E3180">
            <v>39142</v>
          </cell>
          <cell r="F3180">
            <v>176958.07999999999</v>
          </cell>
          <cell r="G3180">
            <v>12082.349</v>
          </cell>
        </row>
        <row r="3181">
          <cell r="A3181">
            <v>39871</v>
          </cell>
          <cell r="B3181" t="str">
            <v>63N</v>
          </cell>
          <cell r="C3181" t="str">
            <v>HGIF European High Yield Bond</v>
          </cell>
          <cell r="D3181" t="str">
            <v>FRANCE</v>
          </cell>
          <cell r="E3181">
            <v>36527</v>
          </cell>
          <cell r="F3181">
            <v>506352.48584100977</v>
          </cell>
          <cell r="G3181">
            <v>24032.603999999999</v>
          </cell>
        </row>
        <row r="3182">
          <cell r="A3182">
            <v>39871</v>
          </cell>
          <cell r="B3182" t="str">
            <v>63U</v>
          </cell>
          <cell r="C3182" t="str">
            <v>HGIF Global Emerging Markets Bond</v>
          </cell>
          <cell r="D3182" t="str">
            <v>UNITED KINGDOM</v>
          </cell>
          <cell r="E3182">
            <v>36527</v>
          </cell>
          <cell r="F3182">
            <v>16377097.890000001</v>
          </cell>
          <cell r="G3182">
            <v>846274.17799999996</v>
          </cell>
        </row>
        <row r="3183">
          <cell r="A3183">
            <v>39871</v>
          </cell>
          <cell r="B3183" t="str">
            <v>63V</v>
          </cell>
          <cell r="C3183" t="str">
            <v>HGIF Global Emerging Markets Bond</v>
          </cell>
          <cell r="D3183" t="str">
            <v>UNITED KINGDOM</v>
          </cell>
          <cell r="E3183">
            <v>39387</v>
          </cell>
          <cell r="F3183">
            <v>14906587.58</v>
          </cell>
          <cell r="G3183">
            <v>791178.15300000005</v>
          </cell>
        </row>
        <row r="3184">
          <cell r="A3184">
            <v>39871</v>
          </cell>
          <cell r="B3184" t="str">
            <v>63W</v>
          </cell>
          <cell r="C3184" t="str">
            <v>HGIF Global Emerging Markets Bond</v>
          </cell>
          <cell r="D3184" t="str">
            <v>UNITED KINGDOM</v>
          </cell>
          <cell r="E3184">
            <v>39052</v>
          </cell>
          <cell r="F3184">
            <v>948735.03</v>
          </cell>
          <cell r="G3184">
            <v>51556.08</v>
          </cell>
        </row>
        <row r="3185">
          <cell r="A3185">
            <v>39871</v>
          </cell>
          <cell r="B3185" t="str">
            <v>640</v>
          </cell>
          <cell r="C3185" t="str">
            <v>HGIF Global Core Plus</v>
          </cell>
          <cell r="D3185" t="str">
            <v>UNITED KINGDOM</v>
          </cell>
          <cell r="E3185">
            <v>32721</v>
          </cell>
          <cell r="F3185">
            <v>34886313.240000002</v>
          </cell>
          <cell r="G3185">
            <v>2806396.3670000001</v>
          </cell>
        </row>
        <row r="3186">
          <cell r="A3186">
            <v>39871</v>
          </cell>
          <cell r="B3186" t="str">
            <v>642</v>
          </cell>
          <cell r="C3186" t="str">
            <v>HGIF Global Emerging Markets Bond</v>
          </cell>
          <cell r="D3186" t="str">
            <v>UNITED KINGDOM</v>
          </cell>
          <cell r="E3186">
            <v>36000</v>
          </cell>
          <cell r="F3186">
            <v>54620284.039999999</v>
          </cell>
          <cell r="G3186">
            <v>3855458.7450000001</v>
          </cell>
        </row>
        <row r="3187">
          <cell r="A3187">
            <v>39871</v>
          </cell>
          <cell r="B3187" t="str">
            <v>646</v>
          </cell>
          <cell r="C3187" t="str">
            <v>HGIF US Dollar Core Plus Bond</v>
          </cell>
          <cell r="D3187" t="str">
            <v>UNITED KINGDOM</v>
          </cell>
          <cell r="E3187">
            <v>31832</v>
          </cell>
          <cell r="F3187">
            <v>21005348.809999999</v>
          </cell>
          <cell r="G3187">
            <v>2194457.6690000002</v>
          </cell>
        </row>
        <row r="3188">
          <cell r="A3188">
            <v>39871</v>
          </cell>
          <cell r="B3188" t="str">
            <v>648</v>
          </cell>
          <cell r="C3188" t="str">
            <v>HGIF US Dollar Reserve</v>
          </cell>
          <cell r="D3188" t="str">
            <v>NEW YORK</v>
          </cell>
          <cell r="E3188">
            <v>32111</v>
          </cell>
          <cell r="F3188">
            <v>0</v>
          </cell>
          <cell r="G3188">
            <v>0</v>
          </cell>
        </row>
        <row r="3189">
          <cell r="A3189">
            <v>39871</v>
          </cell>
          <cell r="B3189" t="str">
            <v>64J</v>
          </cell>
          <cell r="C3189" t="str">
            <v>HGIF Global Core Plus</v>
          </cell>
          <cell r="D3189" t="str">
            <v>UNITED KINGDOM</v>
          </cell>
          <cell r="E3189">
            <v>36527</v>
          </cell>
          <cell r="F3189">
            <v>312826.28000000003</v>
          </cell>
          <cell r="G3189">
            <v>23107.274000000001</v>
          </cell>
        </row>
        <row r="3190">
          <cell r="A3190">
            <v>39871</v>
          </cell>
          <cell r="B3190" t="str">
            <v>64K</v>
          </cell>
          <cell r="C3190" t="str">
            <v>HGIF Global Core Plus</v>
          </cell>
          <cell r="D3190" t="str">
            <v>UNITED KINGDOM</v>
          </cell>
          <cell r="E3190">
            <v>36527</v>
          </cell>
          <cell r="F3190">
            <v>3249963.98</v>
          </cell>
          <cell r="G3190">
            <v>18983.878000000001</v>
          </cell>
        </row>
        <row r="3191">
          <cell r="A3191">
            <v>39871</v>
          </cell>
          <cell r="B3191" t="str">
            <v>64L</v>
          </cell>
          <cell r="C3191" t="str">
            <v>HGIF Global Core Plus</v>
          </cell>
          <cell r="D3191" t="str">
            <v>UNITED KINGDOM</v>
          </cell>
          <cell r="E3191">
            <v>38930</v>
          </cell>
          <cell r="F3191">
            <v>34943894.189999998</v>
          </cell>
          <cell r="G3191">
            <v>2726583.5040000002</v>
          </cell>
        </row>
        <row r="3192">
          <cell r="A3192">
            <v>39871</v>
          </cell>
          <cell r="B3192" t="str">
            <v>64M</v>
          </cell>
          <cell r="C3192" t="str">
            <v>HGIF Global Core Plus</v>
          </cell>
          <cell r="D3192" t="str">
            <v>UNITED KINGDOM</v>
          </cell>
          <cell r="E3192">
            <v>39173</v>
          </cell>
          <cell r="F3192">
            <v>13653.48</v>
          </cell>
          <cell r="G3192">
            <v>1298.847</v>
          </cell>
        </row>
        <row r="3193">
          <cell r="A3193">
            <v>39871</v>
          </cell>
          <cell r="B3193" t="str">
            <v>64N</v>
          </cell>
          <cell r="C3193" t="str">
            <v>HGIF Global Core Plus</v>
          </cell>
          <cell r="D3193" t="str">
            <v>UNITED KINGDOM</v>
          </cell>
          <cell r="E3193">
            <v>39173</v>
          </cell>
          <cell r="F3193">
            <v>8753845.8100000005</v>
          </cell>
          <cell r="G3193">
            <v>862193.027</v>
          </cell>
        </row>
        <row r="3194">
          <cell r="A3194">
            <v>39871</v>
          </cell>
          <cell r="B3194" t="str">
            <v>650</v>
          </cell>
          <cell r="C3194" t="str">
            <v>HGIF UK Equity</v>
          </cell>
          <cell r="D3194" t="str">
            <v>UNITED KINGDOM</v>
          </cell>
          <cell r="E3194">
            <v>35856</v>
          </cell>
          <cell r="F3194">
            <v>45644776.267450117</v>
          </cell>
          <cell r="G3194">
            <v>1917004.263</v>
          </cell>
        </row>
        <row r="3195">
          <cell r="A3195">
            <v>39871</v>
          </cell>
          <cell r="B3195" t="str">
            <v>657</v>
          </cell>
          <cell r="C3195" t="str">
            <v>HGIF Global Core Plus</v>
          </cell>
          <cell r="D3195" t="str">
            <v>UNITED KINGDOM</v>
          </cell>
          <cell r="E3195">
            <v>39142</v>
          </cell>
          <cell r="F3195">
            <v>591640.27</v>
          </cell>
          <cell r="G3195">
            <v>43292.862999999998</v>
          </cell>
        </row>
        <row r="3196">
          <cell r="A3196">
            <v>39871</v>
          </cell>
          <cell r="B3196" t="str">
            <v>65J</v>
          </cell>
          <cell r="C3196" t="str">
            <v>HGIF US Equity</v>
          </cell>
          <cell r="D3196" t="str">
            <v>UNKNOWN</v>
          </cell>
          <cell r="E3196">
            <v>38606</v>
          </cell>
          <cell r="F3196">
            <v>30528960</v>
          </cell>
          <cell r="G3196">
            <v>2240000</v>
          </cell>
        </row>
        <row r="3197">
          <cell r="A3197">
            <v>39871</v>
          </cell>
          <cell r="B3197" t="str">
            <v>65K</v>
          </cell>
          <cell r="C3197" t="str">
            <v>HGIF US Equity</v>
          </cell>
          <cell r="D3197" t="str">
            <v>UNKNOWN</v>
          </cell>
          <cell r="E3197">
            <v>38930</v>
          </cell>
          <cell r="F3197">
            <v>4894334.6100000003</v>
          </cell>
          <cell r="G3197">
            <v>335113.63299999997</v>
          </cell>
        </row>
        <row r="3198">
          <cell r="A3198">
            <v>39871</v>
          </cell>
          <cell r="B3198" t="str">
            <v>66G</v>
          </cell>
          <cell r="C3198" t="str">
            <v>HGIF Thai Equity</v>
          </cell>
          <cell r="D3198" t="str">
            <v>HONG KONG</v>
          </cell>
          <cell r="E3198">
            <v>38397</v>
          </cell>
          <cell r="F3198">
            <v>3332833.14</v>
          </cell>
          <cell r="G3198">
            <v>648032.87899999996</v>
          </cell>
        </row>
        <row r="3199">
          <cell r="A3199">
            <v>39871</v>
          </cell>
          <cell r="B3199" t="str">
            <v>66H</v>
          </cell>
          <cell r="C3199" t="str">
            <v>HGIF Thai Equity</v>
          </cell>
          <cell r="D3199" t="str">
            <v>HONG KONG</v>
          </cell>
          <cell r="E3199">
            <v>38397</v>
          </cell>
          <cell r="F3199">
            <v>52497704.350000001</v>
          </cell>
          <cell r="G3199">
            <v>10753319.213</v>
          </cell>
        </row>
        <row r="3200">
          <cell r="A3200">
            <v>39871</v>
          </cell>
          <cell r="B3200" t="str">
            <v>66I</v>
          </cell>
          <cell r="C3200" t="str">
            <v>HGIF Thai Equity</v>
          </cell>
          <cell r="D3200" t="str">
            <v>HONG KONG</v>
          </cell>
          <cell r="E3200">
            <v>38718</v>
          </cell>
          <cell r="F3200">
            <v>5293905.2</v>
          </cell>
          <cell r="G3200">
            <v>1002633.562</v>
          </cell>
        </row>
        <row r="3201">
          <cell r="A3201">
            <v>39871</v>
          </cell>
          <cell r="B3201" t="str">
            <v>66L</v>
          </cell>
          <cell r="C3201" t="str">
            <v>HGIF Thai Equity</v>
          </cell>
          <cell r="D3201" t="str">
            <v>HONG KONG</v>
          </cell>
          <cell r="E3201">
            <v>38636</v>
          </cell>
          <cell r="F3201">
            <v>483211.09</v>
          </cell>
          <cell r="G3201">
            <v>95875.217000000004</v>
          </cell>
        </row>
        <row r="3202">
          <cell r="A3202">
            <v>39871</v>
          </cell>
          <cell r="B3202" t="str">
            <v>66M</v>
          </cell>
          <cell r="C3202" t="str">
            <v>HGIF Thai Equity</v>
          </cell>
          <cell r="D3202" t="str">
            <v>HONG KONG</v>
          </cell>
          <cell r="E3202">
            <v>39052</v>
          </cell>
          <cell r="F3202">
            <v>211670.99</v>
          </cell>
          <cell r="G3202">
            <v>41618.364000000001</v>
          </cell>
        </row>
        <row r="3203">
          <cell r="A3203">
            <v>39871</v>
          </cell>
          <cell r="B3203" t="str">
            <v>66R</v>
          </cell>
          <cell r="C3203" t="str">
            <v>HGIF Thai Equity</v>
          </cell>
          <cell r="D3203" t="str">
            <v>HONG KONG</v>
          </cell>
          <cell r="E3203">
            <v>39264</v>
          </cell>
          <cell r="F3203">
            <v>10377940.67</v>
          </cell>
          <cell r="G3203">
            <v>2603597.7590000001</v>
          </cell>
        </row>
        <row r="3204">
          <cell r="A3204">
            <v>39871</v>
          </cell>
          <cell r="B3204" t="str">
            <v>671</v>
          </cell>
          <cell r="C3204" t="str">
            <v>HGIF Global Emerging Markets Equity</v>
          </cell>
          <cell r="D3204" t="str">
            <v>UNITED KINGDOM</v>
          </cell>
          <cell r="E3204">
            <v>38718</v>
          </cell>
          <cell r="F3204">
            <v>13137729.310000001</v>
          </cell>
          <cell r="G3204">
            <v>1491737.1769999999</v>
          </cell>
        </row>
        <row r="3205">
          <cell r="A3205">
            <v>39871</v>
          </cell>
          <cell r="B3205" t="str">
            <v>673</v>
          </cell>
          <cell r="C3205" t="str">
            <v>HGIF UK Equity</v>
          </cell>
          <cell r="D3205" t="str">
            <v>UNITED KINGDOM</v>
          </cell>
          <cell r="E3205">
            <v>38622</v>
          </cell>
          <cell r="F3205">
            <v>41212.570218054003</v>
          </cell>
          <cell r="G3205">
            <v>1500</v>
          </cell>
        </row>
        <row r="3206">
          <cell r="A3206">
            <v>39871</v>
          </cell>
          <cell r="B3206" t="str">
            <v>676</v>
          </cell>
          <cell r="C3206" t="str">
            <v>HGIF Singapore Equity</v>
          </cell>
          <cell r="D3206" t="str">
            <v>HONG KONG</v>
          </cell>
          <cell r="E3206">
            <v>38991</v>
          </cell>
          <cell r="F3206">
            <v>497011.42</v>
          </cell>
          <cell r="G3206">
            <v>29868.473999999998</v>
          </cell>
        </row>
        <row r="3207">
          <cell r="A3207">
            <v>39871</v>
          </cell>
          <cell r="B3207" t="str">
            <v>678</v>
          </cell>
          <cell r="C3207" t="str">
            <v>HGIF Japanese Equity</v>
          </cell>
          <cell r="D3207" t="str">
            <v>HONG KONG</v>
          </cell>
          <cell r="E3207">
            <v>38686</v>
          </cell>
          <cell r="F3207">
            <v>4909375.4359244797</v>
          </cell>
          <cell r="G3207">
            <v>115000</v>
          </cell>
        </row>
        <row r="3208">
          <cell r="A3208">
            <v>39871</v>
          </cell>
          <cell r="B3208" t="str">
            <v>679</v>
          </cell>
          <cell r="C3208" t="str">
            <v>HGIF Japanese Equity</v>
          </cell>
          <cell r="D3208" t="str">
            <v>HONG KONG</v>
          </cell>
          <cell r="E3208">
            <v>38930</v>
          </cell>
          <cell r="F3208">
            <v>1052591.078247736</v>
          </cell>
          <cell r="G3208">
            <v>172116.837</v>
          </cell>
        </row>
        <row r="3209">
          <cell r="A3209">
            <v>39871</v>
          </cell>
          <cell r="B3209" t="str">
            <v>682</v>
          </cell>
          <cell r="C3209" t="str">
            <v>HGIF Global Emerging Markets Equity</v>
          </cell>
          <cell r="D3209" t="str">
            <v>UNITED KINGDOM</v>
          </cell>
          <cell r="E3209">
            <v>36527</v>
          </cell>
          <cell r="F3209">
            <v>2866091.57</v>
          </cell>
          <cell r="G3209">
            <v>344482.15500000003</v>
          </cell>
        </row>
        <row r="3210">
          <cell r="A3210">
            <v>39871</v>
          </cell>
          <cell r="B3210" t="str">
            <v>683</v>
          </cell>
          <cell r="C3210" t="str">
            <v>FETA 683</v>
          </cell>
          <cell r="D3210" t="str">
            <v>UNKNOWN</v>
          </cell>
          <cell r="F3210">
            <v>114036.738283584</v>
          </cell>
          <cell r="G3210">
            <v>11257.133</v>
          </cell>
        </row>
        <row r="3211">
          <cell r="A3211">
            <v>39871</v>
          </cell>
          <cell r="B3211" t="str">
            <v>68I</v>
          </cell>
          <cell r="C3211" t="str">
            <v>HGIF Euroland Equity Smaller Companies</v>
          </cell>
          <cell r="D3211" t="str">
            <v>FRANCE</v>
          </cell>
          <cell r="E3211">
            <v>36527</v>
          </cell>
          <cell r="F3211">
            <v>1686210.9987470477</v>
          </cell>
          <cell r="G3211">
            <v>61767.89</v>
          </cell>
        </row>
        <row r="3212">
          <cell r="A3212">
            <v>39871</v>
          </cell>
          <cell r="B3212" t="str">
            <v>68J</v>
          </cell>
          <cell r="C3212" t="str">
            <v>HGIF Euroland Equity Smaller Companies</v>
          </cell>
          <cell r="D3212" t="str">
            <v>FRANCE</v>
          </cell>
          <cell r="E3212">
            <v>37718</v>
          </cell>
          <cell r="F3212">
            <v>26597454.396449175</v>
          </cell>
          <cell r="G3212">
            <v>967812.10600000003</v>
          </cell>
        </row>
        <row r="3213">
          <cell r="A3213">
            <v>39871</v>
          </cell>
          <cell r="B3213" t="str">
            <v>68K</v>
          </cell>
          <cell r="C3213" t="str">
            <v>HGIF Euroland Equity Smaller Companies</v>
          </cell>
          <cell r="D3213" t="str">
            <v>FRANCE</v>
          </cell>
          <cell r="E3213">
            <v>38930</v>
          </cell>
          <cell r="F3213">
            <v>7858139.8884557625</v>
          </cell>
          <cell r="G3213">
            <v>279706.60800000001</v>
          </cell>
        </row>
        <row r="3214">
          <cell r="A3214">
            <v>39871</v>
          </cell>
          <cell r="B3214" t="str">
            <v>68R</v>
          </cell>
          <cell r="C3214" t="str">
            <v>HGIF Euroland Equity Smaller Companies</v>
          </cell>
          <cell r="D3214" t="str">
            <v>FRANCE</v>
          </cell>
          <cell r="E3214">
            <v>36527</v>
          </cell>
          <cell r="F3214">
            <v>1664664.7489522565</v>
          </cell>
          <cell r="G3214">
            <v>55183.974999999999</v>
          </cell>
        </row>
        <row r="3215">
          <cell r="A3215">
            <v>39871</v>
          </cell>
          <cell r="B3215" t="str">
            <v>68S</v>
          </cell>
          <cell r="C3215" t="str">
            <v>HGIF Euroland Equity Smaller Companies</v>
          </cell>
          <cell r="D3215" t="str">
            <v>FRANCE</v>
          </cell>
          <cell r="E3215">
            <v>39114</v>
          </cell>
          <cell r="F3215">
            <v>54288.796899751753</v>
          </cell>
          <cell r="G3215">
            <v>1995.626</v>
          </cell>
        </row>
        <row r="3216">
          <cell r="A3216">
            <v>39871</v>
          </cell>
          <cell r="B3216" t="str">
            <v>68V</v>
          </cell>
          <cell r="C3216" t="str">
            <v>FETA 68V</v>
          </cell>
          <cell r="D3216" t="str">
            <v>UNKNOWN</v>
          </cell>
          <cell r="E3216">
            <v>39492</v>
          </cell>
          <cell r="F3216">
            <v>1860632.3834349408</v>
          </cell>
          <cell r="G3216">
            <v>72696</v>
          </cell>
        </row>
        <row r="3217">
          <cell r="A3217">
            <v>39871</v>
          </cell>
          <cell r="B3217" t="str">
            <v>68W</v>
          </cell>
          <cell r="C3217" t="str">
            <v>HGIF European Equity</v>
          </cell>
          <cell r="D3217" t="str">
            <v>UNKNOWN</v>
          </cell>
          <cell r="E3217">
            <v>34285</v>
          </cell>
          <cell r="F3217">
            <v>823062.86840962945</v>
          </cell>
          <cell r="G3217">
            <v>33542.387999999999</v>
          </cell>
        </row>
        <row r="3218">
          <cell r="A3218">
            <v>39871</v>
          </cell>
          <cell r="B3218" t="str">
            <v>68X</v>
          </cell>
          <cell r="C3218" t="str">
            <v>HGIF European Equity</v>
          </cell>
          <cell r="D3218" t="str">
            <v>UNKNOWN</v>
          </cell>
          <cell r="E3218">
            <v>37718</v>
          </cell>
          <cell r="F3218">
            <v>6774531.8668527836</v>
          </cell>
          <cell r="G3218">
            <v>266883.36200000002</v>
          </cell>
        </row>
        <row r="3219">
          <cell r="A3219">
            <v>39871</v>
          </cell>
          <cell r="B3219" t="str">
            <v>68Y</v>
          </cell>
          <cell r="C3219" t="str">
            <v>HGIF European Equity</v>
          </cell>
          <cell r="D3219" t="str">
            <v>UNKNOWN</v>
          </cell>
          <cell r="E3219">
            <v>36527</v>
          </cell>
          <cell r="F3219">
            <v>11244421.139678877</v>
          </cell>
          <cell r="G3219">
            <v>759027.80500000005</v>
          </cell>
        </row>
        <row r="3220">
          <cell r="A3220">
            <v>39871</v>
          </cell>
          <cell r="B3220" t="str">
            <v>691</v>
          </cell>
          <cell r="C3220" t="str">
            <v>HGIF European Equity</v>
          </cell>
          <cell r="D3220" t="str">
            <v>UNKNOWN</v>
          </cell>
          <cell r="E3220">
            <v>37718</v>
          </cell>
          <cell r="F3220">
            <v>219397.18789891401</v>
          </cell>
          <cell r="G3220">
            <v>8388</v>
          </cell>
        </row>
        <row r="3221">
          <cell r="A3221">
            <v>39871</v>
          </cell>
          <cell r="B3221" t="str">
            <v>692</v>
          </cell>
          <cell r="C3221" t="str">
            <v>HGIF European Equity</v>
          </cell>
          <cell r="D3221" t="str">
            <v>UNKNOWN</v>
          </cell>
          <cell r="E3221">
            <v>38930</v>
          </cell>
          <cell r="F3221">
            <v>7247663.8989739539</v>
          </cell>
          <cell r="G3221">
            <v>290478.57500000001</v>
          </cell>
        </row>
        <row r="3222">
          <cell r="A3222">
            <v>39871</v>
          </cell>
          <cell r="B3222" t="str">
            <v>69B</v>
          </cell>
          <cell r="C3222" t="str">
            <v>HGIF Chinese Equity</v>
          </cell>
          <cell r="D3222" t="str">
            <v>HONG KONG</v>
          </cell>
          <cell r="E3222">
            <v>37718</v>
          </cell>
          <cell r="F3222">
            <v>399545383.94999999</v>
          </cell>
          <cell r="G3222">
            <v>9031111.0470000003</v>
          </cell>
        </row>
        <row r="3223">
          <cell r="A3223">
            <v>39871</v>
          </cell>
          <cell r="B3223" t="str">
            <v>69I</v>
          </cell>
          <cell r="C3223" t="str">
            <v>HGIF Hong Kong Equity</v>
          </cell>
          <cell r="D3223" t="str">
            <v>HONG KONG</v>
          </cell>
          <cell r="E3223">
            <v>39264</v>
          </cell>
          <cell r="F3223">
            <v>14162983.890000001</v>
          </cell>
          <cell r="G3223">
            <v>213610.00099999999</v>
          </cell>
        </row>
        <row r="3224">
          <cell r="A3224">
            <v>39871</v>
          </cell>
          <cell r="B3224" t="str">
            <v>69J</v>
          </cell>
          <cell r="C3224" t="str">
            <v>HGIF Hong Kong Equity</v>
          </cell>
          <cell r="D3224" t="str">
            <v>HONG KONG</v>
          </cell>
          <cell r="E3224">
            <v>39356</v>
          </cell>
          <cell r="F3224">
            <v>3675400</v>
          </cell>
          <cell r="G3224">
            <v>850000</v>
          </cell>
        </row>
        <row r="3225">
          <cell r="A3225">
            <v>39871</v>
          </cell>
          <cell r="B3225" t="str">
            <v>69P</v>
          </cell>
          <cell r="C3225" t="str">
            <v>HGIF Hong Kong Equity</v>
          </cell>
          <cell r="D3225" t="str">
            <v>HONG KONG</v>
          </cell>
          <cell r="E3225">
            <v>37585</v>
          </cell>
          <cell r="F3225">
            <v>2416134.11</v>
          </cell>
          <cell r="G3225">
            <v>38651.343000000001</v>
          </cell>
        </row>
        <row r="3226">
          <cell r="A3226">
            <v>39871</v>
          </cell>
          <cell r="B3226" t="str">
            <v>69Q</v>
          </cell>
          <cell r="C3226" t="str">
            <v>HGIF Hong Kong Equity</v>
          </cell>
          <cell r="D3226" t="str">
            <v>HONG KONG</v>
          </cell>
          <cell r="E3226">
            <v>36527</v>
          </cell>
          <cell r="F3226">
            <v>27256378.579999998</v>
          </cell>
          <cell r="G3226">
            <v>416808.81099999999</v>
          </cell>
        </row>
        <row r="3227">
          <cell r="A3227">
            <v>39871</v>
          </cell>
          <cell r="B3227" t="str">
            <v>69R</v>
          </cell>
          <cell r="C3227" t="str">
            <v>HGIF Hong Kong Equity</v>
          </cell>
          <cell r="D3227" t="str">
            <v>HONG KONG</v>
          </cell>
          <cell r="E3227">
            <v>39052</v>
          </cell>
          <cell r="F3227">
            <v>837364.3</v>
          </cell>
          <cell r="G3227">
            <v>12923.286</v>
          </cell>
        </row>
        <row r="3228">
          <cell r="A3228">
            <v>39871</v>
          </cell>
          <cell r="B3228" t="str">
            <v>702</v>
          </cell>
          <cell r="C3228" t="str">
            <v>HGIF Japanese Equity</v>
          </cell>
          <cell r="D3228" t="str">
            <v>HONG KONG</v>
          </cell>
          <cell r="E3228">
            <v>38687</v>
          </cell>
          <cell r="F3228">
            <v>301647.20615716802</v>
          </cell>
          <cell r="G3228">
            <v>51605.11</v>
          </cell>
        </row>
        <row r="3229">
          <cell r="A3229">
            <v>39871</v>
          </cell>
          <cell r="B3229" t="str">
            <v>704</v>
          </cell>
          <cell r="C3229" t="str">
            <v>HGIF Indian Equity</v>
          </cell>
          <cell r="D3229" t="str">
            <v>HONG KONG</v>
          </cell>
          <cell r="E3229">
            <v>37718</v>
          </cell>
          <cell r="F3229">
            <v>479585334.10000002</v>
          </cell>
          <cell r="G3229">
            <v>7345688.858</v>
          </cell>
        </row>
        <row r="3230">
          <cell r="A3230">
            <v>39871</v>
          </cell>
          <cell r="B3230" t="str">
            <v>706</v>
          </cell>
          <cell r="C3230" t="str">
            <v>HGIF Indian Equity</v>
          </cell>
          <cell r="D3230" t="str">
            <v>HONG KONG</v>
          </cell>
          <cell r="E3230">
            <v>37718</v>
          </cell>
          <cell r="F3230">
            <v>18205001.379999999</v>
          </cell>
          <cell r="G3230">
            <v>287154.19</v>
          </cell>
        </row>
        <row r="3231">
          <cell r="A3231">
            <v>39871</v>
          </cell>
          <cell r="B3231" t="str">
            <v>70A</v>
          </cell>
          <cell r="C3231" t="str">
            <v>HGIF Indian Equity</v>
          </cell>
          <cell r="D3231" t="str">
            <v>HONG KONG</v>
          </cell>
          <cell r="E3231">
            <v>37718</v>
          </cell>
          <cell r="F3231">
            <v>76791237.900000006</v>
          </cell>
          <cell r="G3231">
            <v>1117743.8489999999</v>
          </cell>
        </row>
        <row r="3232">
          <cell r="A3232">
            <v>39871</v>
          </cell>
          <cell r="B3232" t="str">
            <v>70B</v>
          </cell>
          <cell r="C3232" t="str">
            <v>HGIF Indian Equity</v>
          </cell>
          <cell r="D3232" t="str">
            <v>HONG KONG</v>
          </cell>
          <cell r="E3232">
            <v>37718</v>
          </cell>
          <cell r="F3232">
            <v>10082458.689999999</v>
          </cell>
          <cell r="G3232">
            <v>149431.745</v>
          </cell>
        </row>
        <row r="3233">
          <cell r="A3233">
            <v>39871</v>
          </cell>
          <cell r="B3233" t="str">
            <v>70E</v>
          </cell>
          <cell r="C3233" t="str">
            <v>HGIF Indian Equity</v>
          </cell>
          <cell r="D3233" t="str">
            <v>HONG KONG</v>
          </cell>
          <cell r="E3233">
            <v>39114</v>
          </cell>
          <cell r="F3233">
            <v>130141.23</v>
          </cell>
          <cell r="G3233">
            <v>2052.7330000000002</v>
          </cell>
        </row>
        <row r="3234">
          <cell r="A3234">
            <v>39871</v>
          </cell>
          <cell r="B3234" t="str">
            <v>70G</v>
          </cell>
          <cell r="C3234" t="str">
            <v>HGIF Indian Equity</v>
          </cell>
          <cell r="D3234" t="str">
            <v>HONG KONG</v>
          </cell>
          <cell r="E3234">
            <v>38636</v>
          </cell>
          <cell r="F3234">
            <v>2752356.14</v>
          </cell>
          <cell r="G3234">
            <v>41150.574000000001</v>
          </cell>
        </row>
        <row r="3235">
          <cell r="A3235">
            <v>39871</v>
          </cell>
          <cell r="B3235" t="str">
            <v>70H</v>
          </cell>
          <cell r="C3235" t="str">
            <v>HGIF Japanese Equity</v>
          </cell>
          <cell r="D3235" t="str">
            <v>HONG KONG</v>
          </cell>
          <cell r="E3235">
            <v>35917</v>
          </cell>
          <cell r="F3235">
            <v>890397.43904890399</v>
          </cell>
          <cell r="G3235">
            <v>147327.22200000001</v>
          </cell>
        </row>
        <row r="3236">
          <cell r="A3236">
            <v>39871</v>
          </cell>
          <cell r="B3236" t="str">
            <v>70I</v>
          </cell>
          <cell r="C3236" t="str">
            <v>HGIF Japanese Equity</v>
          </cell>
          <cell r="D3236" t="str">
            <v>HONG KONG</v>
          </cell>
          <cell r="E3236">
            <v>33218</v>
          </cell>
          <cell r="F3236">
            <v>40927912.156983696</v>
          </cell>
          <cell r="G3236">
            <v>1010094.639</v>
          </cell>
        </row>
        <row r="3237">
          <cell r="A3237">
            <v>39871</v>
          </cell>
          <cell r="B3237" t="str">
            <v>70M</v>
          </cell>
          <cell r="C3237" t="str">
            <v>HGIF Japanese Equity</v>
          </cell>
          <cell r="D3237" t="str">
            <v>HONG KONG</v>
          </cell>
          <cell r="E3237">
            <v>37718</v>
          </cell>
          <cell r="F3237">
            <v>117606.23338064</v>
          </cell>
          <cell r="G3237">
            <v>2878.2489999999998</v>
          </cell>
        </row>
        <row r="3238">
          <cell r="A3238">
            <v>39871</v>
          </cell>
          <cell r="B3238" t="str">
            <v>70N</v>
          </cell>
          <cell r="C3238" t="str">
            <v>HGIF Japanese Equity</v>
          </cell>
          <cell r="D3238" t="str">
            <v>HONG KONG</v>
          </cell>
          <cell r="E3238">
            <v>36527</v>
          </cell>
          <cell r="F3238">
            <v>3476294.6426822641</v>
          </cell>
          <cell r="G3238">
            <v>61991.51</v>
          </cell>
        </row>
        <row r="3239">
          <cell r="A3239">
            <v>39871</v>
          </cell>
          <cell r="B3239" t="str">
            <v>70P</v>
          </cell>
          <cell r="C3239" t="str">
            <v>HGIF Japanese Equity</v>
          </cell>
          <cell r="D3239" t="str">
            <v>HONG KONG</v>
          </cell>
          <cell r="E3239">
            <v>38869</v>
          </cell>
          <cell r="F3239">
            <v>19296636.451432087</v>
          </cell>
          <cell r="G3239">
            <v>465308.05099999998</v>
          </cell>
        </row>
        <row r="3240">
          <cell r="A3240">
            <v>39871</v>
          </cell>
          <cell r="B3240" t="str">
            <v>718</v>
          </cell>
          <cell r="C3240" t="str">
            <v>AGIRA LARGE CAP EURO H</v>
          </cell>
          <cell r="D3240" t="str">
            <v>FRANCE</v>
          </cell>
          <cell r="E3240">
            <v>36873</v>
          </cell>
          <cell r="F3240">
            <v>33936085.880000003</v>
          </cell>
          <cell r="G3240">
            <v>1</v>
          </cell>
        </row>
        <row r="3241">
          <cell r="A3241">
            <v>39871</v>
          </cell>
          <cell r="B3241" t="str">
            <v>71A</v>
          </cell>
          <cell r="C3241" t="str">
            <v>HGIF Singapore Equity</v>
          </cell>
          <cell r="D3241" t="str">
            <v>HONG KONG</v>
          </cell>
          <cell r="E3241">
            <v>37585</v>
          </cell>
          <cell r="F3241">
            <v>15478520.75</v>
          </cell>
          <cell r="G3241">
            <v>1011271.4449999999</v>
          </cell>
        </row>
        <row r="3242">
          <cell r="A3242">
            <v>39871</v>
          </cell>
          <cell r="B3242" t="str">
            <v>71B</v>
          </cell>
          <cell r="C3242" t="str">
            <v>HGIF Singapore Equity</v>
          </cell>
          <cell r="D3242" t="str">
            <v>HONG KONG</v>
          </cell>
          <cell r="E3242">
            <v>36527</v>
          </cell>
          <cell r="F3242">
            <v>5642441.46</v>
          </cell>
          <cell r="G3242">
            <v>335161.35600000003</v>
          </cell>
        </row>
        <row r="3243">
          <cell r="A3243">
            <v>39871</v>
          </cell>
          <cell r="B3243" t="str">
            <v>71C</v>
          </cell>
          <cell r="C3243" t="str">
            <v>HGIF Singapore Equity</v>
          </cell>
          <cell r="D3243" t="str">
            <v>HONG KONG</v>
          </cell>
          <cell r="E3243">
            <v>39234</v>
          </cell>
          <cell r="F3243">
            <v>6408548.7800000003</v>
          </cell>
          <cell r="G3243">
            <v>378487.40700000001</v>
          </cell>
        </row>
        <row r="3244">
          <cell r="A3244">
            <v>39871</v>
          </cell>
          <cell r="B3244" t="str">
            <v>71E</v>
          </cell>
          <cell r="C3244" t="str">
            <v>HGIF Hong Kong Equity</v>
          </cell>
          <cell r="D3244" t="str">
            <v>HONG KONG</v>
          </cell>
          <cell r="E3244">
            <v>38636</v>
          </cell>
          <cell r="F3244">
            <v>28136895.77</v>
          </cell>
          <cell r="G3244">
            <v>430833.83</v>
          </cell>
        </row>
        <row r="3245">
          <cell r="A3245">
            <v>39871</v>
          </cell>
          <cell r="B3245" t="str">
            <v>720</v>
          </cell>
          <cell r="C3245" t="str">
            <v>HSBC Amanah</v>
          </cell>
          <cell r="D3245" t="str">
            <v>UNITED KINGDOM</v>
          </cell>
          <cell r="E3245">
            <v>36527</v>
          </cell>
          <cell r="F3245">
            <v>7119739.8899999997</v>
          </cell>
          <cell r="G3245">
            <v>1683949.8370000001</v>
          </cell>
        </row>
        <row r="3246">
          <cell r="A3246">
            <v>39871</v>
          </cell>
          <cell r="B3246" t="str">
            <v>721</v>
          </cell>
          <cell r="C3246" t="str">
            <v>HSBC Amanah</v>
          </cell>
          <cell r="D3246" t="str">
            <v>UNITED KINGDOM</v>
          </cell>
          <cell r="E3246">
            <v>36527</v>
          </cell>
          <cell r="F3246">
            <v>5401754.1500000004</v>
          </cell>
          <cell r="G3246">
            <v>1249249.3400000001</v>
          </cell>
        </row>
        <row r="3247">
          <cell r="A3247">
            <v>39871</v>
          </cell>
          <cell r="B3247" t="str">
            <v>723</v>
          </cell>
          <cell r="C3247" t="str">
            <v>HSBC Amanah</v>
          </cell>
          <cell r="D3247" t="str">
            <v>UNITED KINGDOM</v>
          </cell>
          <cell r="E3247">
            <v>36527</v>
          </cell>
          <cell r="F3247">
            <v>12359482.33</v>
          </cell>
          <cell r="G3247">
            <v>2664255.73</v>
          </cell>
        </row>
        <row r="3248">
          <cell r="A3248">
            <v>39871</v>
          </cell>
          <cell r="B3248" t="str">
            <v>727</v>
          </cell>
          <cell r="C3248" t="str">
            <v>FETA 727</v>
          </cell>
          <cell r="D3248" t="str">
            <v>UNKNOWN</v>
          </cell>
          <cell r="E3248">
            <v>39416</v>
          </cell>
          <cell r="F3248">
            <v>35979103.509999998</v>
          </cell>
          <cell r="G3248">
            <v>6995742.4680000003</v>
          </cell>
        </row>
        <row r="3249">
          <cell r="A3249">
            <v>39871</v>
          </cell>
          <cell r="B3249" t="str">
            <v>72H</v>
          </cell>
          <cell r="C3249" t="str">
            <v>HGIF UK Equity</v>
          </cell>
          <cell r="D3249" t="str">
            <v>UNITED KINGDOM</v>
          </cell>
          <cell r="E3249">
            <v>34354</v>
          </cell>
          <cell r="F3249">
            <v>22092564.143595714</v>
          </cell>
          <cell r="G3249">
            <v>848696.63699999999</v>
          </cell>
        </row>
        <row r="3250">
          <cell r="A3250">
            <v>39871</v>
          </cell>
          <cell r="B3250" t="str">
            <v>72K</v>
          </cell>
          <cell r="C3250" t="str">
            <v>FETA 72K</v>
          </cell>
          <cell r="D3250" t="str">
            <v>UNKNOWN</v>
          </cell>
          <cell r="E3250">
            <v>39587</v>
          </cell>
          <cell r="F3250">
            <v>26595.94793925164</v>
          </cell>
          <cell r="G3250">
            <v>1015.027</v>
          </cell>
        </row>
        <row r="3251">
          <cell r="A3251">
            <v>39871</v>
          </cell>
          <cell r="B3251" t="str">
            <v>72L</v>
          </cell>
          <cell r="C3251" t="str">
            <v>FETA 72L</v>
          </cell>
          <cell r="D3251" t="str">
            <v>UNKNOWN</v>
          </cell>
          <cell r="E3251">
            <v>39625</v>
          </cell>
          <cell r="F3251">
            <v>1589347.4051861339</v>
          </cell>
          <cell r="G3251">
            <v>60657</v>
          </cell>
        </row>
        <row r="3252">
          <cell r="A3252">
            <v>39871</v>
          </cell>
          <cell r="B3252" t="str">
            <v>72T</v>
          </cell>
          <cell r="C3252" t="str">
            <v>FETA 72T</v>
          </cell>
          <cell r="D3252" t="str">
            <v>UNKNOWN</v>
          </cell>
          <cell r="E3252">
            <v>39631</v>
          </cell>
          <cell r="F3252">
            <v>14491579.6</v>
          </cell>
          <cell r="G3252">
            <v>1114651.1499999999</v>
          </cell>
        </row>
        <row r="3253">
          <cell r="A3253">
            <v>39871</v>
          </cell>
          <cell r="B3253" t="str">
            <v>72U</v>
          </cell>
          <cell r="C3253" t="str">
            <v>HGIF US Equity</v>
          </cell>
          <cell r="D3253" t="str">
            <v>UNKNOWN</v>
          </cell>
          <cell r="E3253">
            <v>35856</v>
          </cell>
          <cell r="F3253">
            <v>3645293.16</v>
          </cell>
          <cell r="G3253">
            <v>252007.821</v>
          </cell>
        </row>
        <row r="3254">
          <cell r="A3254">
            <v>39871</v>
          </cell>
          <cell r="B3254" t="str">
            <v>72V</v>
          </cell>
          <cell r="C3254" t="str">
            <v>HGIF US Equity</v>
          </cell>
          <cell r="D3254" t="str">
            <v>UNKNOWN</v>
          </cell>
          <cell r="E3254">
            <v>33218</v>
          </cell>
          <cell r="F3254">
            <v>12727449.41</v>
          </cell>
          <cell r="G3254">
            <v>984715.62199999997</v>
          </cell>
        </row>
        <row r="3255">
          <cell r="A3255">
            <v>39871</v>
          </cell>
          <cell r="B3255" t="str">
            <v>72W</v>
          </cell>
          <cell r="C3255" t="str">
            <v>HGIF US Equity</v>
          </cell>
          <cell r="D3255" t="str">
            <v>UNKNOWN</v>
          </cell>
          <cell r="E3255">
            <v>37074</v>
          </cell>
          <cell r="F3255">
            <v>14580627.43</v>
          </cell>
          <cell r="G3255">
            <v>1017986.974</v>
          </cell>
        </row>
        <row r="3256">
          <cell r="A3256">
            <v>39871</v>
          </cell>
          <cell r="B3256" t="str">
            <v>72X</v>
          </cell>
          <cell r="C3256" t="str">
            <v>HGIF US Equity</v>
          </cell>
          <cell r="D3256" t="str">
            <v>UNKNOWN</v>
          </cell>
          <cell r="E3256">
            <v>37074</v>
          </cell>
          <cell r="F3256">
            <v>367466.81</v>
          </cell>
          <cell r="G3256">
            <v>24924.832999999999</v>
          </cell>
        </row>
        <row r="3257">
          <cell r="A3257">
            <v>39871</v>
          </cell>
          <cell r="B3257" t="str">
            <v>72Y</v>
          </cell>
          <cell r="C3257" t="str">
            <v>HGIF US Equity</v>
          </cell>
          <cell r="D3257" t="str">
            <v>UNKNOWN</v>
          </cell>
          <cell r="E3257">
            <v>38517</v>
          </cell>
          <cell r="F3257">
            <v>3812972.51</v>
          </cell>
          <cell r="G3257">
            <v>268443.57299999997</v>
          </cell>
        </row>
        <row r="3258">
          <cell r="A3258">
            <v>39871</v>
          </cell>
          <cell r="B3258" t="str">
            <v>72Z</v>
          </cell>
          <cell r="C3258" t="str">
            <v>HGIF US Equity</v>
          </cell>
          <cell r="D3258" t="str">
            <v>UNKNOWN</v>
          </cell>
          <cell r="E3258">
            <v>36527</v>
          </cell>
          <cell r="F3258">
            <v>18741399.190000001</v>
          </cell>
          <cell r="G3258">
            <v>222138.71599999999</v>
          </cell>
        </row>
        <row r="3259">
          <cell r="A3259">
            <v>39871</v>
          </cell>
          <cell r="B3259" t="str">
            <v>731</v>
          </cell>
          <cell r="C3259" t="str">
            <v>HSBC EURO ACTIONS PLUS</v>
          </cell>
          <cell r="D3259" t="str">
            <v>FRANCE</v>
          </cell>
          <cell r="E3259">
            <v>36928</v>
          </cell>
          <cell r="F3259">
            <v>20733705.190000001</v>
          </cell>
          <cell r="G3259">
            <v>1</v>
          </cell>
        </row>
        <row r="3260">
          <cell r="A3260">
            <v>39871</v>
          </cell>
          <cell r="B3260" t="str">
            <v>73M</v>
          </cell>
          <cell r="C3260" t="str">
            <v>HGIF US Equity Index</v>
          </cell>
          <cell r="D3260" t="str">
            <v>UNITED KINGDOM</v>
          </cell>
          <cell r="E3260">
            <v>37585</v>
          </cell>
          <cell r="F3260">
            <v>331294.92</v>
          </cell>
          <cell r="G3260">
            <v>62250.078000000001</v>
          </cell>
        </row>
        <row r="3261">
          <cell r="A3261">
            <v>39871</v>
          </cell>
          <cell r="B3261" t="str">
            <v>73N</v>
          </cell>
          <cell r="C3261" t="str">
            <v>HGIF US Equity Index</v>
          </cell>
          <cell r="D3261" t="str">
            <v>UNITED KINGDOM</v>
          </cell>
          <cell r="E3261">
            <v>37718</v>
          </cell>
          <cell r="F3261">
            <v>2164241.69</v>
          </cell>
          <cell r="G3261">
            <v>388413.79399999999</v>
          </cell>
        </row>
        <row r="3262">
          <cell r="A3262">
            <v>39871</v>
          </cell>
          <cell r="B3262" t="str">
            <v>746</v>
          </cell>
          <cell r="C3262" t="str">
            <v>HSBC HORIZON 2013-2015</v>
          </cell>
          <cell r="D3262" t="str">
            <v>FRANCE</v>
          </cell>
          <cell r="E3262">
            <v>36927</v>
          </cell>
          <cell r="F3262">
            <v>415388.72</v>
          </cell>
          <cell r="G3262">
            <v>486.83100000000002</v>
          </cell>
        </row>
        <row r="3263">
          <cell r="A3263">
            <v>39871</v>
          </cell>
          <cell r="B3263" t="str">
            <v>749</v>
          </cell>
          <cell r="C3263" t="str">
            <v>HSBC HORIZON 2019-2021</v>
          </cell>
          <cell r="D3263" t="str">
            <v>FRANCE</v>
          </cell>
          <cell r="E3263">
            <v>36927</v>
          </cell>
          <cell r="F3263">
            <v>267244.87</v>
          </cell>
          <cell r="G3263">
            <v>368.755</v>
          </cell>
        </row>
        <row r="3264">
          <cell r="A3264">
            <v>39871</v>
          </cell>
          <cell r="B3264" t="str">
            <v>74T</v>
          </cell>
          <cell r="C3264" t="str">
            <v>HGIF Global Equity</v>
          </cell>
          <cell r="D3264" t="str">
            <v>UNITED KINGDOM</v>
          </cell>
          <cell r="E3264">
            <v>36527</v>
          </cell>
          <cell r="F3264">
            <v>542911.99</v>
          </cell>
          <cell r="G3264">
            <v>37681.286999999997</v>
          </cell>
        </row>
        <row r="3265">
          <cell r="A3265">
            <v>39871</v>
          </cell>
          <cell r="B3265" t="str">
            <v>754</v>
          </cell>
          <cell r="C3265" t="str">
            <v>HGIF European High Yield Bond</v>
          </cell>
          <cell r="D3265" t="str">
            <v>FRANCE</v>
          </cell>
          <cell r="E3265">
            <v>39022</v>
          </cell>
          <cell r="F3265">
            <v>144049.78935144976</v>
          </cell>
          <cell r="G3265">
            <v>7265.7060000000001</v>
          </cell>
        </row>
        <row r="3266">
          <cell r="A3266">
            <v>39871</v>
          </cell>
          <cell r="B3266" t="str">
            <v>757</v>
          </cell>
          <cell r="C3266" t="str">
            <v>HGIF Euroland Equity</v>
          </cell>
          <cell r="D3266" t="str">
            <v>FRANCE</v>
          </cell>
          <cell r="E3266">
            <v>39052</v>
          </cell>
          <cell r="F3266">
            <v>323314.29044482548</v>
          </cell>
          <cell r="G3266">
            <v>15826.027</v>
          </cell>
        </row>
        <row r="3267">
          <cell r="A3267">
            <v>39871</v>
          </cell>
          <cell r="B3267" t="str">
            <v>757</v>
          </cell>
          <cell r="C3267" t="str">
            <v>HSBC HORIZON 2009</v>
          </cell>
          <cell r="D3267" t="str">
            <v>FRANCE</v>
          </cell>
          <cell r="E3267">
            <v>36927</v>
          </cell>
          <cell r="F3267">
            <v>1308342.3799999999</v>
          </cell>
          <cell r="G3267">
            <v>1</v>
          </cell>
        </row>
        <row r="3268">
          <cell r="A3268">
            <v>39871</v>
          </cell>
          <cell r="B3268" t="str">
            <v>758</v>
          </cell>
          <cell r="C3268" t="str">
            <v>HGIF Euroland Equity</v>
          </cell>
          <cell r="D3268" t="str">
            <v>FRANCE</v>
          </cell>
          <cell r="E3268">
            <v>39326</v>
          </cell>
          <cell r="F3268">
            <v>4144614.4831500365</v>
          </cell>
          <cell r="G3268">
            <v>184011.739</v>
          </cell>
        </row>
        <row r="3269">
          <cell r="A3269">
            <v>39871</v>
          </cell>
          <cell r="B3269" t="str">
            <v>759</v>
          </cell>
          <cell r="C3269" t="str">
            <v>HSBC HORIZON 2010-2012</v>
          </cell>
          <cell r="D3269" t="str">
            <v>FRANCE</v>
          </cell>
          <cell r="E3269">
            <v>36927</v>
          </cell>
          <cell r="F3269">
            <v>430689.69</v>
          </cell>
          <cell r="G3269">
            <v>401.38</v>
          </cell>
        </row>
        <row r="3270">
          <cell r="A3270">
            <v>39871</v>
          </cell>
          <cell r="B3270" t="str">
            <v>765</v>
          </cell>
          <cell r="C3270" t="str">
            <v>HSBC INVEST MID-CAP FUND</v>
          </cell>
          <cell r="D3270" t="str">
            <v>NEW YORK</v>
          </cell>
          <cell r="E3270">
            <v>36717</v>
          </cell>
          <cell r="F3270">
            <v>11042114.48</v>
          </cell>
          <cell r="G3270">
            <v>1</v>
          </cell>
        </row>
        <row r="3271">
          <cell r="A3271">
            <v>39871</v>
          </cell>
          <cell r="B3271" t="str">
            <v>76E</v>
          </cell>
          <cell r="C3271" t="str">
            <v>HGIF Euro Core Bond</v>
          </cell>
          <cell r="D3271" t="str">
            <v>FRANCE</v>
          </cell>
          <cell r="E3271">
            <v>39022</v>
          </cell>
          <cell r="F3271">
            <v>341668.01025283977</v>
          </cell>
          <cell r="G3271">
            <v>15774.156999999999</v>
          </cell>
        </row>
        <row r="3272">
          <cell r="A3272">
            <v>39871</v>
          </cell>
          <cell r="B3272" t="str">
            <v>76V</v>
          </cell>
          <cell r="C3272" t="str">
            <v>HGIF Euro Core Bond</v>
          </cell>
          <cell r="D3272" t="str">
            <v>FRANCE</v>
          </cell>
          <cell r="E3272">
            <v>36527</v>
          </cell>
          <cell r="F3272">
            <v>297840.39965649153</v>
          </cell>
          <cell r="G3272">
            <v>15113.739</v>
          </cell>
        </row>
        <row r="3273">
          <cell r="A3273">
            <v>39871</v>
          </cell>
          <cell r="B3273" t="str">
            <v>76W</v>
          </cell>
          <cell r="C3273" t="str">
            <v>HGIF Euro Core Bond</v>
          </cell>
          <cell r="D3273" t="str">
            <v>FRANCE</v>
          </cell>
          <cell r="E3273">
            <v>36940</v>
          </cell>
          <cell r="F3273">
            <v>3244560.742235817</v>
          </cell>
          <cell r="G3273">
            <v>148869.83900000001</v>
          </cell>
        </row>
        <row r="3274">
          <cell r="A3274">
            <v>39871</v>
          </cell>
          <cell r="B3274" t="str">
            <v>771</v>
          </cell>
          <cell r="C3274" t="str">
            <v>HGIF Singapore Equity</v>
          </cell>
          <cell r="D3274" t="str">
            <v>HONG KONG</v>
          </cell>
          <cell r="E3274">
            <v>38636</v>
          </cell>
          <cell r="F3274">
            <v>0</v>
          </cell>
          <cell r="G3274">
            <v>0</v>
          </cell>
        </row>
        <row r="3275">
          <cell r="A3275">
            <v>39871</v>
          </cell>
          <cell r="B3275" t="str">
            <v>772</v>
          </cell>
          <cell r="C3275" t="str">
            <v>HGIF Euro Core Bond</v>
          </cell>
          <cell r="D3275" t="str">
            <v>FRANCE</v>
          </cell>
          <cell r="E3275">
            <v>37189</v>
          </cell>
          <cell r="F3275">
            <v>53316637.480569161</v>
          </cell>
          <cell r="G3275">
            <v>2378676.327</v>
          </cell>
        </row>
        <row r="3276">
          <cell r="A3276">
            <v>39871</v>
          </cell>
          <cell r="B3276" t="str">
            <v>777</v>
          </cell>
          <cell r="C3276" t="str">
            <v>HGIF Euro Core Credit Bond</v>
          </cell>
          <cell r="D3276" t="str">
            <v>FRANCE</v>
          </cell>
          <cell r="E3276">
            <v>39022</v>
          </cell>
          <cell r="F3276">
            <v>8678.1429885944999</v>
          </cell>
          <cell r="G3276">
            <v>457.71300000000002</v>
          </cell>
        </row>
        <row r="3277">
          <cell r="A3277">
            <v>39871</v>
          </cell>
          <cell r="B3277" t="str">
            <v>779</v>
          </cell>
          <cell r="C3277" t="str">
            <v>HGIF Euro Core Credit Bond</v>
          </cell>
          <cell r="D3277" t="str">
            <v>FRANCE</v>
          </cell>
          <cell r="E3277">
            <v>37718</v>
          </cell>
          <cell r="F3277">
            <v>403332.88704072451</v>
          </cell>
          <cell r="G3277">
            <v>25405.147000000001</v>
          </cell>
        </row>
        <row r="3278">
          <cell r="A3278">
            <v>39871</v>
          </cell>
          <cell r="B3278" t="str">
            <v>77A</v>
          </cell>
          <cell r="C3278" t="str">
            <v>HGIF Euro Core Credit Bond</v>
          </cell>
          <cell r="D3278" t="str">
            <v>FRANCE</v>
          </cell>
          <cell r="E3278">
            <v>37214</v>
          </cell>
          <cell r="F3278">
            <v>103980155.58468744</v>
          </cell>
          <cell r="G3278">
            <v>5451017.034</v>
          </cell>
        </row>
        <row r="3279">
          <cell r="A3279">
            <v>39871</v>
          </cell>
          <cell r="B3279" t="str">
            <v>77G</v>
          </cell>
          <cell r="C3279" t="str">
            <v>HGIF Euro Core Credit Bond</v>
          </cell>
          <cell r="D3279" t="str">
            <v>FRANCE</v>
          </cell>
          <cell r="E3279">
            <v>36299</v>
          </cell>
          <cell r="F3279">
            <v>140857204.28119797</v>
          </cell>
          <cell r="G3279">
            <v>7126131.6349999998</v>
          </cell>
        </row>
        <row r="3280">
          <cell r="A3280">
            <v>39871</v>
          </cell>
          <cell r="B3280" t="str">
            <v>77I</v>
          </cell>
          <cell r="C3280" t="str">
            <v>HGIF Euro Core Credit Bond</v>
          </cell>
          <cell r="D3280" t="str">
            <v>FRANCE</v>
          </cell>
          <cell r="E3280">
            <v>38559</v>
          </cell>
          <cell r="F3280">
            <v>1102065.0118129693</v>
          </cell>
          <cell r="G3280">
            <v>61868.906000000003</v>
          </cell>
        </row>
        <row r="3281">
          <cell r="A3281">
            <v>39871</v>
          </cell>
          <cell r="B3281" t="str">
            <v>77K</v>
          </cell>
          <cell r="C3281" t="str">
            <v>FETA 77K</v>
          </cell>
          <cell r="D3281" t="str">
            <v>UNKNOWN</v>
          </cell>
          <cell r="E3281">
            <v>39695</v>
          </cell>
          <cell r="F3281">
            <v>4753.3100000000004</v>
          </cell>
          <cell r="G3281">
            <v>816.43899999999996</v>
          </cell>
        </row>
        <row r="3282">
          <cell r="A3282">
            <v>39871</v>
          </cell>
          <cell r="B3282" t="str">
            <v>77S</v>
          </cell>
          <cell r="C3282" t="str">
            <v>FETA 77S</v>
          </cell>
          <cell r="D3282" t="str">
            <v>UNKNOWN</v>
          </cell>
          <cell r="E3282">
            <v>39659</v>
          </cell>
          <cell r="F3282">
            <v>3913505.28</v>
          </cell>
          <cell r="G3282">
            <v>672308.07200000004</v>
          </cell>
        </row>
        <row r="3283">
          <cell r="A3283">
            <v>39871</v>
          </cell>
          <cell r="B3283" t="str">
            <v>781</v>
          </cell>
          <cell r="C3283" t="str">
            <v>FETA 781</v>
          </cell>
          <cell r="D3283" t="str">
            <v>UNKNOWN</v>
          </cell>
          <cell r="E3283">
            <v>38954</v>
          </cell>
          <cell r="F3283">
            <v>400355.53441839101</v>
          </cell>
          <cell r="G3283">
            <v>24985.741999999998</v>
          </cell>
        </row>
        <row r="3284">
          <cell r="A3284">
            <v>39871</v>
          </cell>
          <cell r="B3284" t="str">
            <v>782</v>
          </cell>
          <cell r="C3284" t="str">
            <v>HGIF European High Yield Bond</v>
          </cell>
          <cell r="D3284" t="str">
            <v>FRANCE</v>
          </cell>
          <cell r="E3284">
            <v>37214</v>
          </cell>
          <cell r="F3284">
            <v>39565247.305011079</v>
          </cell>
          <cell r="G3284">
            <v>1982165.706</v>
          </cell>
        </row>
        <row r="3285">
          <cell r="A3285">
            <v>39871</v>
          </cell>
          <cell r="B3285" t="str">
            <v>783</v>
          </cell>
          <cell r="C3285" t="str">
            <v>HGIF Euroland Value Creation</v>
          </cell>
          <cell r="D3285" t="str">
            <v>FRANCE</v>
          </cell>
          <cell r="E3285">
            <v>38546</v>
          </cell>
          <cell r="F3285">
            <v>1653560.6850277907</v>
          </cell>
          <cell r="G3285">
            <v>184776.01300000001</v>
          </cell>
        </row>
        <row r="3286">
          <cell r="A3286">
            <v>39871</v>
          </cell>
          <cell r="B3286" t="str">
            <v>788</v>
          </cell>
          <cell r="C3286" t="str">
            <v>HGIF European High Yield Bond</v>
          </cell>
          <cell r="D3286" t="str">
            <v>FRANCE</v>
          </cell>
          <cell r="E3286">
            <v>36460</v>
          </cell>
          <cell r="F3286">
            <v>68821663.622176856</v>
          </cell>
          <cell r="G3286">
            <v>3308711.5780000002</v>
          </cell>
        </row>
        <row r="3287">
          <cell r="A3287">
            <v>39871</v>
          </cell>
          <cell r="B3287" t="str">
            <v>78T</v>
          </cell>
          <cell r="C3287" t="str">
            <v>HGIF Global Emerging Markets Bond</v>
          </cell>
          <cell r="D3287" t="str">
            <v>UNITED KINGDOM</v>
          </cell>
          <cell r="E3287">
            <v>37718</v>
          </cell>
          <cell r="F3287">
            <v>7831298.7599999998</v>
          </cell>
          <cell r="G3287">
            <v>422696.538</v>
          </cell>
        </row>
        <row r="3288">
          <cell r="A3288">
            <v>39871</v>
          </cell>
          <cell r="B3288" t="str">
            <v>79</v>
          </cell>
          <cell r="C3288" t="str">
            <v>HSBC PRUDENCE</v>
          </cell>
          <cell r="D3288" t="str">
            <v>FRANCE</v>
          </cell>
          <cell r="E3288">
            <v>35124</v>
          </cell>
          <cell r="F3288">
            <v>197408567.19</v>
          </cell>
          <cell r="G3288">
            <v>1</v>
          </cell>
        </row>
        <row r="3289">
          <cell r="A3289">
            <v>39871</v>
          </cell>
          <cell r="B3289" t="str">
            <v>790</v>
          </cell>
          <cell r="C3289" t="str">
            <v>HGIF Global Emerging Markets Bond</v>
          </cell>
          <cell r="D3289" t="str">
            <v>UNITED KINGDOM</v>
          </cell>
          <cell r="E3289">
            <v>38777</v>
          </cell>
          <cell r="F3289">
            <v>134754183.21000001</v>
          </cell>
          <cell r="G3289">
            <v>7145351.4610000001</v>
          </cell>
        </row>
        <row r="3290">
          <cell r="A3290">
            <v>39871</v>
          </cell>
          <cell r="B3290" t="str">
            <v>796</v>
          </cell>
          <cell r="C3290" t="str">
            <v>HGIF Euroland Value Creation</v>
          </cell>
          <cell r="D3290" t="str">
            <v>FRANCE</v>
          </cell>
          <cell r="E3290">
            <v>36527</v>
          </cell>
          <cell r="F3290">
            <v>114627911.33175582</v>
          </cell>
          <cell r="G3290">
            <v>12699077.021</v>
          </cell>
        </row>
        <row r="3291">
          <cell r="A3291">
            <v>39871</v>
          </cell>
          <cell r="B3291" t="str">
            <v>801</v>
          </cell>
          <cell r="C3291" t="str">
            <v>HGIF Chinese Equity</v>
          </cell>
          <cell r="D3291" t="str">
            <v>HONG KONG</v>
          </cell>
          <cell r="E3291">
            <v>39234</v>
          </cell>
          <cell r="F3291">
            <v>6923839.9100000001</v>
          </cell>
          <cell r="G3291">
            <v>153880.20699999999</v>
          </cell>
        </row>
        <row r="3292">
          <cell r="A3292">
            <v>39871</v>
          </cell>
          <cell r="B3292" t="str">
            <v>806</v>
          </cell>
          <cell r="C3292" t="str">
            <v>HGIF BRIC Freestyle</v>
          </cell>
          <cell r="D3292" t="str">
            <v>UNITED KINGDOM</v>
          </cell>
          <cell r="E3292">
            <v>38628</v>
          </cell>
          <cell r="F3292">
            <v>195684254.91</v>
          </cell>
          <cell r="G3292">
            <v>25849967.624000002</v>
          </cell>
        </row>
        <row r="3293">
          <cell r="A3293">
            <v>39871</v>
          </cell>
          <cell r="B3293" t="str">
            <v>80A</v>
          </cell>
          <cell r="C3293" t="str">
            <v>HGIF European Government Bond</v>
          </cell>
          <cell r="D3293" t="str">
            <v>FRANCE</v>
          </cell>
          <cell r="E3293">
            <v>36527</v>
          </cell>
          <cell r="F3293">
            <v>10651944.910734059</v>
          </cell>
          <cell r="G3293">
            <v>685253.19799999997</v>
          </cell>
        </row>
        <row r="3294">
          <cell r="A3294">
            <v>39871</v>
          </cell>
          <cell r="B3294" t="str">
            <v>80E</v>
          </cell>
          <cell r="C3294" t="str">
            <v>HGIF European Government Bond</v>
          </cell>
          <cell r="D3294" t="str">
            <v>FRANCE</v>
          </cell>
          <cell r="E3294">
            <v>37214</v>
          </cell>
          <cell r="F3294">
            <v>4497672.4401803855</v>
          </cell>
          <cell r="G3294">
            <v>216100.84299999999</v>
          </cell>
        </row>
        <row r="3295">
          <cell r="A3295">
            <v>39871</v>
          </cell>
          <cell r="B3295" t="str">
            <v>80J</v>
          </cell>
          <cell r="C3295" t="str">
            <v>HGIF European Government Bond</v>
          </cell>
          <cell r="D3295" t="str">
            <v>FRANCE</v>
          </cell>
          <cell r="E3295">
            <v>35320</v>
          </cell>
          <cell r="F3295">
            <v>270300.65629977378</v>
          </cell>
          <cell r="G3295">
            <v>15962</v>
          </cell>
        </row>
        <row r="3296">
          <cell r="A3296">
            <v>39871</v>
          </cell>
          <cell r="B3296" t="str">
            <v>80K</v>
          </cell>
          <cell r="C3296" t="str">
            <v>HGIF European Government Bond</v>
          </cell>
          <cell r="D3296" t="str">
            <v>FRANCE</v>
          </cell>
          <cell r="E3296">
            <v>35320</v>
          </cell>
          <cell r="F3296">
            <v>2375635.6673899349</v>
          </cell>
          <cell r="G3296">
            <v>110986.641</v>
          </cell>
        </row>
        <row r="3297">
          <cell r="A3297">
            <v>39871</v>
          </cell>
          <cell r="B3297" t="str">
            <v>80L</v>
          </cell>
          <cell r="C3297" t="str">
            <v>HGIF European Government Bond</v>
          </cell>
          <cell r="D3297" t="str">
            <v>FRANCE</v>
          </cell>
          <cell r="E3297">
            <v>38991</v>
          </cell>
          <cell r="F3297">
            <v>299096.892199544</v>
          </cell>
          <cell r="G3297">
            <v>14474.129000000001</v>
          </cell>
        </row>
        <row r="3298">
          <cell r="A3298">
            <v>39871</v>
          </cell>
          <cell r="B3298" t="str">
            <v>811</v>
          </cell>
          <cell r="C3298" t="str">
            <v>HGIF Asia ex Japan Equity</v>
          </cell>
          <cell r="D3298" t="str">
            <v>HONG KONG</v>
          </cell>
          <cell r="E3298">
            <v>36527</v>
          </cell>
          <cell r="F3298">
            <v>877857.59</v>
          </cell>
          <cell r="G3298">
            <v>80975.701000000001</v>
          </cell>
        </row>
        <row r="3299">
          <cell r="A3299">
            <v>39871</v>
          </cell>
          <cell r="B3299" t="str">
            <v>813</v>
          </cell>
          <cell r="C3299" t="str">
            <v>HGIF Asia ex Japan Equity</v>
          </cell>
          <cell r="D3299" t="str">
            <v>HONG KONG</v>
          </cell>
          <cell r="E3299">
            <v>38777</v>
          </cell>
          <cell r="F3299">
            <v>50600313.600000001</v>
          </cell>
          <cell r="G3299">
            <v>2007470.983</v>
          </cell>
        </row>
        <row r="3300">
          <cell r="A3300">
            <v>39871</v>
          </cell>
          <cell r="B3300" t="str">
            <v>814</v>
          </cell>
          <cell r="C3300" t="str">
            <v>HGIF Asia ex Japan Equity</v>
          </cell>
          <cell r="D3300" t="str">
            <v>HONG KONG</v>
          </cell>
          <cell r="E3300">
            <v>36527</v>
          </cell>
          <cell r="F3300">
            <v>12375.5</v>
          </cell>
          <cell r="G3300">
            <v>500</v>
          </cell>
        </row>
        <row r="3301">
          <cell r="A3301">
            <v>39871</v>
          </cell>
          <cell r="B3301" t="str">
            <v>815</v>
          </cell>
          <cell r="C3301" t="str">
            <v>HGIF Chinese Equity</v>
          </cell>
          <cell r="D3301" t="str">
            <v>HONG KONG</v>
          </cell>
          <cell r="E3301">
            <v>38561</v>
          </cell>
          <cell r="F3301">
            <v>18598039.440000001</v>
          </cell>
          <cell r="G3301">
            <v>407726.56300000002</v>
          </cell>
        </row>
        <row r="3302">
          <cell r="A3302">
            <v>39871</v>
          </cell>
          <cell r="B3302" t="str">
            <v>817</v>
          </cell>
          <cell r="C3302" t="str">
            <v>VILLIERS EQUILIBRE</v>
          </cell>
          <cell r="D3302" t="str">
            <v>FRANCE</v>
          </cell>
          <cell r="E3302">
            <v>36983</v>
          </cell>
          <cell r="F3302">
            <v>40907399.380000003</v>
          </cell>
          <cell r="G3302">
            <v>1</v>
          </cell>
        </row>
        <row r="3303">
          <cell r="A3303">
            <v>39871</v>
          </cell>
          <cell r="B3303" t="str">
            <v>818</v>
          </cell>
          <cell r="C3303" t="str">
            <v>HGIF Asia Freestyle</v>
          </cell>
          <cell r="D3303" t="str">
            <v>HONG KONG</v>
          </cell>
          <cell r="E3303">
            <v>36527</v>
          </cell>
          <cell r="F3303">
            <v>105652.85</v>
          </cell>
          <cell r="G3303">
            <v>11612.755999999999</v>
          </cell>
        </row>
        <row r="3304">
          <cell r="A3304">
            <v>39871</v>
          </cell>
          <cell r="B3304" t="str">
            <v>818</v>
          </cell>
          <cell r="C3304" t="str">
            <v>VILLIERS SERENITE</v>
          </cell>
          <cell r="D3304" t="str">
            <v>FRANCE</v>
          </cell>
          <cell r="E3304">
            <v>36983</v>
          </cell>
          <cell r="F3304">
            <v>59048675.200000003</v>
          </cell>
          <cell r="G3304">
            <v>1</v>
          </cell>
        </row>
        <row r="3305">
          <cell r="A3305">
            <v>39871</v>
          </cell>
          <cell r="B3305" t="str">
            <v>819</v>
          </cell>
          <cell r="C3305" t="str">
            <v>ALBANIAN INCOME FUND TRUST</v>
          </cell>
          <cell r="D3305" t="str">
            <v>FRANCE</v>
          </cell>
          <cell r="E3305">
            <v>34934</v>
          </cell>
          <cell r="F3305">
            <v>3946777.57</v>
          </cell>
          <cell r="G3305">
            <v>1</v>
          </cell>
        </row>
        <row r="3306">
          <cell r="A3306">
            <v>39871</v>
          </cell>
          <cell r="B3306" t="str">
            <v>81N</v>
          </cell>
          <cell r="C3306" t="str">
            <v>HGIF US Dollar Core Plus Bond</v>
          </cell>
          <cell r="D3306" t="str">
            <v>UNITED KINGDOM</v>
          </cell>
          <cell r="E3306">
            <v>37585</v>
          </cell>
          <cell r="F3306">
            <v>5235391.18</v>
          </cell>
          <cell r="G3306">
            <v>548668.11800000002</v>
          </cell>
        </row>
        <row r="3307">
          <cell r="A3307">
            <v>39871</v>
          </cell>
          <cell r="B3307" t="str">
            <v>81O</v>
          </cell>
          <cell r="C3307" t="str">
            <v>HGIF US Dollar Core Plus Bond</v>
          </cell>
          <cell r="D3307" t="str">
            <v>UNITED KINGDOM</v>
          </cell>
          <cell r="E3307">
            <v>36527</v>
          </cell>
          <cell r="F3307">
            <v>1244715.6499999999</v>
          </cell>
          <cell r="G3307">
            <v>103030.84699999999</v>
          </cell>
        </row>
        <row r="3308">
          <cell r="A3308">
            <v>39871</v>
          </cell>
          <cell r="B3308" t="str">
            <v>81P</v>
          </cell>
          <cell r="C3308" t="str">
            <v>HGIF US Dollar Core Plus Bond</v>
          </cell>
          <cell r="D3308" t="str">
            <v>UNITED KINGDOM</v>
          </cell>
          <cell r="E3308">
            <v>36527</v>
          </cell>
          <cell r="F3308">
            <v>1380033.98</v>
          </cell>
          <cell r="G3308">
            <v>97391.248000000007</v>
          </cell>
        </row>
        <row r="3309">
          <cell r="A3309">
            <v>39871</v>
          </cell>
          <cell r="B3309" t="str">
            <v>81Q</v>
          </cell>
          <cell r="C3309" t="str">
            <v>HGIF US Dollar Core Plus Bond</v>
          </cell>
          <cell r="D3309" t="str">
            <v>UNITED KINGDOM</v>
          </cell>
          <cell r="E3309">
            <v>36527</v>
          </cell>
          <cell r="F3309">
            <v>23726268.289999999</v>
          </cell>
          <cell r="G3309">
            <v>2467373.9900000002</v>
          </cell>
        </row>
        <row r="3310">
          <cell r="A3310">
            <v>39871</v>
          </cell>
          <cell r="B3310" t="str">
            <v>81R</v>
          </cell>
          <cell r="C3310" t="str">
            <v>HGIF US Dollar Core Plus Bond</v>
          </cell>
          <cell r="D3310" t="str">
            <v>UNITED KINGDOM</v>
          </cell>
          <cell r="E3310">
            <v>38930</v>
          </cell>
          <cell r="F3310">
            <v>18020653.5</v>
          </cell>
          <cell r="G3310">
            <v>1786522.6029999999</v>
          </cell>
        </row>
        <row r="3311">
          <cell r="A3311">
            <v>39871</v>
          </cell>
          <cell r="B3311" t="str">
            <v>81S</v>
          </cell>
          <cell r="C3311" t="str">
            <v>HGIF US Dollar Core Plus Bond</v>
          </cell>
          <cell r="D3311" t="str">
            <v>UNITED KINGDOM</v>
          </cell>
          <cell r="E3311">
            <v>39052</v>
          </cell>
          <cell r="F3311">
            <v>194611.48</v>
          </cell>
          <cell r="G3311">
            <v>16214.92</v>
          </cell>
        </row>
        <row r="3312">
          <cell r="A3312">
            <v>39871</v>
          </cell>
          <cell r="B3312" t="str">
            <v>81U</v>
          </cell>
          <cell r="C3312" t="str">
            <v>FETA 81U</v>
          </cell>
          <cell r="D3312" t="str">
            <v>UNKNOWN</v>
          </cell>
          <cell r="E3312">
            <v>39860</v>
          </cell>
          <cell r="F3312">
            <v>49544.86</v>
          </cell>
          <cell r="G3312">
            <v>4100.3770000000004</v>
          </cell>
        </row>
        <row r="3313">
          <cell r="A3313">
            <v>39871</v>
          </cell>
          <cell r="B3313" t="str">
            <v>821</v>
          </cell>
          <cell r="C3313" t="str">
            <v>HGIF Euro Reserve</v>
          </cell>
          <cell r="D3313" t="str">
            <v>FRANCE</v>
          </cell>
          <cell r="E3313">
            <v>36383</v>
          </cell>
          <cell r="F3313">
            <v>4305984.3103262661</v>
          </cell>
          <cell r="G3313">
            <v>216994.291</v>
          </cell>
        </row>
        <row r="3314">
          <cell r="A3314">
            <v>39871</v>
          </cell>
          <cell r="B3314" t="str">
            <v>822</v>
          </cell>
          <cell r="C3314" t="str">
            <v>HGIF Euro Reserve</v>
          </cell>
          <cell r="D3314" t="str">
            <v>FRANCE</v>
          </cell>
          <cell r="E3314">
            <v>36383</v>
          </cell>
          <cell r="F3314">
            <v>42289927.049841166</v>
          </cell>
          <cell r="G3314">
            <v>1939254.173</v>
          </cell>
        </row>
        <row r="3315">
          <cell r="A3315">
            <v>39871</v>
          </cell>
          <cell r="B3315" t="str">
            <v>823</v>
          </cell>
          <cell r="C3315" t="str">
            <v>HGIF Asia ex Japan Equity</v>
          </cell>
          <cell r="D3315" t="str">
            <v>HONG KONG</v>
          </cell>
          <cell r="E3315">
            <v>36527</v>
          </cell>
          <cell r="F3315">
            <v>9788126.6699999999</v>
          </cell>
          <cell r="G3315">
            <v>903380.40300000005</v>
          </cell>
        </row>
        <row r="3316">
          <cell r="A3316">
            <v>39871</v>
          </cell>
          <cell r="B3316" t="str">
            <v>824</v>
          </cell>
          <cell r="C3316" t="str">
            <v>HGIF Asia ex Japan Equity</v>
          </cell>
          <cell r="D3316" t="str">
            <v>HONG KONG</v>
          </cell>
          <cell r="E3316">
            <v>39114</v>
          </cell>
          <cell r="F3316">
            <v>566730.48</v>
          </cell>
          <cell r="G3316">
            <v>23836.241999999998</v>
          </cell>
        </row>
        <row r="3317">
          <cell r="A3317">
            <v>39871</v>
          </cell>
          <cell r="B3317" t="str">
            <v>825</v>
          </cell>
          <cell r="C3317" t="str">
            <v>HGIF Chinese Equity</v>
          </cell>
          <cell r="D3317" t="str">
            <v>HONG KONG</v>
          </cell>
          <cell r="E3317">
            <v>38803</v>
          </cell>
          <cell r="F3317">
            <v>6386787.7199999997</v>
          </cell>
          <cell r="G3317">
            <v>142565.408</v>
          </cell>
        </row>
        <row r="3318">
          <cell r="A3318">
            <v>39871</v>
          </cell>
          <cell r="B3318" t="str">
            <v>829</v>
          </cell>
          <cell r="C3318" t="str">
            <v>HGIF Asia Freestyle</v>
          </cell>
          <cell r="D3318" t="str">
            <v>HONG KONG</v>
          </cell>
          <cell r="E3318">
            <v>36527</v>
          </cell>
          <cell r="F3318">
            <v>233445.42</v>
          </cell>
          <cell r="G3318">
            <v>25755.231</v>
          </cell>
        </row>
        <row r="3319">
          <cell r="A3319">
            <v>39871</v>
          </cell>
          <cell r="B3319" t="str">
            <v>82G</v>
          </cell>
          <cell r="C3319" t="str">
            <v>HGIF US Dollar Reserve</v>
          </cell>
          <cell r="D3319" t="str">
            <v>NEW YORK</v>
          </cell>
          <cell r="E3319">
            <v>37718</v>
          </cell>
          <cell r="F3319">
            <v>0</v>
          </cell>
          <cell r="G3319">
            <v>0</v>
          </cell>
        </row>
        <row r="3320">
          <cell r="A3320">
            <v>39871</v>
          </cell>
          <cell r="B3320" t="str">
            <v>840</v>
          </cell>
          <cell r="C3320" t="str">
            <v>HGIF BRIC Freestyle</v>
          </cell>
          <cell r="D3320" t="str">
            <v>UNITED KINGDOM</v>
          </cell>
          <cell r="E3320">
            <v>36527</v>
          </cell>
          <cell r="F3320">
            <v>97728124.180000007</v>
          </cell>
          <cell r="G3320">
            <v>9475288.3680000007</v>
          </cell>
        </row>
        <row r="3321">
          <cell r="A3321">
            <v>39871</v>
          </cell>
          <cell r="B3321" t="str">
            <v>841</v>
          </cell>
          <cell r="C3321" t="str">
            <v>FDRN - HSBC AME FCP</v>
          </cell>
          <cell r="D3321" t="str">
            <v>FRANCE</v>
          </cell>
          <cell r="E3321">
            <v>37054</v>
          </cell>
          <cell r="F3321">
            <v>28854579.350000001</v>
          </cell>
          <cell r="G3321">
            <v>1</v>
          </cell>
        </row>
        <row r="3322">
          <cell r="A3322">
            <v>39871</v>
          </cell>
          <cell r="B3322" t="str">
            <v>841</v>
          </cell>
          <cell r="C3322" t="str">
            <v>HGIF BRIC Freestyle</v>
          </cell>
          <cell r="D3322" t="str">
            <v>UNITED KINGDOM</v>
          </cell>
          <cell r="E3322">
            <v>36527</v>
          </cell>
          <cell r="F3322">
            <v>435753311.10000002</v>
          </cell>
          <cell r="G3322">
            <v>42376087.818999998</v>
          </cell>
        </row>
        <row r="3323">
          <cell r="A3323">
            <v>39871</v>
          </cell>
          <cell r="B3323" t="str">
            <v>84A</v>
          </cell>
          <cell r="C3323" t="str">
            <v>HGIF Emerging Market Equity Freestyle</v>
          </cell>
          <cell r="D3323" t="str">
            <v>UNITED KINGDOM</v>
          </cell>
          <cell r="E3323">
            <v>38797</v>
          </cell>
          <cell r="F3323">
            <v>220326352.56</v>
          </cell>
          <cell r="G3323">
            <v>37980753.758000001</v>
          </cell>
        </row>
        <row r="3324">
          <cell r="A3324">
            <v>39871</v>
          </cell>
          <cell r="B3324" t="str">
            <v>84B</v>
          </cell>
          <cell r="C3324" t="str">
            <v>HGIF Emerging Market Equity Freestyle</v>
          </cell>
          <cell r="D3324" t="str">
            <v>UNITED KINGDOM</v>
          </cell>
          <cell r="E3324">
            <v>38797</v>
          </cell>
          <cell r="F3324">
            <v>14703439.57</v>
          </cell>
          <cell r="G3324">
            <v>2493376.2220000001</v>
          </cell>
        </row>
        <row r="3325">
          <cell r="A3325">
            <v>39871</v>
          </cell>
          <cell r="B3325" t="str">
            <v>850</v>
          </cell>
          <cell r="C3325" t="str">
            <v>HGIF Emerging Europe Equity</v>
          </cell>
          <cell r="D3325" t="str">
            <v>UNKNOWN</v>
          </cell>
          <cell r="E3325">
            <v>36527</v>
          </cell>
          <cell r="F3325">
            <v>3064202.7890802859</v>
          </cell>
          <cell r="G3325">
            <v>454008.56900000002</v>
          </cell>
        </row>
        <row r="3326">
          <cell r="A3326">
            <v>39871</v>
          </cell>
          <cell r="B3326" t="str">
            <v>851</v>
          </cell>
          <cell r="C3326" t="str">
            <v>HGIF Emerging Europe Equity</v>
          </cell>
          <cell r="D3326" t="str">
            <v>UNKNOWN</v>
          </cell>
          <cell r="E3326">
            <v>36527</v>
          </cell>
          <cell r="F3326">
            <v>1570955.6798807974</v>
          </cell>
          <cell r="G3326">
            <v>232804.951</v>
          </cell>
        </row>
        <row r="3327">
          <cell r="A3327">
            <v>39871</v>
          </cell>
          <cell r="B3327" t="str">
            <v>85B</v>
          </cell>
          <cell r="C3327" t="str">
            <v>HGIF Emerging Europe Equity</v>
          </cell>
          <cell r="D3327" t="str">
            <v>UNKNOWN</v>
          </cell>
          <cell r="E3327">
            <v>38732</v>
          </cell>
          <cell r="F3327">
            <v>552435.05157799996</v>
          </cell>
          <cell r="G3327">
            <v>80000</v>
          </cell>
        </row>
        <row r="3328">
          <cell r="A3328">
            <v>39871</v>
          </cell>
          <cell r="B3328" t="str">
            <v>870</v>
          </cell>
          <cell r="C3328" t="str">
            <v>HGIF Global Emerging Markets Local Debt</v>
          </cell>
          <cell r="D3328" t="str">
            <v>UNKNOWN</v>
          </cell>
          <cell r="E3328">
            <v>39326</v>
          </cell>
          <cell r="F3328">
            <v>5727.38</v>
          </cell>
          <cell r="G3328">
            <v>641.86699999999996</v>
          </cell>
        </row>
        <row r="3329">
          <cell r="A3329">
            <v>39871</v>
          </cell>
          <cell r="B3329" t="str">
            <v>871</v>
          </cell>
          <cell r="C3329" t="str">
            <v>HGIF Global Emerging Markets Local Debt</v>
          </cell>
          <cell r="D3329" t="str">
            <v>UNKNOWN</v>
          </cell>
          <cell r="E3329">
            <v>39295</v>
          </cell>
          <cell r="F3329">
            <v>202195.59</v>
          </cell>
          <cell r="G3329">
            <v>22173</v>
          </cell>
        </row>
        <row r="3330">
          <cell r="A3330">
            <v>39871</v>
          </cell>
          <cell r="B3330" t="str">
            <v>873</v>
          </cell>
          <cell r="C3330" t="str">
            <v>FETA 873</v>
          </cell>
          <cell r="D3330" t="str">
            <v>UNKNOWN</v>
          </cell>
          <cell r="E3330">
            <v>39868</v>
          </cell>
          <cell r="F3330">
            <v>1308.6500000000001</v>
          </cell>
          <cell r="G3330">
            <v>143.49199999999999</v>
          </cell>
        </row>
        <row r="3331">
          <cell r="A3331">
            <v>39871</v>
          </cell>
          <cell r="B3331" t="str">
            <v>874</v>
          </cell>
          <cell r="C3331" t="str">
            <v>HGIF Global Emerging Markets Local Debt</v>
          </cell>
          <cell r="D3331" t="str">
            <v>UNKNOWN</v>
          </cell>
          <cell r="E3331">
            <v>39356</v>
          </cell>
          <cell r="F3331">
            <v>890576.18</v>
          </cell>
          <cell r="G3331">
            <v>99773.267000000007</v>
          </cell>
        </row>
        <row r="3332">
          <cell r="A3332">
            <v>39871</v>
          </cell>
          <cell r="B3332" t="str">
            <v>875</v>
          </cell>
          <cell r="C3332" t="str">
            <v>FETA 875</v>
          </cell>
          <cell r="D3332" t="str">
            <v>UNKNOWN</v>
          </cell>
          <cell r="E3332">
            <v>39503</v>
          </cell>
          <cell r="F3332">
            <v>20307543.170000002</v>
          </cell>
          <cell r="G3332">
            <v>2203987.7549999999</v>
          </cell>
        </row>
        <row r="3333">
          <cell r="A3333">
            <v>39871</v>
          </cell>
          <cell r="B3333" t="str">
            <v>876</v>
          </cell>
          <cell r="C3333" t="str">
            <v>HGIF Global Emerging Markets Local Debt</v>
          </cell>
          <cell r="D3333" t="str">
            <v>UNKNOWN</v>
          </cell>
          <cell r="E3333">
            <v>39264</v>
          </cell>
          <cell r="F3333">
            <v>28670417.41</v>
          </cell>
          <cell r="G3333">
            <v>3218502.18</v>
          </cell>
        </row>
        <row r="3334">
          <cell r="A3334">
            <v>39871</v>
          </cell>
          <cell r="B3334" t="str">
            <v>87HGIFHY</v>
          </cell>
          <cell r="C3334" t="str">
            <v>HGIF GLOBAL HIGH YIELD BOND FU</v>
          </cell>
          <cell r="D3334" t="str">
            <v>NEW YORK</v>
          </cell>
          <cell r="E3334">
            <v>39478</v>
          </cell>
          <cell r="F3334">
            <v>262061.93</v>
          </cell>
          <cell r="G3334">
            <v>1</v>
          </cell>
        </row>
        <row r="3335">
          <cell r="A3335">
            <v>39871</v>
          </cell>
          <cell r="B3335" t="str">
            <v>880</v>
          </cell>
          <cell r="C3335" t="str">
            <v>HGIF New World Income</v>
          </cell>
          <cell r="D3335" t="str">
            <v>UNKNOWN</v>
          </cell>
          <cell r="E3335">
            <v>39234</v>
          </cell>
          <cell r="F3335">
            <v>5054499.28</v>
          </cell>
          <cell r="G3335">
            <v>528381.69299999997</v>
          </cell>
        </row>
        <row r="3336">
          <cell r="A3336">
            <v>39871</v>
          </cell>
          <cell r="B3336" t="str">
            <v>881</v>
          </cell>
          <cell r="C3336" t="str">
            <v>HGIF New World Income</v>
          </cell>
          <cell r="D3336" t="str">
            <v>UNKNOWN</v>
          </cell>
          <cell r="E3336">
            <v>39234</v>
          </cell>
          <cell r="F3336">
            <v>173943133.28</v>
          </cell>
          <cell r="G3336">
            <v>18770166.535</v>
          </cell>
        </row>
        <row r="3337">
          <cell r="A3337">
            <v>39871</v>
          </cell>
          <cell r="B3337" t="str">
            <v>883</v>
          </cell>
          <cell r="C3337" t="str">
            <v>HGIF New World Income</v>
          </cell>
          <cell r="D3337" t="str">
            <v>UNKNOWN</v>
          </cell>
          <cell r="E3337">
            <v>39326</v>
          </cell>
          <cell r="F3337">
            <v>24729240.469999999</v>
          </cell>
          <cell r="G3337">
            <v>2614084.6170000001</v>
          </cell>
        </row>
        <row r="3338">
          <cell r="A3338">
            <v>39871</v>
          </cell>
          <cell r="B3338" t="str">
            <v>884</v>
          </cell>
          <cell r="C3338" t="str">
            <v>FETA 884</v>
          </cell>
          <cell r="D3338" t="str">
            <v>UNKNOWN</v>
          </cell>
          <cell r="E3338">
            <v>39685</v>
          </cell>
          <cell r="F3338">
            <v>60928016.149999999</v>
          </cell>
          <cell r="G3338">
            <v>6426328.04</v>
          </cell>
        </row>
        <row r="3339">
          <cell r="A3339">
            <v>39871</v>
          </cell>
          <cell r="B3339" t="str">
            <v>885</v>
          </cell>
          <cell r="C3339" t="str">
            <v>HGIF New World Income</v>
          </cell>
          <cell r="D3339" t="str">
            <v>UNKNOWN</v>
          </cell>
          <cell r="E3339">
            <v>39387</v>
          </cell>
          <cell r="F3339">
            <v>3468094</v>
          </cell>
          <cell r="G3339">
            <v>366800</v>
          </cell>
        </row>
        <row r="3340">
          <cell r="A3340">
            <v>39871</v>
          </cell>
          <cell r="B3340" t="str">
            <v>886</v>
          </cell>
          <cell r="C3340" t="str">
            <v>HSBC HORIZON 2025-2027</v>
          </cell>
          <cell r="D3340" t="str">
            <v>FRANCE</v>
          </cell>
          <cell r="E3340">
            <v>37189</v>
          </cell>
          <cell r="F3340">
            <v>215216.22</v>
          </cell>
          <cell r="G3340">
            <v>401.90100000000001</v>
          </cell>
        </row>
        <row r="3341">
          <cell r="A3341">
            <v>39871</v>
          </cell>
          <cell r="B3341" t="str">
            <v>889</v>
          </cell>
          <cell r="C3341" t="str">
            <v>HSBC HORIZON 2028-2030</v>
          </cell>
          <cell r="D3341" t="str">
            <v>FRANCE</v>
          </cell>
          <cell r="E3341">
            <v>37189</v>
          </cell>
          <cell r="F3341">
            <v>278174.57</v>
          </cell>
          <cell r="G3341">
            <v>527.49800000000005</v>
          </cell>
        </row>
        <row r="3342">
          <cell r="A3342">
            <v>39871</v>
          </cell>
          <cell r="B3342" t="str">
            <v>88A</v>
          </cell>
          <cell r="C3342" t="str">
            <v>FETA 88A</v>
          </cell>
          <cell r="D3342" t="str">
            <v>UNKNOWN</v>
          </cell>
          <cell r="E3342">
            <v>39485</v>
          </cell>
          <cell r="F3342">
            <v>2218229.91</v>
          </cell>
          <cell r="G3342">
            <v>499376.386</v>
          </cell>
        </row>
        <row r="3343">
          <cell r="A3343">
            <v>39871</v>
          </cell>
          <cell r="B3343" t="str">
            <v>88B</v>
          </cell>
          <cell r="C3343" t="str">
            <v>FETA 88B</v>
          </cell>
          <cell r="D3343" t="str">
            <v>UNKNOWN</v>
          </cell>
          <cell r="E3343">
            <v>39423</v>
          </cell>
          <cell r="F3343">
            <v>19979632.100000001</v>
          </cell>
          <cell r="G3343">
            <v>4497891.0630000001</v>
          </cell>
        </row>
        <row r="3344">
          <cell r="A3344">
            <v>39871</v>
          </cell>
          <cell r="B3344" t="str">
            <v>88G</v>
          </cell>
          <cell r="C3344" t="str">
            <v>FETA 88G</v>
          </cell>
          <cell r="D3344" t="str">
            <v>UNKNOWN</v>
          </cell>
          <cell r="E3344">
            <v>39692</v>
          </cell>
          <cell r="F3344">
            <v>29142.82</v>
          </cell>
          <cell r="G3344">
            <v>6508</v>
          </cell>
        </row>
        <row r="3345">
          <cell r="A3345">
            <v>39871</v>
          </cell>
          <cell r="B3345" t="str">
            <v>890</v>
          </cell>
          <cell r="C3345" t="str">
            <v>HGIF HALBIS Global Macro</v>
          </cell>
          <cell r="D3345" t="str">
            <v>UNKNOWN</v>
          </cell>
          <cell r="E3345">
            <v>39234</v>
          </cell>
          <cell r="F3345">
            <v>43151143.880142301</v>
          </cell>
          <cell r="G3345">
            <v>303446.408</v>
          </cell>
        </row>
        <row r="3346">
          <cell r="A3346">
            <v>39871</v>
          </cell>
          <cell r="B3346" t="str">
            <v>892</v>
          </cell>
          <cell r="C3346" t="str">
            <v>HGIF HALBIS Global Macro</v>
          </cell>
          <cell r="D3346" t="str">
            <v>UNKNOWN</v>
          </cell>
          <cell r="E3346">
            <v>39234</v>
          </cell>
          <cell r="F3346">
            <v>12711361.577744782</v>
          </cell>
          <cell r="G3346">
            <v>90150.214999999997</v>
          </cell>
        </row>
        <row r="3347">
          <cell r="A3347">
            <v>39871</v>
          </cell>
          <cell r="B3347" t="str">
            <v>893</v>
          </cell>
          <cell r="C3347" t="str">
            <v>FETA 893</v>
          </cell>
          <cell r="D3347" t="str">
            <v>UNKNOWN</v>
          </cell>
          <cell r="E3347">
            <v>39458</v>
          </cell>
          <cell r="F3347">
            <v>90551.809273624254</v>
          </cell>
          <cell r="G3347">
            <v>642.48</v>
          </cell>
        </row>
        <row r="3348">
          <cell r="A3348">
            <v>39871</v>
          </cell>
          <cell r="B3348" t="str">
            <v>89A</v>
          </cell>
          <cell r="C3348" t="str">
            <v>HGIF Climate Change</v>
          </cell>
          <cell r="D3348" t="str">
            <v>UNKNOWN</v>
          </cell>
          <cell r="E3348">
            <v>39387</v>
          </cell>
          <cell r="F3348">
            <v>8577474.4299999997</v>
          </cell>
          <cell r="G3348">
            <v>2027771.74</v>
          </cell>
        </row>
        <row r="3349">
          <cell r="A3349">
            <v>39871</v>
          </cell>
          <cell r="B3349" t="str">
            <v>89B</v>
          </cell>
          <cell r="C3349" t="str">
            <v>HGIF Climate Change</v>
          </cell>
          <cell r="D3349" t="str">
            <v>UNKNOWN</v>
          </cell>
          <cell r="E3349">
            <v>39387</v>
          </cell>
          <cell r="F3349">
            <v>12892616.01</v>
          </cell>
          <cell r="G3349">
            <v>3047179.3909999998</v>
          </cell>
        </row>
        <row r="3350">
          <cell r="A3350">
            <v>39871</v>
          </cell>
          <cell r="B3350" t="str">
            <v>89E</v>
          </cell>
          <cell r="C3350" t="str">
            <v>FETA 89E</v>
          </cell>
          <cell r="D3350" t="str">
            <v>UNKNOWN</v>
          </cell>
          <cell r="E3350">
            <v>39520</v>
          </cell>
          <cell r="F3350">
            <v>3987726.06</v>
          </cell>
          <cell r="G3350">
            <v>948104.15</v>
          </cell>
        </row>
        <row r="3351">
          <cell r="A3351">
            <v>39871</v>
          </cell>
          <cell r="B3351" t="str">
            <v>89H</v>
          </cell>
          <cell r="C3351" t="str">
            <v>HGIF Climate Change</v>
          </cell>
          <cell r="D3351" t="str">
            <v>UNKNOWN</v>
          </cell>
          <cell r="E3351">
            <v>39387</v>
          </cell>
          <cell r="F3351">
            <v>1783834.73</v>
          </cell>
          <cell r="G3351">
            <v>416978.66499999998</v>
          </cell>
        </row>
        <row r="3352">
          <cell r="A3352">
            <v>39871</v>
          </cell>
          <cell r="B3352" t="str">
            <v>901</v>
          </cell>
          <cell r="C3352" t="str">
            <v>HSBC HORIZON 2022-2024</v>
          </cell>
          <cell r="D3352" t="str">
            <v>FRANCE</v>
          </cell>
          <cell r="E3352">
            <v>37189</v>
          </cell>
          <cell r="F3352">
            <v>44412.7</v>
          </cell>
          <cell r="G3352">
            <v>75.665999999999997</v>
          </cell>
        </row>
        <row r="3353">
          <cell r="A3353">
            <v>39871</v>
          </cell>
          <cell r="B3353" t="str">
            <v>902</v>
          </cell>
          <cell r="C3353" t="str">
            <v>HGIF Asia Freestyle</v>
          </cell>
          <cell r="D3353" t="str">
            <v>HONG KONG</v>
          </cell>
          <cell r="E3353">
            <v>38085</v>
          </cell>
          <cell r="F3353">
            <v>24760055.84</v>
          </cell>
          <cell r="G3353">
            <v>2794588.6949999998</v>
          </cell>
        </row>
        <row r="3354">
          <cell r="A3354">
            <v>39871</v>
          </cell>
          <cell r="B3354" t="str">
            <v>903</v>
          </cell>
          <cell r="C3354" t="str">
            <v>HGIF Asia Freestyle</v>
          </cell>
          <cell r="D3354" t="str">
            <v>HONG KONG</v>
          </cell>
          <cell r="E3354">
            <v>38085</v>
          </cell>
          <cell r="F3354">
            <v>59176203.170000002</v>
          </cell>
          <cell r="G3354">
            <v>6773832.7819999997</v>
          </cell>
        </row>
        <row r="3355">
          <cell r="A3355">
            <v>39871</v>
          </cell>
          <cell r="B3355" t="str">
            <v>904</v>
          </cell>
          <cell r="C3355" t="str">
            <v>HGIF Asia Freestyle</v>
          </cell>
          <cell r="D3355" t="str">
            <v>HONG KONG</v>
          </cell>
          <cell r="E3355">
            <v>36527</v>
          </cell>
          <cell r="F3355">
            <v>8383462.4500000002</v>
          </cell>
          <cell r="G3355">
            <v>906124.34499999997</v>
          </cell>
        </row>
        <row r="3356">
          <cell r="A3356">
            <v>39871</v>
          </cell>
          <cell r="B3356" t="str">
            <v>905</v>
          </cell>
          <cell r="C3356" t="str">
            <v>HSBC HORIZON 2016-2018</v>
          </cell>
          <cell r="D3356" t="str">
            <v>FRANCE</v>
          </cell>
          <cell r="E3356">
            <v>37189</v>
          </cell>
          <cell r="F3356">
            <v>53603.71</v>
          </cell>
          <cell r="G3356">
            <v>83.433999999999997</v>
          </cell>
        </row>
        <row r="3357">
          <cell r="A3357">
            <v>39871</v>
          </cell>
          <cell r="B3357" t="str">
            <v>906</v>
          </cell>
          <cell r="C3357" t="str">
            <v>HGIF Asia Freestyle</v>
          </cell>
          <cell r="D3357" t="str">
            <v>HONG KONG</v>
          </cell>
          <cell r="E3357">
            <v>38142</v>
          </cell>
          <cell r="F3357">
            <v>2263382.5</v>
          </cell>
          <cell r="G3357">
            <v>261692.97099999999</v>
          </cell>
        </row>
        <row r="3358">
          <cell r="A3358">
            <v>39871</v>
          </cell>
          <cell r="B3358" t="str">
            <v>907</v>
          </cell>
          <cell r="C3358" t="str">
            <v>HGIF Asia Freestyle</v>
          </cell>
          <cell r="D3358" t="str">
            <v>HONG KONG</v>
          </cell>
          <cell r="E3358">
            <v>39295</v>
          </cell>
          <cell r="F3358">
            <v>17791.939999999999</v>
          </cell>
          <cell r="G3358">
            <v>2057.11</v>
          </cell>
        </row>
        <row r="3359">
          <cell r="A3359">
            <v>39871</v>
          </cell>
          <cell r="B3359" t="str">
            <v>90A</v>
          </cell>
          <cell r="C3359" t="str">
            <v>FETA 90A</v>
          </cell>
          <cell r="D3359" t="str">
            <v>UNKNOWN</v>
          </cell>
          <cell r="F3359">
            <v>5662970.3300000001</v>
          </cell>
          <cell r="G3359">
            <v>2244538.3760000002</v>
          </cell>
        </row>
        <row r="3360">
          <cell r="A3360">
            <v>39871</v>
          </cell>
          <cell r="B3360" t="str">
            <v>90B</v>
          </cell>
          <cell r="C3360" t="str">
            <v>FETA 90B</v>
          </cell>
          <cell r="D3360" t="str">
            <v>UNKNOWN</v>
          </cell>
          <cell r="E3360">
            <v>39435</v>
          </cell>
          <cell r="F3360">
            <v>3734389.99</v>
          </cell>
          <cell r="G3360">
            <v>1480138.719</v>
          </cell>
        </row>
        <row r="3361">
          <cell r="A3361">
            <v>39871</v>
          </cell>
          <cell r="B3361" t="str">
            <v>90C</v>
          </cell>
          <cell r="C3361" t="str">
            <v>FETA 90C</v>
          </cell>
          <cell r="D3361" t="str">
            <v>UNKNOWN</v>
          </cell>
          <cell r="E3361">
            <v>39619</v>
          </cell>
          <cell r="F3361">
            <v>85254.75</v>
          </cell>
          <cell r="G3361">
            <v>33925.489000000001</v>
          </cell>
        </row>
        <row r="3362">
          <cell r="A3362">
            <v>39871</v>
          </cell>
          <cell r="B3362" t="str">
            <v>90E</v>
          </cell>
          <cell r="C3362" t="str">
            <v>FETA 90E</v>
          </cell>
          <cell r="D3362" t="str">
            <v>UNKNOWN</v>
          </cell>
          <cell r="E3362">
            <v>39433</v>
          </cell>
          <cell r="F3362">
            <v>7027773.2999999998</v>
          </cell>
          <cell r="G3362">
            <v>2752751</v>
          </cell>
        </row>
        <row r="3363">
          <cell r="A3363">
            <v>39871</v>
          </cell>
          <cell r="B3363" t="str">
            <v>910</v>
          </cell>
          <cell r="C3363" t="str">
            <v>HGIF Brazil Equity</v>
          </cell>
          <cell r="D3363" t="str">
            <v>UNKNOWN</v>
          </cell>
          <cell r="E3363">
            <v>36527</v>
          </cell>
          <cell r="F3363">
            <v>276128920.19999999</v>
          </cell>
          <cell r="G3363">
            <v>19787095.675999999</v>
          </cell>
        </row>
        <row r="3364">
          <cell r="A3364">
            <v>39871</v>
          </cell>
          <cell r="B3364" t="str">
            <v>911</v>
          </cell>
          <cell r="C3364" t="str">
            <v>HGIF Brazil Equity</v>
          </cell>
          <cell r="D3364" t="str">
            <v>UNKNOWN</v>
          </cell>
          <cell r="E3364">
            <v>36527</v>
          </cell>
          <cell r="F3364">
            <v>88671546.730000004</v>
          </cell>
          <cell r="G3364">
            <v>6380625.0769999996</v>
          </cell>
        </row>
        <row r="3365">
          <cell r="A3365">
            <v>39871</v>
          </cell>
          <cell r="B3365" t="str">
            <v>912</v>
          </cell>
          <cell r="C3365" t="str">
            <v>HGIF Brazil Equity</v>
          </cell>
          <cell r="D3365" t="str">
            <v>UNKNOWN</v>
          </cell>
          <cell r="E3365">
            <v>36527</v>
          </cell>
          <cell r="F3365">
            <v>27327410.289999999</v>
          </cell>
          <cell r="G3365">
            <v>1901963.412</v>
          </cell>
        </row>
        <row r="3366">
          <cell r="A3366">
            <v>39871</v>
          </cell>
          <cell r="B3366" t="str">
            <v>913</v>
          </cell>
          <cell r="C3366" t="str">
            <v>HGIF Brazil Equity</v>
          </cell>
          <cell r="D3366" t="str">
            <v>UNKNOWN</v>
          </cell>
          <cell r="E3366">
            <v>36527</v>
          </cell>
          <cell r="F3366">
            <v>580274.1</v>
          </cell>
          <cell r="G3366">
            <v>40530.425000000003</v>
          </cell>
        </row>
        <row r="3367">
          <cell r="A3367">
            <v>39871</v>
          </cell>
          <cell r="B3367" t="str">
            <v>914</v>
          </cell>
          <cell r="C3367" t="str">
            <v>HGIF Brazil Equity</v>
          </cell>
          <cell r="D3367" t="str">
            <v>UNKNOWN</v>
          </cell>
          <cell r="E3367">
            <v>36527</v>
          </cell>
          <cell r="F3367">
            <v>13884360.460000001</v>
          </cell>
          <cell r="G3367">
            <v>1010065.503</v>
          </cell>
        </row>
        <row r="3368">
          <cell r="A3368">
            <v>39871</v>
          </cell>
          <cell r="B3368" t="str">
            <v>915</v>
          </cell>
          <cell r="C3368" t="str">
            <v>HGIF Brazil Equity</v>
          </cell>
          <cell r="D3368" t="str">
            <v>UNKNOWN</v>
          </cell>
          <cell r="E3368">
            <v>36527</v>
          </cell>
          <cell r="F3368">
            <v>26127.98</v>
          </cell>
          <cell r="G3368">
            <v>1900.77</v>
          </cell>
        </row>
        <row r="3369">
          <cell r="A3369">
            <v>39871</v>
          </cell>
          <cell r="B3369" t="str">
            <v>916</v>
          </cell>
          <cell r="C3369" t="str">
            <v>HGIF Brazil Equity</v>
          </cell>
          <cell r="D3369" t="str">
            <v>UNKNOWN</v>
          </cell>
          <cell r="E3369">
            <v>36527</v>
          </cell>
          <cell r="F3369">
            <v>29180.77</v>
          </cell>
          <cell r="G3369">
            <v>1926.5050000000001</v>
          </cell>
        </row>
        <row r="3370">
          <cell r="A3370">
            <v>39871</v>
          </cell>
          <cell r="B3370" t="str">
            <v>91A</v>
          </cell>
          <cell r="C3370" t="str">
            <v>HGIF Asia ex Japan Equity High Div</v>
          </cell>
          <cell r="D3370" t="str">
            <v>HONG KONG</v>
          </cell>
          <cell r="E3370">
            <v>36527</v>
          </cell>
          <cell r="F3370">
            <v>17237603.710000001</v>
          </cell>
          <cell r="G3370">
            <v>1862920.5319999999</v>
          </cell>
        </row>
        <row r="3371">
          <cell r="A3371">
            <v>39871</v>
          </cell>
          <cell r="B3371" t="str">
            <v>91B</v>
          </cell>
          <cell r="C3371" t="str">
            <v>HGIF Asia ex Japan Equity High Div</v>
          </cell>
          <cell r="D3371" t="str">
            <v>HONG KONG</v>
          </cell>
          <cell r="E3371">
            <v>36527</v>
          </cell>
          <cell r="F3371">
            <v>43422419.770000003</v>
          </cell>
          <cell r="G3371">
            <v>5390741.1239999998</v>
          </cell>
        </row>
        <row r="3372">
          <cell r="A3372">
            <v>39871</v>
          </cell>
          <cell r="B3372" t="str">
            <v>91E</v>
          </cell>
          <cell r="C3372" t="str">
            <v>FETA 91E</v>
          </cell>
          <cell r="D3372" t="str">
            <v>UNKNOWN</v>
          </cell>
          <cell r="E3372">
            <v>39619</v>
          </cell>
          <cell r="F3372">
            <v>15802.92</v>
          </cell>
          <cell r="G3372">
            <v>1717.335</v>
          </cell>
        </row>
        <row r="3373">
          <cell r="A3373">
            <v>39871</v>
          </cell>
          <cell r="B3373" t="str">
            <v>91H</v>
          </cell>
          <cell r="C3373" t="str">
            <v>HGIF Asia ex Japan Equity High Div</v>
          </cell>
          <cell r="D3373" t="str">
            <v>HONG KONG</v>
          </cell>
          <cell r="E3373">
            <v>38930</v>
          </cell>
          <cell r="F3373">
            <v>3567461.89</v>
          </cell>
          <cell r="G3373">
            <v>436440.163</v>
          </cell>
        </row>
        <row r="3374">
          <cell r="A3374">
            <v>39871</v>
          </cell>
          <cell r="B3374" t="str">
            <v>92</v>
          </cell>
          <cell r="C3374" t="str">
            <v>BUREAU INTERNATIONAL DES POIDS ET MESURES (BIPM)</v>
          </cell>
          <cell r="D3374" t="str">
            <v>FRANCE</v>
          </cell>
          <cell r="E3374">
            <v>34120</v>
          </cell>
          <cell r="F3374">
            <v>22736911.719999999</v>
          </cell>
          <cell r="G3374">
            <v>1</v>
          </cell>
        </row>
        <row r="3375">
          <cell r="A3375">
            <v>39871</v>
          </cell>
          <cell r="B3375" t="str">
            <v>920</v>
          </cell>
          <cell r="C3375" t="str">
            <v>HGIF Global Equity SRI</v>
          </cell>
          <cell r="D3375" t="str">
            <v>UNITED KINGDOM</v>
          </cell>
          <cell r="E3375">
            <v>38219</v>
          </cell>
          <cell r="F3375">
            <v>559010.21</v>
          </cell>
          <cell r="G3375">
            <v>70262.721000000005</v>
          </cell>
        </row>
        <row r="3376">
          <cell r="A3376">
            <v>39871</v>
          </cell>
          <cell r="B3376" t="str">
            <v>921</v>
          </cell>
          <cell r="C3376" t="str">
            <v>HGIF Global Equity SRI</v>
          </cell>
          <cell r="D3376" t="str">
            <v>UNITED KINGDOM</v>
          </cell>
          <cell r="E3376">
            <v>36527</v>
          </cell>
          <cell r="F3376">
            <v>46080.65</v>
          </cell>
          <cell r="G3376">
            <v>5793.393</v>
          </cell>
        </row>
        <row r="3377">
          <cell r="A3377">
            <v>39871</v>
          </cell>
          <cell r="B3377" t="str">
            <v>922</v>
          </cell>
          <cell r="C3377" t="str">
            <v>HGIF Global Equity SRI</v>
          </cell>
          <cell r="D3377" t="str">
            <v>UNITED KINGDOM</v>
          </cell>
          <cell r="E3377">
            <v>36527</v>
          </cell>
          <cell r="F3377">
            <v>10774542.640000001</v>
          </cell>
          <cell r="G3377">
            <v>1333483</v>
          </cell>
        </row>
        <row r="3378">
          <cell r="A3378">
            <v>39871</v>
          </cell>
          <cell r="B3378" t="str">
            <v>924</v>
          </cell>
          <cell r="C3378" t="str">
            <v>FETA 924</v>
          </cell>
          <cell r="D3378" t="str">
            <v>UNKNOWN</v>
          </cell>
          <cell r="E3378">
            <v>39542</v>
          </cell>
          <cell r="F3378">
            <v>793.8</v>
          </cell>
          <cell r="G3378">
            <v>100.215</v>
          </cell>
        </row>
        <row r="3379">
          <cell r="A3379">
            <v>39871</v>
          </cell>
          <cell r="B3379" t="str">
            <v>924</v>
          </cell>
          <cell r="C3379" t="str">
            <v>HSBC EXPER</v>
          </cell>
          <cell r="D3379" t="str">
            <v>FRANCE</v>
          </cell>
          <cell r="E3379">
            <v>37161</v>
          </cell>
          <cell r="F3379">
            <v>4326896.8600000003</v>
          </cell>
          <cell r="G3379">
            <v>2879.096</v>
          </cell>
        </row>
        <row r="3380">
          <cell r="A3380">
            <v>39871</v>
          </cell>
          <cell r="B3380" t="str">
            <v>926</v>
          </cell>
          <cell r="C3380" t="str">
            <v>HGIF Global Equity SRI</v>
          </cell>
          <cell r="D3380" t="str">
            <v>UNITED KINGDOM</v>
          </cell>
          <cell r="E3380">
            <v>38219</v>
          </cell>
          <cell r="F3380">
            <v>3340.8</v>
          </cell>
          <cell r="G3380">
            <v>400</v>
          </cell>
        </row>
        <row r="3381">
          <cell r="A3381">
            <v>39871</v>
          </cell>
          <cell r="B3381" t="str">
            <v>928</v>
          </cell>
          <cell r="C3381" t="str">
            <v>HGIF Global Equity SRI</v>
          </cell>
          <cell r="D3381" t="str">
            <v>UNITED KINGDOM</v>
          </cell>
          <cell r="E3381">
            <v>38219</v>
          </cell>
          <cell r="F3381">
            <v>1241018.3799999999</v>
          </cell>
          <cell r="G3381">
            <v>144270.91099999999</v>
          </cell>
        </row>
        <row r="3382">
          <cell r="A3382">
            <v>39871</v>
          </cell>
          <cell r="B3382" t="str">
            <v>93</v>
          </cell>
          <cell r="C3382" t="str">
            <v>HSBC OBLIGATIONS REVENUS TRIMESTRIELS</v>
          </cell>
          <cell r="D3382" t="str">
            <v>FRANCE</v>
          </cell>
          <cell r="E3382">
            <v>31422</v>
          </cell>
          <cell r="F3382">
            <v>99283595.799999997</v>
          </cell>
          <cell r="G3382">
            <v>1</v>
          </cell>
        </row>
        <row r="3383">
          <cell r="A3383">
            <v>39871</v>
          </cell>
          <cell r="B3383" t="str">
            <v>940</v>
          </cell>
          <cell r="C3383" t="str">
            <v>HGIF Euro Eq High Div</v>
          </cell>
          <cell r="D3383" t="str">
            <v>FRANCE</v>
          </cell>
          <cell r="E3383">
            <v>36527</v>
          </cell>
          <cell r="F3383">
            <v>4186760.7713329941</v>
          </cell>
          <cell r="G3383">
            <v>487207.81300000002</v>
          </cell>
        </row>
        <row r="3384">
          <cell r="A3384">
            <v>39871</v>
          </cell>
          <cell r="B3384" t="str">
            <v>94A</v>
          </cell>
          <cell r="C3384" t="str">
            <v>HGIF Euro Eq High Div</v>
          </cell>
          <cell r="D3384" t="str">
            <v>FRANCE</v>
          </cell>
          <cell r="E3384">
            <v>38463</v>
          </cell>
          <cell r="F3384">
            <v>1213222.4097349569</v>
          </cell>
          <cell r="G3384">
            <v>145370.755</v>
          </cell>
        </row>
        <row r="3385">
          <cell r="A3385">
            <v>39871</v>
          </cell>
          <cell r="B3385" t="str">
            <v>94D</v>
          </cell>
          <cell r="C3385" t="str">
            <v>FETA 94D</v>
          </cell>
          <cell r="D3385" t="str">
            <v>UNKNOWN</v>
          </cell>
          <cell r="F3385">
            <v>216.68876252925</v>
          </cell>
          <cell r="G3385">
            <v>25.234000000000002</v>
          </cell>
        </row>
        <row r="3386">
          <cell r="A3386">
            <v>39871</v>
          </cell>
          <cell r="B3386" t="str">
            <v>94F</v>
          </cell>
          <cell r="C3386" t="str">
            <v>HGIF Euro Eq High Div</v>
          </cell>
          <cell r="D3386" t="str">
            <v>FRANCE</v>
          </cell>
          <cell r="E3386">
            <v>36527</v>
          </cell>
          <cell r="F3386">
            <v>1071954.3549107423</v>
          </cell>
          <cell r="G3386">
            <v>116126</v>
          </cell>
        </row>
        <row r="3387">
          <cell r="A3387">
            <v>39871</v>
          </cell>
          <cell r="B3387" t="str">
            <v>951</v>
          </cell>
          <cell r="C3387" t="str">
            <v>FETA 951</v>
          </cell>
          <cell r="D3387" t="str">
            <v>UNKNOWN</v>
          </cell>
          <cell r="E3387">
            <v>39794</v>
          </cell>
          <cell r="F3387">
            <v>60151800.409999996</v>
          </cell>
          <cell r="G3387">
            <v>6978167.1009999998</v>
          </cell>
        </row>
        <row r="3388">
          <cell r="A3388">
            <v>39871</v>
          </cell>
          <cell r="B3388" t="str">
            <v>952</v>
          </cell>
          <cell r="C3388" t="str">
            <v>HGIF BRIC Freestyle</v>
          </cell>
          <cell r="D3388" t="str">
            <v>UNITED KINGDOM</v>
          </cell>
          <cell r="E3388">
            <v>38323</v>
          </cell>
          <cell r="F3388">
            <v>25943181.699999999</v>
          </cell>
          <cell r="G3388">
            <v>2425956.7710000002</v>
          </cell>
        </row>
        <row r="3389">
          <cell r="A3389">
            <v>39871</v>
          </cell>
          <cell r="B3389" t="str">
            <v>954</v>
          </cell>
          <cell r="C3389" t="str">
            <v>HGIF Global Emerging Markets Equity</v>
          </cell>
          <cell r="D3389" t="str">
            <v>UNITED KINGDOM</v>
          </cell>
          <cell r="E3389">
            <v>38930</v>
          </cell>
          <cell r="F3389">
            <v>1154117.76</v>
          </cell>
          <cell r="G3389">
            <v>131523.391</v>
          </cell>
        </row>
        <row r="3390">
          <cell r="A3390">
            <v>39871</v>
          </cell>
          <cell r="B3390" t="str">
            <v>958</v>
          </cell>
          <cell r="C3390" t="str">
            <v>AUTO DIVERSIFIE H</v>
          </cell>
          <cell r="D3390" t="str">
            <v>FRANCE</v>
          </cell>
          <cell r="E3390">
            <v>37287</v>
          </cell>
          <cell r="F3390">
            <v>179337444.40000001</v>
          </cell>
          <cell r="G3390">
            <v>1</v>
          </cell>
        </row>
        <row r="3391">
          <cell r="A3391">
            <v>39871</v>
          </cell>
          <cell r="B3391" t="str">
            <v>958</v>
          </cell>
          <cell r="C3391" t="str">
            <v>FETA 958</v>
          </cell>
          <cell r="D3391" t="str">
            <v>UNKNOWN</v>
          </cell>
          <cell r="E3391">
            <v>39857</v>
          </cell>
          <cell r="F3391">
            <v>14446164.65</v>
          </cell>
          <cell r="G3391">
            <v>3433023.9190000002</v>
          </cell>
        </row>
        <row r="3392">
          <cell r="A3392">
            <v>39871</v>
          </cell>
          <cell r="B3392" t="str">
            <v>95A</v>
          </cell>
          <cell r="C3392" t="str">
            <v>HGIF BRIC Markets</v>
          </cell>
          <cell r="D3392" t="str">
            <v>UNITED KINGDOM</v>
          </cell>
          <cell r="E3392">
            <v>38506</v>
          </cell>
          <cell r="F3392">
            <v>25104275.149999999</v>
          </cell>
          <cell r="G3392">
            <v>2001457</v>
          </cell>
        </row>
        <row r="3393">
          <cell r="A3393">
            <v>39871</v>
          </cell>
          <cell r="B3393" t="str">
            <v>95C</v>
          </cell>
          <cell r="C3393" t="str">
            <v>HGIF BRIC Markets</v>
          </cell>
          <cell r="D3393" t="str">
            <v>UNITED KINGDOM</v>
          </cell>
          <cell r="E3393">
            <v>39022</v>
          </cell>
          <cell r="F3393">
            <v>8373.3799999999992</v>
          </cell>
          <cell r="G3393">
            <v>675</v>
          </cell>
        </row>
        <row r="3394">
          <cell r="A3394">
            <v>39871</v>
          </cell>
          <cell r="B3394" t="str">
            <v>960</v>
          </cell>
          <cell r="C3394" t="str">
            <v>FETA 960</v>
          </cell>
          <cell r="D3394" t="str">
            <v>UNKNOWN</v>
          </cell>
          <cell r="E3394">
            <v>39483</v>
          </cell>
          <cell r="F3394">
            <v>7081041.2699999996</v>
          </cell>
          <cell r="G3394">
            <v>1353151.398</v>
          </cell>
        </row>
        <row r="3395">
          <cell r="A3395">
            <v>39871</v>
          </cell>
          <cell r="B3395" t="str">
            <v>962</v>
          </cell>
          <cell r="C3395" t="str">
            <v>HGIF Global Emerging Markets Elite</v>
          </cell>
          <cell r="D3395" t="str">
            <v>UNKNOWN</v>
          </cell>
          <cell r="E3395">
            <v>39114</v>
          </cell>
          <cell r="F3395">
            <v>2671.5</v>
          </cell>
          <cell r="G3395">
            <v>500</v>
          </cell>
        </row>
        <row r="3396">
          <cell r="A3396">
            <v>39871</v>
          </cell>
          <cell r="B3396" t="str">
            <v>96A</v>
          </cell>
          <cell r="C3396" t="str">
            <v>HGIF Korea Equity</v>
          </cell>
          <cell r="D3396" t="str">
            <v>HONG KONG</v>
          </cell>
          <cell r="E3396">
            <v>38622</v>
          </cell>
          <cell r="F3396">
            <v>42390457.25</v>
          </cell>
          <cell r="G3396">
            <v>6294054.5190000003</v>
          </cell>
        </row>
        <row r="3397">
          <cell r="A3397">
            <v>39871</v>
          </cell>
          <cell r="B3397" t="str">
            <v>96B</v>
          </cell>
          <cell r="C3397" t="str">
            <v>HGIF Korea Equity</v>
          </cell>
          <cell r="D3397" t="str">
            <v>HONG KONG</v>
          </cell>
          <cell r="E3397">
            <v>38622</v>
          </cell>
          <cell r="F3397">
            <v>11884738.16</v>
          </cell>
          <cell r="G3397">
            <v>1764623.331</v>
          </cell>
        </row>
        <row r="3398">
          <cell r="A3398">
            <v>39871</v>
          </cell>
          <cell r="B3398" t="str">
            <v>96D</v>
          </cell>
          <cell r="C3398" t="str">
            <v>HGIF Korea Equity</v>
          </cell>
          <cell r="D3398" t="str">
            <v>HONG KONG</v>
          </cell>
          <cell r="E3398">
            <v>38718</v>
          </cell>
          <cell r="F3398">
            <v>12023523.77</v>
          </cell>
          <cell r="G3398">
            <v>1738257.013</v>
          </cell>
        </row>
        <row r="3399">
          <cell r="A3399">
            <v>39871</v>
          </cell>
          <cell r="B3399" t="str">
            <v>96E</v>
          </cell>
          <cell r="C3399" t="str">
            <v>HGIF Korea Equity</v>
          </cell>
          <cell r="D3399" t="str">
            <v>HONG KONG</v>
          </cell>
          <cell r="E3399">
            <v>39022</v>
          </cell>
          <cell r="F3399">
            <v>1047218.61</v>
          </cell>
          <cell r="G3399">
            <v>156839.69</v>
          </cell>
        </row>
        <row r="3400">
          <cell r="A3400">
            <v>39871</v>
          </cell>
          <cell r="B3400" t="str">
            <v>970</v>
          </cell>
          <cell r="C3400" t="str">
            <v>HGIF Global Discount Certificates</v>
          </cell>
          <cell r="D3400" t="str">
            <v>UNKNOWN</v>
          </cell>
          <cell r="E3400">
            <v>39295</v>
          </cell>
          <cell r="F3400">
            <v>505.17528454375002</v>
          </cell>
          <cell r="G3400">
            <v>50</v>
          </cell>
        </row>
        <row r="3401">
          <cell r="A3401">
            <v>39871</v>
          </cell>
          <cell r="B3401" t="str">
            <v>971</v>
          </cell>
          <cell r="C3401" t="str">
            <v>HGIF Global Discount Certificates</v>
          </cell>
          <cell r="D3401" t="str">
            <v>UNKNOWN</v>
          </cell>
          <cell r="E3401">
            <v>39326</v>
          </cell>
          <cell r="F3401">
            <v>1008.0644207225</v>
          </cell>
          <cell r="G3401">
            <v>100</v>
          </cell>
        </row>
        <row r="3402">
          <cell r="A3402">
            <v>39871</v>
          </cell>
          <cell r="B3402" t="str">
            <v>974</v>
          </cell>
          <cell r="C3402" t="str">
            <v>FETA 974</v>
          </cell>
          <cell r="D3402" t="str">
            <v>UNKNOWN</v>
          </cell>
          <cell r="F3402">
            <v>1705320.4811020582</v>
          </cell>
          <cell r="G3402">
            <v>168214.092</v>
          </cell>
        </row>
        <row r="3403">
          <cell r="A3403">
            <v>39871</v>
          </cell>
          <cell r="B3403" t="str">
            <v>976</v>
          </cell>
          <cell r="C3403" t="str">
            <v>HGIF Global Discount Certificates</v>
          </cell>
          <cell r="D3403" t="str">
            <v>UNKNOWN</v>
          </cell>
          <cell r="E3403">
            <v>39295</v>
          </cell>
          <cell r="F3403">
            <v>8249389.5288256425</v>
          </cell>
          <cell r="G3403">
            <v>803061.42</v>
          </cell>
        </row>
        <row r="3404">
          <cell r="A3404">
            <v>39871</v>
          </cell>
          <cell r="B3404" t="str">
            <v>97A</v>
          </cell>
          <cell r="C3404" t="str">
            <v>HGIF Brazil Bond</v>
          </cell>
          <cell r="D3404" t="str">
            <v>UNKNOWN</v>
          </cell>
          <cell r="E3404">
            <v>38899</v>
          </cell>
          <cell r="F3404">
            <v>6471805.5899999999</v>
          </cell>
          <cell r="G3404">
            <v>522298.89199999999</v>
          </cell>
        </row>
        <row r="3405">
          <cell r="A3405">
            <v>39871</v>
          </cell>
          <cell r="B3405" t="str">
            <v>97B</v>
          </cell>
          <cell r="C3405" t="str">
            <v>HGIF Brazil Bond</v>
          </cell>
          <cell r="D3405" t="str">
            <v>UNKNOWN</v>
          </cell>
          <cell r="E3405">
            <v>38899</v>
          </cell>
          <cell r="F3405">
            <v>3069570.88</v>
          </cell>
          <cell r="G3405">
            <v>295378.26</v>
          </cell>
        </row>
        <row r="3406">
          <cell r="A3406">
            <v>39871</v>
          </cell>
          <cell r="B3406" t="str">
            <v>97C</v>
          </cell>
          <cell r="C3406" t="str">
            <v>HGIF Brazil Bond</v>
          </cell>
          <cell r="D3406" t="str">
            <v>UNKNOWN</v>
          </cell>
          <cell r="E3406">
            <v>39022</v>
          </cell>
          <cell r="F3406">
            <v>1543616.29</v>
          </cell>
          <cell r="G3406">
            <v>125405.5</v>
          </cell>
        </row>
        <row r="3407">
          <cell r="A3407">
            <v>39871</v>
          </cell>
          <cell r="B3407" t="str">
            <v>97E</v>
          </cell>
          <cell r="C3407" t="str">
            <v>HGIF Brazil Bond</v>
          </cell>
          <cell r="D3407" t="str">
            <v>UNKNOWN</v>
          </cell>
          <cell r="E3407">
            <v>39203</v>
          </cell>
          <cell r="F3407">
            <v>71185.17</v>
          </cell>
          <cell r="G3407">
            <v>5711.2619999999997</v>
          </cell>
        </row>
        <row r="3408">
          <cell r="A3408">
            <v>39871</v>
          </cell>
          <cell r="B3408" t="str">
            <v>97G</v>
          </cell>
          <cell r="C3408" t="str">
            <v>HGIF Brazil Bond</v>
          </cell>
          <cell r="D3408" t="str">
            <v>UNKNOWN</v>
          </cell>
          <cell r="E3408">
            <v>38869</v>
          </cell>
          <cell r="F3408">
            <v>1594625</v>
          </cell>
          <cell r="G3408">
            <v>125000</v>
          </cell>
        </row>
        <row r="3409">
          <cell r="A3409">
            <v>39871</v>
          </cell>
          <cell r="B3409" t="str">
            <v>98A</v>
          </cell>
          <cell r="C3409" t="str">
            <v>HGIF BRIC Markets Equity</v>
          </cell>
          <cell r="D3409" t="str">
            <v>UNKNOWN</v>
          </cell>
          <cell r="E3409">
            <v>38899</v>
          </cell>
          <cell r="F3409">
            <v>82675758.370000005</v>
          </cell>
          <cell r="G3409">
            <v>10869807.832</v>
          </cell>
        </row>
        <row r="3410">
          <cell r="A3410">
            <v>39871</v>
          </cell>
          <cell r="B3410" t="str">
            <v>98B</v>
          </cell>
          <cell r="C3410" t="str">
            <v>HGIF BRIC Markets Equity</v>
          </cell>
          <cell r="D3410" t="str">
            <v>UNKNOWN</v>
          </cell>
          <cell r="E3410">
            <v>38869</v>
          </cell>
          <cell r="F3410">
            <v>72490074.209999993</v>
          </cell>
          <cell r="G3410">
            <v>9531896.6760000009</v>
          </cell>
        </row>
        <row r="3411">
          <cell r="A3411">
            <v>39871</v>
          </cell>
          <cell r="B3411" t="str">
            <v>98C</v>
          </cell>
          <cell r="C3411" t="str">
            <v>HGIF BRIC Markets Equity</v>
          </cell>
          <cell r="D3411" t="str">
            <v>UNKNOWN</v>
          </cell>
          <cell r="E3411">
            <v>38869</v>
          </cell>
          <cell r="F3411">
            <v>8949217.6099999994</v>
          </cell>
          <cell r="G3411">
            <v>1192751.92</v>
          </cell>
        </row>
        <row r="3412">
          <cell r="A3412">
            <v>39871</v>
          </cell>
          <cell r="B3412" t="str">
            <v>98D</v>
          </cell>
          <cell r="C3412" t="str">
            <v>HGIF BRIC Markets Equity</v>
          </cell>
          <cell r="D3412" t="str">
            <v>UNKNOWN</v>
          </cell>
          <cell r="E3412">
            <v>39295</v>
          </cell>
          <cell r="F3412">
            <v>83792.160000000003</v>
          </cell>
          <cell r="G3412">
            <v>11169.31</v>
          </cell>
        </row>
        <row r="3413">
          <cell r="A3413">
            <v>39871</v>
          </cell>
          <cell r="B3413" t="str">
            <v>98E</v>
          </cell>
          <cell r="C3413" t="str">
            <v>HGIF BRIC Markets Equity</v>
          </cell>
          <cell r="D3413" t="str">
            <v>UNKNOWN</v>
          </cell>
          <cell r="E3413">
            <v>38961</v>
          </cell>
          <cell r="F3413">
            <v>6384976.8899999997</v>
          </cell>
          <cell r="G3413">
            <v>822488.32799999998</v>
          </cell>
        </row>
        <row r="3414">
          <cell r="A3414">
            <v>39871</v>
          </cell>
          <cell r="B3414" t="str">
            <v>98G</v>
          </cell>
          <cell r="C3414" t="str">
            <v>HGIF BRIC Markets Equity</v>
          </cell>
          <cell r="D3414" t="str">
            <v>UNKNOWN</v>
          </cell>
          <cell r="E3414">
            <v>38897</v>
          </cell>
          <cell r="F3414">
            <v>117150216.38</v>
          </cell>
          <cell r="G3414">
            <v>15000027.705</v>
          </cell>
        </row>
        <row r="3415">
          <cell r="A3415">
            <v>39871</v>
          </cell>
          <cell r="B3415" t="str">
            <v>98I</v>
          </cell>
          <cell r="C3415" t="str">
            <v>HGIF BRIC Markets Equity</v>
          </cell>
          <cell r="D3415" t="str">
            <v>UNKNOWN</v>
          </cell>
          <cell r="E3415">
            <v>38869</v>
          </cell>
          <cell r="F3415">
            <v>26252.63</v>
          </cell>
          <cell r="G3415">
            <v>3425</v>
          </cell>
        </row>
        <row r="3416">
          <cell r="A3416">
            <v>39871</v>
          </cell>
          <cell r="B3416" t="str">
            <v>99A</v>
          </cell>
          <cell r="C3416" t="str">
            <v>HGIF Latin American Freestyle</v>
          </cell>
          <cell r="D3416" t="str">
            <v>UNKNOWN</v>
          </cell>
          <cell r="E3416">
            <v>38899</v>
          </cell>
          <cell r="F3416">
            <v>19459797.68</v>
          </cell>
          <cell r="G3416">
            <v>2568950.179</v>
          </cell>
        </row>
        <row r="3417">
          <cell r="A3417">
            <v>39871</v>
          </cell>
          <cell r="B3417" t="str">
            <v>99B</v>
          </cell>
          <cell r="C3417" t="str">
            <v>HGIF Latin American Freestyle</v>
          </cell>
          <cell r="D3417" t="str">
            <v>UNKNOWN</v>
          </cell>
          <cell r="E3417">
            <v>38899</v>
          </cell>
          <cell r="F3417">
            <v>32387504.07</v>
          </cell>
          <cell r="G3417">
            <v>4293716.5690000001</v>
          </cell>
        </row>
        <row r="3418">
          <cell r="A3418">
            <v>39871</v>
          </cell>
          <cell r="B3418" t="str">
            <v>AMGR6</v>
          </cell>
          <cell r="C3418" t="str">
            <v>AMERICAN GROWTH FUND (INSTITUTIONAL A INCOME)</v>
          </cell>
          <cell r="D3418" t="str">
            <v>UNKNOWN</v>
          </cell>
          <cell r="E3418">
            <v>38720</v>
          </cell>
          <cell r="F3418">
            <v>10405775.851293562</v>
          </cell>
          <cell r="G3418">
            <v>6673222.75</v>
          </cell>
        </row>
        <row r="3419">
          <cell r="A3419">
            <v>39871</v>
          </cell>
          <cell r="B3419" t="str">
            <v>AMGR7</v>
          </cell>
          <cell r="C3419" t="str">
            <v>HSBC AMERICAN GROWTH FUND (INSTITUTIONAL A ACCUMULATION)</v>
          </cell>
          <cell r="D3419" t="str">
            <v>UNKNOWN</v>
          </cell>
          <cell r="E3419">
            <v>38751</v>
          </cell>
          <cell r="F3419">
            <v>4664735.2698561409</v>
          </cell>
          <cell r="G3419">
            <v>2937786.89</v>
          </cell>
        </row>
        <row r="3420">
          <cell r="A3420">
            <v>39871</v>
          </cell>
          <cell r="B3420" t="str">
            <v>AMIN1</v>
          </cell>
          <cell r="C3420" t="str">
            <v>HSBC AMERICAN INDEX FUND (RETAIL INCOME)</v>
          </cell>
          <cell r="D3420" t="str">
            <v>UNITED KINGDOM</v>
          </cell>
          <cell r="E3420">
            <v>36830</v>
          </cell>
          <cell r="F3420">
            <v>8868147.3852845635</v>
          </cell>
          <cell r="G3420">
            <v>5414911.3499999996</v>
          </cell>
        </row>
        <row r="3421">
          <cell r="A3421">
            <v>39871</v>
          </cell>
          <cell r="B3421" t="str">
            <v>AMIN2</v>
          </cell>
          <cell r="C3421" t="str">
            <v>HSBC AMERICAN INDEX FUND (RETAIL ACCUMULATION)</v>
          </cell>
          <cell r="D3421" t="str">
            <v>UNITED KINGDOM</v>
          </cell>
          <cell r="E3421">
            <v>36830</v>
          </cell>
          <cell r="F3421">
            <v>51424358.826310985</v>
          </cell>
          <cell r="G3421">
            <v>30420242.579999998</v>
          </cell>
        </row>
        <row r="3422">
          <cell r="A3422">
            <v>39871</v>
          </cell>
          <cell r="B3422" t="str">
            <v>AMIN3</v>
          </cell>
          <cell r="C3422" t="str">
            <v>HSBC AMERICAN INDEX FUND (INSTITUTIONAL ACCUMULATION)</v>
          </cell>
          <cell r="D3422" t="str">
            <v>UNKNOWN</v>
          </cell>
          <cell r="E3422">
            <v>37300</v>
          </cell>
          <cell r="F3422">
            <v>33811094.795347333</v>
          </cell>
          <cell r="G3422">
            <v>18737170.300000001</v>
          </cell>
        </row>
        <row r="3423">
          <cell r="A3423">
            <v>39871</v>
          </cell>
          <cell r="B3423" t="str">
            <v>AMIN7</v>
          </cell>
          <cell r="C3423" t="str">
            <v>HSBC AMERICAN INDEX (INSTITUTIONAL A ACCUMULATION)</v>
          </cell>
          <cell r="D3423" t="str">
            <v>UNKNOWN</v>
          </cell>
          <cell r="E3423">
            <v>37830</v>
          </cell>
          <cell r="F3423">
            <v>4998414.7816772796</v>
          </cell>
          <cell r="G3423">
            <v>2814444.73</v>
          </cell>
        </row>
        <row r="3424">
          <cell r="A3424">
            <v>39871</v>
          </cell>
          <cell r="B3424" t="str">
            <v>ASGR1</v>
          </cell>
          <cell r="C3424" t="str">
            <v>HSBC ASIAN GROWTH FUND (RETAIL INCOME)</v>
          </cell>
          <cell r="D3424" t="str">
            <v>UNITED KINGDOM</v>
          </cell>
          <cell r="E3424">
            <v>36830</v>
          </cell>
          <cell r="F3424">
            <v>3180508.1691632625</v>
          </cell>
          <cell r="G3424">
            <v>4224512.4800000004</v>
          </cell>
        </row>
        <row r="3425">
          <cell r="A3425">
            <v>39871</v>
          </cell>
          <cell r="B3425" t="str">
            <v>ASGR2</v>
          </cell>
          <cell r="C3425" t="str">
            <v>HSBC ASIAN GROWTH FUND (RETAIL ACCUMULATION)</v>
          </cell>
          <cell r="D3425" t="str">
            <v>UNITED KINGDOM</v>
          </cell>
          <cell r="E3425">
            <v>36830</v>
          </cell>
          <cell r="F3425">
            <v>40124356.848312818</v>
          </cell>
          <cell r="G3425">
            <v>50721673.82</v>
          </cell>
        </row>
        <row r="3426">
          <cell r="A3426">
            <v>39871</v>
          </cell>
          <cell r="B3426" t="str">
            <v>ASHT3</v>
          </cell>
          <cell r="C3426" t="str">
            <v>ASH FUND (INSTITUTIONAL A ACCUMULATION)</v>
          </cell>
          <cell r="D3426" t="str">
            <v>UNKNOWN</v>
          </cell>
          <cell r="E3426">
            <v>39645</v>
          </cell>
          <cell r="F3426">
            <v>8236388.316868525</v>
          </cell>
          <cell r="G3426">
            <v>6169000</v>
          </cell>
        </row>
        <row r="3427">
          <cell r="A3427">
            <v>39871</v>
          </cell>
          <cell r="B3427" t="str">
            <v>BALN1</v>
          </cell>
          <cell r="C3427" t="str">
            <v>HSBC BALANCED FUND (RETAIL INCOME)</v>
          </cell>
          <cell r="D3427" t="str">
            <v>UNITED KINGDOM</v>
          </cell>
          <cell r="E3427">
            <v>36830</v>
          </cell>
          <cell r="F3427">
            <v>37432081.558067948</v>
          </cell>
          <cell r="G3427">
            <v>36298102.240000002</v>
          </cell>
        </row>
        <row r="3428">
          <cell r="A3428">
            <v>39871</v>
          </cell>
          <cell r="B3428" t="str">
            <v>BALN2</v>
          </cell>
          <cell r="C3428" t="str">
            <v>HSBC BALANCED FUND (RETAIL ACCUMULATION)</v>
          </cell>
          <cell r="D3428" t="str">
            <v>UNITED KINGDOM</v>
          </cell>
          <cell r="E3428">
            <v>36830</v>
          </cell>
          <cell r="F3428">
            <v>359558141.96229994</v>
          </cell>
          <cell r="G3428">
            <v>260356634.02000001</v>
          </cell>
        </row>
        <row r="3429">
          <cell r="A3429">
            <v>39871</v>
          </cell>
          <cell r="B3429" t="str">
            <v>CBND1</v>
          </cell>
          <cell r="C3429" t="str">
            <v>HSBC CORPORATE BOND FUND (RETAIL INCOME)</v>
          </cell>
          <cell r="D3429" t="str">
            <v>UNITED KINGDOM</v>
          </cell>
          <cell r="E3429">
            <v>36830</v>
          </cell>
          <cell r="F3429">
            <v>456982069.86424363</v>
          </cell>
          <cell r="G3429">
            <v>344039513.83999997</v>
          </cell>
        </row>
        <row r="3430">
          <cell r="A3430">
            <v>39871</v>
          </cell>
          <cell r="B3430" t="str">
            <v>CBND2</v>
          </cell>
          <cell r="C3430" t="str">
            <v>HSBC CORPORATE BOND FUND (RETAIL ACCUMULATION)</v>
          </cell>
          <cell r="D3430" t="str">
            <v>UNITED KINGDOM</v>
          </cell>
          <cell r="E3430">
            <v>36830</v>
          </cell>
          <cell r="F3430">
            <v>42841830.488050655</v>
          </cell>
          <cell r="G3430">
            <v>18750505.129999999</v>
          </cell>
        </row>
        <row r="3431">
          <cell r="A3431">
            <v>39871</v>
          </cell>
          <cell r="B3431" t="str">
            <v>CBND5</v>
          </cell>
          <cell r="C3431" t="str">
            <v>CORPORATE BOND FUND (INSTITUTIONAL)</v>
          </cell>
          <cell r="D3431" t="str">
            <v>UNKNOWN</v>
          </cell>
          <cell r="E3431">
            <v>36987</v>
          </cell>
          <cell r="F3431">
            <v>61442694.569504015</v>
          </cell>
          <cell r="G3431">
            <v>25062263</v>
          </cell>
        </row>
        <row r="3432">
          <cell r="A3432">
            <v>39871</v>
          </cell>
          <cell r="B3432" t="str">
            <v>CBND8</v>
          </cell>
          <cell r="C3432" t="str">
            <v>HSBC CORPORATE BOND - INSTITUTIONAL INCOME</v>
          </cell>
          <cell r="D3432" t="str">
            <v>UNKNOWN</v>
          </cell>
          <cell r="E3432">
            <v>39797</v>
          </cell>
          <cell r="F3432">
            <v>71487350.369888172</v>
          </cell>
          <cell r="G3432">
            <v>29278600.52</v>
          </cell>
        </row>
        <row r="3433">
          <cell r="A3433">
            <v>39871</v>
          </cell>
          <cell r="B3433" t="str">
            <v>CDZ</v>
          </cell>
          <cell r="C3433" t="str">
            <v>HSBC CANADIAN DOLLAR LIQUIDITY FUND CLASS Z</v>
          </cell>
          <cell r="D3433" t="str">
            <v>UNKNOWN</v>
          </cell>
          <cell r="E3433">
            <v>39448</v>
          </cell>
          <cell r="F3433">
            <v>87947868.379977971</v>
          </cell>
          <cell r="G3433">
            <v>111592322.66</v>
          </cell>
        </row>
        <row r="3434">
          <cell r="A3434">
            <v>39871</v>
          </cell>
          <cell r="B3434" t="str">
            <v>CHIN1</v>
          </cell>
          <cell r="C3434" t="str">
            <v>HSBC CHINESE EQUITY FUND (RETAIL INCOME)</v>
          </cell>
          <cell r="D3434" t="str">
            <v>UNITED KINGDOM</v>
          </cell>
          <cell r="E3434">
            <v>38533</v>
          </cell>
          <cell r="F3434">
            <v>2225272.3440793226</v>
          </cell>
          <cell r="G3434">
            <v>822555.93</v>
          </cell>
        </row>
        <row r="3435">
          <cell r="A3435">
            <v>39871</v>
          </cell>
          <cell r="B3435" t="str">
            <v>CHIN2</v>
          </cell>
          <cell r="C3435" t="str">
            <v>HSBC CHINESE EQUITY FUND (RETAIL ACCUMULATION)</v>
          </cell>
          <cell r="D3435" t="str">
            <v>UNITED KINGDOM</v>
          </cell>
          <cell r="E3435">
            <v>38534</v>
          </cell>
          <cell r="F3435">
            <v>26181937.097653553</v>
          </cell>
          <cell r="G3435">
            <v>8780486.3300000001</v>
          </cell>
        </row>
        <row r="3436">
          <cell r="A3436">
            <v>39871</v>
          </cell>
          <cell r="B3436" t="str">
            <v>CNI</v>
          </cell>
          <cell r="C3436" t="str">
            <v>CNI CHARTER HIGH YIELD FUND</v>
          </cell>
          <cell r="D3436" t="str">
            <v>NEW YORK</v>
          </cell>
          <cell r="E3436">
            <v>38596</v>
          </cell>
          <cell r="F3436">
            <v>24447955.760000002</v>
          </cell>
          <cell r="G3436">
            <v>1</v>
          </cell>
        </row>
        <row r="3437">
          <cell r="A3437">
            <v>39871</v>
          </cell>
          <cell r="B3437" t="str">
            <v>CPF01</v>
          </cell>
          <cell r="C3437" t="str">
            <v>HSBC CAPITAL PROTECTED FUND ISSUE 1 RETAIL ACCUMULATION</v>
          </cell>
          <cell r="D3437" t="str">
            <v>UNKNOWN</v>
          </cell>
          <cell r="E3437">
            <v>39162</v>
          </cell>
          <cell r="F3437">
            <v>10295514.936464634</v>
          </cell>
          <cell r="G3437">
            <v>7245609.9900000002</v>
          </cell>
        </row>
        <row r="3438">
          <cell r="A3438">
            <v>39871</v>
          </cell>
          <cell r="B3438" t="str">
            <v>CPF03</v>
          </cell>
          <cell r="C3438" t="str">
            <v>HSBC CAPITAL PROTECTED FUND ISSUE 3 RETAIL ACCUMULATION</v>
          </cell>
          <cell r="D3438" t="str">
            <v>UNKNOWN</v>
          </cell>
          <cell r="E3438">
            <v>39274</v>
          </cell>
          <cell r="F3438">
            <v>13076029.540882485</v>
          </cell>
          <cell r="G3438">
            <v>9257222.7799999993</v>
          </cell>
        </row>
        <row r="3439">
          <cell r="A3439">
            <v>39871</v>
          </cell>
          <cell r="B3439" t="str">
            <v>CPF04</v>
          </cell>
          <cell r="C3439" t="str">
            <v>HSBC CAPITAL PROTECTED FUND ISSUE 4 RETAIL ACCUMULATION</v>
          </cell>
          <cell r="D3439" t="str">
            <v>UNKNOWN</v>
          </cell>
          <cell r="E3439">
            <v>39328</v>
          </cell>
          <cell r="F3439">
            <v>14117705.546341518</v>
          </cell>
          <cell r="G3439">
            <v>9974550.8300000001</v>
          </cell>
        </row>
        <row r="3440">
          <cell r="A3440">
            <v>39871</v>
          </cell>
          <cell r="B3440" t="str">
            <v>CPF05</v>
          </cell>
          <cell r="C3440" t="str">
            <v>HSBC CAPITAL PROTECTED FUND ISSUE 5 RETAIL ACCUMULATION</v>
          </cell>
          <cell r="D3440" t="str">
            <v>UNKNOWN</v>
          </cell>
          <cell r="E3440">
            <v>39391</v>
          </cell>
          <cell r="F3440">
            <v>10818332.778866431</v>
          </cell>
          <cell r="G3440">
            <v>7676694.8700000001</v>
          </cell>
        </row>
        <row r="3441">
          <cell r="A3441">
            <v>39871</v>
          </cell>
          <cell r="B3441" t="str">
            <v>CPF06</v>
          </cell>
          <cell r="C3441" t="str">
            <v>HSBC CAPITAL PROTECTED FUND ISSUE 6 RETAIL ACCUMULATION</v>
          </cell>
          <cell r="D3441" t="str">
            <v>UNKNOWN</v>
          </cell>
          <cell r="E3441">
            <v>39468</v>
          </cell>
          <cell r="F3441">
            <v>12797144.631252719</v>
          </cell>
          <cell r="G3441">
            <v>9256879.1799999997</v>
          </cell>
        </row>
        <row r="3442">
          <cell r="A3442">
            <v>39871</v>
          </cell>
          <cell r="B3442" t="str">
            <v>CPF07</v>
          </cell>
          <cell r="C3442" t="str">
            <v>HSBC CAPITAL PROTECTED FUND ISSUE 7 RETAIL ACCUMULATION</v>
          </cell>
          <cell r="D3442" t="str">
            <v>UNKNOWN</v>
          </cell>
          <cell r="E3442">
            <v>39524</v>
          </cell>
          <cell r="F3442">
            <v>15691153.856322953</v>
          </cell>
          <cell r="G3442">
            <v>11226424.720000001</v>
          </cell>
        </row>
        <row r="3443">
          <cell r="A3443">
            <v>39871</v>
          </cell>
          <cell r="B3443" t="str">
            <v>CPF08</v>
          </cell>
          <cell r="C3443" t="str">
            <v>HSBC CAPITAL PROTECTED FUND ISSUE 8 RETAIL ACCUMULATION</v>
          </cell>
          <cell r="D3443" t="str">
            <v>UNKNOWN</v>
          </cell>
          <cell r="E3443">
            <v>39552</v>
          </cell>
          <cell r="F3443">
            <v>16394593.577243181</v>
          </cell>
          <cell r="G3443">
            <v>12054236.82</v>
          </cell>
        </row>
        <row r="3444">
          <cell r="A3444">
            <v>39871</v>
          </cell>
          <cell r="B3444" t="str">
            <v>CPF09</v>
          </cell>
          <cell r="C3444" t="str">
            <v>HSBC CAPITAL PROTECTED FUND ISSUE 9 RETAIL ACCUMULATION</v>
          </cell>
          <cell r="D3444" t="str">
            <v>UNKNOWN</v>
          </cell>
          <cell r="E3444">
            <v>39595</v>
          </cell>
          <cell r="F3444">
            <v>11173429.471671354</v>
          </cell>
          <cell r="G3444">
            <v>7946353.46</v>
          </cell>
        </row>
        <row r="3445">
          <cell r="A3445">
            <v>39871</v>
          </cell>
          <cell r="B3445" t="str">
            <v>CPF10</v>
          </cell>
          <cell r="C3445" t="str">
            <v>HSBC CAPITAL PROTECTED FUND - ISSUE 10 - RETAIL ACCUMULATION</v>
          </cell>
          <cell r="D3445" t="str">
            <v>UNKNOWN</v>
          </cell>
          <cell r="E3445">
            <v>39629</v>
          </cell>
          <cell r="F3445">
            <v>19493680.736546084</v>
          </cell>
          <cell r="G3445">
            <v>13487590.460000001</v>
          </cell>
        </row>
        <row r="3446">
          <cell r="A3446">
            <v>39871</v>
          </cell>
          <cell r="B3446" t="str">
            <v>CPF11</v>
          </cell>
          <cell r="C3446" t="str">
            <v>HSBC CAPITAL PROTECTED FUND - ISSUE 11 - RETAIL ACCUMULATION</v>
          </cell>
          <cell r="D3446" t="str">
            <v>UNKNOWN</v>
          </cell>
          <cell r="E3446">
            <v>39686</v>
          </cell>
          <cell r="F3446">
            <v>17848635.456359606</v>
          </cell>
          <cell r="G3446">
            <v>11052323.449999999</v>
          </cell>
        </row>
        <row r="3447">
          <cell r="A3447">
            <v>39871</v>
          </cell>
          <cell r="B3447" t="str">
            <v>CPF12</v>
          </cell>
          <cell r="C3447" t="str">
            <v>HSBC CAPITAL PROTECTED FUND - ISSUE 12 - RETAIL ACCUMULATION</v>
          </cell>
          <cell r="D3447" t="str">
            <v>UNKNOWN</v>
          </cell>
          <cell r="E3447">
            <v>39720</v>
          </cell>
          <cell r="F3447">
            <v>14117041.133687392</v>
          </cell>
          <cell r="G3447">
            <v>9625133.9499999993</v>
          </cell>
        </row>
        <row r="3448">
          <cell r="A3448">
            <v>39871</v>
          </cell>
          <cell r="B3448" t="str">
            <v>CPF13</v>
          </cell>
          <cell r="C3448" t="str">
            <v>HSBC CAPITAL PROTECTED FUND - ISSUE 13 - RETAIL ACCUMULATION</v>
          </cell>
          <cell r="D3448" t="str">
            <v>UNKNOWN</v>
          </cell>
          <cell r="E3448">
            <v>39743</v>
          </cell>
          <cell r="F3448">
            <v>14362264.450077878</v>
          </cell>
          <cell r="G3448">
            <v>9660888.8900000006</v>
          </cell>
        </row>
        <row r="3449">
          <cell r="A3449">
            <v>39871</v>
          </cell>
          <cell r="B3449" t="str">
            <v>CPF14</v>
          </cell>
          <cell r="C3449" t="str">
            <v>HSBC CAPITAL PROTECTED FUND - ISSUE 14 - RETAIL ACCUMULATION</v>
          </cell>
          <cell r="D3449" t="str">
            <v>UNKNOWN</v>
          </cell>
          <cell r="E3449">
            <v>39783</v>
          </cell>
          <cell r="F3449">
            <v>33305476.466232773</v>
          </cell>
          <cell r="G3449">
            <v>23794831.829999998</v>
          </cell>
        </row>
        <row r="3450">
          <cell r="A3450">
            <v>39871</v>
          </cell>
          <cell r="B3450" t="str">
            <v>CPFU2</v>
          </cell>
          <cell r="C3450" t="str">
            <v>HSBC CAPITAL PROTECTED FUND ISSUE 2 RETAIL ACCUMULATION</v>
          </cell>
          <cell r="D3450" t="str">
            <v>UNKNOWN</v>
          </cell>
          <cell r="E3450">
            <v>39220</v>
          </cell>
          <cell r="F3450">
            <v>12831188.147027446</v>
          </cell>
          <cell r="G3450">
            <v>9107781.7100000009</v>
          </cell>
        </row>
        <row r="3451">
          <cell r="A3451">
            <v>39871</v>
          </cell>
          <cell r="B3451" t="str">
            <v>DETP&amp;F</v>
          </cell>
          <cell r="C3451" t="str">
            <v>POLICE AND FIRE RETR SYS DET</v>
          </cell>
          <cell r="D3451" t="str">
            <v>NEW YORK</v>
          </cell>
          <cell r="E3451">
            <v>38565</v>
          </cell>
          <cell r="F3451">
            <v>81655938.209999993</v>
          </cell>
          <cell r="G3451">
            <v>1</v>
          </cell>
        </row>
        <row r="3452">
          <cell r="A3452">
            <v>39871</v>
          </cell>
          <cell r="B3452" t="str">
            <v>DETROIT</v>
          </cell>
          <cell r="C3452" t="str">
            <v>GENRL RETR SYS OF DETROIT</v>
          </cell>
          <cell r="D3452" t="str">
            <v>NEW YORK</v>
          </cell>
          <cell r="E3452">
            <v>38565</v>
          </cell>
          <cell r="F3452">
            <v>59779504.799999997</v>
          </cell>
          <cell r="G3452">
            <v>1</v>
          </cell>
        </row>
        <row r="3453">
          <cell r="A3453">
            <v>39871</v>
          </cell>
          <cell r="B3453" t="str">
            <v>DPFRS2</v>
          </cell>
          <cell r="C3453" t="str">
            <v>POLICE AND FIRE RETR SYS DET2</v>
          </cell>
          <cell r="D3453" t="str">
            <v>NEW YORK</v>
          </cell>
          <cell r="E3453">
            <v>38657</v>
          </cell>
          <cell r="F3453">
            <v>21355508.07</v>
          </cell>
          <cell r="G3453">
            <v>1</v>
          </cell>
        </row>
        <row r="3454">
          <cell r="A3454">
            <v>39871</v>
          </cell>
          <cell r="B3454" t="str">
            <v>EA1</v>
          </cell>
          <cell r="C3454" t="str">
            <v>HSBC EURO LIQUIDITY FUND CLASS A</v>
          </cell>
          <cell r="D3454" t="str">
            <v>FRANCE</v>
          </cell>
          <cell r="E3454">
            <v>36892</v>
          </cell>
          <cell r="F3454">
            <v>4328309546.3792105</v>
          </cell>
          <cell r="G3454">
            <v>3407896575.1999998</v>
          </cell>
        </row>
        <row r="3455">
          <cell r="A3455">
            <v>39871</v>
          </cell>
          <cell r="B3455" t="str">
            <v>EA2</v>
          </cell>
          <cell r="C3455" t="str">
            <v>HSBC EURO LIQUIDITY FUND CLASS A TREASURY</v>
          </cell>
          <cell r="D3455" t="str">
            <v>FRANCE</v>
          </cell>
          <cell r="E3455">
            <v>36892</v>
          </cell>
          <cell r="F3455">
            <v>55620560.712611161</v>
          </cell>
          <cell r="G3455">
            <v>43792874.869999997</v>
          </cell>
        </row>
        <row r="3456">
          <cell r="A3456">
            <v>39871</v>
          </cell>
          <cell r="B3456" t="str">
            <v>EB1</v>
          </cell>
          <cell r="C3456" t="str">
            <v>HSBC EURO LIQUIDITY FUND CLASS B</v>
          </cell>
          <cell r="D3456" t="str">
            <v>FRANCE</v>
          </cell>
          <cell r="E3456">
            <v>36892</v>
          </cell>
          <cell r="F3456">
            <v>72769160.754130632</v>
          </cell>
          <cell r="G3456">
            <v>57294833.25</v>
          </cell>
        </row>
        <row r="3457">
          <cell r="A3457">
            <v>39871</v>
          </cell>
          <cell r="B3457" t="str">
            <v>EC1</v>
          </cell>
          <cell r="C3457" t="str">
            <v>HSBC EURO LIQUIDITY FUND CLASS C</v>
          </cell>
          <cell r="D3457" t="str">
            <v>FRANCE</v>
          </cell>
          <cell r="E3457">
            <v>36892</v>
          </cell>
          <cell r="F3457">
            <v>1096893833.8664577</v>
          </cell>
          <cell r="G3457">
            <v>708249861.10000002</v>
          </cell>
        </row>
        <row r="3458">
          <cell r="A3458">
            <v>39871</v>
          </cell>
          <cell r="B3458" t="str">
            <v>ED1</v>
          </cell>
          <cell r="C3458" t="str">
            <v>HSBC EURO LIQUIDITY FUND CLASS D</v>
          </cell>
          <cell r="D3458" t="str">
            <v>FRANCE</v>
          </cell>
          <cell r="E3458">
            <v>36892</v>
          </cell>
          <cell r="F3458">
            <v>79745065.167430639</v>
          </cell>
          <cell r="G3458">
            <v>52179269.420000002</v>
          </cell>
        </row>
        <row r="3459">
          <cell r="A3459">
            <v>39871</v>
          </cell>
          <cell r="B3459" t="str">
            <v>EE1</v>
          </cell>
          <cell r="C3459" t="str">
            <v>HSBC EURO LIQUIDITY FUND CLASS E</v>
          </cell>
          <cell r="D3459" t="str">
            <v>FRANCE</v>
          </cell>
          <cell r="E3459">
            <v>36892</v>
          </cell>
          <cell r="F3459">
            <v>0</v>
          </cell>
          <cell r="G3459">
            <v>0</v>
          </cell>
        </row>
        <row r="3460">
          <cell r="A3460">
            <v>39871</v>
          </cell>
          <cell r="B3460" t="str">
            <v>EPA</v>
          </cell>
          <cell r="C3460" t="str">
            <v>HSBC EURO LIQUIDITY PLUS FUND CLASS A</v>
          </cell>
          <cell r="D3460" t="str">
            <v>FRANCE</v>
          </cell>
          <cell r="E3460">
            <v>36892</v>
          </cell>
          <cell r="F3460">
            <v>6771657.4290093482</v>
          </cell>
          <cell r="G3460">
            <v>4518362.45</v>
          </cell>
        </row>
        <row r="3461">
          <cell r="A3461">
            <v>39871</v>
          </cell>
          <cell r="B3461" t="str">
            <v>EPB</v>
          </cell>
          <cell r="C3461" t="str">
            <v>HSBC EURO LIQUIDITY PLUS FUND CLASS B</v>
          </cell>
          <cell r="D3461" t="str">
            <v>FRANCE</v>
          </cell>
          <cell r="E3461">
            <v>36892</v>
          </cell>
          <cell r="F3461">
            <v>909002.10663955705</v>
          </cell>
          <cell r="G3461">
            <v>629521.72</v>
          </cell>
        </row>
        <row r="3462">
          <cell r="A3462">
            <v>39871</v>
          </cell>
          <cell r="B3462" t="str">
            <v>ETHCI</v>
          </cell>
          <cell r="C3462" t="str">
            <v>HSBC ETHICAL CHARITY UNIT TRUST INCOME</v>
          </cell>
          <cell r="D3462" t="str">
            <v>UNKNOWN</v>
          </cell>
          <cell r="E3462">
            <v>39171</v>
          </cell>
          <cell r="F3462">
            <v>61708987.309982605</v>
          </cell>
          <cell r="G3462">
            <v>76369586.469999999</v>
          </cell>
        </row>
        <row r="3463">
          <cell r="A3463">
            <v>39871</v>
          </cell>
          <cell r="B3463" t="str">
            <v>EUGR1</v>
          </cell>
          <cell r="C3463" t="str">
            <v>HSBC EUROPEAN GROWTH FUND (RETAIL INCOME)</v>
          </cell>
          <cell r="D3463" t="str">
            <v>UNITED KINGDOM</v>
          </cell>
          <cell r="E3463">
            <v>36830</v>
          </cell>
          <cell r="F3463">
            <v>112942574.53989583</v>
          </cell>
          <cell r="G3463">
            <v>25735136.190000001</v>
          </cell>
        </row>
        <row r="3464">
          <cell r="A3464">
            <v>39871</v>
          </cell>
          <cell r="B3464" t="str">
            <v>EUGR2</v>
          </cell>
          <cell r="C3464" t="str">
            <v>HSBC EUROPEAN GROWTH FUND (RETAIL ACCUMULATION)</v>
          </cell>
          <cell r="D3464" t="str">
            <v>UNKNOWN</v>
          </cell>
          <cell r="E3464">
            <v>36830</v>
          </cell>
          <cell r="F3464">
            <v>182309145.13179958</v>
          </cell>
          <cell r="G3464">
            <v>39452444.82</v>
          </cell>
        </row>
        <row r="3465">
          <cell r="A3465">
            <v>39871</v>
          </cell>
          <cell r="B3465" t="str">
            <v>EUIN1</v>
          </cell>
          <cell r="C3465" t="str">
            <v>HSBC EUROPEAN INDEX FUND (RETAIL INCOME)</v>
          </cell>
          <cell r="D3465" t="str">
            <v>UNITED KINGDOM</v>
          </cell>
          <cell r="E3465">
            <v>36830</v>
          </cell>
          <cell r="F3465">
            <v>6176616.8119134391</v>
          </cell>
          <cell r="G3465">
            <v>1573494.38</v>
          </cell>
        </row>
        <row r="3466">
          <cell r="A3466">
            <v>39871</v>
          </cell>
          <cell r="B3466" t="str">
            <v>EUIN2</v>
          </cell>
          <cell r="C3466" t="str">
            <v>HSBC EUROPEAN INDEX FUND (RETAIL ACCUMULATION)</v>
          </cell>
          <cell r="D3466" t="str">
            <v>UNITED KINGDOM</v>
          </cell>
          <cell r="E3466">
            <v>36830</v>
          </cell>
          <cell r="F3466">
            <v>45316710.382619299</v>
          </cell>
          <cell r="G3466">
            <v>10513687.529999999</v>
          </cell>
        </row>
        <row r="3467">
          <cell r="A3467">
            <v>39871</v>
          </cell>
          <cell r="B3467" t="str">
            <v>EUIN3</v>
          </cell>
          <cell r="C3467" t="str">
            <v>HSBC EUROPEAN INDEX (INSTITUTIONAL ACCUMULATION)</v>
          </cell>
          <cell r="D3467" t="str">
            <v>UNITED KINGDOM</v>
          </cell>
          <cell r="E3467">
            <v>37300</v>
          </cell>
          <cell r="F3467">
            <v>42752709.153037369</v>
          </cell>
          <cell r="G3467">
            <v>9367437.1799999997</v>
          </cell>
        </row>
        <row r="3468">
          <cell r="A3468">
            <v>39871</v>
          </cell>
          <cell r="B3468" t="str">
            <v>EUIN7</v>
          </cell>
          <cell r="C3468" t="str">
            <v>HSBC EUROPEAN INDEX FUND (INSTITUTIONAL A ACCUMULATION)</v>
          </cell>
          <cell r="D3468" t="str">
            <v>UNKNOWN</v>
          </cell>
          <cell r="E3468">
            <v>37830</v>
          </cell>
          <cell r="F3468">
            <v>7922077.373220861</v>
          </cell>
          <cell r="G3468">
            <v>1753308.33</v>
          </cell>
        </row>
        <row r="3469">
          <cell r="A3469">
            <v>39871</v>
          </cell>
          <cell r="B3469" t="str">
            <v>EZ1</v>
          </cell>
          <cell r="C3469" t="str">
            <v>HSBC EURO LIQUIDITY FUND CLASS Z</v>
          </cell>
          <cell r="D3469" t="str">
            <v>FRANCE</v>
          </cell>
          <cell r="E3469">
            <v>36892</v>
          </cell>
          <cell r="F3469">
            <v>572392882.49139476</v>
          </cell>
          <cell r="G3469">
            <v>450673807.63999999</v>
          </cell>
        </row>
        <row r="3470">
          <cell r="A3470">
            <v>39871</v>
          </cell>
          <cell r="B3470" t="str">
            <v>F1001</v>
          </cell>
          <cell r="C3470" t="str">
            <v>HSBC FTSE 100 INDEX FUND (RETAIL INCOME)</v>
          </cell>
          <cell r="D3470" t="str">
            <v>UNKNOWN</v>
          </cell>
          <cell r="E3470">
            <v>36830</v>
          </cell>
          <cell r="F3470">
            <v>216762379.81969306</v>
          </cell>
          <cell r="G3470">
            <v>241008870.72</v>
          </cell>
        </row>
        <row r="3471">
          <cell r="A3471">
            <v>39871</v>
          </cell>
          <cell r="B3471" t="str">
            <v>F1002</v>
          </cell>
          <cell r="C3471" t="str">
            <v>HSBC FTSE 100 INDEX FUND (RETAIL ACCUMULATION)</v>
          </cell>
          <cell r="D3471" t="str">
            <v>UNKNOWN</v>
          </cell>
          <cell r="E3471">
            <v>36830</v>
          </cell>
          <cell r="F3471">
            <v>127597479.55346163</v>
          </cell>
          <cell r="G3471">
            <v>103659220.55</v>
          </cell>
        </row>
        <row r="3472">
          <cell r="A3472">
            <v>39871</v>
          </cell>
          <cell r="B3472" t="str">
            <v>F2501</v>
          </cell>
          <cell r="C3472" t="str">
            <v>HSBC FTSE 250 INDEX FUND (RETAIL INCOME)</v>
          </cell>
          <cell r="D3472" t="str">
            <v>UNKNOWN</v>
          </cell>
          <cell r="E3472">
            <v>36830</v>
          </cell>
          <cell r="F3472">
            <v>28232892.128622599</v>
          </cell>
          <cell r="G3472">
            <v>34568395.640000001</v>
          </cell>
        </row>
        <row r="3473">
          <cell r="A3473">
            <v>39871</v>
          </cell>
          <cell r="B3473" t="str">
            <v>F2502</v>
          </cell>
          <cell r="C3473" t="str">
            <v>HSBC FTSE 250 INDEX FUND (RETAIL ACCUMULATION)</v>
          </cell>
          <cell r="D3473" t="str">
            <v>UNITED KINGDOM</v>
          </cell>
          <cell r="E3473">
            <v>36830</v>
          </cell>
          <cell r="F3473">
            <v>54408890.719257817</v>
          </cell>
          <cell r="G3473">
            <v>57592489.159999996</v>
          </cell>
        </row>
        <row r="3474">
          <cell r="A3474">
            <v>39871</v>
          </cell>
          <cell r="B3474" t="str">
            <v>FALL1</v>
          </cell>
          <cell r="C3474" t="str">
            <v>HSBC FTSE ALL SHARE INDEX FUND (RETAIL INCOME)</v>
          </cell>
          <cell r="D3474" t="str">
            <v>UNITED KINGDOM</v>
          </cell>
          <cell r="E3474">
            <v>36830</v>
          </cell>
          <cell r="F3474">
            <v>116222147.45679112</v>
          </cell>
          <cell r="G3474">
            <v>49268503.840000004</v>
          </cell>
        </row>
        <row r="3475">
          <cell r="A3475">
            <v>39871</v>
          </cell>
          <cell r="B3475" t="str">
            <v>FALL2</v>
          </cell>
          <cell r="C3475" t="str">
            <v>HSBC FTSE ALL SHARE INDEX FUND (RETAIL ACCUMULATION)</v>
          </cell>
          <cell r="D3475" t="str">
            <v>UNITED KINGDOM</v>
          </cell>
          <cell r="E3475">
            <v>36830</v>
          </cell>
          <cell r="F3475">
            <v>76038739.184225574</v>
          </cell>
          <cell r="G3475">
            <v>25909380.940000001</v>
          </cell>
        </row>
        <row r="3476">
          <cell r="A3476">
            <v>39871</v>
          </cell>
          <cell r="B3476" t="str">
            <v>FALL3</v>
          </cell>
          <cell r="C3476" t="str">
            <v>HSBC FTSE ALL SHARE FUND (INSTITUTIONAL A ACCUMULATION)</v>
          </cell>
          <cell r="D3476" t="str">
            <v>UNITED KINGDOM</v>
          </cell>
          <cell r="E3476">
            <v>37202</v>
          </cell>
          <cell r="F3476">
            <v>52677860.073631257</v>
          </cell>
          <cell r="G3476">
            <v>17573866.699999999</v>
          </cell>
        </row>
        <row r="3477">
          <cell r="A3477">
            <v>39871</v>
          </cell>
          <cell r="B3477" t="str">
            <v>FALL6</v>
          </cell>
          <cell r="C3477" t="str">
            <v>HSBC FTSE ALL SHARE INDEX INSTITUTIONAL A INCOME SHARE CLASS</v>
          </cell>
          <cell r="D3477" t="str">
            <v>UNKNOWN</v>
          </cell>
          <cell r="E3477">
            <v>37202</v>
          </cell>
          <cell r="F3477">
            <v>7187907.0347959734</v>
          </cell>
          <cell r="G3477">
            <v>3012489.03</v>
          </cell>
        </row>
        <row r="3478">
          <cell r="A3478">
            <v>39871</v>
          </cell>
          <cell r="B3478" t="str">
            <v>FALL7</v>
          </cell>
          <cell r="C3478" t="str">
            <v>HSBC FTSE ALL SHARE FUND (INSTITUTIONAL ACCUMULATION)</v>
          </cell>
          <cell r="D3478" t="str">
            <v>UNITED KINGDOM</v>
          </cell>
          <cell r="E3478">
            <v>38572</v>
          </cell>
          <cell r="F3478">
            <v>22752187.621686295</v>
          </cell>
          <cell r="G3478">
            <v>7601203.2000000002</v>
          </cell>
        </row>
        <row r="3479">
          <cell r="A3479">
            <v>39871</v>
          </cell>
          <cell r="B3479" t="str">
            <v>FGBL1</v>
          </cell>
          <cell r="C3479" t="str">
            <v>GLOBAL GROWTH FUND OF FUNDS (RETAIL INCOME)</v>
          </cell>
          <cell r="D3479" t="str">
            <v>UNKNOWN</v>
          </cell>
          <cell r="E3479">
            <v>37655</v>
          </cell>
          <cell r="F3479">
            <v>11057250.859934257</v>
          </cell>
          <cell r="G3479">
            <v>5699903.6399999997</v>
          </cell>
        </row>
        <row r="3480">
          <cell r="A3480">
            <v>39871</v>
          </cell>
          <cell r="B3480" t="str">
            <v>FGBL2</v>
          </cell>
          <cell r="C3480" t="str">
            <v>GLOBAL GROWTH FUND OF FUNDS (RETAIL ACCUMULATION)</v>
          </cell>
          <cell r="D3480" t="str">
            <v>UNKNOWN</v>
          </cell>
          <cell r="E3480">
            <v>37655</v>
          </cell>
          <cell r="F3480">
            <v>45588723.109706037</v>
          </cell>
          <cell r="G3480">
            <v>23483282.190000001</v>
          </cell>
        </row>
        <row r="3481">
          <cell r="A3481">
            <v>39871</v>
          </cell>
          <cell r="B3481" t="str">
            <v>FGRW1</v>
          </cell>
          <cell r="C3481" t="str">
            <v>GROWTH FUND OF FUNDS (RETAIL INCOME)</v>
          </cell>
          <cell r="D3481" t="str">
            <v>UNKNOWN</v>
          </cell>
          <cell r="E3481">
            <v>37655</v>
          </cell>
          <cell r="F3481">
            <v>51736669.248457707</v>
          </cell>
          <cell r="G3481">
            <v>27415044.629999999</v>
          </cell>
        </row>
        <row r="3482">
          <cell r="A3482">
            <v>39871</v>
          </cell>
          <cell r="B3482" t="str">
            <v>FGRW2</v>
          </cell>
          <cell r="C3482" t="str">
            <v>GROWTH FUND OF FUNDS (RETAIL ACCUMULATION)</v>
          </cell>
          <cell r="D3482" t="str">
            <v>UNKNOWN</v>
          </cell>
          <cell r="E3482">
            <v>37655</v>
          </cell>
          <cell r="F3482">
            <v>147892245.06728852</v>
          </cell>
          <cell r="G3482">
            <v>75024256.170000002</v>
          </cell>
        </row>
        <row r="3483">
          <cell r="A3483">
            <v>39871</v>
          </cell>
          <cell r="B3483" t="str">
            <v>FINC1</v>
          </cell>
          <cell r="C3483" t="str">
            <v>INCOME FUND OF FUNDS (RETAIL INCOME)</v>
          </cell>
          <cell r="D3483" t="str">
            <v>UNKNOWN</v>
          </cell>
          <cell r="E3483">
            <v>37655</v>
          </cell>
          <cell r="F3483">
            <v>185352163.59704328</v>
          </cell>
          <cell r="G3483">
            <v>146013646.00999999</v>
          </cell>
        </row>
        <row r="3484">
          <cell r="A3484">
            <v>39871</v>
          </cell>
          <cell r="B3484" t="str">
            <v>FINC2</v>
          </cell>
          <cell r="C3484" t="str">
            <v>INCOME FUND OF FUNDS (RETAIL ACCUMULATION)</v>
          </cell>
          <cell r="D3484" t="str">
            <v>UNKNOWN</v>
          </cell>
          <cell r="E3484">
            <v>37655</v>
          </cell>
          <cell r="F3484">
            <v>166313110.71831825</v>
          </cell>
          <cell r="G3484">
            <v>100588185.48999999</v>
          </cell>
        </row>
        <row r="3485">
          <cell r="A3485">
            <v>39871</v>
          </cell>
          <cell r="B3485" t="str">
            <v>FREE1</v>
          </cell>
          <cell r="C3485" t="str">
            <v>HSBC UK FREESTYLE FUND (RETAIL INCOME)</v>
          </cell>
          <cell r="D3485" t="str">
            <v>UNKNOWN</v>
          </cell>
          <cell r="E3485">
            <v>38412</v>
          </cell>
          <cell r="F3485">
            <v>25641677.28992765</v>
          </cell>
          <cell r="G3485">
            <v>23408901.510000002</v>
          </cell>
        </row>
        <row r="3486">
          <cell r="A3486">
            <v>39871</v>
          </cell>
          <cell r="B3486" t="str">
            <v>FREE2</v>
          </cell>
          <cell r="C3486" t="str">
            <v>HSBC UK FREESTYLE FUND (RETAIL ACCUMULATION)</v>
          </cell>
          <cell r="D3486" t="str">
            <v>UNKNOWN</v>
          </cell>
          <cell r="E3486">
            <v>38412</v>
          </cell>
          <cell r="F3486">
            <v>47005914.08941257</v>
          </cell>
          <cell r="G3486">
            <v>38454414.689999998</v>
          </cell>
        </row>
        <row r="3487">
          <cell r="A3487">
            <v>39871</v>
          </cell>
          <cell r="B3487" t="str">
            <v>FREE7</v>
          </cell>
          <cell r="C3487" t="str">
            <v>HSBC UK FREESTYLE FUND (INSTITUTIONAL A ACCUMULATION)</v>
          </cell>
          <cell r="D3487" t="str">
            <v>UNKNOWN</v>
          </cell>
          <cell r="E3487">
            <v>38412</v>
          </cell>
          <cell r="F3487">
            <v>44155221.807063125</v>
          </cell>
          <cell r="G3487">
            <v>34988154.009999998</v>
          </cell>
        </row>
        <row r="3488">
          <cell r="A3488">
            <v>39871</v>
          </cell>
          <cell r="B3488" t="str">
            <v>GILT1</v>
          </cell>
          <cell r="C3488" t="str">
            <v>HSBC GILT &amp; FIXED INTEREST FUND (RETAIL INCOME)</v>
          </cell>
          <cell r="D3488" t="str">
            <v>UNITED KINGDOM</v>
          </cell>
          <cell r="E3488">
            <v>36830</v>
          </cell>
          <cell r="F3488">
            <v>153490002.73796815</v>
          </cell>
          <cell r="G3488">
            <v>167188065</v>
          </cell>
        </row>
        <row r="3489">
          <cell r="A3489">
            <v>39871</v>
          </cell>
          <cell r="B3489" t="str">
            <v>GILT2</v>
          </cell>
          <cell r="C3489" t="str">
            <v>HSBC GILT &amp; FIXED INTEREST FUND (RETAIL ACCUMULATION)</v>
          </cell>
          <cell r="D3489" t="str">
            <v>UNITED KINGDOM</v>
          </cell>
          <cell r="E3489">
            <v>36830</v>
          </cell>
          <cell r="F3489">
            <v>97575490.400098845</v>
          </cell>
          <cell r="G3489">
            <v>20235652.91</v>
          </cell>
        </row>
        <row r="3490">
          <cell r="A3490">
            <v>39871</v>
          </cell>
          <cell r="B3490" t="str">
            <v>GILT3</v>
          </cell>
          <cell r="C3490" t="str">
            <v>HSBC GILT &amp; FIXED INTEREST - INSTITUTIONAL INCOME</v>
          </cell>
          <cell r="D3490" t="str">
            <v>UNKNOWN</v>
          </cell>
          <cell r="E3490">
            <v>39790</v>
          </cell>
          <cell r="F3490">
            <v>1983988.6523587394</v>
          </cell>
          <cell r="G3490">
            <v>2147710</v>
          </cell>
        </row>
        <row r="3491">
          <cell r="A3491">
            <v>39871</v>
          </cell>
          <cell r="B3491" t="str">
            <v>GLDI1</v>
          </cell>
          <cell r="C3491" t="str">
            <v>HSBC OPEN GLOBAL DISTRIBUTION FUND (RETAIL INCOME)</v>
          </cell>
          <cell r="D3491" t="str">
            <v>UNKNOWN</v>
          </cell>
          <cell r="E3491">
            <v>39030</v>
          </cell>
          <cell r="F3491">
            <v>43202596.268214829</v>
          </cell>
          <cell r="G3491">
            <v>39272047.899999999</v>
          </cell>
        </row>
        <row r="3492">
          <cell r="A3492">
            <v>39871</v>
          </cell>
          <cell r="B3492" t="str">
            <v>GLDI2</v>
          </cell>
          <cell r="C3492" t="str">
            <v>HSBC OPEN GLOBAL DISTRIBUTION FUND (RETAIL ACCUMULATION)</v>
          </cell>
          <cell r="D3492" t="str">
            <v>UNKNOWN</v>
          </cell>
          <cell r="E3492">
            <v>39030</v>
          </cell>
          <cell r="F3492">
            <v>73558496.866352543</v>
          </cell>
          <cell r="G3492">
            <v>60821829.07</v>
          </cell>
        </row>
        <row r="3493">
          <cell r="A3493">
            <v>39871</v>
          </cell>
          <cell r="B3493" t="str">
            <v>GLPR1</v>
          </cell>
          <cell r="C3493" t="str">
            <v>HSBC OPEN GLOBAL PROPERTY FUND RETAIL INCOME</v>
          </cell>
          <cell r="D3493" t="str">
            <v>UNKNOWN</v>
          </cell>
          <cell r="E3493">
            <v>39412</v>
          </cell>
          <cell r="F3493">
            <v>503852.79081643489</v>
          </cell>
          <cell r="G3493">
            <v>500983.68</v>
          </cell>
        </row>
        <row r="3494">
          <cell r="A3494">
            <v>39871</v>
          </cell>
          <cell r="B3494" t="str">
            <v>GLPR2</v>
          </cell>
          <cell r="C3494" t="str">
            <v>HSBC OPEN GLOBAL PROPERTY FUND (RETAIL ACCUMULATION)</v>
          </cell>
          <cell r="D3494" t="str">
            <v>UNKNOWN</v>
          </cell>
          <cell r="E3494">
            <v>39412</v>
          </cell>
          <cell r="F3494">
            <v>5703419.223332583</v>
          </cell>
          <cell r="G3494">
            <v>5587010.0899999999</v>
          </cell>
        </row>
        <row r="3495">
          <cell r="A3495">
            <v>39871</v>
          </cell>
          <cell r="B3495" t="str">
            <v>GLRE1</v>
          </cell>
          <cell r="C3495" t="str">
            <v>HSBC OPEN GLOBAL RETURN FUND (RETAIL INCOME)</v>
          </cell>
          <cell r="D3495" t="str">
            <v>UNKNOWN</v>
          </cell>
          <cell r="E3495">
            <v>39030</v>
          </cell>
          <cell r="F3495">
            <v>9055051.992848983</v>
          </cell>
          <cell r="G3495">
            <v>6862765.5300000003</v>
          </cell>
        </row>
        <row r="3496">
          <cell r="A3496">
            <v>39871</v>
          </cell>
          <cell r="B3496" t="str">
            <v>GLRE2</v>
          </cell>
          <cell r="C3496" t="str">
            <v>HSBC OPEN GLOBAL RETURN FUND (RETAIL ACCUMULATION)</v>
          </cell>
          <cell r="D3496" t="str">
            <v>UNKNOWN</v>
          </cell>
          <cell r="E3496">
            <v>39030</v>
          </cell>
          <cell r="F3496">
            <v>140742253.24075565</v>
          </cell>
          <cell r="G3496">
            <v>105403757.68000001</v>
          </cell>
        </row>
        <row r="3497">
          <cell r="A3497">
            <v>39871</v>
          </cell>
          <cell r="B3497" t="str">
            <v>GRIN1</v>
          </cell>
          <cell r="C3497" t="str">
            <v>HSBC UK GROWTH &amp; INCOME FUND (RETAIL INCOME)</v>
          </cell>
          <cell r="D3497" t="str">
            <v>UNKNOWN</v>
          </cell>
          <cell r="E3497">
            <v>36830</v>
          </cell>
          <cell r="F3497">
            <v>465933335.58043516</v>
          </cell>
          <cell r="G3497">
            <v>818248987.16999996</v>
          </cell>
        </row>
        <row r="3498">
          <cell r="A3498">
            <v>39871</v>
          </cell>
          <cell r="B3498" t="str">
            <v>GRIN2</v>
          </cell>
          <cell r="C3498" t="str">
            <v>HSBC UK GROWTH &amp; INCOME FUND (RETAIL ACCUMULATION)</v>
          </cell>
          <cell r="D3498" t="str">
            <v>UNKNOWN</v>
          </cell>
          <cell r="E3498">
            <v>36830</v>
          </cell>
          <cell r="F3498">
            <v>186178926.39685625</v>
          </cell>
          <cell r="G3498">
            <v>234800997.62</v>
          </cell>
        </row>
        <row r="3499">
          <cell r="A3499">
            <v>39871</v>
          </cell>
          <cell r="B3499" t="str">
            <v>GRIN8</v>
          </cell>
          <cell r="C3499" t="str">
            <v>HSBC UK GROWTH &amp; INCOME FUND (CTF ACCUMULATION)</v>
          </cell>
          <cell r="D3499" t="str">
            <v>UNKNOWN</v>
          </cell>
          <cell r="E3499">
            <v>38448</v>
          </cell>
          <cell r="F3499">
            <v>115664062.23608114</v>
          </cell>
          <cell r="G3499">
            <v>145844412.84</v>
          </cell>
        </row>
        <row r="3500">
          <cell r="A3500">
            <v>39871</v>
          </cell>
          <cell r="B3500" t="str">
            <v>GRINA</v>
          </cell>
          <cell r="C3500" t="str">
            <v>HSBC UK GROWTH &amp; INCOME FUND (RETAIL B INCOME)</v>
          </cell>
          <cell r="D3500" t="str">
            <v>UNKNOWN</v>
          </cell>
          <cell r="E3500">
            <v>38730</v>
          </cell>
          <cell r="F3500">
            <v>108303447.80675882</v>
          </cell>
          <cell r="G3500">
            <v>186967904.18000001</v>
          </cell>
        </row>
        <row r="3501">
          <cell r="A3501">
            <v>39871</v>
          </cell>
          <cell r="B3501" t="str">
            <v>HGIFGLHY</v>
          </cell>
          <cell r="C3501" t="str">
            <v>HGIF GLOBAL HIGH YIELD BOND FD</v>
          </cell>
          <cell r="D3501" t="str">
            <v>NEW YORK</v>
          </cell>
          <cell r="E3501">
            <v>39478</v>
          </cell>
          <cell r="F3501">
            <v>-45111.55</v>
          </cell>
          <cell r="G3501">
            <v>1</v>
          </cell>
        </row>
        <row r="3502">
          <cell r="A3502">
            <v>39871</v>
          </cell>
          <cell r="B3502" t="str">
            <v>HGIFHYLD</v>
          </cell>
          <cell r="C3502" t="str">
            <v>HGIF GLOBAL HIGH YIELD BOND FU</v>
          </cell>
          <cell r="D3502" t="str">
            <v>NEW YORK</v>
          </cell>
          <cell r="E3502">
            <v>39478</v>
          </cell>
          <cell r="F3502">
            <v>886964.36</v>
          </cell>
          <cell r="G3502">
            <v>1</v>
          </cell>
        </row>
        <row r="3503">
          <cell r="A3503">
            <v>39871</v>
          </cell>
          <cell r="B3503" t="str">
            <v>INCM1</v>
          </cell>
          <cell r="C3503" t="str">
            <v>HSBC INCOME FUND (RETAIL INCOME)</v>
          </cell>
          <cell r="D3503" t="str">
            <v>UNKNOWN</v>
          </cell>
          <cell r="E3503">
            <v>36830</v>
          </cell>
          <cell r="F3503">
            <v>235760843.77584386</v>
          </cell>
          <cell r="G3503">
            <v>87285265.840000004</v>
          </cell>
        </row>
        <row r="3504">
          <cell r="A3504">
            <v>39871</v>
          </cell>
          <cell r="B3504" t="str">
            <v>INCM2</v>
          </cell>
          <cell r="C3504" t="str">
            <v>HSBC INCOME FUND (RETAIL ACCUMULATION)</v>
          </cell>
          <cell r="D3504" t="str">
            <v>UNKNOWN</v>
          </cell>
          <cell r="E3504">
            <v>36830</v>
          </cell>
          <cell r="F3504">
            <v>38598716.445359841</v>
          </cell>
          <cell r="G3504">
            <v>10253755.050000001</v>
          </cell>
        </row>
        <row r="3505">
          <cell r="A3505">
            <v>39871</v>
          </cell>
          <cell r="B3505" t="str">
            <v>JPEQ2</v>
          </cell>
          <cell r="C3505" t="str">
            <v>HSBC JAPAN EQUITY FUND (RETAIL ACCUMULATION)</v>
          </cell>
          <cell r="D3505" t="str">
            <v>UNKNOWN</v>
          </cell>
          <cell r="E3505">
            <v>38922</v>
          </cell>
          <cell r="F3505">
            <v>5555233.1512974715</v>
          </cell>
          <cell r="G3505">
            <v>5536939.7999999998</v>
          </cell>
        </row>
        <row r="3506">
          <cell r="A3506">
            <v>39871</v>
          </cell>
          <cell r="B3506" t="str">
            <v>JPEQ3</v>
          </cell>
          <cell r="C3506" t="str">
            <v>HSBC JAPAN EQUITY FUND (INSTITUTIONAL ACCUMULATION)</v>
          </cell>
          <cell r="D3506" t="str">
            <v>UNKNOWN</v>
          </cell>
          <cell r="E3506">
            <v>38922</v>
          </cell>
          <cell r="F3506">
            <v>1758849.5011147498</v>
          </cell>
          <cell r="G3506">
            <v>1702272.4</v>
          </cell>
        </row>
        <row r="3507">
          <cell r="A3507">
            <v>39871</v>
          </cell>
          <cell r="B3507" t="str">
            <v>JPEQ7</v>
          </cell>
          <cell r="C3507" t="str">
            <v>HSBC JAPAN EQUITY FUND (INSTITUTIONAL A ACCUMULATION)</v>
          </cell>
          <cell r="D3507" t="str">
            <v>UNKNOWN</v>
          </cell>
          <cell r="E3507">
            <v>38922</v>
          </cell>
          <cell r="F3507">
            <v>11836099.820705948</v>
          </cell>
          <cell r="G3507">
            <v>11584814.9</v>
          </cell>
        </row>
        <row r="3508">
          <cell r="A3508">
            <v>39871</v>
          </cell>
          <cell r="B3508" t="str">
            <v>JPEQ9</v>
          </cell>
          <cell r="C3508" t="str">
            <v>HSBC JAPAN EQUITY FUND (INSTITUTIONAL INCOME)</v>
          </cell>
          <cell r="D3508" t="str">
            <v>UNKNOWN</v>
          </cell>
          <cell r="E3508">
            <v>39472</v>
          </cell>
          <cell r="F3508">
            <v>11858631.126525832</v>
          </cell>
          <cell r="G3508">
            <v>11640972.27</v>
          </cell>
        </row>
        <row r="3509">
          <cell r="A3509">
            <v>39871</v>
          </cell>
          <cell r="B3509" t="str">
            <v>JPIN1</v>
          </cell>
          <cell r="C3509" t="str">
            <v>HSBC JAPAN INDEX FUND (RETAIL INCOME)</v>
          </cell>
          <cell r="D3509" t="str">
            <v>UNITED KINGDOM</v>
          </cell>
          <cell r="E3509">
            <v>36830</v>
          </cell>
          <cell r="F3509">
            <v>8115139.7493958017</v>
          </cell>
          <cell r="G3509">
            <v>11662098.52</v>
          </cell>
        </row>
        <row r="3510">
          <cell r="A3510">
            <v>39871</v>
          </cell>
          <cell r="B3510" t="str">
            <v>JPIN2</v>
          </cell>
          <cell r="C3510" t="str">
            <v>HSBC JAPAN INDEX FUND (RETAIL ACCUMULATION)</v>
          </cell>
          <cell r="D3510" t="str">
            <v>UNITED KINGDOM</v>
          </cell>
          <cell r="E3510">
            <v>36830</v>
          </cell>
          <cell r="F3510">
            <v>27178674.112079274</v>
          </cell>
          <cell r="G3510">
            <v>37848491.82</v>
          </cell>
        </row>
        <row r="3511">
          <cell r="A3511">
            <v>39871</v>
          </cell>
          <cell r="B3511" t="str">
            <v>JPIN3</v>
          </cell>
          <cell r="C3511" t="str">
            <v>HSBC JAPAN INDEX FUND (INSTITUTIONAL ACCUMULATION)</v>
          </cell>
          <cell r="D3511" t="str">
            <v>UNITED KINGDOM</v>
          </cell>
          <cell r="E3511">
            <v>37300</v>
          </cell>
          <cell r="F3511">
            <v>28414212.157829918</v>
          </cell>
          <cell r="G3511">
            <v>38410214.93</v>
          </cell>
        </row>
        <row r="3512">
          <cell r="A3512">
            <v>39871</v>
          </cell>
          <cell r="B3512" t="str">
            <v>JPIN7</v>
          </cell>
          <cell r="C3512" t="str">
            <v>HSBC JAPAN INDEX FUND (INSTITUTIONAL A ACCUMULATION)</v>
          </cell>
          <cell r="D3512" t="str">
            <v>UNITED KINGDOM</v>
          </cell>
          <cell r="E3512">
            <v>38744</v>
          </cell>
          <cell r="F3512">
            <v>1126106.4423186169</v>
          </cell>
          <cell r="G3512">
            <v>1531710.12</v>
          </cell>
        </row>
        <row r="3513">
          <cell r="A3513">
            <v>39871</v>
          </cell>
          <cell r="B3513" t="str">
            <v>MNTH1</v>
          </cell>
          <cell r="C3513" t="str">
            <v>HSBC MONTHLY INCOME FUND (RETAIL INCOME)</v>
          </cell>
          <cell r="D3513" t="str">
            <v>UNITED KINGDOM</v>
          </cell>
          <cell r="E3513">
            <v>36830</v>
          </cell>
          <cell r="F3513">
            <v>281801996.76813298</v>
          </cell>
          <cell r="G3513">
            <v>209280433.97999999</v>
          </cell>
        </row>
        <row r="3514">
          <cell r="A3514">
            <v>39871</v>
          </cell>
          <cell r="B3514" t="str">
            <v>MNTH2</v>
          </cell>
          <cell r="C3514" t="str">
            <v>HSBC MONTHLY INCOME FUND (RETAIL ACCUMULATION)</v>
          </cell>
          <cell r="D3514" t="str">
            <v>UNITED KINGDOM</v>
          </cell>
          <cell r="E3514">
            <v>36830</v>
          </cell>
          <cell r="F3514">
            <v>40354652.488291606</v>
          </cell>
          <cell r="G3514">
            <v>21175841.600000001</v>
          </cell>
        </row>
        <row r="3515">
          <cell r="A3515">
            <v>39871</v>
          </cell>
          <cell r="B3515" t="str">
            <v>OMAHA</v>
          </cell>
          <cell r="C3515" t="str">
            <v>OMAHA SCH EMPLOYEES RETR</v>
          </cell>
          <cell r="D3515" t="str">
            <v>NEW YORK</v>
          </cell>
          <cell r="E3515">
            <v>38504</v>
          </cell>
          <cell r="F3515">
            <v>120722848.7</v>
          </cell>
          <cell r="G3515">
            <v>1</v>
          </cell>
        </row>
        <row r="3516">
          <cell r="A3516">
            <v>39871</v>
          </cell>
          <cell r="B3516" t="str">
            <v>PALMI</v>
          </cell>
          <cell r="C3516" t="str">
            <v>HSBC PALM FUND</v>
          </cell>
          <cell r="D3516" t="str">
            <v>UNKNOWN</v>
          </cell>
          <cell r="E3516">
            <v>37223</v>
          </cell>
          <cell r="F3516">
            <v>13563772.08514359</v>
          </cell>
          <cell r="G3516">
            <v>14676278.82</v>
          </cell>
        </row>
        <row r="3517">
          <cell r="A3517">
            <v>39871</v>
          </cell>
          <cell r="B3517" t="str">
            <v>PCIN1</v>
          </cell>
          <cell r="C3517" t="str">
            <v>HSBC PACIFIC INDEX FUND (RETAIL INCOME)</v>
          </cell>
          <cell r="D3517" t="str">
            <v>UNITED KINGDOM</v>
          </cell>
          <cell r="E3517">
            <v>36830</v>
          </cell>
          <cell r="F3517">
            <v>6243919.017239837</v>
          </cell>
          <cell r="G3517">
            <v>4315883.32</v>
          </cell>
        </row>
        <row r="3518">
          <cell r="A3518">
            <v>39871</v>
          </cell>
          <cell r="B3518" t="str">
            <v>PCIN2</v>
          </cell>
          <cell r="C3518" t="str">
            <v>HSBC PACIFIC INDEX FUND (RETAIL ACCUMULATION)</v>
          </cell>
          <cell r="D3518" t="str">
            <v>UNITED KINGDOM</v>
          </cell>
          <cell r="E3518">
            <v>36830</v>
          </cell>
          <cell r="F3518">
            <v>21025046.043564748</v>
          </cell>
          <cell r="G3518">
            <v>12916633.199999999</v>
          </cell>
        </row>
        <row r="3519">
          <cell r="A3519">
            <v>39871</v>
          </cell>
          <cell r="B3519" t="str">
            <v>PCIN3</v>
          </cell>
          <cell r="C3519" t="str">
            <v>HSBC PACIFIC INDEX FUND (INSTITUTIONAL ACCUMULATION)</v>
          </cell>
          <cell r="D3519" t="str">
            <v>UNITED KINGDOM</v>
          </cell>
          <cell r="E3519">
            <v>37300</v>
          </cell>
          <cell r="F3519">
            <v>11955340.141280673</v>
          </cell>
          <cell r="G3519">
            <v>7007228.2300000004</v>
          </cell>
        </row>
        <row r="3520">
          <cell r="A3520">
            <v>39871</v>
          </cell>
          <cell r="B3520" t="str">
            <v>PCIN9</v>
          </cell>
          <cell r="C3520" t="str">
            <v>HSBC PACIFIC INDEX FUND (INSTITUTIONAL INCOME)</v>
          </cell>
          <cell r="D3520" t="str">
            <v>UNKNOWN</v>
          </cell>
          <cell r="E3520">
            <v>39191</v>
          </cell>
          <cell r="F3520">
            <v>7588651.3171386784</v>
          </cell>
          <cell r="G3520">
            <v>4558271.95</v>
          </cell>
        </row>
        <row r="3521">
          <cell r="A3521">
            <v>39871</v>
          </cell>
          <cell r="B3521" t="str">
            <v>PORTA</v>
          </cell>
          <cell r="C3521" t="str">
            <v>HSBC PORTFOLIO FUND ACCUMULATION</v>
          </cell>
          <cell r="D3521" t="str">
            <v>UNKNOWN</v>
          </cell>
          <cell r="E3521">
            <v>37500</v>
          </cell>
          <cell r="F3521">
            <v>9726570.6296818629</v>
          </cell>
          <cell r="G3521">
            <v>8734144.9800000004</v>
          </cell>
        </row>
        <row r="3522">
          <cell r="A3522">
            <v>39871</v>
          </cell>
          <cell r="B3522" t="str">
            <v>PPBRI</v>
          </cell>
          <cell r="C3522" t="str">
            <v>HSBC PERSONAL PENSION BRITISH PORTFOLIO FUND</v>
          </cell>
          <cell r="D3522" t="str">
            <v>UNITED KINGDOM</v>
          </cell>
          <cell r="E3522">
            <v>32874</v>
          </cell>
          <cell r="F3522">
            <v>1517923.6862749283</v>
          </cell>
          <cell r="G3522">
            <v>663932.68999999994</v>
          </cell>
        </row>
        <row r="3523">
          <cell r="A3523">
            <v>39871</v>
          </cell>
          <cell r="B3523" t="str">
            <v>PPEUR</v>
          </cell>
          <cell r="C3523" t="str">
            <v>HSBC PERSONAL PENSION EUROPEAN PORTFOLIO FUND</v>
          </cell>
          <cell r="D3523" t="str">
            <v>UNITED KINGDOM</v>
          </cell>
          <cell r="E3523">
            <v>32874</v>
          </cell>
          <cell r="F3523">
            <v>1165683.7512295509</v>
          </cell>
          <cell r="G3523">
            <v>315274.78999999998</v>
          </cell>
        </row>
        <row r="3524">
          <cell r="A3524">
            <v>39871</v>
          </cell>
          <cell r="B3524" t="str">
            <v>PPGIL</v>
          </cell>
          <cell r="C3524" t="str">
            <v>HSBC PERSONAL PENSION GILT &amp; FIXED INTEREST PORTFOLIO FUND</v>
          </cell>
          <cell r="D3524" t="str">
            <v>UNITED KINGDOM</v>
          </cell>
          <cell r="E3524">
            <v>32874</v>
          </cell>
          <cell r="F3524">
            <v>499508.75158791017</v>
          </cell>
          <cell r="G3524">
            <v>166245.91</v>
          </cell>
        </row>
        <row r="3525">
          <cell r="A3525">
            <v>39871</v>
          </cell>
          <cell r="B3525" t="str">
            <v>PPINC</v>
          </cell>
          <cell r="C3525" t="str">
            <v>HSBC PERSONAL PENSION UK EQUITY INCOME PORTFOLIO FUND</v>
          </cell>
          <cell r="D3525" t="str">
            <v>UNITED KINGDOM</v>
          </cell>
          <cell r="E3525">
            <v>32874</v>
          </cell>
          <cell r="F3525">
            <v>531395.47048649285</v>
          </cell>
          <cell r="G3525">
            <v>256584.67</v>
          </cell>
        </row>
        <row r="3526">
          <cell r="A3526">
            <v>39871</v>
          </cell>
          <cell r="B3526" t="str">
            <v>PPJAP</v>
          </cell>
          <cell r="C3526" t="str">
            <v>HSBC PERSONAL PENSION JAPAN PORTFOLIO FUND</v>
          </cell>
          <cell r="D3526" t="str">
            <v>UNITED KINGDOM</v>
          </cell>
          <cell r="E3526">
            <v>32874</v>
          </cell>
          <cell r="F3526">
            <v>149423.37561916036</v>
          </cell>
          <cell r="G3526">
            <v>422032.06</v>
          </cell>
        </row>
        <row r="3527">
          <cell r="A3527">
            <v>39871</v>
          </cell>
          <cell r="B3527" t="str">
            <v>PPMGD</v>
          </cell>
          <cell r="C3527" t="str">
            <v>HSBC PERSONAL PENSION MANAGED PORTFOLIO FUND</v>
          </cell>
          <cell r="D3527" t="str">
            <v>UNITED KINGDOM</v>
          </cell>
          <cell r="E3527">
            <v>32874</v>
          </cell>
          <cell r="F3527">
            <v>280411859.87236625</v>
          </cell>
          <cell r="G3527">
            <v>186475763.88999999</v>
          </cell>
        </row>
        <row r="3528">
          <cell r="A3528">
            <v>39871</v>
          </cell>
          <cell r="B3528" t="str">
            <v>PPMKT</v>
          </cell>
          <cell r="C3528" t="str">
            <v>HSBC PERSONAL PENSION MONEY MARKET PORTFOLIO FUND</v>
          </cell>
          <cell r="D3528" t="str">
            <v>UNKNOWN</v>
          </cell>
          <cell r="E3528">
            <v>32874</v>
          </cell>
          <cell r="F3528">
            <v>1012448.3625269717</v>
          </cell>
          <cell r="G3528">
            <v>433383.53</v>
          </cell>
        </row>
        <row r="3529">
          <cell r="A3529">
            <v>39871</v>
          </cell>
          <cell r="B3529" t="str">
            <v>PPNAM</v>
          </cell>
          <cell r="C3529" t="str">
            <v>HSBC PERSONAL PENSION NORTH AMERICAN PORTFOLIO FUND</v>
          </cell>
          <cell r="D3529" t="str">
            <v>UNITED KINGDOM</v>
          </cell>
          <cell r="E3529">
            <v>32874</v>
          </cell>
          <cell r="F3529">
            <v>80122.102648834523</v>
          </cell>
          <cell r="G3529">
            <v>51148.53</v>
          </cell>
        </row>
        <row r="3530">
          <cell r="A3530">
            <v>39871</v>
          </cell>
          <cell r="B3530" t="str">
            <v>PVBRI</v>
          </cell>
          <cell r="C3530" t="str">
            <v>HSBC FSAVC BRITISH PORTFOLIO FUND</v>
          </cell>
          <cell r="D3530" t="str">
            <v>UNITED KINGDOM</v>
          </cell>
          <cell r="E3530">
            <v>32874</v>
          </cell>
          <cell r="F3530">
            <v>1691312.0987830365</v>
          </cell>
          <cell r="G3530">
            <v>824596.41</v>
          </cell>
        </row>
        <row r="3531">
          <cell r="A3531">
            <v>39871</v>
          </cell>
          <cell r="B3531" t="str">
            <v>PVEUR</v>
          </cell>
          <cell r="C3531" t="str">
            <v>HSBC FSAVC EUROPEAN PORTFOLIO FUND</v>
          </cell>
          <cell r="D3531" t="str">
            <v>UNITED KINGDOM</v>
          </cell>
          <cell r="E3531">
            <v>32874</v>
          </cell>
          <cell r="F3531">
            <v>1210543.2504927497</v>
          </cell>
          <cell r="G3531">
            <v>350224.92</v>
          </cell>
        </row>
        <row r="3532">
          <cell r="A3532">
            <v>39871</v>
          </cell>
          <cell r="B3532" t="str">
            <v>PVGIL</v>
          </cell>
          <cell r="C3532" t="str">
            <v>HSBC FSAVC GILT &amp; FIXED INTEREST PORTFOLIO FUND</v>
          </cell>
          <cell r="D3532" t="str">
            <v>UNITED KINGDOM</v>
          </cell>
          <cell r="E3532">
            <v>32874</v>
          </cell>
          <cell r="F3532">
            <v>623771.09337739274</v>
          </cell>
          <cell r="G3532">
            <v>222710.74</v>
          </cell>
        </row>
        <row r="3533">
          <cell r="A3533">
            <v>39871</v>
          </cell>
          <cell r="B3533" t="str">
            <v>PVINC</v>
          </cell>
          <cell r="C3533" t="str">
            <v>HSBC FSAVC UK EQUITY INCOME PORTFOLIO FUND</v>
          </cell>
          <cell r="D3533" t="str">
            <v>UNITED KINGDOM</v>
          </cell>
          <cell r="E3533">
            <v>32874</v>
          </cell>
          <cell r="F3533">
            <v>374806.36148953164</v>
          </cell>
          <cell r="G3533">
            <v>186230.47</v>
          </cell>
        </row>
        <row r="3534">
          <cell r="A3534">
            <v>39871</v>
          </cell>
          <cell r="B3534" t="str">
            <v>PVJAP</v>
          </cell>
          <cell r="C3534" t="str">
            <v>HSBC FSAVC JAPAN PORTFOLIO FUND</v>
          </cell>
          <cell r="D3534" t="str">
            <v>UNITED KINGDOM</v>
          </cell>
          <cell r="E3534">
            <v>32874</v>
          </cell>
          <cell r="F3534">
            <v>151165.13907910226</v>
          </cell>
          <cell r="G3534">
            <v>436618.98</v>
          </cell>
        </row>
        <row r="3535">
          <cell r="A3535">
            <v>39871</v>
          </cell>
          <cell r="B3535" t="str">
            <v>PVMGD</v>
          </cell>
          <cell r="C3535" t="str">
            <v>HSBC FSAVC MANAGED PORTFOLIO FUND</v>
          </cell>
          <cell r="D3535" t="str">
            <v>UNITED KINGDOM</v>
          </cell>
          <cell r="E3535">
            <v>32874</v>
          </cell>
          <cell r="F3535">
            <v>17896936.662773367</v>
          </cell>
          <cell r="G3535">
            <v>12563707.949999999</v>
          </cell>
        </row>
        <row r="3536">
          <cell r="A3536">
            <v>39871</v>
          </cell>
          <cell r="B3536" t="str">
            <v>PVMKT</v>
          </cell>
          <cell r="C3536" t="str">
            <v>HSBC FSAVC MONEY MARKET PORTFOLIO FUND</v>
          </cell>
          <cell r="D3536" t="str">
            <v>UNKNOWN</v>
          </cell>
          <cell r="E3536">
            <v>32874</v>
          </cell>
          <cell r="F3536">
            <v>778313.59930755943</v>
          </cell>
          <cell r="G3536">
            <v>368704.16</v>
          </cell>
        </row>
        <row r="3537">
          <cell r="A3537">
            <v>39871</v>
          </cell>
          <cell r="B3537" t="str">
            <v>PVNAM</v>
          </cell>
          <cell r="C3537" t="str">
            <v>HSBC FSAVC NORTH AMERICAN PORTFOLIO FUND</v>
          </cell>
          <cell r="D3537" t="str">
            <v>UNITED KINGDOM</v>
          </cell>
          <cell r="E3537">
            <v>32874</v>
          </cell>
          <cell r="F3537">
            <v>118177.62236702431</v>
          </cell>
          <cell r="G3537">
            <v>83353.070000000007</v>
          </cell>
        </row>
        <row r="3538">
          <cell r="A3538">
            <v>39871</v>
          </cell>
          <cell r="B3538" t="str">
            <v>SA1</v>
          </cell>
          <cell r="C3538" t="str">
            <v>HSBC STERLING LIQUIDITY FUND CLASS A</v>
          </cell>
          <cell r="D3538" t="str">
            <v>FRANCE</v>
          </cell>
          <cell r="E3538">
            <v>36892</v>
          </cell>
          <cell r="F3538">
            <v>4755567068.0279703</v>
          </cell>
          <cell r="G3538">
            <v>3336420550.27</v>
          </cell>
        </row>
        <row r="3539">
          <cell r="A3539">
            <v>39871</v>
          </cell>
          <cell r="B3539" t="str">
            <v>SA2</v>
          </cell>
          <cell r="C3539" t="str">
            <v>HSBC STERLING LIQUIDITY FUND CLASS A TREASURY</v>
          </cell>
          <cell r="D3539" t="str">
            <v>FRANCE</v>
          </cell>
          <cell r="E3539">
            <v>36892</v>
          </cell>
          <cell r="F3539">
            <v>807361985.24776602</v>
          </cell>
          <cell r="G3539">
            <v>566430686.50999999</v>
          </cell>
        </row>
        <row r="3540">
          <cell r="A3540">
            <v>39871</v>
          </cell>
          <cell r="B3540" t="str">
            <v>SB1</v>
          </cell>
          <cell r="C3540" t="str">
            <v>HSBC STERLING LIQUIDITY FUND CLASS B</v>
          </cell>
          <cell r="D3540" t="str">
            <v>FRANCE</v>
          </cell>
          <cell r="E3540">
            <v>36892</v>
          </cell>
          <cell r="F3540">
            <v>91977048.817976922</v>
          </cell>
          <cell r="G3540">
            <v>64529447.579999998</v>
          </cell>
        </row>
        <row r="3541">
          <cell r="A3541">
            <v>39871</v>
          </cell>
          <cell r="B3541" t="str">
            <v>SC1</v>
          </cell>
          <cell r="C3541" t="str">
            <v>HSBC STERLING LIQUIDITY FUND CLASS C</v>
          </cell>
          <cell r="D3541" t="str">
            <v>FRANCE</v>
          </cell>
          <cell r="E3541">
            <v>36892</v>
          </cell>
          <cell r="F3541">
            <v>399650354.4169392</v>
          </cell>
          <cell r="G3541">
            <v>206836470.81999999</v>
          </cell>
        </row>
        <row r="3542">
          <cell r="A3542">
            <v>39871</v>
          </cell>
          <cell r="B3542" t="str">
            <v>SD1</v>
          </cell>
          <cell r="C3542" t="str">
            <v>HSBC STERLING LIQUIDITY FUND CLASS D</v>
          </cell>
          <cell r="D3542" t="str">
            <v>FRANCE</v>
          </cell>
          <cell r="E3542">
            <v>36892</v>
          </cell>
          <cell r="F3542">
            <v>206357348.57124525</v>
          </cell>
          <cell r="G3542">
            <v>108300878.31</v>
          </cell>
        </row>
        <row r="3543">
          <cell r="A3543">
            <v>39871</v>
          </cell>
          <cell r="B3543" t="str">
            <v>SE1</v>
          </cell>
          <cell r="C3543" t="str">
            <v>HSBC STERLING LIQUIDITY FUND CLASS E</v>
          </cell>
          <cell r="D3543" t="str">
            <v>FRANCE</v>
          </cell>
          <cell r="E3543">
            <v>36892</v>
          </cell>
          <cell r="F3543">
            <v>0</v>
          </cell>
          <cell r="G3543">
            <v>0</v>
          </cell>
        </row>
        <row r="3544">
          <cell r="A3544">
            <v>39871</v>
          </cell>
          <cell r="B3544" t="str">
            <v>SPA</v>
          </cell>
          <cell r="C3544" t="str">
            <v>HSBC STERLING LIQUIDITY PLUS FUND CLASS A</v>
          </cell>
          <cell r="D3544" t="str">
            <v>FRANCE</v>
          </cell>
          <cell r="E3544">
            <v>36892</v>
          </cell>
          <cell r="F3544">
            <v>1131847585.5680156</v>
          </cell>
          <cell r="G3544">
            <v>559844869.69000006</v>
          </cell>
        </row>
        <row r="3545">
          <cell r="A3545">
            <v>39871</v>
          </cell>
          <cell r="B3545" t="str">
            <v>SPB</v>
          </cell>
          <cell r="C3545" t="str">
            <v>HSBC STERLING LIQUIDITY PLUS FUND CLASS B</v>
          </cell>
          <cell r="D3545" t="str">
            <v>FRANCE</v>
          </cell>
          <cell r="E3545">
            <v>36892</v>
          </cell>
          <cell r="F3545">
            <v>5950331.6935141059</v>
          </cell>
          <cell r="G3545">
            <v>3147113.44</v>
          </cell>
        </row>
        <row r="3546">
          <cell r="A3546">
            <v>39871</v>
          </cell>
          <cell r="B3546" t="str">
            <v>SZ1</v>
          </cell>
          <cell r="C3546" t="str">
            <v>HSBC STERLING LIQUIDITY FUND CLASS Z</v>
          </cell>
          <cell r="D3546" t="str">
            <v>FRANCE</v>
          </cell>
          <cell r="E3546">
            <v>36892</v>
          </cell>
          <cell r="F3546">
            <v>634999935.31197822</v>
          </cell>
          <cell r="G3546">
            <v>445504564.07999998</v>
          </cell>
        </row>
        <row r="3547">
          <cell r="A3547">
            <v>39871</v>
          </cell>
          <cell r="B3547" t="str">
            <v>TCFFI</v>
          </cell>
          <cell r="C3547" t="str">
            <v>HSBC COMMON FUND FOR INCOME</v>
          </cell>
          <cell r="D3547" t="str">
            <v>UNITED KINGDOM</v>
          </cell>
          <cell r="E3547">
            <v>36189</v>
          </cell>
          <cell r="F3547">
            <v>69785896.834509373</v>
          </cell>
          <cell r="G3547">
            <v>43950209.530000001</v>
          </cell>
        </row>
        <row r="3548">
          <cell r="A3548">
            <v>39871</v>
          </cell>
          <cell r="B3548" t="str">
            <v>UA1</v>
          </cell>
          <cell r="C3548" t="str">
            <v>HSBC USD LIQUIDITY FUND CLASS A</v>
          </cell>
          <cell r="D3548" t="str">
            <v>NEW YORK</v>
          </cell>
          <cell r="E3548">
            <v>36892</v>
          </cell>
          <cell r="F3548">
            <v>6272615837.5100002</v>
          </cell>
          <cell r="G3548">
            <v>6272615837.5100002</v>
          </cell>
        </row>
        <row r="3549">
          <cell r="A3549">
            <v>39871</v>
          </cell>
          <cell r="B3549" t="str">
            <v>UA2</v>
          </cell>
          <cell r="C3549" t="str">
            <v>HSBC USD LIQUIDITY FUND CLASS A2</v>
          </cell>
          <cell r="D3549" t="str">
            <v>NEW YORK</v>
          </cell>
          <cell r="E3549">
            <v>36892</v>
          </cell>
          <cell r="F3549">
            <v>5918275459.5799999</v>
          </cell>
          <cell r="G3549">
            <v>5918275459.5799999</v>
          </cell>
        </row>
        <row r="3550">
          <cell r="A3550">
            <v>39871</v>
          </cell>
          <cell r="B3550" t="str">
            <v>UA3</v>
          </cell>
          <cell r="C3550" t="str">
            <v>HSBC USD LIQUIDITY FUND CLASS A TREASURY</v>
          </cell>
          <cell r="D3550" t="str">
            <v>NEW YORK</v>
          </cell>
          <cell r="E3550">
            <v>36892</v>
          </cell>
          <cell r="F3550">
            <v>14414502.65</v>
          </cell>
          <cell r="G3550">
            <v>14414502.65</v>
          </cell>
        </row>
        <row r="3551">
          <cell r="A3551">
            <v>39871</v>
          </cell>
          <cell r="B3551" t="str">
            <v>UB1</v>
          </cell>
          <cell r="C3551" t="str">
            <v>HSBC USD LIQUIDITY FUND CLASS B</v>
          </cell>
          <cell r="D3551" t="str">
            <v>NEW YORK</v>
          </cell>
          <cell r="E3551">
            <v>36892</v>
          </cell>
          <cell r="F3551">
            <v>417213681.16000003</v>
          </cell>
          <cell r="G3551">
            <v>417213681.17000002</v>
          </cell>
        </row>
        <row r="3552">
          <cell r="A3552">
            <v>39871</v>
          </cell>
          <cell r="B3552" t="str">
            <v>UC1</v>
          </cell>
          <cell r="C3552" t="str">
            <v>HSBC USD LIQUIDITY FUND CLASS C</v>
          </cell>
          <cell r="D3552" t="str">
            <v>NEW YORK</v>
          </cell>
          <cell r="E3552">
            <v>36892</v>
          </cell>
          <cell r="F3552">
            <v>975996848.29999995</v>
          </cell>
          <cell r="G3552">
            <v>802694998.22000003</v>
          </cell>
        </row>
        <row r="3553">
          <cell r="A3553">
            <v>39871</v>
          </cell>
          <cell r="B3553" t="str">
            <v>UD1</v>
          </cell>
          <cell r="C3553" t="str">
            <v>HSBC USD LIQUIDITY FUND CLASS D</v>
          </cell>
          <cell r="D3553" t="str">
            <v>NEW YORK</v>
          </cell>
          <cell r="E3553">
            <v>36892</v>
          </cell>
          <cell r="F3553">
            <v>66390251.049999997</v>
          </cell>
          <cell r="G3553">
            <v>56531208.32</v>
          </cell>
        </row>
        <row r="3554">
          <cell r="A3554">
            <v>39871</v>
          </cell>
          <cell r="B3554" t="str">
            <v>UE1</v>
          </cell>
          <cell r="C3554" t="str">
            <v>HSBC USD LIQUIDITY FUND CLASS E</v>
          </cell>
          <cell r="D3554" t="str">
            <v>NEW YORK</v>
          </cell>
          <cell r="E3554">
            <v>36892</v>
          </cell>
          <cell r="F3554">
            <v>0</v>
          </cell>
          <cell r="G3554">
            <v>0</v>
          </cell>
        </row>
        <row r="3555">
          <cell r="A3555">
            <v>39871</v>
          </cell>
          <cell r="B3555" t="str">
            <v>UKEQ6</v>
          </cell>
          <cell r="C3555" t="str">
            <v>MERIT UK EQUITY FUND - INSTITUTIONAL A INCOME</v>
          </cell>
          <cell r="D3555" t="str">
            <v>UNKNOWN</v>
          </cell>
          <cell r="E3555">
            <v>39689</v>
          </cell>
          <cell r="F3555">
            <v>118417074.46972725</v>
          </cell>
          <cell r="G3555">
            <v>145345163.22</v>
          </cell>
        </row>
        <row r="3556">
          <cell r="A3556">
            <v>39871</v>
          </cell>
          <cell r="B3556" t="str">
            <v>UKEQ7</v>
          </cell>
          <cell r="C3556" t="str">
            <v>MERIT UK EQUITY FUND - INSTITUTIONAL A ACCUMULATION</v>
          </cell>
          <cell r="D3556" t="str">
            <v>UNKNOWN</v>
          </cell>
          <cell r="E3556">
            <v>39689</v>
          </cell>
          <cell r="F3556">
            <v>9956533.9635590818</v>
          </cell>
          <cell r="G3556">
            <v>11628642.640000001</v>
          </cell>
        </row>
        <row r="3557">
          <cell r="A3557">
            <v>39871</v>
          </cell>
          <cell r="B3557" t="str">
            <v>UKFO1</v>
          </cell>
          <cell r="C3557" t="str">
            <v>HSBC UK FOCUS FUND (RETAIL INCOME)</v>
          </cell>
          <cell r="D3557" t="str">
            <v>UNKNOWN</v>
          </cell>
          <cell r="E3557">
            <v>38925</v>
          </cell>
          <cell r="F3557">
            <v>1586858.6300389271</v>
          </cell>
          <cell r="G3557">
            <v>1475171</v>
          </cell>
        </row>
        <row r="3558">
          <cell r="A3558">
            <v>39871</v>
          </cell>
          <cell r="B3558" t="str">
            <v>UKFO2</v>
          </cell>
          <cell r="C3558" t="str">
            <v>HSBC UK FOCUS FUND (RETAIL ACCUMULATION)</v>
          </cell>
          <cell r="D3558" t="str">
            <v>UNKNOWN</v>
          </cell>
          <cell r="E3558">
            <v>38925</v>
          </cell>
          <cell r="F3558">
            <v>2838642.1880609449</v>
          </cell>
          <cell r="G3558">
            <v>2521894.9500000002</v>
          </cell>
        </row>
        <row r="3559">
          <cell r="A3559">
            <v>39871</v>
          </cell>
          <cell r="B3559" t="str">
            <v>UKFO3</v>
          </cell>
          <cell r="C3559" t="str">
            <v>HSBC UK FOCUS FUND (INSTITUTIONAL A ACCUMULATION)</v>
          </cell>
          <cell r="D3559" t="str">
            <v>UNKNOWN</v>
          </cell>
          <cell r="E3559">
            <v>38925</v>
          </cell>
          <cell r="F3559">
            <v>2433058.9707123959</v>
          </cell>
          <cell r="G3559">
            <v>2140963.91</v>
          </cell>
        </row>
        <row r="3560">
          <cell r="A3560">
            <v>39871</v>
          </cell>
          <cell r="B3560" t="str">
            <v>UKFO7</v>
          </cell>
          <cell r="C3560" t="str">
            <v>HSBC UK FOCUS FUND (INSTITUTIONAL ACCUMULATION)</v>
          </cell>
          <cell r="D3560" t="str">
            <v>UNKNOWN</v>
          </cell>
          <cell r="E3560">
            <v>38925</v>
          </cell>
          <cell r="F3560">
            <v>21825834.362296753</v>
          </cell>
          <cell r="G3560">
            <v>18825441.199999999</v>
          </cell>
        </row>
        <row r="3561">
          <cell r="A3561">
            <v>39871</v>
          </cell>
          <cell r="B3561" t="str">
            <v>UKFO9</v>
          </cell>
          <cell r="C3561" t="str">
            <v>HSBC UK FOCUS FUND (INSTITUTIONAL INCOME)</v>
          </cell>
          <cell r="D3561" t="str">
            <v>UNKNOWN</v>
          </cell>
          <cell r="E3561">
            <v>38925</v>
          </cell>
          <cell r="F3561">
            <v>48468370.864402935</v>
          </cell>
          <cell r="G3561">
            <v>44878632.170000002</v>
          </cell>
        </row>
        <row r="3562">
          <cell r="A3562">
            <v>39871</v>
          </cell>
          <cell r="B3562" t="str">
            <v>UKSC1</v>
          </cell>
          <cell r="C3562" t="str">
            <v>HSBC UK SMALLER COMPANIES FUND (RETAIL INCOME)</v>
          </cell>
          <cell r="D3562" t="str">
            <v>UNITED KINGDOM</v>
          </cell>
          <cell r="E3562">
            <v>36830</v>
          </cell>
          <cell r="F3562">
            <v>1721979.2026912069</v>
          </cell>
          <cell r="G3562">
            <v>1999188.66</v>
          </cell>
        </row>
        <row r="3563">
          <cell r="A3563">
            <v>39871</v>
          </cell>
          <cell r="B3563" t="str">
            <v>UKSC2</v>
          </cell>
          <cell r="C3563" t="str">
            <v>HSBC UK SMALLER COMPANIES FUND (RETAIL ACCUMULATION)</v>
          </cell>
          <cell r="D3563" t="str">
            <v>UNITED KINGDOM</v>
          </cell>
          <cell r="E3563">
            <v>36830</v>
          </cell>
          <cell r="F3563">
            <v>3209793.0684052655</v>
          </cell>
          <cell r="G3563">
            <v>3442270.38</v>
          </cell>
        </row>
        <row r="3564">
          <cell r="A3564">
            <v>39871</v>
          </cell>
          <cell r="B3564" t="str">
            <v>UKSC6</v>
          </cell>
          <cell r="C3564" t="str">
            <v>HSBC UK SMALLER COMPANIES (INSTITUTIONAL A INCOME)</v>
          </cell>
          <cell r="D3564" t="str">
            <v>UNKNOWN</v>
          </cell>
          <cell r="E3564">
            <v>38954</v>
          </cell>
          <cell r="F3564">
            <v>1511183.7049454132</v>
          </cell>
          <cell r="G3564">
            <v>1749825.69</v>
          </cell>
        </row>
        <row r="3565">
          <cell r="A3565">
            <v>39871</v>
          </cell>
          <cell r="B3565" t="str">
            <v>UKSC9</v>
          </cell>
          <cell r="C3565" t="str">
            <v>. HSBC UK SMALLER COMPANIES FUND (INSTITUTIONAL INCOME)</v>
          </cell>
          <cell r="D3565" t="str">
            <v>UNKNOWN</v>
          </cell>
          <cell r="E3565">
            <v>38868</v>
          </cell>
          <cell r="F3565">
            <v>2469030.4719260023</v>
          </cell>
          <cell r="G3565">
            <v>2863659.27</v>
          </cell>
        </row>
        <row r="3566">
          <cell r="A3566">
            <v>39871</v>
          </cell>
          <cell r="B3566" t="str">
            <v>USEQ2</v>
          </cell>
          <cell r="C3566" t="str">
            <v>HSBC US EQUITY FUND (RETAIL ACCUMULATION)</v>
          </cell>
          <cell r="D3566" t="str">
            <v>UNKNOWN</v>
          </cell>
          <cell r="E3566">
            <v>38922</v>
          </cell>
          <cell r="F3566">
            <v>11846391.489192873</v>
          </cell>
          <cell r="G3566">
            <v>10291252.810000001</v>
          </cell>
        </row>
        <row r="3567">
          <cell r="A3567">
            <v>39871</v>
          </cell>
          <cell r="B3567" t="str">
            <v>USEQ3</v>
          </cell>
          <cell r="C3567" t="str">
            <v>HSBC US EQUITY FUND (INSTITUTIONAL ACCUMULATION)</v>
          </cell>
          <cell r="D3567" t="str">
            <v>UNKNOWN</v>
          </cell>
          <cell r="E3567">
            <v>38922</v>
          </cell>
          <cell r="F3567">
            <v>1781637.2131481117</v>
          </cell>
          <cell r="G3567">
            <v>1505074.91</v>
          </cell>
        </row>
        <row r="3568">
          <cell r="A3568">
            <v>39871</v>
          </cell>
          <cell r="B3568" t="str">
            <v>USEQ7</v>
          </cell>
          <cell r="C3568" t="str">
            <v>HSBC US EQUITY FUND (INSTITUTIONAL A ACCUMULATION)</v>
          </cell>
          <cell r="D3568" t="str">
            <v>UNKNOWN</v>
          </cell>
          <cell r="E3568">
            <v>38922</v>
          </cell>
          <cell r="F3568">
            <v>40817643.259471692</v>
          </cell>
          <cell r="G3568">
            <v>34816931.710000001</v>
          </cell>
        </row>
        <row r="3569">
          <cell r="A3569">
            <v>39871</v>
          </cell>
          <cell r="B3569" t="str">
            <v>USEQ9</v>
          </cell>
          <cell r="C3569" t="str">
            <v>HSBC US EQUITY FUND (INSTITUTIONAL INCOME)</v>
          </cell>
          <cell r="D3569" t="str">
            <v>UNKNOWN</v>
          </cell>
          <cell r="E3569">
            <v>39472</v>
          </cell>
          <cell r="F3569">
            <v>31444258.968735509</v>
          </cell>
          <cell r="G3569">
            <v>27002115.120000001</v>
          </cell>
        </row>
        <row r="3570">
          <cell r="A3570">
            <v>39871</v>
          </cell>
          <cell r="B3570" t="str">
            <v>UZ1</v>
          </cell>
          <cell r="C3570" t="str">
            <v>HSBC USD LIQUIDITY CLASS Z</v>
          </cell>
          <cell r="D3570" t="str">
            <v>NEW YORK</v>
          </cell>
          <cell r="E3570">
            <v>36892</v>
          </cell>
          <cell r="F3570">
            <v>11206037649.98</v>
          </cell>
          <cell r="G3570">
            <v>11206037649.98</v>
          </cell>
        </row>
        <row r="3571">
          <cell r="A3571">
            <v>39871</v>
          </cell>
          <cell r="B3571" t="str">
            <v>WSBP1</v>
          </cell>
          <cell r="C3571" t="str">
            <v>HSBC WORLD SELECTION - BALANCED PORTFOLIO (RETAIL INCOME)</v>
          </cell>
          <cell r="D3571" t="str">
            <v>UNKNOWN</v>
          </cell>
          <cell r="E3571">
            <v>39815</v>
          </cell>
          <cell r="F3571">
            <v>310869.35052510398</v>
          </cell>
          <cell r="G3571">
            <v>226951.47</v>
          </cell>
        </row>
        <row r="3572">
          <cell r="A3572">
            <v>39871</v>
          </cell>
          <cell r="B3572" t="str">
            <v>WSBP2</v>
          </cell>
          <cell r="C3572" t="str">
            <v>HSBC WORLD SELECTION - BALANCED PORTFOLIO (RETAIL ACCUMULATI</v>
          </cell>
          <cell r="D3572" t="str">
            <v>UNKNOWN</v>
          </cell>
          <cell r="E3572">
            <v>39815</v>
          </cell>
          <cell r="F3572">
            <v>11949730.647805383</v>
          </cell>
          <cell r="G3572">
            <v>8724858.6500000004</v>
          </cell>
        </row>
        <row r="3573">
          <cell r="A3573">
            <v>39871</v>
          </cell>
          <cell r="B3573" t="str">
            <v>WSCP1</v>
          </cell>
          <cell r="C3573" t="str">
            <v>HSBC WORLD SELECTION - CAUTIOUS PORTFOLIO (RETAIL INCOME)</v>
          </cell>
          <cell r="D3573" t="str">
            <v>UNKNOWN</v>
          </cell>
          <cell r="E3573">
            <v>39815</v>
          </cell>
          <cell r="F3573">
            <v>128096.96092407583</v>
          </cell>
          <cell r="G3573">
            <v>91545.82</v>
          </cell>
        </row>
        <row r="3574">
          <cell r="A3574">
            <v>39871</v>
          </cell>
          <cell r="B3574" t="str">
            <v>WSCP2</v>
          </cell>
          <cell r="C3574" t="str">
            <v>HSBC WORLD SELECTION - CAUTIOUS PORTFOLIO (RETAIL ACCUMULATI</v>
          </cell>
          <cell r="D3574" t="str">
            <v>UNKNOWN</v>
          </cell>
          <cell r="E3574">
            <v>39815</v>
          </cell>
          <cell r="F3574">
            <v>11171436.433257973</v>
          </cell>
          <cell r="G3574">
            <v>7984595.9800000004</v>
          </cell>
        </row>
        <row r="3575">
          <cell r="A3575">
            <v>39871</v>
          </cell>
          <cell r="B3575" t="str">
            <v>WSDP1</v>
          </cell>
          <cell r="C3575" t="str">
            <v>HSBC WORLD SELECTION - DYNAMIC PORTFOLIO (RETAIL INCOME)</v>
          </cell>
          <cell r="D3575" t="str">
            <v>UNKNOWN</v>
          </cell>
          <cell r="E3575">
            <v>39815</v>
          </cell>
          <cell r="F3575">
            <v>15739.47025696783</v>
          </cell>
          <cell r="G3575">
            <v>11672.86</v>
          </cell>
        </row>
        <row r="3576">
          <cell r="A3576">
            <v>39871</v>
          </cell>
          <cell r="B3576" t="str">
            <v>WSDP2</v>
          </cell>
          <cell r="C3576" t="str">
            <v>HSBC WORLD SELECTION - DYNAMIC PORTFOLIO (RETAIL ACCUMULATIO</v>
          </cell>
          <cell r="D3576" t="str">
            <v>UNKNOWN</v>
          </cell>
          <cell r="E3576">
            <v>39815</v>
          </cell>
          <cell r="F3576">
            <v>8366694.9123936538</v>
          </cell>
          <cell r="G3576">
            <v>6235974.7999999998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detail"/>
      <sheetName val="hfc sort"/>
      <sheetName val="HFC"/>
      <sheetName val="gaap accr je"/>
      <sheetName val="HSBC Payments je"/>
      <sheetName val="HSBC adj je"/>
      <sheetName val="cash je"/>
      <sheetName val="hfc term."/>
      <sheetName val="hfc term je"/>
      <sheetName val="internal"/>
      <sheetName val="internal je"/>
      <sheetName val="bc"/>
      <sheetName val="bc je"/>
      <sheetName val="haf"/>
      <sheetName val="haf je"/>
      <sheetName val="hfcl"/>
      <sheetName val="hfcl je"/>
      <sheetName val="htc "/>
      <sheetName val="htc je"/>
      <sheetName val="ppa"/>
      <sheetName val="ppa je"/>
      <sheetName val="hrsi"/>
      <sheetName val="hrsi je"/>
      <sheetName val="cl"/>
      <sheetName val="cl je"/>
      <sheetName val="charts"/>
      <sheetName val="Names"/>
      <sheetName val="Data Sheet"/>
      <sheetName val="Swaps Apr05"/>
      <sheetName val="Swaps%20Apr05"/>
      <sheetName val="Table 39_"/>
      <sheetName val="GMIS"/>
      <sheetName val="MTD Change"/>
      <sheetName val="hfc_sort"/>
      <sheetName val="gaap_accr_je"/>
      <sheetName val="HSBC_Payments_je"/>
      <sheetName val="HSBC_adj_je"/>
      <sheetName val="cash_je"/>
      <sheetName val="hfc_term_"/>
      <sheetName val="hfc_term_je"/>
      <sheetName val="internal_je"/>
      <sheetName val="bc_je"/>
      <sheetName val="haf_je"/>
      <sheetName val="hfcl_je"/>
      <sheetName val="htc_"/>
      <sheetName val="htc_je"/>
      <sheetName val="ppa_je"/>
      <sheetName val="hrsi_je"/>
      <sheetName val="cl_je"/>
      <sheetName val="Data_Sheet"/>
      <sheetName val="Swaps_Apr05"/>
      <sheetName val="Table_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base"/>
      <sheetName val="Reconcile to GL"/>
      <sheetName val="Database (2)"/>
      <sheetName val="Reconcile_to_GL"/>
      <sheetName val="Database_(2)"/>
      <sheetName val="Reconcile_to_GL5"/>
      <sheetName val="Database_(2)5"/>
      <sheetName val="Reconcile_to_GL1"/>
      <sheetName val="Database_(2)1"/>
      <sheetName val="Reconcile_to_GL2"/>
      <sheetName val="Database_(2)2"/>
      <sheetName val="Reconcile_to_GL3"/>
      <sheetName val="Database_(2)3"/>
      <sheetName val="Reconcile_to_GL4"/>
      <sheetName val="Database_(2)4"/>
      <sheetName val="Reconcile_to_GL6"/>
      <sheetName val="Database_(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Issuance"/>
      <sheetName val="Forward Calendar"/>
      <sheetName val="Term Sheet"/>
      <sheetName val="Costs"/>
      <sheetName val="League tables"/>
      <sheetName val="Spread Graphs"/>
      <sheetName val="Alphabetically"/>
      <sheetName val="Headcount Detail CMB Insurance"/>
      <sheetName val="GCB Turnover"/>
      <sheetName val="CIBM etc"/>
      <sheetName val="Headcount Detail GLT GSC"/>
      <sheetName val="Turnover Detail Asia"/>
      <sheetName val="Headcount source"/>
      <sheetName val="Hires"/>
      <sheetName val="Invol Leavers"/>
      <sheetName val="Country Look up"/>
      <sheetName val="Vol Leavers"/>
      <sheetName val="Parameters"/>
      <sheetName val=""/>
      <sheetName val="GM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links"/>
      <sheetName val="Data"/>
      <sheetName val="Set Dates"/>
    </sheetNames>
    <sheetDataSet>
      <sheetData sheetId="0" refreshError="1"/>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 Rates"/>
      <sheetName val="Analysis"/>
      <sheetName val="Comparison"/>
      <sheetName val="HFC"/>
      <sheetName val="HRSI"/>
      <sheetName val="CL"/>
      <sheetName val="BC"/>
      <sheetName val="HCS"/>
      <sheetName val="HAF"/>
      <sheetName val="Swap08"/>
      <sheetName val="Control"/>
      <sheetName val="02272004"/>
      <sheetName val="8.1 OCI Runoff Global"/>
      <sheetName val="Validations"/>
      <sheetName val="EntityMaster"/>
      <sheetName val="Entity Master"/>
      <sheetName val="Sheet2"/>
      <sheetName val="Summary"/>
      <sheetName val="Input"/>
      <sheetName val="List"/>
      <sheetName val="Drop Downs"/>
      <sheetName val="payout grid"/>
      <sheetName val="Pick List"/>
      <sheetName val="4. Ref Data2"/>
      <sheetName val="2. Ref Data2"/>
      <sheetName val="IT Rates"/>
      <sheetName val="Project Types"/>
      <sheetName val="MORTGAGES FIRST DIRECT"/>
      <sheetName val="HFCSWAP033QF"/>
      <sheetName val="Ref"/>
      <sheetName val="Control sheet_Main"/>
      <sheetName val="Revenue"/>
      <sheetName val="Personal Loans Data"/>
      <sheetName val="Data Sheet"/>
      <sheetName val="Source"/>
      <sheetName val="Instructions"/>
      <sheetName val="Sheet1"/>
      <sheetName val="Entity List"/>
      <sheetName val="Lookup_tbls"/>
      <sheetName val="fx table"/>
      <sheetName val="Reference Data"/>
      <sheetName val="Int__Rates"/>
      <sheetName val="Entity_Master"/>
      <sheetName val="payout_grid"/>
      <sheetName val="Pick_List"/>
      <sheetName val="4__Ref_Data2"/>
      <sheetName val="2__Ref_Data2"/>
      <sheetName val="IT_Rates"/>
      <sheetName val="Project_Types"/>
      <sheetName val="Drop_Downs"/>
      <sheetName val="MORTGAGES_FIRST_DIRECT"/>
      <sheetName val="Filters"/>
      <sheetName val="Dropdown for Line by Line data"/>
      <sheetName val="Travel Drop Downs"/>
      <sheetName val="External Training Drop Downs"/>
      <sheetName val="T&amp;E Data"/>
      <sheetName val="Drop Down Box"/>
      <sheetName val="Control Sheet"/>
      <sheetName val="RV"/>
      <sheetName val="Paramètre liste"/>
      <sheetName val="Personal_Loans_Data"/>
      <sheetName val="MGT421"/>
      <sheetName val="CTB taxonomy"/>
      <sheetName val="Chart Data"/>
      <sheetName val="Drop down options"/>
      <sheetName val="Detail"/>
      <sheetName val="@lists"/>
      <sheetName val="UAE"/>
      <sheetName val="TDG 1"/>
      <sheetName val="MENA"/>
      <sheetName val="IT Staff Costs"/>
      <sheetName val="HR Staff Costs"/>
      <sheetName val="Directory-donotdelete"/>
      <sheetName val="Lookup"/>
      <sheetName val="Input Tab"/>
      <sheetName val="Lookups"/>
      <sheetName val="Charts &amp; tables"/>
      <sheetName val="lists"/>
      <sheetName val="Inputs"/>
      <sheetName val="Hierarchy"/>
      <sheetName val="mapping"/>
      <sheetName val="Validation"/>
      <sheetName val="Mapping_and_Reference"/>
      <sheetName val="Parameter"/>
      <sheetName val="Para"/>
      <sheetName val="Cost Breakdown Jan19"/>
      <sheetName val="Static"/>
      <sheetName val="Variable"/>
      <sheetName val="2019 AOP - TOTAL"/>
      <sheetName val="Ref Month"/>
      <sheetName val="Reference Data Values"/>
      <sheetName val="dropdown"/>
      <sheetName val="Data validation"/>
      <sheetName val="Control Panel"/>
      <sheetName val="10. Input Initiatives"/>
      <sheetName val="YTD AVGE"/>
      <sheetName val="8. Cost Reports"/>
      <sheetName val="INS Functions"/>
      <sheetName val="Strategy - Page 1"/>
      <sheetName val="Risk - Summary"/>
      <sheetName val="Finance - Page 3"/>
      <sheetName val="People - Page 1"/>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refreshError="1"/>
      <sheetData sheetId="85" refreshError="1"/>
      <sheetData sheetId="86" refreshError="1"/>
      <sheetData sheetId="87" refreshError="1"/>
      <sheetData sheetId="88"/>
      <sheetData sheetId="89"/>
      <sheetData sheetId="90"/>
      <sheetData sheetId="91" refreshError="1"/>
      <sheetData sheetId="92" refreshError="1"/>
      <sheetData sheetId="93"/>
      <sheetData sheetId="94" refreshError="1"/>
      <sheetData sheetId="95" refreshError="1"/>
      <sheetData sheetId="96" refreshError="1"/>
      <sheetData sheetId="97" refreshError="1"/>
      <sheetData sheetId="98"/>
      <sheetData sheetId="99"/>
      <sheetData sheetId="100"/>
      <sheetData sheetId="10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End"/>
      <sheetName val="Month Avg"/>
      <sheetName val="Qtr Avg"/>
      <sheetName val="Ytd Avg"/>
      <sheetName val="Sheet4"/>
      <sheetName val="Sheet2"/>
      <sheetName val="Group Systems &amp; Domains"/>
      <sheetName val="Data Validation"/>
      <sheetName val="Sheet1"/>
      <sheetName val="Exchange Rates SEP06TOR"/>
      <sheetName val="2017 AOP SUPPLIER SUMMARY"/>
      <sheetName val="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Feuil2"/>
      <sheetName val="Feuil3"/>
      <sheetName val="FREP01"/>
      <sheetName val="Classeur2"/>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P1 HP"/>
      <sheetName val="PAGE 1"/>
      <sheetName val="PAGE 1 (1)"/>
      <sheetName val="PAGE 1a"/>
      <sheetName val="PAGE 1b"/>
      <sheetName val="PAGE 1c"/>
      <sheetName val="PAGE 2"/>
      <sheetName val="PAGE 3"/>
      <sheetName val="PAGE 4"/>
      <sheetName val="PAGE 5"/>
      <sheetName val="P6 HP"/>
      <sheetName val="PAGE 6 "/>
      <sheetName val="PLAN PL"/>
      <sheetName val="PAGE 7"/>
      <sheetName val="FTE HLIS"/>
      <sheetName val="PAGE 8"/>
      <sheetName val="P10 HP"/>
      <sheetName val="PAGE 10"/>
      <sheetName val="PAGE 11"/>
      <sheetName val="PAGE 12"/>
      <sheetName val="PAGE 12a"/>
      <sheetName val="PAGE 12b"/>
      <sheetName val="P13 HP"/>
      <sheetName val="PAGE 13"/>
      <sheetName val="PAGE 14"/>
      <sheetName val="PAGE 14a"/>
      <sheetName val="PAGE 15"/>
      <sheetName val="Charts &amp; 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ition JEs"/>
      <sheetName val="Cash Flow Transition"/>
      <sheetName val="Debt-Fair Value Transition"/>
      <sheetName val="Derivatives-MTM Transition"/>
      <sheetName val="Fair Value Transition"/>
      <sheetName val="Yen Basis Swaps"/>
      <sheetName val="CF Reconciliation"/>
      <sheetName val="FV Reconciliation"/>
      <sheetName val="G.L Termed Swaps"/>
      <sheetName val="Purchase Acct JE"/>
      <sheetName val="Purchase Acct Debt"/>
      <sheetName val="Recoupon puttables"/>
      <sheetName val="123104 inven"/>
      <sheetName val="Purchase Accting"/>
      <sheetName val="HFC Deferrals"/>
      <sheetName val=" Purchase Accting (2)"/>
      <sheetName val="1 - Asset Runoff"/>
      <sheetName val="2 - Liab Runoff"/>
      <sheetName val="3 - FX Loss Runoff"/>
      <sheetName val="Control"/>
      <sheetName val="no.ofac"/>
      <sheetName val="5.1 - Debt Adj Canada"/>
      <sheetName val="CAD MTM"/>
      <sheetName val="Dlist"/>
      <sheetName val="val_type"/>
      <sheetName val="CXX -COM"/>
      <sheetName val="ACU01"/>
      <sheetName val="DBU01"/>
      <sheetName val="data"/>
      <sheetName val="LofB"/>
      <sheetName val="HBAP_PFS"/>
      <sheetName val=""/>
      <sheetName val="Transition_JEs"/>
      <sheetName val="Cash_Flow_Transition"/>
      <sheetName val="Debt-Fair_Value_Transition"/>
      <sheetName val="Derivatives-MTM_Transition"/>
      <sheetName val="Fair_Value_Transition"/>
      <sheetName val="Yen_Basis_Swaps"/>
      <sheetName val="CF_Reconciliation"/>
      <sheetName val="FV_Reconciliation"/>
      <sheetName val="G_L_Termed_Swaps"/>
      <sheetName val="Purchase_Acct_JE"/>
      <sheetName val="Purchase_Acct_Debt"/>
      <sheetName val="Recoupon_puttables"/>
      <sheetName val="123104_inven"/>
      <sheetName val="Purchase_Accting"/>
      <sheetName val="HFC_Deferrals"/>
      <sheetName val="_Purchase_Accting_(2)"/>
      <sheetName val="1_-_Asset_Runoff"/>
      <sheetName val="2_-_Liab_Runoff"/>
      <sheetName val="3_-_FX_Loss_Runoff"/>
      <sheetName val="no_ofac"/>
      <sheetName val="5_1_-_Debt_Adj_Canada"/>
      <sheetName val="CAD_MTM"/>
      <sheetName val="CXX_-COM"/>
      <sheetName val="3.7"/>
      <sheetName val="listes"/>
      <sheetName val="Static Data"/>
      <sheetName val="ess_out_Réa_2002"/>
      <sheetName val="S9-OTH input"/>
      <sheetName val="Feuil1"/>
      <sheetName val="Client - Page 4"/>
      <sheetName val="Product line"/>
      <sheetName val="Int. Rates"/>
      <sheetName val="GS M"/>
      <sheetName val="HFM vs LofB Reported"/>
      <sheetName val="VALIDATION"/>
      <sheetName val="Transition_JEs1"/>
      <sheetName val="Cash_Flow_Transition1"/>
      <sheetName val="Debt-Fair_Value_Transition1"/>
      <sheetName val="Derivatives-MTM_Transition1"/>
      <sheetName val="Fair_Value_Transition1"/>
      <sheetName val="Yen_Basis_Swaps1"/>
      <sheetName val="CF_Reconciliation1"/>
      <sheetName val="FV_Reconciliation1"/>
      <sheetName val="G_L_Termed_Swaps1"/>
      <sheetName val="Purchase_Acct_JE1"/>
      <sheetName val="Purchase_Acct_Debt1"/>
      <sheetName val="Recoupon_puttables1"/>
      <sheetName val="123104_inven1"/>
      <sheetName val="Purchase_Accting1"/>
      <sheetName val="HFC_Deferrals1"/>
      <sheetName val="_Purchase_Accting_(2)1"/>
      <sheetName val="1_-_Asset_Runoff1"/>
      <sheetName val="2_-_Liab_Runoff1"/>
      <sheetName val="3_-_FX_Loss_Runoff1"/>
      <sheetName val="no_ofac1"/>
      <sheetName val="5_1_-_Debt_Adj_Canada1"/>
      <sheetName val="CAD_MTM1"/>
      <sheetName val="CXX_-COM1"/>
      <sheetName val="3_7"/>
      <sheetName val="Static_Data"/>
      <sheetName val="S9-OTH_input"/>
      <sheetName val="Client_-_Page_4"/>
      <sheetName val="Product_line"/>
      <sheetName val="Int__Rates"/>
      <sheetName val="BondOptionPricer"/>
      <sheetName val="Transition_JEs2"/>
      <sheetName val="Cash_Flow_Transition2"/>
      <sheetName val="Debt-Fair_Value_Transition2"/>
      <sheetName val="Derivatives-MTM_Transition2"/>
      <sheetName val="Fair_Value_Transition2"/>
      <sheetName val="Yen_Basis_Swaps2"/>
      <sheetName val="CF_Reconciliation2"/>
      <sheetName val="FV_Reconciliation2"/>
      <sheetName val="G_L_Termed_Swaps2"/>
      <sheetName val="Purchase_Acct_JE2"/>
      <sheetName val="Purchase_Acct_Debt2"/>
      <sheetName val="Recoupon_puttables2"/>
      <sheetName val="123104_inven2"/>
      <sheetName val="Purchase_Accting2"/>
      <sheetName val="HFC_Deferrals2"/>
      <sheetName val="_Purchase_Accting_(2)2"/>
      <sheetName val="1_-_Asset_Runoff2"/>
      <sheetName val="2_-_Liab_Runoff2"/>
      <sheetName val="3_-_FX_Loss_Runoff2"/>
      <sheetName val="no_ofac2"/>
      <sheetName val="5_1_-_Debt_Adj_Canada2"/>
      <sheetName val="CAD_MTM2"/>
      <sheetName val="CXX_-COM2"/>
      <sheetName val="3_71"/>
      <sheetName val="Static_Data1"/>
      <sheetName val="S9-OTH_input1"/>
      <sheetName val="Client_-_Page_41"/>
      <sheetName val="Product_line1"/>
      <sheetName val="Int__Rates1"/>
      <sheetName val="GS_M"/>
      <sheetName val="HFM_vs_LofB_Repor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LA"/>
      <sheetName val="HFCBNL"/>
      <sheetName val="#REF"/>
      <sheetName val="Categories"/>
      <sheetName val="F-LIEN TOT"/>
      <sheetName val="S-LIEN TOT"/>
      <sheetName val="TOTAL"/>
      <sheetName val="Int. Rates"/>
      <sheetName val="GMB"/>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
      <sheetName val="3.2"/>
      <sheetName val="3.3"/>
      <sheetName val="3.4"/>
      <sheetName val="3.5"/>
      <sheetName val="3.6"/>
      <sheetName val="3.7"/>
      <sheetName val="3.8"/>
      <sheetName val="4.1"/>
      <sheetName val="4.2"/>
      <sheetName val="4.3"/>
      <sheetName val="4.4"/>
      <sheetName val="4.5"/>
      <sheetName val="5.1"/>
      <sheetName val="5.2"/>
      <sheetName val="5.3"/>
      <sheetName val="5.4"/>
      <sheetName val="5.5"/>
      <sheetName val="5.6"/>
      <sheetName val="6.1"/>
      <sheetName val="6.2"/>
      <sheetName val="6.3"/>
      <sheetName val="6.4"/>
      <sheetName val="6.5"/>
      <sheetName val="6.6"/>
      <sheetName val="6.7"/>
      <sheetName val="6.8"/>
      <sheetName val="6.9"/>
      <sheetName val="7.1"/>
      <sheetName val="7.2"/>
      <sheetName val="7.3"/>
      <sheetName val="8.1"/>
      <sheetName val="8.2"/>
      <sheetName val="AOP05OLD"/>
      <sheetName val="Info"/>
      <sheetName val="Sheet1"/>
      <sheetName val="Volkswagen Keywords"/>
      <sheetName val="Static Data"/>
      <sheetName val="SALARY"/>
      <sheetName val="Units"/>
      <sheetName val="Dollars"/>
      <sheetName val="List"/>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73E04-F5AE-4436-88F1-4F607DEABF0F}">
  <dimension ref="A7:J16"/>
  <sheetViews>
    <sheetView showGridLines="0" tabSelected="1" zoomScaleNormal="100" workbookViewId="0">
      <selection activeCell="A9" sqref="A9"/>
    </sheetView>
  </sheetViews>
  <sheetFormatPr defaultColWidth="8.88671875" defaultRowHeight="10.199999999999999" x14ac:dyDescent="0.2"/>
  <cols>
    <col min="1" max="1" width="6.109375" style="1" bestFit="1" customWidth="1"/>
    <col min="2" max="2" width="28.33203125" style="1" bestFit="1" customWidth="1"/>
    <col min="3" max="3" width="17.77734375" style="1" bestFit="1" customWidth="1"/>
    <col min="4" max="4" width="64" style="1" bestFit="1" customWidth="1"/>
    <col min="5" max="5" width="18.44140625" style="1" bestFit="1" customWidth="1"/>
    <col min="6" max="6" width="8.5546875" style="1" bestFit="1" customWidth="1"/>
    <col min="7" max="7" width="15" style="1" bestFit="1" customWidth="1"/>
    <col min="8" max="8" width="43.21875" style="1" customWidth="1"/>
    <col min="9" max="16384" width="8.88671875" style="1"/>
  </cols>
  <sheetData>
    <row r="7" spans="1:10" x14ac:dyDescent="0.2">
      <c r="A7" s="202" t="s">
        <v>599</v>
      </c>
      <c r="B7" s="202"/>
      <c r="C7" s="202"/>
      <c r="D7" s="202"/>
      <c r="E7" s="202"/>
      <c r="F7" s="202"/>
      <c r="G7" s="202"/>
      <c r="H7" s="202"/>
      <c r="I7" s="202"/>
      <c r="J7" s="202"/>
    </row>
    <row r="8" spans="1:10" x14ac:dyDescent="0.2">
      <c r="A8" s="193" t="s">
        <v>600</v>
      </c>
      <c r="B8" s="193" t="s">
        <v>601</v>
      </c>
      <c r="C8" s="193" t="s">
        <v>602</v>
      </c>
      <c r="D8" s="193" t="s">
        <v>603</v>
      </c>
      <c r="E8" s="193" t="s">
        <v>604</v>
      </c>
      <c r="F8" s="193" t="s">
        <v>622</v>
      </c>
      <c r="G8" s="193" t="s">
        <v>623</v>
      </c>
      <c r="H8" s="202" t="s">
        <v>528</v>
      </c>
      <c r="I8" s="202"/>
      <c r="J8" s="202"/>
    </row>
    <row r="9" spans="1:10" ht="20.399999999999999" x14ac:dyDescent="0.2">
      <c r="A9" s="120">
        <v>1</v>
      </c>
      <c r="B9" s="120" t="s">
        <v>605</v>
      </c>
      <c r="C9" s="185" t="s">
        <v>606</v>
      </c>
      <c r="D9" s="189" t="s">
        <v>607</v>
      </c>
      <c r="E9" s="120" t="s">
        <v>614</v>
      </c>
      <c r="F9" s="195">
        <v>0.1</v>
      </c>
      <c r="G9" s="195" t="s">
        <v>1810</v>
      </c>
      <c r="H9" s="186" t="s">
        <v>624</v>
      </c>
      <c r="I9" s="10"/>
      <c r="J9" s="10"/>
    </row>
    <row r="10" spans="1:10" ht="11.4" x14ac:dyDescent="0.2">
      <c r="A10" s="120">
        <v>2</v>
      </c>
      <c r="B10" s="120" t="s">
        <v>608</v>
      </c>
      <c r="C10" s="185" t="s">
        <v>609</v>
      </c>
      <c r="D10" s="189" t="s">
        <v>610</v>
      </c>
      <c r="E10" s="120" t="s">
        <v>614</v>
      </c>
      <c r="F10" s="195">
        <v>0.1</v>
      </c>
      <c r="G10" s="199" t="s">
        <v>1810</v>
      </c>
      <c r="H10" s="186" t="s">
        <v>624</v>
      </c>
      <c r="I10" s="10"/>
      <c r="J10" s="10"/>
    </row>
    <row r="11" spans="1:10" ht="11.4" x14ac:dyDescent="0.2">
      <c r="A11" s="120">
        <v>3</v>
      </c>
      <c r="B11" s="120" t="s">
        <v>611</v>
      </c>
      <c r="C11" s="185" t="s">
        <v>612</v>
      </c>
      <c r="D11" s="189" t="s">
        <v>613</v>
      </c>
      <c r="E11" s="120" t="s">
        <v>614</v>
      </c>
      <c r="F11" s="195">
        <v>0.1</v>
      </c>
      <c r="G11" s="199" t="s">
        <v>1810</v>
      </c>
      <c r="H11" s="186" t="s">
        <v>624</v>
      </c>
      <c r="I11" s="10"/>
      <c r="J11" s="10"/>
    </row>
    <row r="12" spans="1:10" ht="11.4" x14ac:dyDescent="0.2">
      <c r="A12" s="120">
        <v>4</v>
      </c>
      <c r="B12" s="120">
        <v>110</v>
      </c>
      <c r="C12" s="121" t="s">
        <v>625</v>
      </c>
      <c r="D12" s="120" t="s">
        <v>626</v>
      </c>
      <c r="E12" s="120" t="s">
        <v>627</v>
      </c>
      <c r="F12" s="195">
        <v>0.2</v>
      </c>
      <c r="G12" s="195" t="s">
        <v>1809</v>
      </c>
      <c r="H12" s="186" t="s">
        <v>628</v>
      </c>
      <c r="I12" s="10"/>
      <c r="J12" s="10"/>
    </row>
    <row r="13" spans="1:10" ht="11.4" x14ac:dyDescent="0.2">
      <c r="A13" s="120">
        <v>5</v>
      </c>
      <c r="B13" s="120">
        <v>181</v>
      </c>
      <c r="C13" s="121" t="s">
        <v>629</v>
      </c>
      <c r="D13" s="120" t="s">
        <v>630</v>
      </c>
      <c r="E13" s="120" t="s">
        <v>631</v>
      </c>
      <c r="F13" s="195">
        <v>0.2</v>
      </c>
      <c r="G13" s="199" t="s">
        <v>1809</v>
      </c>
      <c r="H13" s="186" t="s">
        <v>628</v>
      </c>
      <c r="I13" s="191"/>
      <c r="J13" s="192"/>
    </row>
    <row r="14" spans="1:10" ht="20.399999999999999" x14ac:dyDescent="0.2">
      <c r="A14" s="195">
        <v>6</v>
      </c>
      <c r="B14" s="120" t="s">
        <v>605</v>
      </c>
      <c r="C14" s="190" t="s">
        <v>606</v>
      </c>
      <c r="D14" s="189" t="s">
        <v>607</v>
      </c>
      <c r="E14" s="195" t="s">
        <v>614</v>
      </c>
      <c r="F14" s="195">
        <v>0.2</v>
      </c>
      <c r="G14" s="199" t="s">
        <v>1809</v>
      </c>
      <c r="H14" s="195" t="s">
        <v>1761</v>
      </c>
      <c r="I14" s="10"/>
      <c r="J14" s="10"/>
    </row>
    <row r="15" spans="1:10" ht="11.4" x14ac:dyDescent="0.2">
      <c r="A15" s="195">
        <v>7</v>
      </c>
      <c r="B15" s="120" t="s">
        <v>608</v>
      </c>
      <c r="C15" s="190" t="s">
        <v>609</v>
      </c>
      <c r="D15" s="195" t="s">
        <v>610</v>
      </c>
      <c r="E15" s="195" t="s">
        <v>614</v>
      </c>
      <c r="F15" s="195">
        <v>0.2</v>
      </c>
      <c r="G15" s="199" t="s">
        <v>1809</v>
      </c>
      <c r="H15" s="195" t="s">
        <v>1761</v>
      </c>
      <c r="I15" s="10"/>
      <c r="J15" s="10"/>
    </row>
    <row r="16" spans="1:10" ht="11.4" x14ac:dyDescent="0.2">
      <c r="A16" s="200">
        <v>8</v>
      </c>
      <c r="B16" s="120" t="s">
        <v>611</v>
      </c>
      <c r="C16" s="185" t="s">
        <v>612</v>
      </c>
      <c r="D16" s="189" t="s">
        <v>613</v>
      </c>
      <c r="E16" s="120" t="s">
        <v>614</v>
      </c>
      <c r="F16" s="200">
        <v>0.2</v>
      </c>
      <c r="G16" s="201" t="s">
        <v>1809</v>
      </c>
      <c r="H16" s="186" t="s">
        <v>1813</v>
      </c>
      <c r="I16" s="10"/>
      <c r="J16" s="10"/>
    </row>
  </sheetData>
  <mergeCells count="2">
    <mergeCell ref="H8:J8"/>
    <mergeCell ref="A7:J7"/>
  </mergeCells>
  <hyperlinks>
    <hyperlink ref="C12" location="'9.2'!A1" display="BRF9.2" xr:uid="{69A51FB1-17A2-42BD-A343-FA57A4006645}"/>
    <hyperlink ref="C13" location="'10.1'!A1" display="BRF10.1" xr:uid="{4DB6A41B-F4EE-4A2C-A86F-B4988207972C}"/>
    <hyperlink ref="C14" location="'16.1'!A1" display="BRF16.1" xr:uid="{C647FA4B-D82B-45BF-9E6D-1FE94BE9C6E1}"/>
    <hyperlink ref="C15" location="'16.2'!A1" display="BRF16.2" xr:uid="{24F1F124-9903-4D67-BAAE-70270C5BACE7}"/>
  </hyperlinks>
  <pageMargins left="0.7" right="0.7" top="0.75" bottom="0.75" header="0.3" footer="0.3"/>
  <pageSetup orientation="portrait" r:id="rId1"/>
  <headerFooter>
    <oddHeader>&amp;L&amp;"Calibri"&amp;10&amp;K0078D7CBUAE Classification: Restricted&amp;1#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0B1E2-5224-4BCF-9197-51292B586E4A}">
  <dimension ref="A1:Z168"/>
  <sheetViews>
    <sheetView showGridLines="0" zoomScaleNormal="100" workbookViewId="0"/>
  </sheetViews>
  <sheetFormatPr defaultColWidth="8.88671875" defaultRowHeight="10.199999999999999" x14ac:dyDescent="0.2"/>
  <cols>
    <col min="1" max="1" width="6.109375" style="30" customWidth="1"/>
    <col min="2" max="3" width="5.6640625" style="30" customWidth="1"/>
    <col min="4" max="4" width="6.6640625" style="30" customWidth="1"/>
    <col min="5" max="5" width="5.21875" style="30" bestFit="1" customWidth="1"/>
    <col min="6" max="6" width="10" style="30" customWidth="1"/>
    <col min="7" max="7" width="44" style="119" bestFit="1" customWidth="1"/>
    <col min="8" max="8" width="20.77734375" style="30" customWidth="1"/>
    <col min="9" max="14" width="15.77734375" style="30" customWidth="1"/>
    <col min="15" max="15" width="20.77734375" style="30" customWidth="1"/>
    <col min="16" max="16" width="20.77734375" style="31" customWidth="1"/>
    <col min="17" max="17" width="8.88671875" style="30"/>
    <col min="18" max="23" width="11.33203125" style="30" bestFit="1" customWidth="1"/>
    <col min="24" max="26" width="12.44140625" style="30" bestFit="1" customWidth="1"/>
    <col min="27" max="16384" width="8.88671875" style="30"/>
  </cols>
  <sheetData>
    <row r="1" spans="1:26" ht="10.8" thickBot="1" x14ac:dyDescent="0.25">
      <c r="A1" s="29" t="s">
        <v>632</v>
      </c>
    </row>
    <row r="3" spans="1:26" x14ac:dyDescent="0.2">
      <c r="E3" s="213" t="s">
        <v>1811</v>
      </c>
      <c r="F3" s="213"/>
      <c r="G3" s="213"/>
      <c r="H3" s="213"/>
      <c r="I3" s="213"/>
      <c r="J3" s="213"/>
      <c r="K3" s="213"/>
      <c r="L3" s="213"/>
      <c r="M3" s="213"/>
      <c r="N3" s="213"/>
      <c r="O3" s="213"/>
      <c r="P3" s="213"/>
    </row>
    <row r="4" spans="1:26" ht="12.6" customHeight="1" x14ac:dyDescent="0.2">
      <c r="E4" s="211" t="s">
        <v>0</v>
      </c>
      <c r="F4" s="211"/>
      <c r="G4" s="212"/>
      <c r="H4" s="212"/>
      <c r="I4" s="212"/>
      <c r="J4" s="212"/>
      <c r="K4" s="212"/>
      <c r="L4" s="212"/>
      <c r="M4" s="212"/>
      <c r="N4" s="212"/>
      <c r="O4" s="212"/>
      <c r="P4" s="212"/>
    </row>
    <row r="5" spans="1:26" ht="12.6" customHeight="1" x14ac:dyDescent="0.2">
      <c r="E5" s="211" t="s">
        <v>1</v>
      </c>
      <c r="F5" s="211"/>
      <c r="G5" s="212"/>
      <c r="H5" s="212"/>
      <c r="I5" s="212"/>
      <c r="J5" s="212"/>
      <c r="K5" s="212"/>
      <c r="L5" s="212"/>
      <c r="M5" s="212"/>
      <c r="N5" s="212"/>
      <c r="O5" s="212"/>
      <c r="P5" s="212"/>
    </row>
    <row r="6" spans="1:26" ht="12.6" customHeight="1" x14ac:dyDescent="0.2">
      <c r="E6" s="211" t="s">
        <v>2</v>
      </c>
      <c r="F6" s="211"/>
      <c r="G6" s="212"/>
      <c r="H6" s="212"/>
      <c r="I6" s="212"/>
      <c r="J6" s="212"/>
      <c r="K6" s="212"/>
      <c r="L6" s="212"/>
      <c r="M6" s="212"/>
      <c r="N6" s="212"/>
      <c r="O6" s="212"/>
      <c r="P6" s="212"/>
    </row>
    <row r="7" spans="1:26" ht="12.6" customHeight="1" x14ac:dyDescent="0.2">
      <c r="E7" s="32"/>
      <c r="F7" s="32"/>
      <c r="G7" s="33"/>
      <c r="H7" s="33"/>
      <c r="I7" s="33"/>
      <c r="J7" s="33"/>
      <c r="K7" s="33"/>
      <c r="L7" s="33"/>
      <c r="M7" s="33"/>
      <c r="N7" s="33"/>
      <c r="O7" s="31"/>
    </row>
    <row r="8" spans="1:26" ht="12.6" customHeight="1" x14ac:dyDescent="0.2">
      <c r="E8" s="210" t="s">
        <v>3</v>
      </c>
      <c r="F8" s="210" t="s">
        <v>0</v>
      </c>
      <c r="G8" s="210" t="s">
        <v>564</v>
      </c>
      <c r="H8" s="207" t="s">
        <v>633</v>
      </c>
      <c r="I8" s="207" t="s">
        <v>634</v>
      </c>
      <c r="J8" s="207" t="s">
        <v>635</v>
      </c>
      <c r="K8" s="207"/>
      <c r="L8" s="207"/>
      <c r="M8" s="207" t="s">
        <v>636</v>
      </c>
      <c r="N8" s="208" t="s">
        <v>637</v>
      </c>
      <c r="O8" s="208" t="s">
        <v>638</v>
      </c>
      <c r="P8" s="208" t="s">
        <v>639</v>
      </c>
    </row>
    <row r="9" spans="1:26" ht="20.399999999999999" x14ac:dyDescent="0.2">
      <c r="E9" s="210"/>
      <c r="F9" s="210"/>
      <c r="G9" s="210"/>
      <c r="H9" s="207"/>
      <c r="I9" s="207"/>
      <c r="J9" s="194" t="s">
        <v>640</v>
      </c>
      <c r="K9" s="194" t="s">
        <v>641</v>
      </c>
      <c r="L9" s="194" t="s">
        <v>642</v>
      </c>
      <c r="M9" s="207"/>
      <c r="N9" s="208"/>
      <c r="O9" s="208"/>
      <c r="P9" s="208"/>
    </row>
    <row r="10" spans="1:26" x14ac:dyDescent="0.2">
      <c r="E10" s="210"/>
      <c r="F10" s="210"/>
      <c r="G10" s="210"/>
      <c r="H10" s="34" t="s">
        <v>255</v>
      </c>
      <c r="I10" s="34" t="s">
        <v>256</v>
      </c>
      <c r="J10" s="34" t="s">
        <v>257</v>
      </c>
      <c r="K10" s="34" t="s">
        <v>258</v>
      </c>
      <c r="L10" s="34" t="s">
        <v>259</v>
      </c>
      <c r="M10" s="34" t="s">
        <v>260</v>
      </c>
      <c r="N10" s="34" t="s">
        <v>261</v>
      </c>
      <c r="O10" s="34" t="s">
        <v>262</v>
      </c>
      <c r="P10" s="34" t="s">
        <v>263</v>
      </c>
    </row>
    <row r="11" spans="1:26" ht="10.5" customHeight="1" x14ac:dyDescent="0.2">
      <c r="E11" s="35" t="s">
        <v>255</v>
      </c>
      <c r="F11" s="36" t="s">
        <v>643</v>
      </c>
      <c r="G11" s="209" t="s">
        <v>644</v>
      </c>
      <c r="H11" s="209"/>
      <c r="I11" s="209"/>
      <c r="J11" s="209"/>
      <c r="K11" s="209"/>
      <c r="L11" s="209"/>
      <c r="M11" s="209"/>
      <c r="N11" s="209"/>
      <c r="O11" s="209"/>
      <c r="P11" s="209"/>
    </row>
    <row r="12" spans="1:26" x14ac:dyDescent="0.2">
      <c r="E12" s="37" t="s">
        <v>256</v>
      </c>
      <c r="F12" s="38">
        <v>1</v>
      </c>
      <c r="G12" s="39" t="s">
        <v>645</v>
      </c>
      <c r="H12" s="40">
        <f>H13+H24+H29+H34</f>
        <v>0</v>
      </c>
      <c r="I12" s="40">
        <f>I13+I24+I29+I34</f>
        <v>0</v>
      </c>
      <c r="J12" s="40">
        <f>SUM(J13:J48)</f>
        <v>0</v>
      </c>
      <c r="K12" s="40">
        <f>SUM(K13:K48)</f>
        <v>0</v>
      </c>
      <c r="L12" s="40">
        <f>SUM(L13:L48)</f>
        <v>0</v>
      </c>
      <c r="M12" s="41">
        <f>SUM(M13:M48)</f>
        <v>0</v>
      </c>
      <c r="N12" s="40">
        <f>M12-H12-I12-J12-K12-L12</f>
        <v>0</v>
      </c>
      <c r="O12" s="42"/>
      <c r="P12" s="43"/>
    </row>
    <row r="13" spans="1:26" x14ac:dyDescent="0.2">
      <c r="E13" s="35" t="s">
        <v>257</v>
      </c>
      <c r="F13" s="44">
        <v>2</v>
      </c>
      <c r="G13" s="45" t="s">
        <v>646</v>
      </c>
      <c r="H13" s="46">
        <f>H14+H15</f>
        <v>0</v>
      </c>
      <c r="I13" s="46">
        <f>I14+I15</f>
        <v>0</v>
      </c>
      <c r="J13" s="47"/>
      <c r="K13" s="48"/>
      <c r="L13" s="48"/>
      <c r="M13" s="49"/>
      <c r="N13" s="46">
        <f>M13-H13-I13-J13-K13-L13</f>
        <v>0</v>
      </c>
      <c r="O13" s="50"/>
      <c r="P13" s="51"/>
      <c r="R13" s="118"/>
      <c r="S13" s="118"/>
      <c r="T13" s="118"/>
      <c r="U13" s="118"/>
      <c r="V13" s="118"/>
      <c r="W13" s="118"/>
      <c r="X13" s="118"/>
      <c r="Y13" s="118"/>
      <c r="Z13" s="118"/>
    </row>
    <row r="14" spans="1:26" x14ac:dyDescent="0.2">
      <c r="E14" s="37" t="s">
        <v>258</v>
      </c>
      <c r="F14" s="52" t="s">
        <v>647</v>
      </c>
      <c r="G14" s="128" t="s">
        <v>648</v>
      </c>
      <c r="H14" s="53"/>
      <c r="I14" s="53"/>
      <c r="J14" s="54"/>
      <c r="K14" s="54"/>
      <c r="L14" s="54"/>
      <c r="M14" s="55"/>
      <c r="N14" s="46">
        <f t="shared" ref="N14:N48" si="0">M14-H14-I14-J14-K14-L14</f>
        <v>0</v>
      </c>
      <c r="O14" s="50"/>
      <c r="P14" s="51"/>
    </row>
    <row r="15" spans="1:26" x14ac:dyDescent="0.2">
      <c r="E15" s="35" t="s">
        <v>259</v>
      </c>
      <c r="F15" s="60" t="s">
        <v>649</v>
      </c>
      <c r="G15" s="129" t="s">
        <v>650</v>
      </c>
      <c r="H15" s="46">
        <f>H16+H19+H22++H23</f>
        <v>0</v>
      </c>
      <c r="I15" s="46">
        <f>I16+I19+I22++I23</f>
        <v>0</v>
      </c>
      <c r="J15" s="56"/>
      <c r="K15" s="54"/>
      <c r="L15" s="54"/>
      <c r="M15" s="55"/>
      <c r="N15" s="46">
        <f t="shared" si="0"/>
        <v>0</v>
      </c>
      <c r="O15" s="50"/>
      <c r="P15" s="51"/>
      <c r="W15" s="118"/>
    </row>
    <row r="16" spans="1:26" x14ac:dyDescent="0.2">
      <c r="E16" s="37" t="s">
        <v>260</v>
      </c>
      <c r="F16" s="60" t="s">
        <v>651</v>
      </c>
      <c r="G16" s="130" t="s">
        <v>652</v>
      </c>
      <c r="H16" s="46">
        <f>H17+H18</f>
        <v>0</v>
      </c>
      <c r="I16" s="46">
        <f>I17+I18</f>
        <v>0</v>
      </c>
      <c r="J16" s="56"/>
      <c r="K16" s="54"/>
      <c r="L16" s="54"/>
      <c r="M16" s="55"/>
      <c r="N16" s="46">
        <f t="shared" si="0"/>
        <v>0</v>
      </c>
      <c r="O16" s="50"/>
      <c r="P16" s="51"/>
      <c r="W16" s="118"/>
    </row>
    <row r="17" spans="5:23" x14ac:dyDescent="0.2">
      <c r="E17" s="35" t="s">
        <v>261</v>
      </c>
      <c r="F17" s="52" t="s">
        <v>653</v>
      </c>
      <c r="G17" s="133" t="s">
        <v>654</v>
      </c>
      <c r="H17" s="57"/>
      <c r="I17" s="57"/>
      <c r="J17" s="54"/>
      <c r="K17" s="54"/>
      <c r="L17" s="54"/>
      <c r="M17" s="55"/>
      <c r="N17" s="46">
        <f t="shared" si="0"/>
        <v>0</v>
      </c>
      <c r="O17" s="50"/>
      <c r="P17" s="51"/>
      <c r="W17" s="118"/>
    </row>
    <row r="18" spans="5:23" x14ac:dyDescent="0.2">
      <c r="E18" s="37" t="s">
        <v>262</v>
      </c>
      <c r="F18" s="52" t="s">
        <v>655</v>
      </c>
      <c r="G18" s="133" t="s">
        <v>656</v>
      </c>
      <c r="H18" s="58"/>
      <c r="I18" s="58"/>
      <c r="J18" s="54"/>
      <c r="K18" s="54"/>
      <c r="L18" s="54"/>
      <c r="M18" s="55"/>
      <c r="N18" s="46">
        <f t="shared" si="0"/>
        <v>0</v>
      </c>
      <c r="O18" s="50"/>
      <c r="P18" s="51"/>
      <c r="W18" s="118"/>
    </row>
    <row r="19" spans="5:23" x14ac:dyDescent="0.2">
      <c r="E19" s="35" t="s">
        <v>263</v>
      </c>
      <c r="F19" s="60" t="s">
        <v>657</v>
      </c>
      <c r="G19" s="130" t="s">
        <v>658</v>
      </c>
      <c r="H19" s="46">
        <f>H20+H21</f>
        <v>0</v>
      </c>
      <c r="I19" s="46">
        <f>I20+I21</f>
        <v>0</v>
      </c>
      <c r="J19" s="56"/>
      <c r="K19" s="54"/>
      <c r="L19" s="54"/>
      <c r="M19" s="55"/>
      <c r="N19" s="46">
        <f t="shared" si="0"/>
        <v>0</v>
      </c>
      <c r="O19" s="50"/>
      <c r="P19" s="51"/>
      <c r="W19" s="118"/>
    </row>
    <row r="20" spans="5:23" x14ac:dyDescent="0.2">
      <c r="E20" s="37" t="s">
        <v>264</v>
      </c>
      <c r="F20" s="52" t="s">
        <v>659</v>
      </c>
      <c r="G20" s="133" t="s">
        <v>654</v>
      </c>
      <c r="H20" s="57"/>
      <c r="I20" s="57"/>
      <c r="J20" s="54"/>
      <c r="K20" s="54"/>
      <c r="L20" s="54"/>
      <c r="M20" s="55"/>
      <c r="N20" s="46">
        <f t="shared" si="0"/>
        <v>0</v>
      </c>
      <c r="O20" s="50"/>
      <c r="P20" s="51"/>
      <c r="W20" s="118"/>
    </row>
    <row r="21" spans="5:23" x14ac:dyDescent="0.2">
      <c r="E21" s="35" t="s">
        <v>265</v>
      </c>
      <c r="F21" s="52" t="s">
        <v>660</v>
      </c>
      <c r="G21" s="133" t="s">
        <v>656</v>
      </c>
      <c r="H21" s="54"/>
      <c r="I21" s="54"/>
      <c r="J21" s="54"/>
      <c r="K21" s="54"/>
      <c r="L21" s="54"/>
      <c r="M21" s="55"/>
      <c r="N21" s="46">
        <f t="shared" si="0"/>
        <v>0</v>
      </c>
      <c r="O21" s="50"/>
      <c r="P21" s="51"/>
      <c r="W21" s="118"/>
    </row>
    <row r="22" spans="5:23" x14ac:dyDescent="0.2">
      <c r="E22" s="37" t="s">
        <v>266</v>
      </c>
      <c r="F22" s="52" t="s">
        <v>661</v>
      </c>
      <c r="G22" s="132" t="s">
        <v>662</v>
      </c>
      <c r="H22" s="54"/>
      <c r="I22" s="54"/>
      <c r="J22" s="54"/>
      <c r="K22" s="54"/>
      <c r="L22" s="54"/>
      <c r="M22" s="55"/>
      <c r="N22" s="46">
        <f t="shared" si="0"/>
        <v>0</v>
      </c>
      <c r="O22" s="50"/>
      <c r="P22" s="51"/>
      <c r="W22" s="118"/>
    </row>
    <row r="23" spans="5:23" x14ac:dyDescent="0.2">
      <c r="E23" s="35" t="s">
        <v>267</v>
      </c>
      <c r="F23" s="52" t="s">
        <v>663</v>
      </c>
      <c r="G23" s="132" t="s">
        <v>664</v>
      </c>
      <c r="H23" s="58"/>
      <c r="I23" s="58"/>
      <c r="J23" s="54"/>
      <c r="K23" s="59"/>
      <c r="L23" s="54"/>
      <c r="M23" s="55"/>
      <c r="N23" s="46">
        <f t="shared" si="0"/>
        <v>0</v>
      </c>
      <c r="O23" s="50"/>
      <c r="P23" s="51"/>
    </row>
    <row r="24" spans="5:23" x14ac:dyDescent="0.2">
      <c r="E24" s="37" t="s">
        <v>268</v>
      </c>
      <c r="F24" s="60">
        <v>3</v>
      </c>
      <c r="G24" s="61" t="s">
        <v>665</v>
      </c>
      <c r="H24" s="46">
        <f>H25+H26</f>
        <v>0</v>
      </c>
      <c r="I24" s="46">
        <f>I25+I26</f>
        <v>0</v>
      </c>
      <c r="J24" s="62"/>
      <c r="K24" s="63"/>
      <c r="L24" s="63"/>
      <c r="M24" s="64"/>
      <c r="N24" s="46">
        <f t="shared" si="0"/>
        <v>0</v>
      </c>
      <c r="O24" s="50"/>
      <c r="P24" s="51"/>
    </row>
    <row r="25" spans="5:23" x14ac:dyDescent="0.2">
      <c r="E25" s="35" t="s">
        <v>269</v>
      </c>
      <c r="F25" s="52" t="s">
        <v>666</v>
      </c>
      <c r="G25" s="128" t="s">
        <v>648</v>
      </c>
      <c r="H25" s="53"/>
      <c r="I25" s="53"/>
      <c r="J25" s="54"/>
      <c r="K25" s="54"/>
      <c r="L25" s="54"/>
      <c r="M25" s="55"/>
      <c r="N25" s="46">
        <f t="shared" si="0"/>
        <v>0</v>
      </c>
      <c r="O25" s="50"/>
      <c r="P25" s="51"/>
    </row>
    <row r="26" spans="5:23" x14ac:dyDescent="0.2">
      <c r="E26" s="37" t="s">
        <v>270</v>
      </c>
      <c r="F26" s="60" t="s">
        <v>667</v>
      </c>
      <c r="G26" s="129" t="s">
        <v>652</v>
      </c>
      <c r="H26" s="46">
        <f>H27+H28</f>
        <v>0</v>
      </c>
      <c r="I26" s="46">
        <f>I27+I28</f>
        <v>0</v>
      </c>
      <c r="J26" s="56"/>
      <c r="K26" s="54"/>
      <c r="L26" s="54"/>
      <c r="M26" s="55"/>
      <c r="N26" s="46">
        <f t="shared" si="0"/>
        <v>0</v>
      </c>
      <c r="O26" s="50"/>
      <c r="P26" s="51"/>
    </row>
    <row r="27" spans="5:23" x14ac:dyDescent="0.2">
      <c r="E27" s="35" t="s">
        <v>271</v>
      </c>
      <c r="F27" s="52" t="s">
        <v>668</v>
      </c>
      <c r="G27" s="132" t="s">
        <v>654</v>
      </c>
      <c r="H27" s="57"/>
      <c r="I27" s="57"/>
      <c r="J27" s="54"/>
      <c r="K27" s="54"/>
      <c r="L27" s="54"/>
      <c r="M27" s="55"/>
      <c r="N27" s="46">
        <f t="shared" si="0"/>
        <v>0</v>
      </c>
      <c r="O27" s="50"/>
      <c r="P27" s="51"/>
    </row>
    <row r="28" spans="5:23" x14ac:dyDescent="0.2">
      <c r="E28" s="37" t="s">
        <v>272</v>
      </c>
      <c r="F28" s="52" t="s">
        <v>669</v>
      </c>
      <c r="G28" s="132" t="s">
        <v>656</v>
      </c>
      <c r="H28" s="58"/>
      <c r="I28" s="58"/>
      <c r="J28" s="54"/>
      <c r="K28" s="54"/>
      <c r="L28" s="54"/>
      <c r="M28" s="55"/>
      <c r="N28" s="46">
        <f t="shared" si="0"/>
        <v>0</v>
      </c>
      <c r="O28" s="50"/>
      <c r="P28" s="51"/>
    </row>
    <row r="29" spans="5:23" x14ac:dyDescent="0.2">
      <c r="E29" s="35" t="s">
        <v>273</v>
      </c>
      <c r="F29" s="60">
        <v>4</v>
      </c>
      <c r="G29" s="61" t="s">
        <v>670</v>
      </c>
      <c r="H29" s="46">
        <f>H30+H33</f>
        <v>0</v>
      </c>
      <c r="I29" s="46">
        <f>I30+I33</f>
        <v>0</v>
      </c>
      <c r="J29" s="62"/>
      <c r="K29" s="63"/>
      <c r="L29" s="63"/>
      <c r="M29" s="64"/>
      <c r="N29" s="46">
        <f t="shared" si="0"/>
        <v>0</v>
      </c>
      <c r="O29" s="50"/>
      <c r="P29" s="51"/>
    </row>
    <row r="30" spans="5:23" x14ac:dyDescent="0.2">
      <c r="E30" s="37" t="s">
        <v>274</v>
      </c>
      <c r="F30" s="60" t="s">
        <v>671</v>
      </c>
      <c r="G30" s="129" t="s">
        <v>672</v>
      </c>
      <c r="H30" s="46">
        <f>H31+H32</f>
        <v>0</v>
      </c>
      <c r="I30" s="46">
        <f>I31+I32</f>
        <v>0</v>
      </c>
      <c r="J30" s="56"/>
      <c r="K30" s="54"/>
      <c r="L30" s="54"/>
      <c r="M30" s="55"/>
      <c r="N30" s="46">
        <f t="shared" si="0"/>
        <v>0</v>
      </c>
      <c r="O30" s="50"/>
      <c r="P30" s="51"/>
    </row>
    <row r="31" spans="5:23" x14ac:dyDescent="0.2">
      <c r="E31" s="35" t="s">
        <v>275</v>
      </c>
      <c r="F31" s="52" t="s">
        <v>673</v>
      </c>
      <c r="G31" s="132" t="s">
        <v>674</v>
      </c>
      <c r="H31" s="57"/>
      <c r="I31" s="57"/>
      <c r="J31" s="54"/>
      <c r="K31" s="54"/>
      <c r="L31" s="54"/>
      <c r="M31" s="55"/>
      <c r="N31" s="46">
        <f t="shared" si="0"/>
        <v>0</v>
      </c>
      <c r="O31" s="50"/>
      <c r="P31" s="51"/>
    </row>
    <row r="32" spans="5:23" x14ac:dyDescent="0.2">
      <c r="E32" s="37" t="s">
        <v>276</v>
      </c>
      <c r="F32" s="52" t="s">
        <v>675</v>
      </c>
      <c r="G32" s="132" t="s">
        <v>676</v>
      </c>
      <c r="H32" s="54"/>
      <c r="I32" s="54"/>
      <c r="J32" s="54"/>
      <c r="K32" s="54"/>
      <c r="L32" s="54"/>
      <c r="M32" s="55"/>
      <c r="N32" s="46">
        <f t="shared" si="0"/>
        <v>0</v>
      </c>
      <c r="O32" s="50"/>
      <c r="P32" s="51"/>
    </row>
    <row r="33" spans="5:16" x14ac:dyDescent="0.2">
      <c r="E33" s="35" t="s">
        <v>277</v>
      </c>
      <c r="F33" s="52" t="s">
        <v>677</v>
      </c>
      <c r="G33" s="131" t="s">
        <v>678</v>
      </c>
      <c r="H33" s="58"/>
      <c r="I33" s="58"/>
      <c r="J33" s="54"/>
      <c r="K33" s="54"/>
      <c r="L33" s="54"/>
      <c r="M33" s="55"/>
      <c r="N33" s="46">
        <f t="shared" si="0"/>
        <v>0</v>
      </c>
      <c r="O33" s="50"/>
      <c r="P33" s="51"/>
    </row>
    <row r="34" spans="5:16" x14ac:dyDescent="0.2">
      <c r="E34" s="37" t="s">
        <v>278</v>
      </c>
      <c r="F34" s="60">
        <v>5</v>
      </c>
      <c r="G34" s="61" t="s">
        <v>679</v>
      </c>
      <c r="H34" s="46">
        <f>H35+H36+H39+H43+H46</f>
        <v>0</v>
      </c>
      <c r="I34" s="46">
        <f>I35+I36+I39+I43+I46</f>
        <v>0</v>
      </c>
      <c r="J34" s="62"/>
      <c r="K34" s="63"/>
      <c r="L34" s="63"/>
      <c r="M34" s="64"/>
      <c r="N34" s="46">
        <f t="shared" si="0"/>
        <v>0</v>
      </c>
      <c r="O34" s="50"/>
      <c r="P34" s="51"/>
    </row>
    <row r="35" spans="5:16" x14ac:dyDescent="0.2">
      <c r="E35" s="35" t="s">
        <v>279</v>
      </c>
      <c r="F35" s="52" t="s">
        <v>680</v>
      </c>
      <c r="G35" s="131" t="s">
        <v>681</v>
      </c>
      <c r="H35" s="53"/>
      <c r="I35" s="53"/>
      <c r="J35" s="54"/>
      <c r="K35" s="54"/>
      <c r="L35" s="54"/>
      <c r="M35" s="55"/>
      <c r="N35" s="46">
        <f t="shared" si="0"/>
        <v>0</v>
      </c>
      <c r="O35" s="50"/>
      <c r="P35" s="51"/>
    </row>
    <row r="36" spans="5:16" x14ac:dyDescent="0.2">
      <c r="E36" s="37" t="s">
        <v>280</v>
      </c>
      <c r="F36" s="60" t="s">
        <v>682</v>
      </c>
      <c r="G36" s="129" t="s">
        <v>658</v>
      </c>
      <c r="H36" s="46">
        <f>H37+H38</f>
        <v>0</v>
      </c>
      <c r="I36" s="46">
        <f>I37+I38</f>
        <v>0</v>
      </c>
      <c r="J36" s="56"/>
      <c r="K36" s="54"/>
      <c r="L36" s="54"/>
      <c r="M36" s="55"/>
      <c r="N36" s="46">
        <f t="shared" si="0"/>
        <v>0</v>
      </c>
      <c r="O36" s="50"/>
      <c r="P36" s="51"/>
    </row>
    <row r="37" spans="5:16" x14ac:dyDescent="0.2">
      <c r="E37" s="35" t="s">
        <v>281</v>
      </c>
      <c r="F37" s="52" t="s">
        <v>683</v>
      </c>
      <c r="G37" s="132" t="s">
        <v>654</v>
      </c>
      <c r="H37" s="57"/>
      <c r="I37" s="57"/>
      <c r="J37" s="54"/>
      <c r="K37" s="54"/>
      <c r="L37" s="54"/>
      <c r="M37" s="55"/>
      <c r="N37" s="46">
        <f t="shared" si="0"/>
        <v>0</v>
      </c>
      <c r="O37" s="50"/>
      <c r="P37" s="51"/>
    </row>
    <row r="38" spans="5:16" x14ac:dyDescent="0.2">
      <c r="E38" s="37" t="s">
        <v>282</v>
      </c>
      <c r="F38" s="52" t="s">
        <v>684</v>
      </c>
      <c r="G38" s="132" t="s">
        <v>656</v>
      </c>
      <c r="H38" s="58"/>
      <c r="I38" s="58"/>
      <c r="J38" s="54"/>
      <c r="K38" s="54"/>
      <c r="L38" s="54"/>
      <c r="M38" s="55"/>
      <c r="N38" s="46">
        <f t="shared" si="0"/>
        <v>0</v>
      </c>
      <c r="O38" s="50"/>
      <c r="P38" s="51"/>
    </row>
    <row r="39" spans="5:16" x14ac:dyDescent="0.2">
      <c r="E39" s="35" t="s">
        <v>283</v>
      </c>
      <c r="F39" s="60" t="s">
        <v>685</v>
      </c>
      <c r="G39" s="129" t="s">
        <v>686</v>
      </c>
      <c r="H39" s="46">
        <f>H40+H41+H42</f>
        <v>0</v>
      </c>
      <c r="I39" s="46">
        <f>I40+I41+I42</f>
        <v>0</v>
      </c>
      <c r="J39" s="56"/>
      <c r="K39" s="59"/>
      <c r="L39" s="54"/>
      <c r="M39" s="55"/>
      <c r="N39" s="46">
        <f t="shared" si="0"/>
        <v>0</v>
      </c>
      <c r="O39" s="50"/>
      <c r="P39" s="51"/>
    </row>
    <row r="40" spans="5:16" x14ac:dyDescent="0.2">
      <c r="E40" s="37" t="s">
        <v>284</v>
      </c>
      <c r="F40" s="52" t="s">
        <v>687</v>
      </c>
      <c r="G40" s="134" t="s">
        <v>688</v>
      </c>
      <c r="H40" s="65"/>
      <c r="I40" s="65"/>
      <c r="J40" s="54"/>
      <c r="K40" s="59"/>
      <c r="L40" s="54"/>
      <c r="M40" s="55"/>
      <c r="N40" s="46">
        <f t="shared" si="0"/>
        <v>0</v>
      </c>
      <c r="O40" s="50"/>
      <c r="P40" s="51"/>
    </row>
    <row r="41" spans="5:16" x14ac:dyDescent="0.2">
      <c r="E41" s="35" t="s">
        <v>285</v>
      </c>
      <c r="F41" s="52" t="s">
        <v>689</v>
      </c>
      <c r="G41" s="132" t="s">
        <v>654</v>
      </c>
      <c r="H41" s="54"/>
      <c r="I41" s="54"/>
      <c r="J41" s="54"/>
      <c r="K41" s="59"/>
      <c r="L41" s="54"/>
      <c r="M41" s="55"/>
      <c r="N41" s="46">
        <f t="shared" si="0"/>
        <v>0</v>
      </c>
      <c r="O41" s="50"/>
      <c r="P41" s="51"/>
    </row>
    <row r="42" spans="5:16" x14ac:dyDescent="0.2">
      <c r="E42" s="37" t="s">
        <v>286</v>
      </c>
      <c r="F42" s="52" t="s">
        <v>690</v>
      </c>
      <c r="G42" s="132" t="s">
        <v>656</v>
      </c>
      <c r="H42" s="58"/>
      <c r="I42" s="58"/>
      <c r="J42" s="54"/>
      <c r="K42" s="59"/>
      <c r="L42" s="54"/>
      <c r="M42" s="55"/>
      <c r="N42" s="46">
        <f t="shared" si="0"/>
        <v>0</v>
      </c>
      <c r="O42" s="50"/>
      <c r="P42" s="51"/>
    </row>
    <row r="43" spans="5:16" x14ac:dyDescent="0.2">
      <c r="E43" s="35" t="s">
        <v>287</v>
      </c>
      <c r="F43" s="60" t="s">
        <v>691</v>
      </c>
      <c r="G43" s="129" t="s">
        <v>662</v>
      </c>
      <c r="H43" s="46">
        <f>H44+H45</f>
        <v>0</v>
      </c>
      <c r="I43" s="46">
        <f>I44+I45</f>
        <v>0</v>
      </c>
      <c r="J43" s="56"/>
      <c r="K43" s="54"/>
      <c r="L43" s="54"/>
      <c r="M43" s="55"/>
      <c r="N43" s="46">
        <f t="shared" si="0"/>
        <v>0</v>
      </c>
      <c r="O43" s="50"/>
      <c r="P43" s="51"/>
    </row>
    <row r="44" spans="5:16" x14ac:dyDescent="0.2">
      <c r="E44" s="37" t="s">
        <v>288</v>
      </c>
      <c r="F44" s="52" t="s">
        <v>692</v>
      </c>
      <c r="G44" s="132" t="s">
        <v>654</v>
      </c>
      <c r="H44" s="57"/>
      <c r="I44" s="57"/>
      <c r="J44" s="54"/>
      <c r="K44" s="54"/>
      <c r="L44" s="54"/>
      <c r="M44" s="55"/>
      <c r="N44" s="46">
        <f t="shared" si="0"/>
        <v>0</v>
      </c>
      <c r="O44" s="50"/>
      <c r="P44" s="51"/>
    </row>
    <row r="45" spans="5:16" x14ac:dyDescent="0.2">
      <c r="E45" s="35" t="s">
        <v>289</v>
      </c>
      <c r="F45" s="52" t="s">
        <v>693</v>
      </c>
      <c r="G45" s="136" t="s">
        <v>656</v>
      </c>
      <c r="H45" s="58"/>
      <c r="I45" s="58"/>
      <c r="J45" s="54"/>
      <c r="K45" s="54"/>
      <c r="L45" s="54"/>
      <c r="M45" s="55"/>
      <c r="N45" s="46">
        <f t="shared" si="0"/>
        <v>0</v>
      </c>
      <c r="O45" s="50"/>
      <c r="P45" s="51"/>
    </row>
    <row r="46" spans="5:16" x14ac:dyDescent="0.2">
      <c r="E46" s="37" t="s">
        <v>290</v>
      </c>
      <c r="F46" s="60" t="s">
        <v>694</v>
      </c>
      <c r="G46" s="137" t="s">
        <v>664</v>
      </c>
      <c r="H46" s="46">
        <f>H47+H48</f>
        <v>0</v>
      </c>
      <c r="I46" s="46">
        <f>I47+I48</f>
        <v>0</v>
      </c>
      <c r="J46" s="56"/>
      <c r="K46" s="59"/>
      <c r="L46" s="54"/>
      <c r="M46" s="55"/>
      <c r="N46" s="46">
        <f t="shared" si="0"/>
        <v>0</v>
      </c>
      <c r="O46" s="50"/>
      <c r="P46" s="51"/>
    </row>
    <row r="47" spans="5:16" x14ac:dyDescent="0.2">
      <c r="E47" s="35" t="s">
        <v>291</v>
      </c>
      <c r="F47" s="52" t="s">
        <v>695</v>
      </c>
      <c r="G47" s="136" t="s">
        <v>654</v>
      </c>
      <c r="H47" s="57"/>
      <c r="I47" s="57"/>
      <c r="J47" s="54"/>
      <c r="K47" s="59"/>
      <c r="L47" s="54"/>
      <c r="M47" s="55"/>
      <c r="N47" s="46">
        <f t="shared" si="0"/>
        <v>0</v>
      </c>
      <c r="O47" s="50"/>
      <c r="P47" s="51"/>
    </row>
    <row r="48" spans="5:16" x14ac:dyDescent="0.2">
      <c r="E48" s="37" t="s">
        <v>292</v>
      </c>
      <c r="F48" s="66" t="s">
        <v>696</v>
      </c>
      <c r="G48" s="138" t="s">
        <v>656</v>
      </c>
      <c r="H48" s="58"/>
      <c r="I48" s="58"/>
      <c r="J48" s="58"/>
      <c r="K48" s="59"/>
      <c r="L48" s="58"/>
      <c r="M48" s="67"/>
      <c r="N48" s="68">
        <f t="shared" si="0"/>
        <v>0</v>
      </c>
      <c r="O48" s="50"/>
      <c r="P48" s="51"/>
    </row>
    <row r="49" spans="5:16" ht="10.5" customHeight="1" x14ac:dyDescent="0.2">
      <c r="E49" s="35" t="s">
        <v>293</v>
      </c>
      <c r="F49" s="36" t="s">
        <v>697</v>
      </c>
      <c r="G49" s="203" t="s">
        <v>698</v>
      </c>
      <c r="H49" s="204"/>
      <c r="I49" s="204"/>
      <c r="J49" s="204"/>
      <c r="K49" s="204"/>
      <c r="L49" s="204"/>
      <c r="M49" s="204"/>
      <c r="N49" s="204"/>
      <c r="O49" s="204"/>
      <c r="P49" s="205"/>
    </row>
    <row r="50" spans="5:16" x14ac:dyDescent="0.2">
      <c r="E50" s="37" t="s">
        <v>294</v>
      </c>
      <c r="F50" s="38">
        <v>6</v>
      </c>
      <c r="G50" s="69" t="s">
        <v>699</v>
      </c>
      <c r="H50" s="40">
        <f>H51+H63+H68+H73</f>
        <v>0</v>
      </c>
      <c r="I50" s="40">
        <f>I51+I63+I68+I73</f>
        <v>0</v>
      </c>
      <c r="J50" s="40">
        <f>SUM(J51:J87)</f>
        <v>0</v>
      </c>
      <c r="K50" s="40">
        <f>SUM(K51:K87)</f>
        <v>0</v>
      </c>
      <c r="L50" s="40">
        <f>SUM(L51:L87)</f>
        <v>0</v>
      </c>
      <c r="M50" s="41">
        <f>SUM(M51:M87)</f>
        <v>0</v>
      </c>
      <c r="N50" s="40">
        <f t="shared" ref="N50:N87" si="1">M50-H50-I50-J50-K50-L50</f>
        <v>0</v>
      </c>
      <c r="O50" s="42"/>
      <c r="P50" s="43"/>
    </row>
    <row r="51" spans="5:16" x14ac:dyDescent="0.2">
      <c r="E51" s="35" t="s">
        <v>295</v>
      </c>
      <c r="F51" s="60">
        <v>7</v>
      </c>
      <c r="G51" s="61" t="s">
        <v>646</v>
      </c>
      <c r="H51" s="46">
        <f>H52+H53</f>
        <v>0</v>
      </c>
      <c r="I51" s="46">
        <f>I52+I53</f>
        <v>0</v>
      </c>
      <c r="J51" s="47"/>
      <c r="K51" s="48"/>
      <c r="L51" s="48"/>
      <c r="M51" s="49"/>
      <c r="N51" s="46">
        <f t="shared" si="1"/>
        <v>0</v>
      </c>
      <c r="O51" s="50"/>
      <c r="P51" s="51"/>
    </row>
    <row r="52" spans="5:16" x14ac:dyDescent="0.2">
      <c r="E52" s="37" t="s">
        <v>296</v>
      </c>
      <c r="F52" s="52" t="s">
        <v>700</v>
      </c>
      <c r="G52" s="139" t="s">
        <v>648</v>
      </c>
      <c r="H52" s="53"/>
      <c r="I52" s="53"/>
      <c r="J52" s="54"/>
      <c r="K52" s="54"/>
      <c r="L52" s="54"/>
      <c r="M52" s="55"/>
      <c r="N52" s="46">
        <f t="shared" si="1"/>
        <v>0</v>
      </c>
      <c r="O52" s="50"/>
      <c r="P52" s="51"/>
    </row>
    <row r="53" spans="5:16" x14ac:dyDescent="0.2">
      <c r="E53" s="35" t="s">
        <v>297</v>
      </c>
      <c r="F53" s="60" t="s">
        <v>701</v>
      </c>
      <c r="G53" s="129" t="s">
        <v>650</v>
      </c>
      <c r="H53" s="46">
        <f>H54+H57+H58+H61+H62</f>
        <v>0</v>
      </c>
      <c r="I53" s="46">
        <f>I54+I57+I58+I61+I62</f>
        <v>0</v>
      </c>
      <c r="J53" s="56"/>
      <c r="K53" s="54"/>
      <c r="L53" s="54"/>
      <c r="M53" s="55"/>
      <c r="N53" s="46">
        <f t="shared" si="1"/>
        <v>0</v>
      </c>
      <c r="O53" s="50"/>
      <c r="P53" s="51"/>
    </row>
    <row r="54" spans="5:16" x14ac:dyDescent="0.2">
      <c r="E54" s="37" t="s">
        <v>298</v>
      </c>
      <c r="F54" s="60" t="s">
        <v>702</v>
      </c>
      <c r="G54" s="130" t="s">
        <v>652</v>
      </c>
      <c r="H54" s="46">
        <f>H55+H56</f>
        <v>0</v>
      </c>
      <c r="I54" s="46">
        <f>I55+I56</f>
        <v>0</v>
      </c>
      <c r="J54" s="56"/>
      <c r="K54" s="54"/>
      <c r="L54" s="54"/>
      <c r="M54" s="55"/>
      <c r="N54" s="46">
        <f t="shared" si="1"/>
        <v>0</v>
      </c>
      <c r="O54" s="50"/>
      <c r="P54" s="51"/>
    </row>
    <row r="55" spans="5:16" x14ac:dyDescent="0.2">
      <c r="E55" s="35" t="s">
        <v>299</v>
      </c>
      <c r="F55" s="52" t="s">
        <v>703</v>
      </c>
      <c r="G55" s="133" t="s">
        <v>654</v>
      </c>
      <c r="H55" s="57"/>
      <c r="I55" s="57"/>
      <c r="J55" s="54"/>
      <c r="K55" s="54"/>
      <c r="L55" s="54"/>
      <c r="M55" s="55"/>
      <c r="N55" s="46">
        <f t="shared" si="1"/>
        <v>0</v>
      </c>
      <c r="O55" s="50"/>
      <c r="P55" s="51"/>
    </row>
    <row r="56" spans="5:16" x14ac:dyDescent="0.2">
      <c r="E56" s="37" t="s">
        <v>300</v>
      </c>
      <c r="F56" s="52" t="s">
        <v>704</v>
      </c>
      <c r="G56" s="133" t="s">
        <v>656</v>
      </c>
      <c r="H56" s="54"/>
      <c r="I56" s="54"/>
      <c r="J56" s="54"/>
      <c r="K56" s="54"/>
      <c r="L56" s="54"/>
      <c r="M56" s="55"/>
      <c r="N56" s="46">
        <f t="shared" si="1"/>
        <v>0</v>
      </c>
      <c r="O56" s="50"/>
      <c r="P56" s="51"/>
    </row>
    <row r="57" spans="5:16" x14ac:dyDescent="0.2">
      <c r="E57" s="35" t="s">
        <v>301</v>
      </c>
      <c r="F57" s="52" t="s">
        <v>705</v>
      </c>
      <c r="G57" s="132" t="s">
        <v>706</v>
      </c>
      <c r="H57" s="58"/>
      <c r="I57" s="58"/>
      <c r="J57" s="54"/>
      <c r="K57" s="59"/>
      <c r="L57" s="54"/>
      <c r="M57" s="55"/>
      <c r="N57" s="46">
        <f t="shared" si="1"/>
        <v>0</v>
      </c>
      <c r="O57" s="50"/>
      <c r="P57" s="51"/>
    </row>
    <row r="58" spans="5:16" x14ac:dyDescent="0.2">
      <c r="E58" s="37" t="s">
        <v>302</v>
      </c>
      <c r="F58" s="60" t="s">
        <v>707</v>
      </c>
      <c r="G58" s="130" t="s">
        <v>658</v>
      </c>
      <c r="H58" s="46">
        <f>H59+H60</f>
        <v>0</v>
      </c>
      <c r="I58" s="46">
        <f>I59+I60</f>
        <v>0</v>
      </c>
      <c r="J58" s="56"/>
      <c r="K58" s="54"/>
      <c r="L58" s="54"/>
      <c r="M58" s="55"/>
      <c r="N58" s="46">
        <f t="shared" si="1"/>
        <v>0</v>
      </c>
      <c r="O58" s="50"/>
      <c r="P58" s="51"/>
    </row>
    <row r="59" spans="5:16" x14ac:dyDescent="0.2">
      <c r="E59" s="35" t="s">
        <v>303</v>
      </c>
      <c r="F59" s="52" t="s">
        <v>708</v>
      </c>
      <c r="G59" s="133" t="s">
        <v>654</v>
      </c>
      <c r="H59" s="57"/>
      <c r="I59" s="57"/>
      <c r="J59" s="54"/>
      <c r="K59" s="54"/>
      <c r="L59" s="54"/>
      <c r="M59" s="55"/>
      <c r="N59" s="46">
        <f t="shared" si="1"/>
        <v>0</v>
      </c>
      <c r="O59" s="50"/>
      <c r="P59" s="51"/>
    </row>
    <row r="60" spans="5:16" x14ac:dyDescent="0.2">
      <c r="E60" s="37" t="s">
        <v>304</v>
      </c>
      <c r="F60" s="52" t="s">
        <v>709</v>
      </c>
      <c r="G60" s="133" t="s">
        <v>656</v>
      </c>
      <c r="H60" s="54"/>
      <c r="I60" s="54"/>
      <c r="J60" s="54"/>
      <c r="K60" s="54"/>
      <c r="L60" s="54"/>
      <c r="M60" s="55"/>
      <c r="N60" s="46">
        <f t="shared" si="1"/>
        <v>0</v>
      </c>
      <c r="O60" s="50"/>
      <c r="P60" s="51"/>
    </row>
    <row r="61" spans="5:16" x14ac:dyDescent="0.2">
      <c r="E61" s="35" t="s">
        <v>305</v>
      </c>
      <c r="F61" s="52" t="s">
        <v>710</v>
      </c>
      <c r="G61" s="132" t="s">
        <v>662</v>
      </c>
      <c r="H61" s="54"/>
      <c r="I61" s="54"/>
      <c r="J61" s="54"/>
      <c r="K61" s="54"/>
      <c r="L61" s="54"/>
      <c r="M61" s="55"/>
      <c r="N61" s="46">
        <f t="shared" si="1"/>
        <v>0</v>
      </c>
      <c r="O61" s="50"/>
      <c r="P61" s="51"/>
    </row>
    <row r="62" spans="5:16" x14ac:dyDescent="0.2">
      <c r="E62" s="37" t="s">
        <v>306</v>
      </c>
      <c r="F62" s="52" t="s">
        <v>711</v>
      </c>
      <c r="G62" s="140" t="s">
        <v>712</v>
      </c>
      <c r="H62" s="58"/>
      <c r="I62" s="58"/>
      <c r="J62" s="54"/>
      <c r="K62" s="59"/>
      <c r="L62" s="54"/>
      <c r="M62" s="55"/>
      <c r="N62" s="46">
        <f t="shared" si="1"/>
        <v>0</v>
      </c>
      <c r="O62" s="50"/>
      <c r="P62" s="51"/>
    </row>
    <row r="63" spans="5:16" x14ac:dyDescent="0.2">
      <c r="E63" s="35" t="s">
        <v>307</v>
      </c>
      <c r="F63" s="60">
        <v>8</v>
      </c>
      <c r="G63" s="61" t="s">
        <v>665</v>
      </c>
      <c r="H63" s="46">
        <f>H64+H65</f>
        <v>0</v>
      </c>
      <c r="I63" s="46">
        <f>I64+I65</f>
        <v>0</v>
      </c>
      <c r="J63" s="62"/>
      <c r="K63" s="63"/>
      <c r="L63" s="63"/>
      <c r="M63" s="64"/>
      <c r="N63" s="46">
        <f t="shared" si="1"/>
        <v>0</v>
      </c>
      <c r="O63" s="50"/>
      <c r="P63" s="51"/>
    </row>
    <row r="64" spans="5:16" x14ac:dyDescent="0.2">
      <c r="E64" s="37" t="s">
        <v>308</v>
      </c>
      <c r="F64" s="52" t="s">
        <v>713</v>
      </c>
      <c r="G64" s="139" t="s">
        <v>648</v>
      </c>
      <c r="H64" s="53"/>
      <c r="I64" s="53"/>
      <c r="J64" s="54"/>
      <c r="K64" s="54"/>
      <c r="L64" s="54"/>
      <c r="M64" s="55"/>
      <c r="N64" s="46">
        <f t="shared" si="1"/>
        <v>0</v>
      </c>
      <c r="O64" s="50"/>
      <c r="P64" s="51"/>
    </row>
    <row r="65" spans="5:16" x14ac:dyDescent="0.2">
      <c r="E65" s="35" t="s">
        <v>309</v>
      </c>
      <c r="F65" s="60" t="s">
        <v>714</v>
      </c>
      <c r="G65" s="129" t="s">
        <v>652</v>
      </c>
      <c r="H65" s="46">
        <f>H66+H67</f>
        <v>0</v>
      </c>
      <c r="I65" s="46">
        <f>I66+I67</f>
        <v>0</v>
      </c>
      <c r="J65" s="56"/>
      <c r="K65" s="54"/>
      <c r="L65" s="54"/>
      <c r="M65" s="55"/>
      <c r="N65" s="46">
        <f t="shared" si="1"/>
        <v>0</v>
      </c>
      <c r="O65" s="50"/>
      <c r="P65" s="51"/>
    </row>
    <row r="66" spans="5:16" x14ac:dyDescent="0.2">
      <c r="E66" s="37" t="s">
        <v>310</v>
      </c>
      <c r="F66" s="52" t="s">
        <v>715</v>
      </c>
      <c r="G66" s="132" t="s">
        <v>654</v>
      </c>
      <c r="H66" s="57"/>
      <c r="I66" s="57"/>
      <c r="J66" s="54"/>
      <c r="K66" s="54"/>
      <c r="L66" s="54"/>
      <c r="M66" s="55"/>
      <c r="N66" s="46">
        <f t="shared" si="1"/>
        <v>0</v>
      </c>
      <c r="O66" s="50"/>
      <c r="P66" s="51"/>
    </row>
    <row r="67" spans="5:16" x14ac:dyDescent="0.2">
      <c r="E67" s="35" t="s">
        <v>311</v>
      </c>
      <c r="F67" s="52" t="s">
        <v>716</v>
      </c>
      <c r="G67" s="132" t="s">
        <v>656</v>
      </c>
      <c r="H67" s="58"/>
      <c r="I67" s="58"/>
      <c r="J67" s="54"/>
      <c r="K67" s="54"/>
      <c r="L67" s="54"/>
      <c r="M67" s="55"/>
      <c r="N67" s="46">
        <f t="shared" si="1"/>
        <v>0</v>
      </c>
      <c r="O67" s="50"/>
      <c r="P67" s="51"/>
    </row>
    <row r="68" spans="5:16" x14ac:dyDescent="0.2">
      <c r="E68" s="37" t="s">
        <v>312</v>
      </c>
      <c r="F68" s="60">
        <v>9</v>
      </c>
      <c r="G68" s="61" t="s">
        <v>670</v>
      </c>
      <c r="H68" s="46">
        <f>H69+H72</f>
        <v>0</v>
      </c>
      <c r="I68" s="46">
        <f>I69+I72</f>
        <v>0</v>
      </c>
      <c r="J68" s="62"/>
      <c r="K68" s="63"/>
      <c r="L68" s="63"/>
      <c r="M68" s="64"/>
      <c r="N68" s="46">
        <f t="shared" si="1"/>
        <v>0</v>
      </c>
      <c r="O68" s="50"/>
      <c r="P68" s="51"/>
    </row>
    <row r="69" spans="5:16" x14ac:dyDescent="0.2">
      <c r="E69" s="35" t="s">
        <v>313</v>
      </c>
      <c r="F69" s="60" t="s">
        <v>717</v>
      </c>
      <c r="G69" s="129" t="s">
        <v>672</v>
      </c>
      <c r="H69" s="46">
        <f>H70+H71</f>
        <v>0</v>
      </c>
      <c r="I69" s="46">
        <f>I70+I71</f>
        <v>0</v>
      </c>
      <c r="J69" s="56"/>
      <c r="K69" s="54"/>
      <c r="L69" s="54"/>
      <c r="M69" s="55"/>
      <c r="N69" s="46">
        <f t="shared" si="1"/>
        <v>0</v>
      </c>
      <c r="O69" s="50"/>
      <c r="P69" s="51"/>
    </row>
    <row r="70" spans="5:16" x14ac:dyDescent="0.2">
      <c r="E70" s="37" t="s">
        <v>314</v>
      </c>
      <c r="F70" s="52" t="s">
        <v>718</v>
      </c>
      <c r="G70" s="136" t="s">
        <v>674</v>
      </c>
      <c r="H70" s="57"/>
      <c r="I70" s="57"/>
      <c r="J70" s="54"/>
      <c r="K70" s="54"/>
      <c r="L70" s="54"/>
      <c r="M70" s="55"/>
      <c r="N70" s="46">
        <f t="shared" si="1"/>
        <v>0</v>
      </c>
      <c r="O70" s="50"/>
      <c r="P70" s="51"/>
    </row>
    <row r="71" spans="5:16" x14ac:dyDescent="0.2">
      <c r="E71" s="35" t="s">
        <v>315</v>
      </c>
      <c r="F71" s="52" t="s">
        <v>719</v>
      </c>
      <c r="G71" s="136" t="s">
        <v>676</v>
      </c>
      <c r="H71" s="54"/>
      <c r="I71" s="54"/>
      <c r="J71" s="54"/>
      <c r="K71" s="54"/>
      <c r="L71" s="54"/>
      <c r="M71" s="55"/>
      <c r="N71" s="46">
        <f t="shared" si="1"/>
        <v>0</v>
      </c>
      <c r="O71" s="50"/>
      <c r="P71" s="51"/>
    </row>
    <row r="72" spans="5:16" x14ac:dyDescent="0.2">
      <c r="E72" s="37" t="s">
        <v>316</v>
      </c>
      <c r="F72" s="52" t="s">
        <v>720</v>
      </c>
      <c r="G72" s="135" t="s">
        <v>678</v>
      </c>
      <c r="H72" s="58"/>
      <c r="I72" s="58"/>
      <c r="J72" s="54"/>
      <c r="K72" s="54"/>
      <c r="L72" s="54"/>
      <c r="M72" s="55"/>
      <c r="N72" s="46">
        <f t="shared" si="1"/>
        <v>0</v>
      </c>
      <c r="O72" s="50"/>
      <c r="P72" s="51"/>
    </row>
    <row r="73" spans="5:16" x14ac:dyDescent="0.2">
      <c r="E73" s="35" t="s">
        <v>317</v>
      </c>
      <c r="F73" s="60">
        <v>10</v>
      </c>
      <c r="G73" s="61" t="s">
        <v>679</v>
      </c>
      <c r="H73" s="46">
        <f>H74+H75+H78+H82+H85</f>
        <v>0</v>
      </c>
      <c r="I73" s="46">
        <f>I74+I75+I78+I82+I85</f>
        <v>0</v>
      </c>
      <c r="J73" s="62"/>
      <c r="K73" s="63"/>
      <c r="L73" s="63"/>
      <c r="M73" s="64"/>
      <c r="N73" s="46">
        <f t="shared" si="1"/>
        <v>0</v>
      </c>
      <c r="O73" s="50"/>
      <c r="P73" s="51"/>
    </row>
    <row r="74" spans="5:16" x14ac:dyDescent="0.2">
      <c r="E74" s="37" t="s">
        <v>318</v>
      </c>
      <c r="F74" s="52" t="s">
        <v>721</v>
      </c>
      <c r="G74" s="135" t="s">
        <v>681</v>
      </c>
      <c r="H74" s="53"/>
      <c r="I74" s="53"/>
      <c r="J74" s="54"/>
      <c r="K74" s="54"/>
      <c r="L74" s="54"/>
      <c r="M74" s="55"/>
      <c r="N74" s="46">
        <f t="shared" si="1"/>
        <v>0</v>
      </c>
      <c r="O74" s="50"/>
      <c r="P74" s="51"/>
    </row>
    <row r="75" spans="5:16" x14ac:dyDescent="0.2">
      <c r="E75" s="35" t="s">
        <v>319</v>
      </c>
      <c r="F75" s="60" t="s">
        <v>722</v>
      </c>
      <c r="G75" s="137" t="s">
        <v>658</v>
      </c>
      <c r="H75" s="46">
        <f>H76+H77</f>
        <v>0</v>
      </c>
      <c r="I75" s="46">
        <f>I76+I77</f>
        <v>0</v>
      </c>
      <c r="J75" s="56"/>
      <c r="K75" s="54"/>
      <c r="L75" s="54"/>
      <c r="M75" s="55"/>
      <c r="N75" s="46">
        <f t="shared" si="1"/>
        <v>0</v>
      </c>
      <c r="O75" s="50"/>
      <c r="P75" s="51"/>
    </row>
    <row r="76" spans="5:16" x14ac:dyDescent="0.2">
      <c r="E76" s="37" t="s">
        <v>320</v>
      </c>
      <c r="F76" s="52" t="s">
        <v>723</v>
      </c>
      <c r="G76" s="136" t="s">
        <v>654</v>
      </c>
      <c r="H76" s="57"/>
      <c r="I76" s="57"/>
      <c r="J76" s="54"/>
      <c r="K76" s="54"/>
      <c r="L76" s="54"/>
      <c r="M76" s="55"/>
      <c r="N76" s="46">
        <f t="shared" si="1"/>
        <v>0</v>
      </c>
      <c r="O76" s="50"/>
      <c r="P76" s="51"/>
    </row>
    <row r="77" spans="5:16" x14ac:dyDescent="0.2">
      <c r="E77" s="35" t="s">
        <v>321</v>
      </c>
      <c r="F77" s="52" t="s">
        <v>724</v>
      </c>
      <c r="G77" s="136" t="s">
        <v>656</v>
      </c>
      <c r="H77" s="58"/>
      <c r="I77" s="58"/>
      <c r="J77" s="54"/>
      <c r="K77" s="54"/>
      <c r="L77" s="54"/>
      <c r="M77" s="55"/>
      <c r="N77" s="46">
        <f t="shared" si="1"/>
        <v>0</v>
      </c>
      <c r="O77" s="50"/>
      <c r="P77" s="51"/>
    </row>
    <row r="78" spans="5:16" x14ac:dyDescent="0.2">
      <c r="E78" s="37" t="s">
        <v>322</v>
      </c>
      <c r="F78" s="60" t="s">
        <v>725</v>
      </c>
      <c r="G78" s="137" t="s">
        <v>706</v>
      </c>
      <c r="H78" s="46">
        <f>H79+H80+H81</f>
        <v>0</v>
      </c>
      <c r="I78" s="46">
        <f>I79+I80+I81</f>
        <v>0</v>
      </c>
      <c r="J78" s="56"/>
      <c r="K78" s="59"/>
      <c r="L78" s="54"/>
      <c r="M78" s="55"/>
      <c r="N78" s="46">
        <f t="shared" si="1"/>
        <v>0</v>
      </c>
      <c r="O78" s="50"/>
      <c r="P78" s="51"/>
    </row>
    <row r="79" spans="5:16" x14ac:dyDescent="0.2">
      <c r="E79" s="35" t="s">
        <v>323</v>
      </c>
      <c r="F79" s="52" t="s">
        <v>726</v>
      </c>
      <c r="G79" s="134" t="s">
        <v>688</v>
      </c>
      <c r="H79" s="65"/>
      <c r="I79" s="65"/>
      <c r="J79" s="54"/>
      <c r="K79" s="59"/>
      <c r="L79" s="54"/>
      <c r="M79" s="55"/>
      <c r="N79" s="46">
        <f t="shared" si="1"/>
        <v>0</v>
      </c>
      <c r="O79" s="50"/>
      <c r="P79" s="51"/>
    </row>
    <row r="80" spans="5:16" x14ac:dyDescent="0.2">
      <c r="E80" s="37" t="s">
        <v>324</v>
      </c>
      <c r="F80" s="52" t="s">
        <v>727</v>
      </c>
      <c r="G80" s="136" t="s">
        <v>654</v>
      </c>
      <c r="H80" s="54"/>
      <c r="I80" s="54"/>
      <c r="J80" s="54"/>
      <c r="K80" s="59"/>
      <c r="L80" s="54"/>
      <c r="M80" s="55"/>
      <c r="N80" s="46">
        <f t="shared" si="1"/>
        <v>0</v>
      </c>
      <c r="O80" s="50"/>
      <c r="P80" s="51"/>
    </row>
    <row r="81" spans="5:16" x14ac:dyDescent="0.2">
      <c r="E81" s="35" t="s">
        <v>325</v>
      </c>
      <c r="F81" s="52" t="s">
        <v>728</v>
      </c>
      <c r="G81" s="136" t="s">
        <v>656</v>
      </c>
      <c r="H81" s="58"/>
      <c r="I81" s="58"/>
      <c r="J81" s="54"/>
      <c r="K81" s="59"/>
      <c r="L81" s="54"/>
      <c r="M81" s="55"/>
      <c r="N81" s="46">
        <f t="shared" si="1"/>
        <v>0</v>
      </c>
      <c r="O81" s="50"/>
      <c r="P81" s="51"/>
    </row>
    <row r="82" spans="5:16" x14ac:dyDescent="0.2">
      <c r="E82" s="37" t="s">
        <v>326</v>
      </c>
      <c r="F82" s="60" t="s">
        <v>729</v>
      </c>
      <c r="G82" s="137" t="s">
        <v>662</v>
      </c>
      <c r="H82" s="46">
        <f>H83+H84</f>
        <v>0</v>
      </c>
      <c r="I82" s="46">
        <f>I83+I84</f>
        <v>0</v>
      </c>
      <c r="J82" s="56"/>
      <c r="K82" s="54"/>
      <c r="L82" s="54"/>
      <c r="M82" s="55"/>
      <c r="N82" s="46">
        <f t="shared" si="1"/>
        <v>0</v>
      </c>
      <c r="O82" s="50"/>
      <c r="P82" s="51"/>
    </row>
    <row r="83" spans="5:16" x14ac:dyDescent="0.2">
      <c r="E83" s="35" t="s">
        <v>327</v>
      </c>
      <c r="F83" s="52" t="s">
        <v>730</v>
      </c>
      <c r="G83" s="136" t="s">
        <v>654</v>
      </c>
      <c r="H83" s="57"/>
      <c r="I83" s="57"/>
      <c r="J83" s="54"/>
      <c r="K83" s="54"/>
      <c r="L83" s="54"/>
      <c r="M83" s="55"/>
      <c r="N83" s="46">
        <f t="shared" si="1"/>
        <v>0</v>
      </c>
      <c r="O83" s="50"/>
      <c r="P83" s="51"/>
    </row>
    <row r="84" spans="5:16" x14ac:dyDescent="0.2">
      <c r="E84" s="37" t="s">
        <v>328</v>
      </c>
      <c r="F84" s="52" t="s">
        <v>731</v>
      </c>
      <c r="G84" s="136" t="s">
        <v>656</v>
      </c>
      <c r="H84" s="58"/>
      <c r="I84" s="58"/>
      <c r="J84" s="54"/>
      <c r="K84" s="54"/>
      <c r="L84" s="54"/>
      <c r="M84" s="55"/>
      <c r="N84" s="46">
        <f t="shared" si="1"/>
        <v>0</v>
      </c>
      <c r="O84" s="50"/>
      <c r="P84" s="51"/>
    </row>
    <row r="85" spans="5:16" x14ac:dyDescent="0.2">
      <c r="E85" s="35" t="s">
        <v>329</v>
      </c>
      <c r="F85" s="60" t="s">
        <v>732</v>
      </c>
      <c r="G85" s="137" t="s">
        <v>712</v>
      </c>
      <c r="H85" s="46">
        <f>H86+H87</f>
        <v>0</v>
      </c>
      <c r="I85" s="46">
        <f>I86+I87</f>
        <v>0</v>
      </c>
      <c r="J85" s="56"/>
      <c r="K85" s="59"/>
      <c r="L85" s="54"/>
      <c r="M85" s="55"/>
      <c r="N85" s="46">
        <f t="shared" si="1"/>
        <v>0</v>
      </c>
      <c r="O85" s="50"/>
      <c r="P85" s="51"/>
    </row>
    <row r="86" spans="5:16" x14ac:dyDescent="0.2">
      <c r="E86" s="37" t="s">
        <v>330</v>
      </c>
      <c r="F86" s="52" t="s">
        <v>733</v>
      </c>
      <c r="G86" s="138" t="s">
        <v>654</v>
      </c>
      <c r="H86" s="53"/>
      <c r="I86" s="53"/>
      <c r="J86" s="58"/>
      <c r="K86" s="59"/>
      <c r="L86" s="54"/>
      <c r="M86" s="55"/>
      <c r="N86" s="46">
        <f t="shared" si="1"/>
        <v>0</v>
      </c>
      <c r="O86" s="50"/>
      <c r="P86" s="51"/>
    </row>
    <row r="87" spans="5:16" x14ac:dyDescent="0.2">
      <c r="E87" s="35" t="s">
        <v>331</v>
      </c>
      <c r="F87" s="52" t="s">
        <v>734</v>
      </c>
      <c r="G87" s="141" t="s">
        <v>656</v>
      </c>
      <c r="H87" s="70"/>
      <c r="I87" s="70"/>
      <c r="J87" s="70"/>
      <c r="K87" s="59"/>
      <c r="L87" s="58"/>
      <c r="M87" s="67"/>
      <c r="N87" s="68">
        <f t="shared" si="1"/>
        <v>0</v>
      </c>
      <c r="O87" s="50"/>
      <c r="P87" s="51"/>
    </row>
    <row r="88" spans="5:16" ht="10.5" customHeight="1" x14ac:dyDescent="0.2">
      <c r="E88" s="37" t="s">
        <v>332</v>
      </c>
      <c r="F88" s="36" t="s">
        <v>735</v>
      </c>
      <c r="G88" s="203" t="s">
        <v>736</v>
      </c>
      <c r="H88" s="204"/>
      <c r="I88" s="204"/>
      <c r="J88" s="204"/>
      <c r="K88" s="204"/>
      <c r="L88" s="204"/>
      <c r="M88" s="204"/>
      <c r="N88" s="204"/>
      <c r="O88" s="204"/>
      <c r="P88" s="205"/>
    </row>
    <row r="89" spans="5:16" x14ac:dyDescent="0.2">
      <c r="E89" s="35" t="s">
        <v>333</v>
      </c>
      <c r="F89" s="71">
        <v>11</v>
      </c>
      <c r="G89" s="72" t="s">
        <v>737</v>
      </c>
      <c r="H89" s="73"/>
      <c r="I89" s="73"/>
      <c r="J89" s="73"/>
      <c r="K89" s="73"/>
      <c r="L89" s="73"/>
      <c r="M89" s="73"/>
      <c r="N89" s="73"/>
      <c r="O89" s="40">
        <f>O90+O102+O111</f>
        <v>0</v>
      </c>
      <c r="P89" s="74"/>
    </row>
    <row r="90" spans="5:16" x14ac:dyDescent="0.2">
      <c r="E90" s="37" t="s">
        <v>334</v>
      </c>
      <c r="F90" s="52" t="s">
        <v>738</v>
      </c>
      <c r="G90" s="142" t="s">
        <v>739</v>
      </c>
      <c r="H90" s="59"/>
      <c r="I90" s="59"/>
      <c r="J90" s="59"/>
      <c r="K90" s="59"/>
      <c r="L90" s="59"/>
      <c r="M90" s="59"/>
      <c r="N90" s="59"/>
      <c r="O90" s="46">
        <f>O91+O94</f>
        <v>0</v>
      </c>
      <c r="P90" s="75"/>
    </row>
    <row r="91" spans="5:16" x14ac:dyDescent="0.2">
      <c r="E91" s="35" t="s">
        <v>335</v>
      </c>
      <c r="F91" s="52" t="s">
        <v>740</v>
      </c>
      <c r="G91" s="145" t="s">
        <v>741</v>
      </c>
      <c r="H91" s="59"/>
      <c r="I91" s="59"/>
      <c r="J91" s="59"/>
      <c r="K91" s="59"/>
      <c r="L91" s="59"/>
      <c r="M91" s="59"/>
      <c r="N91" s="59"/>
      <c r="O91" s="46">
        <f>O92+O93</f>
        <v>0</v>
      </c>
      <c r="P91" s="75"/>
    </row>
    <row r="92" spans="5:16" x14ac:dyDescent="0.2">
      <c r="E92" s="37" t="s">
        <v>336</v>
      </c>
      <c r="F92" s="52" t="s">
        <v>742</v>
      </c>
      <c r="G92" s="147" t="s">
        <v>743</v>
      </c>
      <c r="H92" s="59"/>
      <c r="I92" s="59"/>
      <c r="J92" s="59"/>
      <c r="K92" s="59"/>
      <c r="L92" s="59"/>
      <c r="M92" s="59"/>
      <c r="N92" s="59"/>
      <c r="O92" s="76"/>
      <c r="P92" s="51"/>
    </row>
    <row r="93" spans="5:16" x14ac:dyDescent="0.2">
      <c r="E93" s="35" t="s">
        <v>337</v>
      </c>
      <c r="F93" s="52" t="s">
        <v>744</v>
      </c>
      <c r="G93" s="147" t="s">
        <v>745</v>
      </c>
      <c r="H93" s="59"/>
      <c r="I93" s="59"/>
      <c r="J93" s="59"/>
      <c r="K93" s="59"/>
      <c r="L93" s="59"/>
      <c r="M93" s="59"/>
      <c r="N93" s="59"/>
      <c r="O93" s="77"/>
      <c r="P93" s="51"/>
    </row>
    <row r="94" spans="5:16" x14ac:dyDescent="0.2">
      <c r="E94" s="37" t="s">
        <v>338</v>
      </c>
      <c r="F94" s="60" t="s">
        <v>746</v>
      </c>
      <c r="G94" s="146" t="s">
        <v>747</v>
      </c>
      <c r="H94" s="59"/>
      <c r="I94" s="59"/>
      <c r="J94" s="59"/>
      <c r="K94" s="59"/>
      <c r="L94" s="59"/>
      <c r="M94" s="59"/>
      <c r="N94" s="59"/>
      <c r="O94" s="46">
        <f>O95+O98+O99</f>
        <v>0</v>
      </c>
      <c r="P94" s="75"/>
    </row>
    <row r="95" spans="5:16" x14ac:dyDescent="0.2">
      <c r="E95" s="35" t="s">
        <v>339</v>
      </c>
      <c r="F95" s="60" t="s">
        <v>748</v>
      </c>
      <c r="G95" s="148" t="s">
        <v>652</v>
      </c>
      <c r="H95" s="59"/>
      <c r="I95" s="59"/>
      <c r="J95" s="59"/>
      <c r="K95" s="59"/>
      <c r="L95" s="59"/>
      <c r="M95" s="59"/>
      <c r="N95" s="59"/>
      <c r="O95" s="46">
        <f>O96+O97</f>
        <v>0</v>
      </c>
      <c r="P95" s="75"/>
    </row>
    <row r="96" spans="5:16" x14ac:dyDescent="0.2">
      <c r="E96" s="37" t="s">
        <v>340</v>
      </c>
      <c r="F96" s="52" t="s">
        <v>749</v>
      </c>
      <c r="G96" s="149" t="s">
        <v>654</v>
      </c>
      <c r="H96" s="59"/>
      <c r="I96" s="59"/>
      <c r="J96" s="59"/>
      <c r="K96" s="59"/>
      <c r="L96" s="59"/>
      <c r="M96" s="59"/>
      <c r="N96" s="59"/>
      <c r="O96" s="76"/>
      <c r="P96" s="51"/>
    </row>
    <row r="97" spans="5:16" x14ac:dyDescent="0.2">
      <c r="E97" s="35" t="s">
        <v>341</v>
      </c>
      <c r="F97" s="52" t="s">
        <v>750</v>
      </c>
      <c r="G97" s="149" t="s">
        <v>656</v>
      </c>
      <c r="H97" s="59"/>
      <c r="I97" s="59"/>
      <c r="J97" s="59"/>
      <c r="K97" s="59"/>
      <c r="L97" s="59"/>
      <c r="M97" s="59"/>
      <c r="N97" s="59"/>
      <c r="O97" s="78"/>
      <c r="P97" s="51"/>
    </row>
    <row r="98" spans="5:16" x14ac:dyDescent="0.2">
      <c r="E98" s="37" t="s">
        <v>342</v>
      </c>
      <c r="F98" s="52" t="s">
        <v>751</v>
      </c>
      <c r="G98" s="147" t="s">
        <v>706</v>
      </c>
      <c r="H98" s="59"/>
      <c r="I98" s="59"/>
      <c r="J98" s="59"/>
      <c r="K98" s="59"/>
      <c r="L98" s="59"/>
      <c r="M98" s="59"/>
      <c r="N98" s="59"/>
      <c r="O98" s="77"/>
      <c r="P98" s="51"/>
    </row>
    <row r="99" spans="5:16" x14ac:dyDescent="0.2">
      <c r="E99" s="35" t="s">
        <v>343</v>
      </c>
      <c r="F99" s="60" t="s">
        <v>752</v>
      </c>
      <c r="G99" s="148" t="s">
        <v>658</v>
      </c>
      <c r="H99" s="59"/>
      <c r="I99" s="59"/>
      <c r="J99" s="59"/>
      <c r="K99" s="59"/>
      <c r="L99" s="59"/>
      <c r="M99" s="59"/>
      <c r="N99" s="59"/>
      <c r="O99" s="46">
        <f>O100+O101</f>
        <v>0</v>
      </c>
      <c r="P99" s="75"/>
    </row>
    <row r="100" spans="5:16" x14ac:dyDescent="0.2">
      <c r="E100" s="37" t="s">
        <v>344</v>
      </c>
      <c r="F100" s="52" t="s">
        <v>753</v>
      </c>
      <c r="G100" s="149" t="s">
        <v>654</v>
      </c>
      <c r="H100" s="59"/>
      <c r="I100" s="59"/>
      <c r="J100" s="59"/>
      <c r="K100" s="59"/>
      <c r="L100" s="59"/>
      <c r="M100" s="59"/>
      <c r="N100" s="59"/>
      <c r="O100" s="76"/>
      <c r="P100" s="51"/>
    </row>
    <row r="101" spans="5:16" x14ac:dyDescent="0.2">
      <c r="E101" s="35" t="s">
        <v>345</v>
      </c>
      <c r="F101" s="52" t="s">
        <v>754</v>
      </c>
      <c r="G101" s="149" t="s">
        <v>656</v>
      </c>
      <c r="H101" s="59"/>
      <c r="I101" s="59"/>
      <c r="J101" s="59"/>
      <c r="K101" s="59"/>
      <c r="L101" s="59"/>
      <c r="M101" s="59"/>
      <c r="N101" s="59"/>
      <c r="O101" s="77"/>
      <c r="P101" s="51"/>
    </row>
    <row r="102" spans="5:16" x14ac:dyDescent="0.2">
      <c r="E102" s="37" t="s">
        <v>346</v>
      </c>
      <c r="F102" s="60" t="s">
        <v>755</v>
      </c>
      <c r="G102" s="143" t="s">
        <v>665</v>
      </c>
      <c r="H102" s="59"/>
      <c r="I102" s="59"/>
      <c r="J102" s="59"/>
      <c r="K102" s="59"/>
      <c r="L102" s="59"/>
      <c r="M102" s="59"/>
      <c r="N102" s="59"/>
      <c r="O102" s="46">
        <f>O103+O107</f>
        <v>0</v>
      </c>
      <c r="P102" s="75"/>
    </row>
    <row r="103" spans="5:16" x14ac:dyDescent="0.2">
      <c r="E103" s="35" t="s">
        <v>347</v>
      </c>
      <c r="F103" s="60" t="s">
        <v>756</v>
      </c>
      <c r="G103" s="146" t="s">
        <v>757</v>
      </c>
      <c r="H103" s="59"/>
      <c r="I103" s="59"/>
      <c r="J103" s="59"/>
      <c r="K103" s="59"/>
      <c r="L103" s="59"/>
      <c r="M103" s="59"/>
      <c r="N103" s="59"/>
      <c r="O103" s="46">
        <f>O104+O105</f>
        <v>0</v>
      </c>
      <c r="P103" s="75"/>
    </row>
    <row r="104" spans="5:16" x14ac:dyDescent="0.2">
      <c r="E104" s="37" t="s">
        <v>348</v>
      </c>
      <c r="F104" s="52" t="s">
        <v>758</v>
      </c>
      <c r="G104" s="147" t="s">
        <v>759</v>
      </c>
      <c r="H104" s="59"/>
      <c r="I104" s="59"/>
      <c r="J104" s="59"/>
      <c r="K104" s="59"/>
      <c r="L104" s="59"/>
      <c r="M104" s="59"/>
      <c r="N104" s="59"/>
      <c r="O104" s="79"/>
      <c r="P104" s="51"/>
    </row>
    <row r="105" spans="5:16" x14ac:dyDescent="0.2">
      <c r="E105" s="35" t="s">
        <v>349</v>
      </c>
      <c r="F105" s="60" t="s">
        <v>760</v>
      </c>
      <c r="G105" s="148" t="s">
        <v>761</v>
      </c>
      <c r="H105" s="59"/>
      <c r="I105" s="59"/>
      <c r="J105" s="59"/>
      <c r="K105" s="59"/>
      <c r="L105" s="59"/>
      <c r="M105" s="59"/>
      <c r="N105" s="59"/>
      <c r="O105" s="46">
        <f>O106</f>
        <v>0</v>
      </c>
      <c r="P105" s="75"/>
    </row>
    <row r="106" spans="5:16" x14ac:dyDescent="0.2">
      <c r="E106" s="37" t="s">
        <v>350</v>
      </c>
      <c r="F106" s="52" t="s">
        <v>762</v>
      </c>
      <c r="G106" s="150" t="s">
        <v>763</v>
      </c>
      <c r="H106" s="59"/>
      <c r="I106" s="59"/>
      <c r="J106" s="59"/>
      <c r="K106" s="59"/>
      <c r="L106" s="59"/>
      <c r="M106" s="59"/>
      <c r="N106" s="59"/>
      <c r="O106" s="79"/>
      <c r="P106" s="51"/>
    </row>
    <row r="107" spans="5:16" x14ac:dyDescent="0.2">
      <c r="E107" s="35" t="s">
        <v>351</v>
      </c>
      <c r="F107" s="60" t="s">
        <v>764</v>
      </c>
      <c r="G107" s="146" t="s">
        <v>747</v>
      </c>
      <c r="H107" s="59"/>
      <c r="I107" s="59"/>
      <c r="J107" s="59"/>
      <c r="K107" s="59"/>
      <c r="L107" s="59"/>
      <c r="M107" s="59"/>
      <c r="N107" s="59"/>
      <c r="O107" s="46">
        <f>O108</f>
        <v>0</v>
      </c>
      <c r="P107" s="75"/>
    </row>
    <row r="108" spans="5:16" x14ac:dyDescent="0.2">
      <c r="E108" s="37" t="s">
        <v>352</v>
      </c>
      <c r="F108" s="60" t="s">
        <v>765</v>
      </c>
      <c r="G108" s="148" t="s">
        <v>652</v>
      </c>
      <c r="H108" s="59"/>
      <c r="I108" s="59"/>
      <c r="J108" s="59"/>
      <c r="K108" s="59"/>
      <c r="L108" s="59"/>
      <c r="M108" s="59"/>
      <c r="N108" s="59"/>
      <c r="O108" s="46">
        <f>O109+O110</f>
        <v>0</v>
      </c>
      <c r="P108" s="75"/>
    </row>
    <row r="109" spans="5:16" x14ac:dyDescent="0.2">
      <c r="E109" s="35" t="s">
        <v>353</v>
      </c>
      <c r="F109" s="52" t="s">
        <v>766</v>
      </c>
      <c r="G109" s="149" t="s">
        <v>654</v>
      </c>
      <c r="H109" s="59"/>
      <c r="I109" s="59"/>
      <c r="J109" s="59"/>
      <c r="K109" s="59"/>
      <c r="L109" s="59"/>
      <c r="M109" s="59"/>
      <c r="N109" s="59"/>
      <c r="O109" s="76"/>
      <c r="P109" s="51"/>
    </row>
    <row r="110" spans="5:16" x14ac:dyDescent="0.2">
      <c r="E110" s="37" t="s">
        <v>354</v>
      </c>
      <c r="F110" s="52" t="s">
        <v>767</v>
      </c>
      <c r="G110" s="152" t="s">
        <v>656</v>
      </c>
      <c r="H110" s="59"/>
      <c r="I110" s="59"/>
      <c r="J110" s="59"/>
      <c r="K110" s="59"/>
      <c r="L110" s="59"/>
      <c r="M110" s="59"/>
      <c r="N110" s="59"/>
      <c r="O110" s="77"/>
      <c r="P110" s="51"/>
    </row>
    <row r="111" spans="5:16" x14ac:dyDescent="0.2">
      <c r="E111" s="35" t="s">
        <v>355</v>
      </c>
      <c r="F111" s="60" t="s">
        <v>768</v>
      </c>
      <c r="G111" s="153" t="s">
        <v>679</v>
      </c>
      <c r="H111" s="59"/>
      <c r="I111" s="59"/>
      <c r="J111" s="59"/>
      <c r="K111" s="59"/>
      <c r="L111" s="59"/>
      <c r="M111" s="59"/>
      <c r="N111" s="59"/>
      <c r="O111" s="46">
        <f>O112+O115</f>
        <v>0</v>
      </c>
      <c r="P111" s="75"/>
    </row>
    <row r="112" spans="5:16" x14ac:dyDescent="0.2">
      <c r="E112" s="37" t="s">
        <v>356</v>
      </c>
      <c r="F112" s="60" t="s">
        <v>769</v>
      </c>
      <c r="G112" s="154" t="s">
        <v>658</v>
      </c>
      <c r="H112" s="59"/>
      <c r="I112" s="59"/>
      <c r="J112" s="59"/>
      <c r="K112" s="59"/>
      <c r="L112" s="59"/>
      <c r="M112" s="59"/>
      <c r="N112" s="59"/>
      <c r="O112" s="46">
        <f>O113+O114</f>
        <v>0</v>
      </c>
      <c r="P112" s="75"/>
    </row>
    <row r="113" spans="5:16" x14ac:dyDescent="0.2">
      <c r="E113" s="35" t="s">
        <v>357</v>
      </c>
      <c r="F113" s="52" t="s">
        <v>770</v>
      </c>
      <c r="G113" s="151" t="s">
        <v>654</v>
      </c>
      <c r="H113" s="59"/>
      <c r="I113" s="59"/>
      <c r="J113" s="59"/>
      <c r="K113" s="59"/>
      <c r="L113" s="59"/>
      <c r="M113" s="59"/>
      <c r="N113" s="59"/>
      <c r="O113" s="80"/>
      <c r="P113" s="51"/>
    </row>
    <row r="114" spans="5:16" x14ac:dyDescent="0.2">
      <c r="E114" s="37" t="s">
        <v>358</v>
      </c>
      <c r="F114" s="52" t="s">
        <v>771</v>
      </c>
      <c r="G114" s="151" t="s">
        <v>656</v>
      </c>
      <c r="H114" s="59"/>
      <c r="I114" s="59"/>
      <c r="J114" s="59"/>
      <c r="K114" s="59"/>
      <c r="L114" s="59"/>
      <c r="M114" s="59"/>
      <c r="N114" s="59"/>
      <c r="O114" s="81"/>
      <c r="P114" s="51"/>
    </row>
    <row r="115" spans="5:16" x14ac:dyDescent="0.2">
      <c r="E115" s="35" t="s">
        <v>359</v>
      </c>
      <c r="F115" s="60" t="s">
        <v>772</v>
      </c>
      <c r="G115" s="154" t="s">
        <v>706</v>
      </c>
      <c r="H115" s="59"/>
      <c r="I115" s="59"/>
      <c r="J115" s="59"/>
      <c r="K115" s="59"/>
      <c r="L115" s="59"/>
      <c r="M115" s="59"/>
      <c r="N115" s="59"/>
      <c r="O115" s="46">
        <f>O116+O117</f>
        <v>0</v>
      </c>
      <c r="P115" s="75"/>
    </row>
    <row r="116" spans="5:16" x14ac:dyDescent="0.2">
      <c r="E116" s="37" t="s">
        <v>360</v>
      </c>
      <c r="F116" s="52" t="s">
        <v>773</v>
      </c>
      <c r="G116" s="151" t="s">
        <v>654</v>
      </c>
      <c r="H116" s="59"/>
      <c r="I116" s="59"/>
      <c r="J116" s="59"/>
      <c r="K116" s="59"/>
      <c r="L116" s="59"/>
      <c r="M116" s="59"/>
      <c r="N116" s="59"/>
      <c r="O116" s="80"/>
      <c r="P116" s="51"/>
    </row>
    <row r="117" spans="5:16" x14ac:dyDescent="0.2">
      <c r="E117" s="35" t="s">
        <v>361</v>
      </c>
      <c r="F117" s="52" t="s">
        <v>774</v>
      </c>
      <c r="G117" s="151" t="s">
        <v>656</v>
      </c>
      <c r="H117" s="59"/>
      <c r="I117" s="59"/>
      <c r="J117" s="59"/>
      <c r="K117" s="59"/>
      <c r="L117" s="59"/>
      <c r="M117" s="59"/>
      <c r="N117" s="59"/>
      <c r="O117" s="82"/>
      <c r="P117" s="51"/>
    </row>
    <row r="118" spans="5:16" x14ac:dyDescent="0.2">
      <c r="E118" s="37" t="s">
        <v>362</v>
      </c>
      <c r="F118" s="44">
        <v>12</v>
      </c>
      <c r="G118" s="72" t="s">
        <v>775</v>
      </c>
      <c r="H118" s="59"/>
      <c r="I118" s="59"/>
      <c r="J118" s="59"/>
      <c r="K118" s="59"/>
      <c r="L118" s="59"/>
      <c r="M118" s="59"/>
      <c r="N118" s="59"/>
      <c r="O118" s="59"/>
      <c r="P118" s="83">
        <f>P119+P131+P140</f>
        <v>0</v>
      </c>
    </row>
    <row r="119" spans="5:16" x14ac:dyDescent="0.2">
      <c r="E119" s="35" t="s">
        <v>363</v>
      </c>
      <c r="F119" s="60" t="s">
        <v>776</v>
      </c>
      <c r="G119" s="153" t="s">
        <v>739</v>
      </c>
      <c r="H119" s="59"/>
      <c r="I119" s="59"/>
      <c r="J119" s="59"/>
      <c r="K119" s="59"/>
      <c r="L119" s="59"/>
      <c r="M119" s="59"/>
      <c r="N119" s="59"/>
      <c r="O119" s="59"/>
      <c r="P119" s="83">
        <f>P120+P123</f>
        <v>0</v>
      </c>
    </row>
    <row r="120" spans="5:16" x14ac:dyDescent="0.2">
      <c r="E120" s="37" t="s">
        <v>364</v>
      </c>
      <c r="F120" s="60" t="s">
        <v>777</v>
      </c>
      <c r="G120" s="154" t="s">
        <v>741</v>
      </c>
      <c r="H120" s="59"/>
      <c r="I120" s="59"/>
      <c r="J120" s="59"/>
      <c r="K120" s="59"/>
      <c r="L120" s="59"/>
      <c r="M120" s="59"/>
      <c r="N120" s="59"/>
      <c r="O120" s="59"/>
      <c r="P120" s="83">
        <f>P121+P122</f>
        <v>0</v>
      </c>
    </row>
    <row r="121" spans="5:16" x14ac:dyDescent="0.2">
      <c r="E121" s="35" t="s">
        <v>365</v>
      </c>
      <c r="F121" s="52" t="s">
        <v>778</v>
      </c>
      <c r="G121" s="151" t="s">
        <v>743</v>
      </c>
      <c r="H121" s="59"/>
      <c r="I121" s="59"/>
      <c r="J121" s="59"/>
      <c r="K121" s="59"/>
      <c r="L121" s="59"/>
      <c r="M121" s="59"/>
      <c r="N121" s="59"/>
      <c r="O121" s="59"/>
      <c r="P121" s="84"/>
    </row>
    <row r="122" spans="5:16" x14ac:dyDescent="0.2">
      <c r="E122" s="37" t="s">
        <v>366</v>
      </c>
      <c r="F122" s="52" t="s">
        <v>779</v>
      </c>
      <c r="G122" s="151" t="s">
        <v>745</v>
      </c>
      <c r="H122" s="59"/>
      <c r="I122" s="59"/>
      <c r="J122" s="59"/>
      <c r="K122" s="59"/>
      <c r="L122" s="59"/>
      <c r="M122" s="59"/>
      <c r="N122" s="59"/>
      <c r="O122" s="59"/>
      <c r="P122" s="85"/>
    </row>
    <row r="123" spans="5:16" x14ac:dyDescent="0.2">
      <c r="E123" s="35" t="s">
        <v>367</v>
      </c>
      <c r="F123" s="60" t="s">
        <v>780</v>
      </c>
      <c r="G123" s="154" t="s">
        <v>747</v>
      </c>
      <c r="H123" s="59"/>
      <c r="I123" s="59"/>
      <c r="J123" s="59"/>
      <c r="K123" s="59"/>
      <c r="L123" s="59"/>
      <c r="M123" s="59"/>
      <c r="N123" s="59"/>
      <c r="O123" s="59"/>
      <c r="P123" s="83">
        <f>P124+P127+P128</f>
        <v>0</v>
      </c>
    </row>
    <row r="124" spans="5:16" x14ac:dyDescent="0.2">
      <c r="E124" s="37" t="s">
        <v>368</v>
      </c>
      <c r="F124" s="60" t="s">
        <v>781</v>
      </c>
      <c r="G124" s="155" t="s">
        <v>652</v>
      </c>
      <c r="H124" s="59"/>
      <c r="I124" s="59"/>
      <c r="J124" s="59"/>
      <c r="K124" s="59"/>
      <c r="L124" s="59"/>
      <c r="M124" s="59"/>
      <c r="N124" s="59"/>
      <c r="O124" s="59"/>
      <c r="P124" s="83">
        <f>P125+P126</f>
        <v>0</v>
      </c>
    </row>
    <row r="125" spans="5:16" x14ac:dyDescent="0.2">
      <c r="E125" s="35" t="s">
        <v>369</v>
      </c>
      <c r="F125" s="52" t="s">
        <v>782</v>
      </c>
      <c r="G125" s="152" t="s">
        <v>654</v>
      </c>
      <c r="H125" s="59"/>
      <c r="I125" s="59"/>
      <c r="J125" s="59"/>
      <c r="K125" s="59"/>
      <c r="L125" s="59"/>
      <c r="M125" s="59"/>
      <c r="N125" s="59"/>
      <c r="O125" s="59"/>
      <c r="P125" s="84"/>
    </row>
    <row r="126" spans="5:16" x14ac:dyDescent="0.2">
      <c r="E126" s="37" t="s">
        <v>370</v>
      </c>
      <c r="F126" s="52" t="s">
        <v>783</v>
      </c>
      <c r="G126" s="152" t="s">
        <v>656</v>
      </c>
      <c r="H126" s="59"/>
      <c r="I126" s="59"/>
      <c r="J126" s="59"/>
      <c r="K126" s="59"/>
      <c r="L126" s="59"/>
      <c r="M126" s="59"/>
      <c r="N126" s="59"/>
      <c r="O126" s="59"/>
      <c r="P126" s="86"/>
    </row>
    <row r="127" spans="5:16" x14ac:dyDescent="0.2">
      <c r="E127" s="35" t="s">
        <v>371</v>
      </c>
      <c r="F127" s="52" t="s">
        <v>784</v>
      </c>
      <c r="G127" s="151" t="s">
        <v>706</v>
      </c>
      <c r="H127" s="59"/>
      <c r="I127" s="59"/>
      <c r="J127" s="59"/>
      <c r="K127" s="59"/>
      <c r="L127" s="59"/>
      <c r="M127" s="59"/>
      <c r="N127" s="59"/>
      <c r="O127" s="59"/>
      <c r="P127" s="85"/>
    </row>
    <row r="128" spans="5:16" x14ac:dyDescent="0.2">
      <c r="E128" s="37" t="s">
        <v>372</v>
      </c>
      <c r="F128" s="60" t="s">
        <v>785</v>
      </c>
      <c r="G128" s="155" t="s">
        <v>658</v>
      </c>
      <c r="H128" s="59"/>
      <c r="I128" s="59"/>
      <c r="J128" s="59"/>
      <c r="K128" s="59"/>
      <c r="L128" s="59"/>
      <c r="M128" s="59"/>
      <c r="N128" s="59"/>
      <c r="O128" s="59"/>
      <c r="P128" s="83">
        <f>P129+P130</f>
        <v>0</v>
      </c>
    </row>
    <row r="129" spans="5:16" x14ac:dyDescent="0.2">
      <c r="E129" s="35" t="s">
        <v>373</v>
      </c>
      <c r="F129" s="52" t="s">
        <v>786</v>
      </c>
      <c r="G129" s="152" t="s">
        <v>654</v>
      </c>
      <c r="H129" s="59"/>
      <c r="I129" s="59"/>
      <c r="J129" s="59"/>
      <c r="K129" s="59"/>
      <c r="L129" s="59"/>
      <c r="M129" s="59"/>
      <c r="N129" s="59"/>
      <c r="O129" s="59"/>
      <c r="P129" s="84"/>
    </row>
    <row r="130" spans="5:16" x14ac:dyDescent="0.2">
      <c r="E130" s="37" t="s">
        <v>374</v>
      </c>
      <c r="F130" s="52" t="s">
        <v>787</v>
      </c>
      <c r="G130" s="152" t="s">
        <v>656</v>
      </c>
      <c r="H130" s="59"/>
      <c r="I130" s="59"/>
      <c r="J130" s="59"/>
      <c r="K130" s="59"/>
      <c r="L130" s="59"/>
      <c r="M130" s="59"/>
      <c r="N130" s="59"/>
      <c r="O130" s="59"/>
      <c r="P130" s="85"/>
    </row>
    <row r="131" spans="5:16" x14ac:dyDescent="0.2">
      <c r="E131" s="35" t="s">
        <v>375</v>
      </c>
      <c r="F131" s="60" t="s">
        <v>788</v>
      </c>
      <c r="G131" s="153" t="s">
        <v>665</v>
      </c>
      <c r="H131" s="59"/>
      <c r="I131" s="59"/>
      <c r="J131" s="59"/>
      <c r="K131" s="59"/>
      <c r="L131" s="59"/>
      <c r="M131" s="59"/>
      <c r="N131" s="59"/>
      <c r="O131" s="59"/>
      <c r="P131" s="83">
        <f>P132+P136</f>
        <v>0</v>
      </c>
    </row>
    <row r="132" spans="5:16" x14ac:dyDescent="0.2">
      <c r="E132" s="37" t="s">
        <v>376</v>
      </c>
      <c r="F132" s="60" t="s">
        <v>789</v>
      </c>
      <c r="G132" s="154" t="s">
        <v>757</v>
      </c>
      <c r="H132" s="59"/>
      <c r="I132" s="59"/>
      <c r="J132" s="59"/>
      <c r="K132" s="59"/>
      <c r="L132" s="59"/>
      <c r="M132" s="59"/>
      <c r="N132" s="59"/>
      <c r="O132" s="59"/>
      <c r="P132" s="83">
        <f>P133+P134</f>
        <v>0</v>
      </c>
    </row>
    <row r="133" spans="5:16" x14ac:dyDescent="0.2">
      <c r="E133" s="35" t="s">
        <v>377</v>
      </c>
      <c r="F133" s="52" t="s">
        <v>790</v>
      </c>
      <c r="G133" s="151" t="s">
        <v>759</v>
      </c>
      <c r="H133" s="59"/>
      <c r="I133" s="59"/>
      <c r="J133" s="59"/>
      <c r="K133" s="59"/>
      <c r="L133" s="59"/>
      <c r="M133" s="59"/>
      <c r="N133" s="59"/>
      <c r="O133" s="59"/>
      <c r="P133" s="87"/>
    </row>
    <row r="134" spans="5:16" x14ac:dyDescent="0.2">
      <c r="E134" s="37" t="s">
        <v>378</v>
      </c>
      <c r="F134" s="52" t="s">
        <v>791</v>
      </c>
      <c r="G134" s="151" t="s">
        <v>761</v>
      </c>
      <c r="H134" s="59"/>
      <c r="I134" s="59"/>
      <c r="J134" s="59"/>
      <c r="K134" s="59"/>
      <c r="L134" s="59"/>
      <c r="M134" s="59"/>
      <c r="N134" s="59"/>
      <c r="O134" s="59"/>
      <c r="P134" s="83">
        <f>P135</f>
        <v>0</v>
      </c>
    </row>
    <row r="135" spans="5:16" x14ac:dyDescent="0.2">
      <c r="E135" s="35" t="s">
        <v>379</v>
      </c>
      <c r="F135" s="52" t="s">
        <v>792</v>
      </c>
      <c r="G135" s="156" t="s">
        <v>763</v>
      </c>
      <c r="H135" s="59"/>
      <c r="I135" s="59"/>
      <c r="J135" s="59"/>
      <c r="K135" s="59"/>
      <c r="L135" s="59"/>
      <c r="M135" s="59"/>
      <c r="N135" s="59"/>
      <c r="O135" s="59"/>
      <c r="P135" s="87"/>
    </row>
    <row r="136" spans="5:16" x14ac:dyDescent="0.2">
      <c r="E136" s="37" t="s">
        <v>380</v>
      </c>
      <c r="F136" s="60" t="s">
        <v>793</v>
      </c>
      <c r="G136" s="154" t="s">
        <v>747</v>
      </c>
      <c r="H136" s="59"/>
      <c r="I136" s="59"/>
      <c r="J136" s="59"/>
      <c r="K136" s="59"/>
      <c r="L136" s="59"/>
      <c r="M136" s="59"/>
      <c r="N136" s="59"/>
      <c r="O136" s="59"/>
      <c r="P136" s="83">
        <f>P137</f>
        <v>0</v>
      </c>
    </row>
    <row r="137" spans="5:16" x14ac:dyDescent="0.2">
      <c r="E137" s="35" t="s">
        <v>381</v>
      </c>
      <c r="F137" s="60" t="s">
        <v>794</v>
      </c>
      <c r="G137" s="155" t="s">
        <v>652</v>
      </c>
      <c r="H137" s="59"/>
      <c r="I137" s="59"/>
      <c r="J137" s="59"/>
      <c r="K137" s="59"/>
      <c r="L137" s="59"/>
      <c r="M137" s="59"/>
      <c r="N137" s="59"/>
      <c r="O137" s="59"/>
      <c r="P137" s="83">
        <f>P138+P139</f>
        <v>0</v>
      </c>
    </row>
    <row r="138" spans="5:16" x14ac:dyDescent="0.2">
      <c r="E138" s="37" t="s">
        <v>382</v>
      </c>
      <c r="F138" s="52" t="s">
        <v>795</v>
      </c>
      <c r="G138" s="152" t="s">
        <v>654</v>
      </c>
      <c r="H138" s="59"/>
      <c r="I138" s="59"/>
      <c r="J138" s="59"/>
      <c r="K138" s="59"/>
      <c r="L138" s="59"/>
      <c r="M138" s="59"/>
      <c r="N138" s="59"/>
      <c r="O138" s="59"/>
      <c r="P138" s="84"/>
    </row>
    <row r="139" spans="5:16" x14ac:dyDescent="0.2">
      <c r="E139" s="35" t="s">
        <v>383</v>
      </c>
      <c r="F139" s="52" t="s">
        <v>796</v>
      </c>
      <c r="G139" s="152" t="s">
        <v>656</v>
      </c>
      <c r="H139" s="59"/>
      <c r="I139" s="59"/>
      <c r="J139" s="59"/>
      <c r="K139" s="59"/>
      <c r="L139" s="59"/>
      <c r="M139" s="59"/>
      <c r="N139" s="59"/>
      <c r="O139" s="59"/>
      <c r="P139" s="85"/>
    </row>
    <row r="140" spans="5:16" x14ac:dyDescent="0.2">
      <c r="E140" s="37" t="s">
        <v>384</v>
      </c>
      <c r="F140" s="60" t="s">
        <v>797</v>
      </c>
      <c r="G140" s="153" t="s">
        <v>679</v>
      </c>
      <c r="H140" s="59"/>
      <c r="I140" s="59"/>
      <c r="J140" s="59"/>
      <c r="K140" s="59"/>
      <c r="L140" s="59"/>
      <c r="M140" s="59"/>
      <c r="N140" s="59"/>
      <c r="O140" s="59"/>
      <c r="P140" s="83">
        <f>P141+P144</f>
        <v>0</v>
      </c>
    </row>
    <row r="141" spans="5:16" x14ac:dyDescent="0.2">
      <c r="E141" s="35" t="s">
        <v>385</v>
      </c>
      <c r="F141" s="60" t="s">
        <v>798</v>
      </c>
      <c r="G141" s="154" t="s">
        <v>658</v>
      </c>
      <c r="H141" s="59"/>
      <c r="I141" s="59"/>
      <c r="J141" s="59"/>
      <c r="K141" s="59"/>
      <c r="L141" s="59"/>
      <c r="M141" s="59"/>
      <c r="N141" s="59"/>
      <c r="O141" s="59"/>
      <c r="P141" s="83">
        <f>P142+P143</f>
        <v>0</v>
      </c>
    </row>
    <row r="142" spans="5:16" x14ac:dyDescent="0.2">
      <c r="E142" s="37" t="s">
        <v>386</v>
      </c>
      <c r="F142" s="52" t="s">
        <v>799</v>
      </c>
      <c r="G142" s="151" t="s">
        <v>654</v>
      </c>
      <c r="H142" s="59"/>
      <c r="I142" s="59"/>
      <c r="J142" s="59"/>
      <c r="K142" s="59"/>
      <c r="L142" s="59"/>
      <c r="M142" s="59"/>
      <c r="N142" s="59"/>
      <c r="O142" s="59"/>
      <c r="P142" s="84"/>
    </row>
    <row r="143" spans="5:16" x14ac:dyDescent="0.2">
      <c r="E143" s="35" t="s">
        <v>387</v>
      </c>
      <c r="F143" s="52" t="s">
        <v>800</v>
      </c>
      <c r="G143" s="151" t="s">
        <v>656</v>
      </c>
      <c r="H143" s="59"/>
      <c r="I143" s="59"/>
      <c r="J143" s="59"/>
      <c r="K143" s="59"/>
      <c r="L143" s="59"/>
      <c r="M143" s="59"/>
      <c r="N143" s="59"/>
      <c r="O143" s="59"/>
      <c r="P143" s="85"/>
    </row>
    <row r="144" spans="5:16" x14ac:dyDescent="0.2">
      <c r="E144" s="37" t="s">
        <v>388</v>
      </c>
      <c r="F144" s="60" t="s">
        <v>801</v>
      </c>
      <c r="G144" s="154" t="s">
        <v>706</v>
      </c>
      <c r="H144" s="59"/>
      <c r="I144" s="59"/>
      <c r="J144" s="59"/>
      <c r="K144" s="59"/>
      <c r="L144" s="59"/>
      <c r="M144" s="59"/>
      <c r="N144" s="59"/>
      <c r="O144" s="59"/>
      <c r="P144" s="83">
        <f>P145+P146</f>
        <v>0</v>
      </c>
    </row>
    <row r="145" spans="5:16" x14ac:dyDescent="0.2">
      <c r="E145" s="35" t="s">
        <v>389</v>
      </c>
      <c r="F145" s="52" t="s">
        <v>802</v>
      </c>
      <c r="G145" s="151" t="s">
        <v>654</v>
      </c>
      <c r="H145" s="59"/>
      <c r="I145" s="59"/>
      <c r="J145" s="59"/>
      <c r="K145" s="59"/>
      <c r="L145" s="59"/>
      <c r="M145" s="59"/>
      <c r="N145" s="59"/>
      <c r="O145" s="59"/>
      <c r="P145" s="84"/>
    </row>
    <row r="146" spans="5:16" x14ac:dyDescent="0.2">
      <c r="E146" s="37" t="s">
        <v>390</v>
      </c>
      <c r="F146" s="52" t="s">
        <v>803</v>
      </c>
      <c r="G146" s="151" t="s">
        <v>656</v>
      </c>
      <c r="H146" s="59"/>
      <c r="I146" s="59"/>
      <c r="J146" s="59"/>
      <c r="K146" s="59"/>
      <c r="L146" s="59"/>
      <c r="M146" s="59"/>
      <c r="N146" s="59"/>
      <c r="O146" s="59"/>
      <c r="P146" s="85"/>
    </row>
    <row r="147" spans="5:16" x14ac:dyDescent="0.2">
      <c r="E147" s="35" t="s">
        <v>391</v>
      </c>
      <c r="F147" s="88">
        <v>13</v>
      </c>
      <c r="G147" s="89" t="s">
        <v>804</v>
      </c>
      <c r="H147" s="59"/>
      <c r="I147" s="59"/>
      <c r="J147" s="59"/>
      <c r="K147" s="59"/>
      <c r="L147" s="59"/>
      <c r="M147" s="59"/>
      <c r="N147" s="59"/>
      <c r="O147" s="46">
        <f>SUM(O148:O153)</f>
        <v>0</v>
      </c>
      <c r="P147" s="75"/>
    </row>
    <row r="148" spans="5:16" ht="10.199999999999999" customHeight="1" x14ac:dyDescent="0.2">
      <c r="E148" s="37" t="s">
        <v>392</v>
      </c>
      <c r="F148" s="52">
        <v>13.1</v>
      </c>
      <c r="G148" s="144" t="s">
        <v>805</v>
      </c>
      <c r="H148" s="59"/>
      <c r="I148" s="59"/>
      <c r="J148" s="59"/>
      <c r="K148" s="59"/>
      <c r="L148" s="59"/>
      <c r="M148" s="59"/>
      <c r="N148" s="59"/>
      <c r="O148" s="90"/>
      <c r="P148" s="51"/>
    </row>
    <row r="149" spans="5:16" ht="10.199999999999999" customHeight="1" x14ac:dyDescent="0.2">
      <c r="E149" s="35" t="s">
        <v>393</v>
      </c>
      <c r="F149" s="52">
        <v>13.2</v>
      </c>
      <c r="G149" s="157" t="s">
        <v>806</v>
      </c>
      <c r="H149" s="59"/>
      <c r="I149" s="59"/>
      <c r="J149" s="59"/>
      <c r="K149" s="59"/>
      <c r="L149" s="59"/>
      <c r="M149" s="59"/>
      <c r="N149" s="59"/>
      <c r="O149" s="91"/>
      <c r="P149" s="51"/>
    </row>
    <row r="150" spans="5:16" ht="10.199999999999999" customHeight="1" x14ac:dyDescent="0.2">
      <c r="E150" s="37" t="s">
        <v>394</v>
      </c>
      <c r="F150" s="52">
        <v>13.3</v>
      </c>
      <c r="G150" s="144" t="s">
        <v>807</v>
      </c>
      <c r="H150" s="59"/>
      <c r="I150" s="59"/>
      <c r="J150" s="59"/>
      <c r="K150" s="59"/>
      <c r="L150" s="59"/>
      <c r="M150" s="59"/>
      <c r="N150" s="59"/>
      <c r="O150" s="91"/>
      <c r="P150" s="51"/>
    </row>
    <row r="151" spans="5:16" ht="10.199999999999999" customHeight="1" x14ac:dyDescent="0.2">
      <c r="E151" s="35" t="s">
        <v>395</v>
      </c>
      <c r="F151" s="52">
        <v>13.4</v>
      </c>
      <c r="G151" s="144" t="s">
        <v>808</v>
      </c>
      <c r="H151" s="59"/>
      <c r="I151" s="59"/>
      <c r="J151" s="59"/>
      <c r="K151" s="59"/>
      <c r="L151" s="59"/>
      <c r="M151" s="59"/>
      <c r="N151" s="59"/>
      <c r="O151" s="91"/>
      <c r="P151" s="51"/>
    </row>
    <row r="152" spans="5:16" ht="10.199999999999999" customHeight="1" x14ac:dyDescent="0.2">
      <c r="E152" s="37" t="s">
        <v>396</v>
      </c>
      <c r="F152" s="52">
        <v>13.5</v>
      </c>
      <c r="G152" s="144" t="s">
        <v>809</v>
      </c>
      <c r="H152" s="59"/>
      <c r="I152" s="59"/>
      <c r="J152" s="59"/>
      <c r="K152" s="59"/>
      <c r="L152" s="59"/>
      <c r="M152" s="59"/>
      <c r="N152" s="59"/>
      <c r="O152" s="91"/>
      <c r="P152" s="51"/>
    </row>
    <row r="153" spans="5:16" ht="10.199999999999999" customHeight="1" x14ac:dyDescent="0.2">
      <c r="E153" s="35" t="s">
        <v>397</v>
      </c>
      <c r="F153" s="52">
        <v>13.6</v>
      </c>
      <c r="G153" s="144" t="s">
        <v>810</v>
      </c>
      <c r="H153" s="59"/>
      <c r="I153" s="59"/>
      <c r="J153" s="59"/>
      <c r="K153" s="59"/>
      <c r="L153" s="59"/>
      <c r="M153" s="59"/>
      <c r="N153" s="59"/>
      <c r="O153" s="91"/>
      <c r="P153" s="51"/>
    </row>
    <row r="154" spans="5:16" x14ac:dyDescent="0.2">
      <c r="E154" s="37" t="s">
        <v>398</v>
      </c>
      <c r="F154" s="88">
        <v>14</v>
      </c>
      <c r="G154" s="89" t="s">
        <v>811</v>
      </c>
      <c r="H154" s="59"/>
      <c r="I154" s="59"/>
      <c r="J154" s="59"/>
      <c r="K154" s="59"/>
      <c r="L154" s="59"/>
      <c r="M154" s="59"/>
      <c r="N154" s="59"/>
      <c r="O154" s="59"/>
      <c r="P154" s="83">
        <f>SUM(P155:P165)</f>
        <v>0</v>
      </c>
    </row>
    <row r="155" spans="5:16" x14ac:dyDescent="0.2">
      <c r="E155" s="35" t="s">
        <v>399</v>
      </c>
      <c r="F155" s="52">
        <v>14.1</v>
      </c>
      <c r="G155" s="144" t="s">
        <v>812</v>
      </c>
      <c r="H155" s="59"/>
      <c r="I155" s="59"/>
      <c r="J155" s="59"/>
      <c r="K155" s="59"/>
      <c r="L155" s="59"/>
      <c r="M155" s="59"/>
      <c r="N155" s="59"/>
      <c r="O155" s="59"/>
      <c r="P155" s="90"/>
    </row>
    <row r="156" spans="5:16" x14ac:dyDescent="0.2">
      <c r="E156" s="37" t="s">
        <v>400</v>
      </c>
      <c r="F156" s="52">
        <v>14.2</v>
      </c>
      <c r="G156" s="144" t="s">
        <v>813</v>
      </c>
      <c r="H156" s="59"/>
      <c r="I156" s="59"/>
      <c r="J156" s="59"/>
      <c r="K156" s="59"/>
      <c r="L156" s="59"/>
      <c r="M156" s="59"/>
      <c r="N156" s="59"/>
      <c r="O156" s="59"/>
      <c r="P156" s="91"/>
    </row>
    <row r="157" spans="5:16" x14ac:dyDescent="0.2">
      <c r="E157" s="35" t="s">
        <v>401</v>
      </c>
      <c r="F157" s="52">
        <v>14.3</v>
      </c>
      <c r="G157" s="144" t="s">
        <v>805</v>
      </c>
      <c r="H157" s="59"/>
      <c r="I157" s="59"/>
      <c r="J157" s="59"/>
      <c r="K157" s="59"/>
      <c r="L157" s="59"/>
      <c r="M157" s="59"/>
      <c r="N157" s="59"/>
      <c r="O157" s="59"/>
      <c r="P157" s="91"/>
    </row>
    <row r="158" spans="5:16" x14ac:dyDescent="0.2">
      <c r="E158" s="37" t="s">
        <v>402</v>
      </c>
      <c r="F158" s="52">
        <v>14.4</v>
      </c>
      <c r="G158" s="144" t="s">
        <v>807</v>
      </c>
      <c r="H158" s="59"/>
      <c r="I158" s="59"/>
      <c r="J158" s="59"/>
      <c r="K158" s="59"/>
      <c r="L158" s="59"/>
      <c r="M158" s="59"/>
      <c r="N158" s="59"/>
      <c r="O158" s="59"/>
      <c r="P158" s="91"/>
    </row>
    <row r="159" spans="5:16" x14ac:dyDescent="0.2">
      <c r="E159" s="35" t="s">
        <v>403</v>
      </c>
      <c r="F159" s="52">
        <v>14.5</v>
      </c>
      <c r="G159" s="144" t="s">
        <v>814</v>
      </c>
      <c r="H159" s="59"/>
      <c r="I159" s="59"/>
      <c r="J159" s="59"/>
      <c r="K159" s="59"/>
      <c r="L159" s="59"/>
      <c r="M159" s="59"/>
      <c r="N159" s="59"/>
      <c r="O159" s="59"/>
      <c r="P159" s="91"/>
    </row>
    <row r="160" spans="5:16" x14ac:dyDescent="0.2">
      <c r="E160" s="37" t="s">
        <v>404</v>
      </c>
      <c r="F160" s="52">
        <v>14.6</v>
      </c>
      <c r="G160" s="144" t="s">
        <v>815</v>
      </c>
      <c r="H160" s="59"/>
      <c r="I160" s="59"/>
      <c r="J160" s="59"/>
      <c r="K160" s="59"/>
      <c r="L160" s="59"/>
      <c r="M160" s="59"/>
      <c r="N160" s="59"/>
      <c r="O160" s="59"/>
      <c r="P160" s="91"/>
    </row>
    <row r="161" spans="5:16" x14ac:dyDescent="0.2">
      <c r="E161" s="35" t="s">
        <v>405</v>
      </c>
      <c r="F161" s="52">
        <v>14.7</v>
      </c>
      <c r="G161" s="144" t="s">
        <v>816</v>
      </c>
      <c r="H161" s="59"/>
      <c r="I161" s="59"/>
      <c r="J161" s="59"/>
      <c r="K161" s="59"/>
      <c r="L161" s="59"/>
      <c r="M161" s="59"/>
      <c r="N161" s="59"/>
      <c r="O161" s="59"/>
      <c r="P161" s="91"/>
    </row>
    <row r="162" spans="5:16" x14ac:dyDescent="0.2">
      <c r="E162" s="37" t="s">
        <v>406</v>
      </c>
      <c r="F162" s="52">
        <v>14.8</v>
      </c>
      <c r="G162" s="144" t="s">
        <v>808</v>
      </c>
      <c r="H162" s="59"/>
      <c r="I162" s="59"/>
      <c r="J162" s="59"/>
      <c r="K162" s="59"/>
      <c r="L162" s="59"/>
      <c r="M162" s="59"/>
      <c r="N162" s="59"/>
      <c r="O162" s="59"/>
      <c r="P162" s="91"/>
    </row>
    <row r="163" spans="5:16" x14ac:dyDescent="0.2">
      <c r="E163" s="35" t="s">
        <v>407</v>
      </c>
      <c r="F163" s="52">
        <v>14.9</v>
      </c>
      <c r="G163" s="144" t="s">
        <v>809</v>
      </c>
      <c r="H163" s="59"/>
      <c r="I163" s="59"/>
      <c r="J163" s="59"/>
      <c r="K163" s="59"/>
      <c r="L163" s="59"/>
      <c r="M163" s="59"/>
      <c r="N163" s="59"/>
      <c r="O163" s="59"/>
      <c r="P163" s="91"/>
    </row>
    <row r="164" spans="5:16" x14ac:dyDescent="0.2">
      <c r="E164" s="37" t="s">
        <v>408</v>
      </c>
      <c r="F164" s="52" t="s">
        <v>817</v>
      </c>
      <c r="G164" s="144" t="s">
        <v>818</v>
      </c>
      <c r="H164" s="59"/>
      <c r="I164" s="59"/>
      <c r="J164" s="59"/>
      <c r="K164" s="59"/>
      <c r="L164" s="59"/>
      <c r="M164" s="59"/>
      <c r="N164" s="59"/>
      <c r="O164" s="59"/>
      <c r="P164" s="91"/>
    </row>
    <row r="165" spans="5:16" x14ac:dyDescent="0.2">
      <c r="E165" s="35" t="s">
        <v>409</v>
      </c>
      <c r="F165" s="52">
        <v>14.11</v>
      </c>
      <c r="G165" s="144" t="s">
        <v>810</v>
      </c>
      <c r="H165" s="92"/>
      <c r="I165" s="92"/>
      <c r="J165" s="92"/>
      <c r="K165" s="92"/>
      <c r="L165" s="92"/>
      <c r="M165" s="92"/>
      <c r="N165" s="92"/>
      <c r="O165" s="59"/>
      <c r="P165" s="91"/>
    </row>
    <row r="166" spans="5:16" x14ac:dyDescent="0.2">
      <c r="I166" s="32"/>
      <c r="J166" s="32"/>
      <c r="K166" s="32"/>
      <c r="L166" s="32"/>
      <c r="M166" s="32"/>
      <c r="N166" s="32"/>
    </row>
    <row r="168" spans="5:16" x14ac:dyDescent="0.2">
      <c r="E168" s="93" t="s">
        <v>819</v>
      </c>
      <c r="F168" s="206" t="s">
        <v>820</v>
      </c>
      <c r="G168" s="206"/>
      <c r="H168" s="206"/>
      <c r="I168" s="206"/>
      <c r="J168" s="206"/>
      <c r="K168" s="206"/>
      <c r="L168" s="206"/>
      <c r="M168" s="206"/>
      <c r="N168" s="206"/>
      <c r="O168" s="206"/>
      <c r="P168" s="206"/>
    </row>
  </sheetData>
  <mergeCells count="21">
    <mergeCell ref="E6:F6"/>
    <mergeCell ref="G6:P6"/>
    <mergeCell ref="E3:P3"/>
    <mergeCell ref="E4:F4"/>
    <mergeCell ref="G4:P4"/>
    <mergeCell ref="E5:F5"/>
    <mergeCell ref="G5:P5"/>
    <mergeCell ref="E8:E10"/>
    <mergeCell ref="F8:F10"/>
    <mergeCell ref="G8:G10"/>
    <mergeCell ref="H8:H9"/>
    <mergeCell ref="I8:I9"/>
    <mergeCell ref="G88:P88"/>
    <mergeCell ref="F168:P168"/>
    <mergeCell ref="M8:M9"/>
    <mergeCell ref="N8:N9"/>
    <mergeCell ref="O8:O9"/>
    <mergeCell ref="P8:P9"/>
    <mergeCell ref="G11:P11"/>
    <mergeCell ref="G49:P49"/>
    <mergeCell ref="J8:L8"/>
  </mergeCells>
  <pageMargins left="0.25" right="0.25" top="0.25" bottom="0.25" header="0.3" footer="0.3"/>
  <pageSetup paperSize="9" scale="90" fitToHeight="2" orientation="portrait" r:id="rId1"/>
  <headerFooter alignWithMargins="0">
    <oddHeader>&amp;L&amp;"Calibri"&amp;10&amp;K0078D7CBUAE Classification: Restricted&amp;1#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86AEE-4579-43C8-8D0C-1C2F7DF76B96}">
  <dimension ref="A1:D2"/>
  <sheetViews>
    <sheetView showGridLines="0" zoomScaleNormal="100" workbookViewId="0"/>
  </sheetViews>
  <sheetFormatPr defaultColWidth="8.88671875" defaultRowHeight="10.199999999999999" x14ac:dyDescent="0.2"/>
  <cols>
    <col min="1" max="1" width="12.33203125" style="1" bestFit="1" customWidth="1"/>
    <col min="2" max="2" width="8.5546875" style="1" bestFit="1" customWidth="1"/>
    <col min="3" max="3" width="13.5546875" style="1" bestFit="1" customWidth="1"/>
    <col min="4" max="16384" width="8.88671875" style="1"/>
  </cols>
  <sheetData>
    <row r="1" spans="1:4" x14ac:dyDescent="0.2">
      <c r="A1" s="197" t="s">
        <v>529</v>
      </c>
      <c r="B1" s="197" t="s">
        <v>616</v>
      </c>
      <c r="C1" s="197" t="s">
        <v>617</v>
      </c>
      <c r="D1" s="197" t="s">
        <v>618</v>
      </c>
    </row>
    <row r="2" spans="1:4" x14ac:dyDescent="0.2">
      <c r="A2" s="198" t="s">
        <v>619</v>
      </c>
      <c r="B2" s="198" t="s">
        <v>619</v>
      </c>
      <c r="C2" s="10" t="s">
        <v>619</v>
      </c>
      <c r="D2" s="198" t="s">
        <v>619</v>
      </c>
    </row>
  </sheetData>
  <pageMargins left="0.7" right="0.7" top="0.75" bottom="0.75" header="0.3" footer="0.3"/>
  <pageSetup orientation="portrait" r:id="rId1"/>
  <headerFooter>
    <oddHeader>&amp;L&amp;"Calibri"&amp;10&amp;K0078D7CBUAE Classification: Restricted&amp;1#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97C28-EC25-4BC8-A1E6-958889F96ED9}">
  <dimension ref="A1:L1372"/>
  <sheetViews>
    <sheetView showGridLines="0" zoomScaleNormal="100" workbookViewId="0"/>
  </sheetViews>
  <sheetFormatPr defaultColWidth="9.6640625" defaultRowHeight="10.199999999999999" x14ac:dyDescent="0.2"/>
  <cols>
    <col min="1" max="1" width="6.88671875" style="1" customWidth="1"/>
    <col min="2" max="2" width="17.44140625" style="1" customWidth="1"/>
    <col min="3" max="6" width="11.88671875" style="1" customWidth="1"/>
    <col min="7" max="8" width="23" style="1" customWidth="1"/>
    <col min="9" max="9" width="50.77734375" style="102" customWidth="1"/>
    <col min="10" max="10" width="50.77734375" style="1" customWidth="1"/>
    <col min="11" max="11" width="17.44140625" style="1" customWidth="1"/>
    <col min="12" max="16384" width="9.6640625" style="1"/>
  </cols>
  <sheetData>
    <row r="1" spans="1:12" ht="10.8" thickBot="1" x14ac:dyDescent="0.25">
      <c r="A1" s="29" t="s">
        <v>632</v>
      </c>
      <c r="B1" s="94" t="s">
        <v>529</v>
      </c>
      <c r="C1" s="95" t="s">
        <v>530</v>
      </c>
      <c r="D1" s="95" t="s">
        <v>531</v>
      </c>
      <c r="E1" s="95" t="s">
        <v>532</v>
      </c>
      <c r="F1" s="95" t="s">
        <v>533</v>
      </c>
      <c r="G1" s="95" t="s">
        <v>821</v>
      </c>
      <c r="H1" s="95" t="s">
        <v>822</v>
      </c>
      <c r="I1" s="95" t="s">
        <v>536</v>
      </c>
      <c r="J1" s="95" t="s">
        <v>537</v>
      </c>
      <c r="K1" s="95" t="s">
        <v>538</v>
      </c>
    </row>
    <row r="2" spans="1:12" x14ac:dyDescent="0.2">
      <c r="A2" s="96"/>
      <c r="B2" s="10" t="str">
        <f>+C2&amp;"-"&amp;F2&amp;"-1"</f>
        <v>9.2-R0010C0010-1</v>
      </c>
      <c r="C2" s="97">
        <v>9.1999999999999993</v>
      </c>
      <c r="D2" s="98" t="s">
        <v>255</v>
      </c>
      <c r="E2" s="98" t="s">
        <v>255</v>
      </c>
      <c r="F2" s="10" t="str">
        <f>+"R"&amp;D2&amp;"C"&amp;E2</f>
        <v>R0010C0010</v>
      </c>
      <c r="G2" s="10" t="s">
        <v>539</v>
      </c>
      <c r="H2" s="10" t="s">
        <v>823</v>
      </c>
      <c r="I2" s="99"/>
      <c r="J2" s="99"/>
      <c r="K2" s="99"/>
    </row>
    <row r="3" spans="1:12" x14ac:dyDescent="0.2">
      <c r="B3" s="10" t="str">
        <f t="shared" ref="B3:B66" si="0">+C3&amp;"-"&amp;F3&amp;"-1"</f>
        <v>9.2-R0020C0010-1</v>
      </c>
      <c r="C3" s="97">
        <v>9.1999999999999993</v>
      </c>
      <c r="D3" s="98" t="s">
        <v>256</v>
      </c>
      <c r="E3" s="98" t="s">
        <v>255</v>
      </c>
      <c r="F3" s="10" t="str">
        <f t="shared" ref="F3:F66" si="1">+"R"&amp;D3&amp;"C"&amp;E3</f>
        <v>R0020C0010</v>
      </c>
      <c r="G3" s="10" t="s">
        <v>539</v>
      </c>
      <c r="H3" s="10" t="s">
        <v>824</v>
      </c>
      <c r="I3" s="21" t="s">
        <v>825</v>
      </c>
      <c r="J3" s="10"/>
      <c r="K3" s="10"/>
      <c r="L3" s="28"/>
    </row>
    <row r="4" spans="1:12" x14ac:dyDescent="0.2">
      <c r="B4" s="10" t="str">
        <f t="shared" si="0"/>
        <v>9.2-R0020C0020-1</v>
      </c>
      <c r="C4" s="97">
        <v>9.1999999999999993</v>
      </c>
      <c r="D4" s="98" t="s">
        <v>256</v>
      </c>
      <c r="E4" s="98" t="s">
        <v>256</v>
      </c>
      <c r="F4" s="10" t="str">
        <f t="shared" si="1"/>
        <v>R0020C0020</v>
      </c>
      <c r="G4" s="10" t="s">
        <v>539</v>
      </c>
      <c r="H4" s="10" t="s">
        <v>824</v>
      </c>
      <c r="I4" s="21" t="s">
        <v>826</v>
      </c>
      <c r="J4" s="10"/>
      <c r="K4" s="10"/>
      <c r="L4" s="28"/>
    </row>
    <row r="5" spans="1:12" x14ac:dyDescent="0.2">
      <c r="B5" s="10" t="str">
        <f t="shared" si="0"/>
        <v>9.2-R0020C0030-1</v>
      </c>
      <c r="C5" s="97">
        <v>9.1999999999999993</v>
      </c>
      <c r="D5" s="98" t="s">
        <v>256</v>
      </c>
      <c r="E5" s="98" t="s">
        <v>257</v>
      </c>
      <c r="F5" s="10" t="str">
        <f t="shared" si="1"/>
        <v>R0020C0030</v>
      </c>
      <c r="G5" s="10" t="s">
        <v>539</v>
      </c>
      <c r="H5" s="10" t="s">
        <v>824</v>
      </c>
      <c r="I5" s="100" t="s">
        <v>827</v>
      </c>
      <c r="J5" s="10"/>
      <c r="K5" s="10"/>
      <c r="L5" s="28"/>
    </row>
    <row r="6" spans="1:12" x14ac:dyDescent="0.2">
      <c r="B6" s="10" t="str">
        <f t="shared" si="0"/>
        <v>9.2-R0020C0040-1</v>
      </c>
      <c r="C6" s="97">
        <v>9.1999999999999993</v>
      </c>
      <c r="D6" s="98" t="s">
        <v>256</v>
      </c>
      <c r="E6" s="98" t="s">
        <v>258</v>
      </c>
      <c r="F6" s="10" t="str">
        <f t="shared" si="1"/>
        <v>R0020C0040</v>
      </c>
      <c r="G6" s="10" t="s">
        <v>539</v>
      </c>
      <c r="H6" s="10" t="s">
        <v>824</v>
      </c>
      <c r="I6" s="100" t="s">
        <v>828</v>
      </c>
      <c r="J6" s="10"/>
      <c r="K6" s="10"/>
      <c r="L6" s="28"/>
    </row>
    <row r="7" spans="1:12" x14ac:dyDescent="0.2">
      <c r="B7" s="10" t="str">
        <f t="shared" si="0"/>
        <v>9.2-R0020C0050-1</v>
      </c>
      <c r="C7" s="97">
        <v>9.1999999999999993</v>
      </c>
      <c r="D7" s="98" t="s">
        <v>256</v>
      </c>
      <c r="E7" s="98" t="s">
        <v>259</v>
      </c>
      <c r="F7" s="10" t="str">
        <f t="shared" si="1"/>
        <v>R0020C0050</v>
      </c>
      <c r="G7" s="10" t="s">
        <v>539</v>
      </c>
      <c r="H7" s="10" t="s">
        <v>824</v>
      </c>
      <c r="I7" s="100" t="s">
        <v>829</v>
      </c>
      <c r="J7" s="10"/>
      <c r="K7" s="10"/>
      <c r="L7" s="28"/>
    </row>
    <row r="8" spans="1:12" x14ac:dyDescent="0.2">
      <c r="B8" s="10" t="str">
        <f t="shared" si="0"/>
        <v>9.2-R0020C0060-1</v>
      </c>
      <c r="C8" s="97">
        <v>9.1999999999999993</v>
      </c>
      <c r="D8" s="98" t="s">
        <v>256</v>
      </c>
      <c r="E8" s="98" t="s">
        <v>260</v>
      </c>
      <c r="F8" s="10" t="str">
        <f t="shared" si="1"/>
        <v>R0020C0060</v>
      </c>
      <c r="G8" s="10" t="s">
        <v>539</v>
      </c>
      <c r="H8" s="10" t="s">
        <v>824</v>
      </c>
      <c r="I8" s="100" t="s">
        <v>830</v>
      </c>
      <c r="J8" s="10"/>
      <c r="K8" s="10"/>
      <c r="L8" s="28"/>
    </row>
    <row r="9" spans="1:12" x14ac:dyDescent="0.2">
      <c r="B9" s="10" t="str">
        <f t="shared" si="0"/>
        <v>9.2-R0020C0070-1</v>
      </c>
      <c r="C9" s="97">
        <v>9.1999999999999993</v>
      </c>
      <c r="D9" s="98" t="s">
        <v>256</v>
      </c>
      <c r="E9" s="98" t="s">
        <v>261</v>
      </c>
      <c r="F9" s="10" t="str">
        <f t="shared" si="1"/>
        <v>R0020C0070</v>
      </c>
      <c r="G9" s="10" t="s">
        <v>539</v>
      </c>
      <c r="H9" s="10" t="s">
        <v>824</v>
      </c>
      <c r="I9" s="21" t="s">
        <v>831</v>
      </c>
      <c r="J9" s="10"/>
      <c r="K9" s="10"/>
      <c r="L9" s="28"/>
    </row>
    <row r="10" spans="1:12" x14ac:dyDescent="0.2">
      <c r="B10" s="10" t="str">
        <f t="shared" si="0"/>
        <v>9.2-R0020C0080-1</v>
      </c>
      <c r="C10" s="97">
        <v>9.1999999999999993</v>
      </c>
      <c r="D10" s="98" t="s">
        <v>256</v>
      </c>
      <c r="E10" s="98" t="s">
        <v>262</v>
      </c>
      <c r="F10" s="10" t="str">
        <f t="shared" si="1"/>
        <v>R0020C0080</v>
      </c>
      <c r="G10" s="10" t="s">
        <v>539</v>
      </c>
      <c r="H10" s="10" t="s">
        <v>543</v>
      </c>
      <c r="I10" s="100"/>
      <c r="J10" s="10"/>
      <c r="K10" s="10"/>
      <c r="L10" s="28"/>
    </row>
    <row r="11" spans="1:12" x14ac:dyDescent="0.2">
      <c r="B11" s="10" t="str">
        <f t="shared" si="0"/>
        <v>9.2-R0020C0090-1</v>
      </c>
      <c r="C11" s="97">
        <v>9.1999999999999993</v>
      </c>
      <c r="D11" s="98" t="s">
        <v>256</v>
      </c>
      <c r="E11" s="98" t="s">
        <v>263</v>
      </c>
      <c r="F11" s="10" t="str">
        <f t="shared" si="1"/>
        <v>R0020C0090</v>
      </c>
      <c r="G11" s="10" t="s">
        <v>539</v>
      </c>
      <c r="H11" s="10" t="s">
        <v>543</v>
      </c>
      <c r="I11" s="100"/>
      <c r="J11" s="10"/>
      <c r="K11" s="10"/>
      <c r="L11" s="28"/>
    </row>
    <row r="12" spans="1:12" x14ac:dyDescent="0.2">
      <c r="B12" s="10" t="str">
        <f t="shared" si="0"/>
        <v>9.2-R0030C0010-1</v>
      </c>
      <c r="C12" s="97">
        <v>9.1999999999999993</v>
      </c>
      <c r="D12" s="98" t="s">
        <v>257</v>
      </c>
      <c r="E12" s="98" t="s">
        <v>255</v>
      </c>
      <c r="F12" s="10" t="str">
        <f t="shared" si="1"/>
        <v>R0030C0010</v>
      </c>
      <c r="G12" s="10" t="s">
        <v>539</v>
      </c>
      <c r="H12" s="10" t="s">
        <v>824</v>
      </c>
      <c r="I12" s="21" t="s">
        <v>832</v>
      </c>
      <c r="J12" s="10"/>
      <c r="K12" s="10"/>
    </row>
    <row r="13" spans="1:12" x14ac:dyDescent="0.2">
      <c r="B13" s="10" t="str">
        <f t="shared" si="0"/>
        <v>9.2-R0030C0020-1</v>
      </c>
      <c r="C13" s="97">
        <v>9.1999999999999993</v>
      </c>
      <c r="D13" s="98" t="s">
        <v>257</v>
      </c>
      <c r="E13" s="98" t="s">
        <v>256</v>
      </c>
      <c r="F13" s="10" t="str">
        <f t="shared" si="1"/>
        <v>R0030C0020</v>
      </c>
      <c r="G13" s="10" t="s">
        <v>539</v>
      </c>
      <c r="H13" s="10" t="s">
        <v>824</v>
      </c>
      <c r="I13" s="21" t="s">
        <v>833</v>
      </c>
      <c r="J13" s="10"/>
      <c r="K13" s="10"/>
    </row>
    <row r="14" spans="1:12" x14ac:dyDescent="0.2">
      <c r="B14" s="10" t="str">
        <f t="shared" si="0"/>
        <v>9.2-R0030C0030-1</v>
      </c>
      <c r="C14" s="97">
        <v>9.1999999999999993</v>
      </c>
      <c r="D14" s="98" t="s">
        <v>257</v>
      </c>
      <c r="E14" s="98" t="s">
        <v>257</v>
      </c>
      <c r="F14" s="10" t="str">
        <f t="shared" si="1"/>
        <v>R0030C0030</v>
      </c>
      <c r="G14" s="10" t="s">
        <v>539</v>
      </c>
      <c r="H14" s="10" t="s">
        <v>544</v>
      </c>
      <c r="I14" s="100"/>
      <c r="J14" s="10" t="s">
        <v>620</v>
      </c>
      <c r="K14" s="10"/>
    </row>
    <row r="15" spans="1:12" x14ac:dyDescent="0.2">
      <c r="B15" s="10" t="str">
        <f t="shared" si="0"/>
        <v>9.2-R0030C0040-1</v>
      </c>
      <c r="C15" s="97">
        <v>9.1999999999999993</v>
      </c>
      <c r="D15" s="98" t="s">
        <v>257</v>
      </c>
      <c r="E15" s="98" t="s">
        <v>258</v>
      </c>
      <c r="F15" s="10" t="str">
        <f t="shared" si="1"/>
        <v>R0030C0040</v>
      </c>
      <c r="G15" s="10" t="s">
        <v>539</v>
      </c>
      <c r="H15" s="10" t="s">
        <v>544</v>
      </c>
      <c r="I15" s="100"/>
      <c r="J15" s="10" t="s">
        <v>620</v>
      </c>
      <c r="K15" s="10"/>
    </row>
    <row r="16" spans="1:12" x14ac:dyDescent="0.2">
      <c r="B16" s="10" t="str">
        <f t="shared" si="0"/>
        <v>9.2-R0030C0050-1</v>
      </c>
      <c r="C16" s="97">
        <v>9.1999999999999993</v>
      </c>
      <c r="D16" s="98" t="s">
        <v>257</v>
      </c>
      <c r="E16" s="98" t="s">
        <v>259</v>
      </c>
      <c r="F16" s="10" t="str">
        <f t="shared" si="1"/>
        <v>R0030C0050</v>
      </c>
      <c r="G16" s="10" t="s">
        <v>539</v>
      </c>
      <c r="H16" s="10" t="s">
        <v>544</v>
      </c>
      <c r="I16" s="100"/>
      <c r="J16" s="10" t="s">
        <v>620</v>
      </c>
      <c r="K16" s="10"/>
    </row>
    <row r="17" spans="2:11" x14ac:dyDescent="0.2">
      <c r="B17" s="10" t="str">
        <f t="shared" si="0"/>
        <v>9.2-R0030C0060-1</v>
      </c>
      <c r="C17" s="97">
        <v>9.1999999999999993</v>
      </c>
      <c r="D17" s="98" t="s">
        <v>257</v>
      </c>
      <c r="E17" s="98" t="s">
        <v>260</v>
      </c>
      <c r="F17" s="10" t="str">
        <f t="shared" si="1"/>
        <v>R0030C0060</v>
      </c>
      <c r="G17" s="10" t="s">
        <v>539</v>
      </c>
      <c r="H17" s="10" t="s">
        <v>544</v>
      </c>
      <c r="I17" s="100"/>
      <c r="J17" s="10" t="s">
        <v>620</v>
      </c>
      <c r="K17" s="10"/>
    </row>
    <row r="18" spans="2:11" x14ac:dyDescent="0.2">
      <c r="B18" s="10" t="str">
        <f t="shared" si="0"/>
        <v>9.2-R0030C0070-1</v>
      </c>
      <c r="C18" s="97">
        <v>9.1999999999999993</v>
      </c>
      <c r="D18" s="98" t="s">
        <v>257</v>
      </c>
      <c r="E18" s="98" t="s">
        <v>261</v>
      </c>
      <c r="F18" s="10" t="str">
        <f t="shared" si="1"/>
        <v>R0030C0070</v>
      </c>
      <c r="G18" s="10" t="s">
        <v>539</v>
      </c>
      <c r="H18" s="10" t="s">
        <v>824</v>
      </c>
      <c r="I18" s="21" t="s">
        <v>834</v>
      </c>
      <c r="J18" s="10"/>
      <c r="K18" s="10"/>
    </row>
    <row r="19" spans="2:11" x14ac:dyDescent="0.2">
      <c r="B19" s="10" t="str">
        <f t="shared" si="0"/>
        <v>9.2-R0030C0080-1</v>
      </c>
      <c r="C19" s="97">
        <v>9.1999999999999993</v>
      </c>
      <c r="D19" s="98" t="s">
        <v>257</v>
      </c>
      <c r="E19" s="98" t="s">
        <v>262</v>
      </c>
      <c r="F19" s="10" t="str">
        <f t="shared" si="1"/>
        <v>R0030C0080</v>
      </c>
      <c r="G19" s="10" t="s">
        <v>539</v>
      </c>
      <c r="H19" s="10" t="s">
        <v>543</v>
      </c>
      <c r="I19" s="100"/>
      <c r="J19" s="10"/>
      <c r="K19" s="10"/>
    </row>
    <row r="20" spans="2:11" x14ac:dyDescent="0.2">
      <c r="B20" s="10" t="str">
        <f t="shared" si="0"/>
        <v>9.2-R0030C0090-1</v>
      </c>
      <c r="C20" s="97">
        <v>9.1999999999999993</v>
      </c>
      <c r="D20" s="98" t="s">
        <v>257</v>
      </c>
      <c r="E20" s="98" t="s">
        <v>263</v>
      </c>
      <c r="F20" s="10" t="str">
        <f t="shared" si="1"/>
        <v>R0030C0090</v>
      </c>
      <c r="G20" s="10" t="s">
        <v>539</v>
      </c>
      <c r="H20" s="10" t="s">
        <v>543</v>
      </c>
      <c r="I20" s="100"/>
      <c r="J20" s="10"/>
      <c r="K20" s="10"/>
    </row>
    <row r="21" spans="2:11" x14ac:dyDescent="0.2">
      <c r="B21" s="10" t="str">
        <f t="shared" si="0"/>
        <v>9.2-R0040C0010-1</v>
      </c>
      <c r="C21" s="97">
        <v>9.1999999999999993</v>
      </c>
      <c r="D21" s="98" t="s">
        <v>258</v>
      </c>
      <c r="E21" s="98" t="s">
        <v>255</v>
      </c>
      <c r="F21" s="10" t="str">
        <f t="shared" si="1"/>
        <v>R0040C0010</v>
      </c>
      <c r="G21" s="10" t="s">
        <v>539</v>
      </c>
      <c r="H21" s="10" t="s">
        <v>544</v>
      </c>
      <c r="I21" s="21"/>
      <c r="J21" s="10" t="s">
        <v>620</v>
      </c>
      <c r="K21" s="10"/>
    </row>
    <row r="22" spans="2:11" x14ac:dyDescent="0.2">
      <c r="B22" s="10" t="str">
        <f t="shared" si="0"/>
        <v>9.2-R0040C0020-1</v>
      </c>
      <c r="C22" s="97">
        <v>9.1999999999999993</v>
      </c>
      <c r="D22" s="98" t="s">
        <v>258</v>
      </c>
      <c r="E22" s="98" t="s">
        <v>256</v>
      </c>
      <c r="F22" s="10" t="str">
        <f t="shared" si="1"/>
        <v>R0040C0020</v>
      </c>
      <c r="G22" s="10" t="s">
        <v>539</v>
      </c>
      <c r="H22" s="10" t="s">
        <v>544</v>
      </c>
      <c r="I22" s="21"/>
      <c r="J22" s="10" t="s">
        <v>620</v>
      </c>
      <c r="K22" s="10"/>
    </row>
    <row r="23" spans="2:11" x14ac:dyDescent="0.2">
      <c r="B23" s="10" t="str">
        <f t="shared" si="0"/>
        <v>9.2-R0040C0030-1</v>
      </c>
      <c r="C23" s="97">
        <v>9.1999999999999993</v>
      </c>
      <c r="D23" s="98" t="s">
        <v>258</v>
      </c>
      <c r="E23" s="98" t="s">
        <v>257</v>
      </c>
      <c r="F23" s="10" t="str">
        <f t="shared" si="1"/>
        <v>R0040C0030</v>
      </c>
      <c r="G23" s="10" t="s">
        <v>539</v>
      </c>
      <c r="H23" s="10" t="s">
        <v>544</v>
      </c>
      <c r="I23" s="100"/>
      <c r="J23" s="10" t="s">
        <v>620</v>
      </c>
      <c r="K23" s="10"/>
    </row>
    <row r="24" spans="2:11" x14ac:dyDescent="0.2">
      <c r="B24" s="10" t="str">
        <f t="shared" si="0"/>
        <v>9.2-R0040C0040-1</v>
      </c>
      <c r="C24" s="97">
        <v>9.1999999999999993</v>
      </c>
      <c r="D24" s="98" t="s">
        <v>258</v>
      </c>
      <c r="E24" s="98" t="s">
        <v>258</v>
      </c>
      <c r="F24" s="10" t="str">
        <f t="shared" si="1"/>
        <v>R0040C0040</v>
      </c>
      <c r="G24" s="10" t="s">
        <v>539</v>
      </c>
      <c r="H24" s="10" t="s">
        <v>544</v>
      </c>
      <c r="I24" s="100"/>
      <c r="J24" s="10" t="s">
        <v>620</v>
      </c>
      <c r="K24" s="10"/>
    </row>
    <row r="25" spans="2:11" x14ac:dyDescent="0.2">
      <c r="B25" s="10" t="str">
        <f t="shared" si="0"/>
        <v>9.2-R0040C0050-1</v>
      </c>
      <c r="C25" s="97">
        <v>9.1999999999999993</v>
      </c>
      <c r="D25" s="98" t="s">
        <v>258</v>
      </c>
      <c r="E25" s="98" t="s">
        <v>259</v>
      </c>
      <c r="F25" s="10" t="str">
        <f t="shared" si="1"/>
        <v>R0040C0050</v>
      </c>
      <c r="G25" s="10" t="s">
        <v>539</v>
      </c>
      <c r="H25" s="10" t="s">
        <v>544</v>
      </c>
      <c r="I25" s="100"/>
      <c r="J25" s="10" t="s">
        <v>620</v>
      </c>
      <c r="K25" s="10"/>
    </row>
    <row r="26" spans="2:11" x14ac:dyDescent="0.2">
      <c r="B26" s="10" t="str">
        <f t="shared" si="0"/>
        <v>9.2-R0040C0060-1</v>
      </c>
      <c r="C26" s="97">
        <v>9.1999999999999993</v>
      </c>
      <c r="D26" s="98" t="s">
        <v>258</v>
      </c>
      <c r="E26" s="98" t="s">
        <v>260</v>
      </c>
      <c r="F26" s="10" t="str">
        <f t="shared" si="1"/>
        <v>R0040C0060</v>
      </c>
      <c r="G26" s="10" t="s">
        <v>539</v>
      </c>
      <c r="H26" s="10" t="s">
        <v>544</v>
      </c>
      <c r="I26" s="100"/>
      <c r="J26" s="10" t="s">
        <v>620</v>
      </c>
      <c r="K26" s="10"/>
    </row>
    <row r="27" spans="2:11" x14ac:dyDescent="0.2">
      <c r="B27" s="10" t="str">
        <f t="shared" si="0"/>
        <v>9.2-R0040C0070-1</v>
      </c>
      <c r="C27" s="97">
        <v>9.1999999999999993</v>
      </c>
      <c r="D27" s="98" t="s">
        <v>258</v>
      </c>
      <c r="E27" s="98" t="s">
        <v>261</v>
      </c>
      <c r="F27" s="10" t="str">
        <f t="shared" si="1"/>
        <v>R0040C0070</v>
      </c>
      <c r="G27" s="10" t="s">
        <v>539</v>
      </c>
      <c r="H27" s="10" t="s">
        <v>824</v>
      </c>
      <c r="I27" s="21" t="s">
        <v>835</v>
      </c>
      <c r="J27" s="10"/>
      <c r="K27" s="10"/>
    </row>
    <row r="28" spans="2:11" x14ac:dyDescent="0.2">
      <c r="B28" s="10" t="str">
        <f t="shared" si="0"/>
        <v>9.2-R0040C0080-1</v>
      </c>
      <c r="C28" s="97">
        <v>9.1999999999999993</v>
      </c>
      <c r="D28" s="98" t="s">
        <v>258</v>
      </c>
      <c r="E28" s="98" t="s">
        <v>262</v>
      </c>
      <c r="F28" s="10" t="str">
        <f t="shared" si="1"/>
        <v>R0040C0080</v>
      </c>
      <c r="G28" s="10" t="s">
        <v>539</v>
      </c>
      <c r="H28" s="10" t="s">
        <v>543</v>
      </c>
      <c r="I28" s="100"/>
      <c r="J28" s="10"/>
      <c r="K28" s="10"/>
    </row>
    <row r="29" spans="2:11" x14ac:dyDescent="0.2">
      <c r="B29" s="10" t="str">
        <f t="shared" si="0"/>
        <v>9.2-R0040C0090-1</v>
      </c>
      <c r="C29" s="97">
        <v>9.1999999999999993</v>
      </c>
      <c r="D29" s="98" t="s">
        <v>258</v>
      </c>
      <c r="E29" s="98" t="s">
        <v>263</v>
      </c>
      <c r="F29" s="10" t="str">
        <f t="shared" si="1"/>
        <v>R0040C0090</v>
      </c>
      <c r="G29" s="10" t="s">
        <v>539</v>
      </c>
      <c r="H29" s="10" t="s">
        <v>543</v>
      </c>
      <c r="I29" s="100"/>
      <c r="J29" s="10"/>
      <c r="K29" s="10"/>
    </row>
    <row r="30" spans="2:11" x14ac:dyDescent="0.2">
      <c r="B30" s="10" t="str">
        <f t="shared" si="0"/>
        <v>9.2-R0050C0010-1</v>
      </c>
      <c r="C30" s="97">
        <v>9.1999999999999993</v>
      </c>
      <c r="D30" s="98" t="s">
        <v>259</v>
      </c>
      <c r="E30" s="98" t="s">
        <v>255</v>
      </c>
      <c r="F30" s="10" t="str">
        <f t="shared" si="1"/>
        <v>R0050C0010</v>
      </c>
      <c r="G30" s="10" t="s">
        <v>539</v>
      </c>
      <c r="H30" s="10" t="s">
        <v>824</v>
      </c>
      <c r="I30" s="21" t="s">
        <v>836</v>
      </c>
      <c r="J30" s="10"/>
      <c r="K30" s="10"/>
    </row>
    <row r="31" spans="2:11" x14ac:dyDescent="0.2">
      <c r="B31" s="10" t="str">
        <f t="shared" si="0"/>
        <v>9.2-R0050C0020-1</v>
      </c>
      <c r="C31" s="97">
        <v>9.1999999999999993</v>
      </c>
      <c r="D31" s="98" t="s">
        <v>259</v>
      </c>
      <c r="E31" s="98" t="s">
        <v>256</v>
      </c>
      <c r="F31" s="10" t="str">
        <f t="shared" si="1"/>
        <v>R0050C0020</v>
      </c>
      <c r="G31" s="10" t="s">
        <v>539</v>
      </c>
      <c r="H31" s="10" t="s">
        <v>824</v>
      </c>
      <c r="I31" s="21" t="s">
        <v>837</v>
      </c>
      <c r="J31" s="10"/>
      <c r="K31" s="10"/>
    </row>
    <row r="32" spans="2:11" x14ac:dyDescent="0.2">
      <c r="B32" s="10" t="str">
        <f t="shared" si="0"/>
        <v>9.2-R0050C0030-1</v>
      </c>
      <c r="C32" s="97">
        <v>9.1999999999999993</v>
      </c>
      <c r="D32" s="98" t="s">
        <v>259</v>
      </c>
      <c r="E32" s="98" t="s">
        <v>257</v>
      </c>
      <c r="F32" s="10" t="str">
        <f t="shared" si="1"/>
        <v>R0050C0030</v>
      </c>
      <c r="G32" s="10" t="s">
        <v>539</v>
      </c>
      <c r="H32" s="10" t="s">
        <v>544</v>
      </c>
      <c r="I32" s="100"/>
      <c r="J32" s="10" t="s">
        <v>620</v>
      </c>
      <c r="K32" s="10"/>
    </row>
    <row r="33" spans="2:11" x14ac:dyDescent="0.2">
      <c r="B33" s="10" t="str">
        <f t="shared" si="0"/>
        <v>9.2-R0050C0040-1</v>
      </c>
      <c r="C33" s="97">
        <v>9.1999999999999993</v>
      </c>
      <c r="D33" s="98" t="s">
        <v>259</v>
      </c>
      <c r="E33" s="98" t="s">
        <v>258</v>
      </c>
      <c r="F33" s="10" t="str">
        <f t="shared" si="1"/>
        <v>R0050C0040</v>
      </c>
      <c r="G33" s="10" t="s">
        <v>539</v>
      </c>
      <c r="H33" s="10" t="s">
        <v>544</v>
      </c>
      <c r="I33" s="100"/>
      <c r="J33" s="10" t="s">
        <v>620</v>
      </c>
      <c r="K33" s="10"/>
    </row>
    <row r="34" spans="2:11" x14ac:dyDescent="0.2">
      <c r="B34" s="10" t="str">
        <f t="shared" si="0"/>
        <v>9.2-R0050C0050-1</v>
      </c>
      <c r="C34" s="97">
        <v>9.1999999999999993</v>
      </c>
      <c r="D34" s="98" t="s">
        <v>259</v>
      </c>
      <c r="E34" s="98" t="s">
        <v>259</v>
      </c>
      <c r="F34" s="10" t="str">
        <f t="shared" si="1"/>
        <v>R0050C0050</v>
      </c>
      <c r="G34" s="10" t="s">
        <v>539</v>
      </c>
      <c r="H34" s="10" t="s">
        <v>544</v>
      </c>
      <c r="I34" s="100"/>
      <c r="J34" s="10" t="s">
        <v>620</v>
      </c>
      <c r="K34" s="10"/>
    </row>
    <row r="35" spans="2:11" x14ac:dyDescent="0.2">
      <c r="B35" s="10" t="str">
        <f t="shared" si="0"/>
        <v>9.2-R0050C0060-1</v>
      </c>
      <c r="C35" s="97">
        <v>9.1999999999999993</v>
      </c>
      <c r="D35" s="98" t="s">
        <v>259</v>
      </c>
      <c r="E35" s="98" t="s">
        <v>260</v>
      </c>
      <c r="F35" s="10" t="str">
        <f t="shared" si="1"/>
        <v>R0050C0060</v>
      </c>
      <c r="G35" s="10" t="s">
        <v>539</v>
      </c>
      <c r="H35" s="10" t="s">
        <v>544</v>
      </c>
      <c r="I35" s="100"/>
      <c r="J35" s="10" t="s">
        <v>620</v>
      </c>
      <c r="K35" s="10"/>
    </row>
    <row r="36" spans="2:11" x14ac:dyDescent="0.2">
      <c r="B36" s="10" t="str">
        <f t="shared" si="0"/>
        <v>9.2-R0050C0070-1</v>
      </c>
      <c r="C36" s="97">
        <v>9.1999999999999993</v>
      </c>
      <c r="D36" s="98" t="s">
        <v>259</v>
      </c>
      <c r="E36" s="98" t="s">
        <v>261</v>
      </c>
      <c r="F36" s="10" t="str">
        <f t="shared" si="1"/>
        <v>R0050C0070</v>
      </c>
      <c r="G36" s="10" t="s">
        <v>539</v>
      </c>
      <c r="H36" s="10" t="s">
        <v>824</v>
      </c>
      <c r="I36" s="21" t="s">
        <v>838</v>
      </c>
      <c r="J36" s="10"/>
      <c r="K36" s="10"/>
    </row>
    <row r="37" spans="2:11" x14ac:dyDescent="0.2">
      <c r="B37" s="10" t="str">
        <f t="shared" si="0"/>
        <v>9.2-R0050C0080-1</v>
      </c>
      <c r="C37" s="97">
        <v>9.1999999999999993</v>
      </c>
      <c r="D37" s="98" t="s">
        <v>259</v>
      </c>
      <c r="E37" s="98" t="s">
        <v>262</v>
      </c>
      <c r="F37" s="10" t="str">
        <f t="shared" si="1"/>
        <v>R0050C0080</v>
      </c>
      <c r="G37" s="10" t="s">
        <v>539</v>
      </c>
      <c r="H37" s="10" t="s">
        <v>543</v>
      </c>
      <c r="I37" s="100"/>
      <c r="J37" s="10"/>
      <c r="K37" s="10"/>
    </row>
    <row r="38" spans="2:11" x14ac:dyDescent="0.2">
      <c r="B38" s="10" t="str">
        <f t="shared" si="0"/>
        <v>9.2-R0050C0090-1</v>
      </c>
      <c r="C38" s="97">
        <v>9.1999999999999993</v>
      </c>
      <c r="D38" s="98" t="s">
        <v>259</v>
      </c>
      <c r="E38" s="98" t="s">
        <v>263</v>
      </c>
      <c r="F38" s="10" t="str">
        <f t="shared" si="1"/>
        <v>R0050C0090</v>
      </c>
      <c r="G38" s="10" t="s">
        <v>539</v>
      </c>
      <c r="H38" s="10" t="s">
        <v>543</v>
      </c>
      <c r="I38" s="100"/>
      <c r="J38" s="10"/>
      <c r="K38" s="10"/>
    </row>
    <row r="39" spans="2:11" x14ac:dyDescent="0.2">
      <c r="B39" s="10" t="str">
        <f t="shared" si="0"/>
        <v>9.2-R0060C0010-1</v>
      </c>
      <c r="C39" s="97">
        <v>9.1999999999999993</v>
      </c>
      <c r="D39" s="98" t="s">
        <v>260</v>
      </c>
      <c r="E39" s="98" t="s">
        <v>255</v>
      </c>
      <c r="F39" s="10" t="str">
        <f t="shared" si="1"/>
        <v>R0060C0010</v>
      </c>
      <c r="G39" s="10" t="s">
        <v>539</v>
      </c>
      <c r="H39" s="10" t="s">
        <v>824</v>
      </c>
      <c r="I39" s="21" t="s">
        <v>839</v>
      </c>
      <c r="J39" s="10"/>
      <c r="K39" s="10"/>
    </row>
    <row r="40" spans="2:11" x14ac:dyDescent="0.2">
      <c r="B40" s="10" t="str">
        <f t="shared" si="0"/>
        <v>9.2-R0060C0020-1</v>
      </c>
      <c r="C40" s="97">
        <v>9.1999999999999993</v>
      </c>
      <c r="D40" s="98" t="s">
        <v>260</v>
      </c>
      <c r="E40" s="98" t="s">
        <v>256</v>
      </c>
      <c r="F40" s="10" t="str">
        <f t="shared" si="1"/>
        <v>R0060C0020</v>
      </c>
      <c r="G40" s="10" t="s">
        <v>539</v>
      </c>
      <c r="H40" s="10" t="s">
        <v>824</v>
      </c>
      <c r="I40" s="21" t="s">
        <v>840</v>
      </c>
      <c r="J40" s="10"/>
      <c r="K40" s="10"/>
    </row>
    <row r="41" spans="2:11" x14ac:dyDescent="0.2">
      <c r="B41" s="10" t="str">
        <f t="shared" si="0"/>
        <v>9.2-R0060C0030-1</v>
      </c>
      <c r="C41" s="97">
        <v>9.1999999999999993</v>
      </c>
      <c r="D41" s="98" t="s">
        <v>260</v>
      </c>
      <c r="E41" s="98" t="s">
        <v>257</v>
      </c>
      <c r="F41" s="10" t="str">
        <f t="shared" si="1"/>
        <v>R0060C0030</v>
      </c>
      <c r="G41" s="10" t="s">
        <v>539</v>
      </c>
      <c r="H41" s="10" t="s">
        <v>544</v>
      </c>
      <c r="I41" s="100"/>
      <c r="J41" s="10" t="s">
        <v>620</v>
      </c>
      <c r="K41" s="10"/>
    </row>
    <row r="42" spans="2:11" x14ac:dyDescent="0.2">
      <c r="B42" s="10" t="str">
        <f t="shared" si="0"/>
        <v>9.2-R0060C0040-1</v>
      </c>
      <c r="C42" s="97">
        <v>9.1999999999999993</v>
      </c>
      <c r="D42" s="98" t="s">
        <v>260</v>
      </c>
      <c r="E42" s="98" t="s">
        <v>258</v>
      </c>
      <c r="F42" s="10" t="str">
        <f t="shared" si="1"/>
        <v>R0060C0040</v>
      </c>
      <c r="G42" s="10" t="s">
        <v>539</v>
      </c>
      <c r="H42" s="10" t="s">
        <v>544</v>
      </c>
      <c r="I42" s="100"/>
      <c r="J42" s="10" t="s">
        <v>620</v>
      </c>
      <c r="K42" s="10"/>
    </row>
    <row r="43" spans="2:11" x14ac:dyDescent="0.2">
      <c r="B43" s="10" t="str">
        <f t="shared" si="0"/>
        <v>9.2-R0060C0050-1</v>
      </c>
      <c r="C43" s="97">
        <v>9.1999999999999993</v>
      </c>
      <c r="D43" s="98" t="s">
        <v>260</v>
      </c>
      <c r="E43" s="98" t="s">
        <v>259</v>
      </c>
      <c r="F43" s="10" t="str">
        <f t="shared" si="1"/>
        <v>R0060C0050</v>
      </c>
      <c r="G43" s="10" t="s">
        <v>539</v>
      </c>
      <c r="H43" s="10" t="s">
        <v>544</v>
      </c>
      <c r="I43" s="100"/>
      <c r="J43" s="10" t="s">
        <v>620</v>
      </c>
      <c r="K43" s="10"/>
    </row>
    <row r="44" spans="2:11" x14ac:dyDescent="0.2">
      <c r="B44" s="10" t="str">
        <f t="shared" si="0"/>
        <v>9.2-R0060C0060-1</v>
      </c>
      <c r="C44" s="97">
        <v>9.1999999999999993</v>
      </c>
      <c r="D44" s="98" t="s">
        <v>260</v>
      </c>
      <c r="E44" s="98" t="s">
        <v>260</v>
      </c>
      <c r="F44" s="10" t="str">
        <f t="shared" si="1"/>
        <v>R0060C0060</v>
      </c>
      <c r="G44" s="10" t="s">
        <v>539</v>
      </c>
      <c r="H44" s="10" t="s">
        <v>544</v>
      </c>
      <c r="I44" s="100"/>
      <c r="J44" s="10" t="s">
        <v>620</v>
      </c>
      <c r="K44" s="10"/>
    </row>
    <row r="45" spans="2:11" x14ac:dyDescent="0.2">
      <c r="B45" s="10" t="str">
        <f t="shared" si="0"/>
        <v>9.2-R0060C0070-1</v>
      </c>
      <c r="C45" s="97">
        <v>9.1999999999999993</v>
      </c>
      <c r="D45" s="98" t="s">
        <v>260</v>
      </c>
      <c r="E45" s="98" t="s">
        <v>261</v>
      </c>
      <c r="F45" s="10" t="str">
        <f t="shared" si="1"/>
        <v>R0060C0070</v>
      </c>
      <c r="G45" s="10" t="s">
        <v>539</v>
      </c>
      <c r="H45" s="10" t="s">
        <v>824</v>
      </c>
      <c r="I45" s="21" t="s">
        <v>841</v>
      </c>
      <c r="J45" s="10"/>
      <c r="K45" s="10"/>
    </row>
    <row r="46" spans="2:11" x14ac:dyDescent="0.2">
      <c r="B46" s="10" t="str">
        <f t="shared" si="0"/>
        <v>9.2-R0060C0080-1</v>
      </c>
      <c r="C46" s="97">
        <v>9.1999999999999993</v>
      </c>
      <c r="D46" s="98" t="s">
        <v>260</v>
      </c>
      <c r="E46" s="98" t="s">
        <v>262</v>
      </c>
      <c r="F46" s="10" t="str">
        <f t="shared" si="1"/>
        <v>R0060C0080</v>
      </c>
      <c r="G46" s="10" t="s">
        <v>539</v>
      </c>
      <c r="H46" s="10" t="s">
        <v>543</v>
      </c>
      <c r="I46" s="100"/>
      <c r="J46" s="10"/>
      <c r="K46" s="10"/>
    </row>
    <row r="47" spans="2:11" x14ac:dyDescent="0.2">
      <c r="B47" s="10" t="str">
        <f t="shared" si="0"/>
        <v>9.2-R0060C0090-1</v>
      </c>
      <c r="C47" s="97">
        <v>9.1999999999999993</v>
      </c>
      <c r="D47" s="98" t="s">
        <v>260</v>
      </c>
      <c r="E47" s="98" t="s">
        <v>263</v>
      </c>
      <c r="F47" s="10" t="str">
        <f t="shared" si="1"/>
        <v>R0060C0090</v>
      </c>
      <c r="G47" s="10" t="s">
        <v>539</v>
      </c>
      <c r="H47" s="10" t="s">
        <v>543</v>
      </c>
      <c r="I47" s="100"/>
      <c r="J47" s="10"/>
      <c r="K47" s="10"/>
    </row>
    <row r="48" spans="2:11" x14ac:dyDescent="0.2">
      <c r="B48" s="10" t="str">
        <f t="shared" si="0"/>
        <v>9.2-R0070C0010-1</v>
      </c>
      <c r="C48" s="97">
        <v>9.1999999999999993</v>
      </c>
      <c r="D48" s="98" t="s">
        <v>261</v>
      </c>
      <c r="E48" s="98" t="s">
        <v>255</v>
      </c>
      <c r="F48" s="10" t="str">
        <f t="shared" si="1"/>
        <v>R0070C0010</v>
      </c>
      <c r="G48" s="10" t="s">
        <v>539</v>
      </c>
      <c r="H48" s="10" t="s">
        <v>544</v>
      </c>
      <c r="I48" s="21"/>
      <c r="J48" s="10" t="s">
        <v>620</v>
      </c>
      <c r="K48" s="10"/>
    </row>
    <row r="49" spans="2:11" x14ac:dyDescent="0.2">
      <c r="B49" s="10" t="str">
        <f t="shared" si="0"/>
        <v>9.2-R0070C0020-1</v>
      </c>
      <c r="C49" s="97">
        <v>9.1999999999999993</v>
      </c>
      <c r="D49" s="98" t="s">
        <v>261</v>
      </c>
      <c r="E49" s="98" t="s">
        <v>256</v>
      </c>
      <c r="F49" s="10" t="str">
        <f t="shared" si="1"/>
        <v>R0070C0020</v>
      </c>
      <c r="G49" s="10" t="s">
        <v>539</v>
      </c>
      <c r="H49" s="10" t="s">
        <v>544</v>
      </c>
      <c r="I49" s="21"/>
      <c r="J49" s="10" t="s">
        <v>620</v>
      </c>
      <c r="K49" s="10"/>
    </row>
    <row r="50" spans="2:11" x14ac:dyDescent="0.2">
      <c r="B50" s="10" t="str">
        <f t="shared" si="0"/>
        <v>9.2-R0070C0030-1</v>
      </c>
      <c r="C50" s="97">
        <v>9.1999999999999993</v>
      </c>
      <c r="D50" s="98" t="s">
        <v>261</v>
      </c>
      <c r="E50" s="98" t="s">
        <v>257</v>
      </c>
      <c r="F50" s="10" t="str">
        <f t="shared" si="1"/>
        <v>R0070C0030</v>
      </c>
      <c r="G50" s="10" t="s">
        <v>539</v>
      </c>
      <c r="H50" s="10" t="s">
        <v>544</v>
      </c>
      <c r="I50" s="100"/>
      <c r="J50" s="10" t="s">
        <v>620</v>
      </c>
      <c r="K50" s="10"/>
    </row>
    <row r="51" spans="2:11" x14ac:dyDescent="0.2">
      <c r="B51" s="10" t="str">
        <f t="shared" si="0"/>
        <v>9.2-R0070C0040-1</v>
      </c>
      <c r="C51" s="97">
        <v>9.1999999999999993</v>
      </c>
      <c r="D51" s="98" t="s">
        <v>261</v>
      </c>
      <c r="E51" s="98" t="s">
        <v>258</v>
      </c>
      <c r="F51" s="10" t="str">
        <f t="shared" si="1"/>
        <v>R0070C0040</v>
      </c>
      <c r="G51" s="10" t="s">
        <v>539</v>
      </c>
      <c r="H51" s="10" t="s">
        <v>544</v>
      </c>
      <c r="I51" s="100"/>
      <c r="J51" s="10" t="s">
        <v>620</v>
      </c>
      <c r="K51" s="10"/>
    </row>
    <row r="52" spans="2:11" x14ac:dyDescent="0.2">
      <c r="B52" s="10" t="str">
        <f t="shared" si="0"/>
        <v>9.2-R0070C0050-1</v>
      </c>
      <c r="C52" s="97">
        <v>9.1999999999999993</v>
      </c>
      <c r="D52" s="98" t="s">
        <v>261</v>
      </c>
      <c r="E52" s="98" t="s">
        <v>259</v>
      </c>
      <c r="F52" s="10" t="str">
        <f t="shared" si="1"/>
        <v>R0070C0050</v>
      </c>
      <c r="G52" s="10" t="s">
        <v>539</v>
      </c>
      <c r="H52" s="10" t="s">
        <v>544</v>
      </c>
      <c r="I52" s="100"/>
      <c r="J52" s="10" t="s">
        <v>620</v>
      </c>
      <c r="K52" s="10"/>
    </row>
    <row r="53" spans="2:11" x14ac:dyDescent="0.2">
      <c r="B53" s="10" t="str">
        <f t="shared" si="0"/>
        <v>9.2-R0070C0060-1</v>
      </c>
      <c r="C53" s="97">
        <v>9.1999999999999993</v>
      </c>
      <c r="D53" s="98" t="s">
        <v>261</v>
      </c>
      <c r="E53" s="98" t="s">
        <v>260</v>
      </c>
      <c r="F53" s="10" t="str">
        <f t="shared" si="1"/>
        <v>R0070C0060</v>
      </c>
      <c r="G53" s="10" t="s">
        <v>539</v>
      </c>
      <c r="H53" s="10" t="s">
        <v>544</v>
      </c>
      <c r="I53" s="100"/>
      <c r="J53" s="10" t="s">
        <v>620</v>
      </c>
      <c r="K53" s="10"/>
    </row>
    <row r="54" spans="2:11" x14ac:dyDescent="0.2">
      <c r="B54" s="10" t="str">
        <f t="shared" si="0"/>
        <v>9.2-R0070C0070-1</v>
      </c>
      <c r="C54" s="97">
        <v>9.1999999999999993</v>
      </c>
      <c r="D54" s="98" t="s">
        <v>261</v>
      </c>
      <c r="E54" s="98" t="s">
        <v>261</v>
      </c>
      <c r="F54" s="10" t="str">
        <f t="shared" si="1"/>
        <v>R0070C0070</v>
      </c>
      <c r="G54" s="10" t="s">
        <v>539</v>
      </c>
      <c r="H54" s="10" t="s">
        <v>824</v>
      </c>
      <c r="I54" s="21" t="s">
        <v>842</v>
      </c>
      <c r="J54" s="10"/>
      <c r="K54" s="10"/>
    </row>
    <row r="55" spans="2:11" x14ac:dyDescent="0.2">
      <c r="B55" s="10" t="str">
        <f t="shared" si="0"/>
        <v>9.2-R0070C0080-1</v>
      </c>
      <c r="C55" s="97">
        <v>9.1999999999999993</v>
      </c>
      <c r="D55" s="98" t="s">
        <v>261</v>
      </c>
      <c r="E55" s="98" t="s">
        <v>262</v>
      </c>
      <c r="F55" s="10" t="str">
        <f t="shared" si="1"/>
        <v>R0070C0080</v>
      </c>
      <c r="G55" s="10" t="s">
        <v>539</v>
      </c>
      <c r="H55" s="10" t="s">
        <v>543</v>
      </c>
      <c r="I55" s="100"/>
      <c r="J55" s="10"/>
      <c r="K55" s="10"/>
    </row>
    <row r="56" spans="2:11" x14ac:dyDescent="0.2">
      <c r="B56" s="10" t="str">
        <f t="shared" si="0"/>
        <v>9.2-R0070C0090-1</v>
      </c>
      <c r="C56" s="97">
        <v>9.1999999999999993</v>
      </c>
      <c r="D56" s="98" t="s">
        <v>261</v>
      </c>
      <c r="E56" s="98" t="s">
        <v>263</v>
      </c>
      <c r="F56" s="10" t="str">
        <f t="shared" si="1"/>
        <v>R0070C0090</v>
      </c>
      <c r="G56" s="10" t="s">
        <v>539</v>
      </c>
      <c r="H56" s="10" t="s">
        <v>543</v>
      </c>
      <c r="I56" s="100"/>
      <c r="J56" s="10"/>
      <c r="K56" s="10"/>
    </row>
    <row r="57" spans="2:11" x14ac:dyDescent="0.2">
      <c r="B57" s="10" t="str">
        <f t="shared" si="0"/>
        <v>9.2-R0080C0010-1</v>
      </c>
      <c r="C57" s="97">
        <v>9.1999999999999993</v>
      </c>
      <c r="D57" s="98" t="s">
        <v>262</v>
      </c>
      <c r="E57" s="98" t="s">
        <v>255</v>
      </c>
      <c r="F57" s="10" t="str">
        <f t="shared" si="1"/>
        <v>R0080C0010</v>
      </c>
      <c r="G57" s="10" t="s">
        <v>539</v>
      </c>
      <c r="H57" s="10" t="s">
        <v>544</v>
      </c>
      <c r="I57" s="21"/>
      <c r="J57" s="10" t="s">
        <v>620</v>
      </c>
      <c r="K57" s="10"/>
    </row>
    <row r="58" spans="2:11" x14ac:dyDescent="0.2">
      <c r="B58" s="10" t="str">
        <f t="shared" si="0"/>
        <v>9.2-R0080C0020-1</v>
      </c>
      <c r="C58" s="97">
        <v>9.1999999999999993</v>
      </c>
      <c r="D58" s="98" t="s">
        <v>262</v>
      </c>
      <c r="E58" s="98" t="s">
        <v>256</v>
      </c>
      <c r="F58" s="10" t="str">
        <f t="shared" si="1"/>
        <v>R0080C0020</v>
      </c>
      <c r="G58" s="10" t="s">
        <v>539</v>
      </c>
      <c r="H58" s="10" t="s">
        <v>544</v>
      </c>
      <c r="I58" s="21"/>
      <c r="J58" s="10" t="s">
        <v>620</v>
      </c>
      <c r="K58" s="10"/>
    </row>
    <row r="59" spans="2:11" x14ac:dyDescent="0.2">
      <c r="B59" s="10" t="str">
        <f t="shared" si="0"/>
        <v>9.2-R0080C0030-1</v>
      </c>
      <c r="C59" s="97">
        <v>9.1999999999999993</v>
      </c>
      <c r="D59" s="98" t="s">
        <v>262</v>
      </c>
      <c r="E59" s="98" t="s">
        <v>257</v>
      </c>
      <c r="F59" s="10" t="str">
        <f t="shared" si="1"/>
        <v>R0080C0030</v>
      </c>
      <c r="G59" s="10" t="s">
        <v>539</v>
      </c>
      <c r="H59" s="10" t="s">
        <v>544</v>
      </c>
      <c r="I59" s="100"/>
      <c r="J59" s="10" t="s">
        <v>620</v>
      </c>
      <c r="K59" s="10"/>
    </row>
    <row r="60" spans="2:11" x14ac:dyDescent="0.2">
      <c r="B60" s="10" t="str">
        <f t="shared" si="0"/>
        <v>9.2-R0080C0040-1</v>
      </c>
      <c r="C60" s="97">
        <v>9.1999999999999993</v>
      </c>
      <c r="D60" s="98" t="s">
        <v>262</v>
      </c>
      <c r="E60" s="98" t="s">
        <v>258</v>
      </c>
      <c r="F60" s="10" t="str">
        <f t="shared" si="1"/>
        <v>R0080C0040</v>
      </c>
      <c r="G60" s="10" t="s">
        <v>539</v>
      </c>
      <c r="H60" s="10" t="s">
        <v>544</v>
      </c>
      <c r="I60" s="100"/>
      <c r="J60" s="10" t="s">
        <v>620</v>
      </c>
      <c r="K60" s="10"/>
    </row>
    <row r="61" spans="2:11" x14ac:dyDescent="0.2">
      <c r="B61" s="10" t="str">
        <f t="shared" si="0"/>
        <v>9.2-R0080C0050-1</v>
      </c>
      <c r="C61" s="97">
        <v>9.1999999999999993</v>
      </c>
      <c r="D61" s="98" t="s">
        <v>262</v>
      </c>
      <c r="E61" s="98" t="s">
        <v>259</v>
      </c>
      <c r="F61" s="10" t="str">
        <f t="shared" si="1"/>
        <v>R0080C0050</v>
      </c>
      <c r="G61" s="10" t="s">
        <v>539</v>
      </c>
      <c r="H61" s="10" t="s">
        <v>544</v>
      </c>
      <c r="I61" s="100"/>
      <c r="J61" s="10" t="s">
        <v>620</v>
      </c>
      <c r="K61" s="10"/>
    </row>
    <row r="62" spans="2:11" x14ac:dyDescent="0.2">
      <c r="B62" s="10" t="str">
        <f t="shared" si="0"/>
        <v>9.2-R0080C0060-1</v>
      </c>
      <c r="C62" s="97">
        <v>9.1999999999999993</v>
      </c>
      <c r="D62" s="98" t="s">
        <v>262</v>
      </c>
      <c r="E62" s="98" t="s">
        <v>260</v>
      </c>
      <c r="F62" s="10" t="str">
        <f t="shared" si="1"/>
        <v>R0080C0060</v>
      </c>
      <c r="G62" s="10" t="s">
        <v>539</v>
      </c>
      <c r="H62" s="10" t="s">
        <v>544</v>
      </c>
      <c r="I62" s="100"/>
      <c r="J62" s="10" t="s">
        <v>620</v>
      </c>
      <c r="K62" s="10"/>
    </row>
    <row r="63" spans="2:11" x14ac:dyDescent="0.2">
      <c r="B63" s="10" t="str">
        <f t="shared" si="0"/>
        <v>9.2-R0080C0070-1</v>
      </c>
      <c r="C63" s="97">
        <v>9.1999999999999993</v>
      </c>
      <c r="D63" s="98" t="s">
        <v>262</v>
      </c>
      <c r="E63" s="98" t="s">
        <v>261</v>
      </c>
      <c r="F63" s="10" t="str">
        <f t="shared" si="1"/>
        <v>R0080C0070</v>
      </c>
      <c r="G63" s="10" t="s">
        <v>539</v>
      </c>
      <c r="H63" s="10" t="s">
        <v>824</v>
      </c>
      <c r="I63" s="21" t="s">
        <v>843</v>
      </c>
      <c r="J63" s="10"/>
      <c r="K63" s="10"/>
    </row>
    <row r="64" spans="2:11" x14ac:dyDescent="0.2">
      <c r="B64" s="10" t="str">
        <f t="shared" si="0"/>
        <v>9.2-R0080C0080-1</v>
      </c>
      <c r="C64" s="97">
        <v>9.1999999999999993</v>
      </c>
      <c r="D64" s="98" t="s">
        <v>262</v>
      </c>
      <c r="E64" s="98" t="s">
        <v>262</v>
      </c>
      <c r="F64" s="10" t="str">
        <f t="shared" si="1"/>
        <v>R0080C0080</v>
      </c>
      <c r="G64" s="10" t="s">
        <v>539</v>
      </c>
      <c r="H64" s="10" t="s">
        <v>543</v>
      </c>
      <c r="I64" s="100"/>
      <c r="J64" s="10"/>
      <c r="K64" s="10"/>
    </row>
    <row r="65" spans="2:11" x14ac:dyDescent="0.2">
      <c r="B65" s="10" t="str">
        <f t="shared" si="0"/>
        <v>9.2-R0080C0090-1</v>
      </c>
      <c r="C65" s="97">
        <v>9.1999999999999993</v>
      </c>
      <c r="D65" s="98" t="s">
        <v>262</v>
      </c>
      <c r="E65" s="98" t="s">
        <v>263</v>
      </c>
      <c r="F65" s="10" t="str">
        <f t="shared" si="1"/>
        <v>R0080C0090</v>
      </c>
      <c r="G65" s="10" t="s">
        <v>539</v>
      </c>
      <c r="H65" s="10" t="s">
        <v>543</v>
      </c>
      <c r="I65" s="100"/>
      <c r="J65" s="10"/>
      <c r="K65" s="10"/>
    </row>
    <row r="66" spans="2:11" x14ac:dyDescent="0.2">
      <c r="B66" s="10" t="str">
        <f t="shared" si="0"/>
        <v>9.2-R0090C0010-1</v>
      </c>
      <c r="C66" s="97">
        <v>9.1999999999999993</v>
      </c>
      <c r="D66" s="98" t="s">
        <v>263</v>
      </c>
      <c r="E66" s="98" t="s">
        <v>255</v>
      </c>
      <c r="F66" s="10" t="str">
        <f t="shared" si="1"/>
        <v>R0090C0010</v>
      </c>
      <c r="G66" s="10" t="s">
        <v>539</v>
      </c>
      <c r="H66" s="10" t="s">
        <v>824</v>
      </c>
      <c r="I66" s="21" t="s">
        <v>844</v>
      </c>
      <c r="J66" s="10"/>
      <c r="K66" s="10"/>
    </row>
    <row r="67" spans="2:11" x14ac:dyDescent="0.2">
      <c r="B67" s="10" t="str">
        <f t="shared" ref="B67:B130" si="2">+C67&amp;"-"&amp;F67&amp;"-1"</f>
        <v>9.2-R0090C0020-1</v>
      </c>
      <c r="C67" s="97">
        <v>9.1999999999999993</v>
      </c>
      <c r="D67" s="98" t="s">
        <v>263</v>
      </c>
      <c r="E67" s="98" t="s">
        <v>256</v>
      </c>
      <c r="F67" s="10" t="str">
        <f t="shared" ref="F67:F130" si="3">+"R"&amp;D67&amp;"C"&amp;E67</f>
        <v>R0090C0020</v>
      </c>
      <c r="G67" s="10" t="s">
        <v>539</v>
      </c>
      <c r="H67" s="10" t="s">
        <v>824</v>
      </c>
      <c r="I67" s="21" t="s">
        <v>845</v>
      </c>
      <c r="J67" s="10"/>
      <c r="K67" s="10"/>
    </row>
    <row r="68" spans="2:11" x14ac:dyDescent="0.2">
      <c r="B68" s="10" t="str">
        <f t="shared" si="2"/>
        <v>9.2-R0090C0030-1</v>
      </c>
      <c r="C68" s="97">
        <v>9.1999999999999993</v>
      </c>
      <c r="D68" s="98" t="s">
        <v>263</v>
      </c>
      <c r="E68" s="98" t="s">
        <v>257</v>
      </c>
      <c r="F68" s="10" t="str">
        <f t="shared" si="3"/>
        <v>R0090C0030</v>
      </c>
      <c r="G68" s="10" t="s">
        <v>539</v>
      </c>
      <c r="H68" s="10" t="s">
        <v>544</v>
      </c>
      <c r="I68" s="100"/>
      <c r="J68" s="10" t="s">
        <v>620</v>
      </c>
      <c r="K68" s="10"/>
    </row>
    <row r="69" spans="2:11" x14ac:dyDescent="0.2">
      <c r="B69" s="10" t="str">
        <f t="shared" si="2"/>
        <v>9.2-R0090C0040-1</v>
      </c>
      <c r="C69" s="97">
        <v>9.1999999999999993</v>
      </c>
      <c r="D69" s="98" t="s">
        <v>263</v>
      </c>
      <c r="E69" s="98" t="s">
        <v>258</v>
      </c>
      <c r="F69" s="10" t="str">
        <f t="shared" si="3"/>
        <v>R0090C0040</v>
      </c>
      <c r="G69" s="10" t="s">
        <v>539</v>
      </c>
      <c r="H69" s="10" t="s">
        <v>544</v>
      </c>
      <c r="I69" s="100"/>
      <c r="J69" s="10" t="s">
        <v>620</v>
      </c>
      <c r="K69" s="10"/>
    </row>
    <row r="70" spans="2:11" x14ac:dyDescent="0.2">
      <c r="B70" s="10" t="str">
        <f t="shared" si="2"/>
        <v>9.2-R0090C0050-1</v>
      </c>
      <c r="C70" s="97">
        <v>9.1999999999999993</v>
      </c>
      <c r="D70" s="98" t="s">
        <v>263</v>
      </c>
      <c r="E70" s="98" t="s">
        <v>259</v>
      </c>
      <c r="F70" s="10" t="str">
        <f t="shared" si="3"/>
        <v>R0090C0050</v>
      </c>
      <c r="G70" s="10" t="s">
        <v>539</v>
      </c>
      <c r="H70" s="10" t="s">
        <v>544</v>
      </c>
      <c r="I70" s="100"/>
      <c r="J70" s="10" t="s">
        <v>620</v>
      </c>
      <c r="K70" s="10"/>
    </row>
    <row r="71" spans="2:11" x14ac:dyDescent="0.2">
      <c r="B71" s="10" t="str">
        <f t="shared" si="2"/>
        <v>9.2-R0090C0060-1</v>
      </c>
      <c r="C71" s="97">
        <v>9.1999999999999993</v>
      </c>
      <c r="D71" s="98" t="s">
        <v>263</v>
      </c>
      <c r="E71" s="98" t="s">
        <v>260</v>
      </c>
      <c r="F71" s="10" t="str">
        <f t="shared" si="3"/>
        <v>R0090C0060</v>
      </c>
      <c r="G71" s="10" t="s">
        <v>539</v>
      </c>
      <c r="H71" s="10" t="s">
        <v>544</v>
      </c>
      <c r="I71" s="100"/>
      <c r="J71" s="10" t="s">
        <v>620</v>
      </c>
      <c r="K71" s="10"/>
    </row>
    <row r="72" spans="2:11" x14ac:dyDescent="0.2">
      <c r="B72" s="10" t="str">
        <f t="shared" si="2"/>
        <v>9.2-R0090C0070-1</v>
      </c>
      <c r="C72" s="97">
        <v>9.1999999999999993</v>
      </c>
      <c r="D72" s="98" t="s">
        <v>263</v>
      </c>
      <c r="E72" s="98" t="s">
        <v>261</v>
      </c>
      <c r="F72" s="10" t="str">
        <f t="shared" si="3"/>
        <v>R0090C0070</v>
      </c>
      <c r="G72" s="10" t="s">
        <v>539</v>
      </c>
      <c r="H72" s="10" t="s">
        <v>824</v>
      </c>
      <c r="I72" s="21" t="s">
        <v>846</v>
      </c>
      <c r="J72" s="10"/>
      <c r="K72" s="10"/>
    </row>
    <row r="73" spans="2:11" x14ac:dyDescent="0.2">
      <c r="B73" s="10" t="str">
        <f t="shared" si="2"/>
        <v>9.2-R0090C0080-1</v>
      </c>
      <c r="C73" s="97">
        <v>9.1999999999999993</v>
      </c>
      <c r="D73" s="98" t="s">
        <v>263</v>
      </c>
      <c r="E73" s="98" t="s">
        <v>262</v>
      </c>
      <c r="F73" s="10" t="str">
        <f t="shared" si="3"/>
        <v>R0090C0080</v>
      </c>
      <c r="G73" s="10" t="s">
        <v>539</v>
      </c>
      <c r="H73" s="10" t="s">
        <v>543</v>
      </c>
      <c r="I73" s="100"/>
      <c r="J73" s="10"/>
      <c r="K73" s="10"/>
    </row>
    <row r="74" spans="2:11" x14ac:dyDescent="0.2">
      <c r="B74" s="10" t="str">
        <f t="shared" si="2"/>
        <v>9.2-R0090C0090-1</v>
      </c>
      <c r="C74" s="97">
        <v>9.1999999999999993</v>
      </c>
      <c r="D74" s="98" t="s">
        <v>263</v>
      </c>
      <c r="E74" s="98" t="s">
        <v>263</v>
      </c>
      <c r="F74" s="10" t="str">
        <f t="shared" si="3"/>
        <v>R0090C0090</v>
      </c>
      <c r="G74" s="10" t="s">
        <v>539</v>
      </c>
      <c r="H74" s="10" t="s">
        <v>543</v>
      </c>
      <c r="I74" s="100"/>
      <c r="J74" s="10"/>
      <c r="K74" s="10"/>
    </row>
    <row r="75" spans="2:11" x14ac:dyDescent="0.2">
      <c r="B75" s="10" t="str">
        <f t="shared" si="2"/>
        <v>9.2-R0100C0010-1</v>
      </c>
      <c r="C75" s="97">
        <v>9.1999999999999993</v>
      </c>
      <c r="D75" s="98" t="s">
        <v>264</v>
      </c>
      <c r="E75" s="98" t="s">
        <v>255</v>
      </c>
      <c r="F75" s="10" t="str">
        <f t="shared" si="3"/>
        <v>R0100C0010</v>
      </c>
      <c r="G75" s="10" t="s">
        <v>539</v>
      </c>
      <c r="H75" s="10" t="s">
        <v>544</v>
      </c>
      <c r="I75" s="21"/>
      <c r="J75" s="10" t="s">
        <v>620</v>
      </c>
      <c r="K75" s="10"/>
    </row>
    <row r="76" spans="2:11" x14ac:dyDescent="0.2">
      <c r="B76" s="10" t="str">
        <f t="shared" si="2"/>
        <v>9.2-R0100C0020-1</v>
      </c>
      <c r="C76" s="97">
        <v>9.1999999999999993</v>
      </c>
      <c r="D76" s="98" t="s">
        <v>264</v>
      </c>
      <c r="E76" s="98" t="s">
        <v>256</v>
      </c>
      <c r="F76" s="10" t="str">
        <f t="shared" si="3"/>
        <v>R0100C0020</v>
      </c>
      <c r="G76" s="10" t="s">
        <v>539</v>
      </c>
      <c r="H76" s="10" t="s">
        <v>544</v>
      </c>
      <c r="I76" s="21"/>
      <c r="J76" s="10" t="s">
        <v>620</v>
      </c>
      <c r="K76" s="10"/>
    </row>
    <row r="77" spans="2:11" x14ac:dyDescent="0.2">
      <c r="B77" s="10" t="str">
        <f t="shared" si="2"/>
        <v>9.2-R0100C0030-1</v>
      </c>
      <c r="C77" s="97">
        <v>9.1999999999999993</v>
      </c>
      <c r="D77" s="98" t="s">
        <v>264</v>
      </c>
      <c r="E77" s="98" t="s">
        <v>257</v>
      </c>
      <c r="F77" s="10" t="str">
        <f t="shared" si="3"/>
        <v>R0100C0030</v>
      </c>
      <c r="G77" s="10" t="s">
        <v>539</v>
      </c>
      <c r="H77" s="10" t="s">
        <v>544</v>
      </c>
      <c r="I77" s="100"/>
      <c r="J77" s="10" t="s">
        <v>620</v>
      </c>
      <c r="K77" s="10"/>
    </row>
    <row r="78" spans="2:11" x14ac:dyDescent="0.2">
      <c r="B78" s="10" t="str">
        <f t="shared" si="2"/>
        <v>9.2-R0100C0040-1</v>
      </c>
      <c r="C78" s="97">
        <v>9.1999999999999993</v>
      </c>
      <c r="D78" s="98" t="s">
        <v>264</v>
      </c>
      <c r="E78" s="98" t="s">
        <v>258</v>
      </c>
      <c r="F78" s="10" t="str">
        <f t="shared" si="3"/>
        <v>R0100C0040</v>
      </c>
      <c r="G78" s="10" t="s">
        <v>539</v>
      </c>
      <c r="H78" s="10" t="s">
        <v>544</v>
      </c>
      <c r="I78" s="100"/>
      <c r="J78" s="10" t="s">
        <v>620</v>
      </c>
      <c r="K78" s="10"/>
    </row>
    <row r="79" spans="2:11" x14ac:dyDescent="0.2">
      <c r="B79" s="10" t="str">
        <f t="shared" si="2"/>
        <v>9.2-R0100C0050-1</v>
      </c>
      <c r="C79" s="97">
        <v>9.1999999999999993</v>
      </c>
      <c r="D79" s="98" t="s">
        <v>264</v>
      </c>
      <c r="E79" s="98" t="s">
        <v>259</v>
      </c>
      <c r="F79" s="10" t="str">
        <f t="shared" si="3"/>
        <v>R0100C0050</v>
      </c>
      <c r="G79" s="10" t="s">
        <v>539</v>
      </c>
      <c r="H79" s="10" t="s">
        <v>544</v>
      </c>
      <c r="I79" s="100"/>
      <c r="J79" s="10" t="s">
        <v>620</v>
      </c>
      <c r="K79" s="10"/>
    </row>
    <row r="80" spans="2:11" x14ac:dyDescent="0.2">
      <c r="B80" s="10" t="str">
        <f t="shared" si="2"/>
        <v>9.2-R0100C0060-1</v>
      </c>
      <c r="C80" s="97">
        <v>9.1999999999999993</v>
      </c>
      <c r="D80" s="98" t="s">
        <v>264</v>
      </c>
      <c r="E80" s="98" t="s">
        <v>260</v>
      </c>
      <c r="F80" s="10" t="str">
        <f t="shared" si="3"/>
        <v>R0100C0060</v>
      </c>
      <c r="G80" s="10" t="s">
        <v>539</v>
      </c>
      <c r="H80" s="10" t="s">
        <v>544</v>
      </c>
      <c r="I80" s="100"/>
      <c r="J80" s="10" t="s">
        <v>620</v>
      </c>
      <c r="K80" s="10"/>
    </row>
    <row r="81" spans="2:11" x14ac:dyDescent="0.2">
      <c r="B81" s="10" t="str">
        <f t="shared" si="2"/>
        <v>9.2-R0100C0070-1</v>
      </c>
      <c r="C81" s="97">
        <v>9.1999999999999993</v>
      </c>
      <c r="D81" s="98" t="s">
        <v>264</v>
      </c>
      <c r="E81" s="98" t="s">
        <v>261</v>
      </c>
      <c r="F81" s="10" t="str">
        <f t="shared" si="3"/>
        <v>R0100C0070</v>
      </c>
      <c r="G81" s="10" t="s">
        <v>539</v>
      </c>
      <c r="H81" s="10" t="s">
        <v>824</v>
      </c>
      <c r="I81" s="21" t="s">
        <v>847</v>
      </c>
      <c r="J81" s="10"/>
      <c r="K81" s="10"/>
    </row>
    <row r="82" spans="2:11" x14ac:dyDescent="0.2">
      <c r="B82" s="10" t="str">
        <f t="shared" si="2"/>
        <v>9.2-R0100C0080-1</v>
      </c>
      <c r="C82" s="97">
        <v>9.1999999999999993</v>
      </c>
      <c r="D82" s="98" t="s">
        <v>264</v>
      </c>
      <c r="E82" s="98" t="s">
        <v>262</v>
      </c>
      <c r="F82" s="10" t="str">
        <f t="shared" si="3"/>
        <v>R0100C0080</v>
      </c>
      <c r="G82" s="10" t="s">
        <v>539</v>
      </c>
      <c r="H82" s="10" t="s">
        <v>543</v>
      </c>
      <c r="I82" s="100"/>
      <c r="J82" s="10"/>
      <c r="K82" s="10"/>
    </row>
    <row r="83" spans="2:11" x14ac:dyDescent="0.2">
      <c r="B83" s="10" t="str">
        <f t="shared" si="2"/>
        <v>9.2-R0100C0090-1</v>
      </c>
      <c r="C83" s="97">
        <v>9.1999999999999993</v>
      </c>
      <c r="D83" s="98" t="s">
        <v>264</v>
      </c>
      <c r="E83" s="98" t="s">
        <v>263</v>
      </c>
      <c r="F83" s="10" t="str">
        <f t="shared" si="3"/>
        <v>R0100C0090</v>
      </c>
      <c r="G83" s="10" t="s">
        <v>539</v>
      </c>
      <c r="H83" s="10" t="s">
        <v>543</v>
      </c>
      <c r="I83" s="100"/>
      <c r="J83" s="10"/>
      <c r="K83" s="10"/>
    </row>
    <row r="84" spans="2:11" x14ac:dyDescent="0.2">
      <c r="B84" s="10" t="str">
        <f t="shared" si="2"/>
        <v>9.2-R0110C0010-1</v>
      </c>
      <c r="C84" s="97">
        <v>9.1999999999999993</v>
      </c>
      <c r="D84" s="98" t="s">
        <v>265</v>
      </c>
      <c r="E84" s="98" t="s">
        <v>255</v>
      </c>
      <c r="F84" s="10" t="str">
        <f t="shared" si="3"/>
        <v>R0110C0010</v>
      </c>
      <c r="G84" s="10" t="s">
        <v>539</v>
      </c>
      <c r="H84" s="10" t="s">
        <v>544</v>
      </c>
      <c r="I84" s="21"/>
      <c r="J84" s="10" t="s">
        <v>620</v>
      </c>
      <c r="K84" s="10"/>
    </row>
    <row r="85" spans="2:11" x14ac:dyDescent="0.2">
      <c r="B85" s="10" t="str">
        <f t="shared" si="2"/>
        <v>9.2-R0110C0020-1</v>
      </c>
      <c r="C85" s="97">
        <v>9.1999999999999993</v>
      </c>
      <c r="D85" s="98" t="s">
        <v>265</v>
      </c>
      <c r="E85" s="98" t="s">
        <v>256</v>
      </c>
      <c r="F85" s="10" t="str">
        <f t="shared" si="3"/>
        <v>R0110C0020</v>
      </c>
      <c r="G85" s="10" t="s">
        <v>539</v>
      </c>
      <c r="H85" s="10" t="s">
        <v>544</v>
      </c>
      <c r="I85" s="21"/>
      <c r="J85" s="10" t="s">
        <v>620</v>
      </c>
      <c r="K85" s="10"/>
    </row>
    <row r="86" spans="2:11" x14ac:dyDescent="0.2">
      <c r="B86" s="10" t="str">
        <f t="shared" si="2"/>
        <v>9.2-R0110C0030-1</v>
      </c>
      <c r="C86" s="97">
        <v>9.1999999999999993</v>
      </c>
      <c r="D86" s="98" t="s">
        <v>265</v>
      </c>
      <c r="E86" s="98" t="s">
        <v>257</v>
      </c>
      <c r="F86" s="10" t="str">
        <f t="shared" si="3"/>
        <v>R0110C0030</v>
      </c>
      <c r="G86" s="10" t="s">
        <v>539</v>
      </c>
      <c r="H86" s="10" t="s">
        <v>544</v>
      </c>
      <c r="I86" s="100"/>
      <c r="J86" s="10" t="s">
        <v>620</v>
      </c>
      <c r="K86" s="10"/>
    </row>
    <row r="87" spans="2:11" x14ac:dyDescent="0.2">
      <c r="B87" s="10" t="str">
        <f t="shared" si="2"/>
        <v>9.2-R0110C0040-1</v>
      </c>
      <c r="C87" s="97">
        <v>9.1999999999999993</v>
      </c>
      <c r="D87" s="98" t="s">
        <v>265</v>
      </c>
      <c r="E87" s="98" t="s">
        <v>258</v>
      </c>
      <c r="F87" s="10" t="str">
        <f t="shared" si="3"/>
        <v>R0110C0040</v>
      </c>
      <c r="G87" s="10" t="s">
        <v>539</v>
      </c>
      <c r="H87" s="10" t="s">
        <v>544</v>
      </c>
      <c r="I87" s="100"/>
      <c r="J87" s="10" t="s">
        <v>620</v>
      </c>
      <c r="K87" s="10"/>
    </row>
    <row r="88" spans="2:11" x14ac:dyDescent="0.2">
      <c r="B88" s="10" t="str">
        <f t="shared" si="2"/>
        <v>9.2-R0110C0050-1</v>
      </c>
      <c r="C88" s="97">
        <v>9.1999999999999993</v>
      </c>
      <c r="D88" s="98" t="s">
        <v>265</v>
      </c>
      <c r="E88" s="98" t="s">
        <v>259</v>
      </c>
      <c r="F88" s="10" t="str">
        <f t="shared" si="3"/>
        <v>R0110C0050</v>
      </c>
      <c r="G88" s="10" t="s">
        <v>539</v>
      </c>
      <c r="H88" s="10" t="s">
        <v>544</v>
      </c>
      <c r="I88" s="100"/>
      <c r="J88" s="10" t="s">
        <v>620</v>
      </c>
      <c r="K88" s="10"/>
    </row>
    <row r="89" spans="2:11" x14ac:dyDescent="0.2">
      <c r="B89" s="10" t="str">
        <f t="shared" si="2"/>
        <v>9.2-R0110C0060-1</v>
      </c>
      <c r="C89" s="97">
        <v>9.1999999999999993</v>
      </c>
      <c r="D89" s="98" t="s">
        <v>265</v>
      </c>
      <c r="E89" s="98" t="s">
        <v>260</v>
      </c>
      <c r="F89" s="10" t="str">
        <f t="shared" si="3"/>
        <v>R0110C0060</v>
      </c>
      <c r="G89" s="10" t="s">
        <v>539</v>
      </c>
      <c r="H89" s="10" t="s">
        <v>544</v>
      </c>
      <c r="I89" s="100"/>
      <c r="J89" s="10" t="s">
        <v>620</v>
      </c>
      <c r="K89" s="10"/>
    </row>
    <row r="90" spans="2:11" x14ac:dyDescent="0.2">
      <c r="B90" s="10" t="str">
        <f t="shared" si="2"/>
        <v>9.2-R0110C0070-1</v>
      </c>
      <c r="C90" s="97">
        <v>9.1999999999999993</v>
      </c>
      <c r="D90" s="98" t="s">
        <v>265</v>
      </c>
      <c r="E90" s="98" t="s">
        <v>261</v>
      </c>
      <c r="F90" s="10" t="str">
        <f t="shared" si="3"/>
        <v>R0110C0070</v>
      </c>
      <c r="G90" s="10" t="s">
        <v>539</v>
      </c>
      <c r="H90" s="10" t="s">
        <v>824</v>
      </c>
      <c r="I90" s="21" t="s">
        <v>848</v>
      </c>
      <c r="J90" s="10"/>
      <c r="K90" s="10"/>
    </row>
    <row r="91" spans="2:11" x14ac:dyDescent="0.2">
      <c r="B91" s="10" t="str">
        <f t="shared" si="2"/>
        <v>9.2-R0110C0080-1</v>
      </c>
      <c r="C91" s="97">
        <v>9.1999999999999993</v>
      </c>
      <c r="D91" s="98" t="s">
        <v>265</v>
      </c>
      <c r="E91" s="98" t="s">
        <v>262</v>
      </c>
      <c r="F91" s="10" t="str">
        <f t="shared" si="3"/>
        <v>R0110C0080</v>
      </c>
      <c r="G91" s="10" t="s">
        <v>539</v>
      </c>
      <c r="H91" s="10" t="s">
        <v>543</v>
      </c>
      <c r="I91" s="100"/>
      <c r="J91" s="10"/>
      <c r="K91" s="10"/>
    </row>
    <row r="92" spans="2:11" x14ac:dyDescent="0.2">
      <c r="B92" s="10" t="str">
        <f t="shared" si="2"/>
        <v>9.2-R0110C0090-1</v>
      </c>
      <c r="C92" s="97">
        <v>9.1999999999999993</v>
      </c>
      <c r="D92" s="98" t="s">
        <v>265</v>
      </c>
      <c r="E92" s="98" t="s">
        <v>263</v>
      </c>
      <c r="F92" s="10" t="str">
        <f t="shared" si="3"/>
        <v>R0110C0090</v>
      </c>
      <c r="G92" s="10" t="s">
        <v>539</v>
      </c>
      <c r="H92" s="10" t="s">
        <v>543</v>
      </c>
      <c r="I92" s="100"/>
      <c r="J92" s="10"/>
      <c r="K92" s="10"/>
    </row>
    <row r="93" spans="2:11" x14ac:dyDescent="0.2">
      <c r="B93" s="10" t="str">
        <f t="shared" si="2"/>
        <v>9.2-R0120C0010-1</v>
      </c>
      <c r="C93" s="97">
        <v>9.1999999999999993</v>
      </c>
      <c r="D93" s="98" t="s">
        <v>266</v>
      </c>
      <c r="E93" s="98" t="s">
        <v>255</v>
      </c>
      <c r="F93" s="10" t="str">
        <f t="shared" si="3"/>
        <v>R0120C0010</v>
      </c>
      <c r="G93" s="10" t="s">
        <v>539</v>
      </c>
      <c r="H93" s="10" t="s">
        <v>544</v>
      </c>
      <c r="I93" s="21"/>
      <c r="J93" s="10" t="s">
        <v>620</v>
      </c>
      <c r="K93" s="10"/>
    </row>
    <row r="94" spans="2:11" x14ac:dyDescent="0.2">
      <c r="B94" s="10" t="str">
        <f t="shared" si="2"/>
        <v>9.2-R0120C0020-1</v>
      </c>
      <c r="C94" s="97">
        <v>9.1999999999999993</v>
      </c>
      <c r="D94" s="98" t="s">
        <v>266</v>
      </c>
      <c r="E94" s="98" t="s">
        <v>256</v>
      </c>
      <c r="F94" s="10" t="str">
        <f t="shared" si="3"/>
        <v>R0120C0020</v>
      </c>
      <c r="G94" s="10" t="s">
        <v>539</v>
      </c>
      <c r="H94" s="10" t="s">
        <v>544</v>
      </c>
      <c r="I94" s="21"/>
      <c r="J94" s="10" t="s">
        <v>620</v>
      </c>
      <c r="K94" s="10"/>
    </row>
    <row r="95" spans="2:11" x14ac:dyDescent="0.2">
      <c r="B95" s="10" t="str">
        <f t="shared" si="2"/>
        <v>9.2-R0120C0030-1</v>
      </c>
      <c r="C95" s="97">
        <v>9.1999999999999993</v>
      </c>
      <c r="D95" s="98" t="s">
        <v>266</v>
      </c>
      <c r="E95" s="98" t="s">
        <v>257</v>
      </c>
      <c r="F95" s="10" t="str">
        <f t="shared" si="3"/>
        <v>R0120C0030</v>
      </c>
      <c r="G95" s="10" t="s">
        <v>539</v>
      </c>
      <c r="H95" s="10" t="s">
        <v>544</v>
      </c>
      <c r="I95" s="100"/>
      <c r="J95" s="10" t="s">
        <v>620</v>
      </c>
      <c r="K95" s="10"/>
    </row>
    <row r="96" spans="2:11" x14ac:dyDescent="0.2">
      <c r="B96" s="10" t="str">
        <f t="shared" si="2"/>
        <v>9.2-R0120C0040-1</v>
      </c>
      <c r="C96" s="97">
        <v>9.1999999999999993</v>
      </c>
      <c r="D96" s="98" t="s">
        <v>266</v>
      </c>
      <c r="E96" s="98" t="s">
        <v>258</v>
      </c>
      <c r="F96" s="10" t="str">
        <f t="shared" si="3"/>
        <v>R0120C0040</v>
      </c>
      <c r="G96" s="10" t="s">
        <v>539</v>
      </c>
      <c r="H96" s="10" t="s">
        <v>544</v>
      </c>
      <c r="I96" s="100"/>
      <c r="J96" s="10" t="s">
        <v>620</v>
      </c>
      <c r="K96" s="10"/>
    </row>
    <row r="97" spans="2:11" x14ac:dyDescent="0.2">
      <c r="B97" s="10" t="str">
        <f t="shared" si="2"/>
        <v>9.2-R0120C0050-1</v>
      </c>
      <c r="C97" s="97">
        <v>9.1999999999999993</v>
      </c>
      <c r="D97" s="98" t="s">
        <v>266</v>
      </c>
      <c r="E97" s="98" t="s">
        <v>259</v>
      </c>
      <c r="F97" s="10" t="str">
        <f t="shared" si="3"/>
        <v>R0120C0050</v>
      </c>
      <c r="G97" s="10" t="s">
        <v>539</v>
      </c>
      <c r="H97" s="10" t="s">
        <v>544</v>
      </c>
      <c r="I97" s="100"/>
      <c r="J97" s="10" t="s">
        <v>620</v>
      </c>
      <c r="K97" s="10"/>
    </row>
    <row r="98" spans="2:11" x14ac:dyDescent="0.2">
      <c r="B98" s="10" t="str">
        <f t="shared" si="2"/>
        <v>9.2-R0120C0060-1</v>
      </c>
      <c r="C98" s="97">
        <v>9.1999999999999993</v>
      </c>
      <c r="D98" s="98" t="s">
        <v>266</v>
      </c>
      <c r="E98" s="98" t="s">
        <v>260</v>
      </c>
      <c r="F98" s="10" t="str">
        <f t="shared" si="3"/>
        <v>R0120C0060</v>
      </c>
      <c r="G98" s="10" t="s">
        <v>539</v>
      </c>
      <c r="H98" s="10" t="s">
        <v>544</v>
      </c>
      <c r="I98" s="100"/>
      <c r="J98" s="10" t="s">
        <v>620</v>
      </c>
      <c r="K98" s="10"/>
    </row>
    <row r="99" spans="2:11" x14ac:dyDescent="0.2">
      <c r="B99" s="10" t="str">
        <f t="shared" si="2"/>
        <v>9.2-R0120C0070-1</v>
      </c>
      <c r="C99" s="97">
        <v>9.1999999999999993</v>
      </c>
      <c r="D99" s="98" t="s">
        <v>266</v>
      </c>
      <c r="E99" s="98" t="s">
        <v>261</v>
      </c>
      <c r="F99" s="10" t="str">
        <f t="shared" si="3"/>
        <v>R0120C0070</v>
      </c>
      <c r="G99" s="10" t="s">
        <v>539</v>
      </c>
      <c r="H99" s="10" t="s">
        <v>824</v>
      </c>
      <c r="I99" s="21" t="s">
        <v>849</v>
      </c>
      <c r="J99" s="10"/>
      <c r="K99" s="10"/>
    </row>
    <row r="100" spans="2:11" x14ac:dyDescent="0.2">
      <c r="B100" s="10" t="str">
        <f t="shared" si="2"/>
        <v>9.2-R0120C0080-1</v>
      </c>
      <c r="C100" s="97">
        <v>9.1999999999999993</v>
      </c>
      <c r="D100" s="98" t="s">
        <v>266</v>
      </c>
      <c r="E100" s="98" t="s">
        <v>262</v>
      </c>
      <c r="F100" s="10" t="str">
        <f t="shared" si="3"/>
        <v>R0120C0080</v>
      </c>
      <c r="G100" s="10" t="s">
        <v>539</v>
      </c>
      <c r="H100" s="10" t="s">
        <v>543</v>
      </c>
      <c r="I100" s="100"/>
      <c r="J100" s="10"/>
      <c r="K100" s="10"/>
    </row>
    <row r="101" spans="2:11" x14ac:dyDescent="0.2">
      <c r="B101" s="10" t="str">
        <f t="shared" si="2"/>
        <v>9.2-R0120C0090-1</v>
      </c>
      <c r="C101" s="97">
        <v>9.1999999999999993</v>
      </c>
      <c r="D101" s="98" t="s">
        <v>266</v>
      </c>
      <c r="E101" s="98" t="s">
        <v>263</v>
      </c>
      <c r="F101" s="10" t="str">
        <f t="shared" si="3"/>
        <v>R0120C0090</v>
      </c>
      <c r="G101" s="10" t="s">
        <v>539</v>
      </c>
      <c r="H101" s="10" t="s">
        <v>543</v>
      </c>
      <c r="I101" s="100"/>
      <c r="J101" s="10"/>
      <c r="K101" s="10"/>
    </row>
    <row r="102" spans="2:11" x14ac:dyDescent="0.2">
      <c r="B102" s="10" t="str">
        <f t="shared" si="2"/>
        <v>9.2-R0130C0010-1</v>
      </c>
      <c r="C102" s="97">
        <v>9.1999999999999993</v>
      </c>
      <c r="D102" s="98" t="s">
        <v>267</v>
      </c>
      <c r="E102" s="98" t="s">
        <v>255</v>
      </c>
      <c r="F102" s="10" t="str">
        <f t="shared" si="3"/>
        <v>R0130C0010</v>
      </c>
      <c r="G102" s="10" t="s">
        <v>539</v>
      </c>
      <c r="H102" s="10" t="s">
        <v>544</v>
      </c>
      <c r="I102" s="21"/>
      <c r="J102" s="10" t="s">
        <v>620</v>
      </c>
      <c r="K102" s="10"/>
    </row>
    <row r="103" spans="2:11" x14ac:dyDescent="0.2">
      <c r="B103" s="10" t="str">
        <f t="shared" si="2"/>
        <v>9.2-R0130C0020-1</v>
      </c>
      <c r="C103" s="97">
        <v>9.1999999999999993</v>
      </c>
      <c r="D103" s="98" t="s">
        <v>267</v>
      </c>
      <c r="E103" s="98" t="s">
        <v>256</v>
      </c>
      <c r="F103" s="10" t="str">
        <f t="shared" si="3"/>
        <v>R0130C0020</v>
      </c>
      <c r="G103" s="10" t="s">
        <v>539</v>
      </c>
      <c r="H103" s="10" t="s">
        <v>544</v>
      </c>
      <c r="I103" s="21"/>
      <c r="J103" s="10" t="s">
        <v>620</v>
      </c>
      <c r="K103" s="10"/>
    </row>
    <row r="104" spans="2:11" x14ac:dyDescent="0.2">
      <c r="B104" s="10" t="str">
        <f t="shared" si="2"/>
        <v>9.2-R0130C0030-1</v>
      </c>
      <c r="C104" s="97">
        <v>9.1999999999999993</v>
      </c>
      <c r="D104" s="98" t="s">
        <v>267</v>
      </c>
      <c r="E104" s="98" t="s">
        <v>257</v>
      </c>
      <c r="F104" s="10" t="str">
        <f t="shared" si="3"/>
        <v>R0130C0030</v>
      </c>
      <c r="G104" s="10" t="s">
        <v>539</v>
      </c>
      <c r="H104" s="10" t="s">
        <v>544</v>
      </c>
      <c r="I104" s="100"/>
      <c r="J104" s="10" t="s">
        <v>620</v>
      </c>
      <c r="K104" s="10"/>
    </row>
    <row r="105" spans="2:11" x14ac:dyDescent="0.2">
      <c r="B105" s="10" t="str">
        <f t="shared" si="2"/>
        <v>9.2-R0130C0040-1</v>
      </c>
      <c r="C105" s="97">
        <v>9.1999999999999993</v>
      </c>
      <c r="D105" s="98" t="s">
        <v>267</v>
      </c>
      <c r="E105" s="98" t="s">
        <v>258</v>
      </c>
      <c r="F105" s="10" t="str">
        <f t="shared" si="3"/>
        <v>R0130C0040</v>
      </c>
      <c r="G105" s="10" t="s">
        <v>539</v>
      </c>
      <c r="H105" s="10" t="s">
        <v>543</v>
      </c>
      <c r="I105" s="100"/>
      <c r="J105" s="10"/>
      <c r="K105" s="10"/>
    </row>
    <row r="106" spans="2:11" x14ac:dyDescent="0.2">
      <c r="B106" s="10" t="str">
        <f t="shared" si="2"/>
        <v>9.2-R0130C0050-1</v>
      </c>
      <c r="C106" s="97">
        <v>9.1999999999999993</v>
      </c>
      <c r="D106" s="98" t="s">
        <v>267</v>
      </c>
      <c r="E106" s="98" t="s">
        <v>259</v>
      </c>
      <c r="F106" s="10" t="str">
        <f t="shared" si="3"/>
        <v>R0130C0050</v>
      </c>
      <c r="G106" s="10" t="s">
        <v>539</v>
      </c>
      <c r="H106" s="10" t="s">
        <v>544</v>
      </c>
      <c r="I106" s="100"/>
      <c r="J106" s="10" t="s">
        <v>620</v>
      </c>
      <c r="K106" s="10"/>
    </row>
    <row r="107" spans="2:11" x14ac:dyDescent="0.2">
      <c r="B107" s="10" t="str">
        <f t="shared" si="2"/>
        <v>9.2-R0130C0060-1</v>
      </c>
      <c r="C107" s="97">
        <v>9.1999999999999993</v>
      </c>
      <c r="D107" s="98" t="s">
        <v>267</v>
      </c>
      <c r="E107" s="98" t="s">
        <v>260</v>
      </c>
      <c r="F107" s="10" t="str">
        <f t="shared" si="3"/>
        <v>R0130C0060</v>
      </c>
      <c r="G107" s="10" t="s">
        <v>539</v>
      </c>
      <c r="H107" s="10" t="s">
        <v>544</v>
      </c>
      <c r="I107" s="100"/>
      <c r="J107" s="10" t="s">
        <v>620</v>
      </c>
      <c r="K107" s="10"/>
    </row>
    <row r="108" spans="2:11" x14ac:dyDescent="0.2">
      <c r="B108" s="10" t="str">
        <f t="shared" si="2"/>
        <v>9.2-R0130C0070-1</v>
      </c>
      <c r="C108" s="97">
        <v>9.1999999999999993</v>
      </c>
      <c r="D108" s="98" t="s">
        <v>267</v>
      </c>
      <c r="E108" s="98" t="s">
        <v>261</v>
      </c>
      <c r="F108" s="10" t="str">
        <f t="shared" si="3"/>
        <v>R0130C0070</v>
      </c>
      <c r="G108" s="10" t="s">
        <v>539</v>
      </c>
      <c r="H108" s="10" t="s">
        <v>824</v>
      </c>
      <c r="I108" s="21" t="s">
        <v>850</v>
      </c>
      <c r="J108" s="10"/>
      <c r="K108" s="10"/>
    </row>
    <row r="109" spans="2:11" x14ac:dyDescent="0.2">
      <c r="B109" s="10" t="str">
        <f t="shared" si="2"/>
        <v>9.2-R0130C0080-1</v>
      </c>
      <c r="C109" s="97">
        <v>9.1999999999999993</v>
      </c>
      <c r="D109" s="98" t="s">
        <v>267</v>
      </c>
      <c r="E109" s="98" t="s">
        <v>262</v>
      </c>
      <c r="F109" s="10" t="str">
        <f t="shared" si="3"/>
        <v>R0130C0080</v>
      </c>
      <c r="G109" s="10" t="s">
        <v>539</v>
      </c>
      <c r="H109" s="10" t="s">
        <v>543</v>
      </c>
      <c r="I109" s="100"/>
      <c r="J109" s="10"/>
      <c r="K109" s="10"/>
    </row>
    <row r="110" spans="2:11" x14ac:dyDescent="0.2">
      <c r="B110" s="10" t="str">
        <f t="shared" si="2"/>
        <v>9.2-R0130C0090-1</v>
      </c>
      <c r="C110" s="97">
        <v>9.1999999999999993</v>
      </c>
      <c r="D110" s="98" t="s">
        <v>267</v>
      </c>
      <c r="E110" s="98" t="s">
        <v>263</v>
      </c>
      <c r="F110" s="10" t="str">
        <f t="shared" si="3"/>
        <v>R0130C0090</v>
      </c>
      <c r="G110" s="10" t="s">
        <v>539</v>
      </c>
      <c r="H110" s="10" t="s">
        <v>543</v>
      </c>
      <c r="I110" s="100"/>
      <c r="J110" s="10"/>
      <c r="K110" s="10"/>
    </row>
    <row r="111" spans="2:11" x14ac:dyDescent="0.2">
      <c r="B111" s="10" t="str">
        <f t="shared" si="2"/>
        <v>9.2-R0140C0010-1</v>
      </c>
      <c r="C111" s="97">
        <v>9.1999999999999993</v>
      </c>
      <c r="D111" s="98" t="s">
        <v>268</v>
      </c>
      <c r="E111" s="98" t="s">
        <v>255</v>
      </c>
      <c r="F111" s="10" t="str">
        <f t="shared" si="3"/>
        <v>R0140C0010</v>
      </c>
      <c r="G111" s="10" t="s">
        <v>539</v>
      </c>
      <c r="H111" s="10" t="s">
        <v>824</v>
      </c>
      <c r="I111" s="21" t="s">
        <v>851</v>
      </c>
      <c r="J111" s="10"/>
      <c r="K111" s="10"/>
    </row>
    <row r="112" spans="2:11" x14ac:dyDescent="0.2">
      <c r="B112" s="10" t="str">
        <f t="shared" si="2"/>
        <v>9.2-R0140C0020-1</v>
      </c>
      <c r="C112" s="97">
        <v>9.1999999999999993</v>
      </c>
      <c r="D112" s="98" t="s">
        <v>268</v>
      </c>
      <c r="E112" s="98" t="s">
        <v>256</v>
      </c>
      <c r="F112" s="10" t="str">
        <f t="shared" si="3"/>
        <v>R0140C0020</v>
      </c>
      <c r="G112" s="10" t="s">
        <v>539</v>
      </c>
      <c r="H112" s="10" t="s">
        <v>824</v>
      </c>
      <c r="I112" s="21" t="s">
        <v>852</v>
      </c>
      <c r="J112" s="10"/>
      <c r="K112" s="10"/>
    </row>
    <row r="113" spans="2:11" x14ac:dyDescent="0.2">
      <c r="B113" s="10" t="str">
        <f t="shared" si="2"/>
        <v>9.2-R0140C0030-1</v>
      </c>
      <c r="C113" s="97">
        <v>9.1999999999999993</v>
      </c>
      <c r="D113" s="98" t="s">
        <v>268</v>
      </c>
      <c r="E113" s="98" t="s">
        <v>257</v>
      </c>
      <c r="F113" s="10" t="str">
        <f t="shared" si="3"/>
        <v>R0140C0030</v>
      </c>
      <c r="G113" s="10" t="s">
        <v>539</v>
      </c>
      <c r="H113" s="10" t="s">
        <v>544</v>
      </c>
      <c r="I113" s="100"/>
      <c r="J113" s="10" t="s">
        <v>620</v>
      </c>
      <c r="K113" s="10"/>
    </row>
    <row r="114" spans="2:11" x14ac:dyDescent="0.2">
      <c r="B114" s="10" t="str">
        <f t="shared" si="2"/>
        <v>9.2-R0140C0040-1</v>
      </c>
      <c r="C114" s="97">
        <v>9.1999999999999993</v>
      </c>
      <c r="D114" s="98" t="s">
        <v>268</v>
      </c>
      <c r="E114" s="98" t="s">
        <v>258</v>
      </c>
      <c r="F114" s="10" t="str">
        <f t="shared" si="3"/>
        <v>R0140C0040</v>
      </c>
      <c r="G114" s="10" t="s">
        <v>539</v>
      </c>
      <c r="H114" s="10" t="s">
        <v>544</v>
      </c>
      <c r="I114" s="100"/>
      <c r="J114" s="10" t="s">
        <v>620</v>
      </c>
      <c r="K114" s="10"/>
    </row>
    <row r="115" spans="2:11" x14ac:dyDescent="0.2">
      <c r="B115" s="10" t="str">
        <f t="shared" si="2"/>
        <v>9.2-R0140C0050-1</v>
      </c>
      <c r="C115" s="97">
        <v>9.1999999999999993</v>
      </c>
      <c r="D115" s="98" t="s">
        <v>268</v>
      </c>
      <c r="E115" s="98" t="s">
        <v>259</v>
      </c>
      <c r="F115" s="10" t="str">
        <f t="shared" si="3"/>
        <v>R0140C0050</v>
      </c>
      <c r="G115" s="10" t="s">
        <v>539</v>
      </c>
      <c r="H115" s="10" t="s">
        <v>544</v>
      </c>
      <c r="I115" s="100"/>
      <c r="J115" s="10" t="s">
        <v>620</v>
      </c>
      <c r="K115" s="10"/>
    </row>
    <row r="116" spans="2:11" x14ac:dyDescent="0.2">
      <c r="B116" s="10" t="str">
        <f t="shared" si="2"/>
        <v>9.2-R0140C0060-1</v>
      </c>
      <c r="C116" s="97">
        <v>9.1999999999999993</v>
      </c>
      <c r="D116" s="98" t="s">
        <v>268</v>
      </c>
      <c r="E116" s="98" t="s">
        <v>260</v>
      </c>
      <c r="F116" s="10" t="str">
        <f t="shared" si="3"/>
        <v>R0140C0060</v>
      </c>
      <c r="G116" s="10" t="s">
        <v>539</v>
      </c>
      <c r="H116" s="10" t="s">
        <v>544</v>
      </c>
      <c r="I116" s="100"/>
      <c r="J116" s="10" t="s">
        <v>620</v>
      </c>
      <c r="K116" s="10"/>
    </row>
    <row r="117" spans="2:11" x14ac:dyDescent="0.2">
      <c r="B117" s="10" t="str">
        <f t="shared" si="2"/>
        <v>9.2-R0140C0070-1</v>
      </c>
      <c r="C117" s="97">
        <v>9.1999999999999993</v>
      </c>
      <c r="D117" s="98" t="s">
        <v>268</v>
      </c>
      <c r="E117" s="98" t="s">
        <v>261</v>
      </c>
      <c r="F117" s="10" t="str">
        <f t="shared" si="3"/>
        <v>R0140C0070</v>
      </c>
      <c r="G117" s="10" t="s">
        <v>539</v>
      </c>
      <c r="H117" s="10" t="s">
        <v>824</v>
      </c>
      <c r="I117" s="21" t="s">
        <v>853</v>
      </c>
      <c r="J117" s="10"/>
      <c r="K117" s="10"/>
    </row>
    <row r="118" spans="2:11" x14ac:dyDescent="0.2">
      <c r="B118" s="10" t="str">
        <f t="shared" si="2"/>
        <v>9.2-R0140C0080-1</v>
      </c>
      <c r="C118" s="97">
        <v>9.1999999999999993</v>
      </c>
      <c r="D118" s="98" t="s">
        <v>268</v>
      </c>
      <c r="E118" s="98" t="s">
        <v>262</v>
      </c>
      <c r="F118" s="10" t="str">
        <f t="shared" si="3"/>
        <v>R0140C0080</v>
      </c>
      <c r="G118" s="10" t="s">
        <v>539</v>
      </c>
      <c r="H118" s="10" t="s">
        <v>543</v>
      </c>
      <c r="I118" s="100"/>
      <c r="J118" s="10"/>
      <c r="K118" s="10"/>
    </row>
    <row r="119" spans="2:11" x14ac:dyDescent="0.2">
      <c r="B119" s="10" t="str">
        <f t="shared" si="2"/>
        <v>9.2-R0140C0090-1</v>
      </c>
      <c r="C119" s="97">
        <v>9.1999999999999993</v>
      </c>
      <c r="D119" s="98" t="s">
        <v>268</v>
      </c>
      <c r="E119" s="98" t="s">
        <v>263</v>
      </c>
      <c r="F119" s="10" t="str">
        <f t="shared" si="3"/>
        <v>R0140C0090</v>
      </c>
      <c r="G119" s="10" t="s">
        <v>539</v>
      </c>
      <c r="H119" s="10" t="s">
        <v>543</v>
      </c>
      <c r="I119" s="100"/>
      <c r="J119" s="10"/>
      <c r="K119" s="10"/>
    </row>
    <row r="120" spans="2:11" x14ac:dyDescent="0.2">
      <c r="B120" s="10" t="str">
        <f t="shared" si="2"/>
        <v>9.2-R0150C0010-1</v>
      </c>
      <c r="C120" s="97">
        <v>9.1999999999999993</v>
      </c>
      <c r="D120" s="98" t="s">
        <v>269</v>
      </c>
      <c r="E120" s="98" t="s">
        <v>255</v>
      </c>
      <c r="F120" s="10" t="str">
        <f t="shared" si="3"/>
        <v>R0150C0010</v>
      </c>
      <c r="G120" s="10" t="s">
        <v>539</v>
      </c>
      <c r="H120" s="10" t="s">
        <v>544</v>
      </c>
      <c r="I120" s="21"/>
      <c r="J120" s="10" t="s">
        <v>620</v>
      </c>
      <c r="K120" s="10"/>
    </row>
    <row r="121" spans="2:11" x14ac:dyDescent="0.2">
      <c r="B121" s="10" t="str">
        <f t="shared" si="2"/>
        <v>9.2-R0150C0020-1</v>
      </c>
      <c r="C121" s="97">
        <v>9.1999999999999993</v>
      </c>
      <c r="D121" s="98" t="s">
        <v>269</v>
      </c>
      <c r="E121" s="98" t="s">
        <v>256</v>
      </c>
      <c r="F121" s="10" t="str">
        <f t="shared" si="3"/>
        <v>R0150C0020</v>
      </c>
      <c r="G121" s="10" t="s">
        <v>539</v>
      </c>
      <c r="H121" s="10" t="s">
        <v>544</v>
      </c>
      <c r="I121" s="21"/>
      <c r="J121" s="10" t="s">
        <v>620</v>
      </c>
      <c r="K121" s="10"/>
    </row>
    <row r="122" spans="2:11" x14ac:dyDescent="0.2">
      <c r="B122" s="10" t="str">
        <f t="shared" si="2"/>
        <v>9.2-R0150C0030-1</v>
      </c>
      <c r="C122" s="97">
        <v>9.1999999999999993</v>
      </c>
      <c r="D122" s="98" t="s">
        <v>269</v>
      </c>
      <c r="E122" s="98" t="s">
        <v>257</v>
      </c>
      <c r="F122" s="10" t="str">
        <f t="shared" si="3"/>
        <v>R0150C0030</v>
      </c>
      <c r="G122" s="10" t="s">
        <v>539</v>
      </c>
      <c r="H122" s="10" t="s">
        <v>544</v>
      </c>
      <c r="I122" s="100"/>
      <c r="J122" s="10" t="s">
        <v>620</v>
      </c>
      <c r="K122" s="10"/>
    </row>
    <row r="123" spans="2:11" x14ac:dyDescent="0.2">
      <c r="B123" s="10" t="str">
        <f t="shared" si="2"/>
        <v>9.2-R0150C0040-1</v>
      </c>
      <c r="C123" s="97">
        <v>9.1999999999999993</v>
      </c>
      <c r="D123" s="98" t="s">
        <v>269</v>
      </c>
      <c r="E123" s="98" t="s">
        <v>258</v>
      </c>
      <c r="F123" s="10" t="str">
        <f t="shared" si="3"/>
        <v>R0150C0040</v>
      </c>
      <c r="G123" s="10" t="s">
        <v>539</v>
      </c>
      <c r="H123" s="10" t="s">
        <v>544</v>
      </c>
      <c r="I123" s="100"/>
      <c r="J123" s="10" t="s">
        <v>620</v>
      </c>
      <c r="K123" s="10"/>
    </row>
    <row r="124" spans="2:11" x14ac:dyDescent="0.2">
      <c r="B124" s="10" t="str">
        <f t="shared" si="2"/>
        <v>9.2-R0150C0050-1</v>
      </c>
      <c r="C124" s="97">
        <v>9.1999999999999993</v>
      </c>
      <c r="D124" s="98" t="s">
        <v>269</v>
      </c>
      <c r="E124" s="98" t="s">
        <v>259</v>
      </c>
      <c r="F124" s="10" t="str">
        <f t="shared" si="3"/>
        <v>R0150C0050</v>
      </c>
      <c r="G124" s="10" t="s">
        <v>539</v>
      </c>
      <c r="H124" s="10" t="s">
        <v>544</v>
      </c>
      <c r="I124" s="100"/>
      <c r="J124" s="10" t="s">
        <v>620</v>
      </c>
      <c r="K124" s="10"/>
    </row>
    <row r="125" spans="2:11" x14ac:dyDescent="0.2">
      <c r="B125" s="10" t="str">
        <f t="shared" si="2"/>
        <v>9.2-R0150C0060-1</v>
      </c>
      <c r="C125" s="97">
        <v>9.1999999999999993</v>
      </c>
      <c r="D125" s="98" t="s">
        <v>269</v>
      </c>
      <c r="E125" s="98" t="s">
        <v>260</v>
      </c>
      <c r="F125" s="10" t="str">
        <f t="shared" si="3"/>
        <v>R0150C0060</v>
      </c>
      <c r="G125" s="10" t="s">
        <v>539</v>
      </c>
      <c r="H125" s="10" t="s">
        <v>544</v>
      </c>
      <c r="I125" s="100"/>
      <c r="J125" s="10" t="s">
        <v>620</v>
      </c>
      <c r="K125" s="10"/>
    </row>
    <row r="126" spans="2:11" x14ac:dyDescent="0.2">
      <c r="B126" s="10" t="str">
        <f t="shared" si="2"/>
        <v>9.2-R0150C0070-1</v>
      </c>
      <c r="C126" s="97">
        <v>9.1999999999999993</v>
      </c>
      <c r="D126" s="98" t="s">
        <v>269</v>
      </c>
      <c r="E126" s="98" t="s">
        <v>261</v>
      </c>
      <c r="F126" s="10" t="str">
        <f t="shared" si="3"/>
        <v>R0150C0070</v>
      </c>
      <c r="G126" s="10" t="s">
        <v>539</v>
      </c>
      <c r="H126" s="10" t="s">
        <v>824</v>
      </c>
      <c r="I126" s="21" t="s">
        <v>854</v>
      </c>
      <c r="J126" s="10"/>
      <c r="K126" s="10"/>
    </row>
    <row r="127" spans="2:11" x14ac:dyDescent="0.2">
      <c r="B127" s="10" t="str">
        <f t="shared" si="2"/>
        <v>9.2-R0150C0080-1</v>
      </c>
      <c r="C127" s="97">
        <v>9.1999999999999993</v>
      </c>
      <c r="D127" s="98" t="s">
        <v>269</v>
      </c>
      <c r="E127" s="98" t="s">
        <v>262</v>
      </c>
      <c r="F127" s="10" t="str">
        <f t="shared" si="3"/>
        <v>R0150C0080</v>
      </c>
      <c r="G127" s="10" t="s">
        <v>539</v>
      </c>
      <c r="H127" s="10" t="s">
        <v>543</v>
      </c>
      <c r="I127" s="100"/>
      <c r="J127" s="10"/>
      <c r="K127" s="10"/>
    </row>
    <row r="128" spans="2:11" x14ac:dyDescent="0.2">
      <c r="B128" s="10" t="str">
        <f t="shared" si="2"/>
        <v>9.2-R0150C0090-1</v>
      </c>
      <c r="C128" s="97">
        <v>9.1999999999999993</v>
      </c>
      <c r="D128" s="98" t="s">
        <v>269</v>
      </c>
      <c r="E128" s="98" t="s">
        <v>263</v>
      </c>
      <c r="F128" s="10" t="str">
        <f t="shared" si="3"/>
        <v>R0150C0090</v>
      </c>
      <c r="G128" s="10" t="s">
        <v>539</v>
      </c>
      <c r="H128" s="10" t="s">
        <v>543</v>
      </c>
      <c r="I128" s="100"/>
      <c r="J128" s="10"/>
      <c r="K128" s="10"/>
    </row>
    <row r="129" spans="2:11" x14ac:dyDescent="0.2">
      <c r="B129" s="10" t="str">
        <f t="shared" si="2"/>
        <v>9.2-R0160C0010-1</v>
      </c>
      <c r="C129" s="97">
        <v>9.1999999999999993</v>
      </c>
      <c r="D129" s="98" t="s">
        <v>270</v>
      </c>
      <c r="E129" s="98" t="s">
        <v>255</v>
      </c>
      <c r="F129" s="10" t="str">
        <f t="shared" si="3"/>
        <v>R0160C0010</v>
      </c>
      <c r="G129" s="10" t="s">
        <v>539</v>
      </c>
      <c r="H129" s="10" t="s">
        <v>824</v>
      </c>
      <c r="I129" s="21" t="s">
        <v>855</v>
      </c>
      <c r="J129" s="10"/>
      <c r="K129" s="10"/>
    </row>
    <row r="130" spans="2:11" x14ac:dyDescent="0.2">
      <c r="B130" s="10" t="str">
        <f t="shared" si="2"/>
        <v>9.2-R0160C0020-1</v>
      </c>
      <c r="C130" s="97">
        <v>9.1999999999999993</v>
      </c>
      <c r="D130" s="98" t="s">
        <v>270</v>
      </c>
      <c r="E130" s="98" t="s">
        <v>256</v>
      </c>
      <c r="F130" s="10" t="str">
        <f t="shared" si="3"/>
        <v>R0160C0020</v>
      </c>
      <c r="G130" s="10" t="s">
        <v>539</v>
      </c>
      <c r="H130" s="10" t="s">
        <v>824</v>
      </c>
      <c r="I130" s="21" t="s">
        <v>856</v>
      </c>
      <c r="J130" s="10"/>
      <c r="K130" s="10"/>
    </row>
    <row r="131" spans="2:11" x14ac:dyDescent="0.2">
      <c r="B131" s="10" t="str">
        <f t="shared" ref="B131:B194" si="4">+C131&amp;"-"&amp;F131&amp;"-1"</f>
        <v>9.2-R0160C0030-1</v>
      </c>
      <c r="C131" s="97">
        <v>9.1999999999999993</v>
      </c>
      <c r="D131" s="98" t="s">
        <v>270</v>
      </c>
      <c r="E131" s="98" t="s">
        <v>257</v>
      </c>
      <c r="F131" s="10" t="str">
        <f t="shared" ref="F131:F194" si="5">+"R"&amp;D131&amp;"C"&amp;E131</f>
        <v>R0160C0030</v>
      </c>
      <c r="G131" s="10" t="s">
        <v>539</v>
      </c>
      <c r="H131" s="10" t="s">
        <v>544</v>
      </c>
      <c r="I131" s="100"/>
      <c r="J131" s="10" t="s">
        <v>620</v>
      </c>
      <c r="K131" s="10"/>
    </row>
    <row r="132" spans="2:11" x14ac:dyDescent="0.2">
      <c r="B132" s="10" t="str">
        <f t="shared" si="4"/>
        <v>9.2-R0160C0040-1</v>
      </c>
      <c r="C132" s="97">
        <v>9.1999999999999993</v>
      </c>
      <c r="D132" s="98" t="s">
        <v>270</v>
      </c>
      <c r="E132" s="98" t="s">
        <v>258</v>
      </c>
      <c r="F132" s="10" t="str">
        <f t="shared" si="5"/>
        <v>R0160C0040</v>
      </c>
      <c r="G132" s="10" t="s">
        <v>539</v>
      </c>
      <c r="H132" s="10" t="s">
        <v>544</v>
      </c>
      <c r="I132" s="100"/>
      <c r="J132" s="10" t="s">
        <v>620</v>
      </c>
      <c r="K132" s="10"/>
    </row>
    <row r="133" spans="2:11" x14ac:dyDescent="0.2">
      <c r="B133" s="10" t="str">
        <f t="shared" si="4"/>
        <v>9.2-R0160C0050-1</v>
      </c>
      <c r="C133" s="97">
        <v>9.1999999999999993</v>
      </c>
      <c r="D133" s="98" t="s">
        <v>270</v>
      </c>
      <c r="E133" s="98" t="s">
        <v>259</v>
      </c>
      <c r="F133" s="10" t="str">
        <f t="shared" si="5"/>
        <v>R0160C0050</v>
      </c>
      <c r="G133" s="10" t="s">
        <v>539</v>
      </c>
      <c r="H133" s="10" t="s">
        <v>544</v>
      </c>
      <c r="I133" s="100"/>
      <c r="J133" s="10" t="s">
        <v>620</v>
      </c>
      <c r="K133" s="10"/>
    </row>
    <row r="134" spans="2:11" x14ac:dyDescent="0.2">
      <c r="B134" s="10" t="str">
        <f t="shared" si="4"/>
        <v>9.2-R0160C0060-1</v>
      </c>
      <c r="C134" s="97">
        <v>9.1999999999999993</v>
      </c>
      <c r="D134" s="98" t="s">
        <v>270</v>
      </c>
      <c r="E134" s="98" t="s">
        <v>260</v>
      </c>
      <c r="F134" s="10" t="str">
        <f t="shared" si="5"/>
        <v>R0160C0060</v>
      </c>
      <c r="G134" s="10" t="s">
        <v>539</v>
      </c>
      <c r="H134" s="10" t="s">
        <v>544</v>
      </c>
      <c r="I134" s="100"/>
      <c r="J134" s="10" t="s">
        <v>620</v>
      </c>
      <c r="K134" s="10"/>
    </row>
    <row r="135" spans="2:11" x14ac:dyDescent="0.2">
      <c r="B135" s="10" t="str">
        <f t="shared" si="4"/>
        <v>9.2-R0160C0070-1</v>
      </c>
      <c r="C135" s="97">
        <v>9.1999999999999993</v>
      </c>
      <c r="D135" s="98" t="s">
        <v>270</v>
      </c>
      <c r="E135" s="98" t="s">
        <v>261</v>
      </c>
      <c r="F135" s="10" t="str">
        <f t="shared" si="5"/>
        <v>R0160C0070</v>
      </c>
      <c r="G135" s="10" t="s">
        <v>539</v>
      </c>
      <c r="H135" s="10" t="s">
        <v>824</v>
      </c>
      <c r="I135" s="21" t="s">
        <v>857</v>
      </c>
      <c r="J135" s="10"/>
      <c r="K135" s="10"/>
    </row>
    <row r="136" spans="2:11" x14ac:dyDescent="0.2">
      <c r="B136" s="10" t="str">
        <f t="shared" si="4"/>
        <v>9.2-R0160C0080-1</v>
      </c>
      <c r="C136" s="97">
        <v>9.1999999999999993</v>
      </c>
      <c r="D136" s="98" t="s">
        <v>270</v>
      </c>
      <c r="E136" s="98" t="s">
        <v>262</v>
      </c>
      <c r="F136" s="10" t="str">
        <f t="shared" si="5"/>
        <v>R0160C0080</v>
      </c>
      <c r="G136" s="10" t="s">
        <v>539</v>
      </c>
      <c r="H136" s="10" t="s">
        <v>543</v>
      </c>
      <c r="I136" s="100"/>
      <c r="J136" s="10"/>
      <c r="K136" s="10"/>
    </row>
    <row r="137" spans="2:11" x14ac:dyDescent="0.2">
      <c r="B137" s="10" t="str">
        <f t="shared" si="4"/>
        <v>9.2-R0160C0090-1</v>
      </c>
      <c r="C137" s="97">
        <v>9.1999999999999993</v>
      </c>
      <c r="D137" s="98" t="s">
        <v>270</v>
      </c>
      <c r="E137" s="98" t="s">
        <v>263</v>
      </c>
      <c r="F137" s="10" t="str">
        <f t="shared" si="5"/>
        <v>R0160C0090</v>
      </c>
      <c r="G137" s="10" t="s">
        <v>539</v>
      </c>
      <c r="H137" s="10" t="s">
        <v>543</v>
      </c>
      <c r="I137" s="100"/>
      <c r="J137" s="10"/>
      <c r="K137" s="10"/>
    </row>
    <row r="138" spans="2:11" x14ac:dyDescent="0.2">
      <c r="B138" s="10" t="str">
        <f t="shared" si="4"/>
        <v>9.2-R0170C0010-1</v>
      </c>
      <c r="C138" s="97">
        <v>9.1999999999999993</v>
      </c>
      <c r="D138" s="98" t="s">
        <v>271</v>
      </c>
      <c r="E138" s="98" t="s">
        <v>255</v>
      </c>
      <c r="F138" s="10" t="str">
        <f t="shared" si="5"/>
        <v>R0170C0010</v>
      </c>
      <c r="G138" s="10" t="s">
        <v>539</v>
      </c>
      <c r="H138" s="10" t="s">
        <v>544</v>
      </c>
      <c r="I138" s="21"/>
      <c r="J138" s="10" t="s">
        <v>620</v>
      </c>
      <c r="K138" s="10"/>
    </row>
    <row r="139" spans="2:11" x14ac:dyDescent="0.2">
      <c r="B139" s="10" t="str">
        <f t="shared" si="4"/>
        <v>9.2-R0170C0020-1</v>
      </c>
      <c r="C139" s="97">
        <v>9.1999999999999993</v>
      </c>
      <c r="D139" s="98" t="s">
        <v>271</v>
      </c>
      <c r="E139" s="98" t="s">
        <v>256</v>
      </c>
      <c r="F139" s="10" t="str">
        <f t="shared" si="5"/>
        <v>R0170C0020</v>
      </c>
      <c r="G139" s="10" t="s">
        <v>539</v>
      </c>
      <c r="H139" s="10" t="s">
        <v>544</v>
      </c>
      <c r="I139" s="21"/>
      <c r="J139" s="10" t="s">
        <v>620</v>
      </c>
      <c r="K139" s="10"/>
    </row>
    <row r="140" spans="2:11" x14ac:dyDescent="0.2">
      <c r="B140" s="10" t="str">
        <f t="shared" si="4"/>
        <v>9.2-R0170C0030-1</v>
      </c>
      <c r="C140" s="97">
        <v>9.1999999999999993</v>
      </c>
      <c r="D140" s="98" t="s">
        <v>271</v>
      </c>
      <c r="E140" s="98" t="s">
        <v>257</v>
      </c>
      <c r="F140" s="10" t="str">
        <f t="shared" si="5"/>
        <v>R0170C0030</v>
      </c>
      <c r="G140" s="10" t="s">
        <v>539</v>
      </c>
      <c r="H140" s="10" t="s">
        <v>544</v>
      </c>
      <c r="I140" s="100"/>
      <c r="J140" s="10" t="s">
        <v>620</v>
      </c>
      <c r="K140" s="10"/>
    </row>
    <row r="141" spans="2:11" x14ac:dyDescent="0.2">
      <c r="B141" s="10" t="str">
        <f t="shared" si="4"/>
        <v>9.2-R0170C0040-1</v>
      </c>
      <c r="C141" s="97">
        <v>9.1999999999999993</v>
      </c>
      <c r="D141" s="98" t="s">
        <v>271</v>
      </c>
      <c r="E141" s="98" t="s">
        <v>258</v>
      </c>
      <c r="F141" s="10" t="str">
        <f t="shared" si="5"/>
        <v>R0170C0040</v>
      </c>
      <c r="G141" s="10" t="s">
        <v>539</v>
      </c>
      <c r="H141" s="10" t="s">
        <v>544</v>
      </c>
      <c r="I141" s="100"/>
      <c r="J141" s="10" t="s">
        <v>620</v>
      </c>
      <c r="K141" s="10"/>
    </row>
    <row r="142" spans="2:11" x14ac:dyDescent="0.2">
      <c r="B142" s="10" t="str">
        <f t="shared" si="4"/>
        <v>9.2-R0170C0050-1</v>
      </c>
      <c r="C142" s="97">
        <v>9.1999999999999993</v>
      </c>
      <c r="D142" s="98" t="s">
        <v>271</v>
      </c>
      <c r="E142" s="98" t="s">
        <v>259</v>
      </c>
      <c r="F142" s="10" t="str">
        <f t="shared" si="5"/>
        <v>R0170C0050</v>
      </c>
      <c r="G142" s="10" t="s">
        <v>539</v>
      </c>
      <c r="H142" s="10" t="s">
        <v>544</v>
      </c>
      <c r="I142" s="100"/>
      <c r="J142" s="10" t="s">
        <v>620</v>
      </c>
      <c r="K142" s="10"/>
    </row>
    <row r="143" spans="2:11" x14ac:dyDescent="0.2">
      <c r="B143" s="10" t="str">
        <f t="shared" si="4"/>
        <v>9.2-R0170C0060-1</v>
      </c>
      <c r="C143" s="97">
        <v>9.1999999999999993</v>
      </c>
      <c r="D143" s="98" t="s">
        <v>271</v>
      </c>
      <c r="E143" s="98" t="s">
        <v>260</v>
      </c>
      <c r="F143" s="10" t="str">
        <f t="shared" si="5"/>
        <v>R0170C0060</v>
      </c>
      <c r="G143" s="10" t="s">
        <v>539</v>
      </c>
      <c r="H143" s="10" t="s">
        <v>544</v>
      </c>
      <c r="I143" s="100"/>
      <c r="J143" s="10" t="s">
        <v>620</v>
      </c>
      <c r="K143" s="10"/>
    </row>
    <row r="144" spans="2:11" x14ac:dyDescent="0.2">
      <c r="B144" s="10" t="str">
        <f t="shared" si="4"/>
        <v>9.2-R0170C0070-1</v>
      </c>
      <c r="C144" s="97">
        <v>9.1999999999999993</v>
      </c>
      <c r="D144" s="98" t="s">
        <v>271</v>
      </c>
      <c r="E144" s="98" t="s">
        <v>261</v>
      </c>
      <c r="F144" s="10" t="str">
        <f t="shared" si="5"/>
        <v>R0170C0070</v>
      </c>
      <c r="G144" s="10" t="s">
        <v>539</v>
      </c>
      <c r="H144" s="10" t="s">
        <v>824</v>
      </c>
      <c r="I144" s="21" t="s">
        <v>858</v>
      </c>
      <c r="J144" s="10"/>
      <c r="K144" s="10"/>
    </row>
    <row r="145" spans="2:11" x14ac:dyDescent="0.2">
      <c r="B145" s="10" t="str">
        <f t="shared" si="4"/>
        <v>9.2-R0170C0080-1</v>
      </c>
      <c r="C145" s="97">
        <v>9.1999999999999993</v>
      </c>
      <c r="D145" s="98" t="s">
        <v>271</v>
      </c>
      <c r="E145" s="98" t="s">
        <v>262</v>
      </c>
      <c r="F145" s="10" t="str">
        <f t="shared" si="5"/>
        <v>R0170C0080</v>
      </c>
      <c r="G145" s="10" t="s">
        <v>539</v>
      </c>
      <c r="H145" s="10" t="s">
        <v>543</v>
      </c>
      <c r="I145" s="100"/>
      <c r="J145" s="10"/>
      <c r="K145" s="10"/>
    </row>
    <row r="146" spans="2:11" x14ac:dyDescent="0.2">
      <c r="B146" s="10" t="str">
        <f t="shared" si="4"/>
        <v>9.2-R0170C0090-1</v>
      </c>
      <c r="C146" s="97">
        <v>9.1999999999999993</v>
      </c>
      <c r="D146" s="98" t="s">
        <v>271</v>
      </c>
      <c r="E146" s="98" t="s">
        <v>263</v>
      </c>
      <c r="F146" s="10" t="str">
        <f t="shared" si="5"/>
        <v>R0170C0090</v>
      </c>
      <c r="G146" s="10" t="s">
        <v>539</v>
      </c>
      <c r="H146" s="10" t="s">
        <v>543</v>
      </c>
      <c r="I146" s="100"/>
      <c r="J146" s="10"/>
      <c r="K146" s="10"/>
    </row>
    <row r="147" spans="2:11" x14ac:dyDescent="0.2">
      <c r="B147" s="10" t="str">
        <f t="shared" si="4"/>
        <v>9.2-R0180C0010-1</v>
      </c>
      <c r="C147" s="97">
        <v>9.1999999999999993</v>
      </c>
      <c r="D147" s="98" t="s">
        <v>272</v>
      </c>
      <c r="E147" s="98" t="s">
        <v>255</v>
      </c>
      <c r="F147" s="10" t="str">
        <f t="shared" si="5"/>
        <v>R0180C0010</v>
      </c>
      <c r="G147" s="10" t="s">
        <v>539</v>
      </c>
      <c r="H147" s="10" t="s">
        <v>544</v>
      </c>
      <c r="I147" s="21"/>
      <c r="J147" s="10" t="s">
        <v>620</v>
      </c>
      <c r="K147" s="10"/>
    </row>
    <row r="148" spans="2:11" x14ac:dyDescent="0.2">
      <c r="B148" s="10" t="str">
        <f t="shared" si="4"/>
        <v>9.2-R0180C0020-1</v>
      </c>
      <c r="C148" s="97">
        <v>9.1999999999999993</v>
      </c>
      <c r="D148" s="98" t="s">
        <v>272</v>
      </c>
      <c r="E148" s="98" t="s">
        <v>256</v>
      </c>
      <c r="F148" s="10" t="str">
        <f t="shared" si="5"/>
        <v>R0180C0020</v>
      </c>
      <c r="G148" s="10" t="s">
        <v>539</v>
      </c>
      <c r="H148" s="10" t="s">
        <v>544</v>
      </c>
      <c r="I148" s="21"/>
      <c r="J148" s="10" t="s">
        <v>620</v>
      </c>
      <c r="K148" s="10"/>
    </row>
    <row r="149" spans="2:11" x14ac:dyDescent="0.2">
      <c r="B149" s="10" t="str">
        <f t="shared" si="4"/>
        <v>9.2-R0180C0030-1</v>
      </c>
      <c r="C149" s="97">
        <v>9.1999999999999993</v>
      </c>
      <c r="D149" s="98" t="s">
        <v>272</v>
      </c>
      <c r="E149" s="98" t="s">
        <v>257</v>
      </c>
      <c r="F149" s="10" t="str">
        <f t="shared" si="5"/>
        <v>R0180C0030</v>
      </c>
      <c r="G149" s="10" t="s">
        <v>539</v>
      </c>
      <c r="H149" s="10" t="s">
        <v>544</v>
      </c>
      <c r="I149" s="100"/>
      <c r="J149" s="10" t="s">
        <v>620</v>
      </c>
      <c r="K149" s="10"/>
    </row>
    <row r="150" spans="2:11" x14ac:dyDescent="0.2">
      <c r="B150" s="10" t="str">
        <f t="shared" si="4"/>
        <v>9.2-R0180C0040-1</v>
      </c>
      <c r="C150" s="97">
        <v>9.1999999999999993</v>
      </c>
      <c r="D150" s="98" t="s">
        <v>272</v>
      </c>
      <c r="E150" s="98" t="s">
        <v>258</v>
      </c>
      <c r="F150" s="10" t="str">
        <f t="shared" si="5"/>
        <v>R0180C0040</v>
      </c>
      <c r="G150" s="10" t="s">
        <v>539</v>
      </c>
      <c r="H150" s="10" t="s">
        <v>544</v>
      </c>
      <c r="I150" s="100"/>
      <c r="J150" s="10" t="s">
        <v>620</v>
      </c>
      <c r="K150" s="10"/>
    </row>
    <row r="151" spans="2:11" x14ac:dyDescent="0.2">
      <c r="B151" s="10" t="str">
        <f t="shared" si="4"/>
        <v>9.2-R0180C0050-1</v>
      </c>
      <c r="C151" s="97">
        <v>9.1999999999999993</v>
      </c>
      <c r="D151" s="98" t="s">
        <v>272</v>
      </c>
      <c r="E151" s="98" t="s">
        <v>259</v>
      </c>
      <c r="F151" s="10" t="str">
        <f t="shared" si="5"/>
        <v>R0180C0050</v>
      </c>
      <c r="G151" s="10" t="s">
        <v>539</v>
      </c>
      <c r="H151" s="10" t="s">
        <v>544</v>
      </c>
      <c r="I151" s="100"/>
      <c r="J151" s="10" t="s">
        <v>620</v>
      </c>
      <c r="K151" s="10"/>
    </row>
    <row r="152" spans="2:11" x14ac:dyDescent="0.2">
      <c r="B152" s="10" t="str">
        <f t="shared" si="4"/>
        <v>9.2-R0180C0060-1</v>
      </c>
      <c r="C152" s="97">
        <v>9.1999999999999993</v>
      </c>
      <c r="D152" s="98" t="s">
        <v>272</v>
      </c>
      <c r="E152" s="98" t="s">
        <v>260</v>
      </c>
      <c r="F152" s="10" t="str">
        <f t="shared" si="5"/>
        <v>R0180C0060</v>
      </c>
      <c r="G152" s="10" t="s">
        <v>539</v>
      </c>
      <c r="H152" s="10" t="s">
        <v>544</v>
      </c>
      <c r="I152" s="100"/>
      <c r="J152" s="10" t="s">
        <v>620</v>
      </c>
      <c r="K152" s="10"/>
    </row>
    <row r="153" spans="2:11" x14ac:dyDescent="0.2">
      <c r="B153" s="10" t="str">
        <f t="shared" si="4"/>
        <v>9.2-R0180C0070-1</v>
      </c>
      <c r="C153" s="97">
        <v>9.1999999999999993</v>
      </c>
      <c r="D153" s="98" t="s">
        <v>272</v>
      </c>
      <c r="E153" s="98" t="s">
        <v>261</v>
      </c>
      <c r="F153" s="10" t="str">
        <f t="shared" si="5"/>
        <v>R0180C0070</v>
      </c>
      <c r="G153" s="10" t="s">
        <v>539</v>
      </c>
      <c r="H153" s="10" t="s">
        <v>824</v>
      </c>
      <c r="I153" s="21" t="s">
        <v>859</v>
      </c>
      <c r="J153" s="10"/>
      <c r="K153" s="10"/>
    </row>
    <row r="154" spans="2:11" x14ac:dyDescent="0.2">
      <c r="B154" s="10" t="str">
        <f t="shared" si="4"/>
        <v>9.2-R0180C0080-1</v>
      </c>
      <c r="C154" s="97">
        <v>9.1999999999999993</v>
      </c>
      <c r="D154" s="98" t="s">
        <v>272</v>
      </c>
      <c r="E154" s="98" t="s">
        <v>262</v>
      </c>
      <c r="F154" s="10" t="str">
        <f t="shared" si="5"/>
        <v>R0180C0080</v>
      </c>
      <c r="G154" s="10" t="s">
        <v>539</v>
      </c>
      <c r="H154" s="10" t="s">
        <v>543</v>
      </c>
      <c r="I154" s="100"/>
      <c r="J154" s="10"/>
      <c r="K154" s="10"/>
    </row>
    <row r="155" spans="2:11" x14ac:dyDescent="0.2">
      <c r="B155" s="10" t="str">
        <f t="shared" si="4"/>
        <v>9.2-R0180C0090-1</v>
      </c>
      <c r="C155" s="97">
        <v>9.1999999999999993</v>
      </c>
      <c r="D155" s="98" t="s">
        <v>272</v>
      </c>
      <c r="E155" s="98" t="s">
        <v>263</v>
      </c>
      <c r="F155" s="10" t="str">
        <f t="shared" si="5"/>
        <v>R0180C0090</v>
      </c>
      <c r="G155" s="10" t="s">
        <v>539</v>
      </c>
      <c r="H155" s="10" t="s">
        <v>543</v>
      </c>
      <c r="I155" s="100"/>
      <c r="J155" s="10"/>
      <c r="K155" s="10"/>
    </row>
    <row r="156" spans="2:11" x14ac:dyDescent="0.2">
      <c r="B156" s="10" t="str">
        <f t="shared" si="4"/>
        <v>9.2-R0190C0010-1</v>
      </c>
      <c r="C156" s="97">
        <v>9.1999999999999993</v>
      </c>
      <c r="D156" s="98" t="s">
        <v>273</v>
      </c>
      <c r="E156" s="98" t="s">
        <v>255</v>
      </c>
      <c r="F156" s="10" t="str">
        <f t="shared" si="5"/>
        <v>R0190C0010</v>
      </c>
      <c r="G156" s="10" t="s">
        <v>539</v>
      </c>
      <c r="H156" s="10" t="s">
        <v>824</v>
      </c>
      <c r="I156" s="21" t="s">
        <v>860</v>
      </c>
      <c r="J156" s="10"/>
      <c r="K156" s="10"/>
    </row>
    <row r="157" spans="2:11" x14ac:dyDescent="0.2">
      <c r="B157" s="10" t="str">
        <f t="shared" si="4"/>
        <v>9.2-R0190C0020-1</v>
      </c>
      <c r="C157" s="97">
        <v>9.1999999999999993</v>
      </c>
      <c r="D157" s="98" t="s">
        <v>273</v>
      </c>
      <c r="E157" s="98" t="s">
        <v>256</v>
      </c>
      <c r="F157" s="10" t="str">
        <f t="shared" si="5"/>
        <v>R0190C0020</v>
      </c>
      <c r="G157" s="10" t="s">
        <v>539</v>
      </c>
      <c r="H157" s="10" t="s">
        <v>824</v>
      </c>
      <c r="I157" s="21" t="s">
        <v>861</v>
      </c>
      <c r="J157" s="10"/>
      <c r="K157" s="10"/>
    </row>
    <row r="158" spans="2:11" x14ac:dyDescent="0.2">
      <c r="B158" s="10" t="str">
        <f t="shared" si="4"/>
        <v>9.2-R0190C0030-1</v>
      </c>
      <c r="C158" s="97">
        <v>9.1999999999999993</v>
      </c>
      <c r="D158" s="98" t="s">
        <v>273</v>
      </c>
      <c r="E158" s="98" t="s">
        <v>257</v>
      </c>
      <c r="F158" s="10" t="str">
        <f t="shared" si="5"/>
        <v>R0190C0030</v>
      </c>
      <c r="G158" s="10" t="s">
        <v>539</v>
      </c>
      <c r="H158" s="10" t="s">
        <v>544</v>
      </c>
      <c r="I158" s="100"/>
      <c r="J158" s="10" t="s">
        <v>620</v>
      </c>
      <c r="K158" s="10"/>
    </row>
    <row r="159" spans="2:11" x14ac:dyDescent="0.2">
      <c r="B159" s="10" t="str">
        <f t="shared" si="4"/>
        <v>9.2-R0190C0040-1</v>
      </c>
      <c r="C159" s="97">
        <v>9.1999999999999993</v>
      </c>
      <c r="D159" s="98" t="s">
        <v>273</v>
      </c>
      <c r="E159" s="98" t="s">
        <v>258</v>
      </c>
      <c r="F159" s="10" t="str">
        <f t="shared" si="5"/>
        <v>R0190C0040</v>
      </c>
      <c r="G159" s="10" t="s">
        <v>539</v>
      </c>
      <c r="H159" s="10" t="s">
        <v>544</v>
      </c>
      <c r="I159" s="100"/>
      <c r="J159" s="10" t="s">
        <v>620</v>
      </c>
      <c r="K159" s="10"/>
    </row>
    <row r="160" spans="2:11" x14ac:dyDescent="0.2">
      <c r="B160" s="10" t="str">
        <f t="shared" si="4"/>
        <v>9.2-R0190C0050-1</v>
      </c>
      <c r="C160" s="97">
        <v>9.1999999999999993</v>
      </c>
      <c r="D160" s="98" t="s">
        <v>273</v>
      </c>
      <c r="E160" s="98" t="s">
        <v>259</v>
      </c>
      <c r="F160" s="10" t="str">
        <f t="shared" si="5"/>
        <v>R0190C0050</v>
      </c>
      <c r="G160" s="10" t="s">
        <v>539</v>
      </c>
      <c r="H160" s="10" t="s">
        <v>544</v>
      </c>
      <c r="I160" s="100"/>
      <c r="J160" s="10" t="s">
        <v>620</v>
      </c>
      <c r="K160" s="10"/>
    </row>
    <row r="161" spans="2:11" x14ac:dyDescent="0.2">
      <c r="B161" s="10" t="str">
        <f t="shared" si="4"/>
        <v>9.2-R0190C0060-1</v>
      </c>
      <c r="C161" s="97">
        <v>9.1999999999999993</v>
      </c>
      <c r="D161" s="98" t="s">
        <v>273</v>
      </c>
      <c r="E161" s="98" t="s">
        <v>260</v>
      </c>
      <c r="F161" s="10" t="str">
        <f t="shared" si="5"/>
        <v>R0190C0060</v>
      </c>
      <c r="G161" s="10" t="s">
        <v>539</v>
      </c>
      <c r="H161" s="10" t="s">
        <v>544</v>
      </c>
      <c r="I161" s="100"/>
      <c r="J161" s="10" t="s">
        <v>620</v>
      </c>
      <c r="K161" s="10"/>
    </row>
    <row r="162" spans="2:11" x14ac:dyDescent="0.2">
      <c r="B162" s="10" t="str">
        <f t="shared" si="4"/>
        <v>9.2-R0190C0070-1</v>
      </c>
      <c r="C162" s="97">
        <v>9.1999999999999993</v>
      </c>
      <c r="D162" s="98" t="s">
        <v>273</v>
      </c>
      <c r="E162" s="98" t="s">
        <v>261</v>
      </c>
      <c r="F162" s="10" t="str">
        <f t="shared" si="5"/>
        <v>R0190C0070</v>
      </c>
      <c r="G162" s="10" t="s">
        <v>539</v>
      </c>
      <c r="H162" s="10" t="s">
        <v>824</v>
      </c>
      <c r="I162" s="21" t="s">
        <v>862</v>
      </c>
      <c r="J162" s="10"/>
      <c r="K162" s="10"/>
    </row>
    <row r="163" spans="2:11" x14ac:dyDescent="0.2">
      <c r="B163" s="10" t="str">
        <f t="shared" si="4"/>
        <v>9.2-R0190C0080-1</v>
      </c>
      <c r="C163" s="97">
        <v>9.1999999999999993</v>
      </c>
      <c r="D163" s="98" t="s">
        <v>273</v>
      </c>
      <c r="E163" s="98" t="s">
        <v>262</v>
      </c>
      <c r="F163" s="10" t="str">
        <f t="shared" si="5"/>
        <v>R0190C0080</v>
      </c>
      <c r="G163" s="10" t="s">
        <v>539</v>
      </c>
      <c r="H163" s="10" t="s">
        <v>543</v>
      </c>
      <c r="I163" s="100"/>
      <c r="J163" s="10"/>
      <c r="K163" s="10"/>
    </row>
    <row r="164" spans="2:11" x14ac:dyDescent="0.2">
      <c r="B164" s="10" t="str">
        <f t="shared" si="4"/>
        <v>9.2-R0190C0090-1</v>
      </c>
      <c r="C164" s="97">
        <v>9.1999999999999993</v>
      </c>
      <c r="D164" s="98" t="s">
        <v>273</v>
      </c>
      <c r="E164" s="98" t="s">
        <v>263</v>
      </c>
      <c r="F164" s="10" t="str">
        <f t="shared" si="5"/>
        <v>R0190C0090</v>
      </c>
      <c r="G164" s="10" t="s">
        <v>539</v>
      </c>
      <c r="H164" s="10" t="s">
        <v>543</v>
      </c>
      <c r="I164" s="100"/>
      <c r="J164" s="10"/>
      <c r="K164" s="10"/>
    </row>
    <row r="165" spans="2:11" x14ac:dyDescent="0.2">
      <c r="B165" s="10" t="str">
        <f t="shared" si="4"/>
        <v>9.2-R0200C0010-1</v>
      </c>
      <c r="C165" s="97">
        <v>9.1999999999999993</v>
      </c>
      <c r="D165" s="98" t="s">
        <v>274</v>
      </c>
      <c r="E165" s="98" t="s">
        <v>255</v>
      </c>
      <c r="F165" s="10" t="str">
        <f t="shared" si="5"/>
        <v>R0200C0010</v>
      </c>
      <c r="G165" s="10" t="s">
        <v>539</v>
      </c>
      <c r="H165" s="10" t="s">
        <v>824</v>
      </c>
      <c r="I165" s="21" t="s">
        <v>863</v>
      </c>
      <c r="J165" s="10"/>
      <c r="K165" s="10"/>
    </row>
    <row r="166" spans="2:11" x14ac:dyDescent="0.2">
      <c r="B166" s="10" t="str">
        <f t="shared" si="4"/>
        <v>9.2-R0200C0020-1</v>
      </c>
      <c r="C166" s="97">
        <v>9.1999999999999993</v>
      </c>
      <c r="D166" s="98" t="s">
        <v>274</v>
      </c>
      <c r="E166" s="98" t="s">
        <v>256</v>
      </c>
      <c r="F166" s="10" t="str">
        <f t="shared" si="5"/>
        <v>R0200C0020</v>
      </c>
      <c r="G166" s="10" t="s">
        <v>539</v>
      </c>
      <c r="H166" s="10" t="s">
        <v>824</v>
      </c>
      <c r="I166" s="21" t="s">
        <v>864</v>
      </c>
      <c r="J166" s="10"/>
      <c r="K166" s="10"/>
    </row>
    <row r="167" spans="2:11" x14ac:dyDescent="0.2">
      <c r="B167" s="10" t="str">
        <f t="shared" si="4"/>
        <v>9.2-R0200C0030-1</v>
      </c>
      <c r="C167" s="97">
        <v>9.1999999999999993</v>
      </c>
      <c r="D167" s="98" t="s">
        <v>274</v>
      </c>
      <c r="E167" s="98" t="s">
        <v>257</v>
      </c>
      <c r="F167" s="10" t="str">
        <f t="shared" si="5"/>
        <v>R0200C0030</v>
      </c>
      <c r="G167" s="10" t="s">
        <v>539</v>
      </c>
      <c r="H167" s="10" t="s">
        <v>544</v>
      </c>
      <c r="I167" s="100"/>
      <c r="J167" s="10" t="s">
        <v>620</v>
      </c>
      <c r="K167" s="10"/>
    </row>
    <row r="168" spans="2:11" x14ac:dyDescent="0.2">
      <c r="B168" s="10" t="str">
        <f t="shared" si="4"/>
        <v>9.2-R0200C0040-1</v>
      </c>
      <c r="C168" s="97">
        <v>9.1999999999999993</v>
      </c>
      <c r="D168" s="98" t="s">
        <v>274</v>
      </c>
      <c r="E168" s="98" t="s">
        <v>258</v>
      </c>
      <c r="F168" s="10" t="str">
        <f t="shared" si="5"/>
        <v>R0200C0040</v>
      </c>
      <c r="G168" s="10" t="s">
        <v>539</v>
      </c>
      <c r="H168" s="10" t="s">
        <v>544</v>
      </c>
      <c r="I168" s="100"/>
      <c r="J168" s="10" t="s">
        <v>620</v>
      </c>
      <c r="K168" s="10"/>
    </row>
    <row r="169" spans="2:11" x14ac:dyDescent="0.2">
      <c r="B169" s="10" t="str">
        <f t="shared" si="4"/>
        <v>9.2-R0200C0050-1</v>
      </c>
      <c r="C169" s="97">
        <v>9.1999999999999993</v>
      </c>
      <c r="D169" s="98" t="s">
        <v>274</v>
      </c>
      <c r="E169" s="98" t="s">
        <v>259</v>
      </c>
      <c r="F169" s="10" t="str">
        <f t="shared" si="5"/>
        <v>R0200C0050</v>
      </c>
      <c r="G169" s="10" t="s">
        <v>539</v>
      </c>
      <c r="H169" s="10" t="s">
        <v>544</v>
      </c>
      <c r="I169" s="100"/>
      <c r="J169" s="10" t="s">
        <v>620</v>
      </c>
      <c r="K169" s="10"/>
    </row>
    <row r="170" spans="2:11" x14ac:dyDescent="0.2">
      <c r="B170" s="10" t="str">
        <f t="shared" si="4"/>
        <v>9.2-R0200C0060-1</v>
      </c>
      <c r="C170" s="97">
        <v>9.1999999999999993</v>
      </c>
      <c r="D170" s="98" t="s">
        <v>274</v>
      </c>
      <c r="E170" s="98" t="s">
        <v>260</v>
      </c>
      <c r="F170" s="10" t="str">
        <f t="shared" si="5"/>
        <v>R0200C0060</v>
      </c>
      <c r="G170" s="10" t="s">
        <v>539</v>
      </c>
      <c r="H170" s="10" t="s">
        <v>544</v>
      </c>
      <c r="I170" s="100"/>
      <c r="J170" s="10" t="s">
        <v>620</v>
      </c>
      <c r="K170" s="10"/>
    </row>
    <row r="171" spans="2:11" x14ac:dyDescent="0.2">
      <c r="B171" s="10" t="str">
        <f t="shared" si="4"/>
        <v>9.2-R0200C0070-1</v>
      </c>
      <c r="C171" s="97">
        <v>9.1999999999999993</v>
      </c>
      <c r="D171" s="98" t="s">
        <v>274</v>
      </c>
      <c r="E171" s="98" t="s">
        <v>261</v>
      </c>
      <c r="F171" s="10" t="str">
        <f t="shared" si="5"/>
        <v>R0200C0070</v>
      </c>
      <c r="G171" s="10" t="s">
        <v>539</v>
      </c>
      <c r="H171" s="10" t="s">
        <v>824</v>
      </c>
      <c r="I171" s="21" t="s">
        <v>865</v>
      </c>
      <c r="J171" s="10"/>
      <c r="K171" s="10"/>
    </row>
    <row r="172" spans="2:11" x14ac:dyDescent="0.2">
      <c r="B172" s="10" t="str">
        <f t="shared" si="4"/>
        <v>9.2-R0200C0080-1</v>
      </c>
      <c r="C172" s="97">
        <v>9.1999999999999993</v>
      </c>
      <c r="D172" s="98" t="s">
        <v>274</v>
      </c>
      <c r="E172" s="98" t="s">
        <v>262</v>
      </c>
      <c r="F172" s="10" t="str">
        <f t="shared" si="5"/>
        <v>R0200C0080</v>
      </c>
      <c r="G172" s="10" t="s">
        <v>539</v>
      </c>
      <c r="H172" s="10" t="s">
        <v>543</v>
      </c>
      <c r="I172" s="100"/>
      <c r="J172" s="10"/>
      <c r="K172" s="10"/>
    </row>
    <row r="173" spans="2:11" x14ac:dyDescent="0.2">
      <c r="B173" s="10" t="str">
        <f t="shared" si="4"/>
        <v>9.2-R0200C0090-1</v>
      </c>
      <c r="C173" s="97">
        <v>9.1999999999999993</v>
      </c>
      <c r="D173" s="98" t="s">
        <v>274</v>
      </c>
      <c r="E173" s="98" t="s">
        <v>263</v>
      </c>
      <c r="F173" s="10" t="str">
        <f t="shared" si="5"/>
        <v>R0200C0090</v>
      </c>
      <c r="G173" s="10" t="s">
        <v>539</v>
      </c>
      <c r="H173" s="10" t="s">
        <v>543</v>
      </c>
      <c r="I173" s="100"/>
      <c r="J173" s="10"/>
      <c r="K173" s="10"/>
    </row>
    <row r="174" spans="2:11" x14ac:dyDescent="0.2">
      <c r="B174" s="10" t="str">
        <f t="shared" si="4"/>
        <v>9.2-R0210C0010-1</v>
      </c>
      <c r="C174" s="97">
        <v>9.1999999999999993</v>
      </c>
      <c r="D174" s="98" t="s">
        <v>275</v>
      </c>
      <c r="E174" s="98" t="s">
        <v>255</v>
      </c>
      <c r="F174" s="10" t="str">
        <f t="shared" si="5"/>
        <v>R0210C0010</v>
      </c>
      <c r="G174" s="10" t="s">
        <v>539</v>
      </c>
      <c r="H174" s="10" t="s">
        <v>544</v>
      </c>
      <c r="I174" s="21"/>
      <c r="J174" s="10" t="s">
        <v>620</v>
      </c>
      <c r="K174" s="10"/>
    </row>
    <row r="175" spans="2:11" x14ac:dyDescent="0.2">
      <c r="B175" s="10" t="str">
        <f t="shared" si="4"/>
        <v>9.2-R0210C0020-1</v>
      </c>
      <c r="C175" s="97">
        <v>9.1999999999999993</v>
      </c>
      <c r="D175" s="98" t="s">
        <v>275</v>
      </c>
      <c r="E175" s="98" t="s">
        <v>256</v>
      </c>
      <c r="F175" s="10" t="str">
        <f t="shared" si="5"/>
        <v>R0210C0020</v>
      </c>
      <c r="G175" s="10" t="s">
        <v>539</v>
      </c>
      <c r="H175" s="10" t="s">
        <v>544</v>
      </c>
      <c r="I175" s="21"/>
      <c r="J175" s="10" t="s">
        <v>620</v>
      </c>
      <c r="K175" s="10"/>
    </row>
    <row r="176" spans="2:11" x14ac:dyDescent="0.2">
      <c r="B176" s="10" t="str">
        <f t="shared" si="4"/>
        <v>9.2-R0210C0030-1</v>
      </c>
      <c r="C176" s="97">
        <v>9.1999999999999993</v>
      </c>
      <c r="D176" s="98" t="s">
        <v>275</v>
      </c>
      <c r="E176" s="98" t="s">
        <v>257</v>
      </c>
      <c r="F176" s="10" t="str">
        <f t="shared" si="5"/>
        <v>R0210C0030</v>
      </c>
      <c r="G176" s="10" t="s">
        <v>539</v>
      </c>
      <c r="H176" s="10" t="s">
        <v>544</v>
      </c>
      <c r="I176" s="100"/>
      <c r="J176" s="10" t="s">
        <v>620</v>
      </c>
      <c r="K176" s="10"/>
    </row>
    <row r="177" spans="2:11" x14ac:dyDescent="0.2">
      <c r="B177" s="10" t="str">
        <f t="shared" si="4"/>
        <v>9.2-R0210C0040-1</v>
      </c>
      <c r="C177" s="97">
        <v>9.1999999999999993</v>
      </c>
      <c r="D177" s="98" t="s">
        <v>275</v>
      </c>
      <c r="E177" s="98" t="s">
        <v>258</v>
      </c>
      <c r="F177" s="10" t="str">
        <f t="shared" si="5"/>
        <v>R0210C0040</v>
      </c>
      <c r="G177" s="10" t="s">
        <v>539</v>
      </c>
      <c r="H177" s="10" t="s">
        <v>544</v>
      </c>
      <c r="I177" s="100"/>
      <c r="J177" s="10" t="s">
        <v>620</v>
      </c>
      <c r="K177" s="10"/>
    </row>
    <row r="178" spans="2:11" x14ac:dyDescent="0.2">
      <c r="B178" s="10" t="str">
        <f t="shared" si="4"/>
        <v>9.2-R0210C0050-1</v>
      </c>
      <c r="C178" s="97">
        <v>9.1999999999999993</v>
      </c>
      <c r="D178" s="98" t="s">
        <v>275</v>
      </c>
      <c r="E178" s="98" t="s">
        <v>259</v>
      </c>
      <c r="F178" s="10" t="str">
        <f t="shared" si="5"/>
        <v>R0210C0050</v>
      </c>
      <c r="G178" s="10" t="s">
        <v>539</v>
      </c>
      <c r="H178" s="10" t="s">
        <v>544</v>
      </c>
      <c r="I178" s="100"/>
      <c r="J178" s="10" t="s">
        <v>620</v>
      </c>
      <c r="K178" s="10"/>
    </row>
    <row r="179" spans="2:11" x14ac:dyDescent="0.2">
      <c r="B179" s="10" t="str">
        <f t="shared" si="4"/>
        <v>9.2-R0210C0060-1</v>
      </c>
      <c r="C179" s="97">
        <v>9.1999999999999993</v>
      </c>
      <c r="D179" s="98" t="s">
        <v>275</v>
      </c>
      <c r="E179" s="98" t="s">
        <v>260</v>
      </c>
      <c r="F179" s="10" t="str">
        <f t="shared" si="5"/>
        <v>R0210C0060</v>
      </c>
      <c r="G179" s="10" t="s">
        <v>539</v>
      </c>
      <c r="H179" s="10" t="s">
        <v>544</v>
      </c>
      <c r="I179" s="100"/>
      <c r="J179" s="10" t="s">
        <v>620</v>
      </c>
      <c r="K179" s="10"/>
    </row>
    <row r="180" spans="2:11" x14ac:dyDescent="0.2">
      <c r="B180" s="10" t="str">
        <f t="shared" si="4"/>
        <v>9.2-R0210C0070-1</v>
      </c>
      <c r="C180" s="97">
        <v>9.1999999999999993</v>
      </c>
      <c r="D180" s="98" t="s">
        <v>275</v>
      </c>
      <c r="E180" s="98" t="s">
        <v>261</v>
      </c>
      <c r="F180" s="10" t="str">
        <f t="shared" si="5"/>
        <v>R0210C0070</v>
      </c>
      <c r="G180" s="10" t="s">
        <v>539</v>
      </c>
      <c r="H180" s="10" t="s">
        <v>824</v>
      </c>
      <c r="I180" s="21" t="s">
        <v>866</v>
      </c>
      <c r="J180" s="10"/>
      <c r="K180" s="10"/>
    </row>
    <row r="181" spans="2:11" x14ac:dyDescent="0.2">
      <c r="B181" s="10" t="str">
        <f t="shared" si="4"/>
        <v>9.2-R0210C0080-1</v>
      </c>
      <c r="C181" s="97">
        <v>9.1999999999999993</v>
      </c>
      <c r="D181" s="98" t="s">
        <v>275</v>
      </c>
      <c r="E181" s="98" t="s">
        <v>262</v>
      </c>
      <c r="F181" s="10" t="str">
        <f t="shared" si="5"/>
        <v>R0210C0080</v>
      </c>
      <c r="G181" s="10" t="s">
        <v>539</v>
      </c>
      <c r="H181" s="10" t="s">
        <v>543</v>
      </c>
      <c r="I181" s="100"/>
      <c r="J181" s="10"/>
      <c r="K181" s="10"/>
    </row>
    <row r="182" spans="2:11" x14ac:dyDescent="0.2">
      <c r="B182" s="10" t="str">
        <f t="shared" si="4"/>
        <v>9.2-R0210C0090-1</v>
      </c>
      <c r="C182" s="97">
        <v>9.1999999999999993</v>
      </c>
      <c r="D182" s="98" t="s">
        <v>275</v>
      </c>
      <c r="E182" s="98" t="s">
        <v>263</v>
      </c>
      <c r="F182" s="10" t="str">
        <f t="shared" si="5"/>
        <v>R0210C0090</v>
      </c>
      <c r="G182" s="10" t="s">
        <v>539</v>
      </c>
      <c r="H182" s="10" t="s">
        <v>543</v>
      </c>
      <c r="I182" s="100"/>
      <c r="J182" s="10"/>
      <c r="K182" s="10"/>
    </row>
    <row r="183" spans="2:11" x14ac:dyDescent="0.2">
      <c r="B183" s="10" t="str">
        <f t="shared" si="4"/>
        <v>9.2-R0220C0010-1</v>
      </c>
      <c r="C183" s="97">
        <v>9.1999999999999993</v>
      </c>
      <c r="D183" s="98" t="s">
        <v>276</v>
      </c>
      <c r="E183" s="98" t="s">
        <v>255</v>
      </c>
      <c r="F183" s="10" t="str">
        <f t="shared" si="5"/>
        <v>R0220C0010</v>
      </c>
      <c r="G183" s="10" t="s">
        <v>539</v>
      </c>
      <c r="H183" s="10" t="s">
        <v>544</v>
      </c>
      <c r="I183" s="21"/>
      <c r="J183" s="10" t="s">
        <v>620</v>
      </c>
      <c r="K183" s="10"/>
    </row>
    <row r="184" spans="2:11" x14ac:dyDescent="0.2">
      <c r="B184" s="10" t="str">
        <f t="shared" si="4"/>
        <v>9.2-R0220C0020-1</v>
      </c>
      <c r="C184" s="97">
        <v>9.1999999999999993</v>
      </c>
      <c r="D184" s="98" t="s">
        <v>276</v>
      </c>
      <c r="E184" s="98" t="s">
        <v>256</v>
      </c>
      <c r="F184" s="10" t="str">
        <f t="shared" si="5"/>
        <v>R0220C0020</v>
      </c>
      <c r="G184" s="10" t="s">
        <v>539</v>
      </c>
      <c r="H184" s="10" t="s">
        <v>544</v>
      </c>
      <c r="I184" s="21"/>
      <c r="J184" s="10" t="s">
        <v>620</v>
      </c>
      <c r="K184" s="10"/>
    </row>
    <row r="185" spans="2:11" x14ac:dyDescent="0.2">
      <c r="B185" s="10" t="str">
        <f t="shared" si="4"/>
        <v>9.2-R0220C0030-1</v>
      </c>
      <c r="C185" s="97">
        <v>9.1999999999999993</v>
      </c>
      <c r="D185" s="98" t="s">
        <v>276</v>
      </c>
      <c r="E185" s="98" t="s">
        <v>257</v>
      </c>
      <c r="F185" s="10" t="str">
        <f t="shared" si="5"/>
        <v>R0220C0030</v>
      </c>
      <c r="G185" s="10" t="s">
        <v>539</v>
      </c>
      <c r="H185" s="10" t="s">
        <v>544</v>
      </c>
      <c r="I185" s="100"/>
      <c r="J185" s="10" t="s">
        <v>620</v>
      </c>
      <c r="K185" s="10"/>
    </row>
    <row r="186" spans="2:11" x14ac:dyDescent="0.2">
      <c r="B186" s="10" t="str">
        <f t="shared" si="4"/>
        <v>9.2-R0220C0040-1</v>
      </c>
      <c r="C186" s="97">
        <v>9.1999999999999993</v>
      </c>
      <c r="D186" s="98" t="s">
        <v>276</v>
      </c>
      <c r="E186" s="98" t="s">
        <v>258</v>
      </c>
      <c r="F186" s="10" t="str">
        <f t="shared" si="5"/>
        <v>R0220C0040</v>
      </c>
      <c r="G186" s="10" t="s">
        <v>539</v>
      </c>
      <c r="H186" s="10" t="s">
        <v>544</v>
      </c>
      <c r="I186" s="100"/>
      <c r="J186" s="10" t="s">
        <v>620</v>
      </c>
      <c r="K186" s="10"/>
    </row>
    <row r="187" spans="2:11" x14ac:dyDescent="0.2">
      <c r="B187" s="10" t="str">
        <f t="shared" si="4"/>
        <v>9.2-R0220C0050-1</v>
      </c>
      <c r="C187" s="97">
        <v>9.1999999999999993</v>
      </c>
      <c r="D187" s="98" t="s">
        <v>276</v>
      </c>
      <c r="E187" s="98" t="s">
        <v>259</v>
      </c>
      <c r="F187" s="10" t="str">
        <f t="shared" si="5"/>
        <v>R0220C0050</v>
      </c>
      <c r="G187" s="10" t="s">
        <v>539</v>
      </c>
      <c r="H187" s="10" t="s">
        <v>544</v>
      </c>
      <c r="I187" s="100"/>
      <c r="J187" s="10" t="s">
        <v>620</v>
      </c>
      <c r="K187" s="10"/>
    </row>
    <row r="188" spans="2:11" x14ac:dyDescent="0.2">
      <c r="B188" s="10" t="str">
        <f t="shared" si="4"/>
        <v>9.2-R0220C0060-1</v>
      </c>
      <c r="C188" s="97">
        <v>9.1999999999999993</v>
      </c>
      <c r="D188" s="98" t="s">
        <v>276</v>
      </c>
      <c r="E188" s="98" t="s">
        <v>260</v>
      </c>
      <c r="F188" s="10" t="str">
        <f t="shared" si="5"/>
        <v>R0220C0060</v>
      </c>
      <c r="G188" s="10" t="s">
        <v>539</v>
      </c>
      <c r="H188" s="10" t="s">
        <v>544</v>
      </c>
      <c r="I188" s="100"/>
      <c r="J188" s="10" t="s">
        <v>620</v>
      </c>
      <c r="K188" s="10"/>
    </row>
    <row r="189" spans="2:11" x14ac:dyDescent="0.2">
      <c r="B189" s="10" t="str">
        <f t="shared" si="4"/>
        <v>9.2-R0220C0070-1</v>
      </c>
      <c r="C189" s="97">
        <v>9.1999999999999993</v>
      </c>
      <c r="D189" s="98" t="s">
        <v>276</v>
      </c>
      <c r="E189" s="98" t="s">
        <v>261</v>
      </c>
      <c r="F189" s="10" t="str">
        <f t="shared" si="5"/>
        <v>R0220C0070</v>
      </c>
      <c r="G189" s="10" t="s">
        <v>539</v>
      </c>
      <c r="H189" s="10" t="s">
        <v>824</v>
      </c>
      <c r="I189" s="21" t="s">
        <v>867</v>
      </c>
      <c r="J189" s="10"/>
      <c r="K189" s="10"/>
    </row>
    <row r="190" spans="2:11" x14ac:dyDescent="0.2">
      <c r="B190" s="10" t="str">
        <f t="shared" si="4"/>
        <v>9.2-R0220C0080-1</v>
      </c>
      <c r="C190" s="97">
        <v>9.1999999999999993</v>
      </c>
      <c r="D190" s="98" t="s">
        <v>276</v>
      </c>
      <c r="E190" s="98" t="s">
        <v>262</v>
      </c>
      <c r="F190" s="10" t="str">
        <f t="shared" si="5"/>
        <v>R0220C0080</v>
      </c>
      <c r="G190" s="10" t="s">
        <v>539</v>
      </c>
      <c r="H190" s="10" t="s">
        <v>543</v>
      </c>
      <c r="I190" s="100"/>
      <c r="J190" s="10"/>
      <c r="K190" s="10"/>
    </row>
    <row r="191" spans="2:11" x14ac:dyDescent="0.2">
      <c r="B191" s="10" t="str">
        <f t="shared" si="4"/>
        <v>9.2-R0220C0090-1</v>
      </c>
      <c r="C191" s="97">
        <v>9.1999999999999993</v>
      </c>
      <c r="D191" s="98" t="s">
        <v>276</v>
      </c>
      <c r="E191" s="98" t="s">
        <v>263</v>
      </c>
      <c r="F191" s="10" t="str">
        <f t="shared" si="5"/>
        <v>R0220C0090</v>
      </c>
      <c r="G191" s="10" t="s">
        <v>539</v>
      </c>
      <c r="H191" s="10" t="s">
        <v>543</v>
      </c>
      <c r="I191" s="100"/>
      <c r="J191" s="10"/>
      <c r="K191" s="10"/>
    </row>
    <row r="192" spans="2:11" x14ac:dyDescent="0.2">
      <c r="B192" s="10" t="str">
        <f t="shared" si="4"/>
        <v>9.2-R0230C0010-1</v>
      </c>
      <c r="C192" s="97">
        <v>9.1999999999999993</v>
      </c>
      <c r="D192" s="98" t="s">
        <v>277</v>
      </c>
      <c r="E192" s="98" t="s">
        <v>255</v>
      </c>
      <c r="F192" s="10" t="str">
        <f t="shared" si="5"/>
        <v>R0230C0010</v>
      </c>
      <c r="G192" s="10" t="s">
        <v>539</v>
      </c>
      <c r="H192" s="10" t="s">
        <v>544</v>
      </c>
      <c r="I192" s="21"/>
      <c r="J192" s="10" t="s">
        <v>620</v>
      </c>
      <c r="K192" s="10"/>
    </row>
    <row r="193" spans="2:11" x14ac:dyDescent="0.2">
      <c r="B193" s="10" t="str">
        <f t="shared" si="4"/>
        <v>9.2-R0230C0020-1</v>
      </c>
      <c r="C193" s="97">
        <v>9.1999999999999993</v>
      </c>
      <c r="D193" s="98" t="s">
        <v>277</v>
      </c>
      <c r="E193" s="98" t="s">
        <v>256</v>
      </c>
      <c r="F193" s="10" t="str">
        <f t="shared" si="5"/>
        <v>R0230C0020</v>
      </c>
      <c r="G193" s="10" t="s">
        <v>539</v>
      </c>
      <c r="H193" s="10" t="s">
        <v>544</v>
      </c>
      <c r="I193" s="21"/>
      <c r="J193" s="10" t="s">
        <v>620</v>
      </c>
      <c r="K193" s="10"/>
    </row>
    <row r="194" spans="2:11" x14ac:dyDescent="0.2">
      <c r="B194" s="10" t="str">
        <f t="shared" si="4"/>
        <v>9.2-R0230C0030-1</v>
      </c>
      <c r="C194" s="97">
        <v>9.1999999999999993</v>
      </c>
      <c r="D194" s="98" t="s">
        <v>277</v>
      </c>
      <c r="E194" s="98" t="s">
        <v>257</v>
      </c>
      <c r="F194" s="10" t="str">
        <f t="shared" si="5"/>
        <v>R0230C0030</v>
      </c>
      <c r="G194" s="10" t="s">
        <v>539</v>
      </c>
      <c r="H194" s="10" t="s">
        <v>544</v>
      </c>
      <c r="I194" s="100"/>
      <c r="J194" s="10" t="s">
        <v>620</v>
      </c>
      <c r="K194" s="10"/>
    </row>
    <row r="195" spans="2:11" x14ac:dyDescent="0.2">
      <c r="B195" s="10" t="str">
        <f t="shared" ref="B195:B258" si="6">+C195&amp;"-"&amp;F195&amp;"-1"</f>
        <v>9.2-R0230C0040-1</v>
      </c>
      <c r="C195" s="97">
        <v>9.1999999999999993</v>
      </c>
      <c r="D195" s="98" t="s">
        <v>277</v>
      </c>
      <c r="E195" s="98" t="s">
        <v>258</v>
      </c>
      <c r="F195" s="10" t="str">
        <f t="shared" ref="F195:F258" si="7">+"R"&amp;D195&amp;"C"&amp;E195</f>
        <v>R0230C0040</v>
      </c>
      <c r="G195" s="10" t="s">
        <v>539</v>
      </c>
      <c r="H195" s="10" t="s">
        <v>544</v>
      </c>
      <c r="I195" s="100"/>
      <c r="J195" s="10" t="s">
        <v>620</v>
      </c>
      <c r="K195" s="10"/>
    </row>
    <row r="196" spans="2:11" x14ac:dyDescent="0.2">
      <c r="B196" s="10" t="str">
        <f t="shared" si="6"/>
        <v>9.2-R0230C0050-1</v>
      </c>
      <c r="C196" s="97">
        <v>9.1999999999999993</v>
      </c>
      <c r="D196" s="98" t="s">
        <v>277</v>
      </c>
      <c r="E196" s="98" t="s">
        <v>259</v>
      </c>
      <c r="F196" s="10" t="str">
        <f t="shared" si="7"/>
        <v>R0230C0050</v>
      </c>
      <c r="G196" s="10" t="s">
        <v>539</v>
      </c>
      <c r="H196" s="10" t="s">
        <v>544</v>
      </c>
      <c r="I196" s="100"/>
      <c r="J196" s="10" t="s">
        <v>620</v>
      </c>
      <c r="K196" s="10"/>
    </row>
    <row r="197" spans="2:11" x14ac:dyDescent="0.2">
      <c r="B197" s="10" t="str">
        <f t="shared" si="6"/>
        <v>9.2-R0230C0060-1</v>
      </c>
      <c r="C197" s="97">
        <v>9.1999999999999993</v>
      </c>
      <c r="D197" s="98" t="s">
        <v>277</v>
      </c>
      <c r="E197" s="98" t="s">
        <v>260</v>
      </c>
      <c r="F197" s="10" t="str">
        <f t="shared" si="7"/>
        <v>R0230C0060</v>
      </c>
      <c r="G197" s="10" t="s">
        <v>539</v>
      </c>
      <c r="H197" s="10" t="s">
        <v>544</v>
      </c>
      <c r="I197" s="100"/>
      <c r="J197" s="10" t="s">
        <v>620</v>
      </c>
      <c r="K197" s="10"/>
    </row>
    <row r="198" spans="2:11" x14ac:dyDescent="0.2">
      <c r="B198" s="10" t="str">
        <f t="shared" si="6"/>
        <v>9.2-R0230C0070-1</v>
      </c>
      <c r="C198" s="97">
        <v>9.1999999999999993</v>
      </c>
      <c r="D198" s="98" t="s">
        <v>277</v>
      </c>
      <c r="E198" s="98" t="s">
        <v>261</v>
      </c>
      <c r="F198" s="10" t="str">
        <f t="shared" si="7"/>
        <v>R0230C0070</v>
      </c>
      <c r="G198" s="10" t="s">
        <v>539</v>
      </c>
      <c r="H198" s="10" t="s">
        <v>824</v>
      </c>
      <c r="I198" s="21" t="s">
        <v>868</v>
      </c>
      <c r="J198" s="10"/>
      <c r="K198" s="10"/>
    </row>
    <row r="199" spans="2:11" x14ac:dyDescent="0.2">
      <c r="B199" s="10" t="str">
        <f t="shared" si="6"/>
        <v>9.2-R0230C0080-1</v>
      </c>
      <c r="C199" s="97">
        <v>9.1999999999999993</v>
      </c>
      <c r="D199" s="98" t="s">
        <v>277</v>
      </c>
      <c r="E199" s="98" t="s">
        <v>262</v>
      </c>
      <c r="F199" s="10" t="str">
        <f t="shared" si="7"/>
        <v>R0230C0080</v>
      </c>
      <c r="G199" s="10" t="s">
        <v>539</v>
      </c>
      <c r="H199" s="10" t="s">
        <v>543</v>
      </c>
      <c r="I199" s="100"/>
      <c r="J199" s="10"/>
      <c r="K199" s="10"/>
    </row>
    <row r="200" spans="2:11" x14ac:dyDescent="0.2">
      <c r="B200" s="10" t="str">
        <f t="shared" si="6"/>
        <v>9.2-R0230C0090-1</v>
      </c>
      <c r="C200" s="97">
        <v>9.1999999999999993</v>
      </c>
      <c r="D200" s="98" t="s">
        <v>277</v>
      </c>
      <c r="E200" s="98" t="s">
        <v>263</v>
      </c>
      <c r="F200" s="10" t="str">
        <f t="shared" si="7"/>
        <v>R0230C0090</v>
      </c>
      <c r="G200" s="10" t="s">
        <v>539</v>
      </c>
      <c r="H200" s="10" t="s">
        <v>543</v>
      </c>
      <c r="I200" s="100"/>
      <c r="J200" s="10"/>
      <c r="K200" s="10"/>
    </row>
    <row r="201" spans="2:11" x14ac:dyDescent="0.2">
      <c r="B201" s="10" t="str">
        <f t="shared" si="6"/>
        <v>9.2-R0240C0010-1</v>
      </c>
      <c r="C201" s="97">
        <v>9.1999999999999993</v>
      </c>
      <c r="D201" s="98" t="s">
        <v>278</v>
      </c>
      <c r="E201" s="98" t="s">
        <v>255</v>
      </c>
      <c r="F201" s="10" t="str">
        <f t="shared" si="7"/>
        <v>R0240C0010</v>
      </c>
      <c r="G201" s="10" t="s">
        <v>539</v>
      </c>
      <c r="H201" s="10" t="s">
        <v>824</v>
      </c>
      <c r="I201" s="21" t="s">
        <v>869</v>
      </c>
      <c r="J201" s="10"/>
      <c r="K201" s="10"/>
    </row>
    <row r="202" spans="2:11" x14ac:dyDescent="0.2">
      <c r="B202" s="10" t="str">
        <f t="shared" si="6"/>
        <v>9.2-R0240C0020-1</v>
      </c>
      <c r="C202" s="97">
        <v>9.1999999999999993</v>
      </c>
      <c r="D202" s="98" t="s">
        <v>278</v>
      </c>
      <c r="E202" s="98" t="s">
        <v>256</v>
      </c>
      <c r="F202" s="10" t="str">
        <f t="shared" si="7"/>
        <v>R0240C0020</v>
      </c>
      <c r="G202" s="10" t="s">
        <v>539</v>
      </c>
      <c r="H202" s="10" t="s">
        <v>824</v>
      </c>
      <c r="I202" s="21" t="s">
        <v>870</v>
      </c>
      <c r="J202" s="10"/>
      <c r="K202" s="10"/>
    </row>
    <row r="203" spans="2:11" x14ac:dyDescent="0.2">
      <c r="B203" s="10" t="str">
        <f t="shared" si="6"/>
        <v>9.2-R0240C0030-1</v>
      </c>
      <c r="C203" s="97">
        <v>9.1999999999999993</v>
      </c>
      <c r="D203" s="98" t="s">
        <v>278</v>
      </c>
      <c r="E203" s="98" t="s">
        <v>257</v>
      </c>
      <c r="F203" s="10" t="str">
        <f t="shared" si="7"/>
        <v>R0240C0030</v>
      </c>
      <c r="G203" s="10" t="s">
        <v>539</v>
      </c>
      <c r="H203" s="10" t="s">
        <v>544</v>
      </c>
      <c r="I203" s="100"/>
      <c r="J203" s="10" t="s">
        <v>620</v>
      </c>
      <c r="K203" s="10"/>
    </row>
    <row r="204" spans="2:11" x14ac:dyDescent="0.2">
      <c r="B204" s="10" t="str">
        <f t="shared" si="6"/>
        <v>9.2-R0240C0040-1</v>
      </c>
      <c r="C204" s="97">
        <v>9.1999999999999993</v>
      </c>
      <c r="D204" s="98" t="s">
        <v>278</v>
      </c>
      <c r="E204" s="98" t="s">
        <v>258</v>
      </c>
      <c r="F204" s="10" t="str">
        <f t="shared" si="7"/>
        <v>R0240C0040</v>
      </c>
      <c r="G204" s="10" t="s">
        <v>539</v>
      </c>
      <c r="H204" s="10" t="s">
        <v>544</v>
      </c>
      <c r="I204" s="100"/>
      <c r="J204" s="10" t="s">
        <v>620</v>
      </c>
      <c r="K204" s="10"/>
    </row>
    <row r="205" spans="2:11" x14ac:dyDescent="0.2">
      <c r="B205" s="10" t="str">
        <f t="shared" si="6"/>
        <v>9.2-R0240C0050-1</v>
      </c>
      <c r="C205" s="97">
        <v>9.1999999999999993</v>
      </c>
      <c r="D205" s="98" t="s">
        <v>278</v>
      </c>
      <c r="E205" s="98" t="s">
        <v>259</v>
      </c>
      <c r="F205" s="10" t="str">
        <f t="shared" si="7"/>
        <v>R0240C0050</v>
      </c>
      <c r="G205" s="10" t="s">
        <v>539</v>
      </c>
      <c r="H205" s="10" t="s">
        <v>544</v>
      </c>
      <c r="I205" s="100"/>
      <c r="J205" s="10" t="s">
        <v>620</v>
      </c>
      <c r="K205" s="10"/>
    </row>
    <row r="206" spans="2:11" x14ac:dyDescent="0.2">
      <c r="B206" s="10" t="str">
        <f t="shared" si="6"/>
        <v>9.2-R0240C0060-1</v>
      </c>
      <c r="C206" s="97">
        <v>9.1999999999999993</v>
      </c>
      <c r="D206" s="98" t="s">
        <v>278</v>
      </c>
      <c r="E206" s="98" t="s">
        <v>260</v>
      </c>
      <c r="F206" s="10" t="str">
        <f t="shared" si="7"/>
        <v>R0240C0060</v>
      </c>
      <c r="G206" s="10" t="s">
        <v>539</v>
      </c>
      <c r="H206" s="10" t="s">
        <v>544</v>
      </c>
      <c r="I206" s="100"/>
      <c r="J206" s="10" t="s">
        <v>620</v>
      </c>
      <c r="K206" s="10"/>
    </row>
    <row r="207" spans="2:11" x14ac:dyDescent="0.2">
      <c r="B207" s="10" t="str">
        <f t="shared" si="6"/>
        <v>9.2-R0240C0070-1</v>
      </c>
      <c r="C207" s="97">
        <v>9.1999999999999993</v>
      </c>
      <c r="D207" s="98" t="s">
        <v>278</v>
      </c>
      <c r="E207" s="98" t="s">
        <v>261</v>
      </c>
      <c r="F207" s="10" t="str">
        <f t="shared" si="7"/>
        <v>R0240C0070</v>
      </c>
      <c r="G207" s="10" t="s">
        <v>539</v>
      </c>
      <c r="H207" s="10" t="s">
        <v>824</v>
      </c>
      <c r="I207" s="21" t="s">
        <v>871</v>
      </c>
      <c r="J207" s="10"/>
      <c r="K207" s="10"/>
    </row>
    <row r="208" spans="2:11" x14ac:dyDescent="0.2">
      <c r="B208" s="10" t="str">
        <f t="shared" si="6"/>
        <v>9.2-R0240C0080-1</v>
      </c>
      <c r="C208" s="97">
        <v>9.1999999999999993</v>
      </c>
      <c r="D208" s="98" t="s">
        <v>278</v>
      </c>
      <c r="E208" s="98" t="s">
        <v>262</v>
      </c>
      <c r="F208" s="10" t="str">
        <f t="shared" si="7"/>
        <v>R0240C0080</v>
      </c>
      <c r="G208" s="10" t="s">
        <v>539</v>
      </c>
      <c r="H208" s="10" t="s">
        <v>543</v>
      </c>
      <c r="I208" s="100"/>
      <c r="J208" s="10"/>
      <c r="K208" s="10"/>
    </row>
    <row r="209" spans="2:11" x14ac:dyDescent="0.2">
      <c r="B209" s="10" t="str">
        <f t="shared" si="6"/>
        <v>9.2-R0240C0090-1</v>
      </c>
      <c r="C209" s="97">
        <v>9.1999999999999993</v>
      </c>
      <c r="D209" s="98" t="s">
        <v>278</v>
      </c>
      <c r="E209" s="98" t="s">
        <v>263</v>
      </c>
      <c r="F209" s="10" t="str">
        <f t="shared" si="7"/>
        <v>R0240C0090</v>
      </c>
      <c r="G209" s="10" t="s">
        <v>539</v>
      </c>
      <c r="H209" s="10" t="s">
        <v>543</v>
      </c>
      <c r="I209" s="100"/>
      <c r="J209" s="10"/>
      <c r="K209" s="10"/>
    </row>
    <row r="210" spans="2:11" x14ac:dyDescent="0.2">
      <c r="B210" s="10" t="str">
        <f t="shared" si="6"/>
        <v>9.2-R0250C0010-1</v>
      </c>
      <c r="C210" s="97">
        <v>9.1999999999999993</v>
      </c>
      <c r="D210" s="98" t="s">
        <v>279</v>
      </c>
      <c r="E210" s="98" t="s">
        <v>255</v>
      </c>
      <c r="F210" s="10" t="str">
        <f t="shared" si="7"/>
        <v>R0250C0010</v>
      </c>
      <c r="G210" s="10" t="s">
        <v>539</v>
      </c>
      <c r="H210" s="10" t="s">
        <v>544</v>
      </c>
      <c r="I210" s="21"/>
      <c r="J210" s="10" t="s">
        <v>620</v>
      </c>
      <c r="K210" s="10"/>
    </row>
    <row r="211" spans="2:11" x14ac:dyDescent="0.2">
      <c r="B211" s="10" t="str">
        <f t="shared" si="6"/>
        <v>9.2-R0250C0020-1</v>
      </c>
      <c r="C211" s="97">
        <v>9.1999999999999993</v>
      </c>
      <c r="D211" s="98" t="s">
        <v>279</v>
      </c>
      <c r="E211" s="98" t="s">
        <v>256</v>
      </c>
      <c r="F211" s="10" t="str">
        <f t="shared" si="7"/>
        <v>R0250C0020</v>
      </c>
      <c r="G211" s="10" t="s">
        <v>539</v>
      </c>
      <c r="H211" s="10" t="s">
        <v>544</v>
      </c>
      <c r="I211" s="21"/>
      <c r="J211" s="10" t="s">
        <v>620</v>
      </c>
      <c r="K211" s="10"/>
    </row>
    <row r="212" spans="2:11" x14ac:dyDescent="0.2">
      <c r="B212" s="10" t="str">
        <f t="shared" si="6"/>
        <v>9.2-R0250C0030-1</v>
      </c>
      <c r="C212" s="97">
        <v>9.1999999999999993</v>
      </c>
      <c r="D212" s="98" t="s">
        <v>279</v>
      </c>
      <c r="E212" s="98" t="s">
        <v>257</v>
      </c>
      <c r="F212" s="10" t="str">
        <f t="shared" si="7"/>
        <v>R0250C0030</v>
      </c>
      <c r="G212" s="10" t="s">
        <v>539</v>
      </c>
      <c r="H212" s="10" t="s">
        <v>544</v>
      </c>
      <c r="I212" s="100"/>
      <c r="J212" s="10" t="s">
        <v>620</v>
      </c>
      <c r="K212" s="10"/>
    </row>
    <row r="213" spans="2:11" x14ac:dyDescent="0.2">
      <c r="B213" s="10" t="str">
        <f t="shared" si="6"/>
        <v>9.2-R0250C0040-1</v>
      </c>
      <c r="C213" s="97">
        <v>9.1999999999999993</v>
      </c>
      <c r="D213" s="98" t="s">
        <v>279</v>
      </c>
      <c r="E213" s="98" t="s">
        <v>258</v>
      </c>
      <c r="F213" s="10" t="str">
        <f t="shared" si="7"/>
        <v>R0250C0040</v>
      </c>
      <c r="G213" s="10" t="s">
        <v>539</v>
      </c>
      <c r="H213" s="10" t="s">
        <v>544</v>
      </c>
      <c r="I213" s="100"/>
      <c r="J213" s="10" t="s">
        <v>620</v>
      </c>
      <c r="K213" s="10"/>
    </row>
    <row r="214" spans="2:11" x14ac:dyDescent="0.2">
      <c r="B214" s="10" t="str">
        <f t="shared" si="6"/>
        <v>9.2-R0250C0050-1</v>
      </c>
      <c r="C214" s="97">
        <v>9.1999999999999993</v>
      </c>
      <c r="D214" s="98" t="s">
        <v>279</v>
      </c>
      <c r="E214" s="98" t="s">
        <v>259</v>
      </c>
      <c r="F214" s="10" t="str">
        <f t="shared" si="7"/>
        <v>R0250C0050</v>
      </c>
      <c r="G214" s="10" t="s">
        <v>539</v>
      </c>
      <c r="H214" s="10" t="s">
        <v>544</v>
      </c>
      <c r="I214" s="100"/>
      <c r="J214" s="10" t="s">
        <v>620</v>
      </c>
      <c r="K214" s="10"/>
    </row>
    <row r="215" spans="2:11" x14ac:dyDescent="0.2">
      <c r="B215" s="10" t="str">
        <f t="shared" si="6"/>
        <v>9.2-R0250C0060-1</v>
      </c>
      <c r="C215" s="97">
        <v>9.1999999999999993</v>
      </c>
      <c r="D215" s="98" t="s">
        <v>279</v>
      </c>
      <c r="E215" s="98" t="s">
        <v>260</v>
      </c>
      <c r="F215" s="10" t="str">
        <f t="shared" si="7"/>
        <v>R0250C0060</v>
      </c>
      <c r="G215" s="10" t="s">
        <v>539</v>
      </c>
      <c r="H215" s="10" t="s">
        <v>544</v>
      </c>
      <c r="I215" s="100"/>
      <c r="J215" s="10" t="s">
        <v>620</v>
      </c>
      <c r="K215" s="10"/>
    </row>
    <row r="216" spans="2:11" x14ac:dyDescent="0.2">
      <c r="B216" s="10" t="str">
        <f t="shared" si="6"/>
        <v>9.2-R0250C0070-1</v>
      </c>
      <c r="C216" s="97">
        <v>9.1999999999999993</v>
      </c>
      <c r="D216" s="98" t="s">
        <v>279</v>
      </c>
      <c r="E216" s="98" t="s">
        <v>261</v>
      </c>
      <c r="F216" s="10" t="str">
        <f t="shared" si="7"/>
        <v>R0250C0070</v>
      </c>
      <c r="G216" s="10" t="s">
        <v>539</v>
      </c>
      <c r="H216" s="10" t="s">
        <v>824</v>
      </c>
      <c r="I216" s="21" t="s">
        <v>872</v>
      </c>
      <c r="J216" s="10"/>
      <c r="K216" s="10"/>
    </row>
    <row r="217" spans="2:11" x14ac:dyDescent="0.2">
      <c r="B217" s="10" t="str">
        <f t="shared" si="6"/>
        <v>9.2-R0250C0080-1</v>
      </c>
      <c r="C217" s="97">
        <v>9.1999999999999993</v>
      </c>
      <c r="D217" s="98" t="s">
        <v>279</v>
      </c>
      <c r="E217" s="98" t="s">
        <v>262</v>
      </c>
      <c r="F217" s="10" t="str">
        <f t="shared" si="7"/>
        <v>R0250C0080</v>
      </c>
      <c r="G217" s="10" t="s">
        <v>539</v>
      </c>
      <c r="H217" s="10" t="s">
        <v>543</v>
      </c>
      <c r="I217" s="100"/>
      <c r="J217" s="10"/>
      <c r="K217" s="10"/>
    </row>
    <row r="218" spans="2:11" x14ac:dyDescent="0.2">
      <c r="B218" s="10" t="str">
        <f t="shared" si="6"/>
        <v>9.2-R0250C0090-1</v>
      </c>
      <c r="C218" s="97">
        <v>9.1999999999999993</v>
      </c>
      <c r="D218" s="98" t="s">
        <v>279</v>
      </c>
      <c r="E218" s="98" t="s">
        <v>263</v>
      </c>
      <c r="F218" s="10" t="str">
        <f t="shared" si="7"/>
        <v>R0250C0090</v>
      </c>
      <c r="G218" s="10" t="s">
        <v>539</v>
      </c>
      <c r="H218" s="10" t="s">
        <v>543</v>
      </c>
      <c r="I218" s="100"/>
      <c r="J218" s="10"/>
      <c r="K218" s="10"/>
    </row>
    <row r="219" spans="2:11" x14ac:dyDescent="0.2">
      <c r="B219" s="10" t="str">
        <f t="shared" si="6"/>
        <v>9.2-R0260C0010-1</v>
      </c>
      <c r="C219" s="97">
        <v>9.1999999999999993</v>
      </c>
      <c r="D219" s="98" t="s">
        <v>280</v>
      </c>
      <c r="E219" s="98" t="s">
        <v>255</v>
      </c>
      <c r="F219" s="10" t="str">
        <f t="shared" si="7"/>
        <v>R0260C0010</v>
      </c>
      <c r="G219" s="10" t="s">
        <v>539</v>
      </c>
      <c r="H219" s="10" t="s">
        <v>824</v>
      </c>
      <c r="I219" s="21" t="s">
        <v>873</v>
      </c>
      <c r="J219" s="10"/>
      <c r="K219" s="10"/>
    </row>
    <row r="220" spans="2:11" x14ac:dyDescent="0.2">
      <c r="B220" s="10" t="str">
        <f t="shared" si="6"/>
        <v>9.2-R0260C0020-1</v>
      </c>
      <c r="C220" s="97">
        <v>9.1999999999999993</v>
      </c>
      <c r="D220" s="98" t="s">
        <v>280</v>
      </c>
      <c r="E220" s="98" t="s">
        <v>256</v>
      </c>
      <c r="F220" s="10" t="str">
        <f t="shared" si="7"/>
        <v>R0260C0020</v>
      </c>
      <c r="G220" s="10" t="s">
        <v>539</v>
      </c>
      <c r="H220" s="10" t="s">
        <v>824</v>
      </c>
      <c r="I220" s="21" t="s">
        <v>874</v>
      </c>
      <c r="J220" s="10"/>
      <c r="K220" s="10"/>
    </row>
    <row r="221" spans="2:11" x14ac:dyDescent="0.2">
      <c r="B221" s="10" t="str">
        <f t="shared" si="6"/>
        <v>9.2-R0260C0030-1</v>
      </c>
      <c r="C221" s="97">
        <v>9.1999999999999993</v>
      </c>
      <c r="D221" s="98" t="s">
        <v>280</v>
      </c>
      <c r="E221" s="98" t="s">
        <v>257</v>
      </c>
      <c r="F221" s="10" t="str">
        <f t="shared" si="7"/>
        <v>R0260C0030</v>
      </c>
      <c r="G221" s="10" t="s">
        <v>539</v>
      </c>
      <c r="H221" s="10" t="s">
        <v>544</v>
      </c>
      <c r="I221" s="100"/>
      <c r="J221" s="10" t="s">
        <v>620</v>
      </c>
      <c r="K221" s="10"/>
    </row>
    <row r="222" spans="2:11" x14ac:dyDescent="0.2">
      <c r="B222" s="10" t="str">
        <f t="shared" si="6"/>
        <v>9.2-R0260C0040-1</v>
      </c>
      <c r="C222" s="97">
        <v>9.1999999999999993</v>
      </c>
      <c r="D222" s="98" t="s">
        <v>280</v>
      </c>
      <c r="E222" s="98" t="s">
        <v>258</v>
      </c>
      <c r="F222" s="10" t="str">
        <f t="shared" si="7"/>
        <v>R0260C0040</v>
      </c>
      <c r="G222" s="10" t="s">
        <v>539</v>
      </c>
      <c r="H222" s="10" t="s">
        <v>544</v>
      </c>
      <c r="I222" s="100"/>
      <c r="J222" s="10" t="s">
        <v>620</v>
      </c>
      <c r="K222" s="10"/>
    </row>
    <row r="223" spans="2:11" x14ac:dyDescent="0.2">
      <c r="B223" s="10" t="str">
        <f t="shared" si="6"/>
        <v>9.2-R0260C0050-1</v>
      </c>
      <c r="C223" s="97">
        <v>9.1999999999999993</v>
      </c>
      <c r="D223" s="98" t="s">
        <v>280</v>
      </c>
      <c r="E223" s="98" t="s">
        <v>259</v>
      </c>
      <c r="F223" s="10" t="str">
        <f t="shared" si="7"/>
        <v>R0260C0050</v>
      </c>
      <c r="G223" s="10" t="s">
        <v>539</v>
      </c>
      <c r="H223" s="10" t="s">
        <v>544</v>
      </c>
      <c r="I223" s="100"/>
      <c r="J223" s="10" t="s">
        <v>620</v>
      </c>
      <c r="K223" s="10"/>
    </row>
    <row r="224" spans="2:11" x14ac:dyDescent="0.2">
      <c r="B224" s="10" t="str">
        <f t="shared" si="6"/>
        <v>9.2-R0260C0060-1</v>
      </c>
      <c r="C224" s="97">
        <v>9.1999999999999993</v>
      </c>
      <c r="D224" s="98" t="s">
        <v>280</v>
      </c>
      <c r="E224" s="98" t="s">
        <v>260</v>
      </c>
      <c r="F224" s="10" t="str">
        <f t="shared" si="7"/>
        <v>R0260C0060</v>
      </c>
      <c r="G224" s="10" t="s">
        <v>539</v>
      </c>
      <c r="H224" s="10" t="s">
        <v>544</v>
      </c>
      <c r="I224" s="100"/>
      <c r="J224" s="10" t="s">
        <v>620</v>
      </c>
      <c r="K224" s="10"/>
    </row>
    <row r="225" spans="2:11" x14ac:dyDescent="0.2">
      <c r="B225" s="10" t="str">
        <f t="shared" si="6"/>
        <v>9.2-R0260C0070-1</v>
      </c>
      <c r="C225" s="97">
        <v>9.1999999999999993</v>
      </c>
      <c r="D225" s="98" t="s">
        <v>280</v>
      </c>
      <c r="E225" s="98" t="s">
        <v>261</v>
      </c>
      <c r="F225" s="10" t="str">
        <f t="shared" si="7"/>
        <v>R0260C0070</v>
      </c>
      <c r="G225" s="10" t="s">
        <v>539</v>
      </c>
      <c r="H225" s="10" t="s">
        <v>824</v>
      </c>
      <c r="I225" s="21" t="s">
        <v>875</v>
      </c>
      <c r="J225" s="10"/>
      <c r="K225" s="10"/>
    </row>
    <row r="226" spans="2:11" x14ac:dyDescent="0.2">
      <c r="B226" s="10" t="str">
        <f t="shared" si="6"/>
        <v>9.2-R0260C0080-1</v>
      </c>
      <c r="C226" s="97">
        <v>9.1999999999999993</v>
      </c>
      <c r="D226" s="98" t="s">
        <v>280</v>
      </c>
      <c r="E226" s="98" t="s">
        <v>262</v>
      </c>
      <c r="F226" s="10" t="str">
        <f t="shared" si="7"/>
        <v>R0260C0080</v>
      </c>
      <c r="G226" s="10" t="s">
        <v>539</v>
      </c>
      <c r="H226" s="10" t="s">
        <v>543</v>
      </c>
      <c r="I226" s="100"/>
      <c r="J226" s="10"/>
      <c r="K226" s="10"/>
    </row>
    <row r="227" spans="2:11" x14ac:dyDescent="0.2">
      <c r="B227" s="10" t="str">
        <f t="shared" si="6"/>
        <v>9.2-R0260C0090-1</v>
      </c>
      <c r="C227" s="97">
        <v>9.1999999999999993</v>
      </c>
      <c r="D227" s="98" t="s">
        <v>280</v>
      </c>
      <c r="E227" s="98" t="s">
        <v>263</v>
      </c>
      <c r="F227" s="10" t="str">
        <f t="shared" si="7"/>
        <v>R0260C0090</v>
      </c>
      <c r="G227" s="10" t="s">
        <v>539</v>
      </c>
      <c r="H227" s="10" t="s">
        <v>543</v>
      </c>
      <c r="I227" s="100"/>
      <c r="J227" s="10"/>
      <c r="K227" s="10"/>
    </row>
    <row r="228" spans="2:11" x14ac:dyDescent="0.2">
      <c r="B228" s="10" t="str">
        <f t="shared" si="6"/>
        <v>9.2-R0270C0010-1</v>
      </c>
      <c r="C228" s="97">
        <v>9.1999999999999993</v>
      </c>
      <c r="D228" s="98" t="s">
        <v>281</v>
      </c>
      <c r="E228" s="98" t="s">
        <v>255</v>
      </c>
      <c r="F228" s="10" t="str">
        <f t="shared" si="7"/>
        <v>R0270C0010</v>
      </c>
      <c r="G228" s="10" t="s">
        <v>539</v>
      </c>
      <c r="H228" s="10" t="s">
        <v>544</v>
      </c>
      <c r="I228" s="21"/>
      <c r="J228" s="10" t="s">
        <v>620</v>
      </c>
      <c r="K228" s="10"/>
    </row>
    <row r="229" spans="2:11" x14ac:dyDescent="0.2">
      <c r="B229" s="10" t="str">
        <f t="shared" si="6"/>
        <v>9.2-R0270C0020-1</v>
      </c>
      <c r="C229" s="97">
        <v>9.1999999999999993</v>
      </c>
      <c r="D229" s="98" t="s">
        <v>281</v>
      </c>
      <c r="E229" s="98" t="s">
        <v>256</v>
      </c>
      <c r="F229" s="10" t="str">
        <f t="shared" si="7"/>
        <v>R0270C0020</v>
      </c>
      <c r="G229" s="10" t="s">
        <v>539</v>
      </c>
      <c r="H229" s="10" t="s">
        <v>544</v>
      </c>
      <c r="I229" s="21"/>
      <c r="J229" s="10" t="s">
        <v>620</v>
      </c>
      <c r="K229" s="10"/>
    </row>
    <row r="230" spans="2:11" x14ac:dyDescent="0.2">
      <c r="B230" s="10" t="str">
        <f t="shared" si="6"/>
        <v>9.2-R0270C0030-1</v>
      </c>
      <c r="C230" s="97">
        <v>9.1999999999999993</v>
      </c>
      <c r="D230" s="98" t="s">
        <v>281</v>
      </c>
      <c r="E230" s="98" t="s">
        <v>257</v>
      </c>
      <c r="F230" s="10" t="str">
        <f t="shared" si="7"/>
        <v>R0270C0030</v>
      </c>
      <c r="G230" s="10" t="s">
        <v>539</v>
      </c>
      <c r="H230" s="10" t="s">
        <v>544</v>
      </c>
      <c r="I230" s="100"/>
      <c r="J230" s="10" t="s">
        <v>620</v>
      </c>
      <c r="K230" s="10"/>
    </row>
    <row r="231" spans="2:11" x14ac:dyDescent="0.2">
      <c r="B231" s="10" t="str">
        <f t="shared" si="6"/>
        <v>9.2-R0270C0040-1</v>
      </c>
      <c r="C231" s="97">
        <v>9.1999999999999993</v>
      </c>
      <c r="D231" s="98" t="s">
        <v>281</v>
      </c>
      <c r="E231" s="98" t="s">
        <v>258</v>
      </c>
      <c r="F231" s="10" t="str">
        <f t="shared" si="7"/>
        <v>R0270C0040</v>
      </c>
      <c r="G231" s="10" t="s">
        <v>539</v>
      </c>
      <c r="H231" s="10" t="s">
        <v>544</v>
      </c>
      <c r="I231" s="100"/>
      <c r="J231" s="10" t="s">
        <v>620</v>
      </c>
      <c r="K231" s="10"/>
    </row>
    <row r="232" spans="2:11" x14ac:dyDescent="0.2">
      <c r="B232" s="10" t="str">
        <f t="shared" si="6"/>
        <v>9.2-R0270C0050-1</v>
      </c>
      <c r="C232" s="97">
        <v>9.1999999999999993</v>
      </c>
      <c r="D232" s="98" t="s">
        <v>281</v>
      </c>
      <c r="E232" s="98" t="s">
        <v>259</v>
      </c>
      <c r="F232" s="10" t="str">
        <f t="shared" si="7"/>
        <v>R0270C0050</v>
      </c>
      <c r="G232" s="10" t="s">
        <v>539</v>
      </c>
      <c r="H232" s="10" t="s">
        <v>544</v>
      </c>
      <c r="I232" s="100"/>
      <c r="J232" s="10" t="s">
        <v>620</v>
      </c>
      <c r="K232" s="10"/>
    </row>
    <row r="233" spans="2:11" x14ac:dyDescent="0.2">
      <c r="B233" s="10" t="str">
        <f t="shared" si="6"/>
        <v>9.2-R0270C0060-1</v>
      </c>
      <c r="C233" s="97">
        <v>9.1999999999999993</v>
      </c>
      <c r="D233" s="98" t="s">
        <v>281</v>
      </c>
      <c r="E233" s="98" t="s">
        <v>260</v>
      </c>
      <c r="F233" s="10" t="str">
        <f t="shared" si="7"/>
        <v>R0270C0060</v>
      </c>
      <c r="G233" s="10" t="s">
        <v>539</v>
      </c>
      <c r="H233" s="10" t="s">
        <v>544</v>
      </c>
      <c r="I233" s="100"/>
      <c r="J233" s="10" t="s">
        <v>620</v>
      </c>
      <c r="K233" s="10"/>
    </row>
    <row r="234" spans="2:11" x14ac:dyDescent="0.2">
      <c r="B234" s="10" t="str">
        <f t="shared" si="6"/>
        <v>9.2-R0270C0070-1</v>
      </c>
      <c r="C234" s="97">
        <v>9.1999999999999993</v>
      </c>
      <c r="D234" s="98" t="s">
        <v>281</v>
      </c>
      <c r="E234" s="98" t="s">
        <v>261</v>
      </c>
      <c r="F234" s="10" t="str">
        <f t="shared" si="7"/>
        <v>R0270C0070</v>
      </c>
      <c r="G234" s="10" t="s">
        <v>539</v>
      </c>
      <c r="H234" s="10" t="s">
        <v>824</v>
      </c>
      <c r="I234" s="21" t="s">
        <v>876</v>
      </c>
      <c r="J234" s="10"/>
      <c r="K234" s="10"/>
    </row>
    <row r="235" spans="2:11" x14ac:dyDescent="0.2">
      <c r="B235" s="10" t="str">
        <f t="shared" si="6"/>
        <v>9.2-R0270C0080-1</v>
      </c>
      <c r="C235" s="97">
        <v>9.1999999999999993</v>
      </c>
      <c r="D235" s="98" t="s">
        <v>281</v>
      </c>
      <c r="E235" s="98" t="s">
        <v>262</v>
      </c>
      <c r="F235" s="10" t="str">
        <f t="shared" si="7"/>
        <v>R0270C0080</v>
      </c>
      <c r="G235" s="10" t="s">
        <v>539</v>
      </c>
      <c r="H235" s="10" t="s">
        <v>543</v>
      </c>
      <c r="I235" s="100"/>
      <c r="J235" s="10"/>
      <c r="K235" s="10"/>
    </row>
    <row r="236" spans="2:11" x14ac:dyDescent="0.2">
      <c r="B236" s="10" t="str">
        <f t="shared" si="6"/>
        <v>9.2-R0270C0090-1</v>
      </c>
      <c r="C236" s="97">
        <v>9.1999999999999993</v>
      </c>
      <c r="D236" s="98" t="s">
        <v>281</v>
      </c>
      <c r="E236" s="98" t="s">
        <v>263</v>
      </c>
      <c r="F236" s="10" t="str">
        <f t="shared" si="7"/>
        <v>R0270C0090</v>
      </c>
      <c r="G236" s="10" t="s">
        <v>539</v>
      </c>
      <c r="H236" s="10" t="s">
        <v>543</v>
      </c>
      <c r="I236" s="100"/>
      <c r="J236" s="10"/>
      <c r="K236" s="10"/>
    </row>
    <row r="237" spans="2:11" x14ac:dyDescent="0.2">
      <c r="B237" s="10" t="str">
        <f t="shared" si="6"/>
        <v>9.2-R0280C0010-1</v>
      </c>
      <c r="C237" s="97">
        <v>9.1999999999999993</v>
      </c>
      <c r="D237" s="98" t="s">
        <v>282</v>
      </c>
      <c r="E237" s="98" t="s">
        <v>255</v>
      </c>
      <c r="F237" s="10" t="str">
        <f t="shared" si="7"/>
        <v>R0280C0010</v>
      </c>
      <c r="G237" s="10" t="s">
        <v>539</v>
      </c>
      <c r="H237" s="10" t="s">
        <v>544</v>
      </c>
      <c r="I237" s="21"/>
      <c r="J237" s="10" t="s">
        <v>620</v>
      </c>
      <c r="K237" s="10"/>
    </row>
    <row r="238" spans="2:11" x14ac:dyDescent="0.2">
      <c r="B238" s="10" t="str">
        <f t="shared" si="6"/>
        <v>9.2-R0280C0020-1</v>
      </c>
      <c r="C238" s="97">
        <v>9.1999999999999993</v>
      </c>
      <c r="D238" s="98" t="s">
        <v>282</v>
      </c>
      <c r="E238" s="98" t="s">
        <v>256</v>
      </c>
      <c r="F238" s="10" t="str">
        <f t="shared" si="7"/>
        <v>R0280C0020</v>
      </c>
      <c r="G238" s="10" t="s">
        <v>539</v>
      </c>
      <c r="H238" s="10" t="s">
        <v>544</v>
      </c>
      <c r="I238" s="21"/>
      <c r="J238" s="10" t="s">
        <v>620</v>
      </c>
      <c r="K238" s="10"/>
    </row>
    <row r="239" spans="2:11" x14ac:dyDescent="0.2">
      <c r="B239" s="10" t="str">
        <f t="shared" si="6"/>
        <v>9.2-R0280C0030-1</v>
      </c>
      <c r="C239" s="97">
        <v>9.1999999999999993</v>
      </c>
      <c r="D239" s="98" t="s">
        <v>282</v>
      </c>
      <c r="E239" s="98" t="s">
        <v>257</v>
      </c>
      <c r="F239" s="10" t="str">
        <f t="shared" si="7"/>
        <v>R0280C0030</v>
      </c>
      <c r="G239" s="10" t="s">
        <v>539</v>
      </c>
      <c r="H239" s="10" t="s">
        <v>544</v>
      </c>
      <c r="I239" s="100"/>
      <c r="J239" s="10" t="s">
        <v>620</v>
      </c>
      <c r="K239" s="10"/>
    </row>
    <row r="240" spans="2:11" x14ac:dyDescent="0.2">
      <c r="B240" s="10" t="str">
        <f t="shared" si="6"/>
        <v>9.2-R0280C0040-1</v>
      </c>
      <c r="C240" s="97">
        <v>9.1999999999999993</v>
      </c>
      <c r="D240" s="98" t="s">
        <v>282</v>
      </c>
      <c r="E240" s="98" t="s">
        <v>258</v>
      </c>
      <c r="F240" s="10" t="str">
        <f t="shared" si="7"/>
        <v>R0280C0040</v>
      </c>
      <c r="G240" s="10" t="s">
        <v>539</v>
      </c>
      <c r="H240" s="10" t="s">
        <v>544</v>
      </c>
      <c r="I240" s="100"/>
      <c r="J240" s="10" t="s">
        <v>620</v>
      </c>
      <c r="K240" s="10"/>
    </row>
    <row r="241" spans="2:11" x14ac:dyDescent="0.2">
      <c r="B241" s="10" t="str">
        <f t="shared" si="6"/>
        <v>9.2-R0280C0050-1</v>
      </c>
      <c r="C241" s="97">
        <v>9.1999999999999993</v>
      </c>
      <c r="D241" s="98" t="s">
        <v>282</v>
      </c>
      <c r="E241" s="98" t="s">
        <v>259</v>
      </c>
      <c r="F241" s="10" t="str">
        <f t="shared" si="7"/>
        <v>R0280C0050</v>
      </c>
      <c r="G241" s="10" t="s">
        <v>539</v>
      </c>
      <c r="H241" s="10" t="s">
        <v>544</v>
      </c>
      <c r="I241" s="100"/>
      <c r="J241" s="10" t="s">
        <v>620</v>
      </c>
      <c r="K241" s="10"/>
    </row>
    <row r="242" spans="2:11" x14ac:dyDescent="0.2">
      <c r="B242" s="10" t="str">
        <f t="shared" si="6"/>
        <v>9.2-R0280C0060-1</v>
      </c>
      <c r="C242" s="97">
        <v>9.1999999999999993</v>
      </c>
      <c r="D242" s="98" t="s">
        <v>282</v>
      </c>
      <c r="E242" s="98" t="s">
        <v>260</v>
      </c>
      <c r="F242" s="10" t="str">
        <f t="shared" si="7"/>
        <v>R0280C0060</v>
      </c>
      <c r="G242" s="10" t="s">
        <v>539</v>
      </c>
      <c r="H242" s="10" t="s">
        <v>544</v>
      </c>
      <c r="I242" s="100"/>
      <c r="J242" s="10" t="s">
        <v>620</v>
      </c>
      <c r="K242" s="10"/>
    </row>
    <row r="243" spans="2:11" x14ac:dyDescent="0.2">
      <c r="B243" s="10" t="str">
        <f t="shared" si="6"/>
        <v>9.2-R0280C0070-1</v>
      </c>
      <c r="C243" s="97">
        <v>9.1999999999999993</v>
      </c>
      <c r="D243" s="98" t="s">
        <v>282</v>
      </c>
      <c r="E243" s="98" t="s">
        <v>261</v>
      </c>
      <c r="F243" s="10" t="str">
        <f t="shared" si="7"/>
        <v>R0280C0070</v>
      </c>
      <c r="G243" s="10" t="s">
        <v>539</v>
      </c>
      <c r="H243" s="10" t="s">
        <v>824</v>
      </c>
      <c r="I243" s="21" t="s">
        <v>877</v>
      </c>
      <c r="J243" s="10"/>
      <c r="K243" s="10"/>
    </row>
    <row r="244" spans="2:11" x14ac:dyDescent="0.2">
      <c r="B244" s="10" t="str">
        <f t="shared" si="6"/>
        <v>9.2-R0280C0080-1</v>
      </c>
      <c r="C244" s="97">
        <v>9.1999999999999993</v>
      </c>
      <c r="D244" s="98" t="s">
        <v>282</v>
      </c>
      <c r="E244" s="98" t="s">
        <v>262</v>
      </c>
      <c r="F244" s="10" t="str">
        <f t="shared" si="7"/>
        <v>R0280C0080</v>
      </c>
      <c r="G244" s="10" t="s">
        <v>539</v>
      </c>
      <c r="H244" s="10" t="s">
        <v>543</v>
      </c>
      <c r="I244" s="100"/>
      <c r="J244" s="10"/>
      <c r="K244" s="10"/>
    </row>
    <row r="245" spans="2:11" x14ac:dyDescent="0.2">
      <c r="B245" s="10" t="str">
        <f t="shared" si="6"/>
        <v>9.2-R0280C0090-1</v>
      </c>
      <c r="C245" s="97">
        <v>9.1999999999999993</v>
      </c>
      <c r="D245" s="98" t="s">
        <v>282</v>
      </c>
      <c r="E245" s="98" t="s">
        <v>263</v>
      </c>
      <c r="F245" s="10" t="str">
        <f t="shared" si="7"/>
        <v>R0280C0090</v>
      </c>
      <c r="G245" s="10" t="s">
        <v>539</v>
      </c>
      <c r="H245" s="10" t="s">
        <v>543</v>
      </c>
      <c r="I245" s="100"/>
      <c r="J245" s="10"/>
      <c r="K245" s="10"/>
    </row>
    <row r="246" spans="2:11" x14ac:dyDescent="0.2">
      <c r="B246" s="10" t="str">
        <f t="shared" si="6"/>
        <v>9.2-R0290C0010-1</v>
      </c>
      <c r="C246" s="97">
        <v>9.1999999999999993</v>
      </c>
      <c r="D246" s="98" t="s">
        <v>283</v>
      </c>
      <c r="E246" s="98" t="s">
        <v>255</v>
      </c>
      <c r="F246" s="10" t="str">
        <f t="shared" si="7"/>
        <v>R0290C0010</v>
      </c>
      <c r="G246" s="10" t="s">
        <v>539</v>
      </c>
      <c r="H246" s="10" t="s">
        <v>824</v>
      </c>
      <c r="I246" s="21" t="s">
        <v>878</v>
      </c>
      <c r="J246" s="10"/>
      <c r="K246" s="10"/>
    </row>
    <row r="247" spans="2:11" x14ac:dyDescent="0.2">
      <c r="B247" s="10" t="str">
        <f t="shared" si="6"/>
        <v>9.2-R0290C0020-1</v>
      </c>
      <c r="C247" s="97">
        <v>9.1999999999999993</v>
      </c>
      <c r="D247" s="98" t="s">
        <v>283</v>
      </c>
      <c r="E247" s="98" t="s">
        <v>256</v>
      </c>
      <c r="F247" s="10" t="str">
        <f t="shared" si="7"/>
        <v>R0290C0020</v>
      </c>
      <c r="G247" s="10" t="s">
        <v>539</v>
      </c>
      <c r="H247" s="10" t="s">
        <v>824</v>
      </c>
      <c r="I247" s="21" t="s">
        <v>879</v>
      </c>
      <c r="J247" s="10"/>
      <c r="K247" s="10"/>
    </row>
    <row r="248" spans="2:11" x14ac:dyDescent="0.2">
      <c r="B248" s="10" t="str">
        <f t="shared" si="6"/>
        <v>9.2-R0290C0030-1</v>
      </c>
      <c r="C248" s="97">
        <v>9.1999999999999993</v>
      </c>
      <c r="D248" s="98" t="s">
        <v>283</v>
      </c>
      <c r="E248" s="98" t="s">
        <v>257</v>
      </c>
      <c r="F248" s="10" t="str">
        <f t="shared" si="7"/>
        <v>R0290C0030</v>
      </c>
      <c r="G248" s="10" t="s">
        <v>539</v>
      </c>
      <c r="H248" s="10" t="s">
        <v>544</v>
      </c>
      <c r="I248" s="100"/>
      <c r="J248" s="10" t="s">
        <v>620</v>
      </c>
      <c r="K248" s="10"/>
    </row>
    <row r="249" spans="2:11" x14ac:dyDescent="0.2">
      <c r="B249" s="10" t="str">
        <f t="shared" si="6"/>
        <v>9.2-R0290C0040-1</v>
      </c>
      <c r="C249" s="97">
        <v>9.1999999999999993</v>
      </c>
      <c r="D249" s="98" t="s">
        <v>283</v>
      </c>
      <c r="E249" s="98" t="s">
        <v>258</v>
      </c>
      <c r="F249" s="10" t="str">
        <f t="shared" si="7"/>
        <v>R0290C0040</v>
      </c>
      <c r="G249" s="10" t="s">
        <v>539</v>
      </c>
      <c r="H249" s="10" t="s">
        <v>543</v>
      </c>
      <c r="I249" s="100"/>
      <c r="J249" s="10"/>
      <c r="K249" s="10"/>
    </row>
    <row r="250" spans="2:11" x14ac:dyDescent="0.2">
      <c r="B250" s="10" t="str">
        <f t="shared" si="6"/>
        <v>9.2-R0290C0050-1</v>
      </c>
      <c r="C250" s="97">
        <v>9.1999999999999993</v>
      </c>
      <c r="D250" s="98" t="s">
        <v>283</v>
      </c>
      <c r="E250" s="98" t="s">
        <v>259</v>
      </c>
      <c r="F250" s="10" t="str">
        <f t="shared" si="7"/>
        <v>R0290C0050</v>
      </c>
      <c r="G250" s="10" t="s">
        <v>539</v>
      </c>
      <c r="H250" s="10" t="s">
        <v>544</v>
      </c>
      <c r="I250" s="100"/>
      <c r="J250" s="10" t="s">
        <v>620</v>
      </c>
      <c r="K250" s="10"/>
    </row>
    <row r="251" spans="2:11" x14ac:dyDescent="0.2">
      <c r="B251" s="10" t="str">
        <f t="shared" si="6"/>
        <v>9.2-R0290C0060-1</v>
      </c>
      <c r="C251" s="97">
        <v>9.1999999999999993</v>
      </c>
      <c r="D251" s="98" t="s">
        <v>283</v>
      </c>
      <c r="E251" s="98" t="s">
        <v>260</v>
      </c>
      <c r="F251" s="10" t="str">
        <f t="shared" si="7"/>
        <v>R0290C0060</v>
      </c>
      <c r="G251" s="10" t="s">
        <v>539</v>
      </c>
      <c r="H251" s="10" t="s">
        <v>544</v>
      </c>
      <c r="I251" s="100"/>
      <c r="J251" s="10" t="s">
        <v>620</v>
      </c>
      <c r="K251" s="10"/>
    </row>
    <row r="252" spans="2:11" x14ac:dyDescent="0.2">
      <c r="B252" s="10" t="str">
        <f t="shared" si="6"/>
        <v>9.2-R0290C0070-1</v>
      </c>
      <c r="C252" s="97">
        <v>9.1999999999999993</v>
      </c>
      <c r="D252" s="98" t="s">
        <v>283</v>
      </c>
      <c r="E252" s="98" t="s">
        <v>261</v>
      </c>
      <c r="F252" s="10" t="str">
        <f t="shared" si="7"/>
        <v>R0290C0070</v>
      </c>
      <c r="G252" s="10" t="s">
        <v>539</v>
      </c>
      <c r="H252" s="10" t="s">
        <v>824</v>
      </c>
      <c r="I252" s="21" t="s">
        <v>880</v>
      </c>
      <c r="J252" s="10"/>
      <c r="K252" s="10"/>
    </row>
    <row r="253" spans="2:11" x14ac:dyDescent="0.2">
      <c r="B253" s="10" t="str">
        <f t="shared" si="6"/>
        <v>9.2-R0290C0080-1</v>
      </c>
      <c r="C253" s="97">
        <v>9.1999999999999993</v>
      </c>
      <c r="D253" s="98" t="s">
        <v>283</v>
      </c>
      <c r="E253" s="98" t="s">
        <v>262</v>
      </c>
      <c r="F253" s="10" t="str">
        <f t="shared" si="7"/>
        <v>R0290C0080</v>
      </c>
      <c r="G253" s="10" t="s">
        <v>539</v>
      </c>
      <c r="H253" s="10" t="s">
        <v>543</v>
      </c>
      <c r="I253" s="100"/>
      <c r="J253" s="10"/>
      <c r="K253" s="10"/>
    </row>
    <row r="254" spans="2:11" x14ac:dyDescent="0.2">
      <c r="B254" s="10" t="str">
        <f t="shared" si="6"/>
        <v>9.2-R0290C0090-1</v>
      </c>
      <c r="C254" s="97">
        <v>9.1999999999999993</v>
      </c>
      <c r="D254" s="98" t="s">
        <v>283</v>
      </c>
      <c r="E254" s="98" t="s">
        <v>263</v>
      </c>
      <c r="F254" s="10" t="str">
        <f t="shared" si="7"/>
        <v>R0290C0090</v>
      </c>
      <c r="G254" s="10" t="s">
        <v>539</v>
      </c>
      <c r="H254" s="10" t="s">
        <v>543</v>
      </c>
      <c r="I254" s="100"/>
      <c r="J254" s="10"/>
      <c r="K254" s="10"/>
    </row>
    <row r="255" spans="2:11" x14ac:dyDescent="0.2">
      <c r="B255" s="10" t="str">
        <f t="shared" si="6"/>
        <v>9.2-R0300C0010-1</v>
      </c>
      <c r="C255" s="97">
        <v>9.1999999999999993</v>
      </c>
      <c r="D255" s="98" t="s">
        <v>284</v>
      </c>
      <c r="E255" s="98" t="s">
        <v>255</v>
      </c>
      <c r="F255" s="10" t="str">
        <f t="shared" si="7"/>
        <v>R0300C0010</v>
      </c>
      <c r="G255" s="10" t="s">
        <v>539</v>
      </c>
      <c r="H255" s="10" t="s">
        <v>544</v>
      </c>
      <c r="I255" s="21"/>
      <c r="J255" s="10" t="s">
        <v>620</v>
      </c>
      <c r="K255" s="10"/>
    </row>
    <row r="256" spans="2:11" x14ac:dyDescent="0.2">
      <c r="B256" s="10" t="str">
        <f t="shared" si="6"/>
        <v>9.2-R0300C0020-1</v>
      </c>
      <c r="C256" s="97">
        <v>9.1999999999999993</v>
      </c>
      <c r="D256" s="98" t="s">
        <v>284</v>
      </c>
      <c r="E256" s="98" t="s">
        <v>256</v>
      </c>
      <c r="F256" s="10" t="str">
        <f t="shared" si="7"/>
        <v>R0300C0020</v>
      </c>
      <c r="G256" s="10" t="s">
        <v>539</v>
      </c>
      <c r="H256" s="10" t="s">
        <v>544</v>
      </c>
      <c r="I256" s="21"/>
      <c r="J256" s="10" t="s">
        <v>620</v>
      </c>
      <c r="K256" s="10"/>
    </row>
    <row r="257" spans="2:11" x14ac:dyDescent="0.2">
      <c r="B257" s="10" t="str">
        <f t="shared" si="6"/>
        <v>9.2-R0300C0030-1</v>
      </c>
      <c r="C257" s="97">
        <v>9.1999999999999993</v>
      </c>
      <c r="D257" s="98" t="s">
        <v>284</v>
      </c>
      <c r="E257" s="98" t="s">
        <v>257</v>
      </c>
      <c r="F257" s="10" t="str">
        <f t="shared" si="7"/>
        <v>R0300C0030</v>
      </c>
      <c r="G257" s="10" t="s">
        <v>539</v>
      </c>
      <c r="H257" s="10" t="s">
        <v>544</v>
      </c>
      <c r="I257" s="100"/>
      <c r="J257" s="10" t="s">
        <v>620</v>
      </c>
      <c r="K257" s="10"/>
    </row>
    <row r="258" spans="2:11" x14ac:dyDescent="0.2">
      <c r="B258" s="10" t="str">
        <f t="shared" si="6"/>
        <v>9.2-R0300C0040-1</v>
      </c>
      <c r="C258" s="97">
        <v>9.1999999999999993</v>
      </c>
      <c r="D258" s="98" t="s">
        <v>284</v>
      </c>
      <c r="E258" s="98" t="s">
        <v>258</v>
      </c>
      <c r="F258" s="10" t="str">
        <f t="shared" si="7"/>
        <v>R0300C0040</v>
      </c>
      <c r="G258" s="10" t="s">
        <v>539</v>
      </c>
      <c r="H258" s="10" t="s">
        <v>543</v>
      </c>
      <c r="I258" s="100"/>
      <c r="J258" s="10"/>
      <c r="K258" s="10"/>
    </row>
    <row r="259" spans="2:11" x14ac:dyDescent="0.2">
      <c r="B259" s="10" t="str">
        <f t="shared" ref="B259:B322" si="8">+C259&amp;"-"&amp;F259&amp;"-1"</f>
        <v>9.2-R0300C0050-1</v>
      </c>
      <c r="C259" s="97">
        <v>9.1999999999999993</v>
      </c>
      <c r="D259" s="98" t="s">
        <v>284</v>
      </c>
      <c r="E259" s="98" t="s">
        <v>259</v>
      </c>
      <c r="F259" s="10" t="str">
        <f t="shared" ref="F259:F322" si="9">+"R"&amp;D259&amp;"C"&amp;E259</f>
        <v>R0300C0050</v>
      </c>
      <c r="G259" s="10" t="s">
        <v>539</v>
      </c>
      <c r="H259" s="10" t="s">
        <v>544</v>
      </c>
      <c r="I259" s="100"/>
      <c r="J259" s="10" t="s">
        <v>620</v>
      </c>
      <c r="K259" s="10"/>
    </row>
    <row r="260" spans="2:11" x14ac:dyDescent="0.2">
      <c r="B260" s="10" t="str">
        <f t="shared" si="8"/>
        <v>9.2-R0300C0060-1</v>
      </c>
      <c r="C260" s="97">
        <v>9.1999999999999993</v>
      </c>
      <c r="D260" s="98" t="s">
        <v>284</v>
      </c>
      <c r="E260" s="98" t="s">
        <v>260</v>
      </c>
      <c r="F260" s="10" t="str">
        <f t="shared" si="9"/>
        <v>R0300C0060</v>
      </c>
      <c r="G260" s="10" t="s">
        <v>539</v>
      </c>
      <c r="H260" s="10" t="s">
        <v>544</v>
      </c>
      <c r="I260" s="100"/>
      <c r="J260" s="10" t="s">
        <v>620</v>
      </c>
      <c r="K260" s="10"/>
    </row>
    <row r="261" spans="2:11" x14ac:dyDescent="0.2">
      <c r="B261" s="10" t="str">
        <f t="shared" si="8"/>
        <v>9.2-R0300C0070-1</v>
      </c>
      <c r="C261" s="97">
        <v>9.1999999999999993</v>
      </c>
      <c r="D261" s="98" t="s">
        <v>284</v>
      </c>
      <c r="E261" s="98" t="s">
        <v>261</v>
      </c>
      <c r="F261" s="10" t="str">
        <f t="shared" si="9"/>
        <v>R0300C0070</v>
      </c>
      <c r="G261" s="10" t="s">
        <v>539</v>
      </c>
      <c r="H261" s="10" t="s">
        <v>824</v>
      </c>
      <c r="I261" s="21" t="s">
        <v>881</v>
      </c>
      <c r="J261" s="10"/>
      <c r="K261" s="10"/>
    </row>
    <row r="262" spans="2:11" x14ac:dyDescent="0.2">
      <c r="B262" s="10" t="str">
        <f t="shared" si="8"/>
        <v>9.2-R0300C0080-1</v>
      </c>
      <c r="C262" s="97">
        <v>9.1999999999999993</v>
      </c>
      <c r="D262" s="98" t="s">
        <v>284</v>
      </c>
      <c r="E262" s="98" t="s">
        <v>262</v>
      </c>
      <c r="F262" s="10" t="str">
        <f t="shared" si="9"/>
        <v>R0300C0080</v>
      </c>
      <c r="G262" s="10" t="s">
        <v>539</v>
      </c>
      <c r="H262" s="10" t="s">
        <v>543</v>
      </c>
      <c r="I262" s="100"/>
      <c r="J262" s="10"/>
      <c r="K262" s="10"/>
    </row>
    <row r="263" spans="2:11" x14ac:dyDescent="0.2">
      <c r="B263" s="10" t="str">
        <f t="shared" si="8"/>
        <v>9.2-R0300C0090-1</v>
      </c>
      <c r="C263" s="97">
        <v>9.1999999999999993</v>
      </c>
      <c r="D263" s="98" t="s">
        <v>284</v>
      </c>
      <c r="E263" s="98" t="s">
        <v>263</v>
      </c>
      <c r="F263" s="10" t="str">
        <f t="shared" si="9"/>
        <v>R0300C0090</v>
      </c>
      <c r="G263" s="10" t="s">
        <v>539</v>
      </c>
      <c r="H263" s="10" t="s">
        <v>543</v>
      </c>
      <c r="I263" s="100"/>
      <c r="J263" s="10"/>
      <c r="K263" s="10"/>
    </row>
    <row r="264" spans="2:11" x14ac:dyDescent="0.2">
      <c r="B264" s="10" t="str">
        <f t="shared" si="8"/>
        <v>9.2-R0310C0010-1</v>
      </c>
      <c r="C264" s="97">
        <v>9.1999999999999993</v>
      </c>
      <c r="D264" s="98" t="s">
        <v>285</v>
      </c>
      <c r="E264" s="98" t="s">
        <v>255</v>
      </c>
      <c r="F264" s="10" t="str">
        <f t="shared" si="9"/>
        <v>R0310C0010</v>
      </c>
      <c r="G264" s="10" t="s">
        <v>539</v>
      </c>
      <c r="H264" s="10" t="s">
        <v>544</v>
      </c>
      <c r="I264" s="21"/>
      <c r="J264" s="10" t="s">
        <v>620</v>
      </c>
      <c r="K264" s="10"/>
    </row>
    <row r="265" spans="2:11" x14ac:dyDescent="0.2">
      <c r="B265" s="10" t="str">
        <f t="shared" si="8"/>
        <v>9.2-R0310C0020-1</v>
      </c>
      <c r="C265" s="97">
        <v>9.1999999999999993</v>
      </c>
      <c r="D265" s="98" t="s">
        <v>285</v>
      </c>
      <c r="E265" s="98" t="s">
        <v>256</v>
      </c>
      <c r="F265" s="10" t="str">
        <f t="shared" si="9"/>
        <v>R0310C0020</v>
      </c>
      <c r="G265" s="10" t="s">
        <v>539</v>
      </c>
      <c r="H265" s="10" t="s">
        <v>544</v>
      </c>
      <c r="I265" s="21"/>
      <c r="J265" s="10" t="s">
        <v>620</v>
      </c>
      <c r="K265" s="10"/>
    </row>
    <row r="266" spans="2:11" x14ac:dyDescent="0.2">
      <c r="B266" s="10" t="str">
        <f t="shared" si="8"/>
        <v>9.2-R0310C0030-1</v>
      </c>
      <c r="C266" s="97">
        <v>9.1999999999999993</v>
      </c>
      <c r="D266" s="98" t="s">
        <v>285</v>
      </c>
      <c r="E266" s="98" t="s">
        <v>257</v>
      </c>
      <c r="F266" s="10" t="str">
        <f t="shared" si="9"/>
        <v>R0310C0030</v>
      </c>
      <c r="G266" s="10" t="s">
        <v>539</v>
      </c>
      <c r="H266" s="10" t="s">
        <v>544</v>
      </c>
      <c r="I266" s="100"/>
      <c r="J266" s="10" t="s">
        <v>620</v>
      </c>
      <c r="K266" s="10"/>
    </row>
    <row r="267" spans="2:11" x14ac:dyDescent="0.2">
      <c r="B267" s="10" t="str">
        <f t="shared" si="8"/>
        <v>9.2-R0310C0040-1</v>
      </c>
      <c r="C267" s="97">
        <v>9.1999999999999993</v>
      </c>
      <c r="D267" s="98" t="s">
        <v>285</v>
      </c>
      <c r="E267" s="98" t="s">
        <v>258</v>
      </c>
      <c r="F267" s="10" t="str">
        <f t="shared" si="9"/>
        <v>R0310C0040</v>
      </c>
      <c r="G267" s="10" t="s">
        <v>539</v>
      </c>
      <c r="H267" s="10" t="s">
        <v>543</v>
      </c>
      <c r="I267" s="100"/>
      <c r="J267" s="10"/>
      <c r="K267" s="10"/>
    </row>
    <row r="268" spans="2:11" x14ac:dyDescent="0.2">
      <c r="B268" s="10" t="str">
        <f t="shared" si="8"/>
        <v>9.2-R0310C0050-1</v>
      </c>
      <c r="C268" s="97">
        <v>9.1999999999999993</v>
      </c>
      <c r="D268" s="98" t="s">
        <v>285</v>
      </c>
      <c r="E268" s="98" t="s">
        <v>259</v>
      </c>
      <c r="F268" s="10" t="str">
        <f t="shared" si="9"/>
        <v>R0310C0050</v>
      </c>
      <c r="G268" s="10" t="s">
        <v>539</v>
      </c>
      <c r="H268" s="10" t="s">
        <v>544</v>
      </c>
      <c r="I268" s="100"/>
      <c r="J268" s="10" t="s">
        <v>620</v>
      </c>
      <c r="K268" s="10"/>
    </row>
    <row r="269" spans="2:11" x14ac:dyDescent="0.2">
      <c r="B269" s="10" t="str">
        <f t="shared" si="8"/>
        <v>9.2-R0310C0060-1</v>
      </c>
      <c r="C269" s="97">
        <v>9.1999999999999993</v>
      </c>
      <c r="D269" s="98" t="s">
        <v>285</v>
      </c>
      <c r="E269" s="98" t="s">
        <v>260</v>
      </c>
      <c r="F269" s="10" t="str">
        <f t="shared" si="9"/>
        <v>R0310C0060</v>
      </c>
      <c r="G269" s="10" t="s">
        <v>539</v>
      </c>
      <c r="H269" s="10" t="s">
        <v>544</v>
      </c>
      <c r="I269" s="100"/>
      <c r="J269" s="10" t="s">
        <v>620</v>
      </c>
      <c r="K269" s="10"/>
    </row>
    <row r="270" spans="2:11" x14ac:dyDescent="0.2">
      <c r="B270" s="10" t="str">
        <f t="shared" si="8"/>
        <v>9.2-R0310C0070-1</v>
      </c>
      <c r="C270" s="97">
        <v>9.1999999999999993</v>
      </c>
      <c r="D270" s="98" t="s">
        <v>285</v>
      </c>
      <c r="E270" s="98" t="s">
        <v>261</v>
      </c>
      <c r="F270" s="10" t="str">
        <f t="shared" si="9"/>
        <v>R0310C0070</v>
      </c>
      <c r="G270" s="10" t="s">
        <v>539</v>
      </c>
      <c r="H270" s="10" t="s">
        <v>824</v>
      </c>
      <c r="I270" s="21" t="s">
        <v>882</v>
      </c>
      <c r="J270" s="10"/>
      <c r="K270" s="10"/>
    </row>
    <row r="271" spans="2:11" x14ac:dyDescent="0.2">
      <c r="B271" s="10" t="str">
        <f t="shared" si="8"/>
        <v>9.2-R0310C0080-1</v>
      </c>
      <c r="C271" s="97">
        <v>9.1999999999999993</v>
      </c>
      <c r="D271" s="98" t="s">
        <v>285</v>
      </c>
      <c r="E271" s="98" t="s">
        <v>262</v>
      </c>
      <c r="F271" s="10" t="str">
        <f t="shared" si="9"/>
        <v>R0310C0080</v>
      </c>
      <c r="G271" s="10" t="s">
        <v>539</v>
      </c>
      <c r="H271" s="10" t="s">
        <v>543</v>
      </c>
      <c r="I271" s="100"/>
      <c r="J271" s="10"/>
      <c r="K271" s="10"/>
    </row>
    <row r="272" spans="2:11" x14ac:dyDescent="0.2">
      <c r="B272" s="10" t="str">
        <f t="shared" si="8"/>
        <v>9.2-R0310C0090-1</v>
      </c>
      <c r="C272" s="97">
        <v>9.1999999999999993</v>
      </c>
      <c r="D272" s="98" t="s">
        <v>285</v>
      </c>
      <c r="E272" s="98" t="s">
        <v>263</v>
      </c>
      <c r="F272" s="10" t="str">
        <f t="shared" si="9"/>
        <v>R0310C0090</v>
      </c>
      <c r="G272" s="10" t="s">
        <v>539</v>
      </c>
      <c r="H272" s="10" t="s">
        <v>543</v>
      </c>
      <c r="I272" s="100"/>
      <c r="J272" s="10"/>
      <c r="K272" s="10"/>
    </row>
    <row r="273" spans="2:11" x14ac:dyDescent="0.2">
      <c r="B273" s="10" t="str">
        <f t="shared" si="8"/>
        <v>9.2-R0320C0010-1</v>
      </c>
      <c r="C273" s="97">
        <v>9.1999999999999993</v>
      </c>
      <c r="D273" s="98" t="s">
        <v>286</v>
      </c>
      <c r="E273" s="98" t="s">
        <v>255</v>
      </c>
      <c r="F273" s="10" t="str">
        <f t="shared" si="9"/>
        <v>R0320C0010</v>
      </c>
      <c r="G273" s="10" t="s">
        <v>539</v>
      </c>
      <c r="H273" s="10" t="s">
        <v>544</v>
      </c>
      <c r="I273" s="21"/>
      <c r="J273" s="10" t="s">
        <v>620</v>
      </c>
      <c r="K273" s="10"/>
    </row>
    <row r="274" spans="2:11" x14ac:dyDescent="0.2">
      <c r="B274" s="10" t="str">
        <f t="shared" si="8"/>
        <v>9.2-R0320C0020-1</v>
      </c>
      <c r="C274" s="97">
        <v>9.1999999999999993</v>
      </c>
      <c r="D274" s="98" t="s">
        <v>286</v>
      </c>
      <c r="E274" s="98" t="s">
        <v>256</v>
      </c>
      <c r="F274" s="10" t="str">
        <f t="shared" si="9"/>
        <v>R0320C0020</v>
      </c>
      <c r="G274" s="10" t="s">
        <v>539</v>
      </c>
      <c r="H274" s="10" t="s">
        <v>544</v>
      </c>
      <c r="I274" s="21"/>
      <c r="J274" s="10" t="s">
        <v>620</v>
      </c>
      <c r="K274" s="10"/>
    </row>
    <row r="275" spans="2:11" x14ac:dyDescent="0.2">
      <c r="B275" s="10" t="str">
        <f t="shared" si="8"/>
        <v>9.2-R0320C0030-1</v>
      </c>
      <c r="C275" s="97">
        <v>9.1999999999999993</v>
      </c>
      <c r="D275" s="98" t="s">
        <v>286</v>
      </c>
      <c r="E275" s="98" t="s">
        <v>257</v>
      </c>
      <c r="F275" s="10" t="str">
        <f t="shared" si="9"/>
        <v>R0320C0030</v>
      </c>
      <c r="G275" s="10" t="s">
        <v>539</v>
      </c>
      <c r="H275" s="10" t="s">
        <v>544</v>
      </c>
      <c r="I275" s="100"/>
      <c r="J275" s="10" t="s">
        <v>620</v>
      </c>
      <c r="K275" s="10"/>
    </row>
    <row r="276" spans="2:11" x14ac:dyDescent="0.2">
      <c r="B276" s="10" t="str">
        <f t="shared" si="8"/>
        <v>9.2-R0320C0040-1</v>
      </c>
      <c r="C276" s="97">
        <v>9.1999999999999993</v>
      </c>
      <c r="D276" s="98" t="s">
        <v>286</v>
      </c>
      <c r="E276" s="98" t="s">
        <v>258</v>
      </c>
      <c r="F276" s="10" t="str">
        <f t="shared" si="9"/>
        <v>R0320C0040</v>
      </c>
      <c r="G276" s="10" t="s">
        <v>539</v>
      </c>
      <c r="H276" s="10" t="s">
        <v>543</v>
      </c>
      <c r="I276" s="100"/>
      <c r="J276" s="10"/>
      <c r="K276" s="10"/>
    </row>
    <row r="277" spans="2:11" x14ac:dyDescent="0.2">
      <c r="B277" s="10" t="str">
        <f t="shared" si="8"/>
        <v>9.2-R0320C0050-1</v>
      </c>
      <c r="C277" s="97">
        <v>9.1999999999999993</v>
      </c>
      <c r="D277" s="98" t="s">
        <v>286</v>
      </c>
      <c r="E277" s="98" t="s">
        <v>259</v>
      </c>
      <c r="F277" s="10" t="str">
        <f t="shared" si="9"/>
        <v>R0320C0050</v>
      </c>
      <c r="G277" s="10" t="s">
        <v>539</v>
      </c>
      <c r="H277" s="10" t="s">
        <v>544</v>
      </c>
      <c r="I277" s="100"/>
      <c r="J277" s="10" t="s">
        <v>620</v>
      </c>
      <c r="K277" s="10"/>
    </row>
    <row r="278" spans="2:11" x14ac:dyDescent="0.2">
      <c r="B278" s="10" t="str">
        <f t="shared" si="8"/>
        <v>9.2-R0320C0060-1</v>
      </c>
      <c r="C278" s="97">
        <v>9.1999999999999993</v>
      </c>
      <c r="D278" s="98" t="s">
        <v>286</v>
      </c>
      <c r="E278" s="98" t="s">
        <v>260</v>
      </c>
      <c r="F278" s="10" t="str">
        <f t="shared" si="9"/>
        <v>R0320C0060</v>
      </c>
      <c r="G278" s="10" t="s">
        <v>539</v>
      </c>
      <c r="H278" s="10" t="s">
        <v>544</v>
      </c>
      <c r="I278" s="100"/>
      <c r="J278" s="10" t="s">
        <v>620</v>
      </c>
      <c r="K278" s="10"/>
    </row>
    <row r="279" spans="2:11" x14ac:dyDescent="0.2">
      <c r="B279" s="10" t="str">
        <f t="shared" si="8"/>
        <v>9.2-R0320C0070-1</v>
      </c>
      <c r="C279" s="97">
        <v>9.1999999999999993</v>
      </c>
      <c r="D279" s="98" t="s">
        <v>286</v>
      </c>
      <c r="E279" s="98" t="s">
        <v>261</v>
      </c>
      <c r="F279" s="10" t="str">
        <f t="shared" si="9"/>
        <v>R0320C0070</v>
      </c>
      <c r="G279" s="10" t="s">
        <v>539</v>
      </c>
      <c r="H279" s="10" t="s">
        <v>824</v>
      </c>
      <c r="I279" s="21" t="s">
        <v>883</v>
      </c>
      <c r="J279" s="10"/>
      <c r="K279" s="10"/>
    </row>
    <row r="280" spans="2:11" x14ac:dyDescent="0.2">
      <c r="B280" s="10" t="str">
        <f t="shared" si="8"/>
        <v>9.2-R0320C0080-1</v>
      </c>
      <c r="C280" s="97">
        <v>9.1999999999999993</v>
      </c>
      <c r="D280" s="98" t="s">
        <v>286</v>
      </c>
      <c r="E280" s="98" t="s">
        <v>262</v>
      </c>
      <c r="F280" s="10" t="str">
        <f t="shared" si="9"/>
        <v>R0320C0080</v>
      </c>
      <c r="G280" s="10" t="s">
        <v>539</v>
      </c>
      <c r="H280" s="10" t="s">
        <v>543</v>
      </c>
      <c r="I280" s="100"/>
      <c r="J280" s="10"/>
      <c r="K280" s="10"/>
    </row>
    <row r="281" spans="2:11" x14ac:dyDescent="0.2">
      <c r="B281" s="10" t="str">
        <f t="shared" si="8"/>
        <v>9.2-R0320C0090-1</v>
      </c>
      <c r="C281" s="97">
        <v>9.1999999999999993</v>
      </c>
      <c r="D281" s="98" t="s">
        <v>286</v>
      </c>
      <c r="E281" s="98" t="s">
        <v>263</v>
      </c>
      <c r="F281" s="10" t="str">
        <f t="shared" si="9"/>
        <v>R0320C0090</v>
      </c>
      <c r="G281" s="10" t="s">
        <v>539</v>
      </c>
      <c r="H281" s="10" t="s">
        <v>543</v>
      </c>
      <c r="I281" s="100"/>
      <c r="J281" s="10"/>
      <c r="K281" s="10"/>
    </row>
    <row r="282" spans="2:11" x14ac:dyDescent="0.2">
      <c r="B282" s="10" t="str">
        <f t="shared" si="8"/>
        <v>9.2-R0330C0010-1</v>
      </c>
      <c r="C282" s="97">
        <v>9.1999999999999993</v>
      </c>
      <c r="D282" s="98" t="s">
        <v>287</v>
      </c>
      <c r="E282" s="98" t="s">
        <v>255</v>
      </c>
      <c r="F282" s="10" t="str">
        <f t="shared" si="9"/>
        <v>R0330C0010</v>
      </c>
      <c r="G282" s="10" t="s">
        <v>539</v>
      </c>
      <c r="H282" s="10" t="s">
        <v>824</v>
      </c>
      <c r="I282" s="21" t="s">
        <v>884</v>
      </c>
      <c r="J282" s="10"/>
      <c r="K282" s="10"/>
    </row>
    <row r="283" spans="2:11" x14ac:dyDescent="0.2">
      <c r="B283" s="10" t="str">
        <f t="shared" si="8"/>
        <v>9.2-R0330C0020-1</v>
      </c>
      <c r="C283" s="97">
        <v>9.1999999999999993</v>
      </c>
      <c r="D283" s="98" t="s">
        <v>287</v>
      </c>
      <c r="E283" s="98" t="s">
        <v>256</v>
      </c>
      <c r="F283" s="10" t="str">
        <f t="shared" si="9"/>
        <v>R0330C0020</v>
      </c>
      <c r="G283" s="10" t="s">
        <v>539</v>
      </c>
      <c r="H283" s="10" t="s">
        <v>824</v>
      </c>
      <c r="I283" s="21" t="s">
        <v>885</v>
      </c>
      <c r="J283" s="10"/>
      <c r="K283" s="10"/>
    </row>
    <row r="284" spans="2:11" x14ac:dyDescent="0.2">
      <c r="B284" s="10" t="str">
        <f t="shared" si="8"/>
        <v>9.2-R0330C0030-1</v>
      </c>
      <c r="C284" s="97">
        <v>9.1999999999999993</v>
      </c>
      <c r="D284" s="98" t="s">
        <v>287</v>
      </c>
      <c r="E284" s="98" t="s">
        <v>257</v>
      </c>
      <c r="F284" s="10" t="str">
        <f t="shared" si="9"/>
        <v>R0330C0030</v>
      </c>
      <c r="G284" s="10" t="s">
        <v>539</v>
      </c>
      <c r="H284" s="10" t="s">
        <v>544</v>
      </c>
      <c r="I284" s="100"/>
      <c r="J284" s="10" t="s">
        <v>620</v>
      </c>
      <c r="K284" s="10"/>
    </row>
    <row r="285" spans="2:11" x14ac:dyDescent="0.2">
      <c r="B285" s="10" t="str">
        <f t="shared" si="8"/>
        <v>9.2-R0330C0040-1</v>
      </c>
      <c r="C285" s="97">
        <v>9.1999999999999993</v>
      </c>
      <c r="D285" s="98" t="s">
        <v>287</v>
      </c>
      <c r="E285" s="98" t="s">
        <v>258</v>
      </c>
      <c r="F285" s="10" t="str">
        <f t="shared" si="9"/>
        <v>R0330C0040</v>
      </c>
      <c r="G285" s="10" t="s">
        <v>539</v>
      </c>
      <c r="H285" s="10" t="s">
        <v>544</v>
      </c>
      <c r="I285" s="100"/>
      <c r="J285" s="10" t="s">
        <v>620</v>
      </c>
      <c r="K285" s="10"/>
    </row>
    <row r="286" spans="2:11" x14ac:dyDescent="0.2">
      <c r="B286" s="10" t="str">
        <f t="shared" si="8"/>
        <v>9.2-R0330C0050-1</v>
      </c>
      <c r="C286" s="97">
        <v>9.1999999999999993</v>
      </c>
      <c r="D286" s="98" t="s">
        <v>287</v>
      </c>
      <c r="E286" s="98" t="s">
        <v>259</v>
      </c>
      <c r="F286" s="10" t="str">
        <f t="shared" si="9"/>
        <v>R0330C0050</v>
      </c>
      <c r="G286" s="10" t="s">
        <v>539</v>
      </c>
      <c r="H286" s="10" t="s">
        <v>544</v>
      </c>
      <c r="I286" s="100"/>
      <c r="J286" s="10" t="s">
        <v>620</v>
      </c>
      <c r="K286" s="10"/>
    </row>
    <row r="287" spans="2:11" x14ac:dyDescent="0.2">
      <c r="B287" s="10" t="str">
        <f t="shared" si="8"/>
        <v>9.2-R0330C0060-1</v>
      </c>
      <c r="C287" s="97">
        <v>9.1999999999999993</v>
      </c>
      <c r="D287" s="98" t="s">
        <v>287</v>
      </c>
      <c r="E287" s="98" t="s">
        <v>260</v>
      </c>
      <c r="F287" s="10" t="str">
        <f t="shared" si="9"/>
        <v>R0330C0060</v>
      </c>
      <c r="G287" s="10" t="s">
        <v>539</v>
      </c>
      <c r="H287" s="10" t="s">
        <v>544</v>
      </c>
      <c r="I287" s="100"/>
      <c r="J287" s="10" t="s">
        <v>620</v>
      </c>
      <c r="K287" s="10"/>
    </row>
    <row r="288" spans="2:11" x14ac:dyDescent="0.2">
      <c r="B288" s="10" t="str">
        <f t="shared" si="8"/>
        <v>9.2-R0330C0070-1</v>
      </c>
      <c r="C288" s="97">
        <v>9.1999999999999993</v>
      </c>
      <c r="D288" s="98" t="s">
        <v>287</v>
      </c>
      <c r="E288" s="98" t="s">
        <v>261</v>
      </c>
      <c r="F288" s="10" t="str">
        <f t="shared" si="9"/>
        <v>R0330C0070</v>
      </c>
      <c r="G288" s="10" t="s">
        <v>539</v>
      </c>
      <c r="H288" s="10" t="s">
        <v>824</v>
      </c>
      <c r="I288" s="21" t="s">
        <v>886</v>
      </c>
      <c r="J288" s="10"/>
      <c r="K288" s="10"/>
    </row>
    <row r="289" spans="2:11" x14ac:dyDescent="0.2">
      <c r="B289" s="10" t="str">
        <f t="shared" si="8"/>
        <v>9.2-R0330C0080-1</v>
      </c>
      <c r="C289" s="97">
        <v>9.1999999999999993</v>
      </c>
      <c r="D289" s="98" t="s">
        <v>287</v>
      </c>
      <c r="E289" s="98" t="s">
        <v>262</v>
      </c>
      <c r="F289" s="10" t="str">
        <f t="shared" si="9"/>
        <v>R0330C0080</v>
      </c>
      <c r="G289" s="10" t="s">
        <v>539</v>
      </c>
      <c r="H289" s="10" t="s">
        <v>543</v>
      </c>
      <c r="I289" s="100"/>
      <c r="J289" s="10"/>
      <c r="K289" s="10"/>
    </row>
    <row r="290" spans="2:11" x14ac:dyDescent="0.2">
      <c r="B290" s="10" t="str">
        <f t="shared" si="8"/>
        <v>9.2-R0330C0090-1</v>
      </c>
      <c r="C290" s="97">
        <v>9.1999999999999993</v>
      </c>
      <c r="D290" s="98" t="s">
        <v>287</v>
      </c>
      <c r="E290" s="98" t="s">
        <v>263</v>
      </c>
      <c r="F290" s="10" t="str">
        <f t="shared" si="9"/>
        <v>R0330C0090</v>
      </c>
      <c r="G290" s="10" t="s">
        <v>539</v>
      </c>
      <c r="H290" s="10" t="s">
        <v>543</v>
      </c>
      <c r="I290" s="100"/>
      <c r="J290" s="10"/>
      <c r="K290" s="10"/>
    </row>
    <row r="291" spans="2:11" x14ac:dyDescent="0.2">
      <c r="B291" s="10" t="str">
        <f t="shared" si="8"/>
        <v>9.2-R0340C0010-1</v>
      </c>
      <c r="C291" s="97">
        <v>9.1999999999999993</v>
      </c>
      <c r="D291" s="98" t="s">
        <v>288</v>
      </c>
      <c r="E291" s="98" t="s">
        <v>255</v>
      </c>
      <c r="F291" s="10" t="str">
        <f t="shared" si="9"/>
        <v>R0340C0010</v>
      </c>
      <c r="G291" s="10" t="s">
        <v>539</v>
      </c>
      <c r="H291" s="10" t="s">
        <v>544</v>
      </c>
      <c r="I291" s="21"/>
      <c r="J291" s="10" t="s">
        <v>620</v>
      </c>
      <c r="K291" s="10"/>
    </row>
    <row r="292" spans="2:11" x14ac:dyDescent="0.2">
      <c r="B292" s="10" t="str">
        <f t="shared" si="8"/>
        <v>9.2-R0340C0020-1</v>
      </c>
      <c r="C292" s="97">
        <v>9.1999999999999993</v>
      </c>
      <c r="D292" s="98" t="s">
        <v>288</v>
      </c>
      <c r="E292" s="98" t="s">
        <v>256</v>
      </c>
      <c r="F292" s="10" t="str">
        <f t="shared" si="9"/>
        <v>R0340C0020</v>
      </c>
      <c r="G292" s="10" t="s">
        <v>539</v>
      </c>
      <c r="H292" s="10" t="s">
        <v>544</v>
      </c>
      <c r="I292" s="21"/>
      <c r="J292" s="10" t="s">
        <v>620</v>
      </c>
      <c r="K292" s="10"/>
    </row>
    <row r="293" spans="2:11" x14ac:dyDescent="0.2">
      <c r="B293" s="10" t="str">
        <f t="shared" si="8"/>
        <v>9.2-R0340C0030-1</v>
      </c>
      <c r="C293" s="97">
        <v>9.1999999999999993</v>
      </c>
      <c r="D293" s="98" t="s">
        <v>288</v>
      </c>
      <c r="E293" s="98" t="s">
        <v>257</v>
      </c>
      <c r="F293" s="10" t="str">
        <f t="shared" si="9"/>
        <v>R0340C0030</v>
      </c>
      <c r="G293" s="10" t="s">
        <v>539</v>
      </c>
      <c r="H293" s="10" t="s">
        <v>544</v>
      </c>
      <c r="I293" s="100"/>
      <c r="J293" s="10" t="s">
        <v>620</v>
      </c>
      <c r="K293" s="10"/>
    </row>
    <row r="294" spans="2:11" x14ac:dyDescent="0.2">
      <c r="B294" s="10" t="str">
        <f t="shared" si="8"/>
        <v>9.2-R0340C0040-1</v>
      </c>
      <c r="C294" s="97">
        <v>9.1999999999999993</v>
      </c>
      <c r="D294" s="98" t="s">
        <v>288</v>
      </c>
      <c r="E294" s="98" t="s">
        <v>258</v>
      </c>
      <c r="F294" s="10" t="str">
        <f t="shared" si="9"/>
        <v>R0340C0040</v>
      </c>
      <c r="G294" s="10" t="s">
        <v>539</v>
      </c>
      <c r="H294" s="10" t="s">
        <v>544</v>
      </c>
      <c r="I294" s="100"/>
      <c r="J294" s="10" t="s">
        <v>620</v>
      </c>
      <c r="K294" s="10"/>
    </row>
    <row r="295" spans="2:11" x14ac:dyDescent="0.2">
      <c r="B295" s="10" t="str">
        <f t="shared" si="8"/>
        <v>9.2-R0340C0050-1</v>
      </c>
      <c r="C295" s="97">
        <v>9.1999999999999993</v>
      </c>
      <c r="D295" s="98" t="s">
        <v>288</v>
      </c>
      <c r="E295" s="98" t="s">
        <v>259</v>
      </c>
      <c r="F295" s="10" t="str">
        <f t="shared" si="9"/>
        <v>R0340C0050</v>
      </c>
      <c r="G295" s="10" t="s">
        <v>539</v>
      </c>
      <c r="H295" s="10" t="s">
        <v>544</v>
      </c>
      <c r="I295" s="100"/>
      <c r="J295" s="10" t="s">
        <v>620</v>
      </c>
      <c r="K295" s="10"/>
    </row>
    <row r="296" spans="2:11" x14ac:dyDescent="0.2">
      <c r="B296" s="10" t="str">
        <f t="shared" si="8"/>
        <v>9.2-R0340C0060-1</v>
      </c>
      <c r="C296" s="97">
        <v>9.1999999999999993</v>
      </c>
      <c r="D296" s="98" t="s">
        <v>288</v>
      </c>
      <c r="E296" s="98" t="s">
        <v>260</v>
      </c>
      <c r="F296" s="10" t="str">
        <f t="shared" si="9"/>
        <v>R0340C0060</v>
      </c>
      <c r="G296" s="10" t="s">
        <v>539</v>
      </c>
      <c r="H296" s="10" t="s">
        <v>544</v>
      </c>
      <c r="I296" s="100"/>
      <c r="J296" s="10" t="s">
        <v>620</v>
      </c>
      <c r="K296" s="10"/>
    </row>
    <row r="297" spans="2:11" x14ac:dyDescent="0.2">
      <c r="B297" s="10" t="str">
        <f t="shared" si="8"/>
        <v>9.2-R0340C0070-1</v>
      </c>
      <c r="C297" s="97">
        <v>9.1999999999999993</v>
      </c>
      <c r="D297" s="98" t="s">
        <v>288</v>
      </c>
      <c r="E297" s="98" t="s">
        <v>261</v>
      </c>
      <c r="F297" s="10" t="str">
        <f t="shared" si="9"/>
        <v>R0340C0070</v>
      </c>
      <c r="G297" s="10" t="s">
        <v>539</v>
      </c>
      <c r="H297" s="10" t="s">
        <v>824</v>
      </c>
      <c r="I297" s="21" t="s">
        <v>887</v>
      </c>
      <c r="J297" s="10"/>
      <c r="K297" s="10"/>
    </row>
    <row r="298" spans="2:11" x14ac:dyDescent="0.2">
      <c r="B298" s="10" t="str">
        <f t="shared" si="8"/>
        <v>9.2-R0340C0080-1</v>
      </c>
      <c r="C298" s="97">
        <v>9.1999999999999993</v>
      </c>
      <c r="D298" s="98" t="s">
        <v>288</v>
      </c>
      <c r="E298" s="98" t="s">
        <v>262</v>
      </c>
      <c r="F298" s="10" t="str">
        <f t="shared" si="9"/>
        <v>R0340C0080</v>
      </c>
      <c r="G298" s="10" t="s">
        <v>539</v>
      </c>
      <c r="H298" s="10" t="s">
        <v>543</v>
      </c>
      <c r="I298" s="100"/>
      <c r="J298" s="10"/>
      <c r="K298" s="10"/>
    </row>
    <row r="299" spans="2:11" x14ac:dyDescent="0.2">
      <c r="B299" s="10" t="str">
        <f t="shared" si="8"/>
        <v>9.2-R0340C0090-1</v>
      </c>
      <c r="C299" s="97">
        <v>9.1999999999999993</v>
      </c>
      <c r="D299" s="98" t="s">
        <v>288</v>
      </c>
      <c r="E299" s="98" t="s">
        <v>263</v>
      </c>
      <c r="F299" s="10" t="str">
        <f t="shared" si="9"/>
        <v>R0340C0090</v>
      </c>
      <c r="G299" s="10" t="s">
        <v>539</v>
      </c>
      <c r="H299" s="10" t="s">
        <v>543</v>
      </c>
      <c r="I299" s="100"/>
      <c r="J299" s="10"/>
      <c r="K299" s="10"/>
    </row>
    <row r="300" spans="2:11" x14ac:dyDescent="0.2">
      <c r="B300" s="10" t="str">
        <f t="shared" si="8"/>
        <v>9.2-R0350C0010-1</v>
      </c>
      <c r="C300" s="97">
        <v>9.1999999999999993</v>
      </c>
      <c r="D300" s="98" t="s">
        <v>289</v>
      </c>
      <c r="E300" s="98" t="s">
        <v>255</v>
      </c>
      <c r="F300" s="10" t="str">
        <f t="shared" si="9"/>
        <v>R0350C0010</v>
      </c>
      <c r="G300" s="10" t="s">
        <v>539</v>
      </c>
      <c r="H300" s="10" t="s">
        <v>544</v>
      </c>
      <c r="I300" s="21"/>
      <c r="J300" s="10" t="s">
        <v>620</v>
      </c>
      <c r="K300" s="10"/>
    </row>
    <row r="301" spans="2:11" x14ac:dyDescent="0.2">
      <c r="B301" s="10" t="str">
        <f t="shared" si="8"/>
        <v>9.2-R0350C0020-1</v>
      </c>
      <c r="C301" s="97">
        <v>9.1999999999999993</v>
      </c>
      <c r="D301" s="98" t="s">
        <v>289</v>
      </c>
      <c r="E301" s="98" t="s">
        <v>256</v>
      </c>
      <c r="F301" s="10" t="str">
        <f t="shared" si="9"/>
        <v>R0350C0020</v>
      </c>
      <c r="G301" s="10" t="s">
        <v>539</v>
      </c>
      <c r="H301" s="10" t="s">
        <v>544</v>
      </c>
      <c r="I301" s="21"/>
      <c r="J301" s="10" t="s">
        <v>620</v>
      </c>
      <c r="K301" s="10"/>
    </row>
    <row r="302" spans="2:11" x14ac:dyDescent="0.2">
      <c r="B302" s="10" t="str">
        <f t="shared" si="8"/>
        <v>9.2-R0350C0030-1</v>
      </c>
      <c r="C302" s="97">
        <v>9.1999999999999993</v>
      </c>
      <c r="D302" s="98" t="s">
        <v>289</v>
      </c>
      <c r="E302" s="98" t="s">
        <v>257</v>
      </c>
      <c r="F302" s="10" t="str">
        <f t="shared" si="9"/>
        <v>R0350C0030</v>
      </c>
      <c r="G302" s="10" t="s">
        <v>539</v>
      </c>
      <c r="H302" s="10" t="s">
        <v>544</v>
      </c>
      <c r="I302" s="100"/>
      <c r="J302" s="10" t="s">
        <v>620</v>
      </c>
      <c r="K302" s="10"/>
    </row>
    <row r="303" spans="2:11" x14ac:dyDescent="0.2">
      <c r="B303" s="10" t="str">
        <f t="shared" si="8"/>
        <v>9.2-R0350C0040-1</v>
      </c>
      <c r="C303" s="97">
        <v>9.1999999999999993</v>
      </c>
      <c r="D303" s="98" t="s">
        <v>289</v>
      </c>
      <c r="E303" s="98" t="s">
        <v>258</v>
      </c>
      <c r="F303" s="10" t="str">
        <f t="shared" si="9"/>
        <v>R0350C0040</v>
      </c>
      <c r="G303" s="10" t="s">
        <v>539</v>
      </c>
      <c r="H303" s="10" t="s">
        <v>544</v>
      </c>
      <c r="I303" s="100"/>
      <c r="J303" s="10" t="s">
        <v>620</v>
      </c>
      <c r="K303" s="10"/>
    </row>
    <row r="304" spans="2:11" x14ac:dyDescent="0.2">
      <c r="B304" s="10" t="str">
        <f t="shared" si="8"/>
        <v>9.2-R0350C0050-1</v>
      </c>
      <c r="C304" s="97">
        <v>9.1999999999999993</v>
      </c>
      <c r="D304" s="98" t="s">
        <v>289</v>
      </c>
      <c r="E304" s="98" t="s">
        <v>259</v>
      </c>
      <c r="F304" s="10" t="str">
        <f t="shared" si="9"/>
        <v>R0350C0050</v>
      </c>
      <c r="G304" s="10" t="s">
        <v>539</v>
      </c>
      <c r="H304" s="10" t="s">
        <v>544</v>
      </c>
      <c r="I304" s="100"/>
      <c r="J304" s="10" t="s">
        <v>620</v>
      </c>
      <c r="K304" s="10"/>
    </row>
    <row r="305" spans="2:11" x14ac:dyDescent="0.2">
      <c r="B305" s="10" t="str">
        <f t="shared" si="8"/>
        <v>9.2-R0350C0060-1</v>
      </c>
      <c r="C305" s="97">
        <v>9.1999999999999993</v>
      </c>
      <c r="D305" s="98" t="s">
        <v>289</v>
      </c>
      <c r="E305" s="98" t="s">
        <v>260</v>
      </c>
      <c r="F305" s="10" t="str">
        <f t="shared" si="9"/>
        <v>R0350C0060</v>
      </c>
      <c r="G305" s="10" t="s">
        <v>539</v>
      </c>
      <c r="H305" s="10" t="s">
        <v>544</v>
      </c>
      <c r="I305" s="100"/>
      <c r="J305" s="10" t="s">
        <v>620</v>
      </c>
      <c r="K305" s="10"/>
    </row>
    <row r="306" spans="2:11" x14ac:dyDescent="0.2">
      <c r="B306" s="10" t="str">
        <f t="shared" si="8"/>
        <v>9.2-R0350C0070-1</v>
      </c>
      <c r="C306" s="97">
        <v>9.1999999999999993</v>
      </c>
      <c r="D306" s="98" t="s">
        <v>289</v>
      </c>
      <c r="E306" s="98" t="s">
        <v>261</v>
      </c>
      <c r="F306" s="10" t="str">
        <f t="shared" si="9"/>
        <v>R0350C0070</v>
      </c>
      <c r="G306" s="10" t="s">
        <v>539</v>
      </c>
      <c r="H306" s="10" t="s">
        <v>824</v>
      </c>
      <c r="I306" s="21" t="s">
        <v>888</v>
      </c>
      <c r="J306" s="10"/>
      <c r="K306" s="10"/>
    </row>
    <row r="307" spans="2:11" x14ac:dyDescent="0.2">
      <c r="B307" s="10" t="str">
        <f t="shared" si="8"/>
        <v>9.2-R0350C0080-1</v>
      </c>
      <c r="C307" s="97">
        <v>9.1999999999999993</v>
      </c>
      <c r="D307" s="98" t="s">
        <v>289</v>
      </c>
      <c r="E307" s="98" t="s">
        <v>262</v>
      </c>
      <c r="F307" s="10" t="str">
        <f t="shared" si="9"/>
        <v>R0350C0080</v>
      </c>
      <c r="G307" s="10" t="s">
        <v>539</v>
      </c>
      <c r="H307" s="10" t="s">
        <v>543</v>
      </c>
      <c r="I307" s="100"/>
      <c r="J307" s="10"/>
      <c r="K307" s="10"/>
    </row>
    <row r="308" spans="2:11" x14ac:dyDescent="0.2">
      <c r="B308" s="10" t="str">
        <f t="shared" si="8"/>
        <v>9.2-R0350C0090-1</v>
      </c>
      <c r="C308" s="97">
        <v>9.1999999999999993</v>
      </c>
      <c r="D308" s="98" t="s">
        <v>289</v>
      </c>
      <c r="E308" s="98" t="s">
        <v>263</v>
      </c>
      <c r="F308" s="10" t="str">
        <f t="shared" si="9"/>
        <v>R0350C0090</v>
      </c>
      <c r="G308" s="10" t="s">
        <v>539</v>
      </c>
      <c r="H308" s="10" t="s">
        <v>543</v>
      </c>
      <c r="I308" s="100"/>
      <c r="J308" s="10"/>
      <c r="K308" s="10"/>
    </row>
    <row r="309" spans="2:11" x14ac:dyDescent="0.2">
      <c r="B309" s="10" t="str">
        <f t="shared" si="8"/>
        <v>9.2-R0360C0010-1</v>
      </c>
      <c r="C309" s="97">
        <v>9.1999999999999993</v>
      </c>
      <c r="D309" s="98" t="s">
        <v>290</v>
      </c>
      <c r="E309" s="98" t="s">
        <v>255</v>
      </c>
      <c r="F309" s="10" t="str">
        <f t="shared" si="9"/>
        <v>R0360C0010</v>
      </c>
      <c r="G309" s="10" t="s">
        <v>539</v>
      </c>
      <c r="H309" s="10" t="s">
        <v>824</v>
      </c>
      <c r="I309" s="21" t="s">
        <v>889</v>
      </c>
      <c r="J309" s="10"/>
      <c r="K309" s="10"/>
    </row>
    <row r="310" spans="2:11" x14ac:dyDescent="0.2">
      <c r="B310" s="10" t="str">
        <f t="shared" si="8"/>
        <v>9.2-R0360C0020-1</v>
      </c>
      <c r="C310" s="97">
        <v>9.1999999999999993</v>
      </c>
      <c r="D310" s="98" t="s">
        <v>290</v>
      </c>
      <c r="E310" s="98" t="s">
        <v>256</v>
      </c>
      <c r="F310" s="10" t="str">
        <f t="shared" si="9"/>
        <v>R0360C0020</v>
      </c>
      <c r="G310" s="10" t="s">
        <v>539</v>
      </c>
      <c r="H310" s="10" t="s">
        <v>824</v>
      </c>
      <c r="I310" s="21" t="s">
        <v>890</v>
      </c>
      <c r="J310" s="10"/>
      <c r="K310" s="10"/>
    </row>
    <row r="311" spans="2:11" x14ac:dyDescent="0.2">
      <c r="B311" s="10" t="str">
        <f t="shared" si="8"/>
        <v>9.2-R0360C0030-1</v>
      </c>
      <c r="C311" s="97">
        <v>9.1999999999999993</v>
      </c>
      <c r="D311" s="98" t="s">
        <v>290</v>
      </c>
      <c r="E311" s="98" t="s">
        <v>257</v>
      </c>
      <c r="F311" s="10" t="str">
        <f t="shared" si="9"/>
        <v>R0360C0030</v>
      </c>
      <c r="G311" s="10" t="s">
        <v>539</v>
      </c>
      <c r="H311" s="10" t="s">
        <v>544</v>
      </c>
      <c r="I311" s="100"/>
      <c r="J311" s="10" t="s">
        <v>620</v>
      </c>
      <c r="K311" s="10"/>
    </row>
    <row r="312" spans="2:11" x14ac:dyDescent="0.2">
      <c r="B312" s="10" t="str">
        <f t="shared" si="8"/>
        <v>9.2-R0360C0040-1</v>
      </c>
      <c r="C312" s="97">
        <v>9.1999999999999993</v>
      </c>
      <c r="D312" s="98" t="s">
        <v>290</v>
      </c>
      <c r="E312" s="98" t="s">
        <v>258</v>
      </c>
      <c r="F312" s="10" t="str">
        <f t="shared" si="9"/>
        <v>R0360C0040</v>
      </c>
      <c r="G312" s="10" t="s">
        <v>539</v>
      </c>
      <c r="H312" s="10" t="s">
        <v>543</v>
      </c>
      <c r="I312" s="100"/>
      <c r="J312" s="10"/>
      <c r="K312" s="10"/>
    </row>
    <row r="313" spans="2:11" x14ac:dyDescent="0.2">
      <c r="B313" s="10" t="str">
        <f t="shared" si="8"/>
        <v>9.2-R0360C0050-1</v>
      </c>
      <c r="C313" s="97">
        <v>9.1999999999999993</v>
      </c>
      <c r="D313" s="98" t="s">
        <v>290</v>
      </c>
      <c r="E313" s="98" t="s">
        <v>259</v>
      </c>
      <c r="F313" s="10" t="str">
        <f t="shared" si="9"/>
        <v>R0360C0050</v>
      </c>
      <c r="G313" s="10" t="s">
        <v>539</v>
      </c>
      <c r="H313" s="10" t="s">
        <v>544</v>
      </c>
      <c r="I313" s="100"/>
      <c r="J313" s="10" t="s">
        <v>620</v>
      </c>
      <c r="K313" s="10"/>
    </row>
    <row r="314" spans="2:11" x14ac:dyDescent="0.2">
      <c r="B314" s="10" t="str">
        <f t="shared" si="8"/>
        <v>9.2-R0360C0060-1</v>
      </c>
      <c r="C314" s="97">
        <v>9.1999999999999993</v>
      </c>
      <c r="D314" s="98" t="s">
        <v>290</v>
      </c>
      <c r="E314" s="98" t="s">
        <v>260</v>
      </c>
      <c r="F314" s="10" t="str">
        <f t="shared" si="9"/>
        <v>R0360C0060</v>
      </c>
      <c r="G314" s="10" t="s">
        <v>539</v>
      </c>
      <c r="H314" s="10" t="s">
        <v>544</v>
      </c>
      <c r="I314" s="100"/>
      <c r="J314" s="10" t="s">
        <v>620</v>
      </c>
      <c r="K314" s="10"/>
    </row>
    <row r="315" spans="2:11" x14ac:dyDescent="0.2">
      <c r="B315" s="10" t="str">
        <f t="shared" si="8"/>
        <v>9.2-R0360C0070-1</v>
      </c>
      <c r="C315" s="97">
        <v>9.1999999999999993</v>
      </c>
      <c r="D315" s="98" t="s">
        <v>290</v>
      </c>
      <c r="E315" s="98" t="s">
        <v>261</v>
      </c>
      <c r="F315" s="10" t="str">
        <f t="shared" si="9"/>
        <v>R0360C0070</v>
      </c>
      <c r="G315" s="10" t="s">
        <v>539</v>
      </c>
      <c r="H315" s="10" t="s">
        <v>824</v>
      </c>
      <c r="I315" s="21" t="s">
        <v>891</v>
      </c>
      <c r="J315" s="10"/>
      <c r="K315" s="10"/>
    </row>
    <row r="316" spans="2:11" x14ac:dyDescent="0.2">
      <c r="B316" s="10" t="str">
        <f t="shared" si="8"/>
        <v>9.2-R0360C0080-1</v>
      </c>
      <c r="C316" s="97">
        <v>9.1999999999999993</v>
      </c>
      <c r="D316" s="98" t="s">
        <v>290</v>
      </c>
      <c r="E316" s="98" t="s">
        <v>262</v>
      </c>
      <c r="F316" s="10" t="str">
        <f t="shared" si="9"/>
        <v>R0360C0080</v>
      </c>
      <c r="G316" s="10" t="s">
        <v>539</v>
      </c>
      <c r="H316" s="10" t="s">
        <v>543</v>
      </c>
      <c r="I316" s="100"/>
      <c r="J316" s="10"/>
      <c r="K316" s="10"/>
    </row>
    <row r="317" spans="2:11" x14ac:dyDescent="0.2">
      <c r="B317" s="10" t="str">
        <f t="shared" si="8"/>
        <v>9.2-R0360C0090-1</v>
      </c>
      <c r="C317" s="97">
        <v>9.1999999999999993</v>
      </c>
      <c r="D317" s="98" t="s">
        <v>290</v>
      </c>
      <c r="E317" s="98" t="s">
        <v>263</v>
      </c>
      <c r="F317" s="10" t="str">
        <f t="shared" si="9"/>
        <v>R0360C0090</v>
      </c>
      <c r="G317" s="10" t="s">
        <v>539</v>
      </c>
      <c r="H317" s="10" t="s">
        <v>543</v>
      </c>
      <c r="I317" s="100"/>
      <c r="J317" s="10"/>
      <c r="K317" s="10"/>
    </row>
    <row r="318" spans="2:11" x14ac:dyDescent="0.2">
      <c r="B318" s="10" t="str">
        <f t="shared" si="8"/>
        <v>9.2-R0370C0010-1</v>
      </c>
      <c r="C318" s="97">
        <v>9.1999999999999993</v>
      </c>
      <c r="D318" s="98" t="s">
        <v>291</v>
      </c>
      <c r="E318" s="98" t="s">
        <v>255</v>
      </c>
      <c r="F318" s="10" t="str">
        <f t="shared" si="9"/>
        <v>R0370C0010</v>
      </c>
      <c r="G318" s="10" t="s">
        <v>539</v>
      </c>
      <c r="H318" s="10" t="s">
        <v>544</v>
      </c>
      <c r="I318" s="21"/>
      <c r="J318" s="10" t="s">
        <v>620</v>
      </c>
      <c r="K318" s="10"/>
    </row>
    <row r="319" spans="2:11" x14ac:dyDescent="0.2">
      <c r="B319" s="10" t="str">
        <f t="shared" si="8"/>
        <v>9.2-R0370C0020-1</v>
      </c>
      <c r="C319" s="97">
        <v>9.1999999999999993</v>
      </c>
      <c r="D319" s="98" t="s">
        <v>291</v>
      </c>
      <c r="E319" s="98" t="s">
        <v>256</v>
      </c>
      <c r="F319" s="10" t="str">
        <f t="shared" si="9"/>
        <v>R0370C0020</v>
      </c>
      <c r="G319" s="10" t="s">
        <v>539</v>
      </c>
      <c r="H319" s="10" t="s">
        <v>544</v>
      </c>
      <c r="I319" s="21"/>
      <c r="J319" s="10" t="s">
        <v>620</v>
      </c>
      <c r="K319" s="10"/>
    </row>
    <row r="320" spans="2:11" x14ac:dyDescent="0.2">
      <c r="B320" s="10" t="str">
        <f t="shared" si="8"/>
        <v>9.2-R0370C0030-1</v>
      </c>
      <c r="C320" s="97">
        <v>9.1999999999999993</v>
      </c>
      <c r="D320" s="98" t="s">
        <v>291</v>
      </c>
      <c r="E320" s="98" t="s">
        <v>257</v>
      </c>
      <c r="F320" s="10" t="str">
        <f t="shared" si="9"/>
        <v>R0370C0030</v>
      </c>
      <c r="G320" s="10" t="s">
        <v>539</v>
      </c>
      <c r="H320" s="10" t="s">
        <v>544</v>
      </c>
      <c r="I320" s="100"/>
      <c r="J320" s="10" t="s">
        <v>620</v>
      </c>
      <c r="K320" s="10"/>
    </row>
    <row r="321" spans="2:11" x14ac:dyDescent="0.2">
      <c r="B321" s="10" t="str">
        <f t="shared" si="8"/>
        <v>9.2-R0370C0040-1</v>
      </c>
      <c r="C321" s="97">
        <v>9.1999999999999993</v>
      </c>
      <c r="D321" s="98" t="s">
        <v>291</v>
      </c>
      <c r="E321" s="98" t="s">
        <v>258</v>
      </c>
      <c r="F321" s="10" t="str">
        <f t="shared" si="9"/>
        <v>R0370C0040</v>
      </c>
      <c r="G321" s="10" t="s">
        <v>539</v>
      </c>
      <c r="H321" s="10" t="s">
        <v>543</v>
      </c>
      <c r="I321" s="100"/>
      <c r="J321" s="10"/>
      <c r="K321" s="10"/>
    </row>
    <row r="322" spans="2:11" x14ac:dyDescent="0.2">
      <c r="B322" s="10" t="str">
        <f t="shared" si="8"/>
        <v>9.2-R0370C0050-1</v>
      </c>
      <c r="C322" s="97">
        <v>9.1999999999999993</v>
      </c>
      <c r="D322" s="98" t="s">
        <v>291</v>
      </c>
      <c r="E322" s="98" t="s">
        <v>259</v>
      </c>
      <c r="F322" s="10" t="str">
        <f t="shared" si="9"/>
        <v>R0370C0050</v>
      </c>
      <c r="G322" s="10" t="s">
        <v>539</v>
      </c>
      <c r="H322" s="10" t="s">
        <v>544</v>
      </c>
      <c r="I322" s="100"/>
      <c r="J322" s="10" t="s">
        <v>620</v>
      </c>
      <c r="K322" s="10"/>
    </row>
    <row r="323" spans="2:11" x14ac:dyDescent="0.2">
      <c r="B323" s="10" t="str">
        <f t="shared" ref="B323:B387" si="10">+C323&amp;"-"&amp;F323&amp;"-1"</f>
        <v>9.2-R0370C0060-1</v>
      </c>
      <c r="C323" s="97">
        <v>9.1999999999999993</v>
      </c>
      <c r="D323" s="98" t="s">
        <v>291</v>
      </c>
      <c r="E323" s="98" t="s">
        <v>260</v>
      </c>
      <c r="F323" s="10" t="str">
        <f t="shared" ref="F323:F386" si="11">+"R"&amp;D323&amp;"C"&amp;E323</f>
        <v>R0370C0060</v>
      </c>
      <c r="G323" s="10" t="s">
        <v>539</v>
      </c>
      <c r="H323" s="10" t="s">
        <v>544</v>
      </c>
      <c r="I323" s="100"/>
      <c r="J323" s="10" t="s">
        <v>620</v>
      </c>
      <c r="K323" s="10"/>
    </row>
    <row r="324" spans="2:11" x14ac:dyDescent="0.2">
      <c r="B324" s="10" t="str">
        <f t="shared" si="10"/>
        <v>9.2-R0370C0070-1</v>
      </c>
      <c r="C324" s="97">
        <v>9.1999999999999993</v>
      </c>
      <c r="D324" s="98" t="s">
        <v>291</v>
      </c>
      <c r="E324" s="98" t="s">
        <v>261</v>
      </c>
      <c r="F324" s="10" t="str">
        <f t="shared" si="11"/>
        <v>R0370C0070</v>
      </c>
      <c r="G324" s="10" t="s">
        <v>539</v>
      </c>
      <c r="H324" s="10" t="s">
        <v>824</v>
      </c>
      <c r="I324" s="21" t="s">
        <v>892</v>
      </c>
      <c r="J324" s="10"/>
      <c r="K324" s="10"/>
    </row>
    <row r="325" spans="2:11" x14ac:dyDescent="0.2">
      <c r="B325" s="10" t="str">
        <f t="shared" si="10"/>
        <v>9.2-R0370C0080-1</v>
      </c>
      <c r="C325" s="97">
        <v>9.1999999999999993</v>
      </c>
      <c r="D325" s="98" t="s">
        <v>291</v>
      </c>
      <c r="E325" s="98" t="s">
        <v>262</v>
      </c>
      <c r="F325" s="10" t="str">
        <f t="shared" si="11"/>
        <v>R0370C0080</v>
      </c>
      <c r="G325" s="10" t="s">
        <v>539</v>
      </c>
      <c r="H325" s="10" t="s">
        <v>543</v>
      </c>
      <c r="I325" s="100"/>
      <c r="J325" s="10"/>
      <c r="K325" s="10"/>
    </row>
    <row r="326" spans="2:11" x14ac:dyDescent="0.2">
      <c r="B326" s="10" t="str">
        <f t="shared" si="10"/>
        <v>9.2-R0370C0090-1</v>
      </c>
      <c r="C326" s="97">
        <v>9.1999999999999993</v>
      </c>
      <c r="D326" s="98" t="s">
        <v>291</v>
      </c>
      <c r="E326" s="98" t="s">
        <v>263</v>
      </c>
      <c r="F326" s="10" t="str">
        <f t="shared" si="11"/>
        <v>R0370C0090</v>
      </c>
      <c r="G326" s="10" t="s">
        <v>539</v>
      </c>
      <c r="H326" s="10" t="s">
        <v>543</v>
      </c>
      <c r="I326" s="100"/>
      <c r="J326" s="10"/>
      <c r="K326" s="10"/>
    </row>
    <row r="327" spans="2:11" x14ac:dyDescent="0.2">
      <c r="B327" s="10" t="str">
        <f t="shared" si="10"/>
        <v>9.2-R0380C0010-1</v>
      </c>
      <c r="C327" s="97">
        <v>9.1999999999999993</v>
      </c>
      <c r="D327" s="98" t="s">
        <v>292</v>
      </c>
      <c r="E327" s="98" t="s">
        <v>255</v>
      </c>
      <c r="F327" s="10" t="str">
        <f t="shared" si="11"/>
        <v>R0380C0010</v>
      </c>
      <c r="G327" s="10" t="s">
        <v>539</v>
      </c>
      <c r="H327" s="10" t="s">
        <v>544</v>
      </c>
      <c r="I327" s="21"/>
      <c r="J327" s="10" t="s">
        <v>620</v>
      </c>
      <c r="K327" s="10"/>
    </row>
    <row r="328" spans="2:11" x14ac:dyDescent="0.2">
      <c r="B328" s="10" t="str">
        <f t="shared" si="10"/>
        <v>9.2-R0380C0020-1</v>
      </c>
      <c r="C328" s="97">
        <v>9.1999999999999993</v>
      </c>
      <c r="D328" s="98" t="s">
        <v>292</v>
      </c>
      <c r="E328" s="98" t="s">
        <v>256</v>
      </c>
      <c r="F328" s="10" t="str">
        <f t="shared" si="11"/>
        <v>R0380C0020</v>
      </c>
      <c r="G328" s="10" t="s">
        <v>539</v>
      </c>
      <c r="H328" s="10" t="s">
        <v>544</v>
      </c>
      <c r="I328" s="21"/>
      <c r="J328" s="10" t="s">
        <v>620</v>
      </c>
      <c r="K328" s="10"/>
    </row>
    <row r="329" spans="2:11" x14ac:dyDescent="0.2">
      <c r="B329" s="10" t="str">
        <f t="shared" si="10"/>
        <v>9.2-R0380C0030-1</v>
      </c>
      <c r="C329" s="97">
        <v>9.1999999999999993</v>
      </c>
      <c r="D329" s="98" t="s">
        <v>292</v>
      </c>
      <c r="E329" s="98" t="s">
        <v>257</v>
      </c>
      <c r="F329" s="10" t="str">
        <f t="shared" si="11"/>
        <v>R0380C0030</v>
      </c>
      <c r="G329" s="10" t="s">
        <v>539</v>
      </c>
      <c r="H329" s="10" t="s">
        <v>544</v>
      </c>
      <c r="I329" s="100"/>
      <c r="J329" s="10" t="s">
        <v>620</v>
      </c>
      <c r="K329" s="10"/>
    </row>
    <row r="330" spans="2:11" x14ac:dyDescent="0.2">
      <c r="B330" s="10" t="str">
        <f t="shared" si="10"/>
        <v>9.2-R0380C0040-1</v>
      </c>
      <c r="C330" s="97">
        <v>9.1999999999999993</v>
      </c>
      <c r="D330" s="98" t="s">
        <v>292</v>
      </c>
      <c r="E330" s="98" t="s">
        <v>258</v>
      </c>
      <c r="F330" s="10" t="str">
        <f t="shared" si="11"/>
        <v>R0380C0040</v>
      </c>
      <c r="G330" s="10" t="s">
        <v>539</v>
      </c>
      <c r="H330" s="10" t="s">
        <v>543</v>
      </c>
      <c r="I330" s="100"/>
      <c r="J330" s="10"/>
      <c r="K330" s="10"/>
    </row>
    <row r="331" spans="2:11" x14ac:dyDescent="0.2">
      <c r="B331" s="10" t="str">
        <f t="shared" si="10"/>
        <v>9.2-R0380C0050-1</v>
      </c>
      <c r="C331" s="97">
        <v>9.1999999999999993</v>
      </c>
      <c r="D331" s="98" t="s">
        <v>292</v>
      </c>
      <c r="E331" s="98" t="s">
        <v>259</v>
      </c>
      <c r="F331" s="10" t="str">
        <f t="shared" si="11"/>
        <v>R0380C0050</v>
      </c>
      <c r="G331" s="10" t="s">
        <v>539</v>
      </c>
      <c r="H331" s="10" t="s">
        <v>544</v>
      </c>
      <c r="I331" s="100"/>
      <c r="J331" s="10" t="s">
        <v>620</v>
      </c>
      <c r="K331" s="10"/>
    </row>
    <row r="332" spans="2:11" x14ac:dyDescent="0.2">
      <c r="B332" s="10" t="str">
        <f t="shared" si="10"/>
        <v>9.2-R0380C0060-1</v>
      </c>
      <c r="C332" s="97">
        <v>9.1999999999999993</v>
      </c>
      <c r="D332" s="98" t="s">
        <v>292</v>
      </c>
      <c r="E332" s="98" t="s">
        <v>260</v>
      </c>
      <c r="F332" s="10" t="str">
        <f t="shared" si="11"/>
        <v>R0380C0060</v>
      </c>
      <c r="G332" s="10" t="s">
        <v>539</v>
      </c>
      <c r="H332" s="10" t="s">
        <v>544</v>
      </c>
      <c r="I332" s="100"/>
      <c r="J332" s="10" t="s">
        <v>620</v>
      </c>
      <c r="K332" s="10"/>
    </row>
    <row r="333" spans="2:11" x14ac:dyDescent="0.2">
      <c r="B333" s="10" t="str">
        <f t="shared" si="10"/>
        <v>9.2-R0380C0070-1</v>
      </c>
      <c r="C333" s="97">
        <v>9.1999999999999993</v>
      </c>
      <c r="D333" s="98" t="s">
        <v>292</v>
      </c>
      <c r="E333" s="98" t="s">
        <v>261</v>
      </c>
      <c r="F333" s="10" t="str">
        <f t="shared" si="11"/>
        <v>R0380C0070</v>
      </c>
      <c r="G333" s="10" t="s">
        <v>539</v>
      </c>
      <c r="H333" s="10" t="s">
        <v>824</v>
      </c>
      <c r="I333" s="21" t="s">
        <v>893</v>
      </c>
      <c r="J333" s="10"/>
      <c r="K333" s="10"/>
    </row>
    <row r="334" spans="2:11" x14ac:dyDescent="0.2">
      <c r="B334" s="10" t="str">
        <f t="shared" si="10"/>
        <v>9.2-R0380C0080-1</v>
      </c>
      <c r="C334" s="97">
        <v>9.1999999999999993</v>
      </c>
      <c r="D334" s="98" t="s">
        <v>292</v>
      </c>
      <c r="E334" s="98" t="s">
        <v>262</v>
      </c>
      <c r="F334" s="10" t="str">
        <f t="shared" si="11"/>
        <v>R0380C0080</v>
      </c>
      <c r="G334" s="10" t="s">
        <v>539</v>
      </c>
      <c r="H334" s="10" t="s">
        <v>543</v>
      </c>
      <c r="I334" s="100"/>
      <c r="J334" s="10"/>
      <c r="K334" s="10"/>
    </row>
    <row r="335" spans="2:11" x14ac:dyDescent="0.2">
      <c r="B335" s="10" t="str">
        <f t="shared" si="10"/>
        <v>9.2-R0380C0090-1</v>
      </c>
      <c r="C335" s="97">
        <v>9.1999999999999993</v>
      </c>
      <c r="D335" s="98" t="s">
        <v>292</v>
      </c>
      <c r="E335" s="98" t="s">
        <v>263</v>
      </c>
      <c r="F335" s="10" t="str">
        <f t="shared" si="11"/>
        <v>R0380C0090</v>
      </c>
      <c r="G335" s="10" t="s">
        <v>539</v>
      </c>
      <c r="H335" s="10" t="s">
        <v>543</v>
      </c>
      <c r="I335" s="100"/>
      <c r="J335" s="10"/>
      <c r="K335" s="10"/>
    </row>
    <row r="336" spans="2:11" x14ac:dyDescent="0.2">
      <c r="B336" s="10" t="str">
        <f>+C336&amp;"-"&amp;F336&amp;"-1"</f>
        <v>9.2-R0390C0010-1</v>
      </c>
      <c r="C336" s="97">
        <v>9.1999999999999993</v>
      </c>
      <c r="D336" s="98" t="s">
        <v>293</v>
      </c>
      <c r="E336" s="98" t="s">
        <v>255</v>
      </c>
      <c r="F336" s="10" t="str">
        <f t="shared" si="11"/>
        <v>R0390C0010</v>
      </c>
      <c r="G336" s="10" t="s">
        <v>539</v>
      </c>
      <c r="H336" s="10" t="s">
        <v>823</v>
      </c>
      <c r="I336" s="100"/>
      <c r="J336" s="10"/>
      <c r="K336" s="10"/>
    </row>
    <row r="337" spans="2:11" x14ac:dyDescent="0.2">
      <c r="B337" s="10" t="str">
        <f t="shared" si="10"/>
        <v>9.2-R0400C0010-1</v>
      </c>
      <c r="C337" s="97">
        <v>9.1999999999999993</v>
      </c>
      <c r="D337" s="98" t="s">
        <v>294</v>
      </c>
      <c r="E337" s="98" t="s">
        <v>255</v>
      </c>
      <c r="F337" s="10" t="str">
        <f t="shared" si="11"/>
        <v>R0400C0010</v>
      </c>
      <c r="G337" s="10" t="s">
        <v>539</v>
      </c>
      <c r="H337" s="10" t="s">
        <v>824</v>
      </c>
      <c r="I337" s="21" t="s">
        <v>894</v>
      </c>
      <c r="J337" s="10"/>
      <c r="K337" s="10"/>
    </row>
    <row r="338" spans="2:11" x14ac:dyDescent="0.2">
      <c r="B338" s="10" t="str">
        <f t="shared" si="10"/>
        <v>9.2-R0400C0020-1</v>
      </c>
      <c r="C338" s="97">
        <v>9.1999999999999993</v>
      </c>
      <c r="D338" s="98" t="s">
        <v>294</v>
      </c>
      <c r="E338" s="98" t="s">
        <v>256</v>
      </c>
      <c r="F338" s="10" t="str">
        <f t="shared" si="11"/>
        <v>R0400C0020</v>
      </c>
      <c r="G338" s="10" t="s">
        <v>539</v>
      </c>
      <c r="H338" s="10" t="s">
        <v>824</v>
      </c>
      <c r="I338" s="21" t="s">
        <v>895</v>
      </c>
      <c r="J338" s="10"/>
      <c r="K338" s="10"/>
    </row>
    <row r="339" spans="2:11" x14ac:dyDescent="0.2">
      <c r="B339" s="10" t="str">
        <f t="shared" si="10"/>
        <v>9.2-R0400C0030-1</v>
      </c>
      <c r="C339" s="97">
        <v>9.1999999999999993</v>
      </c>
      <c r="D339" s="98" t="s">
        <v>294</v>
      </c>
      <c r="E339" s="98" t="s">
        <v>257</v>
      </c>
      <c r="F339" s="10" t="str">
        <f t="shared" si="11"/>
        <v>R0400C0030</v>
      </c>
      <c r="G339" s="10" t="s">
        <v>539</v>
      </c>
      <c r="H339" s="10" t="s">
        <v>824</v>
      </c>
      <c r="I339" s="100" t="s">
        <v>896</v>
      </c>
      <c r="J339" s="10"/>
      <c r="K339" s="10"/>
    </row>
    <row r="340" spans="2:11" x14ac:dyDescent="0.2">
      <c r="B340" s="10" t="str">
        <f t="shared" si="10"/>
        <v>9.2-R0400C0040-1</v>
      </c>
      <c r="C340" s="97">
        <v>9.1999999999999993</v>
      </c>
      <c r="D340" s="98" t="s">
        <v>294</v>
      </c>
      <c r="E340" s="98" t="s">
        <v>258</v>
      </c>
      <c r="F340" s="10" t="str">
        <f t="shared" si="11"/>
        <v>R0400C0040</v>
      </c>
      <c r="G340" s="10" t="s">
        <v>539</v>
      </c>
      <c r="H340" s="10" t="s">
        <v>824</v>
      </c>
      <c r="I340" s="100" t="s">
        <v>897</v>
      </c>
      <c r="J340" s="10"/>
      <c r="K340" s="10"/>
    </row>
    <row r="341" spans="2:11" x14ac:dyDescent="0.2">
      <c r="B341" s="10" t="str">
        <f t="shared" si="10"/>
        <v>9.2-R0400C0050-1</v>
      </c>
      <c r="C341" s="97">
        <v>9.1999999999999993</v>
      </c>
      <c r="D341" s="98" t="s">
        <v>294</v>
      </c>
      <c r="E341" s="98" t="s">
        <v>259</v>
      </c>
      <c r="F341" s="10" t="str">
        <f t="shared" si="11"/>
        <v>R0400C0050</v>
      </c>
      <c r="G341" s="10" t="s">
        <v>539</v>
      </c>
      <c r="H341" s="10" t="s">
        <v>824</v>
      </c>
      <c r="I341" s="100" t="s">
        <v>898</v>
      </c>
      <c r="J341" s="10"/>
      <c r="K341" s="10"/>
    </row>
    <row r="342" spans="2:11" x14ac:dyDescent="0.2">
      <c r="B342" s="10" t="str">
        <f t="shared" si="10"/>
        <v>9.2-R0400C0060-1</v>
      </c>
      <c r="C342" s="97">
        <v>9.1999999999999993</v>
      </c>
      <c r="D342" s="98" t="s">
        <v>294</v>
      </c>
      <c r="E342" s="98" t="s">
        <v>260</v>
      </c>
      <c r="F342" s="10" t="str">
        <f t="shared" si="11"/>
        <v>R0400C0060</v>
      </c>
      <c r="G342" s="10" t="s">
        <v>539</v>
      </c>
      <c r="H342" s="10" t="s">
        <v>824</v>
      </c>
      <c r="I342" s="100" t="s">
        <v>899</v>
      </c>
      <c r="J342" s="10"/>
      <c r="K342" s="10"/>
    </row>
    <row r="343" spans="2:11" x14ac:dyDescent="0.2">
      <c r="B343" s="10" t="str">
        <f t="shared" si="10"/>
        <v>9.2-R0400C0070-1</v>
      </c>
      <c r="C343" s="97">
        <v>9.1999999999999993</v>
      </c>
      <c r="D343" s="98" t="s">
        <v>294</v>
      </c>
      <c r="E343" s="98" t="s">
        <v>261</v>
      </c>
      <c r="F343" s="10" t="str">
        <f t="shared" si="11"/>
        <v>R0400C0070</v>
      </c>
      <c r="G343" s="10" t="s">
        <v>539</v>
      </c>
      <c r="H343" s="10" t="s">
        <v>824</v>
      </c>
      <c r="I343" s="21" t="s">
        <v>900</v>
      </c>
      <c r="J343" s="10"/>
      <c r="K343" s="10"/>
    </row>
    <row r="344" spans="2:11" x14ac:dyDescent="0.2">
      <c r="B344" s="10" t="str">
        <f t="shared" si="10"/>
        <v>9.2-R0400C0080-1</v>
      </c>
      <c r="C344" s="97">
        <v>9.1999999999999993</v>
      </c>
      <c r="D344" s="98" t="s">
        <v>294</v>
      </c>
      <c r="E344" s="98" t="s">
        <v>262</v>
      </c>
      <c r="F344" s="10" t="str">
        <f t="shared" si="11"/>
        <v>R0400C0080</v>
      </c>
      <c r="G344" s="10" t="s">
        <v>539</v>
      </c>
      <c r="H344" s="10" t="s">
        <v>543</v>
      </c>
      <c r="I344" s="100"/>
      <c r="J344" s="10"/>
      <c r="K344" s="10"/>
    </row>
    <row r="345" spans="2:11" x14ac:dyDescent="0.2">
      <c r="B345" s="10" t="str">
        <f t="shared" si="10"/>
        <v>9.2-R0400C0090-1</v>
      </c>
      <c r="C345" s="97">
        <v>9.1999999999999993</v>
      </c>
      <c r="D345" s="98" t="s">
        <v>294</v>
      </c>
      <c r="E345" s="98" t="s">
        <v>263</v>
      </c>
      <c r="F345" s="10" t="str">
        <f t="shared" si="11"/>
        <v>R0400C0090</v>
      </c>
      <c r="G345" s="10" t="s">
        <v>539</v>
      </c>
      <c r="H345" s="10" t="s">
        <v>543</v>
      </c>
      <c r="I345" s="100"/>
      <c r="J345" s="10"/>
      <c r="K345" s="10"/>
    </row>
    <row r="346" spans="2:11" x14ac:dyDescent="0.2">
      <c r="B346" s="10" t="str">
        <f t="shared" si="10"/>
        <v>9.2-R0410C0010-1</v>
      </c>
      <c r="C346" s="97">
        <v>9.1999999999999993</v>
      </c>
      <c r="D346" s="98" t="s">
        <v>295</v>
      </c>
      <c r="E346" s="98" t="s">
        <v>255</v>
      </c>
      <c r="F346" s="10" t="str">
        <f t="shared" si="11"/>
        <v>R0410C0010</v>
      </c>
      <c r="G346" s="10" t="s">
        <v>539</v>
      </c>
      <c r="H346" s="10" t="s">
        <v>824</v>
      </c>
      <c r="I346" s="21" t="s">
        <v>901</v>
      </c>
      <c r="J346" s="10"/>
      <c r="K346" s="10"/>
    </row>
    <row r="347" spans="2:11" x14ac:dyDescent="0.2">
      <c r="B347" s="10" t="str">
        <f t="shared" si="10"/>
        <v>9.2-R0410C0020-1</v>
      </c>
      <c r="C347" s="97">
        <v>9.1999999999999993</v>
      </c>
      <c r="D347" s="98" t="s">
        <v>295</v>
      </c>
      <c r="E347" s="98" t="s">
        <v>256</v>
      </c>
      <c r="F347" s="10" t="str">
        <f t="shared" si="11"/>
        <v>R0410C0020</v>
      </c>
      <c r="G347" s="10" t="s">
        <v>539</v>
      </c>
      <c r="H347" s="10" t="s">
        <v>824</v>
      </c>
      <c r="I347" s="21" t="s">
        <v>902</v>
      </c>
      <c r="J347" s="10"/>
      <c r="K347" s="10"/>
    </row>
    <row r="348" spans="2:11" x14ac:dyDescent="0.2">
      <c r="B348" s="10" t="str">
        <f t="shared" si="10"/>
        <v>9.2-R0410C0030-1</v>
      </c>
      <c r="C348" s="97">
        <v>9.1999999999999993</v>
      </c>
      <c r="D348" s="98" t="s">
        <v>295</v>
      </c>
      <c r="E348" s="98" t="s">
        <v>257</v>
      </c>
      <c r="F348" s="10" t="str">
        <f t="shared" si="11"/>
        <v>R0410C0030</v>
      </c>
      <c r="G348" s="10" t="s">
        <v>539</v>
      </c>
      <c r="H348" s="10" t="s">
        <v>544</v>
      </c>
      <c r="I348" s="100"/>
      <c r="J348" s="10" t="s">
        <v>620</v>
      </c>
      <c r="K348" s="10"/>
    </row>
    <row r="349" spans="2:11" x14ac:dyDescent="0.2">
      <c r="B349" s="10" t="str">
        <f t="shared" si="10"/>
        <v>9.2-R0410C0040-1</v>
      </c>
      <c r="C349" s="97">
        <v>9.1999999999999993</v>
      </c>
      <c r="D349" s="98" t="s">
        <v>295</v>
      </c>
      <c r="E349" s="98" t="s">
        <v>258</v>
      </c>
      <c r="F349" s="10" t="str">
        <f t="shared" si="11"/>
        <v>R0410C0040</v>
      </c>
      <c r="G349" s="10" t="s">
        <v>539</v>
      </c>
      <c r="H349" s="10" t="s">
        <v>544</v>
      </c>
      <c r="I349" s="100"/>
      <c r="J349" s="10" t="s">
        <v>620</v>
      </c>
      <c r="K349" s="10"/>
    </row>
    <row r="350" spans="2:11" x14ac:dyDescent="0.2">
      <c r="B350" s="10" t="str">
        <f t="shared" si="10"/>
        <v>9.2-R0410C0050-1</v>
      </c>
      <c r="C350" s="97">
        <v>9.1999999999999993</v>
      </c>
      <c r="D350" s="98" t="s">
        <v>295</v>
      </c>
      <c r="E350" s="98" t="s">
        <v>259</v>
      </c>
      <c r="F350" s="10" t="str">
        <f t="shared" si="11"/>
        <v>R0410C0050</v>
      </c>
      <c r="G350" s="10" t="s">
        <v>539</v>
      </c>
      <c r="H350" s="10" t="s">
        <v>544</v>
      </c>
      <c r="I350" s="100"/>
      <c r="J350" s="10" t="s">
        <v>620</v>
      </c>
      <c r="K350" s="10"/>
    </row>
    <row r="351" spans="2:11" x14ac:dyDescent="0.2">
      <c r="B351" s="10" t="str">
        <f t="shared" si="10"/>
        <v>9.2-R0410C0060-1</v>
      </c>
      <c r="C351" s="97">
        <v>9.1999999999999993</v>
      </c>
      <c r="D351" s="98" t="s">
        <v>295</v>
      </c>
      <c r="E351" s="98" t="s">
        <v>260</v>
      </c>
      <c r="F351" s="10" t="str">
        <f t="shared" si="11"/>
        <v>R0410C0060</v>
      </c>
      <c r="G351" s="10" t="s">
        <v>539</v>
      </c>
      <c r="H351" s="10" t="s">
        <v>544</v>
      </c>
      <c r="I351" s="100"/>
      <c r="J351" s="10" t="s">
        <v>620</v>
      </c>
      <c r="K351" s="10"/>
    </row>
    <row r="352" spans="2:11" x14ac:dyDescent="0.2">
      <c r="B352" s="10" t="str">
        <f t="shared" si="10"/>
        <v>9.2-R0410C0070-1</v>
      </c>
      <c r="C352" s="97">
        <v>9.1999999999999993</v>
      </c>
      <c r="D352" s="98" t="s">
        <v>295</v>
      </c>
      <c r="E352" s="98" t="s">
        <v>261</v>
      </c>
      <c r="F352" s="10" t="str">
        <f t="shared" si="11"/>
        <v>R0410C0070</v>
      </c>
      <c r="G352" s="10" t="s">
        <v>539</v>
      </c>
      <c r="H352" s="10" t="s">
        <v>824</v>
      </c>
      <c r="I352" s="21" t="s">
        <v>903</v>
      </c>
      <c r="J352" s="10"/>
      <c r="K352" s="10"/>
    </row>
    <row r="353" spans="2:11" x14ac:dyDescent="0.2">
      <c r="B353" s="10" t="str">
        <f t="shared" si="10"/>
        <v>9.2-R0410C0080-1</v>
      </c>
      <c r="C353" s="97">
        <v>9.1999999999999993</v>
      </c>
      <c r="D353" s="98" t="s">
        <v>295</v>
      </c>
      <c r="E353" s="98" t="s">
        <v>262</v>
      </c>
      <c r="F353" s="10" t="str">
        <f t="shared" si="11"/>
        <v>R0410C0080</v>
      </c>
      <c r="G353" s="10" t="s">
        <v>539</v>
      </c>
      <c r="H353" s="10" t="s">
        <v>543</v>
      </c>
      <c r="I353" s="100"/>
      <c r="J353" s="10"/>
      <c r="K353" s="10"/>
    </row>
    <row r="354" spans="2:11" x14ac:dyDescent="0.2">
      <c r="B354" s="10" t="str">
        <f t="shared" si="10"/>
        <v>9.2-R0410C0090-1</v>
      </c>
      <c r="C354" s="97">
        <v>9.1999999999999993</v>
      </c>
      <c r="D354" s="98" t="s">
        <v>295</v>
      </c>
      <c r="E354" s="98" t="s">
        <v>263</v>
      </c>
      <c r="F354" s="10" t="str">
        <f t="shared" si="11"/>
        <v>R0410C0090</v>
      </c>
      <c r="G354" s="10" t="s">
        <v>539</v>
      </c>
      <c r="H354" s="10" t="s">
        <v>543</v>
      </c>
      <c r="I354" s="100"/>
      <c r="J354" s="10"/>
      <c r="K354" s="10"/>
    </row>
    <row r="355" spans="2:11" x14ac:dyDescent="0.2">
      <c r="B355" s="10" t="str">
        <f t="shared" si="10"/>
        <v>9.2-R0420C0010-1</v>
      </c>
      <c r="C355" s="97">
        <v>9.1999999999999993</v>
      </c>
      <c r="D355" s="98" t="s">
        <v>296</v>
      </c>
      <c r="E355" s="98" t="s">
        <v>255</v>
      </c>
      <c r="F355" s="10" t="str">
        <f t="shared" si="11"/>
        <v>R0420C0010</v>
      </c>
      <c r="G355" s="10" t="s">
        <v>539</v>
      </c>
      <c r="H355" s="10" t="s">
        <v>544</v>
      </c>
      <c r="I355" s="21"/>
      <c r="J355" s="10" t="s">
        <v>620</v>
      </c>
      <c r="K355" s="10"/>
    </row>
    <row r="356" spans="2:11" x14ac:dyDescent="0.2">
      <c r="B356" s="10" t="str">
        <f t="shared" si="10"/>
        <v>9.2-R0420C0020-1</v>
      </c>
      <c r="C356" s="97">
        <v>9.1999999999999993</v>
      </c>
      <c r="D356" s="98" t="s">
        <v>296</v>
      </c>
      <c r="E356" s="98" t="s">
        <v>256</v>
      </c>
      <c r="F356" s="10" t="str">
        <f t="shared" si="11"/>
        <v>R0420C0020</v>
      </c>
      <c r="G356" s="10" t="s">
        <v>539</v>
      </c>
      <c r="H356" s="10" t="s">
        <v>544</v>
      </c>
      <c r="I356" s="21"/>
      <c r="J356" s="10" t="s">
        <v>620</v>
      </c>
      <c r="K356" s="10"/>
    </row>
    <row r="357" spans="2:11" x14ac:dyDescent="0.2">
      <c r="B357" s="10" t="str">
        <f t="shared" si="10"/>
        <v>9.2-R0420C0030-1</v>
      </c>
      <c r="C357" s="97">
        <v>9.1999999999999993</v>
      </c>
      <c r="D357" s="98" t="s">
        <v>296</v>
      </c>
      <c r="E357" s="98" t="s">
        <v>257</v>
      </c>
      <c r="F357" s="10" t="str">
        <f t="shared" si="11"/>
        <v>R0420C0030</v>
      </c>
      <c r="G357" s="10" t="s">
        <v>539</v>
      </c>
      <c r="H357" s="10" t="s">
        <v>544</v>
      </c>
      <c r="I357" s="100"/>
      <c r="J357" s="10" t="s">
        <v>620</v>
      </c>
      <c r="K357" s="10"/>
    </row>
    <row r="358" spans="2:11" x14ac:dyDescent="0.2">
      <c r="B358" s="10" t="str">
        <f t="shared" si="10"/>
        <v>9.2-R0420C0040-1</v>
      </c>
      <c r="C358" s="97">
        <v>9.1999999999999993</v>
      </c>
      <c r="D358" s="98" t="s">
        <v>296</v>
      </c>
      <c r="E358" s="98" t="s">
        <v>258</v>
      </c>
      <c r="F358" s="10" t="str">
        <f t="shared" si="11"/>
        <v>R0420C0040</v>
      </c>
      <c r="G358" s="10" t="s">
        <v>539</v>
      </c>
      <c r="H358" s="10" t="s">
        <v>544</v>
      </c>
      <c r="I358" s="100"/>
      <c r="J358" s="10" t="s">
        <v>620</v>
      </c>
      <c r="K358" s="10"/>
    </row>
    <row r="359" spans="2:11" x14ac:dyDescent="0.2">
      <c r="B359" s="10" t="str">
        <f t="shared" si="10"/>
        <v>9.2-R0420C0050-1</v>
      </c>
      <c r="C359" s="97">
        <v>9.1999999999999993</v>
      </c>
      <c r="D359" s="98" t="s">
        <v>296</v>
      </c>
      <c r="E359" s="98" t="s">
        <v>259</v>
      </c>
      <c r="F359" s="10" t="str">
        <f t="shared" si="11"/>
        <v>R0420C0050</v>
      </c>
      <c r="G359" s="10" t="s">
        <v>539</v>
      </c>
      <c r="H359" s="10" t="s">
        <v>544</v>
      </c>
      <c r="I359" s="100"/>
      <c r="J359" s="10" t="s">
        <v>620</v>
      </c>
      <c r="K359" s="10"/>
    </row>
    <row r="360" spans="2:11" x14ac:dyDescent="0.2">
      <c r="B360" s="10" t="str">
        <f t="shared" si="10"/>
        <v>9.2-R0420C0060-1</v>
      </c>
      <c r="C360" s="97">
        <v>9.1999999999999993</v>
      </c>
      <c r="D360" s="98" t="s">
        <v>296</v>
      </c>
      <c r="E360" s="98" t="s">
        <v>260</v>
      </c>
      <c r="F360" s="10" t="str">
        <f t="shared" si="11"/>
        <v>R0420C0060</v>
      </c>
      <c r="G360" s="10" t="s">
        <v>539</v>
      </c>
      <c r="H360" s="10" t="s">
        <v>544</v>
      </c>
      <c r="I360" s="100"/>
      <c r="J360" s="10" t="s">
        <v>620</v>
      </c>
      <c r="K360" s="10"/>
    </row>
    <row r="361" spans="2:11" x14ac:dyDescent="0.2">
      <c r="B361" s="10" t="str">
        <f t="shared" si="10"/>
        <v>9.2-R0420C0070-1</v>
      </c>
      <c r="C361" s="97">
        <v>9.1999999999999993</v>
      </c>
      <c r="D361" s="98" t="s">
        <v>296</v>
      </c>
      <c r="E361" s="98" t="s">
        <v>261</v>
      </c>
      <c r="F361" s="10" t="str">
        <f t="shared" si="11"/>
        <v>R0420C0070</v>
      </c>
      <c r="G361" s="10" t="s">
        <v>539</v>
      </c>
      <c r="H361" s="10" t="s">
        <v>824</v>
      </c>
      <c r="I361" s="21" t="s">
        <v>904</v>
      </c>
      <c r="J361" s="10"/>
      <c r="K361" s="10"/>
    </row>
    <row r="362" spans="2:11" x14ac:dyDescent="0.2">
      <c r="B362" s="10" t="str">
        <f t="shared" si="10"/>
        <v>9.2-R0420C0080-1</v>
      </c>
      <c r="C362" s="97">
        <v>9.1999999999999993</v>
      </c>
      <c r="D362" s="98" t="s">
        <v>296</v>
      </c>
      <c r="E362" s="98" t="s">
        <v>262</v>
      </c>
      <c r="F362" s="10" t="str">
        <f t="shared" si="11"/>
        <v>R0420C0080</v>
      </c>
      <c r="G362" s="10" t="s">
        <v>539</v>
      </c>
      <c r="H362" s="10" t="s">
        <v>543</v>
      </c>
      <c r="I362" s="100"/>
      <c r="J362" s="10"/>
      <c r="K362" s="10"/>
    </row>
    <row r="363" spans="2:11" x14ac:dyDescent="0.2">
      <c r="B363" s="10" t="str">
        <f t="shared" si="10"/>
        <v>9.2-R0420C0090-1</v>
      </c>
      <c r="C363" s="97">
        <v>9.1999999999999993</v>
      </c>
      <c r="D363" s="98" t="s">
        <v>296</v>
      </c>
      <c r="E363" s="98" t="s">
        <v>263</v>
      </c>
      <c r="F363" s="10" t="str">
        <f t="shared" si="11"/>
        <v>R0420C0090</v>
      </c>
      <c r="G363" s="10" t="s">
        <v>539</v>
      </c>
      <c r="H363" s="10" t="s">
        <v>543</v>
      </c>
      <c r="I363" s="100"/>
      <c r="J363" s="10"/>
      <c r="K363" s="10"/>
    </row>
    <row r="364" spans="2:11" x14ac:dyDescent="0.2">
      <c r="B364" s="10" t="str">
        <f t="shared" si="10"/>
        <v>9.2-R0430C0010-1</v>
      </c>
      <c r="C364" s="97">
        <v>9.1999999999999993</v>
      </c>
      <c r="D364" s="98" t="s">
        <v>297</v>
      </c>
      <c r="E364" s="98" t="s">
        <v>255</v>
      </c>
      <c r="F364" s="10" t="str">
        <f t="shared" si="11"/>
        <v>R0430C0010</v>
      </c>
      <c r="G364" s="10" t="s">
        <v>539</v>
      </c>
      <c r="H364" s="10" t="s">
        <v>824</v>
      </c>
      <c r="I364" s="21" t="s">
        <v>905</v>
      </c>
      <c r="J364" s="10"/>
      <c r="K364" s="10"/>
    </row>
    <row r="365" spans="2:11" x14ac:dyDescent="0.2">
      <c r="B365" s="10" t="str">
        <f t="shared" si="10"/>
        <v>9.2-R0430C0020-1</v>
      </c>
      <c r="C365" s="97">
        <v>9.1999999999999993</v>
      </c>
      <c r="D365" s="98" t="s">
        <v>297</v>
      </c>
      <c r="E365" s="98" t="s">
        <v>256</v>
      </c>
      <c r="F365" s="10" t="str">
        <f t="shared" si="11"/>
        <v>R0430C0020</v>
      </c>
      <c r="G365" s="10" t="s">
        <v>539</v>
      </c>
      <c r="H365" s="10" t="s">
        <v>824</v>
      </c>
      <c r="I365" s="21" t="s">
        <v>906</v>
      </c>
      <c r="J365" s="10"/>
      <c r="K365" s="10"/>
    </row>
    <row r="366" spans="2:11" x14ac:dyDescent="0.2">
      <c r="B366" s="10" t="str">
        <f t="shared" si="10"/>
        <v>9.2-R0430C0030-1</v>
      </c>
      <c r="C366" s="97">
        <v>9.1999999999999993</v>
      </c>
      <c r="D366" s="98" t="s">
        <v>297</v>
      </c>
      <c r="E366" s="98" t="s">
        <v>257</v>
      </c>
      <c r="F366" s="10" t="str">
        <f t="shared" si="11"/>
        <v>R0430C0030</v>
      </c>
      <c r="G366" s="10" t="s">
        <v>539</v>
      </c>
      <c r="H366" s="10" t="s">
        <v>544</v>
      </c>
      <c r="I366" s="100"/>
      <c r="J366" s="10" t="s">
        <v>620</v>
      </c>
      <c r="K366" s="10"/>
    </row>
    <row r="367" spans="2:11" x14ac:dyDescent="0.2">
      <c r="B367" s="10" t="str">
        <f t="shared" si="10"/>
        <v>9.2-R0430C0040-1</v>
      </c>
      <c r="C367" s="97">
        <v>9.1999999999999993</v>
      </c>
      <c r="D367" s="98" t="s">
        <v>297</v>
      </c>
      <c r="E367" s="98" t="s">
        <v>258</v>
      </c>
      <c r="F367" s="10" t="str">
        <f t="shared" si="11"/>
        <v>R0430C0040</v>
      </c>
      <c r="G367" s="10" t="s">
        <v>539</v>
      </c>
      <c r="H367" s="10" t="s">
        <v>544</v>
      </c>
      <c r="I367" s="100"/>
      <c r="J367" s="10" t="s">
        <v>620</v>
      </c>
      <c r="K367" s="10"/>
    </row>
    <row r="368" spans="2:11" x14ac:dyDescent="0.2">
      <c r="B368" s="10" t="str">
        <f t="shared" si="10"/>
        <v>9.2-R0430C0050-1</v>
      </c>
      <c r="C368" s="97">
        <v>9.1999999999999993</v>
      </c>
      <c r="D368" s="98" t="s">
        <v>297</v>
      </c>
      <c r="E368" s="98" t="s">
        <v>259</v>
      </c>
      <c r="F368" s="10" t="str">
        <f t="shared" si="11"/>
        <v>R0430C0050</v>
      </c>
      <c r="G368" s="10" t="s">
        <v>539</v>
      </c>
      <c r="H368" s="10" t="s">
        <v>544</v>
      </c>
      <c r="I368" s="100"/>
      <c r="J368" s="10" t="s">
        <v>620</v>
      </c>
      <c r="K368" s="10"/>
    </row>
    <row r="369" spans="2:11" x14ac:dyDescent="0.2">
      <c r="B369" s="10" t="str">
        <f t="shared" si="10"/>
        <v>9.2-R0430C0060-1</v>
      </c>
      <c r="C369" s="97">
        <v>9.1999999999999993</v>
      </c>
      <c r="D369" s="98" t="s">
        <v>297</v>
      </c>
      <c r="E369" s="98" t="s">
        <v>260</v>
      </c>
      <c r="F369" s="10" t="str">
        <f t="shared" si="11"/>
        <v>R0430C0060</v>
      </c>
      <c r="G369" s="10" t="s">
        <v>539</v>
      </c>
      <c r="H369" s="10" t="s">
        <v>544</v>
      </c>
      <c r="I369" s="100"/>
      <c r="J369" s="10" t="s">
        <v>620</v>
      </c>
      <c r="K369" s="10"/>
    </row>
    <row r="370" spans="2:11" x14ac:dyDescent="0.2">
      <c r="B370" s="10" t="str">
        <f t="shared" si="10"/>
        <v>9.2-R0430C0070-1</v>
      </c>
      <c r="C370" s="97">
        <v>9.1999999999999993</v>
      </c>
      <c r="D370" s="98" t="s">
        <v>297</v>
      </c>
      <c r="E370" s="98" t="s">
        <v>261</v>
      </c>
      <c r="F370" s="10" t="str">
        <f t="shared" si="11"/>
        <v>R0430C0070</v>
      </c>
      <c r="G370" s="10" t="s">
        <v>539</v>
      </c>
      <c r="H370" s="10" t="s">
        <v>824</v>
      </c>
      <c r="I370" s="21" t="s">
        <v>907</v>
      </c>
      <c r="J370" s="10"/>
      <c r="K370" s="10"/>
    </row>
    <row r="371" spans="2:11" x14ac:dyDescent="0.2">
      <c r="B371" s="10" t="str">
        <f t="shared" si="10"/>
        <v>9.2-R0430C0080-1</v>
      </c>
      <c r="C371" s="97">
        <v>9.1999999999999993</v>
      </c>
      <c r="D371" s="98" t="s">
        <v>297</v>
      </c>
      <c r="E371" s="98" t="s">
        <v>262</v>
      </c>
      <c r="F371" s="10" t="str">
        <f t="shared" si="11"/>
        <v>R0430C0080</v>
      </c>
      <c r="G371" s="10" t="s">
        <v>539</v>
      </c>
      <c r="H371" s="10" t="s">
        <v>543</v>
      </c>
      <c r="I371" s="100"/>
      <c r="J371" s="10"/>
      <c r="K371" s="10"/>
    </row>
    <row r="372" spans="2:11" x14ac:dyDescent="0.2">
      <c r="B372" s="10" t="str">
        <f t="shared" si="10"/>
        <v>9.2-R0430C0090-1</v>
      </c>
      <c r="C372" s="97">
        <v>9.1999999999999993</v>
      </c>
      <c r="D372" s="98" t="s">
        <v>297</v>
      </c>
      <c r="E372" s="98" t="s">
        <v>263</v>
      </c>
      <c r="F372" s="10" t="str">
        <f t="shared" si="11"/>
        <v>R0430C0090</v>
      </c>
      <c r="G372" s="10" t="s">
        <v>539</v>
      </c>
      <c r="H372" s="10" t="s">
        <v>543</v>
      </c>
      <c r="I372" s="100"/>
      <c r="J372" s="10"/>
      <c r="K372" s="10"/>
    </row>
    <row r="373" spans="2:11" x14ac:dyDescent="0.2">
      <c r="B373" s="10" t="str">
        <f t="shared" si="10"/>
        <v>9.2-R0440C0010-1</v>
      </c>
      <c r="C373" s="97">
        <v>9.1999999999999993</v>
      </c>
      <c r="D373" s="98" t="s">
        <v>298</v>
      </c>
      <c r="E373" s="98" t="s">
        <v>255</v>
      </c>
      <c r="F373" s="10" t="str">
        <f t="shared" si="11"/>
        <v>R0440C0010</v>
      </c>
      <c r="G373" s="10" t="s">
        <v>539</v>
      </c>
      <c r="H373" s="10" t="s">
        <v>824</v>
      </c>
      <c r="I373" s="21" t="s">
        <v>908</v>
      </c>
      <c r="J373" s="10"/>
      <c r="K373" s="10"/>
    </row>
    <row r="374" spans="2:11" x14ac:dyDescent="0.2">
      <c r="B374" s="10" t="str">
        <f t="shared" si="10"/>
        <v>9.2-R0440C0020-1</v>
      </c>
      <c r="C374" s="97">
        <v>9.1999999999999993</v>
      </c>
      <c r="D374" s="98" t="s">
        <v>298</v>
      </c>
      <c r="E374" s="98" t="s">
        <v>256</v>
      </c>
      <c r="F374" s="10" t="str">
        <f t="shared" si="11"/>
        <v>R0440C0020</v>
      </c>
      <c r="G374" s="10" t="s">
        <v>539</v>
      </c>
      <c r="H374" s="10" t="s">
        <v>824</v>
      </c>
      <c r="I374" s="21" t="s">
        <v>909</v>
      </c>
      <c r="J374" s="10"/>
      <c r="K374" s="10"/>
    </row>
    <row r="375" spans="2:11" x14ac:dyDescent="0.2">
      <c r="B375" s="10" t="str">
        <f t="shared" si="10"/>
        <v>9.2-R0440C0030-1</v>
      </c>
      <c r="C375" s="97">
        <v>9.1999999999999993</v>
      </c>
      <c r="D375" s="98" t="s">
        <v>298</v>
      </c>
      <c r="E375" s="98" t="s">
        <v>257</v>
      </c>
      <c r="F375" s="10" t="str">
        <f t="shared" si="11"/>
        <v>R0440C0030</v>
      </c>
      <c r="G375" s="10" t="s">
        <v>539</v>
      </c>
      <c r="H375" s="10" t="s">
        <v>544</v>
      </c>
      <c r="I375" s="100"/>
      <c r="J375" s="10" t="s">
        <v>620</v>
      </c>
      <c r="K375" s="10"/>
    </row>
    <row r="376" spans="2:11" x14ac:dyDescent="0.2">
      <c r="B376" s="10" t="str">
        <f t="shared" si="10"/>
        <v>9.2-R0440C0040-1</v>
      </c>
      <c r="C376" s="97">
        <v>9.1999999999999993</v>
      </c>
      <c r="D376" s="98" t="s">
        <v>298</v>
      </c>
      <c r="E376" s="98" t="s">
        <v>258</v>
      </c>
      <c r="F376" s="10" t="str">
        <f t="shared" si="11"/>
        <v>R0440C0040</v>
      </c>
      <c r="G376" s="10" t="s">
        <v>539</v>
      </c>
      <c r="H376" s="10" t="s">
        <v>544</v>
      </c>
      <c r="I376" s="100"/>
      <c r="J376" s="10" t="s">
        <v>620</v>
      </c>
      <c r="K376" s="10"/>
    </row>
    <row r="377" spans="2:11" x14ac:dyDescent="0.2">
      <c r="B377" s="10" t="str">
        <f t="shared" si="10"/>
        <v>9.2-R0440C0050-1</v>
      </c>
      <c r="C377" s="97">
        <v>9.1999999999999993</v>
      </c>
      <c r="D377" s="98" t="s">
        <v>298</v>
      </c>
      <c r="E377" s="98" t="s">
        <v>259</v>
      </c>
      <c r="F377" s="10" t="str">
        <f t="shared" si="11"/>
        <v>R0440C0050</v>
      </c>
      <c r="G377" s="10" t="s">
        <v>539</v>
      </c>
      <c r="H377" s="10" t="s">
        <v>544</v>
      </c>
      <c r="I377" s="100"/>
      <c r="J377" s="10" t="s">
        <v>620</v>
      </c>
      <c r="K377" s="10"/>
    </row>
    <row r="378" spans="2:11" x14ac:dyDescent="0.2">
      <c r="B378" s="10" t="str">
        <f t="shared" si="10"/>
        <v>9.2-R0440C0060-1</v>
      </c>
      <c r="C378" s="97">
        <v>9.1999999999999993</v>
      </c>
      <c r="D378" s="98" t="s">
        <v>298</v>
      </c>
      <c r="E378" s="98" t="s">
        <v>260</v>
      </c>
      <c r="F378" s="10" t="str">
        <f t="shared" si="11"/>
        <v>R0440C0060</v>
      </c>
      <c r="G378" s="10" t="s">
        <v>539</v>
      </c>
      <c r="H378" s="10" t="s">
        <v>544</v>
      </c>
      <c r="I378" s="100"/>
      <c r="J378" s="10" t="s">
        <v>620</v>
      </c>
      <c r="K378" s="10"/>
    </row>
    <row r="379" spans="2:11" x14ac:dyDescent="0.2">
      <c r="B379" s="10" t="str">
        <f t="shared" si="10"/>
        <v>9.2-R0440C0070-1</v>
      </c>
      <c r="C379" s="97">
        <v>9.1999999999999993</v>
      </c>
      <c r="D379" s="98" t="s">
        <v>298</v>
      </c>
      <c r="E379" s="98" t="s">
        <v>261</v>
      </c>
      <c r="F379" s="10" t="str">
        <f t="shared" si="11"/>
        <v>R0440C0070</v>
      </c>
      <c r="G379" s="10" t="s">
        <v>539</v>
      </c>
      <c r="H379" s="10" t="s">
        <v>824</v>
      </c>
      <c r="I379" s="21" t="s">
        <v>910</v>
      </c>
      <c r="J379" s="10"/>
      <c r="K379" s="10"/>
    </row>
    <row r="380" spans="2:11" x14ac:dyDescent="0.2">
      <c r="B380" s="10" t="str">
        <f t="shared" si="10"/>
        <v>9.2-R0440C0080-1</v>
      </c>
      <c r="C380" s="97">
        <v>9.1999999999999993</v>
      </c>
      <c r="D380" s="98" t="s">
        <v>298</v>
      </c>
      <c r="E380" s="98" t="s">
        <v>262</v>
      </c>
      <c r="F380" s="10" t="str">
        <f t="shared" si="11"/>
        <v>R0440C0080</v>
      </c>
      <c r="G380" s="10" t="s">
        <v>539</v>
      </c>
      <c r="H380" s="10" t="s">
        <v>543</v>
      </c>
      <c r="I380" s="100"/>
      <c r="J380" s="10"/>
      <c r="K380" s="10"/>
    </row>
    <row r="381" spans="2:11" x14ac:dyDescent="0.2">
      <c r="B381" s="10" t="str">
        <f t="shared" si="10"/>
        <v>9.2-R0440C0090-1</v>
      </c>
      <c r="C381" s="97">
        <v>9.1999999999999993</v>
      </c>
      <c r="D381" s="98" t="s">
        <v>298</v>
      </c>
      <c r="E381" s="98" t="s">
        <v>263</v>
      </c>
      <c r="F381" s="10" t="str">
        <f t="shared" si="11"/>
        <v>R0440C0090</v>
      </c>
      <c r="G381" s="10" t="s">
        <v>539</v>
      </c>
      <c r="H381" s="10" t="s">
        <v>543</v>
      </c>
      <c r="I381" s="100"/>
      <c r="J381" s="10"/>
      <c r="K381" s="10"/>
    </row>
    <row r="382" spans="2:11" x14ac:dyDescent="0.2">
      <c r="B382" s="10" t="str">
        <f t="shared" si="10"/>
        <v>9.2-R0450C0010-1</v>
      </c>
      <c r="C382" s="97">
        <v>9.1999999999999993</v>
      </c>
      <c r="D382" s="98" t="s">
        <v>299</v>
      </c>
      <c r="E382" s="98" t="s">
        <v>255</v>
      </c>
      <c r="F382" s="10" t="str">
        <f t="shared" si="11"/>
        <v>R0450C0010</v>
      </c>
      <c r="G382" s="10" t="s">
        <v>539</v>
      </c>
      <c r="H382" s="10" t="s">
        <v>544</v>
      </c>
      <c r="I382" s="21"/>
      <c r="J382" s="10" t="s">
        <v>620</v>
      </c>
      <c r="K382" s="10"/>
    </row>
    <row r="383" spans="2:11" x14ac:dyDescent="0.2">
      <c r="B383" s="10" t="str">
        <f t="shared" si="10"/>
        <v>9.2-R0450C0020-1</v>
      </c>
      <c r="C383" s="97">
        <v>9.1999999999999993</v>
      </c>
      <c r="D383" s="98" t="s">
        <v>299</v>
      </c>
      <c r="E383" s="98" t="s">
        <v>256</v>
      </c>
      <c r="F383" s="10" t="str">
        <f t="shared" si="11"/>
        <v>R0450C0020</v>
      </c>
      <c r="G383" s="10" t="s">
        <v>539</v>
      </c>
      <c r="H383" s="10" t="s">
        <v>544</v>
      </c>
      <c r="I383" s="21"/>
      <c r="J383" s="10" t="s">
        <v>620</v>
      </c>
      <c r="K383" s="10"/>
    </row>
    <row r="384" spans="2:11" x14ac:dyDescent="0.2">
      <c r="B384" s="10" t="str">
        <f t="shared" si="10"/>
        <v>9.2-R0450C0030-1</v>
      </c>
      <c r="C384" s="97">
        <v>9.1999999999999993</v>
      </c>
      <c r="D384" s="98" t="s">
        <v>299</v>
      </c>
      <c r="E384" s="98" t="s">
        <v>257</v>
      </c>
      <c r="F384" s="10" t="str">
        <f t="shared" si="11"/>
        <v>R0450C0030</v>
      </c>
      <c r="G384" s="10" t="s">
        <v>539</v>
      </c>
      <c r="H384" s="10" t="s">
        <v>544</v>
      </c>
      <c r="I384" s="100"/>
      <c r="J384" s="10" t="s">
        <v>620</v>
      </c>
      <c r="K384" s="10"/>
    </row>
    <row r="385" spans="2:11" x14ac:dyDescent="0.2">
      <c r="B385" s="10" t="str">
        <f t="shared" si="10"/>
        <v>9.2-R0450C0040-1</v>
      </c>
      <c r="C385" s="97">
        <v>9.1999999999999993</v>
      </c>
      <c r="D385" s="98" t="s">
        <v>299</v>
      </c>
      <c r="E385" s="98" t="s">
        <v>258</v>
      </c>
      <c r="F385" s="10" t="str">
        <f t="shared" si="11"/>
        <v>R0450C0040</v>
      </c>
      <c r="G385" s="10" t="s">
        <v>539</v>
      </c>
      <c r="H385" s="10" t="s">
        <v>544</v>
      </c>
      <c r="I385" s="100"/>
      <c r="J385" s="10" t="s">
        <v>620</v>
      </c>
      <c r="K385" s="10"/>
    </row>
    <row r="386" spans="2:11" x14ac:dyDescent="0.2">
      <c r="B386" s="10" t="str">
        <f t="shared" si="10"/>
        <v>9.2-R0450C0050-1</v>
      </c>
      <c r="C386" s="97">
        <v>9.1999999999999993</v>
      </c>
      <c r="D386" s="98" t="s">
        <v>299</v>
      </c>
      <c r="E386" s="98" t="s">
        <v>259</v>
      </c>
      <c r="F386" s="10" t="str">
        <f t="shared" si="11"/>
        <v>R0450C0050</v>
      </c>
      <c r="G386" s="10" t="s">
        <v>539</v>
      </c>
      <c r="H386" s="10" t="s">
        <v>544</v>
      </c>
      <c r="I386" s="100"/>
      <c r="J386" s="10" t="s">
        <v>620</v>
      </c>
      <c r="K386" s="10"/>
    </row>
    <row r="387" spans="2:11" x14ac:dyDescent="0.2">
      <c r="B387" s="10" t="str">
        <f t="shared" si="10"/>
        <v>9.2-R0450C0060-1</v>
      </c>
      <c r="C387" s="97">
        <v>9.1999999999999993</v>
      </c>
      <c r="D387" s="98" t="s">
        <v>299</v>
      </c>
      <c r="E387" s="98" t="s">
        <v>260</v>
      </c>
      <c r="F387" s="10" t="str">
        <f t="shared" ref="F387:F450" si="12">+"R"&amp;D387&amp;"C"&amp;E387</f>
        <v>R0450C0060</v>
      </c>
      <c r="G387" s="10" t="s">
        <v>539</v>
      </c>
      <c r="H387" s="10" t="s">
        <v>544</v>
      </c>
      <c r="I387" s="100"/>
      <c r="J387" s="10" t="s">
        <v>620</v>
      </c>
      <c r="K387" s="10"/>
    </row>
    <row r="388" spans="2:11" x14ac:dyDescent="0.2">
      <c r="B388" s="10" t="str">
        <f t="shared" ref="B388:B451" si="13">+C388&amp;"-"&amp;F388&amp;"-1"</f>
        <v>9.2-R0450C0070-1</v>
      </c>
      <c r="C388" s="97">
        <v>9.1999999999999993</v>
      </c>
      <c r="D388" s="98" t="s">
        <v>299</v>
      </c>
      <c r="E388" s="98" t="s">
        <v>261</v>
      </c>
      <c r="F388" s="10" t="str">
        <f t="shared" si="12"/>
        <v>R0450C0070</v>
      </c>
      <c r="G388" s="10" t="s">
        <v>539</v>
      </c>
      <c r="H388" s="10" t="s">
        <v>824</v>
      </c>
      <c r="I388" s="21" t="s">
        <v>911</v>
      </c>
      <c r="J388" s="10"/>
      <c r="K388" s="10"/>
    </row>
    <row r="389" spans="2:11" x14ac:dyDescent="0.2">
      <c r="B389" s="10" t="str">
        <f t="shared" si="13"/>
        <v>9.2-R0450C0080-1</v>
      </c>
      <c r="C389" s="97">
        <v>9.1999999999999993</v>
      </c>
      <c r="D389" s="98" t="s">
        <v>299</v>
      </c>
      <c r="E389" s="98" t="s">
        <v>262</v>
      </c>
      <c r="F389" s="10" t="str">
        <f t="shared" si="12"/>
        <v>R0450C0080</v>
      </c>
      <c r="G389" s="10" t="s">
        <v>539</v>
      </c>
      <c r="H389" s="10" t="s">
        <v>543</v>
      </c>
      <c r="I389" s="100"/>
      <c r="J389" s="10"/>
      <c r="K389" s="10"/>
    </row>
    <row r="390" spans="2:11" x14ac:dyDescent="0.2">
      <c r="B390" s="10" t="str">
        <f t="shared" si="13"/>
        <v>9.2-R0450C0090-1</v>
      </c>
      <c r="C390" s="97">
        <v>9.1999999999999993</v>
      </c>
      <c r="D390" s="98" t="s">
        <v>299</v>
      </c>
      <c r="E390" s="98" t="s">
        <v>263</v>
      </c>
      <c r="F390" s="10" t="str">
        <f t="shared" si="12"/>
        <v>R0450C0090</v>
      </c>
      <c r="G390" s="10" t="s">
        <v>539</v>
      </c>
      <c r="H390" s="10" t="s">
        <v>543</v>
      </c>
      <c r="I390" s="100"/>
      <c r="J390" s="10"/>
      <c r="K390" s="10"/>
    </row>
    <row r="391" spans="2:11" x14ac:dyDescent="0.2">
      <c r="B391" s="10" t="str">
        <f t="shared" si="13"/>
        <v>9.2-R0460C0010-1</v>
      </c>
      <c r="C391" s="97">
        <v>9.1999999999999993</v>
      </c>
      <c r="D391" s="98" t="s">
        <v>300</v>
      </c>
      <c r="E391" s="98" t="s">
        <v>255</v>
      </c>
      <c r="F391" s="10" t="str">
        <f t="shared" si="12"/>
        <v>R0460C0010</v>
      </c>
      <c r="G391" s="10" t="s">
        <v>539</v>
      </c>
      <c r="H391" s="10" t="s">
        <v>544</v>
      </c>
      <c r="I391" s="21"/>
      <c r="J391" s="10" t="s">
        <v>620</v>
      </c>
      <c r="K391" s="10"/>
    </row>
    <row r="392" spans="2:11" x14ac:dyDescent="0.2">
      <c r="B392" s="10" t="str">
        <f t="shared" si="13"/>
        <v>9.2-R0460C0020-1</v>
      </c>
      <c r="C392" s="97">
        <v>9.1999999999999993</v>
      </c>
      <c r="D392" s="98" t="s">
        <v>300</v>
      </c>
      <c r="E392" s="98" t="s">
        <v>256</v>
      </c>
      <c r="F392" s="10" t="str">
        <f t="shared" si="12"/>
        <v>R0460C0020</v>
      </c>
      <c r="G392" s="10" t="s">
        <v>539</v>
      </c>
      <c r="H392" s="10" t="s">
        <v>544</v>
      </c>
      <c r="I392" s="21"/>
      <c r="J392" s="10" t="s">
        <v>620</v>
      </c>
      <c r="K392" s="10"/>
    </row>
    <row r="393" spans="2:11" x14ac:dyDescent="0.2">
      <c r="B393" s="10" t="str">
        <f t="shared" si="13"/>
        <v>9.2-R0460C0030-1</v>
      </c>
      <c r="C393" s="97">
        <v>9.1999999999999993</v>
      </c>
      <c r="D393" s="98" t="s">
        <v>300</v>
      </c>
      <c r="E393" s="98" t="s">
        <v>257</v>
      </c>
      <c r="F393" s="10" t="str">
        <f t="shared" si="12"/>
        <v>R0460C0030</v>
      </c>
      <c r="G393" s="10" t="s">
        <v>539</v>
      </c>
      <c r="H393" s="10" t="s">
        <v>544</v>
      </c>
      <c r="I393" s="100"/>
      <c r="J393" s="10" t="s">
        <v>620</v>
      </c>
      <c r="K393" s="10"/>
    </row>
    <row r="394" spans="2:11" x14ac:dyDescent="0.2">
      <c r="B394" s="10" t="str">
        <f t="shared" si="13"/>
        <v>9.2-R0460C0040-1</v>
      </c>
      <c r="C394" s="97">
        <v>9.1999999999999993</v>
      </c>
      <c r="D394" s="98" t="s">
        <v>300</v>
      </c>
      <c r="E394" s="98" t="s">
        <v>258</v>
      </c>
      <c r="F394" s="10" t="str">
        <f t="shared" si="12"/>
        <v>R0460C0040</v>
      </c>
      <c r="G394" s="10" t="s">
        <v>539</v>
      </c>
      <c r="H394" s="10" t="s">
        <v>544</v>
      </c>
      <c r="I394" s="100"/>
      <c r="J394" s="10" t="s">
        <v>620</v>
      </c>
      <c r="K394" s="10"/>
    </row>
    <row r="395" spans="2:11" x14ac:dyDescent="0.2">
      <c r="B395" s="10" t="str">
        <f t="shared" si="13"/>
        <v>9.2-R0460C0050-1</v>
      </c>
      <c r="C395" s="97">
        <v>9.1999999999999993</v>
      </c>
      <c r="D395" s="98" t="s">
        <v>300</v>
      </c>
      <c r="E395" s="98" t="s">
        <v>259</v>
      </c>
      <c r="F395" s="10" t="str">
        <f t="shared" si="12"/>
        <v>R0460C0050</v>
      </c>
      <c r="G395" s="10" t="s">
        <v>539</v>
      </c>
      <c r="H395" s="10" t="s">
        <v>544</v>
      </c>
      <c r="I395" s="100"/>
      <c r="J395" s="10" t="s">
        <v>620</v>
      </c>
      <c r="K395" s="10"/>
    </row>
    <row r="396" spans="2:11" x14ac:dyDescent="0.2">
      <c r="B396" s="10" t="str">
        <f t="shared" si="13"/>
        <v>9.2-R0460C0060-1</v>
      </c>
      <c r="C396" s="97">
        <v>9.1999999999999993</v>
      </c>
      <c r="D396" s="98" t="s">
        <v>300</v>
      </c>
      <c r="E396" s="98" t="s">
        <v>260</v>
      </c>
      <c r="F396" s="10" t="str">
        <f t="shared" si="12"/>
        <v>R0460C0060</v>
      </c>
      <c r="G396" s="10" t="s">
        <v>539</v>
      </c>
      <c r="H396" s="10" t="s">
        <v>544</v>
      </c>
      <c r="I396" s="100"/>
      <c r="J396" s="10" t="s">
        <v>620</v>
      </c>
      <c r="K396" s="10"/>
    </row>
    <row r="397" spans="2:11" x14ac:dyDescent="0.2">
      <c r="B397" s="10" t="str">
        <f t="shared" si="13"/>
        <v>9.2-R0460C0070-1</v>
      </c>
      <c r="C397" s="97">
        <v>9.1999999999999993</v>
      </c>
      <c r="D397" s="98" t="s">
        <v>300</v>
      </c>
      <c r="E397" s="98" t="s">
        <v>261</v>
      </c>
      <c r="F397" s="10" t="str">
        <f t="shared" si="12"/>
        <v>R0460C0070</v>
      </c>
      <c r="G397" s="10" t="s">
        <v>539</v>
      </c>
      <c r="H397" s="10" t="s">
        <v>824</v>
      </c>
      <c r="I397" s="21" t="s">
        <v>912</v>
      </c>
      <c r="J397" s="10"/>
      <c r="K397" s="10"/>
    </row>
    <row r="398" spans="2:11" x14ac:dyDescent="0.2">
      <c r="B398" s="10" t="str">
        <f t="shared" si="13"/>
        <v>9.2-R0460C0080-1</v>
      </c>
      <c r="C398" s="97">
        <v>9.1999999999999993</v>
      </c>
      <c r="D398" s="98" t="s">
        <v>300</v>
      </c>
      <c r="E398" s="98" t="s">
        <v>262</v>
      </c>
      <c r="F398" s="10" t="str">
        <f t="shared" si="12"/>
        <v>R0460C0080</v>
      </c>
      <c r="G398" s="10" t="s">
        <v>539</v>
      </c>
      <c r="H398" s="10" t="s">
        <v>543</v>
      </c>
      <c r="I398" s="100"/>
      <c r="J398" s="10"/>
      <c r="K398" s="10"/>
    </row>
    <row r="399" spans="2:11" x14ac:dyDescent="0.2">
      <c r="B399" s="10" t="str">
        <f t="shared" si="13"/>
        <v>9.2-R0460C0090-1</v>
      </c>
      <c r="C399" s="97">
        <v>9.1999999999999993</v>
      </c>
      <c r="D399" s="98" t="s">
        <v>300</v>
      </c>
      <c r="E399" s="98" t="s">
        <v>263</v>
      </c>
      <c r="F399" s="10" t="str">
        <f t="shared" si="12"/>
        <v>R0460C0090</v>
      </c>
      <c r="G399" s="10" t="s">
        <v>539</v>
      </c>
      <c r="H399" s="10" t="s">
        <v>543</v>
      </c>
      <c r="I399" s="100"/>
      <c r="J399" s="10"/>
      <c r="K399" s="10"/>
    </row>
    <row r="400" spans="2:11" x14ac:dyDescent="0.2">
      <c r="B400" s="10" t="str">
        <f t="shared" si="13"/>
        <v>9.2-R0470C0010-1</v>
      </c>
      <c r="C400" s="97">
        <v>9.1999999999999993</v>
      </c>
      <c r="D400" s="98" t="s">
        <v>301</v>
      </c>
      <c r="E400" s="98" t="s">
        <v>255</v>
      </c>
      <c r="F400" s="10" t="str">
        <f t="shared" si="12"/>
        <v>R0470C0010</v>
      </c>
      <c r="G400" s="10" t="s">
        <v>539</v>
      </c>
      <c r="H400" s="10" t="s">
        <v>544</v>
      </c>
      <c r="I400" s="21"/>
      <c r="J400" s="10" t="s">
        <v>620</v>
      </c>
      <c r="K400" s="10"/>
    </row>
    <row r="401" spans="2:11" x14ac:dyDescent="0.2">
      <c r="B401" s="10" t="str">
        <f t="shared" si="13"/>
        <v>9.2-R0470C0020-1</v>
      </c>
      <c r="C401" s="97">
        <v>9.1999999999999993</v>
      </c>
      <c r="D401" s="98" t="s">
        <v>301</v>
      </c>
      <c r="E401" s="98" t="s">
        <v>256</v>
      </c>
      <c r="F401" s="10" t="str">
        <f t="shared" si="12"/>
        <v>R0470C0020</v>
      </c>
      <c r="G401" s="10" t="s">
        <v>539</v>
      </c>
      <c r="H401" s="10" t="s">
        <v>544</v>
      </c>
      <c r="I401" s="21"/>
      <c r="J401" s="10" t="s">
        <v>620</v>
      </c>
      <c r="K401" s="10"/>
    </row>
    <row r="402" spans="2:11" x14ac:dyDescent="0.2">
      <c r="B402" s="10" t="str">
        <f t="shared" si="13"/>
        <v>9.2-R0470C0030-1</v>
      </c>
      <c r="C402" s="97">
        <v>9.1999999999999993</v>
      </c>
      <c r="D402" s="98" t="s">
        <v>301</v>
      </c>
      <c r="E402" s="98" t="s">
        <v>257</v>
      </c>
      <c r="F402" s="10" t="str">
        <f t="shared" si="12"/>
        <v>R0470C0030</v>
      </c>
      <c r="G402" s="10" t="s">
        <v>539</v>
      </c>
      <c r="H402" s="10" t="s">
        <v>544</v>
      </c>
      <c r="I402" s="100"/>
      <c r="J402" s="10" t="s">
        <v>620</v>
      </c>
      <c r="K402" s="10"/>
    </row>
    <row r="403" spans="2:11" x14ac:dyDescent="0.2">
      <c r="B403" s="10" t="str">
        <f t="shared" si="13"/>
        <v>9.2-R0470C0040-1</v>
      </c>
      <c r="C403" s="97">
        <v>9.1999999999999993</v>
      </c>
      <c r="D403" s="98" t="s">
        <v>301</v>
      </c>
      <c r="E403" s="98" t="s">
        <v>258</v>
      </c>
      <c r="F403" s="10" t="str">
        <f t="shared" si="12"/>
        <v>R0470C0040</v>
      </c>
      <c r="G403" s="10" t="s">
        <v>539</v>
      </c>
      <c r="H403" s="10" t="s">
        <v>543</v>
      </c>
      <c r="I403" s="100"/>
      <c r="J403" s="10"/>
      <c r="K403" s="10"/>
    </row>
    <row r="404" spans="2:11" x14ac:dyDescent="0.2">
      <c r="B404" s="10" t="str">
        <f t="shared" si="13"/>
        <v>9.2-R0470C0050-1</v>
      </c>
      <c r="C404" s="97">
        <v>9.1999999999999993</v>
      </c>
      <c r="D404" s="98" t="s">
        <v>301</v>
      </c>
      <c r="E404" s="98" t="s">
        <v>259</v>
      </c>
      <c r="F404" s="10" t="str">
        <f t="shared" si="12"/>
        <v>R0470C0050</v>
      </c>
      <c r="G404" s="10" t="s">
        <v>539</v>
      </c>
      <c r="H404" s="10" t="s">
        <v>544</v>
      </c>
      <c r="I404" s="100"/>
      <c r="J404" s="10" t="s">
        <v>620</v>
      </c>
      <c r="K404" s="10"/>
    </row>
    <row r="405" spans="2:11" x14ac:dyDescent="0.2">
      <c r="B405" s="10" t="str">
        <f t="shared" si="13"/>
        <v>9.2-R0470C0060-1</v>
      </c>
      <c r="C405" s="97">
        <v>9.1999999999999993</v>
      </c>
      <c r="D405" s="98" t="s">
        <v>301</v>
      </c>
      <c r="E405" s="98" t="s">
        <v>260</v>
      </c>
      <c r="F405" s="10" t="str">
        <f t="shared" si="12"/>
        <v>R0470C0060</v>
      </c>
      <c r="G405" s="10" t="s">
        <v>539</v>
      </c>
      <c r="H405" s="10" t="s">
        <v>544</v>
      </c>
      <c r="I405" s="100"/>
      <c r="J405" s="10" t="s">
        <v>620</v>
      </c>
      <c r="K405" s="10"/>
    </row>
    <row r="406" spans="2:11" x14ac:dyDescent="0.2">
      <c r="B406" s="10" t="str">
        <f t="shared" si="13"/>
        <v>9.2-R0470C0070-1</v>
      </c>
      <c r="C406" s="97">
        <v>9.1999999999999993</v>
      </c>
      <c r="D406" s="98" t="s">
        <v>301</v>
      </c>
      <c r="E406" s="98" t="s">
        <v>261</v>
      </c>
      <c r="F406" s="10" t="str">
        <f t="shared" si="12"/>
        <v>R0470C0070</v>
      </c>
      <c r="G406" s="10" t="s">
        <v>539</v>
      </c>
      <c r="H406" s="10" t="s">
        <v>824</v>
      </c>
      <c r="I406" s="21" t="s">
        <v>913</v>
      </c>
      <c r="J406" s="10"/>
      <c r="K406" s="10"/>
    </row>
    <row r="407" spans="2:11" x14ac:dyDescent="0.2">
      <c r="B407" s="10" t="str">
        <f t="shared" si="13"/>
        <v>9.2-R0470C0080-1</v>
      </c>
      <c r="C407" s="97">
        <v>9.1999999999999993</v>
      </c>
      <c r="D407" s="98" t="s">
        <v>301</v>
      </c>
      <c r="E407" s="98" t="s">
        <v>262</v>
      </c>
      <c r="F407" s="10" t="str">
        <f t="shared" si="12"/>
        <v>R0470C0080</v>
      </c>
      <c r="G407" s="10" t="s">
        <v>539</v>
      </c>
      <c r="H407" s="10" t="s">
        <v>543</v>
      </c>
      <c r="I407" s="100"/>
      <c r="J407" s="10"/>
      <c r="K407" s="10"/>
    </row>
    <row r="408" spans="2:11" x14ac:dyDescent="0.2">
      <c r="B408" s="10" t="str">
        <f t="shared" si="13"/>
        <v>9.2-R0470C0090-1</v>
      </c>
      <c r="C408" s="97">
        <v>9.1999999999999993</v>
      </c>
      <c r="D408" s="98" t="s">
        <v>301</v>
      </c>
      <c r="E408" s="98" t="s">
        <v>263</v>
      </c>
      <c r="F408" s="10" t="str">
        <f t="shared" si="12"/>
        <v>R0470C0090</v>
      </c>
      <c r="G408" s="10" t="s">
        <v>539</v>
      </c>
      <c r="H408" s="10" t="s">
        <v>543</v>
      </c>
      <c r="I408" s="100"/>
      <c r="J408" s="10"/>
      <c r="K408" s="10"/>
    </row>
    <row r="409" spans="2:11" x14ac:dyDescent="0.2">
      <c r="B409" s="10" t="str">
        <f t="shared" si="13"/>
        <v>9.2-R0480C0010-1</v>
      </c>
      <c r="C409" s="97">
        <v>9.1999999999999993</v>
      </c>
      <c r="D409" s="98" t="s">
        <v>302</v>
      </c>
      <c r="E409" s="98" t="s">
        <v>255</v>
      </c>
      <c r="F409" s="10" t="str">
        <f t="shared" si="12"/>
        <v>R0480C0010</v>
      </c>
      <c r="G409" s="10" t="s">
        <v>539</v>
      </c>
      <c r="H409" s="10" t="s">
        <v>824</v>
      </c>
      <c r="I409" s="21" t="s">
        <v>914</v>
      </c>
      <c r="J409" s="10"/>
      <c r="K409" s="10"/>
    </row>
    <row r="410" spans="2:11" x14ac:dyDescent="0.2">
      <c r="B410" s="10" t="str">
        <f t="shared" si="13"/>
        <v>9.2-R0480C0020-1</v>
      </c>
      <c r="C410" s="97">
        <v>9.1999999999999993</v>
      </c>
      <c r="D410" s="98" t="s">
        <v>302</v>
      </c>
      <c r="E410" s="98" t="s">
        <v>256</v>
      </c>
      <c r="F410" s="10" t="str">
        <f t="shared" si="12"/>
        <v>R0480C0020</v>
      </c>
      <c r="G410" s="10" t="s">
        <v>539</v>
      </c>
      <c r="H410" s="10" t="s">
        <v>824</v>
      </c>
      <c r="I410" s="21" t="s">
        <v>915</v>
      </c>
      <c r="J410" s="10"/>
      <c r="K410" s="10"/>
    </row>
    <row r="411" spans="2:11" x14ac:dyDescent="0.2">
      <c r="B411" s="10" t="str">
        <f t="shared" si="13"/>
        <v>9.2-R0480C0030-1</v>
      </c>
      <c r="C411" s="97">
        <v>9.1999999999999993</v>
      </c>
      <c r="D411" s="98" t="s">
        <v>302</v>
      </c>
      <c r="E411" s="98" t="s">
        <v>257</v>
      </c>
      <c r="F411" s="10" t="str">
        <f t="shared" si="12"/>
        <v>R0480C0030</v>
      </c>
      <c r="G411" s="10" t="s">
        <v>539</v>
      </c>
      <c r="H411" s="10" t="s">
        <v>544</v>
      </c>
      <c r="I411" s="100"/>
      <c r="J411" s="10" t="s">
        <v>620</v>
      </c>
      <c r="K411" s="10"/>
    </row>
    <row r="412" spans="2:11" x14ac:dyDescent="0.2">
      <c r="B412" s="10" t="str">
        <f t="shared" si="13"/>
        <v>9.2-R0480C0040-1</v>
      </c>
      <c r="C412" s="97">
        <v>9.1999999999999993</v>
      </c>
      <c r="D412" s="98" t="s">
        <v>302</v>
      </c>
      <c r="E412" s="98" t="s">
        <v>258</v>
      </c>
      <c r="F412" s="10" t="str">
        <f t="shared" si="12"/>
        <v>R0480C0040</v>
      </c>
      <c r="G412" s="10" t="s">
        <v>539</v>
      </c>
      <c r="H412" s="10" t="s">
        <v>544</v>
      </c>
      <c r="I412" s="100"/>
      <c r="J412" s="10" t="s">
        <v>620</v>
      </c>
      <c r="K412" s="10"/>
    </row>
    <row r="413" spans="2:11" x14ac:dyDescent="0.2">
      <c r="B413" s="10" t="str">
        <f t="shared" si="13"/>
        <v>9.2-R0480C0050-1</v>
      </c>
      <c r="C413" s="97">
        <v>9.1999999999999993</v>
      </c>
      <c r="D413" s="98" t="s">
        <v>302</v>
      </c>
      <c r="E413" s="98" t="s">
        <v>259</v>
      </c>
      <c r="F413" s="10" t="str">
        <f t="shared" si="12"/>
        <v>R0480C0050</v>
      </c>
      <c r="G413" s="10" t="s">
        <v>539</v>
      </c>
      <c r="H413" s="10" t="s">
        <v>544</v>
      </c>
      <c r="I413" s="100"/>
      <c r="J413" s="10" t="s">
        <v>620</v>
      </c>
      <c r="K413" s="10"/>
    </row>
    <row r="414" spans="2:11" x14ac:dyDescent="0.2">
      <c r="B414" s="10" t="str">
        <f t="shared" si="13"/>
        <v>9.2-R0480C0060-1</v>
      </c>
      <c r="C414" s="97">
        <v>9.1999999999999993</v>
      </c>
      <c r="D414" s="98" t="s">
        <v>302</v>
      </c>
      <c r="E414" s="98" t="s">
        <v>260</v>
      </c>
      <c r="F414" s="10" t="str">
        <f t="shared" si="12"/>
        <v>R0480C0060</v>
      </c>
      <c r="G414" s="10" t="s">
        <v>539</v>
      </c>
      <c r="H414" s="10" t="s">
        <v>544</v>
      </c>
      <c r="I414" s="100"/>
      <c r="J414" s="10" t="s">
        <v>620</v>
      </c>
      <c r="K414" s="10"/>
    </row>
    <row r="415" spans="2:11" x14ac:dyDescent="0.2">
      <c r="B415" s="10" t="str">
        <f t="shared" si="13"/>
        <v>9.2-R0480C0070-1</v>
      </c>
      <c r="C415" s="97">
        <v>9.1999999999999993</v>
      </c>
      <c r="D415" s="98" t="s">
        <v>302</v>
      </c>
      <c r="E415" s="98" t="s">
        <v>261</v>
      </c>
      <c r="F415" s="10" t="str">
        <f t="shared" si="12"/>
        <v>R0480C0070</v>
      </c>
      <c r="G415" s="10" t="s">
        <v>539</v>
      </c>
      <c r="H415" s="10" t="s">
        <v>824</v>
      </c>
      <c r="I415" s="21" t="s">
        <v>916</v>
      </c>
      <c r="J415" s="10"/>
      <c r="K415" s="10"/>
    </row>
    <row r="416" spans="2:11" x14ac:dyDescent="0.2">
      <c r="B416" s="10" t="str">
        <f t="shared" si="13"/>
        <v>9.2-R0480C0080-1</v>
      </c>
      <c r="C416" s="97">
        <v>9.1999999999999993</v>
      </c>
      <c r="D416" s="98" t="s">
        <v>302</v>
      </c>
      <c r="E416" s="98" t="s">
        <v>262</v>
      </c>
      <c r="F416" s="10" t="str">
        <f t="shared" si="12"/>
        <v>R0480C0080</v>
      </c>
      <c r="G416" s="10" t="s">
        <v>539</v>
      </c>
      <c r="H416" s="10" t="s">
        <v>543</v>
      </c>
      <c r="I416" s="100"/>
      <c r="J416" s="10"/>
      <c r="K416" s="10"/>
    </row>
    <row r="417" spans="2:11" x14ac:dyDescent="0.2">
      <c r="B417" s="10" t="str">
        <f t="shared" si="13"/>
        <v>9.2-R0480C0090-1</v>
      </c>
      <c r="C417" s="97">
        <v>9.1999999999999993</v>
      </c>
      <c r="D417" s="98" t="s">
        <v>302</v>
      </c>
      <c r="E417" s="98" t="s">
        <v>263</v>
      </c>
      <c r="F417" s="10" t="str">
        <f t="shared" si="12"/>
        <v>R0480C0090</v>
      </c>
      <c r="G417" s="10" t="s">
        <v>539</v>
      </c>
      <c r="H417" s="10" t="s">
        <v>543</v>
      </c>
      <c r="I417" s="100"/>
      <c r="J417" s="10"/>
      <c r="K417" s="10"/>
    </row>
    <row r="418" spans="2:11" x14ac:dyDescent="0.2">
      <c r="B418" s="10" t="str">
        <f t="shared" si="13"/>
        <v>9.2-R0490C0010-1</v>
      </c>
      <c r="C418" s="97">
        <v>9.1999999999999993</v>
      </c>
      <c r="D418" s="98" t="s">
        <v>303</v>
      </c>
      <c r="E418" s="98" t="s">
        <v>255</v>
      </c>
      <c r="F418" s="10" t="str">
        <f t="shared" si="12"/>
        <v>R0490C0010</v>
      </c>
      <c r="G418" s="10" t="s">
        <v>539</v>
      </c>
      <c r="H418" s="10" t="s">
        <v>544</v>
      </c>
      <c r="I418" s="21"/>
      <c r="J418" s="10" t="s">
        <v>620</v>
      </c>
      <c r="K418" s="10"/>
    </row>
    <row r="419" spans="2:11" x14ac:dyDescent="0.2">
      <c r="B419" s="10" t="str">
        <f t="shared" si="13"/>
        <v>9.2-R0490C0020-1</v>
      </c>
      <c r="C419" s="97">
        <v>9.1999999999999993</v>
      </c>
      <c r="D419" s="98" t="s">
        <v>303</v>
      </c>
      <c r="E419" s="98" t="s">
        <v>256</v>
      </c>
      <c r="F419" s="10" t="str">
        <f t="shared" si="12"/>
        <v>R0490C0020</v>
      </c>
      <c r="G419" s="10" t="s">
        <v>539</v>
      </c>
      <c r="H419" s="10" t="s">
        <v>544</v>
      </c>
      <c r="I419" s="21"/>
      <c r="J419" s="10" t="s">
        <v>620</v>
      </c>
      <c r="K419" s="10"/>
    </row>
    <row r="420" spans="2:11" x14ac:dyDescent="0.2">
      <c r="B420" s="10" t="str">
        <f t="shared" si="13"/>
        <v>9.2-R0490C0030-1</v>
      </c>
      <c r="C420" s="97">
        <v>9.1999999999999993</v>
      </c>
      <c r="D420" s="98" t="s">
        <v>303</v>
      </c>
      <c r="E420" s="98" t="s">
        <v>257</v>
      </c>
      <c r="F420" s="10" t="str">
        <f t="shared" si="12"/>
        <v>R0490C0030</v>
      </c>
      <c r="G420" s="10" t="s">
        <v>539</v>
      </c>
      <c r="H420" s="10" t="s">
        <v>544</v>
      </c>
      <c r="I420" s="100"/>
      <c r="J420" s="10" t="s">
        <v>620</v>
      </c>
      <c r="K420" s="10"/>
    </row>
    <row r="421" spans="2:11" x14ac:dyDescent="0.2">
      <c r="B421" s="10" t="str">
        <f t="shared" si="13"/>
        <v>9.2-R0490C0040-1</v>
      </c>
      <c r="C421" s="97">
        <v>9.1999999999999993</v>
      </c>
      <c r="D421" s="98" t="s">
        <v>303</v>
      </c>
      <c r="E421" s="98" t="s">
        <v>258</v>
      </c>
      <c r="F421" s="10" t="str">
        <f t="shared" si="12"/>
        <v>R0490C0040</v>
      </c>
      <c r="G421" s="10" t="s">
        <v>539</v>
      </c>
      <c r="H421" s="10" t="s">
        <v>544</v>
      </c>
      <c r="I421" s="100"/>
      <c r="J421" s="10" t="s">
        <v>620</v>
      </c>
      <c r="K421" s="10"/>
    </row>
    <row r="422" spans="2:11" x14ac:dyDescent="0.2">
      <c r="B422" s="10" t="str">
        <f t="shared" si="13"/>
        <v>9.2-R0490C0050-1</v>
      </c>
      <c r="C422" s="97">
        <v>9.1999999999999993</v>
      </c>
      <c r="D422" s="98" t="s">
        <v>303</v>
      </c>
      <c r="E422" s="98" t="s">
        <v>259</v>
      </c>
      <c r="F422" s="10" t="str">
        <f t="shared" si="12"/>
        <v>R0490C0050</v>
      </c>
      <c r="G422" s="10" t="s">
        <v>539</v>
      </c>
      <c r="H422" s="10" t="s">
        <v>544</v>
      </c>
      <c r="I422" s="100"/>
      <c r="J422" s="10" t="s">
        <v>620</v>
      </c>
      <c r="K422" s="10"/>
    </row>
    <row r="423" spans="2:11" x14ac:dyDescent="0.2">
      <c r="B423" s="10" t="str">
        <f t="shared" si="13"/>
        <v>9.2-R0490C0060-1</v>
      </c>
      <c r="C423" s="97">
        <v>9.1999999999999993</v>
      </c>
      <c r="D423" s="98" t="s">
        <v>303</v>
      </c>
      <c r="E423" s="98" t="s">
        <v>260</v>
      </c>
      <c r="F423" s="10" t="str">
        <f t="shared" si="12"/>
        <v>R0490C0060</v>
      </c>
      <c r="G423" s="10" t="s">
        <v>539</v>
      </c>
      <c r="H423" s="10" t="s">
        <v>544</v>
      </c>
      <c r="I423" s="100"/>
      <c r="J423" s="10" t="s">
        <v>620</v>
      </c>
      <c r="K423" s="10"/>
    </row>
    <row r="424" spans="2:11" x14ac:dyDescent="0.2">
      <c r="B424" s="10" t="str">
        <f t="shared" si="13"/>
        <v>9.2-R0490C0070-1</v>
      </c>
      <c r="C424" s="97">
        <v>9.1999999999999993</v>
      </c>
      <c r="D424" s="98" t="s">
        <v>303</v>
      </c>
      <c r="E424" s="98" t="s">
        <v>261</v>
      </c>
      <c r="F424" s="10" t="str">
        <f t="shared" si="12"/>
        <v>R0490C0070</v>
      </c>
      <c r="G424" s="10" t="s">
        <v>539</v>
      </c>
      <c r="H424" s="10" t="s">
        <v>824</v>
      </c>
      <c r="I424" s="21" t="s">
        <v>917</v>
      </c>
      <c r="J424" s="10"/>
      <c r="K424" s="10"/>
    </row>
    <row r="425" spans="2:11" x14ac:dyDescent="0.2">
      <c r="B425" s="10" t="str">
        <f t="shared" si="13"/>
        <v>9.2-R0490C0080-1</v>
      </c>
      <c r="C425" s="97">
        <v>9.1999999999999993</v>
      </c>
      <c r="D425" s="98" t="s">
        <v>303</v>
      </c>
      <c r="E425" s="98" t="s">
        <v>262</v>
      </c>
      <c r="F425" s="10" t="str">
        <f t="shared" si="12"/>
        <v>R0490C0080</v>
      </c>
      <c r="G425" s="10" t="s">
        <v>539</v>
      </c>
      <c r="H425" s="10" t="s">
        <v>543</v>
      </c>
      <c r="I425" s="100"/>
      <c r="J425" s="10"/>
      <c r="K425" s="10"/>
    </row>
    <row r="426" spans="2:11" x14ac:dyDescent="0.2">
      <c r="B426" s="10" t="str">
        <f t="shared" si="13"/>
        <v>9.2-R0490C0090-1</v>
      </c>
      <c r="C426" s="97">
        <v>9.1999999999999993</v>
      </c>
      <c r="D426" s="98" t="s">
        <v>303</v>
      </c>
      <c r="E426" s="98" t="s">
        <v>263</v>
      </c>
      <c r="F426" s="10" t="str">
        <f t="shared" si="12"/>
        <v>R0490C0090</v>
      </c>
      <c r="G426" s="10" t="s">
        <v>539</v>
      </c>
      <c r="H426" s="10" t="s">
        <v>543</v>
      </c>
      <c r="I426" s="100"/>
      <c r="J426" s="10"/>
      <c r="K426" s="10"/>
    </row>
    <row r="427" spans="2:11" x14ac:dyDescent="0.2">
      <c r="B427" s="10" t="str">
        <f t="shared" si="13"/>
        <v>9.2-R0500C0010-1</v>
      </c>
      <c r="C427" s="97">
        <v>9.1999999999999993</v>
      </c>
      <c r="D427" s="98" t="s">
        <v>304</v>
      </c>
      <c r="E427" s="98" t="s">
        <v>255</v>
      </c>
      <c r="F427" s="10" t="str">
        <f t="shared" si="12"/>
        <v>R0500C0010</v>
      </c>
      <c r="G427" s="10" t="s">
        <v>539</v>
      </c>
      <c r="H427" s="10" t="s">
        <v>544</v>
      </c>
      <c r="I427" s="21"/>
      <c r="J427" s="10" t="s">
        <v>620</v>
      </c>
      <c r="K427" s="10"/>
    </row>
    <row r="428" spans="2:11" x14ac:dyDescent="0.2">
      <c r="B428" s="10" t="str">
        <f t="shared" si="13"/>
        <v>9.2-R0500C0020-1</v>
      </c>
      <c r="C428" s="97">
        <v>9.1999999999999993</v>
      </c>
      <c r="D428" s="98" t="s">
        <v>304</v>
      </c>
      <c r="E428" s="98" t="s">
        <v>256</v>
      </c>
      <c r="F428" s="10" t="str">
        <f t="shared" si="12"/>
        <v>R0500C0020</v>
      </c>
      <c r="G428" s="10" t="s">
        <v>539</v>
      </c>
      <c r="H428" s="10" t="s">
        <v>544</v>
      </c>
      <c r="I428" s="21"/>
      <c r="J428" s="10" t="s">
        <v>620</v>
      </c>
      <c r="K428" s="10"/>
    </row>
    <row r="429" spans="2:11" x14ac:dyDescent="0.2">
      <c r="B429" s="10" t="str">
        <f t="shared" si="13"/>
        <v>9.2-R0500C0030-1</v>
      </c>
      <c r="C429" s="97">
        <v>9.1999999999999993</v>
      </c>
      <c r="D429" s="98" t="s">
        <v>304</v>
      </c>
      <c r="E429" s="98" t="s">
        <v>257</v>
      </c>
      <c r="F429" s="10" t="str">
        <f t="shared" si="12"/>
        <v>R0500C0030</v>
      </c>
      <c r="G429" s="10" t="s">
        <v>539</v>
      </c>
      <c r="H429" s="10" t="s">
        <v>544</v>
      </c>
      <c r="I429" s="100"/>
      <c r="J429" s="10" t="s">
        <v>620</v>
      </c>
      <c r="K429" s="10"/>
    </row>
    <row r="430" spans="2:11" x14ac:dyDescent="0.2">
      <c r="B430" s="10" t="str">
        <f t="shared" si="13"/>
        <v>9.2-R0500C0040-1</v>
      </c>
      <c r="C430" s="97">
        <v>9.1999999999999993</v>
      </c>
      <c r="D430" s="98" t="s">
        <v>304</v>
      </c>
      <c r="E430" s="98" t="s">
        <v>258</v>
      </c>
      <c r="F430" s="10" t="str">
        <f t="shared" si="12"/>
        <v>R0500C0040</v>
      </c>
      <c r="G430" s="10" t="s">
        <v>539</v>
      </c>
      <c r="H430" s="10" t="s">
        <v>544</v>
      </c>
      <c r="I430" s="100"/>
      <c r="J430" s="10" t="s">
        <v>620</v>
      </c>
      <c r="K430" s="10"/>
    </row>
    <row r="431" spans="2:11" x14ac:dyDescent="0.2">
      <c r="B431" s="10" t="str">
        <f t="shared" si="13"/>
        <v>9.2-R0500C0050-1</v>
      </c>
      <c r="C431" s="97">
        <v>9.1999999999999993</v>
      </c>
      <c r="D431" s="98" t="s">
        <v>304</v>
      </c>
      <c r="E431" s="98" t="s">
        <v>259</v>
      </c>
      <c r="F431" s="10" t="str">
        <f t="shared" si="12"/>
        <v>R0500C0050</v>
      </c>
      <c r="G431" s="10" t="s">
        <v>539</v>
      </c>
      <c r="H431" s="10" t="s">
        <v>544</v>
      </c>
      <c r="I431" s="100"/>
      <c r="J431" s="10" t="s">
        <v>620</v>
      </c>
      <c r="K431" s="10"/>
    </row>
    <row r="432" spans="2:11" x14ac:dyDescent="0.2">
      <c r="B432" s="10" t="str">
        <f t="shared" si="13"/>
        <v>9.2-R0500C0060-1</v>
      </c>
      <c r="C432" s="97">
        <v>9.1999999999999993</v>
      </c>
      <c r="D432" s="98" t="s">
        <v>304</v>
      </c>
      <c r="E432" s="98" t="s">
        <v>260</v>
      </c>
      <c r="F432" s="10" t="str">
        <f t="shared" si="12"/>
        <v>R0500C0060</v>
      </c>
      <c r="G432" s="10" t="s">
        <v>539</v>
      </c>
      <c r="H432" s="10" t="s">
        <v>544</v>
      </c>
      <c r="I432" s="100"/>
      <c r="J432" s="10" t="s">
        <v>620</v>
      </c>
      <c r="K432" s="10"/>
    </row>
    <row r="433" spans="2:11" x14ac:dyDescent="0.2">
      <c r="B433" s="10" t="str">
        <f t="shared" si="13"/>
        <v>9.2-R0500C0070-1</v>
      </c>
      <c r="C433" s="97">
        <v>9.1999999999999993</v>
      </c>
      <c r="D433" s="98" t="s">
        <v>304</v>
      </c>
      <c r="E433" s="98" t="s">
        <v>261</v>
      </c>
      <c r="F433" s="10" t="str">
        <f t="shared" si="12"/>
        <v>R0500C0070</v>
      </c>
      <c r="G433" s="10" t="s">
        <v>539</v>
      </c>
      <c r="H433" s="10" t="s">
        <v>824</v>
      </c>
      <c r="I433" s="21" t="s">
        <v>918</v>
      </c>
      <c r="J433" s="10"/>
      <c r="K433" s="10"/>
    </row>
    <row r="434" spans="2:11" x14ac:dyDescent="0.2">
      <c r="B434" s="10" t="str">
        <f t="shared" si="13"/>
        <v>9.2-R0500C0080-1</v>
      </c>
      <c r="C434" s="97">
        <v>9.1999999999999993</v>
      </c>
      <c r="D434" s="98" t="s">
        <v>304</v>
      </c>
      <c r="E434" s="98" t="s">
        <v>262</v>
      </c>
      <c r="F434" s="10" t="str">
        <f t="shared" si="12"/>
        <v>R0500C0080</v>
      </c>
      <c r="G434" s="10" t="s">
        <v>539</v>
      </c>
      <c r="H434" s="10" t="s">
        <v>543</v>
      </c>
      <c r="I434" s="100"/>
      <c r="J434" s="10"/>
      <c r="K434" s="10"/>
    </row>
    <row r="435" spans="2:11" x14ac:dyDescent="0.2">
      <c r="B435" s="10" t="str">
        <f t="shared" si="13"/>
        <v>9.2-R0500C0090-1</v>
      </c>
      <c r="C435" s="97">
        <v>9.1999999999999993</v>
      </c>
      <c r="D435" s="98" t="s">
        <v>304</v>
      </c>
      <c r="E435" s="98" t="s">
        <v>263</v>
      </c>
      <c r="F435" s="10" t="str">
        <f t="shared" si="12"/>
        <v>R0500C0090</v>
      </c>
      <c r="G435" s="10" t="s">
        <v>539</v>
      </c>
      <c r="H435" s="10" t="s">
        <v>543</v>
      </c>
      <c r="I435" s="100"/>
      <c r="J435" s="10"/>
      <c r="K435" s="10"/>
    </row>
    <row r="436" spans="2:11" x14ac:dyDescent="0.2">
      <c r="B436" s="10" t="str">
        <f t="shared" si="13"/>
        <v>9.2-R0510C0010-1</v>
      </c>
      <c r="C436" s="97">
        <v>9.1999999999999993</v>
      </c>
      <c r="D436" s="98" t="s">
        <v>305</v>
      </c>
      <c r="E436" s="98" t="s">
        <v>255</v>
      </c>
      <c r="F436" s="10" t="str">
        <f t="shared" si="12"/>
        <v>R0510C0010</v>
      </c>
      <c r="G436" s="10" t="s">
        <v>539</v>
      </c>
      <c r="H436" s="10" t="s">
        <v>544</v>
      </c>
      <c r="I436" s="21"/>
      <c r="J436" s="10" t="s">
        <v>620</v>
      </c>
      <c r="K436" s="10"/>
    </row>
    <row r="437" spans="2:11" x14ac:dyDescent="0.2">
      <c r="B437" s="10" t="str">
        <f t="shared" si="13"/>
        <v>9.2-R0510C0020-1</v>
      </c>
      <c r="C437" s="97">
        <v>9.1999999999999993</v>
      </c>
      <c r="D437" s="98" t="s">
        <v>305</v>
      </c>
      <c r="E437" s="98" t="s">
        <v>256</v>
      </c>
      <c r="F437" s="10" t="str">
        <f t="shared" si="12"/>
        <v>R0510C0020</v>
      </c>
      <c r="G437" s="10" t="s">
        <v>539</v>
      </c>
      <c r="H437" s="10" t="s">
        <v>544</v>
      </c>
      <c r="I437" s="21"/>
      <c r="J437" s="10" t="s">
        <v>620</v>
      </c>
      <c r="K437" s="10"/>
    </row>
    <row r="438" spans="2:11" x14ac:dyDescent="0.2">
      <c r="B438" s="10" t="str">
        <f t="shared" si="13"/>
        <v>9.2-R0510C0030-1</v>
      </c>
      <c r="C438" s="97">
        <v>9.1999999999999993</v>
      </c>
      <c r="D438" s="98" t="s">
        <v>305</v>
      </c>
      <c r="E438" s="98" t="s">
        <v>257</v>
      </c>
      <c r="F438" s="10" t="str">
        <f t="shared" si="12"/>
        <v>R0510C0030</v>
      </c>
      <c r="G438" s="10" t="s">
        <v>539</v>
      </c>
      <c r="H438" s="10" t="s">
        <v>544</v>
      </c>
      <c r="I438" s="100"/>
      <c r="J438" s="10" t="s">
        <v>620</v>
      </c>
      <c r="K438" s="10"/>
    </row>
    <row r="439" spans="2:11" x14ac:dyDescent="0.2">
      <c r="B439" s="10" t="str">
        <f t="shared" si="13"/>
        <v>9.2-R0510C0040-1</v>
      </c>
      <c r="C439" s="97">
        <v>9.1999999999999993</v>
      </c>
      <c r="D439" s="98" t="s">
        <v>305</v>
      </c>
      <c r="E439" s="98" t="s">
        <v>258</v>
      </c>
      <c r="F439" s="10" t="str">
        <f t="shared" si="12"/>
        <v>R0510C0040</v>
      </c>
      <c r="G439" s="10" t="s">
        <v>539</v>
      </c>
      <c r="H439" s="10" t="s">
        <v>544</v>
      </c>
      <c r="I439" s="100"/>
      <c r="J439" s="10" t="s">
        <v>620</v>
      </c>
      <c r="K439" s="10"/>
    </row>
    <row r="440" spans="2:11" x14ac:dyDescent="0.2">
      <c r="B440" s="10" t="str">
        <f t="shared" si="13"/>
        <v>9.2-R0510C0050-1</v>
      </c>
      <c r="C440" s="97">
        <v>9.1999999999999993</v>
      </c>
      <c r="D440" s="98" t="s">
        <v>305</v>
      </c>
      <c r="E440" s="98" t="s">
        <v>259</v>
      </c>
      <c r="F440" s="10" t="str">
        <f t="shared" si="12"/>
        <v>R0510C0050</v>
      </c>
      <c r="G440" s="10" t="s">
        <v>539</v>
      </c>
      <c r="H440" s="10" t="s">
        <v>544</v>
      </c>
      <c r="I440" s="100"/>
      <c r="J440" s="10" t="s">
        <v>620</v>
      </c>
      <c r="K440" s="10"/>
    </row>
    <row r="441" spans="2:11" x14ac:dyDescent="0.2">
      <c r="B441" s="10" t="str">
        <f t="shared" si="13"/>
        <v>9.2-R0510C0060-1</v>
      </c>
      <c r="C441" s="97">
        <v>9.1999999999999993</v>
      </c>
      <c r="D441" s="98" t="s">
        <v>305</v>
      </c>
      <c r="E441" s="98" t="s">
        <v>260</v>
      </c>
      <c r="F441" s="10" t="str">
        <f t="shared" si="12"/>
        <v>R0510C0060</v>
      </c>
      <c r="G441" s="10" t="s">
        <v>539</v>
      </c>
      <c r="H441" s="10" t="s">
        <v>544</v>
      </c>
      <c r="I441" s="100"/>
      <c r="J441" s="10" t="s">
        <v>620</v>
      </c>
      <c r="K441" s="10"/>
    </row>
    <row r="442" spans="2:11" x14ac:dyDescent="0.2">
      <c r="B442" s="10" t="str">
        <f t="shared" si="13"/>
        <v>9.2-R0510C0070-1</v>
      </c>
      <c r="C442" s="97">
        <v>9.1999999999999993</v>
      </c>
      <c r="D442" s="98" t="s">
        <v>305</v>
      </c>
      <c r="E442" s="98" t="s">
        <v>261</v>
      </c>
      <c r="F442" s="10" t="str">
        <f t="shared" si="12"/>
        <v>R0510C0070</v>
      </c>
      <c r="G442" s="10" t="s">
        <v>539</v>
      </c>
      <c r="H442" s="10" t="s">
        <v>824</v>
      </c>
      <c r="I442" s="21" t="s">
        <v>919</v>
      </c>
      <c r="J442" s="10"/>
      <c r="K442" s="10"/>
    </row>
    <row r="443" spans="2:11" x14ac:dyDescent="0.2">
      <c r="B443" s="10" t="str">
        <f t="shared" si="13"/>
        <v>9.2-R0510C0080-1</v>
      </c>
      <c r="C443" s="97">
        <v>9.1999999999999993</v>
      </c>
      <c r="D443" s="98" t="s">
        <v>305</v>
      </c>
      <c r="E443" s="98" t="s">
        <v>262</v>
      </c>
      <c r="F443" s="10" t="str">
        <f t="shared" si="12"/>
        <v>R0510C0080</v>
      </c>
      <c r="G443" s="10" t="s">
        <v>539</v>
      </c>
      <c r="H443" s="10" t="s">
        <v>543</v>
      </c>
      <c r="I443" s="100"/>
      <c r="J443" s="10"/>
      <c r="K443" s="10"/>
    </row>
    <row r="444" spans="2:11" x14ac:dyDescent="0.2">
      <c r="B444" s="10" t="str">
        <f t="shared" si="13"/>
        <v>9.2-R0510C0090-1</v>
      </c>
      <c r="C444" s="97">
        <v>9.1999999999999993</v>
      </c>
      <c r="D444" s="98" t="s">
        <v>305</v>
      </c>
      <c r="E444" s="98" t="s">
        <v>263</v>
      </c>
      <c r="F444" s="10" t="str">
        <f t="shared" si="12"/>
        <v>R0510C0090</v>
      </c>
      <c r="G444" s="10" t="s">
        <v>539</v>
      </c>
      <c r="H444" s="10" t="s">
        <v>543</v>
      </c>
      <c r="I444" s="100"/>
      <c r="J444" s="10"/>
      <c r="K444" s="10"/>
    </row>
    <row r="445" spans="2:11" x14ac:dyDescent="0.2">
      <c r="B445" s="10" t="str">
        <f t="shared" si="13"/>
        <v>9.2-R0520C0010-1</v>
      </c>
      <c r="C445" s="97">
        <v>9.1999999999999993</v>
      </c>
      <c r="D445" s="98" t="s">
        <v>306</v>
      </c>
      <c r="E445" s="98" t="s">
        <v>255</v>
      </c>
      <c r="F445" s="10" t="str">
        <f t="shared" si="12"/>
        <v>R0520C0010</v>
      </c>
      <c r="G445" s="10" t="s">
        <v>539</v>
      </c>
      <c r="H445" s="10" t="s">
        <v>544</v>
      </c>
      <c r="I445" s="21"/>
      <c r="J445" s="10" t="s">
        <v>620</v>
      </c>
      <c r="K445" s="10"/>
    </row>
    <row r="446" spans="2:11" x14ac:dyDescent="0.2">
      <c r="B446" s="10" t="str">
        <f t="shared" si="13"/>
        <v>9.2-R0520C0020-1</v>
      </c>
      <c r="C446" s="97">
        <v>9.1999999999999993</v>
      </c>
      <c r="D446" s="98" t="s">
        <v>306</v>
      </c>
      <c r="E446" s="98" t="s">
        <v>256</v>
      </c>
      <c r="F446" s="10" t="str">
        <f t="shared" si="12"/>
        <v>R0520C0020</v>
      </c>
      <c r="G446" s="10" t="s">
        <v>539</v>
      </c>
      <c r="H446" s="10" t="s">
        <v>544</v>
      </c>
      <c r="I446" s="21"/>
      <c r="J446" s="10" t="s">
        <v>620</v>
      </c>
      <c r="K446" s="10"/>
    </row>
    <row r="447" spans="2:11" x14ac:dyDescent="0.2">
      <c r="B447" s="10" t="str">
        <f t="shared" si="13"/>
        <v>9.2-R0520C0030-1</v>
      </c>
      <c r="C447" s="97">
        <v>9.1999999999999993</v>
      </c>
      <c r="D447" s="98" t="s">
        <v>306</v>
      </c>
      <c r="E447" s="98" t="s">
        <v>257</v>
      </c>
      <c r="F447" s="10" t="str">
        <f t="shared" si="12"/>
        <v>R0520C0030</v>
      </c>
      <c r="G447" s="10" t="s">
        <v>539</v>
      </c>
      <c r="H447" s="10" t="s">
        <v>544</v>
      </c>
      <c r="I447" s="100"/>
      <c r="J447" s="10" t="s">
        <v>620</v>
      </c>
      <c r="K447" s="10"/>
    </row>
    <row r="448" spans="2:11" x14ac:dyDescent="0.2">
      <c r="B448" s="10" t="str">
        <f t="shared" si="13"/>
        <v>9.2-R0520C0040-1</v>
      </c>
      <c r="C448" s="97">
        <v>9.1999999999999993</v>
      </c>
      <c r="D448" s="98" t="s">
        <v>306</v>
      </c>
      <c r="E448" s="98" t="s">
        <v>258</v>
      </c>
      <c r="F448" s="10" t="str">
        <f t="shared" si="12"/>
        <v>R0520C0040</v>
      </c>
      <c r="G448" s="10" t="s">
        <v>539</v>
      </c>
      <c r="H448" s="10" t="s">
        <v>544</v>
      </c>
      <c r="I448" s="100"/>
      <c r="J448" s="10" t="s">
        <v>620</v>
      </c>
      <c r="K448" s="10"/>
    </row>
    <row r="449" spans="2:11" x14ac:dyDescent="0.2">
      <c r="B449" s="10" t="str">
        <f t="shared" si="13"/>
        <v>9.2-R0520C0050-1</v>
      </c>
      <c r="C449" s="97">
        <v>9.1999999999999993</v>
      </c>
      <c r="D449" s="98" t="s">
        <v>306</v>
      </c>
      <c r="E449" s="98" t="s">
        <v>259</v>
      </c>
      <c r="F449" s="10" t="str">
        <f t="shared" si="12"/>
        <v>R0520C0050</v>
      </c>
      <c r="G449" s="10" t="s">
        <v>539</v>
      </c>
      <c r="H449" s="10" t="s">
        <v>544</v>
      </c>
      <c r="I449" s="100"/>
      <c r="J449" s="10" t="s">
        <v>620</v>
      </c>
      <c r="K449" s="10"/>
    </row>
    <row r="450" spans="2:11" x14ac:dyDescent="0.2">
      <c r="B450" s="10" t="str">
        <f t="shared" si="13"/>
        <v>9.2-R0520C0060-1</v>
      </c>
      <c r="C450" s="97">
        <v>9.1999999999999993</v>
      </c>
      <c r="D450" s="98" t="s">
        <v>306</v>
      </c>
      <c r="E450" s="98" t="s">
        <v>260</v>
      </c>
      <c r="F450" s="10" t="str">
        <f t="shared" si="12"/>
        <v>R0520C0060</v>
      </c>
      <c r="G450" s="10" t="s">
        <v>539</v>
      </c>
      <c r="H450" s="10" t="s">
        <v>544</v>
      </c>
      <c r="I450" s="100"/>
      <c r="J450" s="10" t="s">
        <v>620</v>
      </c>
      <c r="K450" s="10"/>
    </row>
    <row r="451" spans="2:11" x14ac:dyDescent="0.2">
      <c r="B451" s="10" t="str">
        <f t="shared" si="13"/>
        <v>9.2-R0520C0070-1</v>
      </c>
      <c r="C451" s="97">
        <v>9.1999999999999993</v>
      </c>
      <c r="D451" s="98" t="s">
        <v>306</v>
      </c>
      <c r="E451" s="98" t="s">
        <v>261</v>
      </c>
      <c r="F451" s="10" t="str">
        <f t="shared" ref="F451:F514" si="14">+"R"&amp;D451&amp;"C"&amp;E451</f>
        <v>R0520C0070</v>
      </c>
      <c r="G451" s="10" t="s">
        <v>539</v>
      </c>
      <c r="H451" s="10" t="s">
        <v>824</v>
      </c>
      <c r="I451" s="21" t="s">
        <v>920</v>
      </c>
      <c r="J451" s="10"/>
      <c r="K451" s="10"/>
    </row>
    <row r="452" spans="2:11" x14ac:dyDescent="0.2">
      <c r="B452" s="10" t="str">
        <f t="shared" ref="B452:B515" si="15">+C452&amp;"-"&amp;F452&amp;"-1"</f>
        <v>9.2-R0520C0080-1</v>
      </c>
      <c r="C452" s="97">
        <v>9.1999999999999993</v>
      </c>
      <c r="D452" s="98" t="s">
        <v>306</v>
      </c>
      <c r="E452" s="98" t="s">
        <v>262</v>
      </c>
      <c r="F452" s="10" t="str">
        <f t="shared" si="14"/>
        <v>R0520C0080</v>
      </c>
      <c r="G452" s="10" t="s">
        <v>539</v>
      </c>
      <c r="H452" s="10" t="s">
        <v>543</v>
      </c>
      <c r="I452" s="100"/>
      <c r="J452" s="10"/>
      <c r="K452" s="10"/>
    </row>
    <row r="453" spans="2:11" x14ac:dyDescent="0.2">
      <c r="B453" s="10" t="str">
        <f t="shared" si="15"/>
        <v>9.2-R0520C0090-1</v>
      </c>
      <c r="C453" s="97">
        <v>9.1999999999999993</v>
      </c>
      <c r="D453" s="98" t="s">
        <v>306</v>
      </c>
      <c r="E453" s="98" t="s">
        <v>263</v>
      </c>
      <c r="F453" s="10" t="str">
        <f t="shared" si="14"/>
        <v>R0520C0090</v>
      </c>
      <c r="G453" s="10" t="s">
        <v>539</v>
      </c>
      <c r="H453" s="10" t="s">
        <v>543</v>
      </c>
      <c r="I453" s="100"/>
      <c r="J453" s="10"/>
      <c r="K453" s="10"/>
    </row>
    <row r="454" spans="2:11" x14ac:dyDescent="0.2">
      <c r="B454" s="10" t="str">
        <f t="shared" si="15"/>
        <v>9.2-R0530C0010-1</v>
      </c>
      <c r="C454" s="97">
        <v>9.1999999999999993</v>
      </c>
      <c r="D454" s="98" t="s">
        <v>307</v>
      </c>
      <c r="E454" s="98" t="s">
        <v>255</v>
      </c>
      <c r="F454" s="10" t="str">
        <f t="shared" si="14"/>
        <v>R0530C0010</v>
      </c>
      <c r="G454" s="10" t="s">
        <v>539</v>
      </c>
      <c r="H454" s="10" t="s">
        <v>824</v>
      </c>
      <c r="I454" s="21" t="s">
        <v>921</v>
      </c>
      <c r="J454" s="10"/>
      <c r="K454" s="10"/>
    </row>
    <row r="455" spans="2:11" x14ac:dyDescent="0.2">
      <c r="B455" s="10" t="str">
        <f t="shared" si="15"/>
        <v>9.2-R0530C0020-1</v>
      </c>
      <c r="C455" s="97">
        <v>9.1999999999999993</v>
      </c>
      <c r="D455" s="98" t="s">
        <v>307</v>
      </c>
      <c r="E455" s="98" t="s">
        <v>256</v>
      </c>
      <c r="F455" s="10" t="str">
        <f t="shared" si="14"/>
        <v>R0530C0020</v>
      </c>
      <c r="G455" s="10" t="s">
        <v>539</v>
      </c>
      <c r="H455" s="10" t="s">
        <v>824</v>
      </c>
      <c r="I455" s="21" t="s">
        <v>922</v>
      </c>
      <c r="J455" s="10"/>
      <c r="K455" s="10"/>
    </row>
    <row r="456" spans="2:11" x14ac:dyDescent="0.2">
      <c r="B456" s="10" t="str">
        <f t="shared" si="15"/>
        <v>9.2-R0530C0030-1</v>
      </c>
      <c r="C456" s="97">
        <v>9.1999999999999993</v>
      </c>
      <c r="D456" s="98" t="s">
        <v>307</v>
      </c>
      <c r="E456" s="98" t="s">
        <v>257</v>
      </c>
      <c r="F456" s="10" t="str">
        <f t="shared" si="14"/>
        <v>R0530C0030</v>
      </c>
      <c r="G456" s="10" t="s">
        <v>539</v>
      </c>
      <c r="H456" s="10" t="s">
        <v>544</v>
      </c>
      <c r="I456" s="100"/>
      <c r="J456" s="10" t="s">
        <v>620</v>
      </c>
      <c r="K456" s="10"/>
    </row>
    <row r="457" spans="2:11" x14ac:dyDescent="0.2">
      <c r="B457" s="10" t="str">
        <f t="shared" si="15"/>
        <v>9.2-R0530C0040-1</v>
      </c>
      <c r="C457" s="97">
        <v>9.1999999999999993</v>
      </c>
      <c r="D457" s="98" t="s">
        <v>307</v>
      </c>
      <c r="E457" s="98" t="s">
        <v>258</v>
      </c>
      <c r="F457" s="10" t="str">
        <f t="shared" si="14"/>
        <v>R0530C0040</v>
      </c>
      <c r="G457" s="10" t="s">
        <v>539</v>
      </c>
      <c r="H457" s="10" t="s">
        <v>543</v>
      </c>
      <c r="I457" s="100"/>
      <c r="J457" s="10"/>
      <c r="K457" s="10"/>
    </row>
    <row r="458" spans="2:11" x14ac:dyDescent="0.2">
      <c r="B458" s="10" t="str">
        <f t="shared" si="15"/>
        <v>9.2-R0530C0050-1</v>
      </c>
      <c r="C458" s="97">
        <v>9.1999999999999993</v>
      </c>
      <c r="D458" s="98" t="s">
        <v>307</v>
      </c>
      <c r="E458" s="98" t="s">
        <v>259</v>
      </c>
      <c r="F458" s="10" t="str">
        <f t="shared" si="14"/>
        <v>R0530C0050</v>
      </c>
      <c r="G458" s="10" t="s">
        <v>539</v>
      </c>
      <c r="H458" s="10" t="s">
        <v>544</v>
      </c>
      <c r="I458" s="100"/>
      <c r="J458" s="10" t="s">
        <v>620</v>
      </c>
      <c r="K458" s="10"/>
    </row>
    <row r="459" spans="2:11" x14ac:dyDescent="0.2">
      <c r="B459" s="10" t="str">
        <f t="shared" si="15"/>
        <v>9.2-R0530C0060-1</v>
      </c>
      <c r="C459" s="97">
        <v>9.1999999999999993</v>
      </c>
      <c r="D459" s="98" t="s">
        <v>307</v>
      </c>
      <c r="E459" s="98" t="s">
        <v>260</v>
      </c>
      <c r="F459" s="10" t="str">
        <f t="shared" si="14"/>
        <v>R0530C0060</v>
      </c>
      <c r="G459" s="10" t="s">
        <v>539</v>
      </c>
      <c r="H459" s="10" t="s">
        <v>544</v>
      </c>
      <c r="I459" s="100"/>
      <c r="J459" s="10" t="s">
        <v>620</v>
      </c>
      <c r="K459" s="10"/>
    </row>
    <row r="460" spans="2:11" x14ac:dyDescent="0.2">
      <c r="B460" s="10" t="str">
        <f t="shared" si="15"/>
        <v>9.2-R0530C0070-1</v>
      </c>
      <c r="C460" s="97">
        <v>9.1999999999999993</v>
      </c>
      <c r="D460" s="98" t="s">
        <v>307</v>
      </c>
      <c r="E460" s="98" t="s">
        <v>261</v>
      </c>
      <c r="F460" s="10" t="str">
        <f t="shared" si="14"/>
        <v>R0530C0070</v>
      </c>
      <c r="G460" s="10" t="s">
        <v>539</v>
      </c>
      <c r="H460" s="10" t="s">
        <v>824</v>
      </c>
      <c r="I460" s="21" t="s">
        <v>923</v>
      </c>
      <c r="J460" s="10"/>
      <c r="K460" s="10"/>
    </row>
    <row r="461" spans="2:11" x14ac:dyDescent="0.2">
      <c r="B461" s="10" t="str">
        <f t="shared" si="15"/>
        <v>9.2-R0530C0080-1</v>
      </c>
      <c r="C461" s="97">
        <v>9.1999999999999993</v>
      </c>
      <c r="D461" s="98" t="s">
        <v>307</v>
      </c>
      <c r="E461" s="98" t="s">
        <v>262</v>
      </c>
      <c r="F461" s="10" t="str">
        <f t="shared" si="14"/>
        <v>R0530C0080</v>
      </c>
      <c r="G461" s="10" t="s">
        <v>539</v>
      </c>
      <c r="H461" s="10" t="s">
        <v>543</v>
      </c>
      <c r="I461" s="100"/>
      <c r="J461" s="10"/>
      <c r="K461" s="10"/>
    </row>
    <row r="462" spans="2:11" x14ac:dyDescent="0.2">
      <c r="B462" s="10" t="str">
        <f t="shared" si="15"/>
        <v>9.2-R0530C0090-1</v>
      </c>
      <c r="C462" s="97">
        <v>9.1999999999999993</v>
      </c>
      <c r="D462" s="98" t="s">
        <v>307</v>
      </c>
      <c r="E462" s="98" t="s">
        <v>263</v>
      </c>
      <c r="F462" s="10" t="str">
        <f t="shared" si="14"/>
        <v>R0530C0090</v>
      </c>
      <c r="G462" s="10" t="s">
        <v>539</v>
      </c>
      <c r="H462" s="10" t="s">
        <v>543</v>
      </c>
      <c r="I462" s="100"/>
      <c r="J462" s="10"/>
      <c r="K462" s="10"/>
    </row>
    <row r="463" spans="2:11" x14ac:dyDescent="0.2">
      <c r="B463" s="10" t="str">
        <f t="shared" si="15"/>
        <v>9.2-R0540C0010-1</v>
      </c>
      <c r="C463" s="97">
        <v>9.1999999999999993</v>
      </c>
      <c r="D463" s="98" t="s">
        <v>308</v>
      </c>
      <c r="E463" s="98" t="s">
        <v>255</v>
      </c>
      <c r="F463" s="10" t="str">
        <f t="shared" si="14"/>
        <v>R0540C0010</v>
      </c>
      <c r="G463" s="10" t="s">
        <v>539</v>
      </c>
      <c r="H463" s="10" t="s">
        <v>544</v>
      </c>
      <c r="I463" s="21"/>
      <c r="J463" s="10" t="s">
        <v>620</v>
      </c>
      <c r="K463" s="10"/>
    </row>
    <row r="464" spans="2:11" x14ac:dyDescent="0.2">
      <c r="B464" s="10" t="str">
        <f t="shared" si="15"/>
        <v>9.2-R0540C0020-1</v>
      </c>
      <c r="C464" s="97">
        <v>9.1999999999999993</v>
      </c>
      <c r="D464" s="98" t="s">
        <v>308</v>
      </c>
      <c r="E464" s="98" t="s">
        <v>256</v>
      </c>
      <c r="F464" s="10" t="str">
        <f t="shared" si="14"/>
        <v>R0540C0020</v>
      </c>
      <c r="G464" s="10" t="s">
        <v>539</v>
      </c>
      <c r="H464" s="10" t="s">
        <v>544</v>
      </c>
      <c r="I464" s="21"/>
      <c r="J464" s="10" t="s">
        <v>620</v>
      </c>
      <c r="K464" s="10"/>
    </row>
    <row r="465" spans="2:11" x14ac:dyDescent="0.2">
      <c r="B465" s="10" t="str">
        <f t="shared" si="15"/>
        <v>9.2-R0540C0030-1</v>
      </c>
      <c r="C465" s="97">
        <v>9.1999999999999993</v>
      </c>
      <c r="D465" s="98" t="s">
        <v>308</v>
      </c>
      <c r="E465" s="98" t="s">
        <v>257</v>
      </c>
      <c r="F465" s="10" t="str">
        <f t="shared" si="14"/>
        <v>R0540C0030</v>
      </c>
      <c r="G465" s="10" t="s">
        <v>539</v>
      </c>
      <c r="H465" s="10" t="s">
        <v>544</v>
      </c>
      <c r="I465" s="100"/>
      <c r="J465" s="10" t="s">
        <v>620</v>
      </c>
      <c r="K465" s="10"/>
    </row>
    <row r="466" spans="2:11" x14ac:dyDescent="0.2">
      <c r="B466" s="10" t="str">
        <f t="shared" si="15"/>
        <v>9.2-R0540C0040-1</v>
      </c>
      <c r="C466" s="97">
        <v>9.1999999999999993</v>
      </c>
      <c r="D466" s="98" t="s">
        <v>308</v>
      </c>
      <c r="E466" s="98" t="s">
        <v>258</v>
      </c>
      <c r="F466" s="10" t="str">
        <f t="shared" si="14"/>
        <v>R0540C0040</v>
      </c>
      <c r="G466" s="10" t="s">
        <v>539</v>
      </c>
      <c r="H466" s="10" t="s">
        <v>544</v>
      </c>
      <c r="I466" s="100"/>
      <c r="J466" s="10" t="s">
        <v>620</v>
      </c>
      <c r="K466" s="10"/>
    </row>
    <row r="467" spans="2:11" x14ac:dyDescent="0.2">
      <c r="B467" s="10" t="str">
        <f t="shared" si="15"/>
        <v>9.2-R0540C0050-1</v>
      </c>
      <c r="C467" s="97">
        <v>9.1999999999999993</v>
      </c>
      <c r="D467" s="98" t="s">
        <v>308</v>
      </c>
      <c r="E467" s="98" t="s">
        <v>259</v>
      </c>
      <c r="F467" s="10" t="str">
        <f t="shared" si="14"/>
        <v>R0540C0050</v>
      </c>
      <c r="G467" s="10" t="s">
        <v>539</v>
      </c>
      <c r="H467" s="10" t="s">
        <v>544</v>
      </c>
      <c r="I467" s="100"/>
      <c r="J467" s="10" t="s">
        <v>620</v>
      </c>
      <c r="K467" s="10"/>
    </row>
    <row r="468" spans="2:11" x14ac:dyDescent="0.2">
      <c r="B468" s="10" t="str">
        <f t="shared" si="15"/>
        <v>9.2-R0540C0060-1</v>
      </c>
      <c r="C468" s="97">
        <v>9.1999999999999993</v>
      </c>
      <c r="D468" s="98" t="s">
        <v>308</v>
      </c>
      <c r="E468" s="98" t="s">
        <v>260</v>
      </c>
      <c r="F468" s="10" t="str">
        <f t="shared" si="14"/>
        <v>R0540C0060</v>
      </c>
      <c r="G468" s="10" t="s">
        <v>539</v>
      </c>
      <c r="H468" s="10" t="s">
        <v>544</v>
      </c>
      <c r="I468" s="100"/>
      <c r="J468" s="10" t="s">
        <v>620</v>
      </c>
      <c r="K468" s="10"/>
    </row>
    <row r="469" spans="2:11" x14ac:dyDescent="0.2">
      <c r="B469" s="10" t="str">
        <f t="shared" si="15"/>
        <v>9.2-R0540C0070-1</v>
      </c>
      <c r="C469" s="97">
        <v>9.1999999999999993</v>
      </c>
      <c r="D469" s="98" t="s">
        <v>308</v>
      </c>
      <c r="E469" s="98" t="s">
        <v>261</v>
      </c>
      <c r="F469" s="10" t="str">
        <f t="shared" si="14"/>
        <v>R0540C0070</v>
      </c>
      <c r="G469" s="10" t="s">
        <v>539</v>
      </c>
      <c r="H469" s="10" t="s">
        <v>824</v>
      </c>
      <c r="I469" s="21" t="s">
        <v>924</v>
      </c>
      <c r="J469" s="10"/>
      <c r="K469" s="10"/>
    </row>
    <row r="470" spans="2:11" x14ac:dyDescent="0.2">
      <c r="B470" s="10" t="str">
        <f t="shared" si="15"/>
        <v>9.2-R0540C0080-1</v>
      </c>
      <c r="C470" s="97">
        <v>9.1999999999999993</v>
      </c>
      <c r="D470" s="98" t="s">
        <v>308</v>
      </c>
      <c r="E470" s="98" t="s">
        <v>262</v>
      </c>
      <c r="F470" s="10" t="str">
        <f t="shared" si="14"/>
        <v>R0540C0080</v>
      </c>
      <c r="G470" s="10" t="s">
        <v>539</v>
      </c>
      <c r="H470" s="10" t="s">
        <v>543</v>
      </c>
      <c r="I470" s="100"/>
      <c r="J470" s="10"/>
      <c r="K470" s="10"/>
    </row>
    <row r="471" spans="2:11" x14ac:dyDescent="0.2">
      <c r="B471" s="10" t="str">
        <f t="shared" si="15"/>
        <v>9.2-R0540C0090-1</v>
      </c>
      <c r="C471" s="97">
        <v>9.1999999999999993</v>
      </c>
      <c r="D471" s="98" t="s">
        <v>308</v>
      </c>
      <c r="E471" s="98" t="s">
        <v>263</v>
      </c>
      <c r="F471" s="10" t="str">
        <f t="shared" si="14"/>
        <v>R0540C0090</v>
      </c>
      <c r="G471" s="10" t="s">
        <v>539</v>
      </c>
      <c r="H471" s="10" t="s">
        <v>543</v>
      </c>
      <c r="I471" s="100"/>
      <c r="J471" s="10"/>
      <c r="K471" s="10"/>
    </row>
    <row r="472" spans="2:11" x14ac:dyDescent="0.2">
      <c r="B472" s="10" t="str">
        <f t="shared" si="15"/>
        <v>9.2-R0550C0010-1</v>
      </c>
      <c r="C472" s="97">
        <v>9.1999999999999993</v>
      </c>
      <c r="D472" s="98" t="s">
        <v>309</v>
      </c>
      <c r="E472" s="98" t="s">
        <v>255</v>
      </c>
      <c r="F472" s="10" t="str">
        <f t="shared" si="14"/>
        <v>R0550C0010</v>
      </c>
      <c r="G472" s="10" t="s">
        <v>539</v>
      </c>
      <c r="H472" s="10" t="s">
        <v>824</v>
      </c>
      <c r="I472" s="21" t="s">
        <v>925</v>
      </c>
      <c r="J472" s="10"/>
      <c r="K472" s="10"/>
    </row>
    <row r="473" spans="2:11" x14ac:dyDescent="0.2">
      <c r="B473" s="10" t="str">
        <f t="shared" si="15"/>
        <v>9.2-R0550C0020-1</v>
      </c>
      <c r="C473" s="97">
        <v>9.1999999999999993</v>
      </c>
      <c r="D473" s="98" t="s">
        <v>309</v>
      </c>
      <c r="E473" s="98" t="s">
        <v>256</v>
      </c>
      <c r="F473" s="10" t="str">
        <f t="shared" si="14"/>
        <v>R0550C0020</v>
      </c>
      <c r="G473" s="10" t="s">
        <v>539</v>
      </c>
      <c r="H473" s="10" t="s">
        <v>824</v>
      </c>
      <c r="I473" s="21" t="s">
        <v>926</v>
      </c>
      <c r="J473" s="10"/>
      <c r="K473" s="10"/>
    </row>
    <row r="474" spans="2:11" x14ac:dyDescent="0.2">
      <c r="B474" s="10" t="str">
        <f t="shared" si="15"/>
        <v>9.2-R0550C0030-1</v>
      </c>
      <c r="C474" s="97">
        <v>9.1999999999999993</v>
      </c>
      <c r="D474" s="98" t="s">
        <v>309</v>
      </c>
      <c r="E474" s="98" t="s">
        <v>257</v>
      </c>
      <c r="F474" s="10" t="str">
        <f t="shared" si="14"/>
        <v>R0550C0030</v>
      </c>
      <c r="G474" s="10" t="s">
        <v>539</v>
      </c>
      <c r="H474" s="10" t="s">
        <v>544</v>
      </c>
      <c r="I474" s="100"/>
      <c r="J474" s="10" t="s">
        <v>620</v>
      </c>
      <c r="K474" s="10"/>
    </row>
    <row r="475" spans="2:11" x14ac:dyDescent="0.2">
      <c r="B475" s="10" t="str">
        <f t="shared" si="15"/>
        <v>9.2-R0550C0040-1</v>
      </c>
      <c r="C475" s="97">
        <v>9.1999999999999993</v>
      </c>
      <c r="D475" s="98" t="s">
        <v>309</v>
      </c>
      <c r="E475" s="98" t="s">
        <v>258</v>
      </c>
      <c r="F475" s="10" t="str">
        <f t="shared" si="14"/>
        <v>R0550C0040</v>
      </c>
      <c r="G475" s="10" t="s">
        <v>539</v>
      </c>
      <c r="H475" s="10" t="s">
        <v>544</v>
      </c>
      <c r="I475" s="100"/>
      <c r="J475" s="10" t="s">
        <v>620</v>
      </c>
      <c r="K475" s="10"/>
    </row>
    <row r="476" spans="2:11" x14ac:dyDescent="0.2">
      <c r="B476" s="10" t="str">
        <f t="shared" si="15"/>
        <v>9.2-R0550C0050-1</v>
      </c>
      <c r="C476" s="97">
        <v>9.1999999999999993</v>
      </c>
      <c r="D476" s="98" t="s">
        <v>309</v>
      </c>
      <c r="E476" s="98" t="s">
        <v>259</v>
      </c>
      <c r="F476" s="10" t="str">
        <f t="shared" si="14"/>
        <v>R0550C0050</v>
      </c>
      <c r="G476" s="10" t="s">
        <v>539</v>
      </c>
      <c r="H476" s="10" t="s">
        <v>544</v>
      </c>
      <c r="I476" s="100"/>
      <c r="J476" s="10" t="s">
        <v>620</v>
      </c>
      <c r="K476" s="10"/>
    </row>
    <row r="477" spans="2:11" x14ac:dyDescent="0.2">
      <c r="B477" s="10" t="str">
        <f t="shared" si="15"/>
        <v>9.2-R0550C0060-1</v>
      </c>
      <c r="C477" s="97">
        <v>9.1999999999999993</v>
      </c>
      <c r="D477" s="98" t="s">
        <v>309</v>
      </c>
      <c r="E477" s="98" t="s">
        <v>260</v>
      </c>
      <c r="F477" s="10" t="str">
        <f t="shared" si="14"/>
        <v>R0550C0060</v>
      </c>
      <c r="G477" s="10" t="s">
        <v>539</v>
      </c>
      <c r="H477" s="10" t="s">
        <v>544</v>
      </c>
      <c r="I477" s="100"/>
      <c r="J477" s="10" t="s">
        <v>620</v>
      </c>
      <c r="K477" s="10"/>
    </row>
    <row r="478" spans="2:11" x14ac:dyDescent="0.2">
      <c r="B478" s="10" t="str">
        <f t="shared" si="15"/>
        <v>9.2-R0550C0070-1</v>
      </c>
      <c r="C478" s="97">
        <v>9.1999999999999993</v>
      </c>
      <c r="D478" s="98" t="s">
        <v>309</v>
      </c>
      <c r="E478" s="98" t="s">
        <v>261</v>
      </c>
      <c r="F478" s="10" t="str">
        <f t="shared" si="14"/>
        <v>R0550C0070</v>
      </c>
      <c r="G478" s="10" t="s">
        <v>539</v>
      </c>
      <c r="H478" s="10" t="s">
        <v>824</v>
      </c>
      <c r="I478" s="21" t="s">
        <v>927</v>
      </c>
      <c r="J478" s="10"/>
      <c r="K478" s="10"/>
    </row>
    <row r="479" spans="2:11" x14ac:dyDescent="0.2">
      <c r="B479" s="10" t="str">
        <f t="shared" si="15"/>
        <v>9.2-R0550C0080-1</v>
      </c>
      <c r="C479" s="97">
        <v>9.1999999999999993</v>
      </c>
      <c r="D479" s="98" t="s">
        <v>309</v>
      </c>
      <c r="E479" s="98" t="s">
        <v>262</v>
      </c>
      <c r="F479" s="10" t="str">
        <f t="shared" si="14"/>
        <v>R0550C0080</v>
      </c>
      <c r="G479" s="10" t="s">
        <v>539</v>
      </c>
      <c r="H479" s="10" t="s">
        <v>543</v>
      </c>
      <c r="I479" s="100"/>
      <c r="J479" s="10"/>
      <c r="K479" s="10"/>
    </row>
    <row r="480" spans="2:11" x14ac:dyDescent="0.2">
      <c r="B480" s="10" t="str">
        <f t="shared" si="15"/>
        <v>9.2-R0550C0090-1</v>
      </c>
      <c r="C480" s="97">
        <v>9.1999999999999993</v>
      </c>
      <c r="D480" s="98" t="s">
        <v>309</v>
      </c>
      <c r="E480" s="98" t="s">
        <v>263</v>
      </c>
      <c r="F480" s="10" t="str">
        <f t="shared" si="14"/>
        <v>R0550C0090</v>
      </c>
      <c r="G480" s="10" t="s">
        <v>539</v>
      </c>
      <c r="H480" s="10" t="s">
        <v>543</v>
      </c>
      <c r="I480" s="100"/>
      <c r="J480" s="10"/>
      <c r="K480" s="10"/>
    </row>
    <row r="481" spans="2:11" x14ac:dyDescent="0.2">
      <c r="B481" s="10" t="str">
        <f t="shared" si="15"/>
        <v>9.2-R0560C0010-1</v>
      </c>
      <c r="C481" s="97">
        <v>9.1999999999999993</v>
      </c>
      <c r="D481" s="98" t="s">
        <v>310</v>
      </c>
      <c r="E481" s="98" t="s">
        <v>255</v>
      </c>
      <c r="F481" s="10" t="str">
        <f t="shared" si="14"/>
        <v>R0560C0010</v>
      </c>
      <c r="G481" s="10" t="s">
        <v>539</v>
      </c>
      <c r="H481" s="10" t="s">
        <v>544</v>
      </c>
      <c r="I481" s="21"/>
      <c r="J481" s="10" t="s">
        <v>620</v>
      </c>
      <c r="K481" s="10"/>
    </row>
    <row r="482" spans="2:11" x14ac:dyDescent="0.2">
      <c r="B482" s="10" t="str">
        <f t="shared" si="15"/>
        <v>9.2-R0560C0020-1</v>
      </c>
      <c r="C482" s="97">
        <v>9.1999999999999993</v>
      </c>
      <c r="D482" s="98" t="s">
        <v>310</v>
      </c>
      <c r="E482" s="98" t="s">
        <v>256</v>
      </c>
      <c r="F482" s="10" t="str">
        <f t="shared" si="14"/>
        <v>R0560C0020</v>
      </c>
      <c r="G482" s="10" t="s">
        <v>539</v>
      </c>
      <c r="H482" s="10" t="s">
        <v>544</v>
      </c>
      <c r="I482" s="21"/>
      <c r="J482" s="10" t="s">
        <v>620</v>
      </c>
      <c r="K482" s="10"/>
    </row>
    <row r="483" spans="2:11" x14ac:dyDescent="0.2">
      <c r="B483" s="10" t="str">
        <f t="shared" si="15"/>
        <v>9.2-R0560C0030-1</v>
      </c>
      <c r="C483" s="97">
        <v>9.1999999999999993</v>
      </c>
      <c r="D483" s="98" t="s">
        <v>310</v>
      </c>
      <c r="E483" s="98" t="s">
        <v>257</v>
      </c>
      <c r="F483" s="10" t="str">
        <f t="shared" si="14"/>
        <v>R0560C0030</v>
      </c>
      <c r="G483" s="10" t="s">
        <v>539</v>
      </c>
      <c r="H483" s="10" t="s">
        <v>544</v>
      </c>
      <c r="I483" s="100"/>
      <c r="J483" s="10" t="s">
        <v>620</v>
      </c>
      <c r="K483" s="10"/>
    </row>
    <row r="484" spans="2:11" x14ac:dyDescent="0.2">
      <c r="B484" s="10" t="str">
        <f t="shared" si="15"/>
        <v>9.2-R0560C0040-1</v>
      </c>
      <c r="C484" s="97">
        <v>9.1999999999999993</v>
      </c>
      <c r="D484" s="98" t="s">
        <v>310</v>
      </c>
      <c r="E484" s="98" t="s">
        <v>258</v>
      </c>
      <c r="F484" s="10" t="str">
        <f t="shared" si="14"/>
        <v>R0560C0040</v>
      </c>
      <c r="G484" s="10" t="s">
        <v>539</v>
      </c>
      <c r="H484" s="10" t="s">
        <v>544</v>
      </c>
      <c r="I484" s="100"/>
      <c r="J484" s="10" t="s">
        <v>620</v>
      </c>
      <c r="K484" s="10"/>
    </row>
    <row r="485" spans="2:11" x14ac:dyDescent="0.2">
      <c r="B485" s="10" t="str">
        <f t="shared" si="15"/>
        <v>9.2-R0560C0050-1</v>
      </c>
      <c r="C485" s="97">
        <v>9.1999999999999993</v>
      </c>
      <c r="D485" s="98" t="s">
        <v>310</v>
      </c>
      <c r="E485" s="98" t="s">
        <v>259</v>
      </c>
      <c r="F485" s="10" t="str">
        <f t="shared" si="14"/>
        <v>R0560C0050</v>
      </c>
      <c r="G485" s="10" t="s">
        <v>539</v>
      </c>
      <c r="H485" s="10" t="s">
        <v>544</v>
      </c>
      <c r="I485" s="100"/>
      <c r="J485" s="10" t="s">
        <v>620</v>
      </c>
      <c r="K485" s="10"/>
    </row>
    <row r="486" spans="2:11" x14ac:dyDescent="0.2">
      <c r="B486" s="10" t="str">
        <f t="shared" si="15"/>
        <v>9.2-R0560C0060-1</v>
      </c>
      <c r="C486" s="97">
        <v>9.1999999999999993</v>
      </c>
      <c r="D486" s="98" t="s">
        <v>310</v>
      </c>
      <c r="E486" s="98" t="s">
        <v>260</v>
      </c>
      <c r="F486" s="10" t="str">
        <f t="shared" si="14"/>
        <v>R0560C0060</v>
      </c>
      <c r="G486" s="10" t="s">
        <v>539</v>
      </c>
      <c r="H486" s="10" t="s">
        <v>544</v>
      </c>
      <c r="I486" s="100"/>
      <c r="J486" s="10" t="s">
        <v>620</v>
      </c>
      <c r="K486" s="10"/>
    </row>
    <row r="487" spans="2:11" x14ac:dyDescent="0.2">
      <c r="B487" s="10" t="str">
        <f t="shared" si="15"/>
        <v>9.2-R0560C0070-1</v>
      </c>
      <c r="C487" s="97">
        <v>9.1999999999999993</v>
      </c>
      <c r="D487" s="98" t="s">
        <v>310</v>
      </c>
      <c r="E487" s="98" t="s">
        <v>261</v>
      </c>
      <c r="F487" s="10" t="str">
        <f t="shared" si="14"/>
        <v>R0560C0070</v>
      </c>
      <c r="G487" s="10" t="s">
        <v>539</v>
      </c>
      <c r="H487" s="10" t="s">
        <v>824</v>
      </c>
      <c r="I487" s="21" t="s">
        <v>928</v>
      </c>
      <c r="J487" s="10"/>
      <c r="K487" s="10"/>
    </row>
    <row r="488" spans="2:11" x14ac:dyDescent="0.2">
      <c r="B488" s="10" t="str">
        <f t="shared" si="15"/>
        <v>9.2-R0560C0080-1</v>
      </c>
      <c r="C488" s="97">
        <v>9.1999999999999993</v>
      </c>
      <c r="D488" s="98" t="s">
        <v>310</v>
      </c>
      <c r="E488" s="98" t="s">
        <v>262</v>
      </c>
      <c r="F488" s="10" t="str">
        <f t="shared" si="14"/>
        <v>R0560C0080</v>
      </c>
      <c r="G488" s="10" t="s">
        <v>539</v>
      </c>
      <c r="H488" s="10" t="s">
        <v>543</v>
      </c>
      <c r="I488" s="100"/>
      <c r="J488" s="10"/>
      <c r="K488" s="10"/>
    </row>
    <row r="489" spans="2:11" x14ac:dyDescent="0.2">
      <c r="B489" s="10" t="str">
        <f t="shared" si="15"/>
        <v>9.2-R0560C0090-1</v>
      </c>
      <c r="C489" s="97">
        <v>9.1999999999999993</v>
      </c>
      <c r="D489" s="98" t="s">
        <v>310</v>
      </c>
      <c r="E489" s="98" t="s">
        <v>263</v>
      </c>
      <c r="F489" s="10" t="str">
        <f t="shared" si="14"/>
        <v>R0560C0090</v>
      </c>
      <c r="G489" s="10" t="s">
        <v>539</v>
      </c>
      <c r="H489" s="10" t="s">
        <v>543</v>
      </c>
      <c r="I489" s="100"/>
      <c r="J489" s="10"/>
      <c r="K489" s="10"/>
    </row>
    <row r="490" spans="2:11" x14ac:dyDescent="0.2">
      <c r="B490" s="10" t="str">
        <f t="shared" si="15"/>
        <v>9.2-R0570C0010-1</v>
      </c>
      <c r="C490" s="97">
        <v>9.1999999999999993</v>
      </c>
      <c r="D490" s="98" t="s">
        <v>311</v>
      </c>
      <c r="E490" s="98" t="s">
        <v>255</v>
      </c>
      <c r="F490" s="10" t="str">
        <f t="shared" si="14"/>
        <v>R0570C0010</v>
      </c>
      <c r="G490" s="10" t="s">
        <v>539</v>
      </c>
      <c r="H490" s="10" t="s">
        <v>544</v>
      </c>
      <c r="I490" s="21"/>
      <c r="J490" s="10" t="s">
        <v>620</v>
      </c>
      <c r="K490" s="10"/>
    </row>
    <row r="491" spans="2:11" x14ac:dyDescent="0.2">
      <c r="B491" s="10" t="str">
        <f t="shared" si="15"/>
        <v>9.2-R0570C0020-1</v>
      </c>
      <c r="C491" s="97">
        <v>9.1999999999999993</v>
      </c>
      <c r="D491" s="98" t="s">
        <v>311</v>
      </c>
      <c r="E491" s="98" t="s">
        <v>256</v>
      </c>
      <c r="F491" s="10" t="str">
        <f t="shared" si="14"/>
        <v>R0570C0020</v>
      </c>
      <c r="G491" s="10" t="s">
        <v>539</v>
      </c>
      <c r="H491" s="10" t="s">
        <v>544</v>
      </c>
      <c r="I491" s="21"/>
      <c r="J491" s="10" t="s">
        <v>620</v>
      </c>
      <c r="K491" s="10"/>
    </row>
    <row r="492" spans="2:11" x14ac:dyDescent="0.2">
      <c r="B492" s="10" t="str">
        <f t="shared" si="15"/>
        <v>9.2-R0570C0030-1</v>
      </c>
      <c r="C492" s="97">
        <v>9.1999999999999993</v>
      </c>
      <c r="D492" s="98" t="s">
        <v>311</v>
      </c>
      <c r="E492" s="98" t="s">
        <v>257</v>
      </c>
      <c r="F492" s="10" t="str">
        <f t="shared" si="14"/>
        <v>R0570C0030</v>
      </c>
      <c r="G492" s="10" t="s">
        <v>539</v>
      </c>
      <c r="H492" s="10" t="s">
        <v>544</v>
      </c>
      <c r="I492" s="100"/>
      <c r="J492" s="10" t="s">
        <v>620</v>
      </c>
      <c r="K492" s="10"/>
    </row>
    <row r="493" spans="2:11" x14ac:dyDescent="0.2">
      <c r="B493" s="10" t="str">
        <f t="shared" si="15"/>
        <v>9.2-R0570C0040-1</v>
      </c>
      <c r="C493" s="97">
        <v>9.1999999999999993</v>
      </c>
      <c r="D493" s="98" t="s">
        <v>311</v>
      </c>
      <c r="E493" s="98" t="s">
        <v>258</v>
      </c>
      <c r="F493" s="10" t="str">
        <f t="shared" si="14"/>
        <v>R0570C0040</v>
      </c>
      <c r="G493" s="10" t="s">
        <v>539</v>
      </c>
      <c r="H493" s="10" t="s">
        <v>544</v>
      </c>
      <c r="I493" s="100"/>
      <c r="J493" s="10" t="s">
        <v>620</v>
      </c>
      <c r="K493" s="10"/>
    </row>
    <row r="494" spans="2:11" x14ac:dyDescent="0.2">
      <c r="B494" s="10" t="str">
        <f t="shared" si="15"/>
        <v>9.2-R0570C0050-1</v>
      </c>
      <c r="C494" s="97">
        <v>9.1999999999999993</v>
      </c>
      <c r="D494" s="98" t="s">
        <v>311</v>
      </c>
      <c r="E494" s="98" t="s">
        <v>259</v>
      </c>
      <c r="F494" s="10" t="str">
        <f t="shared" si="14"/>
        <v>R0570C0050</v>
      </c>
      <c r="G494" s="10" t="s">
        <v>539</v>
      </c>
      <c r="H494" s="10" t="s">
        <v>544</v>
      </c>
      <c r="I494" s="100"/>
      <c r="J494" s="10" t="s">
        <v>620</v>
      </c>
      <c r="K494" s="10"/>
    </row>
    <row r="495" spans="2:11" x14ac:dyDescent="0.2">
      <c r="B495" s="10" t="str">
        <f t="shared" si="15"/>
        <v>9.2-R0570C0060-1</v>
      </c>
      <c r="C495" s="97">
        <v>9.1999999999999993</v>
      </c>
      <c r="D495" s="98" t="s">
        <v>311</v>
      </c>
      <c r="E495" s="98" t="s">
        <v>260</v>
      </c>
      <c r="F495" s="10" t="str">
        <f t="shared" si="14"/>
        <v>R0570C0060</v>
      </c>
      <c r="G495" s="10" t="s">
        <v>539</v>
      </c>
      <c r="H495" s="10" t="s">
        <v>544</v>
      </c>
      <c r="I495" s="100"/>
      <c r="J495" s="10" t="s">
        <v>620</v>
      </c>
      <c r="K495" s="10"/>
    </row>
    <row r="496" spans="2:11" x14ac:dyDescent="0.2">
      <c r="B496" s="10" t="str">
        <f t="shared" si="15"/>
        <v>9.2-R0570C0070-1</v>
      </c>
      <c r="C496" s="97">
        <v>9.1999999999999993</v>
      </c>
      <c r="D496" s="98" t="s">
        <v>311</v>
      </c>
      <c r="E496" s="98" t="s">
        <v>261</v>
      </c>
      <c r="F496" s="10" t="str">
        <f t="shared" si="14"/>
        <v>R0570C0070</v>
      </c>
      <c r="G496" s="10" t="s">
        <v>539</v>
      </c>
      <c r="H496" s="10" t="s">
        <v>824</v>
      </c>
      <c r="I496" s="21" t="s">
        <v>929</v>
      </c>
      <c r="J496" s="10"/>
      <c r="K496" s="10"/>
    </row>
    <row r="497" spans="2:11" x14ac:dyDescent="0.2">
      <c r="B497" s="10" t="str">
        <f t="shared" si="15"/>
        <v>9.2-R0570C0080-1</v>
      </c>
      <c r="C497" s="97">
        <v>9.1999999999999993</v>
      </c>
      <c r="D497" s="98" t="s">
        <v>311</v>
      </c>
      <c r="E497" s="98" t="s">
        <v>262</v>
      </c>
      <c r="F497" s="10" t="str">
        <f t="shared" si="14"/>
        <v>R0570C0080</v>
      </c>
      <c r="G497" s="10" t="s">
        <v>539</v>
      </c>
      <c r="H497" s="10" t="s">
        <v>543</v>
      </c>
      <c r="I497" s="100"/>
      <c r="J497" s="10"/>
      <c r="K497" s="10"/>
    </row>
    <row r="498" spans="2:11" x14ac:dyDescent="0.2">
      <c r="B498" s="10" t="str">
        <f t="shared" si="15"/>
        <v>9.2-R0570C0090-1</v>
      </c>
      <c r="C498" s="97">
        <v>9.1999999999999993</v>
      </c>
      <c r="D498" s="98" t="s">
        <v>311</v>
      </c>
      <c r="E498" s="98" t="s">
        <v>263</v>
      </c>
      <c r="F498" s="10" t="str">
        <f t="shared" si="14"/>
        <v>R0570C0090</v>
      </c>
      <c r="G498" s="10" t="s">
        <v>539</v>
      </c>
      <c r="H498" s="10" t="s">
        <v>543</v>
      </c>
      <c r="I498" s="100"/>
      <c r="J498" s="10"/>
      <c r="K498" s="10"/>
    </row>
    <row r="499" spans="2:11" x14ac:dyDescent="0.2">
      <c r="B499" s="10" t="str">
        <f t="shared" si="15"/>
        <v>9.2-R0580C0010-1</v>
      </c>
      <c r="C499" s="97">
        <v>9.1999999999999993</v>
      </c>
      <c r="D499" s="98" t="s">
        <v>312</v>
      </c>
      <c r="E499" s="98" t="s">
        <v>255</v>
      </c>
      <c r="F499" s="10" t="str">
        <f t="shared" si="14"/>
        <v>R0580C0010</v>
      </c>
      <c r="G499" s="10" t="s">
        <v>539</v>
      </c>
      <c r="H499" s="10" t="s">
        <v>824</v>
      </c>
      <c r="I499" s="21" t="s">
        <v>930</v>
      </c>
      <c r="J499" s="10"/>
      <c r="K499" s="10"/>
    </row>
    <row r="500" spans="2:11" x14ac:dyDescent="0.2">
      <c r="B500" s="10" t="str">
        <f t="shared" si="15"/>
        <v>9.2-R0580C0020-1</v>
      </c>
      <c r="C500" s="97">
        <v>9.1999999999999993</v>
      </c>
      <c r="D500" s="98" t="s">
        <v>312</v>
      </c>
      <c r="E500" s="98" t="s">
        <v>256</v>
      </c>
      <c r="F500" s="10" t="str">
        <f t="shared" si="14"/>
        <v>R0580C0020</v>
      </c>
      <c r="G500" s="10" t="s">
        <v>539</v>
      </c>
      <c r="H500" s="10" t="s">
        <v>824</v>
      </c>
      <c r="I500" s="21" t="s">
        <v>931</v>
      </c>
      <c r="J500" s="10"/>
      <c r="K500" s="10"/>
    </row>
    <row r="501" spans="2:11" x14ac:dyDescent="0.2">
      <c r="B501" s="10" t="str">
        <f t="shared" si="15"/>
        <v>9.2-R0580C0030-1</v>
      </c>
      <c r="C501" s="97">
        <v>9.1999999999999993</v>
      </c>
      <c r="D501" s="98" t="s">
        <v>312</v>
      </c>
      <c r="E501" s="98" t="s">
        <v>257</v>
      </c>
      <c r="F501" s="10" t="str">
        <f t="shared" si="14"/>
        <v>R0580C0030</v>
      </c>
      <c r="G501" s="10" t="s">
        <v>539</v>
      </c>
      <c r="H501" s="10" t="s">
        <v>544</v>
      </c>
      <c r="I501" s="100"/>
      <c r="J501" s="10" t="s">
        <v>620</v>
      </c>
      <c r="K501" s="10"/>
    </row>
    <row r="502" spans="2:11" x14ac:dyDescent="0.2">
      <c r="B502" s="10" t="str">
        <f t="shared" si="15"/>
        <v>9.2-R0580C0040-1</v>
      </c>
      <c r="C502" s="97">
        <v>9.1999999999999993</v>
      </c>
      <c r="D502" s="98" t="s">
        <v>312</v>
      </c>
      <c r="E502" s="98" t="s">
        <v>258</v>
      </c>
      <c r="F502" s="10" t="str">
        <f t="shared" si="14"/>
        <v>R0580C0040</v>
      </c>
      <c r="G502" s="10" t="s">
        <v>539</v>
      </c>
      <c r="H502" s="10" t="s">
        <v>544</v>
      </c>
      <c r="I502" s="100"/>
      <c r="J502" s="10" t="s">
        <v>620</v>
      </c>
      <c r="K502" s="10"/>
    </row>
    <row r="503" spans="2:11" x14ac:dyDescent="0.2">
      <c r="B503" s="10" t="str">
        <f t="shared" si="15"/>
        <v>9.2-R0580C0050-1</v>
      </c>
      <c r="C503" s="97">
        <v>9.1999999999999993</v>
      </c>
      <c r="D503" s="98" t="s">
        <v>312</v>
      </c>
      <c r="E503" s="98" t="s">
        <v>259</v>
      </c>
      <c r="F503" s="10" t="str">
        <f t="shared" si="14"/>
        <v>R0580C0050</v>
      </c>
      <c r="G503" s="10" t="s">
        <v>539</v>
      </c>
      <c r="H503" s="10" t="s">
        <v>544</v>
      </c>
      <c r="I503" s="100"/>
      <c r="J503" s="10" t="s">
        <v>620</v>
      </c>
      <c r="K503" s="10"/>
    </row>
    <row r="504" spans="2:11" x14ac:dyDescent="0.2">
      <c r="B504" s="10" t="str">
        <f t="shared" si="15"/>
        <v>9.2-R0580C0060-1</v>
      </c>
      <c r="C504" s="97">
        <v>9.1999999999999993</v>
      </c>
      <c r="D504" s="98" t="s">
        <v>312</v>
      </c>
      <c r="E504" s="98" t="s">
        <v>260</v>
      </c>
      <c r="F504" s="10" t="str">
        <f t="shared" si="14"/>
        <v>R0580C0060</v>
      </c>
      <c r="G504" s="10" t="s">
        <v>539</v>
      </c>
      <c r="H504" s="10" t="s">
        <v>544</v>
      </c>
      <c r="I504" s="100"/>
      <c r="J504" s="10" t="s">
        <v>620</v>
      </c>
      <c r="K504" s="10"/>
    </row>
    <row r="505" spans="2:11" x14ac:dyDescent="0.2">
      <c r="B505" s="10" t="str">
        <f t="shared" si="15"/>
        <v>9.2-R0580C0070-1</v>
      </c>
      <c r="C505" s="97">
        <v>9.1999999999999993</v>
      </c>
      <c r="D505" s="98" t="s">
        <v>312</v>
      </c>
      <c r="E505" s="98" t="s">
        <v>261</v>
      </c>
      <c r="F505" s="10" t="str">
        <f t="shared" si="14"/>
        <v>R0580C0070</v>
      </c>
      <c r="G505" s="10" t="s">
        <v>539</v>
      </c>
      <c r="H505" s="10" t="s">
        <v>824</v>
      </c>
      <c r="I505" s="21" t="s">
        <v>932</v>
      </c>
      <c r="J505" s="10"/>
      <c r="K505" s="10"/>
    </row>
    <row r="506" spans="2:11" x14ac:dyDescent="0.2">
      <c r="B506" s="10" t="str">
        <f t="shared" si="15"/>
        <v>9.2-R0580C0080-1</v>
      </c>
      <c r="C506" s="97">
        <v>9.1999999999999993</v>
      </c>
      <c r="D506" s="98" t="s">
        <v>312</v>
      </c>
      <c r="E506" s="98" t="s">
        <v>262</v>
      </c>
      <c r="F506" s="10" t="str">
        <f t="shared" si="14"/>
        <v>R0580C0080</v>
      </c>
      <c r="G506" s="10" t="s">
        <v>539</v>
      </c>
      <c r="H506" s="10" t="s">
        <v>543</v>
      </c>
      <c r="I506" s="100"/>
      <c r="J506" s="10"/>
      <c r="K506" s="10"/>
    </row>
    <row r="507" spans="2:11" x14ac:dyDescent="0.2">
      <c r="B507" s="10" t="str">
        <f t="shared" si="15"/>
        <v>9.2-R0580C0090-1</v>
      </c>
      <c r="C507" s="97">
        <v>9.1999999999999993</v>
      </c>
      <c r="D507" s="98" t="s">
        <v>312</v>
      </c>
      <c r="E507" s="98" t="s">
        <v>263</v>
      </c>
      <c r="F507" s="10" t="str">
        <f t="shared" si="14"/>
        <v>R0580C0090</v>
      </c>
      <c r="G507" s="10" t="s">
        <v>539</v>
      </c>
      <c r="H507" s="10" t="s">
        <v>543</v>
      </c>
      <c r="I507" s="100"/>
      <c r="J507" s="10"/>
      <c r="K507" s="10"/>
    </row>
    <row r="508" spans="2:11" x14ac:dyDescent="0.2">
      <c r="B508" s="10" t="str">
        <f t="shared" si="15"/>
        <v>9.2-R0590C0010-1</v>
      </c>
      <c r="C508" s="97">
        <v>9.1999999999999993</v>
      </c>
      <c r="D508" s="98" t="s">
        <v>313</v>
      </c>
      <c r="E508" s="98" t="s">
        <v>255</v>
      </c>
      <c r="F508" s="10" t="str">
        <f t="shared" si="14"/>
        <v>R0590C0010</v>
      </c>
      <c r="G508" s="10" t="s">
        <v>539</v>
      </c>
      <c r="H508" s="10" t="s">
        <v>824</v>
      </c>
      <c r="I508" s="21" t="s">
        <v>933</v>
      </c>
      <c r="J508" s="10"/>
      <c r="K508" s="10"/>
    </row>
    <row r="509" spans="2:11" x14ac:dyDescent="0.2">
      <c r="B509" s="10" t="str">
        <f t="shared" si="15"/>
        <v>9.2-R0590C0020-1</v>
      </c>
      <c r="C509" s="97">
        <v>9.1999999999999993</v>
      </c>
      <c r="D509" s="98" t="s">
        <v>313</v>
      </c>
      <c r="E509" s="98" t="s">
        <v>256</v>
      </c>
      <c r="F509" s="10" t="str">
        <f t="shared" si="14"/>
        <v>R0590C0020</v>
      </c>
      <c r="G509" s="10" t="s">
        <v>539</v>
      </c>
      <c r="H509" s="10" t="s">
        <v>824</v>
      </c>
      <c r="I509" s="21" t="s">
        <v>934</v>
      </c>
      <c r="J509" s="10"/>
      <c r="K509" s="10"/>
    </row>
    <row r="510" spans="2:11" x14ac:dyDescent="0.2">
      <c r="B510" s="10" t="str">
        <f t="shared" si="15"/>
        <v>9.2-R0590C0030-1</v>
      </c>
      <c r="C510" s="97">
        <v>9.1999999999999993</v>
      </c>
      <c r="D510" s="98" t="s">
        <v>313</v>
      </c>
      <c r="E510" s="98" t="s">
        <v>257</v>
      </c>
      <c r="F510" s="10" t="str">
        <f t="shared" si="14"/>
        <v>R0590C0030</v>
      </c>
      <c r="G510" s="10" t="s">
        <v>539</v>
      </c>
      <c r="H510" s="10" t="s">
        <v>544</v>
      </c>
      <c r="I510" s="100"/>
      <c r="J510" s="10" t="s">
        <v>620</v>
      </c>
      <c r="K510" s="10"/>
    </row>
    <row r="511" spans="2:11" x14ac:dyDescent="0.2">
      <c r="B511" s="10" t="str">
        <f t="shared" si="15"/>
        <v>9.2-R0590C0040-1</v>
      </c>
      <c r="C511" s="97">
        <v>9.1999999999999993</v>
      </c>
      <c r="D511" s="98" t="s">
        <v>313</v>
      </c>
      <c r="E511" s="98" t="s">
        <v>258</v>
      </c>
      <c r="F511" s="10" t="str">
        <f t="shared" si="14"/>
        <v>R0590C0040</v>
      </c>
      <c r="G511" s="10" t="s">
        <v>539</v>
      </c>
      <c r="H511" s="10" t="s">
        <v>544</v>
      </c>
      <c r="I511" s="100"/>
      <c r="J511" s="10" t="s">
        <v>620</v>
      </c>
      <c r="K511" s="10"/>
    </row>
    <row r="512" spans="2:11" x14ac:dyDescent="0.2">
      <c r="B512" s="10" t="str">
        <f t="shared" si="15"/>
        <v>9.2-R0590C0050-1</v>
      </c>
      <c r="C512" s="97">
        <v>9.1999999999999993</v>
      </c>
      <c r="D512" s="98" t="s">
        <v>313</v>
      </c>
      <c r="E512" s="98" t="s">
        <v>259</v>
      </c>
      <c r="F512" s="10" t="str">
        <f t="shared" si="14"/>
        <v>R0590C0050</v>
      </c>
      <c r="G512" s="10" t="s">
        <v>539</v>
      </c>
      <c r="H512" s="10" t="s">
        <v>544</v>
      </c>
      <c r="I512" s="100"/>
      <c r="J512" s="10" t="s">
        <v>620</v>
      </c>
      <c r="K512" s="10"/>
    </row>
    <row r="513" spans="2:11" x14ac:dyDescent="0.2">
      <c r="B513" s="10" t="str">
        <f t="shared" si="15"/>
        <v>9.2-R0590C0060-1</v>
      </c>
      <c r="C513" s="97">
        <v>9.1999999999999993</v>
      </c>
      <c r="D513" s="98" t="s">
        <v>313</v>
      </c>
      <c r="E513" s="98" t="s">
        <v>260</v>
      </c>
      <c r="F513" s="10" t="str">
        <f t="shared" si="14"/>
        <v>R0590C0060</v>
      </c>
      <c r="G513" s="10" t="s">
        <v>539</v>
      </c>
      <c r="H513" s="10" t="s">
        <v>544</v>
      </c>
      <c r="I513" s="100"/>
      <c r="J513" s="10" t="s">
        <v>620</v>
      </c>
      <c r="K513" s="10"/>
    </row>
    <row r="514" spans="2:11" x14ac:dyDescent="0.2">
      <c r="B514" s="10" t="str">
        <f t="shared" si="15"/>
        <v>9.2-R0590C0070-1</v>
      </c>
      <c r="C514" s="97">
        <v>9.1999999999999993</v>
      </c>
      <c r="D514" s="98" t="s">
        <v>313</v>
      </c>
      <c r="E514" s="98" t="s">
        <v>261</v>
      </c>
      <c r="F514" s="10" t="str">
        <f t="shared" si="14"/>
        <v>R0590C0070</v>
      </c>
      <c r="G514" s="10" t="s">
        <v>539</v>
      </c>
      <c r="H514" s="10" t="s">
        <v>824</v>
      </c>
      <c r="I514" s="21" t="s">
        <v>935</v>
      </c>
      <c r="J514" s="10"/>
      <c r="K514" s="10"/>
    </row>
    <row r="515" spans="2:11" x14ac:dyDescent="0.2">
      <c r="B515" s="10" t="str">
        <f t="shared" si="15"/>
        <v>9.2-R0590C0080-1</v>
      </c>
      <c r="C515" s="97">
        <v>9.1999999999999993</v>
      </c>
      <c r="D515" s="98" t="s">
        <v>313</v>
      </c>
      <c r="E515" s="98" t="s">
        <v>262</v>
      </c>
      <c r="F515" s="10" t="str">
        <f t="shared" ref="F515:F578" si="16">+"R"&amp;D515&amp;"C"&amp;E515</f>
        <v>R0590C0080</v>
      </c>
      <c r="G515" s="10" t="s">
        <v>539</v>
      </c>
      <c r="H515" s="10" t="s">
        <v>543</v>
      </c>
      <c r="I515" s="100"/>
      <c r="J515" s="10"/>
      <c r="K515" s="10"/>
    </row>
    <row r="516" spans="2:11" x14ac:dyDescent="0.2">
      <c r="B516" s="10" t="str">
        <f t="shared" ref="B516:B579" si="17">+C516&amp;"-"&amp;F516&amp;"-1"</f>
        <v>9.2-R0590C0090-1</v>
      </c>
      <c r="C516" s="97">
        <v>9.1999999999999993</v>
      </c>
      <c r="D516" s="98" t="s">
        <v>313</v>
      </c>
      <c r="E516" s="98" t="s">
        <v>263</v>
      </c>
      <c r="F516" s="10" t="str">
        <f t="shared" si="16"/>
        <v>R0590C0090</v>
      </c>
      <c r="G516" s="10" t="s">
        <v>539</v>
      </c>
      <c r="H516" s="10" t="s">
        <v>543</v>
      </c>
      <c r="I516" s="100"/>
      <c r="J516" s="10"/>
      <c r="K516" s="10"/>
    </row>
    <row r="517" spans="2:11" x14ac:dyDescent="0.2">
      <c r="B517" s="10" t="str">
        <f t="shared" si="17"/>
        <v>9.2-R0600C0010-1</v>
      </c>
      <c r="C517" s="97">
        <v>9.1999999999999993</v>
      </c>
      <c r="D517" s="98" t="s">
        <v>314</v>
      </c>
      <c r="E517" s="98" t="s">
        <v>255</v>
      </c>
      <c r="F517" s="10" t="str">
        <f t="shared" si="16"/>
        <v>R0600C0010</v>
      </c>
      <c r="G517" s="10" t="s">
        <v>539</v>
      </c>
      <c r="H517" s="10" t="s">
        <v>544</v>
      </c>
      <c r="I517" s="21"/>
      <c r="J517" s="10" t="s">
        <v>620</v>
      </c>
      <c r="K517" s="10"/>
    </row>
    <row r="518" spans="2:11" x14ac:dyDescent="0.2">
      <c r="B518" s="10" t="str">
        <f t="shared" si="17"/>
        <v>9.2-R0600C0020-1</v>
      </c>
      <c r="C518" s="97">
        <v>9.1999999999999993</v>
      </c>
      <c r="D518" s="98" t="s">
        <v>314</v>
      </c>
      <c r="E518" s="98" t="s">
        <v>256</v>
      </c>
      <c r="F518" s="10" t="str">
        <f t="shared" si="16"/>
        <v>R0600C0020</v>
      </c>
      <c r="G518" s="10" t="s">
        <v>539</v>
      </c>
      <c r="H518" s="10" t="s">
        <v>544</v>
      </c>
      <c r="I518" s="21"/>
      <c r="J518" s="10" t="s">
        <v>620</v>
      </c>
      <c r="K518" s="10"/>
    </row>
    <row r="519" spans="2:11" x14ac:dyDescent="0.2">
      <c r="B519" s="10" t="str">
        <f t="shared" si="17"/>
        <v>9.2-R0600C0030-1</v>
      </c>
      <c r="C519" s="97">
        <v>9.1999999999999993</v>
      </c>
      <c r="D519" s="98" t="s">
        <v>314</v>
      </c>
      <c r="E519" s="98" t="s">
        <v>257</v>
      </c>
      <c r="F519" s="10" t="str">
        <f t="shared" si="16"/>
        <v>R0600C0030</v>
      </c>
      <c r="G519" s="10" t="s">
        <v>539</v>
      </c>
      <c r="H519" s="10" t="s">
        <v>544</v>
      </c>
      <c r="I519" s="100"/>
      <c r="J519" s="10" t="s">
        <v>620</v>
      </c>
      <c r="K519" s="10"/>
    </row>
    <row r="520" spans="2:11" x14ac:dyDescent="0.2">
      <c r="B520" s="10" t="str">
        <f t="shared" si="17"/>
        <v>9.2-R0600C0040-1</v>
      </c>
      <c r="C520" s="97">
        <v>9.1999999999999993</v>
      </c>
      <c r="D520" s="98" t="s">
        <v>314</v>
      </c>
      <c r="E520" s="98" t="s">
        <v>258</v>
      </c>
      <c r="F520" s="10" t="str">
        <f t="shared" si="16"/>
        <v>R0600C0040</v>
      </c>
      <c r="G520" s="10" t="s">
        <v>539</v>
      </c>
      <c r="H520" s="10" t="s">
        <v>544</v>
      </c>
      <c r="I520" s="100"/>
      <c r="J520" s="10" t="s">
        <v>620</v>
      </c>
      <c r="K520" s="10"/>
    </row>
    <row r="521" spans="2:11" x14ac:dyDescent="0.2">
      <c r="B521" s="10" t="str">
        <f t="shared" si="17"/>
        <v>9.2-R0600C0050-1</v>
      </c>
      <c r="C521" s="97">
        <v>9.1999999999999993</v>
      </c>
      <c r="D521" s="98" t="s">
        <v>314</v>
      </c>
      <c r="E521" s="98" t="s">
        <v>259</v>
      </c>
      <c r="F521" s="10" t="str">
        <f t="shared" si="16"/>
        <v>R0600C0050</v>
      </c>
      <c r="G521" s="10" t="s">
        <v>539</v>
      </c>
      <c r="H521" s="10" t="s">
        <v>544</v>
      </c>
      <c r="I521" s="100"/>
      <c r="J521" s="10" t="s">
        <v>620</v>
      </c>
      <c r="K521" s="10"/>
    </row>
    <row r="522" spans="2:11" x14ac:dyDescent="0.2">
      <c r="B522" s="10" t="str">
        <f t="shared" si="17"/>
        <v>9.2-R0600C0060-1</v>
      </c>
      <c r="C522" s="97">
        <v>9.1999999999999993</v>
      </c>
      <c r="D522" s="98" t="s">
        <v>314</v>
      </c>
      <c r="E522" s="98" t="s">
        <v>260</v>
      </c>
      <c r="F522" s="10" t="str">
        <f t="shared" si="16"/>
        <v>R0600C0060</v>
      </c>
      <c r="G522" s="10" t="s">
        <v>539</v>
      </c>
      <c r="H522" s="10" t="s">
        <v>544</v>
      </c>
      <c r="I522" s="100"/>
      <c r="J522" s="10" t="s">
        <v>620</v>
      </c>
      <c r="K522" s="10"/>
    </row>
    <row r="523" spans="2:11" x14ac:dyDescent="0.2">
      <c r="B523" s="10" t="str">
        <f t="shared" si="17"/>
        <v>9.2-R0600C0070-1</v>
      </c>
      <c r="C523" s="97">
        <v>9.1999999999999993</v>
      </c>
      <c r="D523" s="98" t="s">
        <v>314</v>
      </c>
      <c r="E523" s="98" t="s">
        <v>261</v>
      </c>
      <c r="F523" s="10" t="str">
        <f t="shared" si="16"/>
        <v>R0600C0070</v>
      </c>
      <c r="G523" s="10" t="s">
        <v>539</v>
      </c>
      <c r="H523" s="10" t="s">
        <v>824</v>
      </c>
      <c r="I523" s="21" t="s">
        <v>936</v>
      </c>
      <c r="J523" s="10"/>
      <c r="K523" s="10"/>
    </row>
    <row r="524" spans="2:11" x14ac:dyDescent="0.2">
      <c r="B524" s="10" t="str">
        <f t="shared" si="17"/>
        <v>9.2-R0600C0080-1</v>
      </c>
      <c r="C524" s="97">
        <v>9.1999999999999993</v>
      </c>
      <c r="D524" s="98" t="s">
        <v>314</v>
      </c>
      <c r="E524" s="98" t="s">
        <v>262</v>
      </c>
      <c r="F524" s="10" t="str">
        <f t="shared" si="16"/>
        <v>R0600C0080</v>
      </c>
      <c r="G524" s="10" t="s">
        <v>539</v>
      </c>
      <c r="H524" s="10" t="s">
        <v>543</v>
      </c>
      <c r="I524" s="100"/>
      <c r="J524" s="10"/>
      <c r="K524" s="10"/>
    </row>
    <row r="525" spans="2:11" x14ac:dyDescent="0.2">
      <c r="B525" s="10" t="str">
        <f t="shared" si="17"/>
        <v>9.2-R0600C0090-1</v>
      </c>
      <c r="C525" s="97">
        <v>9.1999999999999993</v>
      </c>
      <c r="D525" s="98" t="s">
        <v>314</v>
      </c>
      <c r="E525" s="98" t="s">
        <v>263</v>
      </c>
      <c r="F525" s="10" t="str">
        <f t="shared" si="16"/>
        <v>R0600C0090</v>
      </c>
      <c r="G525" s="10" t="s">
        <v>539</v>
      </c>
      <c r="H525" s="10" t="s">
        <v>543</v>
      </c>
      <c r="I525" s="100"/>
      <c r="J525" s="10"/>
      <c r="K525" s="10"/>
    </row>
    <row r="526" spans="2:11" x14ac:dyDescent="0.2">
      <c r="B526" s="10" t="str">
        <f t="shared" si="17"/>
        <v>9.2-R0610C0010-1</v>
      </c>
      <c r="C526" s="97">
        <v>9.1999999999999993</v>
      </c>
      <c r="D526" s="98" t="s">
        <v>315</v>
      </c>
      <c r="E526" s="98" t="s">
        <v>255</v>
      </c>
      <c r="F526" s="10" t="str">
        <f t="shared" si="16"/>
        <v>R0610C0010</v>
      </c>
      <c r="G526" s="10" t="s">
        <v>539</v>
      </c>
      <c r="H526" s="10" t="s">
        <v>544</v>
      </c>
      <c r="I526" s="21"/>
      <c r="J526" s="10" t="s">
        <v>620</v>
      </c>
      <c r="K526" s="10"/>
    </row>
    <row r="527" spans="2:11" x14ac:dyDescent="0.2">
      <c r="B527" s="10" t="str">
        <f t="shared" si="17"/>
        <v>9.2-R0610C0020-1</v>
      </c>
      <c r="C527" s="97">
        <v>9.1999999999999993</v>
      </c>
      <c r="D527" s="98" t="s">
        <v>315</v>
      </c>
      <c r="E527" s="98" t="s">
        <v>256</v>
      </c>
      <c r="F527" s="10" t="str">
        <f t="shared" si="16"/>
        <v>R0610C0020</v>
      </c>
      <c r="G527" s="10" t="s">
        <v>539</v>
      </c>
      <c r="H527" s="10" t="s">
        <v>544</v>
      </c>
      <c r="I527" s="21"/>
      <c r="J527" s="10" t="s">
        <v>620</v>
      </c>
      <c r="K527" s="10"/>
    </row>
    <row r="528" spans="2:11" x14ac:dyDescent="0.2">
      <c r="B528" s="10" t="str">
        <f t="shared" si="17"/>
        <v>9.2-R0610C0030-1</v>
      </c>
      <c r="C528" s="97">
        <v>9.1999999999999993</v>
      </c>
      <c r="D528" s="98" t="s">
        <v>315</v>
      </c>
      <c r="E528" s="98" t="s">
        <v>257</v>
      </c>
      <c r="F528" s="10" t="str">
        <f t="shared" si="16"/>
        <v>R0610C0030</v>
      </c>
      <c r="G528" s="10" t="s">
        <v>539</v>
      </c>
      <c r="H528" s="10" t="s">
        <v>544</v>
      </c>
      <c r="I528" s="100"/>
      <c r="J528" s="10" t="s">
        <v>620</v>
      </c>
      <c r="K528" s="10"/>
    </row>
    <row r="529" spans="2:11" x14ac:dyDescent="0.2">
      <c r="B529" s="10" t="str">
        <f t="shared" si="17"/>
        <v>9.2-R0610C0040-1</v>
      </c>
      <c r="C529" s="97">
        <v>9.1999999999999993</v>
      </c>
      <c r="D529" s="98" t="s">
        <v>315</v>
      </c>
      <c r="E529" s="98" t="s">
        <v>258</v>
      </c>
      <c r="F529" s="10" t="str">
        <f t="shared" si="16"/>
        <v>R0610C0040</v>
      </c>
      <c r="G529" s="10" t="s">
        <v>539</v>
      </c>
      <c r="H529" s="10" t="s">
        <v>544</v>
      </c>
      <c r="I529" s="100"/>
      <c r="J529" s="10" t="s">
        <v>620</v>
      </c>
      <c r="K529" s="10"/>
    </row>
    <row r="530" spans="2:11" x14ac:dyDescent="0.2">
      <c r="B530" s="10" t="str">
        <f t="shared" si="17"/>
        <v>9.2-R0610C0050-1</v>
      </c>
      <c r="C530" s="97">
        <v>9.1999999999999993</v>
      </c>
      <c r="D530" s="98" t="s">
        <v>315</v>
      </c>
      <c r="E530" s="98" t="s">
        <v>259</v>
      </c>
      <c r="F530" s="10" t="str">
        <f t="shared" si="16"/>
        <v>R0610C0050</v>
      </c>
      <c r="G530" s="10" t="s">
        <v>539</v>
      </c>
      <c r="H530" s="10" t="s">
        <v>544</v>
      </c>
      <c r="I530" s="100"/>
      <c r="J530" s="10" t="s">
        <v>620</v>
      </c>
      <c r="K530" s="10"/>
    </row>
    <row r="531" spans="2:11" x14ac:dyDescent="0.2">
      <c r="B531" s="10" t="str">
        <f t="shared" si="17"/>
        <v>9.2-R0610C0060-1</v>
      </c>
      <c r="C531" s="97">
        <v>9.1999999999999993</v>
      </c>
      <c r="D531" s="98" t="s">
        <v>315</v>
      </c>
      <c r="E531" s="98" t="s">
        <v>260</v>
      </c>
      <c r="F531" s="10" t="str">
        <f t="shared" si="16"/>
        <v>R0610C0060</v>
      </c>
      <c r="G531" s="10" t="s">
        <v>539</v>
      </c>
      <c r="H531" s="10" t="s">
        <v>544</v>
      </c>
      <c r="I531" s="100"/>
      <c r="J531" s="10" t="s">
        <v>620</v>
      </c>
      <c r="K531" s="10"/>
    </row>
    <row r="532" spans="2:11" x14ac:dyDescent="0.2">
      <c r="B532" s="10" t="str">
        <f t="shared" si="17"/>
        <v>9.2-R0610C0070-1</v>
      </c>
      <c r="C532" s="97">
        <v>9.1999999999999993</v>
      </c>
      <c r="D532" s="98" t="s">
        <v>315</v>
      </c>
      <c r="E532" s="98" t="s">
        <v>261</v>
      </c>
      <c r="F532" s="10" t="str">
        <f t="shared" si="16"/>
        <v>R0610C0070</v>
      </c>
      <c r="G532" s="10" t="s">
        <v>539</v>
      </c>
      <c r="H532" s="10" t="s">
        <v>824</v>
      </c>
      <c r="I532" s="21" t="s">
        <v>937</v>
      </c>
      <c r="J532" s="10"/>
      <c r="K532" s="10"/>
    </row>
    <row r="533" spans="2:11" x14ac:dyDescent="0.2">
      <c r="B533" s="10" t="str">
        <f t="shared" si="17"/>
        <v>9.2-R0610C0080-1</v>
      </c>
      <c r="C533" s="97">
        <v>9.1999999999999993</v>
      </c>
      <c r="D533" s="98" t="s">
        <v>315</v>
      </c>
      <c r="E533" s="98" t="s">
        <v>262</v>
      </c>
      <c r="F533" s="10" t="str">
        <f t="shared" si="16"/>
        <v>R0610C0080</v>
      </c>
      <c r="G533" s="10" t="s">
        <v>539</v>
      </c>
      <c r="H533" s="10" t="s">
        <v>543</v>
      </c>
      <c r="I533" s="100"/>
      <c r="J533" s="10"/>
      <c r="K533" s="10"/>
    </row>
    <row r="534" spans="2:11" x14ac:dyDescent="0.2">
      <c r="B534" s="10" t="str">
        <f t="shared" si="17"/>
        <v>9.2-R0610C0090-1</v>
      </c>
      <c r="C534" s="97">
        <v>9.1999999999999993</v>
      </c>
      <c r="D534" s="98" t="s">
        <v>315</v>
      </c>
      <c r="E534" s="98" t="s">
        <v>263</v>
      </c>
      <c r="F534" s="10" t="str">
        <f t="shared" si="16"/>
        <v>R0610C0090</v>
      </c>
      <c r="G534" s="10" t="s">
        <v>539</v>
      </c>
      <c r="H534" s="10" t="s">
        <v>543</v>
      </c>
      <c r="I534" s="100"/>
      <c r="J534" s="10"/>
      <c r="K534" s="10"/>
    </row>
    <row r="535" spans="2:11" x14ac:dyDescent="0.2">
      <c r="B535" s="10" t="str">
        <f t="shared" si="17"/>
        <v>9.2-R0620C0010-1</v>
      </c>
      <c r="C535" s="97">
        <v>9.1999999999999993</v>
      </c>
      <c r="D535" s="98" t="s">
        <v>316</v>
      </c>
      <c r="E535" s="98" t="s">
        <v>255</v>
      </c>
      <c r="F535" s="10" t="str">
        <f t="shared" si="16"/>
        <v>R0620C0010</v>
      </c>
      <c r="G535" s="10" t="s">
        <v>539</v>
      </c>
      <c r="H535" s="10" t="s">
        <v>544</v>
      </c>
      <c r="I535" s="21"/>
      <c r="J535" s="10" t="s">
        <v>620</v>
      </c>
      <c r="K535" s="10"/>
    </row>
    <row r="536" spans="2:11" x14ac:dyDescent="0.2">
      <c r="B536" s="10" t="str">
        <f t="shared" si="17"/>
        <v>9.2-R0620C0020-1</v>
      </c>
      <c r="C536" s="97">
        <v>9.1999999999999993</v>
      </c>
      <c r="D536" s="98" t="s">
        <v>316</v>
      </c>
      <c r="E536" s="98" t="s">
        <v>256</v>
      </c>
      <c r="F536" s="10" t="str">
        <f t="shared" si="16"/>
        <v>R0620C0020</v>
      </c>
      <c r="G536" s="10" t="s">
        <v>539</v>
      </c>
      <c r="H536" s="10" t="s">
        <v>544</v>
      </c>
      <c r="I536" s="21"/>
      <c r="J536" s="10" t="s">
        <v>620</v>
      </c>
      <c r="K536" s="10"/>
    </row>
    <row r="537" spans="2:11" x14ac:dyDescent="0.2">
      <c r="B537" s="10" t="str">
        <f t="shared" si="17"/>
        <v>9.2-R0620C0030-1</v>
      </c>
      <c r="C537" s="97">
        <v>9.1999999999999993</v>
      </c>
      <c r="D537" s="98" t="s">
        <v>316</v>
      </c>
      <c r="E537" s="98" t="s">
        <v>257</v>
      </c>
      <c r="F537" s="10" t="str">
        <f t="shared" si="16"/>
        <v>R0620C0030</v>
      </c>
      <c r="G537" s="10" t="s">
        <v>539</v>
      </c>
      <c r="H537" s="10" t="s">
        <v>544</v>
      </c>
      <c r="I537" s="100"/>
      <c r="J537" s="10" t="s">
        <v>620</v>
      </c>
      <c r="K537" s="10"/>
    </row>
    <row r="538" spans="2:11" x14ac:dyDescent="0.2">
      <c r="B538" s="10" t="str">
        <f t="shared" si="17"/>
        <v>9.2-R0620C0040-1</v>
      </c>
      <c r="C538" s="97">
        <v>9.1999999999999993</v>
      </c>
      <c r="D538" s="98" t="s">
        <v>316</v>
      </c>
      <c r="E538" s="98" t="s">
        <v>258</v>
      </c>
      <c r="F538" s="10" t="str">
        <f t="shared" si="16"/>
        <v>R0620C0040</v>
      </c>
      <c r="G538" s="10" t="s">
        <v>539</v>
      </c>
      <c r="H538" s="10" t="s">
        <v>544</v>
      </c>
      <c r="I538" s="100"/>
      <c r="J538" s="10" t="s">
        <v>620</v>
      </c>
      <c r="K538" s="10"/>
    </row>
    <row r="539" spans="2:11" x14ac:dyDescent="0.2">
      <c r="B539" s="10" t="str">
        <f t="shared" si="17"/>
        <v>9.2-R0620C0050-1</v>
      </c>
      <c r="C539" s="97">
        <v>9.1999999999999993</v>
      </c>
      <c r="D539" s="98" t="s">
        <v>316</v>
      </c>
      <c r="E539" s="98" t="s">
        <v>259</v>
      </c>
      <c r="F539" s="10" t="str">
        <f t="shared" si="16"/>
        <v>R0620C0050</v>
      </c>
      <c r="G539" s="10" t="s">
        <v>539</v>
      </c>
      <c r="H539" s="10" t="s">
        <v>544</v>
      </c>
      <c r="I539" s="100"/>
      <c r="J539" s="10" t="s">
        <v>620</v>
      </c>
      <c r="K539" s="10"/>
    </row>
    <row r="540" spans="2:11" x14ac:dyDescent="0.2">
      <c r="B540" s="10" t="str">
        <f t="shared" si="17"/>
        <v>9.2-R0620C0060-1</v>
      </c>
      <c r="C540" s="97">
        <v>9.1999999999999993</v>
      </c>
      <c r="D540" s="98" t="s">
        <v>316</v>
      </c>
      <c r="E540" s="98" t="s">
        <v>260</v>
      </c>
      <c r="F540" s="10" t="str">
        <f t="shared" si="16"/>
        <v>R0620C0060</v>
      </c>
      <c r="G540" s="10" t="s">
        <v>539</v>
      </c>
      <c r="H540" s="10" t="s">
        <v>544</v>
      </c>
      <c r="I540" s="100"/>
      <c r="J540" s="10" t="s">
        <v>620</v>
      </c>
      <c r="K540" s="10"/>
    </row>
    <row r="541" spans="2:11" x14ac:dyDescent="0.2">
      <c r="B541" s="10" t="str">
        <f t="shared" si="17"/>
        <v>9.2-R0620C0070-1</v>
      </c>
      <c r="C541" s="97">
        <v>9.1999999999999993</v>
      </c>
      <c r="D541" s="98" t="s">
        <v>316</v>
      </c>
      <c r="E541" s="98" t="s">
        <v>261</v>
      </c>
      <c r="F541" s="10" t="str">
        <f t="shared" si="16"/>
        <v>R0620C0070</v>
      </c>
      <c r="G541" s="10" t="s">
        <v>539</v>
      </c>
      <c r="H541" s="10" t="s">
        <v>824</v>
      </c>
      <c r="I541" s="21" t="s">
        <v>938</v>
      </c>
      <c r="J541" s="10"/>
      <c r="K541" s="10"/>
    </row>
    <row r="542" spans="2:11" x14ac:dyDescent="0.2">
      <c r="B542" s="10" t="str">
        <f t="shared" si="17"/>
        <v>9.2-R0620C0080-1</v>
      </c>
      <c r="C542" s="97">
        <v>9.1999999999999993</v>
      </c>
      <c r="D542" s="98" t="s">
        <v>316</v>
      </c>
      <c r="E542" s="98" t="s">
        <v>262</v>
      </c>
      <c r="F542" s="10" t="str">
        <f t="shared" si="16"/>
        <v>R0620C0080</v>
      </c>
      <c r="G542" s="10" t="s">
        <v>539</v>
      </c>
      <c r="H542" s="10" t="s">
        <v>543</v>
      </c>
      <c r="I542" s="100"/>
      <c r="J542" s="10"/>
      <c r="K542" s="10"/>
    </row>
    <row r="543" spans="2:11" x14ac:dyDescent="0.2">
      <c r="B543" s="10" t="str">
        <f t="shared" si="17"/>
        <v>9.2-R0620C0090-1</v>
      </c>
      <c r="C543" s="97">
        <v>9.1999999999999993</v>
      </c>
      <c r="D543" s="98" t="s">
        <v>316</v>
      </c>
      <c r="E543" s="98" t="s">
        <v>263</v>
      </c>
      <c r="F543" s="10" t="str">
        <f t="shared" si="16"/>
        <v>R0620C0090</v>
      </c>
      <c r="G543" s="10" t="s">
        <v>539</v>
      </c>
      <c r="H543" s="10" t="s">
        <v>543</v>
      </c>
      <c r="I543" s="100"/>
      <c r="J543" s="10"/>
      <c r="K543" s="10"/>
    </row>
    <row r="544" spans="2:11" x14ac:dyDescent="0.2">
      <c r="B544" s="10" t="str">
        <f t="shared" si="17"/>
        <v>9.2-R0630C0010-1</v>
      </c>
      <c r="C544" s="97">
        <v>9.1999999999999993</v>
      </c>
      <c r="D544" s="98" t="s">
        <v>317</v>
      </c>
      <c r="E544" s="98" t="s">
        <v>255</v>
      </c>
      <c r="F544" s="10" t="str">
        <f t="shared" si="16"/>
        <v>R0630C0010</v>
      </c>
      <c r="G544" s="10" t="s">
        <v>539</v>
      </c>
      <c r="H544" s="10" t="s">
        <v>824</v>
      </c>
      <c r="I544" s="21" t="s">
        <v>939</v>
      </c>
      <c r="J544" s="10"/>
      <c r="K544" s="10"/>
    </row>
    <row r="545" spans="2:11" x14ac:dyDescent="0.2">
      <c r="B545" s="10" t="str">
        <f t="shared" si="17"/>
        <v>9.2-R0630C0020-1</v>
      </c>
      <c r="C545" s="97">
        <v>9.1999999999999993</v>
      </c>
      <c r="D545" s="98" t="s">
        <v>317</v>
      </c>
      <c r="E545" s="98" t="s">
        <v>256</v>
      </c>
      <c r="F545" s="10" t="str">
        <f t="shared" si="16"/>
        <v>R0630C0020</v>
      </c>
      <c r="G545" s="10" t="s">
        <v>539</v>
      </c>
      <c r="H545" s="10" t="s">
        <v>824</v>
      </c>
      <c r="I545" s="21" t="s">
        <v>940</v>
      </c>
      <c r="J545" s="10"/>
      <c r="K545" s="10"/>
    </row>
    <row r="546" spans="2:11" x14ac:dyDescent="0.2">
      <c r="B546" s="10" t="str">
        <f t="shared" si="17"/>
        <v>9.2-R0630C0030-1</v>
      </c>
      <c r="C546" s="97">
        <v>9.1999999999999993</v>
      </c>
      <c r="D546" s="98" t="s">
        <v>317</v>
      </c>
      <c r="E546" s="98" t="s">
        <v>257</v>
      </c>
      <c r="F546" s="10" t="str">
        <f t="shared" si="16"/>
        <v>R0630C0030</v>
      </c>
      <c r="G546" s="10" t="s">
        <v>539</v>
      </c>
      <c r="H546" s="10" t="s">
        <v>544</v>
      </c>
      <c r="I546" s="100"/>
      <c r="J546" s="10" t="s">
        <v>620</v>
      </c>
      <c r="K546" s="10"/>
    </row>
    <row r="547" spans="2:11" x14ac:dyDescent="0.2">
      <c r="B547" s="10" t="str">
        <f t="shared" si="17"/>
        <v>9.2-R0630C0040-1</v>
      </c>
      <c r="C547" s="97">
        <v>9.1999999999999993</v>
      </c>
      <c r="D547" s="98" t="s">
        <v>317</v>
      </c>
      <c r="E547" s="98" t="s">
        <v>258</v>
      </c>
      <c r="F547" s="10" t="str">
        <f t="shared" si="16"/>
        <v>R0630C0040</v>
      </c>
      <c r="G547" s="10" t="s">
        <v>539</v>
      </c>
      <c r="H547" s="10" t="s">
        <v>544</v>
      </c>
      <c r="I547" s="100"/>
      <c r="J547" s="10" t="s">
        <v>620</v>
      </c>
      <c r="K547" s="10"/>
    </row>
    <row r="548" spans="2:11" x14ac:dyDescent="0.2">
      <c r="B548" s="10" t="str">
        <f t="shared" si="17"/>
        <v>9.2-R0630C0050-1</v>
      </c>
      <c r="C548" s="97">
        <v>9.1999999999999993</v>
      </c>
      <c r="D548" s="98" t="s">
        <v>317</v>
      </c>
      <c r="E548" s="98" t="s">
        <v>259</v>
      </c>
      <c r="F548" s="10" t="str">
        <f t="shared" si="16"/>
        <v>R0630C0050</v>
      </c>
      <c r="G548" s="10" t="s">
        <v>539</v>
      </c>
      <c r="H548" s="10" t="s">
        <v>544</v>
      </c>
      <c r="I548" s="100"/>
      <c r="J548" s="10" t="s">
        <v>620</v>
      </c>
      <c r="K548" s="10"/>
    </row>
    <row r="549" spans="2:11" x14ac:dyDescent="0.2">
      <c r="B549" s="10" t="str">
        <f t="shared" si="17"/>
        <v>9.2-R0630C0060-1</v>
      </c>
      <c r="C549" s="97">
        <v>9.1999999999999993</v>
      </c>
      <c r="D549" s="98" t="s">
        <v>317</v>
      </c>
      <c r="E549" s="98" t="s">
        <v>260</v>
      </c>
      <c r="F549" s="10" t="str">
        <f t="shared" si="16"/>
        <v>R0630C0060</v>
      </c>
      <c r="G549" s="10" t="s">
        <v>539</v>
      </c>
      <c r="H549" s="10" t="s">
        <v>544</v>
      </c>
      <c r="I549" s="100"/>
      <c r="J549" s="10" t="s">
        <v>620</v>
      </c>
      <c r="K549" s="10"/>
    </row>
    <row r="550" spans="2:11" x14ac:dyDescent="0.2">
      <c r="B550" s="10" t="str">
        <f t="shared" si="17"/>
        <v>9.2-R0630C0070-1</v>
      </c>
      <c r="C550" s="97">
        <v>9.1999999999999993</v>
      </c>
      <c r="D550" s="98" t="s">
        <v>317</v>
      </c>
      <c r="E550" s="98" t="s">
        <v>261</v>
      </c>
      <c r="F550" s="10" t="str">
        <f t="shared" si="16"/>
        <v>R0630C0070</v>
      </c>
      <c r="G550" s="10" t="s">
        <v>539</v>
      </c>
      <c r="H550" s="10" t="s">
        <v>824</v>
      </c>
      <c r="I550" s="21" t="s">
        <v>941</v>
      </c>
      <c r="J550" s="10"/>
      <c r="K550" s="10"/>
    </row>
    <row r="551" spans="2:11" x14ac:dyDescent="0.2">
      <c r="B551" s="10" t="str">
        <f t="shared" si="17"/>
        <v>9.2-R0630C0080-1</v>
      </c>
      <c r="C551" s="97">
        <v>9.1999999999999993</v>
      </c>
      <c r="D551" s="98" t="s">
        <v>317</v>
      </c>
      <c r="E551" s="98" t="s">
        <v>262</v>
      </c>
      <c r="F551" s="10" t="str">
        <f t="shared" si="16"/>
        <v>R0630C0080</v>
      </c>
      <c r="G551" s="10" t="s">
        <v>539</v>
      </c>
      <c r="H551" s="10" t="s">
        <v>543</v>
      </c>
      <c r="I551" s="100"/>
      <c r="J551" s="10"/>
      <c r="K551" s="10"/>
    </row>
    <row r="552" spans="2:11" x14ac:dyDescent="0.2">
      <c r="B552" s="10" t="str">
        <f t="shared" si="17"/>
        <v>9.2-R0630C0090-1</v>
      </c>
      <c r="C552" s="97">
        <v>9.1999999999999993</v>
      </c>
      <c r="D552" s="98" t="s">
        <v>317</v>
      </c>
      <c r="E552" s="98" t="s">
        <v>263</v>
      </c>
      <c r="F552" s="10" t="str">
        <f t="shared" si="16"/>
        <v>R0630C0090</v>
      </c>
      <c r="G552" s="10" t="s">
        <v>539</v>
      </c>
      <c r="H552" s="10" t="s">
        <v>543</v>
      </c>
      <c r="I552" s="100"/>
      <c r="J552" s="10"/>
      <c r="K552" s="10"/>
    </row>
    <row r="553" spans="2:11" x14ac:dyDescent="0.2">
      <c r="B553" s="10" t="str">
        <f t="shared" si="17"/>
        <v>9.2-R0640C0010-1</v>
      </c>
      <c r="C553" s="97">
        <v>9.1999999999999993</v>
      </c>
      <c r="D553" s="98" t="s">
        <v>318</v>
      </c>
      <c r="E553" s="98" t="s">
        <v>255</v>
      </c>
      <c r="F553" s="10" t="str">
        <f t="shared" si="16"/>
        <v>R0640C0010</v>
      </c>
      <c r="G553" s="10" t="s">
        <v>539</v>
      </c>
      <c r="H553" s="10" t="s">
        <v>544</v>
      </c>
      <c r="I553" s="21"/>
      <c r="J553" s="10" t="s">
        <v>620</v>
      </c>
      <c r="K553" s="10"/>
    </row>
    <row r="554" spans="2:11" x14ac:dyDescent="0.2">
      <c r="B554" s="10" t="str">
        <f t="shared" si="17"/>
        <v>9.2-R0640C0020-1</v>
      </c>
      <c r="C554" s="97">
        <v>9.1999999999999993</v>
      </c>
      <c r="D554" s="98" t="s">
        <v>318</v>
      </c>
      <c r="E554" s="98" t="s">
        <v>256</v>
      </c>
      <c r="F554" s="10" t="str">
        <f t="shared" si="16"/>
        <v>R0640C0020</v>
      </c>
      <c r="G554" s="10" t="s">
        <v>539</v>
      </c>
      <c r="H554" s="10" t="s">
        <v>544</v>
      </c>
      <c r="I554" s="21"/>
      <c r="J554" s="10" t="s">
        <v>620</v>
      </c>
      <c r="K554" s="10"/>
    </row>
    <row r="555" spans="2:11" x14ac:dyDescent="0.2">
      <c r="B555" s="10" t="str">
        <f t="shared" si="17"/>
        <v>9.2-R0640C0030-1</v>
      </c>
      <c r="C555" s="97">
        <v>9.1999999999999993</v>
      </c>
      <c r="D555" s="98" t="s">
        <v>318</v>
      </c>
      <c r="E555" s="98" t="s">
        <v>257</v>
      </c>
      <c r="F555" s="10" t="str">
        <f t="shared" si="16"/>
        <v>R0640C0030</v>
      </c>
      <c r="G555" s="10" t="s">
        <v>539</v>
      </c>
      <c r="H555" s="10" t="s">
        <v>544</v>
      </c>
      <c r="I555" s="100"/>
      <c r="J555" s="10" t="s">
        <v>620</v>
      </c>
      <c r="K555" s="10"/>
    </row>
    <row r="556" spans="2:11" x14ac:dyDescent="0.2">
      <c r="B556" s="10" t="str">
        <f t="shared" si="17"/>
        <v>9.2-R0640C0040-1</v>
      </c>
      <c r="C556" s="97">
        <v>9.1999999999999993</v>
      </c>
      <c r="D556" s="98" t="s">
        <v>318</v>
      </c>
      <c r="E556" s="98" t="s">
        <v>258</v>
      </c>
      <c r="F556" s="10" t="str">
        <f t="shared" si="16"/>
        <v>R0640C0040</v>
      </c>
      <c r="G556" s="10" t="s">
        <v>539</v>
      </c>
      <c r="H556" s="10" t="s">
        <v>544</v>
      </c>
      <c r="I556" s="100"/>
      <c r="J556" s="10" t="s">
        <v>620</v>
      </c>
      <c r="K556" s="10"/>
    </row>
    <row r="557" spans="2:11" x14ac:dyDescent="0.2">
      <c r="B557" s="10" t="str">
        <f t="shared" si="17"/>
        <v>9.2-R0640C0050-1</v>
      </c>
      <c r="C557" s="97">
        <v>9.1999999999999993</v>
      </c>
      <c r="D557" s="98" t="s">
        <v>318</v>
      </c>
      <c r="E557" s="98" t="s">
        <v>259</v>
      </c>
      <c r="F557" s="10" t="str">
        <f t="shared" si="16"/>
        <v>R0640C0050</v>
      </c>
      <c r="G557" s="10" t="s">
        <v>539</v>
      </c>
      <c r="H557" s="10" t="s">
        <v>544</v>
      </c>
      <c r="I557" s="100"/>
      <c r="J557" s="10" t="s">
        <v>620</v>
      </c>
      <c r="K557" s="10"/>
    </row>
    <row r="558" spans="2:11" x14ac:dyDescent="0.2">
      <c r="B558" s="10" t="str">
        <f t="shared" si="17"/>
        <v>9.2-R0640C0060-1</v>
      </c>
      <c r="C558" s="97">
        <v>9.1999999999999993</v>
      </c>
      <c r="D558" s="98" t="s">
        <v>318</v>
      </c>
      <c r="E558" s="98" t="s">
        <v>260</v>
      </c>
      <c r="F558" s="10" t="str">
        <f t="shared" si="16"/>
        <v>R0640C0060</v>
      </c>
      <c r="G558" s="10" t="s">
        <v>539</v>
      </c>
      <c r="H558" s="10" t="s">
        <v>544</v>
      </c>
      <c r="I558" s="100"/>
      <c r="J558" s="10" t="s">
        <v>620</v>
      </c>
      <c r="K558" s="10"/>
    </row>
    <row r="559" spans="2:11" x14ac:dyDescent="0.2">
      <c r="B559" s="10" t="str">
        <f t="shared" si="17"/>
        <v>9.2-R0640C0070-1</v>
      </c>
      <c r="C559" s="97">
        <v>9.1999999999999993</v>
      </c>
      <c r="D559" s="98" t="s">
        <v>318</v>
      </c>
      <c r="E559" s="98" t="s">
        <v>261</v>
      </c>
      <c r="F559" s="10" t="str">
        <f t="shared" si="16"/>
        <v>R0640C0070</v>
      </c>
      <c r="G559" s="10" t="s">
        <v>539</v>
      </c>
      <c r="H559" s="10" t="s">
        <v>824</v>
      </c>
      <c r="I559" s="21" t="s">
        <v>942</v>
      </c>
      <c r="J559" s="10"/>
      <c r="K559" s="10"/>
    </row>
    <row r="560" spans="2:11" x14ac:dyDescent="0.2">
      <c r="B560" s="10" t="str">
        <f t="shared" si="17"/>
        <v>9.2-R0640C0080-1</v>
      </c>
      <c r="C560" s="97">
        <v>9.1999999999999993</v>
      </c>
      <c r="D560" s="98" t="s">
        <v>318</v>
      </c>
      <c r="E560" s="98" t="s">
        <v>262</v>
      </c>
      <c r="F560" s="10" t="str">
        <f t="shared" si="16"/>
        <v>R0640C0080</v>
      </c>
      <c r="G560" s="10" t="s">
        <v>539</v>
      </c>
      <c r="H560" s="10" t="s">
        <v>543</v>
      </c>
      <c r="I560" s="100"/>
      <c r="J560" s="10"/>
      <c r="K560" s="10"/>
    </row>
    <row r="561" spans="2:11" x14ac:dyDescent="0.2">
      <c r="B561" s="10" t="str">
        <f t="shared" si="17"/>
        <v>9.2-R0640C0090-1</v>
      </c>
      <c r="C561" s="97">
        <v>9.1999999999999993</v>
      </c>
      <c r="D561" s="98" t="s">
        <v>318</v>
      </c>
      <c r="E561" s="98" t="s">
        <v>263</v>
      </c>
      <c r="F561" s="10" t="str">
        <f t="shared" si="16"/>
        <v>R0640C0090</v>
      </c>
      <c r="G561" s="10" t="s">
        <v>539</v>
      </c>
      <c r="H561" s="10" t="s">
        <v>543</v>
      </c>
      <c r="I561" s="100"/>
      <c r="J561" s="10"/>
      <c r="K561" s="10"/>
    </row>
    <row r="562" spans="2:11" x14ac:dyDescent="0.2">
      <c r="B562" s="10" t="str">
        <f t="shared" si="17"/>
        <v>9.2-R0650C0010-1</v>
      </c>
      <c r="C562" s="97">
        <v>9.1999999999999993</v>
      </c>
      <c r="D562" s="98" t="s">
        <v>319</v>
      </c>
      <c r="E562" s="98" t="s">
        <v>255</v>
      </c>
      <c r="F562" s="10" t="str">
        <f t="shared" si="16"/>
        <v>R0650C0010</v>
      </c>
      <c r="G562" s="10" t="s">
        <v>539</v>
      </c>
      <c r="H562" s="10" t="s">
        <v>824</v>
      </c>
      <c r="I562" s="21" t="s">
        <v>943</v>
      </c>
      <c r="J562" s="10"/>
      <c r="K562" s="10"/>
    </row>
    <row r="563" spans="2:11" x14ac:dyDescent="0.2">
      <c r="B563" s="10" t="str">
        <f t="shared" si="17"/>
        <v>9.2-R0650C0020-1</v>
      </c>
      <c r="C563" s="97">
        <v>9.1999999999999993</v>
      </c>
      <c r="D563" s="98" t="s">
        <v>319</v>
      </c>
      <c r="E563" s="98" t="s">
        <v>256</v>
      </c>
      <c r="F563" s="10" t="str">
        <f t="shared" si="16"/>
        <v>R0650C0020</v>
      </c>
      <c r="G563" s="10" t="s">
        <v>539</v>
      </c>
      <c r="H563" s="10" t="s">
        <v>824</v>
      </c>
      <c r="I563" s="21" t="s">
        <v>944</v>
      </c>
      <c r="J563" s="10"/>
      <c r="K563" s="10"/>
    </row>
    <row r="564" spans="2:11" x14ac:dyDescent="0.2">
      <c r="B564" s="10" t="str">
        <f t="shared" si="17"/>
        <v>9.2-R0650C0030-1</v>
      </c>
      <c r="C564" s="97">
        <v>9.1999999999999993</v>
      </c>
      <c r="D564" s="98" t="s">
        <v>319</v>
      </c>
      <c r="E564" s="98" t="s">
        <v>257</v>
      </c>
      <c r="F564" s="10" t="str">
        <f t="shared" si="16"/>
        <v>R0650C0030</v>
      </c>
      <c r="G564" s="10" t="s">
        <v>539</v>
      </c>
      <c r="H564" s="10" t="s">
        <v>544</v>
      </c>
      <c r="I564" s="100"/>
      <c r="J564" s="10" t="s">
        <v>620</v>
      </c>
      <c r="K564" s="10"/>
    </row>
    <row r="565" spans="2:11" x14ac:dyDescent="0.2">
      <c r="B565" s="10" t="str">
        <f t="shared" si="17"/>
        <v>9.2-R0650C0040-1</v>
      </c>
      <c r="C565" s="97">
        <v>9.1999999999999993</v>
      </c>
      <c r="D565" s="98" t="s">
        <v>319</v>
      </c>
      <c r="E565" s="98" t="s">
        <v>258</v>
      </c>
      <c r="F565" s="10" t="str">
        <f t="shared" si="16"/>
        <v>R0650C0040</v>
      </c>
      <c r="G565" s="10" t="s">
        <v>539</v>
      </c>
      <c r="H565" s="10" t="s">
        <v>544</v>
      </c>
      <c r="I565" s="100"/>
      <c r="J565" s="10" t="s">
        <v>620</v>
      </c>
      <c r="K565" s="10"/>
    </row>
    <row r="566" spans="2:11" x14ac:dyDescent="0.2">
      <c r="B566" s="10" t="str">
        <f t="shared" si="17"/>
        <v>9.2-R0650C0050-1</v>
      </c>
      <c r="C566" s="97">
        <v>9.1999999999999993</v>
      </c>
      <c r="D566" s="98" t="s">
        <v>319</v>
      </c>
      <c r="E566" s="98" t="s">
        <v>259</v>
      </c>
      <c r="F566" s="10" t="str">
        <f t="shared" si="16"/>
        <v>R0650C0050</v>
      </c>
      <c r="G566" s="10" t="s">
        <v>539</v>
      </c>
      <c r="H566" s="10" t="s">
        <v>544</v>
      </c>
      <c r="I566" s="100"/>
      <c r="J566" s="10" t="s">
        <v>620</v>
      </c>
      <c r="K566" s="10"/>
    </row>
    <row r="567" spans="2:11" x14ac:dyDescent="0.2">
      <c r="B567" s="10" t="str">
        <f t="shared" si="17"/>
        <v>9.2-R0650C0060-1</v>
      </c>
      <c r="C567" s="97">
        <v>9.1999999999999993</v>
      </c>
      <c r="D567" s="98" t="s">
        <v>319</v>
      </c>
      <c r="E567" s="98" t="s">
        <v>260</v>
      </c>
      <c r="F567" s="10" t="str">
        <f t="shared" si="16"/>
        <v>R0650C0060</v>
      </c>
      <c r="G567" s="10" t="s">
        <v>539</v>
      </c>
      <c r="H567" s="10" t="s">
        <v>544</v>
      </c>
      <c r="I567" s="100"/>
      <c r="J567" s="10" t="s">
        <v>620</v>
      </c>
      <c r="K567" s="10"/>
    </row>
    <row r="568" spans="2:11" x14ac:dyDescent="0.2">
      <c r="B568" s="10" t="str">
        <f t="shared" si="17"/>
        <v>9.2-R0650C0070-1</v>
      </c>
      <c r="C568" s="97">
        <v>9.1999999999999993</v>
      </c>
      <c r="D568" s="98" t="s">
        <v>319</v>
      </c>
      <c r="E568" s="98" t="s">
        <v>261</v>
      </c>
      <c r="F568" s="10" t="str">
        <f t="shared" si="16"/>
        <v>R0650C0070</v>
      </c>
      <c r="G568" s="10" t="s">
        <v>539</v>
      </c>
      <c r="H568" s="10" t="s">
        <v>824</v>
      </c>
      <c r="I568" s="21" t="s">
        <v>945</v>
      </c>
      <c r="J568" s="10"/>
      <c r="K568" s="10"/>
    </row>
    <row r="569" spans="2:11" x14ac:dyDescent="0.2">
      <c r="B569" s="10" t="str">
        <f t="shared" si="17"/>
        <v>9.2-R0650C0080-1</v>
      </c>
      <c r="C569" s="97">
        <v>9.1999999999999993</v>
      </c>
      <c r="D569" s="98" t="s">
        <v>319</v>
      </c>
      <c r="E569" s="98" t="s">
        <v>262</v>
      </c>
      <c r="F569" s="10" t="str">
        <f t="shared" si="16"/>
        <v>R0650C0080</v>
      </c>
      <c r="G569" s="10" t="s">
        <v>539</v>
      </c>
      <c r="H569" s="10" t="s">
        <v>543</v>
      </c>
      <c r="I569" s="100"/>
      <c r="J569" s="10"/>
      <c r="K569" s="10"/>
    </row>
    <row r="570" spans="2:11" x14ac:dyDescent="0.2">
      <c r="B570" s="10" t="str">
        <f t="shared" si="17"/>
        <v>9.2-R0650C0090-1</v>
      </c>
      <c r="C570" s="97">
        <v>9.1999999999999993</v>
      </c>
      <c r="D570" s="98" t="s">
        <v>319</v>
      </c>
      <c r="E570" s="98" t="s">
        <v>263</v>
      </c>
      <c r="F570" s="10" t="str">
        <f t="shared" si="16"/>
        <v>R0650C0090</v>
      </c>
      <c r="G570" s="10" t="s">
        <v>539</v>
      </c>
      <c r="H570" s="10" t="s">
        <v>543</v>
      </c>
      <c r="I570" s="100"/>
      <c r="J570" s="10"/>
      <c r="K570" s="10"/>
    </row>
    <row r="571" spans="2:11" x14ac:dyDescent="0.2">
      <c r="B571" s="10" t="str">
        <f t="shared" si="17"/>
        <v>9.2-R0660C0010-1</v>
      </c>
      <c r="C571" s="97">
        <v>9.1999999999999993</v>
      </c>
      <c r="D571" s="98" t="s">
        <v>320</v>
      </c>
      <c r="E571" s="98" t="s">
        <v>255</v>
      </c>
      <c r="F571" s="10" t="str">
        <f t="shared" si="16"/>
        <v>R0660C0010</v>
      </c>
      <c r="G571" s="10" t="s">
        <v>539</v>
      </c>
      <c r="H571" s="10" t="s">
        <v>544</v>
      </c>
      <c r="I571" s="21"/>
      <c r="J571" s="10" t="s">
        <v>620</v>
      </c>
      <c r="K571" s="10"/>
    </row>
    <row r="572" spans="2:11" x14ac:dyDescent="0.2">
      <c r="B572" s="10" t="str">
        <f t="shared" si="17"/>
        <v>9.2-R0660C0020-1</v>
      </c>
      <c r="C572" s="97">
        <v>9.1999999999999993</v>
      </c>
      <c r="D572" s="98" t="s">
        <v>320</v>
      </c>
      <c r="E572" s="98" t="s">
        <v>256</v>
      </c>
      <c r="F572" s="10" t="str">
        <f t="shared" si="16"/>
        <v>R0660C0020</v>
      </c>
      <c r="G572" s="10" t="s">
        <v>539</v>
      </c>
      <c r="H572" s="10" t="s">
        <v>544</v>
      </c>
      <c r="I572" s="21"/>
      <c r="J572" s="10" t="s">
        <v>620</v>
      </c>
      <c r="K572" s="10"/>
    </row>
    <row r="573" spans="2:11" x14ac:dyDescent="0.2">
      <c r="B573" s="10" t="str">
        <f t="shared" si="17"/>
        <v>9.2-R0660C0030-1</v>
      </c>
      <c r="C573" s="97">
        <v>9.1999999999999993</v>
      </c>
      <c r="D573" s="98" t="s">
        <v>320</v>
      </c>
      <c r="E573" s="98" t="s">
        <v>257</v>
      </c>
      <c r="F573" s="10" t="str">
        <f t="shared" si="16"/>
        <v>R0660C0030</v>
      </c>
      <c r="G573" s="10" t="s">
        <v>539</v>
      </c>
      <c r="H573" s="10" t="s">
        <v>544</v>
      </c>
      <c r="I573" s="100"/>
      <c r="J573" s="10" t="s">
        <v>620</v>
      </c>
      <c r="K573" s="10"/>
    </row>
    <row r="574" spans="2:11" x14ac:dyDescent="0.2">
      <c r="B574" s="10" t="str">
        <f t="shared" si="17"/>
        <v>9.2-R0660C0040-1</v>
      </c>
      <c r="C574" s="97">
        <v>9.1999999999999993</v>
      </c>
      <c r="D574" s="98" t="s">
        <v>320</v>
      </c>
      <c r="E574" s="98" t="s">
        <v>258</v>
      </c>
      <c r="F574" s="10" t="str">
        <f t="shared" si="16"/>
        <v>R0660C0040</v>
      </c>
      <c r="G574" s="10" t="s">
        <v>539</v>
      </c>
      <c r="H574" s="10" t="s">
        <v>544</v>
      </c>
      <c r="I574" s="100"/>
      <c r="J574" s="10" t="s">
        <v>620</v>
      </c>
      <c r="K574" s="10"/>
    </row>
    <row r="575" spans="2:11" x14ac:dyDescent="0.2">
      <c r="B575" s="10" t="str">
        <f t="shared" si="17"/>
        <v>9.2-R0660C0050-1</v>
      </c>
      <c r="C575" s="97">
        <v>9.1999999999999993</v>
      </c>
      <c r="D575" s="98" t="s">
        <v>320</v>
      </c>
      <c r="E575" s="98" t="s">
        <v>259</v>
      </c>
      <c r="F575" s="10" t="str">
        <f t="shared" si="16"/>
        <v>R0660C0050</v>
      </c>
      <c r="G575" s="10" t="s">
        <v>539</v>
      </c>
      <c r="H575" s="10" t="s">
        <v>544</v>
      </c>
      <c r="I575" s="100"/>
      <c r="J575" s="10" t="s">
        <v>620</v>
      </c>
      <c r="K575" s="10"/>
    </row>
    <row r="576" spans="2:11" x14ac:dyDescent="0.2">
      <c r="B576" s="10" t="str">
        <f t="shared" si="17"/>
        <v>9.2-R0660C0060-1</v>
      </c>
      <c r="C576" s="97">
        <v>9.1999999999999993</v>
      </c>
      <c r="D576" s="98" t="s">
        <v>320</v>
      </c>
      <c r="E576" s="98" t="s">
        <v>260</v>
      </c>
      <c r="F576" s="10" t="str">
        <f t="shared" si="16"/>
        <v>R0660C0060</v>
      </c>
      <c r="G576" s="10" t="s">
        <v>539</v>
      </c>
      <c r="H576" s="10" t="s">
        <v>544</v>
      </c>
      <c r="I576" s="100"/>
      <c r="J576" s="10" t="s">
        <v>620</v>
      </c>
      <c r="K576" s="10"/>
    </row>
    <row r="577" spans="2:11" x14ac:dyDescent="0.2">
      <c r="B577" s="10" t="str">
        <f t="shared" si="17"/>
        <v>9.2-R0660C0070-1</v>
      </c>
      <c r="C577" s="97">
        <v>9.1999999999999993</v>
      </c>
      <c r="D577" s="98" t="s">
        <v>320</v>
      </c>
      <c r="E577" s="98" t="s">
        <v>261</v>
      </c>
      <c r="F577" s="10" t="str">
        <f t="shared" si="16"/>
        <v>R0660C0070</v>
      </c>
      <c r="G577" s="10" t="s">
        <v>539</v>
      </c>
      <c r="H577" s="10" t="s">
        <v>824</v>
      </c>
      <c r="I577" s="21" t="s">
        <v>946</v>
      </c>
      <c r="J577" s="10"/>
      <c r="K577" s="10"/>
    </row>
    <row r="578" spans="2:11" x14ac:dyDescent="0.2">
      <c r="B578" s="10" t="str">
        <f t="shared" si="17"/>
        <v>9.2-R0660C0080-1</v>
      </c>
      <c r="C578" s="97">
        <v>9.1999999999999993</v>
      </c>
      <c r="D578" s="98" t="s">
        <v>320</v>
      </c>
      <c r="E578" s="98" t="s">
        <v>262</v>
      </c>
      <c r="F578" s="10" t="str">
        <f t="shared" si="16"/>
        <v>R0660C0080</v>
      </c>
      <c r="G578" s="10" t="s">
        <v>539</v>
      </c>
      <c r="H578" s="10" t="s">
        <v>543</v>
      </c>
      <c r="I578" s="100"/>
      <c r="J578" s="10"/>
      <c r="K578" s="10"/>
    </row>
    <row r="579" spans="2:11" x14ac:dyDescent="0.2">
      <c r="B579" s="10" t="str">
        <f t="shared" si="17"/>
        <v>9.2-R0660C0090-1</v>
      </c>
      <c r="C579" s="97">
        <v>9.1999999999999993</v>
      </c>
      <c r="D579" s="98" t="s">
        <v>320</v>
      </c>
      <c r="E579" s="98" t="s">
        <v>263</v>
      </c>
      <c r="F579" s="10" t="str">
        <f t="shared" ref="F579:F642" si="18">+"R"&amp;D579&amp;"C"&amp;E579</f>
        <v>R0660C0090</v>
      </c>
      <c r="G579" s="10" t="s">
        <v>539</v>
      </c>
      <c r="H579" s="10" t="s">
        <v>543</v>
      </c>
      <c r="I579" s="100"/>
      <c r="J579" s="10"/>
      <c r="K579" s="10"/>
    </row>
    <row r="580" spans="2:11" x14ac:dyDescent="0.2">
      <c r="B580" s="10" t="str">
        <f t="shared" ref="B580:B643" si="19">+C580&amp;"-"&amp;F580&amp;"-1"</f>
        <v>9.2-R0670C0010-1</v>
      </c>
      <c r="C580" s="97">
        <v>9.1999999999999993</v>
      </c>
      <c r="D580" s="98" t="s">
        <v>321</v>
      </c>
      <c r="E580" s="98" t="s">
        <v>255</v>
      </c>
      <c r="F580" s="10" t="str">
        <f t="shared" si="18"/>
        <v>R0670C0010</v>
      </c>
      <c r="G580" s="10" t="s">
        <v>539</v>
      </c>
      <c r="H580" s="10" t="s">
        <v>544</v>
      </c>
      <c r="I580" s="21"/>
      <c r="J580" s="10" t="s">
        <v>620</v>
      </c>
      <c r="K580" s="10"/>
    </row>
    <row r="581" spans="2:11" x14ac:dyDescent="0.2">
      <c r="B581" s="10" t="str">
        <f t="shared" si="19"/>
        <v>9.2-R0670C0020-1</v>
      </c>
      <c r="C581" s="97">
        <v>9.1999999999999993</v>
      </c>
      <c r="D581" s="98" t="s">
        <v>321</v>
      </c>
      <c r="E581" s="98" t="s">
        <v>256</v>
      </c>
      <c r="F581" s="10" t="str">
        <f t="shared" si="18"/>
        <v>R0670C0020</v>
      </c>
      <c r="G581" s="10" t="s">
        <v>539</v>
      </c>
      <c r="H581" s="10" t="s">
        <v>544</v>
      </c>
      <c r="I581" s="21"/>
      <c r="J581" s="10" t="s">
        <v>620</v>
      </c>
      <c r="K581" s="10"/>
    </row>
    <row r="582" spans="2:11" x14ac:dyDescent="0.2">
      <c r="B582" s="10" t="str">
        <f t="shared" si="19"/>
        <v>9.2-R0670C0030-1</v>
      </c>
      <c r="C582" s="97">
        <v>9.1999999999999993</v>
      </c>
      <c r="D582" s="98" t="s">
        <v>321</v>
      </c>
      <c r="E582" s="98" t="s">
        <v>257</v>
      </c>
      <c r="F582" s="10" t="str">
        <f t="shared" si="18"/>
        <v>R0670C0030</v>
      </c>
      <c r="G582" s="10" t="s">
        <v>539</v>
      </c>
      <c r="H582" s="10" t="s">
        <v>544</v>
      </c>
      <c r="I582" s="100"/>
      <c r="J582" s="10" t="s">
        <v>620</v>
      </c>
      <c r="K582" s="10"/>
    </row>
    <row r="583" spans="2:11" x14ac:dyDescent="0.2">
      <c r="B583" s="10" t="str">
        <f t="shared" si="19"/>
        <v>9.2-R0670C0040-1</v>
      </c>
      <c r="C583" s="97">
        <v>9.1999999999999993</v>
      </c>
      <c r="D583" s="98" t="s">
        <v>321</v>
      </c>
      <c r="E583" s="98" t="s">
        <v>258</v>
      </c>
      <c r="F583" s="10" t="str">
        <f t="shared" si="18"/>
        <v>R0670C0040</v>
      </c>
      <c r="G583" s="10" t="s">
        <v>539</v>
      </c>
      <c r="H583" s="10" t="s">
        <v>544</v>
      </c>
      <c r="I583" s="100"/>
      <c r="J583" s="10" t="s">
        <v>620</v>
      </c>
      <c r="K583" s="10"/>
    </row>
    <row r="584" spans="2:11" x14ac:dyDescent="0.2">
      <c r="B584" s="10" t="str">
        <f t="shared" si="19"/>
        <v>9.2-R0670C0050-1</v>
      </c>
      <c r="C584" s="97">
        <v>9.1999999999999993</v>
      </c>
      <c r="D584" s="98" t="s">
        <v>321</v>
      </c>
      <c r="E584" s="98" t="s">
        <v>259</v>
      </c>
      <c r="F584" s="10" t="str">
        <f t="shared" si="18"/>
        <v>R0670C0050</v>
      </c>
      <c r="G584" s="10" t="s">
        <v>539</v>
      </c>
      <c r="H584" s="10" t="s">
        <v>544</v>
      </c>
      <c r="I584" s="100"/>
      <c r="J584" s="10" t="s">
        <v>620</v>
      </c>
      <c r="K584" s="10"/>
    </row>
    <row r="585" spans="2:11" x14ac:dyDescent="0.2">
      <c r="B585" s="10" t="str">
        <f t="shared" si="19"/>
        <v>9.2-R0670C0060-1</v>
      </c>
      <c r="C585" s="97">
        <v>9.1999999999999993</v>
      </c>
      <c r="D585" s="98" t="s">
        <v>321</v>
      </c>
      <c r="E585" s="98" t="s">
        <v>260</v>
      </c>
      <c r="F585" s="10" t="str">
        <f t="shared" si="18"/>
        <v>R0670C0060</v>
      </c>
      <c r="G585" s="10" t="s">
        <v>539</v>
      </c>
      <c r="H585" s="10" t="s">
        <v>544</v>
      </c>
      <c r="I585" s="100"/>
      <c r="J585" s="10" t="s">
        <v>620</v>
      </c>
      <c r="K585" s="10"/>
    </row>
    <row r="586" spans="2:11" x14ac:dyDescent="0.2">
      <c r="B586" s="10" t="str">
        <f t="shared" si="19"/>
        <v>9.2-R0670C0070-1</v>
      </c>
      <c r="C586" s="97">
        <v>9.1999999999999993</v>
      </c>
      <c r="D586" s="98" t="s">
        <v>321</v>
      </c>
      <c r="E586" s="98" t="s">
        <v>261</v>
      </c>
      <c r="F586" s="10" t="str">
        <f t="shared" si="18"/>
        <v>R0670C0070</v>
      </c>
      <c r="G586" s="10" t="s">
        <v>539</v>
      </c>
      <c r="H586" s="10" t="s">
        <v>824</v>
      </c>
      <c r="I586" s="21" t="s">
        <v>947</v>
      </c>
      <c r="J586" s="10"/>
      <c r="K586" s="10"/>
    </row>
    <row r="587" spans="2:11" x14ac:dyDescent="0.2">
      <c r="B587" s="10" t="str">
        <f t="shared" si="19"/>
        <v>9.2-R0670C0080-1</v>
      </c>
      <c r="C587" s="97">
        <v>9.1999999999999993</v>
      </c>
      <c r="D587" s="98" t="s">
        <v>321</v>
      </c>
      <c r="E587" s="98" t="s">
        <v>262</v>
      </c>
      <c r="F587" s="10" t="str">
        <f t="shared" si="18"/>
        <v>R0670C0080</v>
      </c>
      <c r="G587" s="10" t="s">
        <v>539</v>
      </c>
      <c r="H587" s="10" t="s">
        <v>543</v>
      </c>
      <c r="I587" s="100"/>
      <c r="J587" s="10"/>
      <c r="K587" s="10"/>
    </row>
    <row r="588" spans="2:11" x14ac:dyDescent="0.2">
      <c r="B588" s="10" t="str">
        <f t="shared" si="19"/>
        <v>9.2-R0670C0090-1</v>
      </c>
      <c r="C588" s="97">
        <v>9.1999999999999993</v>
      </c>
      <c r="D588" s="98" t="s">
        <v>321</v>
      </c>
      <c r="E588" s="98" t="s">
        <v>263</v>
      </c>
      <c r="F588" s="10" t="str">
        <f t="shared" si="18"/>
        <v>R0670C0090</v>
      </c>
      <c r="G588" s="10" t="s">
        <v>539</v>
      </c>
      <c r="H588" s="10" t="s">
        <v>543</v>
      </c>
      <c r="I588" s="100"/>
      <c r="J588" s="10"/>
      <c r="K588" s="10"/>
    </row>
    <row r="589" spans="2:11" x14ac:dyDescent="0.2">
      <c r="B589" s="10" t="str">
        <f t="shared" si="19"/>
        <v>9.2-R0680C0010-1</v>
      </c>
      <c r="C589" s="97">
        <v>9.1999999999999993</v>
      </c>
      <c r="D589" s="98" t="s">
        <v>322</v>
      </c>
      <c r="E589" s="98" t="s">
        <v>255</v>
      </c>
      <c r="F589" s="10" t="str">
        <f t="shared" si="18"/>
        <v>R0680C0010</v>
      </c>
      <c r="G589" s="10" t="s">
        <v>539</v>
      </c>
      <c r="H589" s="10" t="s">
        <v>824</v>
      </c>
      <c r="I589" s="21" t="s">
        <v>948</v>
      </c>
      <c r="J589" s="10"/>
      <c r="K589" s="10"/>
    </row>
    <row r="590" spans="2:11" x14ac:dyDescent="0.2">
      <c r="B590" s="10" t="str">
        <f t="shared" si="19"/>
        <v>9.2-R0680C0020-1</v>
      </c>
      <c r="C590" s="97">
        <v>9.1999999999999993</v>
      </c>
      <c r="D590" s="98" t="s">
        <v>322</v>
      </c>
      <c r="E590" s="98" t="s">
        <v>256</v>
      </c>
      <c r="F590" s="10" t="str">
        <f t="shared" si="18"/>
        <v>R0680C0020</v>
      </c>
      <c r="G590" s="10" t="s">
        <v>539</v>
      </c>
      <c r="H590" s="10" t="s">
        <v>824</v>
      </c>
      <c r="I590" s="21" t="s">
        <v>949</v>
      </c>
      <c r="J590" s="10"/>
      <c r="K590" s="10"/>
    </row>
    <row r="591" spans="2:11" x14ac:dyDescent="0.2">
      <c r="B591" s="10" t="str">
        <f t="shared" si="19"/>
        <v>9.2-R0680C0030-1</v>
      </c>
      <c r="C591" s="97">
        <v>9.1999999999999993</v>
      </c>
      <c r="D591" s="98" t="s">
        <v>322</v>
      </c>
      <c r="E591" s="98" t="s">
        <v>257</v>
      </c>
      <c r="F591" s="10" t="str">
        <f t="shared" si="18"/>
        <v>R0680C0030</v>
      </c>
      <c r="G591" s="10" t="s">
        <v>539</v>
      </c>
      <c r="H591" s="10" t="s">
        <v>544</v>
      </c>
      <c r="I591" s="100"/>
      <c r="J591" s="10" t="s">
        <v>620</v>
      </c>
      <c r="K591" s="10"/>
    </row>
    <row r="592" spans="2:11" x14ac:dyDescent="0.2">
      <c r="B592" s="10" t="str">
        <f t="shared" si="19"/>
        <v>9.2-R0680C0040-1</v>
      </c>
      <c r="C592" s="97">
        <v>9.1999999999999993</v>
      </c>
      <c r="D592" s="98" t="s">
        <v>322</v>
      </c>
      <c r="E592" s="98" t="s">
        <v>258</v>
      </c>
      <c r="F592" s="10" t="str">
        <f t="shared" si="18"/>
        <v>R0680C0040</v>
      </c>
      <c r="G592" s="10" t="s">
        <v>539</v>
      </c>
      <c r="H592" s="10" t="s">
        <v>543</v>
      </c>
      <c r="I592" s="100"/>
      <c r="J592" s="10"/>
      <c r="K592" s="10"/>
    </row>
    <row r="593" spans="2:11" x14ac:dyDescent="0.2">
      <c r="B593" s="10" t="str">
        <f t="shared" si="19"/>
        <v>9.2-R0680C0050-1</v>
      </c>
      <c r="C593" s="97">
        <v>9.1999999999999993</v>
      </c>
      <c r="D593" s="98" t="s">
        <v>322</v>
      </c>
      <c r="E593" s="98" t="s">
        <v>259</v>
      </c>
      <c r="F593" s="10" t="str">
        <f t="shared" si="18"/>
        <v>R0680C0050</v>
      </c>
      <c r="G593" s="10" t="s">
        <v>539</v>
      </c>
      <c r="H593" s="10" t="s">
        <v>544</v>
      </c>
      <c r="I593" s="100"/>
      <c r="J593" s="10" t="s">
        <v>620</v>
      </c>
      <c r="K593" s="10"/>
    </row>
    <row r="594" spans="2:11" x14ac:dyDescent="0.2">
      <c r="B594" s="10" t="str">
        <f t="shared" si="19"/>
        <v>9.2-R0680C0060-1</v>
      </c>
      <c r="C594" s="97">
        <v>9.1999999999999993</v>
      </c>
      <c r="D594" s="98" t="s">
        <v>322</v>
      </c>
      <c r="E594" s="98" t="s">
        <v>260</v>
      </c>
      <c r="F594" s="10" t="str">
        <f t="shared" si="18"/>
        <v>R0680C0060</v>
      </c>
      <c r="G594" s="10" t="s">
        <v>539</v>
      </c>
      <c r="H594" s="10" t="s">
        <v>544</v>
      </c>
      <c r="I594" s="100"/>
      <c r="J594" s="10" t="s">
        <v>620</v>
      </c>
      <c r="K594" s="10"/>
    </row>
    <row r="595" spans="2:11" x14ac:dyDescent="0.2">
      <c r="B595" s="10" t="str">
        <f t="shared" si="19"/>
        <v>9.2-R0680C0070-1</v>
      </c>
      <c r="C595" s="97">
        <v>9.1999999999999993</v>
      </c>
      <c r="D595" s="98" t="s">
        <v>322</v>
      </c>
      <c r="E595" s="98" t="s">
        <v>261</v>
      </c>
      <c r="F595" s="10" t="str">
        <f t="shared" si="18"/>
        <v>R0680C0070</v>
      </c>
      <c r="G595" s="10" t="s">
        <v>539</v>
      </c>
      <c r="H595" s="10" t="s">
        <v>824</v>
      </c>
      <c r="I595" s="21" t="s">
        <v>950</v>
      </c>
      <c r="J595" s="10"/>
      <c r="K595" s="10"/>
    </row>
    <row r="596" spans="2:11" x14ac:dyDescent="0.2">
      <c r="B596" s="10" t="str">
        <f t="shared" si="19"/>
        <v>9.2-R0680C0080-1</v>
      </c>
      <c r="C596" s="97">
        <v>9.1999999999999993</v>
      </c>
      <c r="D596" s="98" t="s">
        <v>322</v>
      </c>
      <c r="E596" s="98" t="s">
        <v>262</v>
      </c>
      <c r="F596" s="10" t="str">
        <f t="shared" si="18"/>
        <v>R0680C0080</v>
      </c>
      <c r="G596" s="10" t="s">
        <v>539</v>
      </c>
      <c r="H596" s="10" t="s">
        <v>543</v>
      </c>
      <c r="I596" s="100"/>
      <c r="J596" s="10"/>
      <c r="K596" s="10"/>
    </row>
    <row r="597" spans="2:11" x14ac:dyDescent="0.2">
      <c r="B597" s="10" t="str">
        <f t="shared" si="19"/>
        <v>9.2-R0680C0090-1</v>
      </c>
      <c r="C597" s="97">
        <v>9.1999999999999993</v>
      </c>
      <c r="D597" s="98" t="s">
        <v>322</v>
      </c>
      <c r="E597" s="98" t="s">
        <v>263</v>
      </c>
      <c r="F597" s="10" t="str">
        <f t="shared" si="18"/>
        <v>R0680C0090</v>
      </c>
      <c r="G597" s="10" t="s">
        <v>539</v>
      </c>
      <c r="H597" s="10" t="s">
        <v>543</v>
      </c>
      <c r="I597" s="100"/>
      <c r="J597" s="10"/>
      <c r="K597" s="10"/>
    </row>
    <row r="598" spans="2:11" x14ac:dyDescent="0.2">
      <c r="B598" s="10" t="str">
        <f t="shared" si="19"/>
        <v>9.2-R0690C0010-1</v>
      </c>
      <c r="C598" s="97">
        <v>9.1999999999999993</v>
      </c>
      <c r="D598" s="98" t="s">
        <v>323</v>
      </c>
      <c r="E598" s="98" t="s">
        <v>255</v>
      </c>
      <c r="F598" s="10" t="str">
        <f t="shared" si="18"/>
        <v>R0690C0010</v>
      </c>
      <c r="G598" s="10" t="s">
        <v>539</v>
      </c>
      <c r="H598" s="10" t="s">
        <v>544</v>
      </c>
      <c r="I598" s="21"/>
      <c r="J598" s="10" t="s">
        <v>620</v>
      </c>
      <c r="K598" s="10"/>
    </row>
    <row r="599" spans="2:11" x14ac:dyDescent="0.2">
      <c r="B599" s="10" t="str">
        <f t="shared" si="19"/>
        <v>9.2-R0690C0020-1</v>
      </c>
      <c r="C599" s="97">
        <v>9.1999999999999993</v>
      </c>
      <c r="D599" s="98" t="s">
        <v>323</v>
      </c>
      <c r="E599" s="98" t="s">
        <v>256</v>
      </c>
      <c r="F599" s="10" t="str">
        <f t="shared" si="18"/>
        <v>R0690C0020</v>
      </c>
      <c r="G599" s="10" t="s">
        <v>539</v>
      </c>
      <c r="H599" s="10" t="s">
        <v>544</v>
      </c>
      <c r="I599" s="21"/>
      <c r="J599" s="10" t="s">
        <v>620</v>
      </c>
      <c r="K599" s="10"/>
    </row>
    <row r="600" spans="2:11" x14ac:dyDescent="0.2">
      <c r="B600" s="10" t="str">
        <f t="shared" si="19"/>
        <v>9.2-R0690C0030-1</v>
      </c>
      <c r="C600" s="97">
        <v>9.1999999999999993</v>
      </c>
      <c r="D600" s="98" t="s">
        <v>323</v>
      </c>
      <c r="E600" s="98" t="s">
        <v>257</v>
      </c>
      <c r="F600" s="10" t="str">
        <f t="shared" si="18"/>
        <v>R0690C0030</v>
      </c>
      <c r="G600" s="10" t="s">
        <v>539</v>
      </c>
      <c r="H600" s="10" t="s">
        <v>544</v>
      </c>
      <c r="I600" s="100"/>
      <c r="J600" s="10" t="s">
        <v>620</v>
      </c>
      <c r="K600" s="10"/>
    </row>
    <row r="601" spans="2:11" x14ac:dyDescent="0.2">
      <c r="B601" s="10" t="str">
        <f t="shared" si="19"/>
        <v>9.2-R0690C0040-1</v>
      </c>
      <c r="C601" s="97">
        <v>9.1999999999999993</v>
      </c>
      <c r="D601" s="98" t="s">
        <v>323</v>
      </c>
      <c r="E601" s="98" t="s">
        <v>258</v>
      </c>
      <c r="F601" s="10" t="str">
        <f t="shared" si="18"/>
        <v>R0690C0040</v>
      </c>
      <c r="G601" s="10" t="s">
        <v>539</v>
      </c>
      <c r="H601" s="10" t="s">
        <v>543</v>
      </c>
      <c r="I601" s="100"/>
      <c r="J601" s="10"/>
      <c r="K601" s="10"/>
    </row>
    <row r="602" spans="2:11" x14ac:dyDescent="0.2">
      <c r="B602" s="10" t="str">
        <f t="shared" si="19"/>
        <v>9.2-R0690C0050-1</v>
      </c>
      <c r="C602" s="97">
        <v>9.1999999999999993</v>
      </c>
      <c r="D602" s="98" t="s">
        <v>323</v>
      </c>
      <c r="E602" s="98" t="s">
        <v>259</v>
      </c>
      <c r="F602" s="10" t="str">
        <f t="shared" si="18"/>
        <v>R0690C0050</v>
      </c>
      <c r="G602" s="10" t="s">
        <v>539</v>
      </c>
      <c r="H602" s="10" t="s">
        <v>544</v>
      </c>
      <c r="I602" s="100"/>
      <c r="J602" s="10" t="s">
        <v>620</v>
      </c>
      <c r="K602" s="10"/>
    </row>
    <row r="603" spans="2:11" x14ac:dyDescent="0.2">
      <c r="B603" s="10" t="str">
        <f t="shared" si="19"/>
        <v>9.2-R0690C0060-1</v>
      </c>
      <c r="C603" s="97">
        <v>9.1999999999999993</v>
      </c>
      <c r="D603" s="98" t="s">
        <v>323</v>
      </c>
      <c r="E603" s="98" t="s">
        <v>260</v>
      </c>
      <c r="F603" s="10" t="str">
        <f t="shared" si="18"/>
        <v>R0690C0060</v>
      </c>
      <c r="G603" s="10" t="s">
        <v>539</v>
      </c>
      <c r="H603" s="10" t="s">
        <v>544</v>
      </c>
      <c r="I603" s="100"/>
      <c r="J603" s="10" t="s">
        <v>620</v>
      </c>
      <c r="K603" s="10"/>
    </row>
    <row r="604" spans="2:11" x14ac:dyDescent="0.2">
      <c r="B604" s="10" t="str">
        <f t="shared" si="19"/>
        <v>9.2-R0690C0070-1</v>
      </c>
      <c r="C604" s="97">
        <v>9.1999999999999993</v>
      </c>
      <c r="D604" s="98" t="s">
        <v>323</v>
      </c>
      <c r="E604" s="98" t="s">
        <v>261</v>
      </c>
      <c r="F604" s="10" t="str">
        <f t="shared" si="18"/>
        <v>R0690C0070</v>
      </c>
      <c r="G604" s="10" t="s">
        <v>539</v>
      </c>
      <c r="H604" s="10" t="s">
        <v>824</v>
      </c>
      <c r="I604" s="21" t="s">
        <v>951</v>
      </c>
      <c r="J604" s="10"/>
      <c r="K604" s="10"/>
    </row>
    <row r="605" spans="2:11" x14ac:dyDescent="0.2">
      <c r="B605" s="10" t="str">
        <f t="shared" si="19"/>
        <v>9.2-R0690C0080-1</v>
      </c>
      <c r="C605" s="97">
        <v>9.1999999999999993</v>
      </c>
      <c r="D605" s="98" t="s">
        <v>323</v>
      </c>
      <c r="E605" s="98" t="s">
        <v>262</v>
      </c>
      <c r="F605" s="10" t="str">
        <f t="shared" si="18"/>
        <v>R0690C0080</v>
      </c>
      <c r="G605" s="10" t="s">
        <v>539</v>
      </c>
      <c r="H605" s="10" t="s">
        <v>543</v>
      </c>
      <c r="I605" s="100"/>
      <c r="J605" s="10"/>
      <c r="K605" s="10"/>
    </row>
    <row r="606" spans="2:11" x14ac:dyDescent="0.2">
      <c r="B606" s="10" t="str">
        <f t="shared" si="19"/>
        <v>9.2-R0690C0090-1</v>
      </c>
      <c r="C606" s="97">
        <v>9.1999999999999993</v>
      </c>
      <c r="D606" s="98" t="s">
        <v>323</v>
      </c>
      <c r="E606" s="98" t="s">
        <v>263</v>
      </c>
      <c r="F606" s="10" t="str">
        <f t="shared" si="18"/>
        <v>R0690C0090</v>
      </c>
      <c r="G606" s="10" t="s">
        <v>539</v>
      </c>
      <c r="H606" s="10" t="s">
        <v>543</v>
      </c>
      <c r="I606" s="100"/>
      <c r="J606" s="10"/>
      <c r="K606" s="10"/>
    </row>
    <row r="607" spans="2:11" x14ac:dyDescent="0.2">
      <c r="B607" s="10" t="str">
        <f t="shared" si="19"/>
        <v>9.2-R0700C0010-1</v>
      </c>
      <c r="C607" s="97">
        <v>9.1999999999999993</v>
      </c>
      <c r="D607" s="98" t="s">
        <v>324</v>
      </c>
      <c r="E607" s="98" t="s">
        <v>255</v>
      </c>
      <c r="F607" s="10" t="str">
        <f t="shared" si="18"/>
        <v>R0700C0010</v>
      </c>
      <c r="G607" s="10" t="s">
        <v>539</v>
      </c>
      <c r="H607" s="10" t="s">
        <v>544</v>
      </c>
      <c r="I607" s="21"/>
      <c r="J607" s="10" t="s">
        <v>620</v>
      </c>
      <c r="K607" s="10"/>
    </row>
    <row r="608" spans="2:11" x14ac:dyDescent="0.2">
      <c r="B608" s="10" t="str">
        <f t="shared" si="19"/>
        <v>9.2-R0700C0020-1</v>
      </c>
      <c r="C608" s="97">
        <v>9.1999999999999993</v>
      </c>
      <c r="D608" s="98" t="s">
        <v>324</v>
      </c>
      <c r="E608" s="98" t="s">
        <v>256</v>
      </c>
      <c r="F608" s="10" t="str">
        <f t="shared" si="18"/>
        <v>R0700C0020</v>
      </c>
      <c r="G608" s="10" t="s">
        <v>539</v>
      </c>
      <c r="H608" s="10" t="s">
        <v>544</v>
      </c>
      <c r="I608" s="21"/>
      <c r="J608" s="10" t="s">
        <v>620</v>
      </c>
      <c r="K608" s="10"/>
    </row>
    <row r="609" spans="2:11" x14ac:dyDescent="0.2">
      <c r="B609" s="10" t="str">
        <f t="shared" si="19"/>
        <v>9.2-R0700C0030-1</v>
      </c>
      <c r="C609" s="97">
        <v>9.1999999999999993</v>
      </c>
      <c r="D609" s="98" t="s">
        <v>324</v>
      </c>
      <c r="E609" s="98" t="s">
        <v>257</v>
      </c>
      <c r="F609" s="10" t="str">
        <f t="shared" si="18"/>
        <v>R0700C0030</v>
      </c>
      <c r="G609" s="10" t="s">
        <v>539</v>
      </c>
      <c r="H609" s="10" t="s">
        <v>544</v>
      </c>
      <c r="I609" s="100"/>
      <c r="J609" s="10" t="s">
        <v>620</v>
      </c>
      <c r="K609" s="10"/>
    </row>
    <row r="610" spans="2:11" x14ac:dyDescent="0.2">
      <c r="B610" s="10" t="str">
        <f t="shared" si="19"/>
        <v>9.2-R0700C0040-1</v>
      </c>
      <c r="C610" s="97">
        <v>9.1999999999999993</v>
      </c>
      <c r="D610" s="98" t="s">
        <v>324</v>
      </c>
      <c r="E610" s="98" t="s">
        <v>258</v>
      </c>
      <c r="F610" s="10" t="str">
        <f t="shared" si="18"/>
        <v>R0700C0040</v>
      </c>
      <c r="G610" s="10" t="s">
        <v>539</v>
      </c>
      <c r="H610" s="10" t="s">
        <v>543</v>
      </c>
      <c r="I610" s="100"/>
      <c r="J610" s="10"/>
      <c r="K610" s="10"/>
    </row>
    <row r="611" spans="2:11" x14ac:dyDescent="0.2">
      <c r="B611" s="10" t="str">
        <f t="shared" si="19"/>
        <v>9.2-R0700C0050-1</v>
      </c>
      <c r="C611" s="97">
        <v>9.1999999999999993</v>
      </c>
      <c r="D611" s="98" t="s">
        <v>324</v>
      </c>
      <c r="E611" s="98" t="s">
        <v>259</v>
      </c>
      <c r="F611" s="10" t="str">
        <f t="shared" si="18"/>
        <v>R0700C0050</v>
      </c>
      <c r="G611" s="10" t="s">
        <v>539</v>
      </c>
      <c r="H611" s="10" t="s">
        <v>544</v>
      </c>
      <c r="I611" s="100"/>
      <c r="J611" s="10" t="s">
        <v>620</v>
      </c>
      <c r="K611" s="10"/>
    </row>
    <row r="612" spans="2:11" x14ac:dyDescent="0.2">
      <c r="B612" s="10" t="str">
        <f t="shared" si="19"/>
        <v>9.2-R0700C0060-1</v>
      </c>
      <c r="C612" s="97">
        <v>9.1999999999999993</v>
      </c>
      <c r="D612" s="98" t="s">
        <v>324</v>
      </c>
      <c r="E612" s="98" t="s">
        <v>260</v>
      </c>
      <c r="F612" s="10" t="str">
        <f t="shared" si="18"/>
        <v>R0700C0060</v>
      </c>
      <c r="G612" s="10" t="s">
        <v>539</v>
      </c>
      <c r="H612" s="10" t="s">
        <v>544</v>
      </c>
      <c r="I612" s="100"/>
      <c r="J612" s="10" t="s">
        <v>620</v>
      </c>
      <c r="K612" s="10"/>
    </row>
    <row r="613" spans="2:11" x14ac:dyDescent="0.2">
      <c r="B613" s="10" t="str">
        <f t="shared" si="19"/>
        <v>9.2-R0700C0070-1</v>
      </c>
      <c r="C613" s="97">
        <v>9.1999999999999993</v>
      </c>
      <c r="D613" s="98" t="s">
        <v>324</v>
      </c>
      <c r="E613" s="98" t="s">
        <v>261</v>
      </c>
      <c r="F613" s="10" t="str">
        <f t="shared" si="18"/>
        <v>R0700C0070</v>
      </c>
      <c r="G613" s="10" t="s">
        <v>539</v>
      </c>
      <c r="H613" s="10" t="s">
        <v>824</v>
      </c>
      <c r="I613" s="21" t="s">
        <v>952</v>
      </c>
      <c r="J613" s="10"/>
      <c r="K613" s="10"/>
    </row>
    <row r="614" spans="2:11" x14ac:dyDescent="0.2">
      <c r="B614" s="10" t="str">
        <f t="shared" si="19"/>
        <v>9.2-R0700C0080-1</v>
      </c>
      <c r="C614" s="97">
        <v>9.1999999999999993</v>
      </c>
      <c r="D614" s="98" t="s">
        <v>324</v>
      </c>
      <c r="E614" s="98" t="s">
        <v>262</v>
      </c>
      <c r="F614" s="10" t="str">
        <f t="shared" si="18"/>
        <v>R0700C0080</v>
      </c>
      <c r="G614" s="10" t="s">
        <v>539</v>
      </c>
      <c r="H614" s="10" t="s">
        <v>543</v>
      </c>
      <c r="I614" s="100"/>
      <c r="J614" s="10"/>
      <c r="K614" s="10"/>
    </row>
    <row r="615" spans="2:11" x14ac:dyDescent="0.2">
      <c r="B615" s="10" t="str">
        <f t="shared" si="19"/>
        <v>9.2-R0700C0090-1</v>
      </c>
      <c r="C615" s="97">
        <v>9.1999999999999993</v>
      </c>
      <c r="D615" s="98" t="s">
        <v>324</v>
      </c>
      <c r="E615" s="98" t="s">
        <v>263</v>
      </c>
      <c r="F615" s="10" t="str">
        <f t="shared" si="18"/>
        <v>R0700C0090</v>
      </c>
      <c r="G615" s="10" t="s">
        <v>539</v>
      </c>
      <c r="H615" s="10" t="s">
        <v>543</v>
      </c>
      <c r="I615" s="100"/>
      <c r="J615" s="10"/>
      <c r="K615" s="10"/>
    </row>
    <row r="616" spans="2:11" x14ac:dyDescent="0.2">
      <c r="B616" s="10" t="str">
        <f t="shared" si="19"/>
        <v>9.2-R0710C0010-1</v>
      </c>
      <c r="C616" s="97">
        <v>9.1999999999999993</v>
      </c>
      <c r="D616" s="98" t="s">
        <v>325</v>
      </c>
      <c r="E616" s="98" t="s">
        <v>255</v>
      </c>
      <c r="F616" s="10" t="str">
        <f t="shared" si="18"/>
        <v>R0710C0010</v>
      </c>
      <c r="G616" s="10" t="s">
        <v>539</v>
      </c>
      <c r="H616" s="10" t="s">
        <v>544</v>
      </c>
      <c r="I616" s="21"/>
      <c r="J616" s="10" t="s">
        <v>620</v>
      </c>
      <c r="K616" s="10"/>
    </row>
    <row r="617" spans="2:11" x14ac:dyDescent="0.2">
      <c r="B617" s="10" t="str">
        <f t="shared" si="19"/>
        <v>9.2-R0710C0020-1</v>
      </c>
      <c r="C617" s="97">
        <v>9.1999999999999993</v>
      </c>
      <c r="D617" s="98" t="s">
        <v>325</v>
      </c>
      <c r="E617" s="98" t="s">
        <v>256</v>
      </c>
      <c r="F617" s="10" t="str">
        <f t="shared" si="18"/>
        <v>R0710C0020</v>
      </c>
      <c r="G617" s="10" t="s">
        <v>539</v>
      </c>
      <c r="H617" s="10" t="s">
        <v>544</v>
      </c>
      <c r="I617" s="21"/>
      <c r="J617" s="10" t="s">
        <v>620</v>
      </c>
      <c r="K617" s="10"/>
    </row>
    <row r="618" spans="2:11" x14ac:dyDescent="0.2">
      <c r="B618" s="10" t="str">
        <f t="shared" si="19"/>
        <v>9.2-R0710C0030-1</v>
      </c>
      <c r="C618" s="97">
        <v>9.1999999999999993</v>
      </c>
      <c r="D618" s="98" t="s">
        <v>325</v>
      </c>
      <c r="E618" s="98" t="s">
        <v>257</v>
      </c>
      <c r="F618" s="10" t="str">
        <f t="shared" si="18"/>
        <v>R0710C0030</v>
      </c>
      <c r="G618" s="10" t="s">
        <v>539</v>
      </c>
      <c r="H618" s="10" t="s">
        <v>544</v>
      </c>
      <c r="I618" s="100"/>
      <c r="J618" s="10" t="s">
        <v>620</v>
      </c>
      <c r="K618" s="10"/>
    </row>
    <row r="619" spans="2:11" x14ac:dyDescent="0.2">
      <c r="B619" s="10" t="str">
        <f t="shared" si="19"/>
        <v>9.2-R0710C0040-1</v>
      </c>
      <c r="C619" s="97">
        <v>9.1999999999999993</v>
      </c>
      <c r="D619" s="98" t="s">
        <v>325</v>
      </c>
      <c r="E619" s="98" t="s">
        <v>258</v>
      </c>
      <c r="F619" s="10" t="str">
        <f t="shared" si="18"/>
        <v>R0710C0040</v>
      </c>
      <c r="G619" s="10" t="s">
        <v>539</v>
      </c>
      <c r="H619" s="10" t="s">
        <v>543</v>
      </c>
      <c r="I619" s="100"/>
      <c r="J619" s="10"/>
      <c r="K619" s="10"/>
    </row>
    <row r="620" spans="2:11" x14ac:dyDescent="0.2">
      <c r="B620" s="10" t="str">
        <f t="shared" si="19"/>
        <v>9.2-R0710C0050-1</v>
      </c>
      <c r="C620" s="97">
        <v>9.1999999999999993</v>
      </c>
      <c r="D620" s="98" t="s">
        <v>325</v>
      </c>
      <c r="E620" s="98" t="s">
        <v>259</v>
      </c>
      <c r="F620" s="10" t="str">
        <f t="shared" si="18"/>
        <v>R0710C0050</v>
      </c>
      <c r="G620" s="10" t="s">
        <v>539</v>
      </c>
      <c r="H620" s="10" t="s">
        <v>544</v>
      </c>
      <c r="I620" s="100"/>
      <c r="J620" s="10" t="s">
        <v>620</v>
      </c>
      <c r="K620" s="10"/>
    </row>
    <row r="621" spans="2:11" x14ac:dyDescent="0.2">
      <c r="B621" s="10" t="str">
        <f t="shared" si="19"/>
        <v>9.2-R0710C0060-1</v>
      </c>
      <c r="C621" s="97">
        <v>9.1999999999999993</v>
      </c>
      <c r="D621" s="98" t="s">
        <v>325</v>
      </c>
      <c r="E621" s="98" t="s">
        <v>260</v>
      </c>
      <c r="F621" s="10" t="str">
        <f t="shared" si="18"/>
        <v>R0710C0060</v>
      </c>
      <c r="G621" s="10" t="s">
        <v>539</v>
      </c>
      <c r="H621" s="10" t="s">
        <v>544</v>
      </c>
      <c r="I621" s="100"/>
      <c r="J621" s="10" t="s">
        <v>620</v>
      </c>
      <c r="K621" s="10"/>
    </row>
    <row r="622" spans="2:11" x14ac:dyDescent="0.2">
      <c r="B622" s="10" t="str">
        <f t="shared" si="19"/>
        <v>9.2-R0710C0070-1</v>
      </c>
      <c r="C622" s="97">
        <v>9.1999999999999993</v>
      </c>
      <c r="D622" s="98" t="s">
        <v>325</v>
      </c>
      <c r="E622" s="98" t="s">
        <v>261</v>
      </c>
      <c r="F622" s="10" t="str">
        <f t="shared" si="18"/>
        <v>R0710C0070</v>
      </c>
      <c r="G622" s="10" t="s">
        <v>539</v>
      </c>
      <c r="H622" s="10" t="s">
        <v>824</v>
      </c>
      <c r="I622" s="21" t="s">
        <v>953</v>
      </c>
      <c r="J622" s="10"/>
      <c r="K622" s="10"/>
    </row>
    <row r="623" spans="2:11" x14ac:dyDescent="0.2">
      <c r="B623" s="10" t="str">
        <f t="shared" si="19"/>
        <v>9.2-R0710C0080-1</v>
      </c>
      <c r="C623" s="97">
        <v>9.1999999999999993</v>
      </c>
      <c r="D623" s="98" t="s">
        <v>325</v>
      </c>
      <c r="E623" s="98" t="s">
        <v>262</v>
      </c>
      <c r="F623" s="10" t="str">
        <f t="shared" si="18"/>
        <v>R0710C0080</v>
      </c>
      <c r="G623" s="10" t="s">
        <v>539</v>
      </c>
      <c r="H623" s="10" t="s">
        <v>543</v>
      </c>
      <c r="I623" s="100"/>
      <c r="J623" s="10"/>
      <c r="K623" s="10"/>
    </row>
    <row r="624" spans="2:11" x14ac:dyDescent="0.2">
      <c r="B624" s="10" t="str">
        <f t="shared" si="19"/>
        <v>9.2-R0710C0090-1</v>
      </c>
      <c r="C624" s="97">
        <v>9.1999999999999993</v>
      </c>
      <c r="D624" s="98" t="s">
        <v>325</v>
      </c>
      <c r="E624" s="98" t="s">
        <v>263</v>
      </c>
      <c r="F624" s="10" t="str">
        <f t="shared" si="18"/>
        <v>R0710C0090</v>
      </c>
      <c r="G624" s="10" t="s">
        <v>539</v>
      </c>
      <c r="H624" s="10" t="s">
        <v>543</v>
      </c>
      <c r="I624" s="100"/>
      <c r="J624" s="10"/>
      <c r="K624" s="10"/>
    </row>
    <row r="625" spans="2:11" x14ac:dyDescent="0.2">
      <c r="B625" s="10" t="str">
        <f t="shared" si="19"/>
        <v>9.2-R0720C0010-1</v>
      </c>
      <c r="C625" s="97">
        <v>9.1999999999999993</v>
      </c>
      <c r="D625" s="98" t="s">
        <v>326</v>
      </c>
      <c r="E625" s="98" t="s">
        <v>255</v>
      </c>
      <c r="F625" s="10" t="str">
        <f t="shared" si="18"/>
        <v>R0720C0010</v>
      </c>
      <c r="G625" s="10" t="s">
        <v>539</v>
      </c>
      <c r="H625" s="10" t="s">
        <v>824</v>
      </c>
      <c r="I625" s="21" t="s">
        <v>954</v>
      </c>
      <c r="J625" s="10"/>
      <c r="K625" s="10"/>
    </row>
    <row r="626" spans="2:11" x14ac:dyDescent="0.2">
      <c r="B626" s="10" t="str">
        <f t="shared" si="19"/>
        <v>9.2-R0720C0020-1</v>
      </c>
      <c r="C626" s="97">
        <v>9.1999999999999993</v>
      </c>
      <c r="D626" s="98" t="s">
        <v>326</v>
      </c>
      <c r="E626" s="98" t="s">
        <v>256</v>
      </c>
      <c r="F626" s="10" t="str">
        <f t="shared" si="18"/>
        <v>R0720C0020</v>
      </c>
      <c r="G626" s="10" t="s">
        <v>539</v>
      </c>
      <c r="H626" s="10" t="s">
        <v>824</v>
      </c>
      <c r="I626" s="21" t="s">
        <v>955</v>
      </c>
      <c r="J626" s="10"/>
      <c r="K626" s="10"/>
    </row>
    <row r="627" spans="2:11" x14ac:dyDescent="0.2">
      <c r="B627" s="10" t="str">
        <f t="shared" si="19"/>
        <v>9.2-R0720C0030-1</v>
      </c>
      <c r="C627" s="97">
        <v>9.1999999999999993</v>
      </c>
      <c r="D627" s="98" t="s">
        <v>326</v>
      </c>
      <c r="E627" s="98" t="s">
        <v>257</v>
      </c>
      <c r="F627" s="10" t="str">
        <f t="shared" si="18"/>
        <v>R0720C0030</v>
      </c>
      <c r="G627" s="10" t="s">
        <v>539</v>
      </c>
      <c r="H627" s="10" t="s">
        <v>544</v>
      </c>
      <c r="I627" s="100"/>
      <c r="J627" s="10" t="s">
        <v>620</v>
      </c>
      <c r="K627" s="10"/>
    </row>
    <row r="628" spans="2:11" x14ac:dyDescent="0.2">
      <c r="B628" s="10" t="str">
        <f t="shared" si="19"/>
        <v>9.2-R0720C0040-1</v>
      </c>
      <c r="C628" s="97">
        <v>9.1999999999999993</v>
      </c>
      <c r="D628" s="98" t="s">
        <v>326</v>
      </c>
      <c r="E628" s="98" t="s">
        <v>258</v>
      </c>
      <c r="F628" s="10" t="str">
        <f t="shared" si="18"/>
        <v>R0720C0040</v>
      </c>
      <c r="G628" s="10" t="s">
        <v>539</v>
      </c>
      <c r="H628" s="10" t="s">
        <v>544</v>
      </c>
      <c r="I628" s="100"/>
      <c r="J628" s="10" t="s">
        <v>620</v>
      </c>
      <c r="K628" s="10"/>
    </row>
    <row r="629" spans="2:11" x14ac:dyDescent="0.2">
      <c r="B629" s="10" t="str">
        <f t="shared" si="19"/>
        <v>9.2-R0720C0050-1</v>
      </c>
      <c r="C629" s="97">
        <v>9.1999999999999993</v>
      </c>
      <c r="D629" s="98" t="s">
        <v>326</v>
      </c>
      <c r="E629" s="98" t="s">
        <v>259</v>
      </c>
      <c r="F629" s="10" t="str">
        <f t="shared" si="18"/>
        <v>R0720C0050</v>
      </c>
      <c r="G629" s="10" t="s">
        <v>539</v>
      </c>
      <c r="H629" s="10" t="s">
        <v>544</v>
      </c>
      <c r="I629" s="100"/>
      <c r="J629" s="10" t="s">
        <v>620</v>
      </c>
      <c r="K629" s="10"/>
    </row>
    <row r="630" spans="2:11" x14ac:dyDescent="0.2">
      <c r="B630" s="10" t="str">
        <f t="shared" si="19"/>
        <v>9.2-R0720C0060-1</v>
      </c>
      <c r="C630" s="97">
        <v>9.1999999999999993</v>
      </c>
      <c r="D630" s="98" t="s">
        <v>326</v>
      </c>
      <c r="E630" s="98" t="s">
        <v>260</v>
      </c>
      <c r="F630" s="10" t="str">
        <f t="shared" si="18"/>
        <v>R0720C0060</v>
      </c>
      <c r="G630" s="10" t="s">
        <v>539</v>
      </c>
      <c r="H630" s="10" t="s">
        <v>544</v>
      </c>
      <c r="I630" s="100"/>
      <c r="J630" s="10" t="s">
        <v>620</v>
      </c>
      <c r="K630" s="10"/>
    </row>
    <row r="631" spans="2:11" x14ac:dyDescent="0.2">
      <c r="B631" s="10" t="str">
        <f t="shared" si="19"/>
        <v>9.2-R0720C0070-1</v>
      </c>
      <c r="C631" s="97">
        <v>9.1999999999999993</v>
      </c>
      <c r="D631" s="98" t="s">
        <v>326</v>
      </c>
      <c r="E631" s="98" t="s">
        <v>261</v>
      </c>
      <c r="F631" s="10" t="str">
        <f t="shared" si="18"/>
        <v>R0720C0070</v>
      </c>
      <c r="G631" s="10" t="s">
        <v>539</v>
      </c>
      <c r="H631" s="10" t="s">
        <v>824</v>
      </c>
      <c r="I631" s="21" t="s">
        <v>956</v>
      </c>
      <c r="J631" s="10"/>
      <c r="K631" s="10"/>
    </row>
    <row r="632" spans="2:11" x14ac:dyDescent="0.2">
      <c r="B632" s="10" t="str">
        <f t="shared" si="19"/>
        <v>9.2-R0720C0080-1</v>
      </c>
      <c r="C632" s="97">
        <v>9.1999999999999993</v>
      </c>
      <c r="D632" s="98" t="s">
        <v>326</v>
      </c>
      <c r="E632" s="98" t="s">
        <v>262</v>
      </c>
      <c r="F632" s="10" t="str">
        <f t="shared" si="18"/>
        <v>R0720C0080</v>
      </c>
      <c r="G632" s="10" t="s">
        <v>539</v>
      </c>
      <c r="H632" s="10" t="s">
        <v>543</v>
      </c>
      <c r="I632" s="100"/>
      <c r="J632" s="10"/>
      <c r="K632" s="10"/>
    </row>
    <row r="633" spans="2:11" x14ac:dyDescent="0.2">
      <c r="B633" s="10" t="str">
        <f t="shared" si="19"/>
        <v>9.2-R0720C0090-1</v>
      </c>
      <c r="C633" s="97">
        <v>9.1999999999999993</v>
      </c>
      <c r="D633" s="98" t="s">
        <v>326</v>
      </c>
      <c r="E633" s="98" t="s">
        <v>263</v>
      </c>
      <c r="F633" s="10" t="str">
        <f t="shared" si="18"/>
        <v>R0720C0090</v>
      </c>
      <c r="G633" s="10" t="s">
        <v>539</v>
      </c>
      <c r="H633" s="10" t="s">
        <v>543</v>
      </c>
      <c r="I633" s="100"/>
      <c r="J633" s="10"/>
      <c r="K633" s="10"/>
    </row>
    <row r="634" spans="2:11" x14ac:dyDescent="0.2">
      <c r="B634" s="10" t="str">
        <f t="shared" si="19"/>
        <v>9.2-R0730C0010-1</v>
      </c>
      <c r="C634" s="97">
        <v>9.1999999999999993</v>
      </c>
      <c r="D634" s="98" t="s">
        <v>327</v>
      </c>
      <c r="E634" s="98" t="s">
        <v>255</v>
      </c>
      <c r="F634" s="10" t="str">
        <f t="shared" si="18"/>
        <v>R0730C0010</v>
      </c>
      <c r="G634" s="10" t="s">
        <v>539</v>
      </c>
      <c r="H634" s="10" t="s">
        <v>544</v>
      </c>
      <c r="I634" s="21"/>
      <c r="J634" s="10" t="s">
        <v>620</v>
      </c>
      <c r="K634" s="10"/>
    </row>
    <row r="635" spans="2:11" x14ac:dyDescent="0.2">
      <c r="B635" s="10" t="str">
        <f t="shared" si="19"/>
        <v>9.2-R0730C0020-1</v>
      </c>
      <c r="C635" s="97">
        <v>9.1999999999999993</v>
      </c>
      <c r="D635" s="98" t="s">
        <v>327</v>
      </c>
      <c r="E635" s="98" t="s">
        <v>256</v>
      </c>
      <c r="F635" s="10" t="str">
        <f t="shared" si="18"/>
        <v>R0730C0020</v>
      </c>
      <c r="G635" s="10" t="s">
        <v>539</v>
      </c>
      <c r="H635" s="10" t="s">
        <v>544</v>
      </c>
      <c r="I635" s="21"/>
      <c r="J635" s="10" t="s">
        <v>620</v>
      </c>
      <c r="K635" s="10"/>
    </row>
    <row r="636" spans="2:11" x14ac:dyDescent="0.2">
      <c r="B636" s="10" t="str">
        <f t="shared" si="19"/>
        <v>9.2-R0730C0030-1</v>
      </c>
      <c r="C636" s="97">
        <v>9.1999999999999993</v>
      </c>
      <c r="D636" s="98" t="s">
        <v>327</v>
      </c>
      <c r="E636" s="98" t="s">
        <v>257</v>
      </c>
      <c r="F636" s="10" t="str">
        <f t="shared" si="18"/>
        <v>R0730C0030</v>
      </c>
      <c r="G636" s="10" t="s">
        <v>539</v>
      </c>
      <c r="H636" s="10" t="s">
        <v>544</v>
      </c>
      <c r="I636" s="100"/>
      <c r="J636" s="10" t="s">
        <v>620</v>
      </c>
      <c r="K636" s="10"/>
    </row>
    <row r="637" spans="2:11" x14ac:dyDescent="0.2">
      <c r="B637" s="10" t="str">
        <f t="shared" si="19"/>
        <v>9.2-R0730C0040-1</v>
      </c>
      <c r="C637" s="97">
        <v>9.1999999999999993</v>
      </c>
      <c r="D637" s="98" t="s">
        <v>327</v>
      </c>
      <c r="E637" s="98" t="s">
        <v>258</v>
      </c>
      <c r="F637" s="10" t="str">
        <f t="shared" si="18"/>
        <v>R0730C0040</v>
      </c>
      <c r="G637" s="10" t="s">
        <v>539</v>
      </c>
      <c r="H637" s="10" t="s">
        <v>544</v>
      </c>
      <c r="I637" s="100"/>
      <c r="J637" s="10" t="s">
        <v>620</v>
      </c>
      <c r="K637" s="10"/>
    </row>
    <row r="638" spans="2:11" x14ac:dyDescent="0.2">
      <c r="B638" s="10" t="str">
        <f t="shared" si="19"/>
        <v>9.2-R0730C0050-1</v>
      </c>
      <c r="C638" s="97">
        <v>9.1999999999999993</v>
      </c>
      <c r="D638" s="98" t="s">
        <v>327</v>
      </c>
      <c r="E638" s="98" t="s">
        <v>259</v>
      </c>
      <c r="F638" s="10" t="str">
        <f t="shared" si="18"/>
        <v>R0730C0050</v>
      </c>
      <c r="G638" s="10" t="s">
        <v>539</v>
      </c>
      <c r="H638" s="10" t="s">
        <v>544</v>
      </c>
      <c r="I638" s="100"/>
      <c r="J638" s="10" t="s">
        <v>620</v>
      </c>
      <c r="K638" s="10"/>
    </row>
    <row r="639" spans="2:11" x14ac:dyDescent="0.2">
      <c r="B639" s="10" t="str">
        <f t="shared" si="19"/>
        <v>9.2-R0730C0060-1</v>
      </c>
      <c r="C639" s="97">
        <v>9.1999999999999993</v>
      </c>
      <c r="D639" s="98" t="s">
        <v>327</v>
      </c>
      <c r="E639" s="98" t="s">
        <v>260</v>
      </c>
      <c r="F639" s="10" t="str">
        <f t="shared" si="18"/>
        <v>R0730C0060</v>
      </c>
      <c r="G639" s="10" t="s">
        <v>539</v>
      </c>
      <c r="H639" s="10" t="s">
        <v>544</v>
      </c>
      <c r="I639" s="100"/>
      <c r="J639" s="10" t="s">
        <v>620</v>
      </c>
      <c r="K639" s="10"/>
    </row>
    <row r="640" spans="2:11" x14ac:dyDescent="0.2">
      <c r="B640" s="10" t="str">
        <f t="shared" si="19"/>
        <v>9.2-R0730C0070-1</v>
      </c>
      <c r="C640" s="97">
        <v>9.1999999999999993</v>
      </c>
      <c r="D640" s="98" t="s">
        <v>327</v>
      </c>
      <c r="E640" s="98" t="s">
        <v>261</v>
      </c>
      <c r="F640" s="10" t="str">
        <f t="shared" si="18"/>
        <v>R0730C0070</v>
      </c>
      <c r="G640" s="10" t="s">
        <v>539</v>
      </c>
      <c r="H640" s="10" t="s">
        <v>824</v>
      </c>
      <c r="I640" s="21" t="s">
        <v>957</v>
      </c>
      <c r="J640" s="10"/>
      <c r="K640" s="10"/>
    </row>
    <row r="641" spans="2:11" x14ac:dyDescent="0.2">
      <c r="B641" s="10" t="str">
        <f t="shared" si="19"/>
        <v>9.2-R0730C0080-1</v>
      </c>
      <c r="C641" s="97">
        <v>9.1999999999999993</v>
      </c>
      <c r="D641" s="98" t="s">
        <v>327</v>
      </c>
      <c r="E641" s="98" t="s">
        <v>262</v>
      </c>
      <c r="F641" s="10" t="str">
        <f t="shared" si="18"/>
        <v>R0730C0080</v>
      </c>
      <c r="G641" s="10" t="s">
        <v>539</v>
      </c>
      <c r="H641" s="10" t="s">
        <v>543</v>
      </c>
      <c r="I641" s="100"/>
      <c r="J641" s="10"/>
      <c r="K641" s="10"/>
    </row>
    <row r="642" spans="2:11" x14ac:dyDescent="0.2">
      <c r="B642" s="10" t="str">
        <f t="shared" si="19"/>
        <v>9.2-R0730C0090-1</v>
      </c>
      <c r="C642" s="97">
        <v>9.1999999999999993</v>
      </c>
      <c r="D642" s="98" t="s">
        <v>327</v>
      </c>
      <c r="E642" s="98" t="s">
        <v>263</v>
      </c>
      <c r="F642" s="10" t="str">
        <f t="shared" si="18"/>
        <v>R0730C0090</v>
      </c>
      <c r="G642" s="10" t="s">
        <v>539</v>
      </c>
      <c r="H642" s="10" t="s">
        <v>543</v>
      </c>
      <c r="I642" s="100"/>
      <c r="J642" s="10"/>
      <c r="K642" s="10"/>
    </row>
    <row r="643" spans="2:11" x14ac:dyDescent="0.2">
      <c r="B643" s="10" t="str">
        <f t="shared" si="19"/>
        <v>9.2-R0740C0010-1</v>
      </c>
      <c r="C643" s="97">
        <v>9.1999999999999993</v>
      </c>
      <c r="D643" s="98" t="s">
        <v>328</v>
      </c>
      <c r="E643" s="98" t="s">
        <v>255</v>
      </c>
      <c r="F643" s="10" t="str">
        <f t="shared" ref="F643:F706" si="20">+"R"&amp;D643&amp;"C"&amp;E643</f>
        <v>R0740C0010</v>
      </c>
      <c r="G643" s="10" t="s">
        <v>539</v>
      </c>
      <c r="H643" s="10" t="s">
        <v>544</v>
      </c>
      <c r="I643" s="21"/>
      <c r="J643" s="10" t="s">
        <v>620</v>
      </c>
      <c r="K643" s="10"/>
    </row>
    <row r="644" spans="2:11" x14ac:dyDescent="0.2">
      <c r="B644" s="10" t="str">
        <f t="shared" ref="B644:B708" si="21">+C644&amp;"-"&amp;F644&amp;"-1"</f>
        <v>9.2-R0740C0020-1</v>
      </c>
      <c r="C644" s="97">
        <v>9.1999999999999993</v>
      </c>
      <c r="D644" s="98" t="s">
        <v>328</v>
      </c>
      <c r="E644" s="98" t="s">
        <v>256</v>
      </c>
      <c r="F644" s="10" t="str">
        <f t="shared" si="20"/>
        <v>R0740C0020</v>
      </c>
      <c r="G644" s="10" t="s">
        <v>539</v>
      </c>
      <c r="H644" s="10" t="s">
        <v>544</v>
      </c>
      <c r="I644" s="21"/>
      <c r="J644" s="10" t="s">
        <v>620</v>
      </c>
      <c r="K644" s="10"/>
    </row>
    <row r="645" spans="2:11" x14ac:dyDescent="0.2">
      <c r="B645" s="10" t="str">
        <f t="shared" si="21"/>
        <v>9.2-R0740C0030-1</v>
      </c>
      <c r="C645" s="97">
        <v>9.1999999999999993</v>
      </c>
      <c r="D645" s="98" t="s">
        <v>328</v>
      </c>
      <c r="E645" s="98" t="s">
        <v>257</v>
      </c>
      <c r="F645" s="10" t="str">
        <f t="shared" si="20"/>
        <v>R0740C0030</v>
      </c>
      <c r="G645" s="10" t="s">
        <v>539</v>
      </c>
      <c r="H645" s="10" t="s">
        <v>544</v>
      </c>
      <c r="I645" s="100"/>
      <c r="J645" s="10" t="s">
        <v>620</v>
      </c>
      <c r="K645" s="10"/>
    </row>
    <row r="646" spans="2:11" x14ac:dyDescent="0.2">
      <c r="B646" s="10" t="str">
        <f t="shared" si="21"/>
        <v>9.2-R0740C0040-1</v>
      </c>
      <c r="C646" s="97">
        <v>9.1999999999999993</v>
      </c>
      <c r="D646" s="98" t="s">
        <v>328</v>
      </c>
      <c r="E646" s="98" t="s">
        <v>258</v>
      </c>
      <c r="F646" s="10" t="str">
        <f t="shared" si="20"/>
        <v>R0740C0040</v>
      </c>
      <c r="G646" s="10" t="s">
        <v>539</v>
      </c>
      <c r="H646" s="10" t="s">
        <v>544</v>
      </c>
      <c r="I646" s="100"/>
      <c r="J646" s="10" t="s">
        <v>620</v>
      </c>
      <c r="K646" s="10"/>
    </row>
    <row r="647" spans="2:11" x14ac:dyDescent="0.2">
      <c r="B647" s="10" t="str">
        <f t="shared" si="21"/>
        <v>9.2-R0740C0050-1</v>
      </c>
      <c r="C647" s="97">
        <v>9.1999999999999993</v>
      </c>
      <c r="D647" s="98" t="s">
        <v>328</v>
      </c>
      <c r="E647" s="98" t="s">
        <v>259</v>
      </c>
      <c r="F647" s="10" t="str">
        <f t="shared" si="20"/>
        <v>R0740C0050</v>
      </c>
      <c r="G647" s="10" t="s">
        <v>539</v>
      </c>
      <c r="H647" s="10" t="s">
        <v>544</v>
      </c>
      <c r="I647" s="100"/>
      <c r="J647" s="10" t="s">
        <v>620</v>
      </c>
      <c r="K647" s="10"/>
    </row>
    <row r="648" spans="2:11" x14ac:dyDescent="0.2">
      <c r="B648" s="10" t="str">
        <f t="shared" si="21"/>
        <v>9.2-R0740C0060-1</v>
      </c>
      <c r="C648" s="97">
        <v>9.1999999999999993</v>
      </c>
      <c r="D648" s="98" t="s">
        <v>328</v>
      </c>
      <c r="E648" s="98" t="s">
        <v>260</v>
      </c>
      <c r="F648" s="10" t="str">
        <f t="shared" si="20"/>
        <v>R0740C0060</v>
      </c>
      <c r="G648" s="10" t="s">
        <v>539</v>
      </c>
      <c r="H648" s="10" t="s">
        <v>544</v>
      </c>
      <c r="I648" s="100"/>
      <c r="J648" s="10" t="s">
        <v>620</v>
      </c>
      <c r="K648" s="10"/>
    </row>
    <row r="649" spans="2:11" x14ac:dyDescent="0.2">
      <c r="B649" s="10" t="str">
        <f t="shared" si="21"/>
        <v>9.2-R0740C0070-1</v>
      </c>
      <c r="C649" s="97">
        <v>9.1999999999999993</v>
      </c>
      <c r="D649" s="98" t="s">
        <v>328</v>
      </c>
      <c r="E649" s="98" t="s">
        <v>261</v>
      </c>
      <c r="F649" s="10" t="str">
        <f t="shared" si="20"/>
        <v>R0740C0070</v>
      </c>
      <c r="G649" s="10" t="s">
        <v>539</v>
      </c>
      <c r="H649" s="10" t="s">
        <v>824</v>
      </c>
      <c r="I649" s="21" t="s">
        <v>958</v>
      </c>
      <c r="J649" s="10"/>
      <c r="K649" s="10"/>
    </row>
    <row r="650" spans="2:11" x14ac:dyDescent="0.2">
      <c r="B650" s="10" t="str">
        <f t="shared" si="21"/>
        <v>9.2-R0740C0080-1</v>
      </c>
      <c r="C650" s="97">
        <v>9.1999999999999993</v>
      </c>
      <c r="D650" s="98" t="s">
        <v>328</v>
      </c>
      <c r="E650" s="98" t="s">
        <v>262</v>
      </c>
      <c r="F650" s="10" t="str">
        <f t="shared" si="20"/>
        <v>R0740C0080</v>
      </c>
      <c r="G650" s="10" t="s">
        <v>539</v>
      </c>
      <c r="H650" s="10" t="s">
        <v>543</v>
      </c>
      <c r="I650" s="100"/>
      <c r="J650" s="10"/>
      <c r="K650" s="10"/>
    </row>
    <row r="651" spans="2:11" x14ac:dyDescent="0.2">
      <c r="B651" s="10" t="str">
        <f t="shared" si="21"/>
        <v>9.2-R0740C0090-1</v>
      </c>
      <c r="C651" s="97">
        <v>9.1999999999999993</v>
      </c>
      <c r="D651" s="98" t="s">
        <v>328</v>
      </c>
      <c r="E651" s="98" t="s">
        <v>263</v>
      </c>
      <c r="F651" s="10" t="str">
        <f t="shared" si="20"/>
        <v>R0740C0090</v>
      </c>
      <c r="G651" s="10" t="s">
        <v>539</v>
      </c>
      <c r="H651" s="10" t="s">
        <v>543</v>
      </c>
      <c r="I651" s="100"/>
      <c r="J651" s="10"/>
      <c r="K651" s="10"/>
    </row>
    <row r="652" spans="2:11" x14ac:dyDescent="0.2">
      <c r="B652" s="10" t="str">
        <f t="shared" si="21"/>
        <v>9.2-R0750C0010-1</v>
      </c>
      <c r="C652" s="97">
        <v>9.1999999999999993</v>
      </c>
      <c r="D652" s="98" t="s">
        <v>329</v>
      </c>
      <c r="E652" s="98" t="s">
        <v>255</v>
      </c>
      <c r="F652" s="10" t="str">
        <f t="shared" si="20"/>
        <v>R0750C0010</v>
      </c>
      <c r="G652" s="10" t="s">
        <v>539</v>
      </c>
      <c r="H652" s="10" t="s">
        <v>824</v>
      </c>
      <c r="I652" s="21" t="s">
        <v>959</v>
      </c>
      <c r="J652" s="10"/>
      <c r="K652" s="10"/>
    </row>
    <row r="653" spans="2:11" x14ac:dyDescent="0.2">
      <c r="B653" s="10" t="str">
        <f t="shared" si="21"/>
        <v>9.2-R0750C0020-1</v>
      </c>
      <c r="C653" s="97">
        <v>9.1999999999999993</v>
      </c>
      <c r="D653" s="98" t="s">
        <v>329</v>
      </c>
      <c r="E653" s="98" t="s">
        <v>256</v>
      </c>
      <c r="F653" s="10" t="str">
        <f t="shared" si="20"/>
        <v>R0750C0020</v>
      </c>
      <c r="G653" s="10" t="s">
        <v>539</v>
      </c>
      <c r="H653" s="10" t="s">
        <v>824</v>
      </c>
      <c r="I653" s="21" t="s">
        <v>960</v>
      </c>
      <c r="J653" s="10"/>
      <c r="K653" s="10"/>
    </row>
    <row r="654" spans="2:11" x14ac:dyDescent="0.2">
      <c r="B654" s="10" t="str">
        <f t="shared" si="21"/>
        <v>9.2-R0750C0030-1</v>
      </c>
      <c r="C654" s="97">
        <v>9.1999999999999993</v>
      </c>
      <c r="D654" s="98" t="s">
        <v>329</v>
      </c>
      <c r="E654" s="98" t="s">
        <v>257</v>
      </c>
      <c r="F654" s="10" t="str">
        <f t="shared" si="20"/>
        <v>R0750C0030</v>
      </c>
      <c r="G654" s="10" t="s">
        <v>539</v>
      </c>
      <c r="H654" s="10" t="s">
        <v>544</v>
      </c>
      <c r="I654" s="100"/>
      <c r="J654" s="10" t="s">
        <v>620</v>
      </c>
      <c r="K654" s="10"/>
    </row>
    <row r="655" spans="2:11" x14ac:dyDescent="0.2">
      <c r="B655" s="10" t="str">
        <f t="shared" si="21"/>
        <v>9.2-R0750C0040-1</v>
      </c>
      <c r="C655" s="97">
        <v>9.1999999999999993</v>
      </c>
      <c r="D655" s="98" t="s">
        <v>329</v>
      </c>
      <c r="E655" s="98" t="s">
        <v>258</v>
      </c>
      <c r="F655" s="10" t="str">
        <f t="shared" si="20"/>
        <v>R0750C0040</v>
      </c>
      <c r="G655" s="10" t="s">
        <v>539</v>
      </c>
      <c r="H655" s="10" t="s">
        <v>543</v>
      </c>
      <c r="I655" s="100"/>
      <c r="J655" s="10"/>
      <c r="K655" s="10"/>
    </row>
    <row r="656" spans="2:11" x14ac:dyDescent="0.2">
      <c r="B656" s="10" t="str">
        <f t="shared" si="21"/>
        <v>9.2-R0750C0050-1</v>
      </c>
      <c r="C656" s="97">
        <v>9.1999999999999993</v>
      </c>
      <c r="D656" s="98" t="s">
        <v>329</v>
      </c>
      <c r="E656" s="98" t="s">
        <v>259</v>
      </c>
      <c r="F656" s="10" t="str">
        <f t="shared" si="20"/>
        <v>R0750C0050</v>
      </c>
      <c r="G656" s="10" t="s">
        <v>539</v>
      </c>
      <c r="H656" s="10" t="s">
        <v>544</v>
      </c>
      <c r="I656" s="100"/>
      <c r="J656" s="10" t="s">
        <v>620</v>
      </c>
      <c r="K656" s="10"/>
    </row>
    <row r="657" spans="2:11" x14ac:dyDescent="0.2">
      <c r="B657" s="10" t="str">
        <f t="shared" si="21"/>
        <v>9.2-R0750C0060-1</v>
      </c>
      <c r="C657" s="97">
        <v>9.1999999999999993</v>
      </c>
      <c r="D657" s="98" t="s">
        <v>329</v>
      </c>
      <c r="E657" s="98" t="s">
        <v>260</v>
      </c>
      <c r="F657" s="10" t="str">
        <f t="shared" si="20"/>
        <v>R0750C0060</v>
      </c>
      <c r="G657" s="10" t="s">
        <v>539</v>
      </c>
      <c r="H657" s="10" t="s">
        <v>544</v>
      </c>
      <c r="I657" s="100"/>
      <c r="J657" s="10" t="s">
        <v>620</v>
      </c>
      <c r="K657" s="10"/>
    </row>
    <row r="658" spans="2:11" x14ac:dyDescent="0.2">
      <c r="B658" s="10" t="str">
        <f t="shared" si="21"/>
        <v>9.2-R0750C0070-1</v>
      </c>
      <c r="C658" s="97">
        <v>9.1999999999999993</v>
      </c>
      <c r="D658" s="98" t="s">
        <v>329</v>
      </c>
      <c r="E658" s="98" t="s">
        <v>261</v>
      </c>
      <c r="F658" s="10" t="str">
        <f t="shared" si="20"/>
        <v>R0750C0070</v>
      </c>
      <c r="G658" s="10" t="s">
        <v>539</v>
      </c>
      <c r="H658" s="10" t="s">
        <v>824</v>
      </c>
      <c r="I658" s="21" t="s">
        <v>961</v>
      </c>
      <c r="J658" s="10"/>
      <c r="K658" s="10"/>
    </row>
    <row r="659" spans="2:11" x14ac:dyDescent="0.2">
      <c r="B659" s="10" t="str">
        <f t="shared" si="21"/>
        <v>9.2-R0750C0080-1</v>
      </c>
      <c r="C659" s="97">
        <v>9.1999999999999993</v>
      </c>
      <c r="D659" s="98" t="s">
        <v>329</v>
      </c>
      <c r="E659" s="98" t="s">
        <v>262</v>
      </c>
      <c r="F659" s="10" t="str">
        <f t="shared" si="20"/>
        <v>R0750C0080</v>
      </c>
      <c r="G659" s="10" t="s">
        <v>539</v>
      </c>
      <c r="H659" s="10" t="s">
        <v>543</v>
      </c>
      <c r="I659" s="100"/>
      <c r="J659" s="10"/>
      <c r="K659" s="10"/>
    </row>
    <row r="660" spans="2:11" x14ac:dyDescent="0.2">
      <c r="B660" s="10" t="str">
        <f t="shared" si="21"/>
        <v>9.2-R0750C0090-1</v>
      </c>
      <c r="C660" s="97">
        <v>9.1999999999999993</v>
      </c>
      <c r="D660" s="98" t="s">
        <v>329</v>
      </c>
      <c r="E660" s="98" t="s">
        <v>263</v>
      </c>
      <c r="F660" s="10" t="str">
        <f t="shared" si="20"/>
        <v>R0750C0090</v>
      </c>
      <c r="G660" s="10" t="s">
        <v>539</v>
      </c>
      <c r="H660" s="10" t="s">
        <v>543</v>
      </c>
      <c r="I660" s="100"/>
      <c r="J660" s="10"/>
      <c r="K660" s="10"/>
    </row>
    <row r="661" spans="2:11" x14ac:dyDescent="0.2">
      <c r="B661" s="10" t="str">
        <f t="shared" si="21"/>
        <v>9.2-R0760C0010-1</v>
      </c>
      <c r="C661" s="97">
        <v>9.1999999999999993</v>
      </c>
      <c r="D661" s="98" t="s">
        <v>330</v>
      </c>
      <c r="E661" s="98" t="s">
        <v>255</v>
      </c>
      <c r="F661" s="10" t="str">
        <f t="shared" si="20"/>
        <v>R0760C0010</v>
      </c>
      <c r="G661" s="10" t="s">
        <v>539</v>
      </c>
      <c r="H661" s="10" t="s">
        <v>544</v>
      </c>
      <c r="I661" s="21"/>
      <c r="J661" s="10" t="s">
        <v>620</v>
      </c>
      <c r="K661" s="10"/>
    </row>
    <row r="662" spans="2:11" x14ac:dyDescent="0.2">
      <c r="B662" s="10" t="str">
        <f t="shared" si="21"/>
        <v>9.2-R0760C0020-1</v>
      </c>
      <c r="C662" s="97">
        <v>9.1999999999999993</v>
      </c>
      <c r="D662" s="98" t="s">
        <v>330</v>
      </c>
      <c r="E662" s="98" t="s">
        <v>256</v>
      </c>
      <c r="F662" s="10" t="str">
        <f t="shared" si="20"/>
        <v>R0760C0020</v>
      </c>
      <c r="G662" s="10" t="s">
        <v>539</v>
      </c>
      <c r="H662" s="10" t="s">
        <v>544</v>
      </c>
      <c r="I662" s="21"/>
      <c r="J662" s="10" t="s">
        <v>620</v>
      </c>
      <c r="K662" s="10"/>
    </row>
    <row r="663" spans="2:11" x14ac:dyDescent="0.2">
      <c r="B663" s="10" t="str">
        <f t="shared" si="21"/>
        <v>9.2-R0760C0030-1</v>
      </c>
      <c r="C663" s="97">
        <v>9.1999999999999993</v>
      </c>
      <c r="D663" s="98" t="s">
        <v>330</v>
      </c>
      <c r="E663" s="98" t="s">
        <v>257</v>
      </c>
      <c r="F663" s="10" t="str">
        <f t="shared" si="20"/>
        <v>R0760C0030</v>
      </c>
      <c r="G663" s="10" t="s">
        <v>539</v>
      </c>
      <c r="H663" s="10" t="s">
        <v>544</v>
      </c>
      <c r="I663" s="100"/>
      <c r="J663" s="10" t="s">
        <v>620</v>
      </c>
      <c r="K663" s="10"/>
    </row>
    <row r="664" spans="2:11" x14ac:dyDescent="0.2">
      <c r="B664" s="10" t="str">
        <f t="shared" si="21"/>
        <v>9.2-R0760C0040-1</v>
      </c>
      <c r="C664" s="97">
        <v>9.1999999999999993</v>
      </c>
      <c r="D664" s="98" t="s">
        <v>330</v>
      </c>
      <c r="E664" s="98" t="s">
        <v>258</v>
      </c>
      <c r="F664" s="10" t="str">
        <f t="shared" si="20"/>
        <v>R0760C0040</v>
      </c>
      <c r="G664" s="10" t="s">
        <v>539</v>
      </c>
      <c r="H664" s="10" t="s">
        <v>543</v>
      </c>
      <c r="I664" s="100"/>
      <c r="J664" s="10"/>
      <c r="K664" s="10"/>
    </row>
    <row r="665" spans="2:11" x14ac:dyDescent="0.2">
      <c r="B665" s="10" t="str">
        <f t="shared" si="21"/>
        <v>9.2-R0760C0050-1</v>
      </c>
      <c r="C665" s="97">
        <v>9.1999999999999993</v>
      </c>
      <c r="D665" s="98" t="s">
        <v>330</v>
      </c>
      <c r="E665" s="98" t="s">
        <v>259</v>
      </c>
      <c r="F665" s="10" t="str">
        <f t="shared" si="20"/>
        <v>R0760C0050</v>
      </c>
      <c r="G665" s="10" t="s">
        <v>539</v>
      </c>
      <c r="H665" s="10" t="s">
        <v>544</v>
      </c>
      <c r="I665" s="100"/>
      <c r="J665" s="10" t="s">
        <v>620</v>
      </c>
      <c r="K665" s="10"/>
    </row>
    <row r="666" spans="2:11" x14ac:dyDescent="0.2">
      <c r="B666" s="10" t="str">
        <f t="shared" si="21"/>
        <v>9.2-R0760C0060-1</v>
      </c>
      <c r="C666" s="97">
        <v>9.1999999999999993</v>
      </c>
      <c r="D666" s="98" t="s">
        <v>330</v>
      </c>
      <c r="E666" s="98" t="s">
        <v>260</v>
      </c>
      <c r="F666" s="10" t="str">
        <f t="shared" si="20"/>
        <v>R0760C0060</v>
      </c>
      <c r="G666" s="10" t="s">
        <v>539</v>
      </c>
      <c r="H666" s="10" t="s">
        <v>544</v>
      </c>
      <c r="I666" s="100"/>
      <c r="J666" s="10" t="s">
        <v>620</v>
      </c>
      <c r="K666" s="10"/>
    </row>
    <row r="667" spans="2:11" x14ac:dyDescent="0.2">
      <c r="B667" s="10" t="str">
        <f t="shared" si="21"/>
        <v>9.2-R0760C0070-1</v>
      </c>
      <c r="C667" s="97">
        <v>9.1999999999999993</v>
      </c>
      <c r="D667" s="98" t="s">
        <v>330</v>
      </c>
      <c r="E667" s="98" t="s">
        <v>261</v>
      </c>
      <c r="F667" s="10" t="str">
        <f t="shared" si="20"/>
        <v>R0760C0070</v>
      </c>
      <c r="G667" s="10" t="s">
        <v>539</v>
      </c>
      <c r="H667" s="10" t="s">
        <v>824</v>
      </c>
      <c r="I667" s="21" t="s">
        <v>962</v>
      </c>
      <c r="J667" s="10"/>
      <c r="K667" s="10"/>
    </row>
    <row r="668" spans="2:11" x14ac:dyDescent="0.2">
      <c r="B668" s="10" t="str">
        <f t="shared" si="21"/>
        <v>9.2-R0760C0080-1</v>
      </c>
      <c r="C668" s="97">
        <v>9.1999999999999993</v>
      </c>
      <c r="D668" s="98" t="s">
        <v>330</v>
      </c>
      <c r="E668" s="98" t="s">
        <v>262</v>
      </c>
      <c r="F668" s="10" t="str">
        <f t="shared" si="20"/>
        <v>R0760C0080</v>
      </c>
      <c r="G668" s="10" t="s">
        <v>539</v>
      </c>
      <c r="H668" s="10" t="s">
        <v>543</v>
      </c>
      <c r="I668" s="100"/>
      <c r="J668" s="10"/>
      <c r="K668" s="10"/>
    </row>
    <row r="669" spans="2:11" x14ac:dyDescent="0.2">
      <c r="B669" s="10" t="str">
        <f t="shared" si="21"/>
        <v>9.2-R0760C0090-1</v>
      </c>
      <c r="C669" s="97">
        <v>9.1999999999999993</v>
      </c>
      <c r="D669" s="98" t="s">
        <v>330</v>
      </c>
      <c r="E669" s="98" t="s">
        <v>263</v>
      </c>
      <c r="F669" s="10" t="str">
        <f t="shared" si="20"/>
        <v>R0760C0090</v>
      </c>
      <c r="G669" s="10" t="s">
        <v>539</v>
      </c>
      <c r="H669" s="10" t="s">
        <v>543</v>
      </c>
      <c r="I669" s="100"/>
      <c r="J669" s="10"/>
      <c r="K669" s="10"/>
    </row>
    <row r="670" spans="2:11" x14ac:dyDescent="0.2">
      <c r="B670" s="10" t="str">
        <f t="shared" si="21"/>
        <v>9.2-R0770C0010-1</v>
      </c>
      <c r="C670" s="97">
        <v>9.1999999999999993</v>
      </c>
      <c r="D670" s="98" t="s">
        <v>331</v>
      </c>
      <c r="E670" s="98" t="s">
        <v>255</v>
      </c>
      <c r="F670" s="10" t="str">
        <f t="shared" si="20"/>
        <v>R0770C0010</v>
      </c>
      <c r="G670" s="10" t="s">
        <v>539</v>
      </c>
      <c r="H670" s="10" t="s">
        <v>544</v>
      </c>
      <c r="I670" s="21"/>
      <c r="J670" s="10" t="s">
        <v>620</v>
      </c>
      <c r="K670" s="10"/>
    </row>
    <row r="671" spans="2:11" x14ac:dyDescent="0.2">
      <c r="B671" s="10" t="str">
        <f t="shared" si="21"/>
        <v>9.2-R0770C0020-1</v>
      </c>
      <c r="C671" s="97">
        <v>9.1999999999999993</v>
      </c>
      <c r="D671" s="98" t="s">
        <v>331</v>
      </c>
      <c r="E671" s="98" t="s">
        <v>256</v>
      </c>
      <c r="F671" s="10" t="str">
        <f t="shared" si="20"/>
        <v>R0770C0020</v>
      </c>
      <c r="G671" s="10" t="s">
        <v>539</v>
      </c>
      <c r="H671" s="10" t="s">
        <v>544</v>
      </c>
      <c r="I671" s="21"/>
      <c r="J671" s="10" t="s">
        <v>620</v>
      </c>
      <c r="K671" s="10"/>
    </row>
    <row r="672" spans="2:11" x14ac:dyDescent="0.2">
      <c r="B672" s="10" t="str">
        <f t="shared" si="21"/>
        <v>9.2-R0770C0030-1</v>
      </c>
      <c r="C672" s="97">
        <v>9.1999999999999993</v>
      </c>
      <c r="D672" s="98" t="s">
        <v>331</v>
      </c>
      <c r="E672" s="98" t="s">
        <v>257</v>
      </c>
      <c r="F672" s="10" t="str">
        <f t="shared" si="20"/>
        <v>R0770C0030</v>
      </c>
      <c r="G672" s="10" t="s">
        <v>539</v>
      </c>
      <c r="H672" s="10" t="s">
        <v>544</v>
      </c>
      <c r="I672" s="100"/>
      <c r="J672" s="10" t="s">
        <v>620</v>
      </c>
      <c r="K672" s="10"/>
    </row>
    <row r="673" spans="2:11" x14ac:dyDescent="0.2">
      <c r="B673" s="10" t="str">
        <f t="shared" si="21"/>
        <v>9.2-R0770C0040-1</v>
      </c>
      <c r="C673" s="97">
        <v>9.1999999999999993</v>
      </c>
      <c r="D673" s="98" t="s">
        <v>331</v>
      </c>
      <c r="E673" s="98" t="s">
        <v>258</v>
      </c>
      <c r="F673" s="10" t="str">
        <f t="shared" si="20"/>
        <v>R0770C0040</v>
      </c>
      <c r="G673" s="10" t="s">
        <v>539</v>
      </c>
      <c r="H673" s="10" t="s">
        <v>543</v>
      </c>
      <c r="I673" s="100"/>
      <c r="J673" s="10"/>
      <c r="K673" s="10"/>
    </row>
    <row r="674" spans="2:11" x14ac:dyDescent="0.2">
      <c r="B674" s="10" t="str">
        <f t="shared" si="21"/>
        <v>9.2-R0770C0050-1</v>
      </c>
      <c r="C674" s="97">
        <v>9.1999999999999993</v>
      </c>
      <c r="D674" s="98" t="s">
        <v>331</v>
      </c>
      <c r="E674" s="98" t="s">
        <v>259</v>
      </c>
      <c r="F674" s="10" t="str">
        <f t="shared" si="20"/>
        <v>R0770C0050</v>
      </c>
      <c r="G674" s="10" t="s">
        <v>539</v>
      </c>
      <c r="H674" s="10" t="s">
        <v>544</v>
      </c>
      <c r="I674" s="100"/>
      <c r="J674" s="10" t="s">
        <v>620</v>
      </c>
      <c r="K674" s="10"/>
    </row>
    <row r="675" spans="2:11" x14ac:dyDescent="0.2">
      <c r="B675" s="10" t="str">
        <f t="shared" si="21"/>
        <v>9.2-R0770C0060-1</v>
      </c>
      <c r="C675" s="97">
        <v>9.1999999999999993</v>
      </c>
      <c r="D675" s="98" t="s">
        <v>331</v>
      </c>
      <c r="E675" s="98" t="s">
        <v>260</v>
      </c>
      <c r="F675" s="10" t="str">
        <f t="shared" si="20"/>
        <v>R0770C0060</v>
      </c>
      <c r="G675" s="10" t="s">
        <v>539</v>
      </c>
      <c r="H675" s="10" t="s">
        <v>544</v>
      </c>
      <c r="I675" s="100"/>
      <c r="J675" s="10" t="s">
        <v>620</v>
      </c>
      <c r="K675" s="10"/>
    </row>
    <row r="676" spans="2:11" x14ac:dyDescent="0.2">
      <c r="B676" s="10" t="str">
        <f t="shared" si="21"/>
        <v>9.2-R0770C0070-1</v>
      </c>
      <c r="C676" s="97">
        <v>9.1999999999999993</v>
      </c>
      <c r="D676" s="98" t="s">
        <v>331</v>
      </c>
      <c r="E676" s="98" t="s">
        <v>261</v>
      </c>
      <c r="F676" s="10" t="str">
        <f t="shared" si="20"/>
        <v>R0770C0070</v>
      </c>
      <c r="G676" s="10" t="s">
        <v>539</v>
      </c>
      <c r="H676" s="10" t="s">
        <v>824</v>
      </c>
      <c r="I676" s="21" t="s">
        <v>963</v>
      </c>
      <c r="J676" s="10"/>
      <c r="K676" s="10"/>
    </row>
    <row r="677" spans="2:11" x14ac:dyDescent="0.2">
      <c r="B677" s="10" t="str">
        <f t="shared" si="21"/>
        <v>9.2-R0770C0080-1</v>
      </c>
      <c r="C677" s="97">
        <v>9.1999999999999993</v>
      </c>
      <c r="D677" s="98" t="s">
        <v>331</v>
      </c>
      <c r="E677" s="98" t="s">
        <v>262</v>
      </c>
      <c r="F677" s="10" t="str">
        <f t="shared" si="20"/>
        <v>R0770C0080</v>
      </c>
      <c r="G677" s="10" t="s">
        <v>539</v>
      </c>
      <c r="H677" s="10" t="s">
        <v>543</v>
      </c>
      <c r="I677" s="100"/>
      <c r="J677" s="10"/>
      <c r="K677" s="10"/>
    </row>
    <row r="678" spans="2:11" x14ac:dyDescent="0.2">
      <c r="B678" s="10" t="str">
        <f t="shared" si="21"/>
        <v>9.2-R0770C0090-1</v>
      </c>
      <c r="C678" s="97">
        <v>9.1999999999999993</v>
      </c>
      <c r="D678" s="98" t="s">
        <v>331</v>
      </c>
      <c r="E678" s="98" t="s">
        <v>263</v>
      </c>
      <c r="F678" s="10" t="str">
        <f t="shared" si="20"/>
        <v>R0770C0090</v>
      </c>
      <c r="G678" s="10" t="s">
        <v>539</v>
      </c>
      <c r="H678" s="10" t="s">
        <v>543</v>
      </c>
      <c r="I678" s="100"/>
      <c r="J678" s="10"/>
      <c r="K678" s="10"/>
    </row>
    <row r="679" spans="2:11" x14ac:dyDescent="0.2">
      <c r="B679" s="10" t="str">
        <f t="shared" si="21"/>
        <v>9.2-R0780C0010-1</v>
      </c>
      <c r="C679" s="97">
        <v>9.1999999999999993</v>
      </c>
      <c r="D679" s="98" t="s">
        <v>332</v>
      </c>
      <c r="E679" s="98" t="s">
        <v>255</v>
      </c>
      <c r="F679" s="10" t="str">
        <f t="shared" si="20"/>
        <v>R0780C0010</v>
      </c>
      <c r="G679" s="10" t="s">
        <v>539</v>
      </c>
      <c r="H679" s="10" t="s">
        <v>823</v>
      </c>
      <c r="I679" s="100"/>
      <c r="J679" s="10"/>
      <c r="K679" s="10"/>
    </row>
    <row r="680" spans="2:11" x14ac:dyDescent="0.2">
      <c r="B680" s="10" t="str">
        <f>+C680&amp;"-"&amp;F680&amp;"-1"</f>
        <v>9.2-R0790C0010-1</v>
      </c>
      <c r="C680" s="97">
        <v>9.1999999999999993</v>
      </c>
      <c r="D680" s="98" t="s">
        <v>333</v>
      </c>
      <c r="E680" s="98" t="s">
        <v>255</v>
      </c>
      <c r="F680" s="10" t="str">
        <f t="shared" si="20"/>
        <v>R0790C0010</v>
      </c>
      <c r="G680" s="10" t="s">
        <v>539</v>
      </c>
      <c r="H680" s="10" t="s">
        <v>543</v>
      </c>
      <c r="I680" s="100"/>
      <c r="J680" s="10"/>
      <c r="K680" s="10"/>
    </row>
    <row r="681" spans="2:11" x14ac:dyDescent="0.2">
      <c r="B681" s="10" t="str">
        <f t="shared" si="21"/>
        <v>9.2-R0790C0020-1</v>
      </c>
      <c r="C681" s="97">
        <v>9.1999999999999993</v>
      </c>
      <c r="D681" s="98" t="s">
        <v>333</v>
      </c>
      <c r="E681" s="98" t="s">
        <v>256</v>
      </c>
      <c r="F681" s="10" t="str">
        <f t="shared" si="20"/>
        <v>R0790C0020</v>
      </c>
      <c r="G681" s="10" t="s">
        <v>539</v>
      </c>
      <c r="H681" s="10" t="s">
        <v>543</v>
      </c>
      <c r="I681" s="100"/>
      <c r="J681" s="10"/>
      <c r="K681" s="10"/>
    </row>
    <row r="682" spans="2:11" x14ac:dyDescent="0.2">
      <c r="B682" s="10" t="str">
        <f t="shared" si="21"/>
        <v>9.2-R0790C0030-1</v>
      </c>
      <c r="C682" s="97">
        <v>9.1999999999999993</v>
      </c>
      <c r="D682" s="98" t="s">
        <v>333</v>
      </c>
      <c r="E682" s="98" t="s">
        <v>257</v>
      </c>
      <c r="F682" s="10" t="str">
        <f t="shared" si="20"/>
        <v>R0790C0030</v>
      </c>
      <c r="G682" s="10" t="s">
        <v>539</v>
      </c>
      <c r="H682" s="10" t="s">
        <v>543</v>
      </c>
      <c r="I682" s="100"/>
      <c r="J682" s="10"/>
      <c r="K682" s="10"/>
    </row>
    <row r="683" spans="2:11" x14ac:dyDescent="0.2">
      <c r="B683" s="10" t="str">
        <f t="shared" si="21"/>
        <v>9.2-R0790C0040-1</v>
      </c>
      <c r="C683" s="97">
        <v>9.1999999999999993</v>
      </c>
      <c r="D683" s="98" t="s">
        <v>333</v>
      </c>
      <c r="E683" s="98" t="s">
        <v>258</v>
      </c>
      <c r="F683" s="10" t="str">
        <f t="shared" si="20"/>
        <v>R0790C0040</v>
      </c>
      <c r="G683" s="10" t="s">
        <v>539</v>
      </c>
      <c r="H683" s="10" t="s">
        <v>543</v>
      </c>
      <c r="I683" s="100"/>
      <c r="J683" s="10"/>
      <c r="K683" s="10"/>
    </row>
    <row r="684" spans="2:11" x14ac:dyDescent="0.2">
      <c r="B684" s="10" t="str">
        <f t="shared" si="21"/>
        <v>9.2-R0790C0050-1</v>
      </c>
      <c r="C684" s="97">
        <v>9.1999999999999993</v>
      </c>
      <c r="D684" s="98" t="s">
        <v>333</v>
      </c>
      <c r="E684" s="98" t="s">
        <v>259</v>
      </c>
      <c r="F684" s="10" t="str">
        <f t="shared" si="20"/>
        <v>R0790C0050</v>
      </c>
      <c r="G684" s="10" t="s">
        <v>539</v>
      </c>
      <c r="H684" s="10" t="s">
        <v>543</v>
      </c>
      <c r="I684" s="100"/>
      <c r="J684" s="10"/>
      <c r="K684" s="10"/>
    </row>
    <row r="685" spans="2:11" x14ac:dyDescent="0.2">
      <c r="B685" s="10" t="str">
        <f t="shared" si="21"/>
        <v>9.2-R0790C0060-1</v>
      </c>
      <c r="C685" s="97">
        <v>9.1999999999999993</v>
      </c>
      <c r="D685" s="98" t="s">
        <v>333</v>
      </c>
      <c r="E685" s="98" t="s">
        <v>260</v>
      </c>
      <c r="F685" s="10" t="str">
        <f t="shared" si="20"/>
        <v>R0790C0060</v>
      </c>
      <c r="G685" s="10" t="s">
        <v>539</v>
      </c>
      <c r="H685" s="10" t="s">
        <v>543</v>
      </c>
      <c r="I685" s="100"/>
      <c r="J685" s="10"/>
      <c r="K685" s="10"/>
    </row>
    <row r="686" spans="2:11" x14ac:dyDescent="0.2">
      <c r="B686" s="10" t="str">
        <f t="shared" si="21"/>
        <v>9.2-R0790C0070-1</v>
      </c>
      <c r="C686" s="97">
        <v>9.1999999999999993</v>
      </c>
      <c r="D686" s="98" t="s">
        <v>333</v>
      </c>
      <c r="E686" s="98" t="s">
        <v>261</v>
      </c>
      <c r="F686" s="10" t="str">
        <f t="shared" si="20"/>
        <v>R0790C0070</v>
      </c>
      <c r="G686" s="10" t="s">
        <v>539</v>
      </c>
      <c r="H686" s="10" t="s">
        <v>543</v>
      </c>
      <c r="I686" s="100"/>
      <c r="J686" s="10"/>
      <c r="K686" s="10"/>
    </row>
    <row r="687" spans="2:11" x14ac:dyDescent="0.2">
      <c r="B687" s="10" t="str">
        <f t="shared" si="21"/>
        <v>9.2-R0790C0080-1</v>
      </c>
      <c r="C687" s="97">
        <v>9.1999999999999993</v>
      </c>
      <c r="D687" s="98" t="s">
        <v>333</v>
      </c>
      <c r="E687" s="98" t="s">
        <v>262</v>
      </c>
      <c r="F687" s="10" t="str">
        <f t="shared" si="20"/>
        <v>R0790C0080</v>
      </c>
      <c r="G687" s="10" t="s">
        <v>539</v>
      </c>
      <c r="H687" s="10" t="s">
        <v>824</v>
      </c>
      <c r="I687" s="21" t="s">
        <v>964</v>
      </c>
      <c r="J687" s="10"/>
      <c r="K687" s="10"/>
    </row>
    <row r="688" spans="2:11" x14ac:dyDescent="0.2">
      <c r="B688" s="10" t="str">
        <f t="shared" si="21"/>
        <v>9.2-R0790C0090-1</v>
      </c>
      <c r="C688" s="97">
        <v>9.1999999999999993</v>
      </c>
      <c r="D688" s="98" t="s">
        <v>333</v>
      </c>
      <c r="E688" s="98" t="s">
        <v>263</v>
      </c>
      <c r="F688" s="10" t="str">
        <f t="shared" si="20"/>
        <v>R0790C0090</v>
      </c>
      <c r="G688" s="10" t="s">
        <v>539</v>
      </c>
      <c r="H688" s="10" t="s">
        <v>543</v>
      </c>
      <c r="I688" s="100"/>
      <c r="J688" s="10"/>
      <c r="K688" s="10"/>
    </row>
    <row r="689" spans="2:11" x14ac:dyDescent="0.2">
      <c r="B689" s="10" t="str">
        <f t="shared" si="21"/>
        <v>9.2-R0800C0010-1</v>
      </c>
      <c r="C689" s="97">
        <v>9.1999999999999993</v>
      </c>
      <c r="D689" s="98" t="s">
        <v>334</v>
      </c>
      <c r="E689" s="98" t="s">
        <v>255</v>
      </c>
      <c r="F689" s="10" t="str">
        <f t="shared" si="20"/>
        <v>R0800C0010</v>
      </c>
      <c r="G689" s="10" t="s">
        <v>539</v>
      </c>
      <c r="H689" s="10" t="s">
        <v>543</v>
      </c>
      <c r="I689" s="100"/>
      <c r="J689" s="10"/>
      <c r="K689" s="10"/>
    </row>
    <row r="690" spans="2:11" x14ac:dyDescent="0.2">
      <c r="B690" s="10" t="str">
        <f t="shared" si="21"/>
        <v>9.2-R0800C0020-1</v>
      </c>
      <c r="C690" s="97">
        <v>9.1999999999999993</v>
      </c>
      <c r="D690" s="98" t="s">
        <v>334</v>
      </c>
      <c r="E690" s="98" t="s">
        <v>256</v>
      </c>
      <c r="F690" s="10" t="str">
        <f t="shared" si="20"/>
        <v>R0800C0020</v>
      </c>
      <c r="G690" s="10" t="s">
        <v>539</v>
      </c>
      <c r="H690" s="10" t="s">
        <v>543</v>
      </c>
      <c r="I690" s="100"/>
      <c r="J690" s="10"/>
      <c r="K690" s="10"/>
    </row>
    <row r="691" spans="2:11" x14ac:dyDescent="0.2">
      <c r="B691" s="10" t="str">
        <f t="shared" si="21"/>
        <v>9.2-R0800C0030-1</v>
      </c>
      <c r="C691" s="97">
        <v>9.1999999999999993</v>
      </c>
      <c r="D691" s="98" t="s">
        <v>334</v>
      </c>
      <c r="E691" s="98" t="s">
        <v>257</v>
      </c>
      <c r="F691" s="10" t="str">
        <f t="shared" si="20"/>
        <v>R0800C0030</v>
      </c>
      <c r="G691" s="10" t="s">
        <v>539</v>
      </c>
      <c r="H691" s="10" t="s">
        <v>543</v>
      </c>
      <c r="I691" s="100"/>
      <c r="J691" s="10"/>
      <c r="K691" s="10"/>
    </row>
    <row r="692" spans="2:11" x14ac:dyDescent="0.2">
      <c r="B692" s="10" t="str">
        <f t="shared" si="21"/>
        <v>9.2-R0800C0040-1</v>
      </c>
      <c r="C692" s="97">
        <v>9.1999999999999993</v>
      </c>
      <c r="D692" s="98" t="s">
        <v>334</v>
      </c>
      <c r="E692" s="98" t="s">
        <v>258</v>
      </c>
      <c r="F692" s="10" t="str">
        <f t="shared" si="20"/>
        <v>R0800C0040</v>
      </c>
      <c r="G692" s="10" t="s">
        <v>539</v>
      </c>
      <c r="H692" s="10" t="s">
        <v>543</v>
      </c>
      <c r="I692" s="100"/>
      <c r="J692" s="10"/>
      <c r="K692" s="10"/>
    </row>
    <row r="693" spans="2:11" x14ac:dyDescent="0.2">
      <c r="B693" s="10" t="str">
        <f t="shared" si="21"/>
        <v>9.2-R0800C0050-1</v>
      </c>
      <c r="C693" s="97">
        <v>9.1999999999999993</v>
      </c>
      <c r="D693" s="98" t="s">
        <v>334</v>
      </c>
      <c r="E693" s="98" t="s">
        <v>259</v>
      </c>
      <c r="F693" s="10" t="str">
        <f t="shared" si="20"/>
        <v>R0800C0050</v>
      </c>
      <c r="G693" s="10" t="s">
        <v>539</v>
      </c>
      <c r="H693" s="10" t="s">
        <v>543</v>
      </c>
      <c r="I693" s="100"/>
      <c r="J693" s="10"/>
      <c r="K693" s="10"/>
    </row>
    <row r="694" spans="2:11" x14ac:dyDescent="0.2">
      <c r="B694" s="10" t="str">
        <f t="shared" si="21"/>
        <v>9.2-R0800C0060-1</v>
      </c>
      <c r="C694" s="97">
        <v>9.1999999999999993</v>
      </c>
      <c r="D694" s="98" t="s">
        <v>334</v>
      </c>
      <c r="E694" s="98" t="s">
        <v>260</v>
      </c>
      <c r="F694" s="10" t="str">
        <f t="shared" si="20"/>
        <v>R0800C0060</v>
      </c>
      <c r="G694" s="10" t="s">
        <v>539</v>
      </c>
      <c r="H694" s="10" t="s">
        <v>543</v>
      </c>
      <c r="I694" s="100"/>
      <c r="J694" s="10"/>
      <c r="K694" s="10"/>
    </row>
    <row r="695" spans="2:11" x14ac:dyDescent="0.2">
      <c r="B695" s="10" t="str">
        <f t="shared" si="21"/>
        <v>9.2-R0800C0070-1</v>
      </c>
      <c r="C695" s="97">
        <v>9.1999999999999993</v>
      </c>
      <c r="D695" s="98" t="s">
        <v>334</v>
      </c>
      <c r="E695" s="98" t="s">
        <v>261</v>
      </c>
      <c r="F695" s="10" t="str">
        <f t="shared" si="20"/>
        <v>R0800C0070</v>
      </c>
      <c r="G695" s="10" t="s">
        <v>539</v>
      </c>
      <c r="H695" s="10" t="s">
        <v>543</v>
      </c>
      <c r="I695" s="100"/>
      <c r="J695" s="10"/>
      <c r="K695" s="10"/>
    </row>
    <row r="696" spans="2:11" x14ac:dyDescent="0.2">
      <c r="B696" s="10" t="str">
        <f t="shared" si="21"/>
        <v>9.2-R0800C0080-1</v>
      </c>
      <c r="C696" s="97">
        <v>9.1999999999999993</v>
      </c>
      <c r="D696" s="98" t="s">
        <v>334</v>
      </c>
      <c r="E696" s="98" t="s">
        <v>262</v>
      </c>
      <c r="F696" s="10" t="str">
        <f t="shared" si="20"/>
        <v>R0800C0080</v>
      </c>
      <c r="G696" s="10" t="s">
        <v>539</v>
      </c>
      <c r="H696" s="10" t="s">
        <v>824</v>
      </c>
      <c r="I696" s="21" t="s">
        <v>965</v>
      </c>
      <c r="J696" s="10"/>
      <c r="K696" s="10"/>
    </row>
    <row r="697" spans="2:11" x14ac:dyDescent="0.2">
      <c r="B697" s="10" t="str">
        <f t="shared" si="21"/>
        <v>9.2-R0800C0090-1</v>
      </c>
      <c r="C697" s="97">
        <v>9.1999999999999993</v>
      </c>
      <c r="D697" s="98" t="s">
        <v>334</v>
      </c>
      <c r="E697" s="98" t="s">
        <v>263</v>
      </c>
      <c r="F697" s="10" t="str">
        <f t="shared" si="20"/>
        <v>R0800C0090</v>
      </c>
      <c r="G697" s="10" t="s">
        <v>539</v>
      </c>
      <c r="H697" s="10" t="s">
        <v>543</v>
      </c>
      <c r="I697" s="100"/>
      <c r="J697" s="10"/>
      <c r="K697" s="10"/>
    </row>
    <row r="698" spans="2:11" x14ac:dyDescent="0.2">
      <c r="B698" s="10" t="str">
        <f t="shared" si="21"/>
        <v>9.2-R0810C0010-1</v>
      </c>
      <c r="C698" s="97">
        <v>9.1999999999999993</v>
      </c>
      <c r="D698" s="98" t="s">
        <v>335</v>
      </c>
      <c r="E698" s="98" t="s">
        <v>255</v>
      </c>
      <c r="F698" s="10" t="str">
        <f t="shared" si="20"/>
        <v>R0810C0010</v>
      </c>
      <c r="G698" s="10" t="s">
        <v>539</v>
      </c>
      <c r="H698" s="10" t="s">
        <v>543</v>
      </c>
      <c r="I698" s="100"/>
      <c r="J698" s="10"/>
      <c r="K698" s="10"/>
    </row>
    <row r="699" spans="2:11" x14ac:dyDescent="0.2">
      <c r="B699" s="10" t="str">
        <f t="shared" si="21"/>
        <v>9.2-R0810C0020-1</v>
      </c>
      <c r="C699" s="97">
        <v>9.1999999999999993</v>
      </c>
      <c r="D699" s="98" t="s">
        <v>335</v>
      </c>
      <c r="E699" s="98" t="s">
        <v>256</v>
      </c>
      <c r="F699" s="10" t="str">
        <f t="shared" si="20"/>
        <v>R0810C0020</v>
      </c>
      <c r="G699" s="10" t="s">
        <v>539</v>
      </c>
      <c r="H699" s="10" t="s">
        <v>543</v>
      </c>
      <c r="I699" s="100"/>
      <c r="J699" s="10"/>
      <c r="K699" s="10"/>
    </row>
    <row r="700" spans="2:11" x14ac:dyDescent="0.2">
      <c r="B700" s="10" t="str">
        <f t="shared" si="21"/>
        <v>9.2-R0810C0030-1</v>
      </c>
      <c r="C700" s="97">
        <v>9.1999999999999993</v>
      </c>
      <c r="D700" s="98" t="s">
        <v>335</v>
      </c>
      <c r="E700" s="98" t="s">
        <v>257</v>
      </c>
      <c r="F700" s="10" t="str">
        <f t="shared" si="20"/>
        <v>R0810C0030</v>
      </c>
      <c r="G700" s="10" t="s">
        <v>539</v>
      </c>
      <c r="H700" s="10" t="s">
        <v>543</v>
      </c>
      <c r="I700" s="100"/>
      <c r="J700" s="10"/>
      <c r="K700" s="10"/>
    </row>
    <row r="701" spans="2:11" x14ac:dyDescent="0.2">
      <c r="B701" s="10" t="str">
        <f t="shared" si="21"/>
        <v>9.2-R0810C0040-1</v>
      </c>
      <c r="C701" s="97">
        <v>9.1999999999999993</v>
      </c>
      <c r="D701" s="98" t="s">
        <v>335</v>
      </c>
      <c r="E701" s="98" t="s">
        <v>258</v>
      </c>
      <c r="F701" s="10" t="str">
        <f t="shared" si="20"/>
        <v>R0810C0040</v>
      </c>
      <c r="G701" s="10" t="s">
        <v>539</v>
      </c>
      <c r="H701" s="10" t="s">
        <v>543</v>
      </c>
      <c r="I701" s="100"/>
      <c r="J701" s="10"/>
      <c r="K701" s="10"/>
    </row>
    <row r="702" spans="2:11" x14ac:dyDescent="0.2">
      <c r="B702" s="10" t="str">
        <f t="shared" si="21"/>
        <v>9.2-R0810C0050-1</v>
      </c>
      <c r="C702" s="97">
        <v>9.1999999999999993</v>
      </c>
      <c r="D702" s="98" t="s">
        <v>335</v>
      </c>
      <c r="E702" s="98" t="s">
        <v>259</v>
      </c>
      <c r="F702" s="10" t="str">
        <f t="shared" si="20"/>
        <v>R0810C0050</v>
      </c>
      <c r="G702" s="10" t="s">
        <v>539</v>
      </c>
      <c r="H702" s="10" t="s">
        <v>543</v>
      </c>
      <c r="I702" s="100"/>
      <c r="J702" s="10"/>
      <c r="K702" s="10"/>
    </row>
    <row r="703" spans="2:11" x14ac:dyDescent="0.2">
      <c r="B703" s="10" t="str">
        <f t="shared" si="21"/>
        <v>9.2-R0810C0060-1</v>
      </c>
      <c r="C703" s="97">
        <v>9.1999999999999993</v>
      </c>
      <c r="D703" s="98" t="s">
        <v>335</v>
      </c>
      <c r="E703" s="98" t="s">
        <v>260</v>
      </c>
      <c r="F703" s="10" t="str">
        <f t="shared" si="20"/>
        <v>R0810C0060</v>
      </c>
      <c r="G703" s="10" t="s">
        <v>539</v>
      </c>
      <c r="H703" s="10" t="s">
        <v>543</v>
      </c>
      <c r="I703" s="100"/>
      <c r="J703" s="10"/>
      <c r="K703" s="10"/>
    </row>
    <row r="704" spans="2:11" x14ac:dyDescent="0.2">
      <c r="B704" s="10" t="str">
        <f t="shared" si="21"/>
        <v>9.2-R0810C0070-1</v>
      </c>
      <c r="C704" s="97">
        <v>9.1999999999999993</v>
      </c>
      <c r="D704" s="98" t="s">
        <v>335</v>
      </c>
      <c r="E704" s="98" t="s">
        <v>261</v>
      </c>
      <c r="F704" s="10" t="str">
        <f t="shared" si="20"/>
        <v>R0810C0070</v>
      </c>
      <c r="G704" s="10" t="s">
        <v>539</v>
      </c>
      <c r="H704" s="10" t="s">
        <v>543</v>
      </c>
      <c r="I704" s="100"/>
      <c r="J704" s="10"/>
      <c r="K704" s="10"/>
    </row>
    <row r="705" spans="2:11" x14ac:dyDescent="0.2">
      <c r="B705" s="10" t="str">
        <f t="shared" si="21"/>
        <v>9.2-R0810C0080-1</v>
      </c>
      <c r="C705" s="97">
        <v>9.1999999999999993</v>
      </c>
      <c r="D705" s="98" t="s">
        <v>335</v>
      </c>
      <c r="E705" s="98" t="s">
        <v>262</v>
      </c>
      <c r="F705" s="10" t="str">
        <f t="shared" si="20"/>
        <v>R0810C0080</v>
      </c>
      <c r="G705" s="10" t="s">
        <v>539</v>
      </c>
      <c r="H705" s="10" t="s">
        <v>824</v>
      </c>
      <c r="I705" s="21" t="s">
        <v>966</v>
      </c>
      <c r="J705" s="10"/>
      <c r="K705" s="10"/>
    </row>
    <row r="706" spans="2:11" x14ac:dyDescent="0.2">
      <c r="B706" s="10" t="str">
        <f t="shared" si="21"/>
        <v>9.2-R0810C0090-1</v>
      </c>
      <c r="C706" s="97">
        <v>9.1999999999999993</v>
      </c>
      <c r="D706" s="98" t="s">
        <v>335</v>
      </c>
      <c r="E706" s="98" t="s">
        <v>263</v>
      </c>
      <c r="F706" s="10" t="str">
        <f t="shared" si="20"/>
        <v>R0810C0090</v>
      </c>
      <c r="G706" s="10" t="s">
        <v>539</v>
      </c>
      <c r="H706" s="10" t="s">
        <v>543</v>
      </c>
      <c r="I706" s="100"/>
      <c r="J706" s="10"/>
      <c r="K706" s="10"/>
    </row>
    <row r="707" spans="2:11" x14ac:dyDescent="0.2">
      <c r="B707" s="10" t="str">
        <f t="shared" si="21"/>
        <v>9.2-R0820C0010-1</v>
      </c>
      <c r="C707" s="97">
        <v>9.1999999999999993</v>
      </c>
      <c r="D707" s="98" t="s">
        <v>336</v>
      </c>
      <c r="E707" s="98" t="s">
        <v>255</v>
      </c>
      <c r="F707" s="10" t="str">
        <f t="shared" ref="F707:F770" si="22">+"R"&amp;D707&amp;"C"&amp;E707</f>
        <v>R0820C0010</v>
      </c>
      <c r="G707" s="10" t="s">
        <v>539</v>
      </c>
      <c r="H707" s="10" t="s">
        <v>543</v>
      </c>
      <c r="I707" s="100"/>
      <c r="J707" s="10"/>
      <c r="K707" s="10"/>
    </row>
    <row r="708" spans="2:11" x14ac:dyDescent="0.2">
      <c r="B708" s="10" t="str">
        <f t="shared" si="21"/>
        <v>9.2-R0820C0020-1</v>
      </c>
      <c r="C708" s="97">
        <v>9.1999999999999993</v>
      </c>
      <c r="D708" s="98" t="s">
        <v>336</v>
      </c>
      <c r="E708" s="98" t="s">
        <v>256</v>
      </c>
      <c r="F708" s="10" t="str">
        <f t="shared" si="22"/>
        <v>R0820C0020</v>
      </c>
      <c r="G708" s="10" t="s">
        <v>539</v>
      </c>
      <c r="H708" s="10" t="s">
        <v>543</v>
      </c>
      <c r="I708" s="100"/>
      <c r="J708" s="10"/>
      <c r="K708" s="10"/>
    </row>
    <row r="709" spans="2:11" x14ac:dyDescent="0.2">
      <c r="B709" s="10" t="str">
        <f t="shared" ref="B709:B772" si="23">+C709&amp;"-"&amp;F709&amp;"-1"</f>
        <v>9.2-R0820C0030-1</v>
      </c>
      <c r="C709" s="97">
        <v>9.1999999999999993</v>
      </c>
      <c r="D709" s="98" t="s">
        <v>336</v>
      </c>
      <c r="E709" s="98" t="s">
        <v>257</v>
      </c>
      <c r="F709" s="10" t="str">
        <f t="shared" si="22"/>
        <v>R0820C0030</v>
      </c>
      <c r="G709" s="10" t="s">
        <v>539</v>
      </c>
      <c r="H709" s="10" t="s">
        <v>543</v>
      </c>
      <c r="I709" s="100"/>
      <c r="J709" s="10"/>
      <c r="K709" s="10"/>
    </row>
    <row r="710" spans="2:11" x14ac:dyDescent="0.2">
      <c r="B710" s="10" t="str">
        <f t="shared" si="23"/>
        <v>9.2-R0820C0040-1</v>
      </c>
      <c r="C710" s="97">
        <v>9.1999999999999993</v>
      </c>
      <c r="D710" s="98" t="s">
        <v>336</v>
      </c>
      <c r="E710" s="98" t="s">
        <v>258</v>
      </c>
      <c r="F710" s="10" t="str">
        <f t="shared" si="22"/>
        <v>R0820C0040</v>
      </c>
      <c r="G710" s="10" t="s">
        <v>539</v>
      </c>
      <c r="H710" s="10" t="s">
        <v>543</v>
      </c>
      <c r="I710" s="100"/>
      <c r="J710" s="10"/>
      <c r="K710" s="10"/>
    </row>
    <row r="711" spans="2:11" x14ac:dyDescent="0.2">
      <c r="B711" s="10" t="str">
        <f t="shared" si="23"/>
        <v>9.2-R0820C0050-1</v>
      </c>
      <c r="C711" s="97">
        <v>9.1999999999999993</v>
      </c>
      <c r="D711" s="98" t="s">
        <v>336</v>
      </c>
      <c r="E711" s="98" t="s">
        <v>259</v>
      </c>
      <c r="F711" s="10" t="str">
        <f t="shared" si="22"/>
        <v>R0820C0050</v>
      </c>
      <c r="G711" s="10" t="s">
        <v>539</v>
      </c>
      <c r="H711" s="10" t="s">
        <v>543</v>
      </c>
      <c r="I711" s="100"/>
      <c r="J711" s="10"/>
      <c r="K711" s="10"/>
    </row>
    <row r="712" spans="2:11" x14ac:dyDescent="0.2">
      <c r="B712" s="10" t="str">
        <f t="shared" si="23"/>
        <v>9.2-R0820C0060-1</v>
      </c>
      <c r="C712" s="97">
        <v>9.1999999999999993</v>
      </c>
      <c r="D712" s="98" t="s">
        <v>336</v>
      </c>
      <c r="E712" s="98" t="s">
        <v>260</v>
      </c>
      <c r="F712" s="10" t="str">
        <f t="shared" si="22"/>
        <v>R0820C0060</v>
      </c>
      <c r="G712" s="10" t="s">
        <v>539</v>
      </c>
      <c r="H712" s="10" t="s">
        <v>543</v>
      </c>
      <c r="I712" s="100"/>
      <c r="J712" s="10"/>
      <c r="K712" s="10"/>
    </row>
    <row r="713" spans="2:11" x14ac:dyDescent="0.2">
      <c r="B713" s="10" t="str">
        <f t="shared" si="23"/>
        <v>9.2-R0820C0070-1</v>
      </c>
      <c r="C713" s="97">
        <v>9.1999999999999993</v>
      </c>
      <c r="D713" s="98" t="s">
        <v>336</v>
      </c>
      <c r="E713" s="98" t="s">
        <v>261</v>
      </c>
      <c r="F713" s="10" t="str">
        <f t="shared" si="22"/>
        <v>R0820C0070</v>
      </c>
      <c r="G713" s="10" t="s">
        <v>539</v>
      </c>
      <c r="H713" s="10" t="s">
        <v>543</v>
      </c>
      <c r="I713" s="100"/>
      <c r="J713" s="10"/>
      <c r="K713" s="10"/>
    </row>
    <row r="714" spans="2:11" x14ac:dyDescent="0.2">
      <c r="B714" s="10" t="str">
        <f t="shared" si="23"/>
        <v>9.2-R0820C0080-1</v>
      </c>
      <c r="C714" s="97">
        <v>9.1999999999999993</v>
      </c>
      <c r="D714" s="98" t="s">
        <v>336</v>
      </c>
      <c r="E714" s="98" t="s">
        <v>262</v>
      </c>
      <c r="F714" s="10" t="str">
        <f t="shared" si="22"/>
        <v>R0820C0080</v>
      </c>
      <c r="G714" s="10" t="s">
        <v>539</v>
      </c>
      <c r="H714" s="10" t="s">
        <v>544</v>
      </c>
      <c r="I714" s="21"/>
      <c r="J714" s="10" t="s">
        <v>620</v>
      </c>
      <c r="K714" s="10"/>
    </row>
    <row r="715" spans="2:11" x14ac:dyDescent="0.2">
      <c r="B715" s="10" t="str">
        <f t="shared" si="23"/>
        <v>9.2-R0820C0090-1</v>
      </c>
      <c r="C715" s="97">
        <v>9.1999999999999993</v>
      </c>
      <c r="D715" s="98" t="s">
        <v>336</v>
      </c>
      <c r="E715" s="98" t="s">
        <v>263</v>
      </c>
      <c r="F715" s="10" t="str">
        <f t="shared" si="22"/>
        <v>R0820C0090</v>
      </c>
      <c r="G715" s="10" t="s">
        <v>539</v>
      </c>
      <c r="H715" s="10" t="s">
        <v>543</v>
      </c>
      <c r="I715" s="100"/>
      <c r="J715" s="10"/>
      <c r="K715" s="10"/>
    </row>
    <row r="716" spans="2:11" x14ac:dyDescent="0.2">
      <c r="B716" s="10" t="str">
        <f t="shared" si="23"/>
        <v>9.2-R0830C0010-1</v>
      </c>
      <c r="C716" s="97">
        <v>9.1999999999999993</v>
      </c>
      <c r="D716" s="98" t="s">
        <v>337</v>
      </c>
      <c r="E716" s="98" t="s">
        <v>255</v>
      </c>
      <c r="F716" s="10" t="str">
        <f t="shared" si="22"/>
        <v>R0830C0010</v>
      </c>
      <c r="G716" s="10" t="s">
        <v>539</v>
      </c>
      <c r="H716" s="10" t="s">
        <v>543</v>
      </c>
      <c r="I716" s="100"/>
      <c r="J716" s="10"/>
      <c r="K716" s="10"/>
    </row>
    <row r="717" spans="2:11" x14ac:dyDescent="0.2">
      <c r="B717" s="10" t="str">
        <f t="shared" si="23"/>
        <v>9.2-R0830C0020-1</v>
      </c>
      <c r="C717" s="97">
        <v>9.1999999999999993</v>
      </c>
      <c r="D717" s="98" t="s">
        <v>337</v>
      </c>
      <c r="E717" s="98" t="s">
        <v>256</v>
      </c>
      <c r="F717" s="10" t="str">
        <f t="shared" si="22"/>
        <v>R0830C0020</v>
      </c>
      <c r="G717" s="10" t="s">
        <v>539</v>
      </c>
      <c r="H717" s="10" t="s">
        <v>543</v>
      </c>
      <c r="I717" s="100"/>
      <c r="J717" s="10"/>
      <c r="K717" s="10"/>
    </row>
    <row r="718" spans="2:11" x14ac:dyDescent="0.2">
      <c r="B718" s="10" t="str">
        <f t="shared" si="23"/>
        <v>9.2-R0830C0030-1</v>
      </c>
      <c r="C718" s="97">
        <v>9.1999999999999993</v>
      </c>
      <c r="D718" s="98" t="s">
        <v>337</v>
      </c>
      <c r="E718" s="98" t="s">
        <v>257</v>
      </c>
      <c r="F718" s="10" t="str">
        <f t="shared" si="22"/>
        <v>R0830C0030</v>
      </c>
      <c r="G718" s="10" t="s">
        <v>539</v>
      </c>
      <c r="H718" s="10" t="s">
        <v>543</v>
      </c>
      <c r="I718" s="100"/>
      <c r="J718" s="10"/>
      <c r="K718" s="10"/>
    </row>
    <row r="719" spans="2:11" x14ac:dyDescent="0.2">
      <c r="B719" s="10" t="str">
        <f t="shared" si="23"/>
        <v>9.2-R0830C0040-1</v>
      </c>
      <c r="C719" s="97">
        <v>9.1999999999999993</v>
      </c>
      <c r="D719" s="98" t="s">
        <v>337</v>
      </c>
      <c r="E719" s="98" t="s">
        <v>258</v>
      </c>
      <c r="F719" s="10" t="str">
        <f t="shared" si="22"/>
        <v>R0830C0040</v>
      </c>
      <c r="G719" s="10" t="s">
        <v>539</v>
      </c>
      <c r="H719" s="10" t="s">
        <v>543</v>
      </c>
      <c r="I719" s="100"/>
      <c r="J719" s="10"/>
      <c r="K719" s="10"/>
    </row>
    <row r="720" spans="2:11" x14ac:dyDescent="0.2">
      <c r="B720" s="10" t="str">
        <f t="shared" si="23"/>
        <v>9.2-R0830C0050-1</v>
      </c>
      <c r="C720" s="97">
        <v>9.1999999999999993</v>
      </c>
      <c r="D720" s="98" t="s">
        <v>337</v>
      </c>
      <c r="E720" s="98" t="s">
        <v>259</v>
      </c>
      <c r="F720" s="10" t="str">
        <f t="shared" si="22"/>
        <v>R0830C0050</v>
      </c>
      <c r="G720" s="10" t="s">
        <v>539</v>
      </c>
      <c r="H720" s="10" t="s">
        <v>543</v>
      </c>
      <c r="I720" s="100"/>
      <c r="J720" s="10"/>
      <c r="K720" s="10"/>
    </row>
    <row r="721" spans="2:11" x14ac:dyDescent="0.2">
      <c r="B721" s="10" t="str">
        <f t="shared" si="23"/>
        <v>9.2-R0830C0060-1</v>
      </c>
      <c r="C721" s="97">
        <v>9.1999999999999993</v>
      </c>
      <c r="D721" s="98" t="s">
        <v>337</v>
      </c>
      <c r="E721" s="98" t="s">
        <v>260</v>
      </c>
      <c r="F721" s="10" t="str">
        <f t="shared" si="22"/>
        <v>R0830C0060</v>
      </c>
      <c r="G721" s="10" t="s">
        <v>539</v>
      </c>
      <c r="H721" s="10" t="s">
        <v>543</v>
      </c>
      <c r="I721" s="100"/>
      <c r="J721" s="10"/>
      <c r="K721" s="10"/>
    </row>
    <row r="722" spans="2:11" x14ac:dyDescent="0.2">
      <c r="B722" s="10" t="str">
        <f t="shared" si="23"/>
        <v>9.2-R0830C0070-1</v>
      </c>
      <c r="C722" s="97">
        <v>9.1999999999999993</v>
      </c>
      <c r="D722" s="98" t="s">
        <v>337</v>
      </c>
      <c r="E722" s="98" t="s">
        <v>261</v>
      </c>
      <c r="F722" s="10" t="str">
        <f t="shared" si="22"/>
        <v>R0830C0070</v>
      </c>
      <c r="G722" s="10" t="s">
        <v>539</v>
      </c>
      <c r="H722" s="10" t="s">
        <v>543</v>
      </c>
      <c r="I722" s="100"/>
      <c r="J722" s="10"/>
      <c r="K722" s="10"/>
    </row>
    <row r="723" spans="2:11" x14ac:dyDescent="0.2">
      <c r="B723" s="10" t="str">
        <f t="shared" si="23"/>
        <v>9.2-R0830C0080-1</v>
      </c>
      <c r="C723" s="97">
        <v>9.1999999999999993</v>
      </c>
      <c r="D723" s="98" t="s">
        <v>337</v>
      </c>
      <c r="E723" s="98" t="s">
        <v>262</v>
      </c>
      <c r="F723" s="10" t="str">
        <f t="shared" si="22"/>
        <v>R0830C0080</v>
      </c>
      <c r="G723" s="10" t="s">
        <v>539</v>
      </c>
      <c r="H723" s="10" t="s">
        <v>544</v>
      </c>
      <c r="I723" s="21"/>
      <c r="J723" s="10" t="s">
        <v>620</v>
      </c>
      <c r="K723" s="10"/>
    </row>
    <row r="724" spans="2:11" x14ac:dyDescent="0.2">
      <c r="B724" s="10" t="str">
        <f t="shared" si="23"/>
        <v>9.2-R0830C0090-1</v>
      </c>
      <c r="C724" s="97">
        <v>9.1999999999999993</v>
      </c>
      <c r="D724" s="98" t="s">
        <v>337</v>
      </c>
      <c r="E724" s="98" t="s">
        <v>263</v>
      </c>
      <c r="F724" s="10" t="str">
        <f t="shared" si="22"/>
        <v>R0830C0090</v>
      </c>
      <c r="G724" s="10" t="s">
        <v>539</v>
      </c>
      <c r="H724" s="10" t="s">
        <v>543</v>
      </c>
      <c r="I724" s="100"/>
      <c r="J724" s="10"/>
      <c r="K724" s="10"/>
    </row>
    <row r="725" spans="2:11" x14ac:dyDescent="0.2">
      <c r="B725" s="10" t="str">
        <f t="shared" si="23"/>
        <v>9.2-R0840C0010-1</v>
      </c>
      <c r="C725" s="97">
        <v>9.1999999999999993</v>
      </c>
      <c r="D725" s="98" t="s">
        <v>338</v>
      </c>
      <c r="E725" s="98" t="s">
        <v>255</v>
      </c>
      <c r="F725" s="10" t="str">
        <f t="shared" si="22"/>
        <v>R0840C0010</v>
      </c>
      <c r="G725" s="10" t="s">
        <v>539</v>
      </c>
      <c r="H725" s="10" t="s">
        <v>543</v>
      </c>
      <c r="I725" s="100"/>
      <c r="J725" s="10"/>
      <c r="K725" s="10"/>
    </row>
    <row r="726" spans="2:11" x14ac:dyDescent="0.2">
      <c r="B726" s="10" t="str">
        <f t="shared" si="23"/>
        <v>9.2-R0840C0020-1</v>
      </c>
      <c r="C726" s="97">
        <v>9.1999999999999993</v>
      </c>
      <c r="D726" s="98" t="s">
        <v>338</v>
      </c>
      <c r="E726" s="98" t="s">
        <v>256</v>
      </c>
      <c r="F726" s="10" t="str">
        <f t="shared" si="22"/>
        <v>R0840C0020</v>
      </c>
      <c r="G726" s="10" t="s">
        <v>539</v>
      </c>
      <c r="H726" s="10" t="s">
        <v>543</v>
      </c>
      <c r="I726" s="100"/>
      <c r="J726" s="10"/>
      <c r="K726" s="10"/>
    </row>
    <row r="727" spans="2:11" x14ac:dyDescent="0.2">
      <c r="B727" s="10" t="str">
        <f t="shared" si="23"/>
        <v>9.2-R0840C0030-1</v>
      </c>
      <c r="C727" s="97">
        <v>9.1999999999999993</v>
      </c>
      <c r="D727" s="98" t="s">
        <v>338</v>
      </c>
      <c r="E727" s="98" t="s">
        <v>257</v>
      </c>
      <c r="F727" s="10" t="str">
        <f t="shared" si="22"/>
        <v>R0840C0030</v>
      </c>
      <c r="G727" s="10" t="s">
        <v>539</v>
      </c>
      <c r="H727" s="10" t="s">
        <v>543</v>
      </c>
      <c r="I727" s="100"/>
      <c r="J727" s="10"/>
      <c r="K727" s="10"/>
    </row>
    <row r="728" spans="2:11" x14ac:dyDescent="0.2">
      <c r="B728" s="10" t="str">
        <f t="shared" si="23"/>
        <v>9.2-R0840C0040-1</v>
      </c>
      <c r="C728" s="97">
        <v>9.1999999999999993</v>
      </c>
      <c r="D728" s="98" t="s">
        <v>338</v>
      </c>
      <c r="E728" s="98" t="s">
        <v>258</v>
      </c>
      <c r="F728" s="10" t="str">
        <f t="shared" si="22"/>
        <v>R0840C0040</v>
      </c>
      <c r="G728" s="10" t="s">
        <v>539</v>
      </c>
      <c r="H728" s="10" t="s">
        <v>543</v>
      </c>
      <c r="I728" s="100"/>
      <c r="J728" s="10"/>
      <c r="K728" s="10"/>
    </row>
    <row r="729" spans="2:11" x14ac:dyDescent="0.2">
      <c r="B729" s="10" t="str">
        <f t="shared" si="23"/>
        <v>9.2-R0840C0050-1</v>
      </c>
      <c r="C729" s="97">
        <v>9.1999999999999993</v>
      </c>
      <c r="D729" s="98" t="s">
        <v>338</v>
      </c>
      <c r="E729" s="98" t="s">
        <v>259</v>
      </c>
      <c r="F729" s="10" t="str">
        <f t="shared" si="22"/>
        <v>R0840C0050</v>
      </c>
      <c r="G729" s="10" t="s">
        <v>539</v>
      </c>
      <c r="H729" s="10" t="s">
        <v>543</v>
      </c>
      <c r="I729" s="100"/>
      <c r="J729" s="10"/>
      <c r="K729" s="10"/>
    </row>
    <row r="730" spans="2:11" x14ac:dyDescent="0.2">
      <c r="B730" s="10" t="str">
        <f t="shared" si="23"/>
        <v>9.2-R0840C0060-1</v>
      </c>
      <c r="C730" s="97">
        <v>9.1999999999999993</v>
      </c>
      <c r="D730" s="98" t="s">
        <v>338</v>
      </c>
      <c r="E730" s="98" t="s">
        <v>260</v>
      </c>
      <c r="F730" s="10" t="str">
        <f t="shared" si="22"/>
        <v>R0840C0060</v>
      </c>
      <c r="G730" s="10" t="s">
        <v>539</v>
      </c>
      <c r="H730" s="10" t="s">
        <v>543</v>
      </c>
      <c r="I730" s="100"/>
      <c r="J730" s="10"/>
      <c r="K730" s="10"/>
    </row>
    <row r="731" spans="2:11" x14ac:dyDescent="0.2">
      <c r="B731" s="10" t="str">
        <f t="shared" si="23"/>
        <v>9.2-R0840C0070-1</v>
      </c>
      <c r="C731" s="97">
        <v>9.1999999999999993</v>
      </c>
      <c r="D731" s="98" t="s">
        <v>338</v>
      </c>
      <c r="E731" s="98" t="s">
        <v>261</v>
      </c>
      <c r="F731" s="10" t="str">
        <f t="shared" si="22"/>
        <v>R0840C0070</v>
      </c>
      <c r="G731" s="10" t="s">
        <v>539</v>
      </c>
      <c r="H731" s="10" t="s">
        <v>543</v>
      </c>
      <c r="I731" s="100"/>
      <c r="J731" s="10"/>
      <c r="K731" s="10"/>
    </row>
    <row r="732" spans="2:11" x14ac:dyDescent="0.2">
      <c r="B732" s="10" t="str">
        <f t="shared" si="23"/>
        <v>9.2-R0840C0080-1</v>
      </c>
      <c r="C732" s="97">
        <v>9.1999999999999993</v>
      </c>
      <c r="D732" s="98" t="s">
        <v>338</v>
      </c>
      <c r="E732" s="98" t="s">
        <v>262</v>
      </c>
      <c r="F732" s="10" t="str">
        <f t="shared" si="22"/>
        <v>R0840C0080</v>
      </c>
      <c r="G732" s="10" t="s">
        <v>539</v>
      </c>
      <c r="H732" s="10" t="s">
        <v>824</v>
      </c>
      <c r="I732" s="21" t="s">
        <v>967</v>
      </c>
      <c r="J732" s="10"/>
      <c r="K732" s="10"/>
    </row>
    <row r="733" spans="2:11" x14ac:dyDescent="0.2">
      <c r="B733" s="10" t="str">
        <f t="shared" si="23"/>
        <v>9.2-R0840C0090-1</v>
      </c>
      <c r="C733" s="97">
        <v>9.1999999999999993</v>
      </c>
      <c r="D733" s="98" t="s">
        <v>338</v>
      </c>
      <c r="E733" s="98" t="s">
        <v>263</v>
      </c>
      <c r="F733" s="10" t="str">
        <f t="shared" si="22"/>
        <v>R0840C0090</v>
      </c>
      <c r="G733" s="10" t="s">
        <v>539</v>
      </c>
      <c r="H733" s="10" t="s">
        <v>543</v>
      </c>
      <c r="I733" s="100"/>
      <c r="J733" s="10"/>
      <c r="K733" s="10"/>
    </row>
    <row r="734" spans="2:11" x14ac:dyDescent="0.2">
      <c r="B734" s="10" t="str">
        <f t="shared" si="23"/>
        <v>9.2-R0850C0010-1</v>
      </c>
      <c r="C734" s="97">
        <v>9.1999999999999993</v>
      </c>
      <c r="D734" s="98" t="s">
        <v>339</v>
      </c>
      <c r="E734" s="98" t="s">
        <v>255</v>
      </c>
      <c r="F734" s="10" t="str">
        <f t="shared" si="22"/>
        <v>R0850C0010</v>
      </c>
      <c r="G734" s="10" t="s">
        <v>539</v>
      </c>
      <c r="H734" s="10" t="s">
        <v>543</v>
      </c>
      <c r="I734" s="100"/>
      <c r="J734" s="10"/>
      <c r="K734" s="10"/>
    </row>
    <row r="735" spans="2:11" x14ac:dyDescent="0.2">
      <c r="B735" s="10" t="str">
        <f t="shared" si="23"/>
        <v>9.2-R0850C0020-1</v>
      </c>
      <c r="C735" s="97">
        <v>9.1999999999999993</v>
      </c>
      <c r="D735" s="98" t="s">
        <v>339</v>
      </c>
      <c r="E735" s="98" t="s">
        <v>256</v>
      </c>
      <c r="F735" s="10" t="str">
        <f t="shared" si="22"/>
        <v>R0850C0020</v>
      </c>
      <c r="G735" s="10" t="s">
        <v>539</v>
      </c>
      <c r="H735" s="10" t="s">
        <v>543</v>
      </c>
      <c r="I735" s="100"/>
      <c r="J735" s="10"/>
      <c r="K735" s="10"/>
    </row>
    <row r="736" spans="2:11" x14ac:dyDescent="0.2">
      <c r="B736" s="10" t="str">
        <f t="shared" si="23"/>
        <v>9.2-R0850C0030-1</v>
      </c>
      <c r="C736" s="97">
        <v>9.1999999999999993</v>
      </c>
      <c r="D736" s="98" t="s">
        <v>339</v>
      </c>
      <c r="E736" s="98" t="s">
        <v>257</v>
      </c>
      <c r="F736" s="10" t="str">
        <f t="shared" si="22"/>
        <v>R0850C0030</v>
      </c>
      <c r="G736" s="10" t="s">
        <v>539</v>
      </c>
      <c r="H736" s="10" t="s">
        <v>543</v>
      </c>
      <c r="I736" s="100"/>
      <c r="J736" s="10"/>
      <c r="K736" s="10"/>
    </row>
    <row r="737" spans="2:11" x14ac:dyDescent="0.2">
      <c r="B737" s="10" t="str">
        <f t="shared" si="23"/>
        <v>9.2-R0850C0040-1</v>
      </c>
      <c r="C737" s="97">
        <v>9.1999999999999993</v>
      </c>
      <c r="D737" s="98" t="s">
        <v>339</v>
      </c>
      <c r="E737" s="98" t="s">
        <v>258</v>
      </c>
      <c r="F737" s="10" t="str">
        <f t="shared" si="22"/>
        <v>R0850C0040</v>
      </c>
      <c r="G737" s="10" t="s">
        <v>539</v>
      </c>
      <c r="H737" s="10" t="s">
        <v>543</v>
      </c>
      <c r="I737" s="100"/>
      <c r="J737" s="10"/>
      <c r="K737" s="10"/>
    </row>
    <row r="738" spans="2:11" x14ac:dyDescent="0.2">
      <c r="B738" s="10" t="str">
        <f t="shared" si="23"/>
        <v>9.2-R0850C0050-1</v>
      </c>
      <c r="C738" s="97">
        <v>9.1999999999999993</v>
      </c>
      <c r="D738" s="98" t="s">
        <v>339</v>
      </c>
      <c r="E738" s="98" t="s">
        <v>259</v>
      </c>
      <c r="F738" s="10" t="str">
        <f t="shared" si="22"/>
        <v>R0850C0050</v>
      </c>
      <c r="G738" s="10" t="s">
        <v>539</v>
      </c>
      <c r="H738" s="10" t="s">
        <v>543</v>
      </c>
      <c r="I738" s="100"/>
      <c r="J738" s="10"/>
      <c r="K738" s="10"/>
    </row>
    <row r="739" spans="2:11" x14ac:dyDescent="0.2">
      <c r="B739" s="10" t="str">
        <f t="shared" si="23"/>
        <v>9.2-R0850C0060-1</v>
      </c>
      <c r="C739" s="97">
        <v>9.1999999999999993</v>
      </c>
      <c r="D739" s="98" t="s">
        <v>339</v>
      </c>
      <c r="E739" s="98" t="s">
        <v>260</v>
      </c>
      <c r="F739" s="10" t="str">
        <f t="shared" si="22"/>
        <v>R0850C0060</v>
      </c>
      <c r="G739" s="10" t="s">
        <v>539</v>
      </c>
      <c r="H739" s="10" t="s">
        <v>543</v>
      </c>
      <c r="I739" s="100"/>
      <c r="J739" s="10"/>
      <c r="K739" s="10"/>
    </row>
    <row r="740" spans="2:11" x14ac:dyDescent="0.2">
      <c r="B740" s="10" t="str">
        <f t="shared" si="23"/>
        <v>9.2-R0850C0070-1</v>
      </c>
      <c r="C740" s="97">
        <v>9.1999999999999993</v>
      </c>
      <c r="D740" s="98" t="s">
        <v>339</v>
      </c>
      <c r="E740" s="98" t="s">
        <v>261</v>
      </c>
      <c r="F740" s="10" t="str">
        <f t="shared" si="22"/>
        <v>R0850C0070</v>
      </c>
      <c r="G740" s="10" t="s">
        <v>539</v>
      </c>
      <c r="H740" s="10" t="s">
        <v>543</v>
      </c>
      <c r="I740" s="100"/>
      <c r="J740" s="10"/>
      <c r="K740" s="10"/>
    </row>
    <row r="741" spans="2:11" x14ac:dyDescent="0.2">
      <c r="B741" s="10" t="str">
        <f t="shared" si="23"/>
        <v>9.2-R0850C0080-1</v>
      </c>
      <c r="C741" s="97">
        <v>9.1999999999999993</v>
      </c>
      <c r="D741" s="98" t="s">
        <v>339</v>
      </c>
      <c r="E741" s="98" t="s">
        <v>262</v>
      </c>
      <c r="F741" s="10" t="str">
        <f t="shared" si="22"/>
        <v>R0850C0080</v>
      </c>
      <c r="G741" s="10" t="s">
        <v>539</v>
      </c>
      <c r="H741" s="10" t="s">
        <v>824</v>
      </c>
      <c r="I741" s="21" t="s">
        <v>968</v>
      </c>
      <c r="J741" s="10"/>
      <c r="K741" s="10"/>
    </row>
    <row r="742" spans="2:11" x14ac:dyDescent="0.2">
      <c r="B742" s="10" t="str">
        <f t="shared" si="23"/>
        <v>9.2-R0850C0090-1</v>
      </c>
      <c r="C742" s="97">
        <v>9.1999999999999993</v>
      </c>
      <c r="D742" s="98" t="s">
        <v>339</v>
      </c>
      <c r="E742" s="98" t="s">
        <v>263</v>
      </c>
      <c r="F742" s="10" t="str">
        <f t="shared" si="22"/>
        <v>R0850C0090</v>
      </c>
      <c r="G742" s="10" t="s">
        <v>539</v>
      </c>
      <c r="H742" s="10" t="s">
        <v>543</v>
      </c>
      <c r="I742" s="100"/>
      <c r="J742" s="10"/>
      <c r="K742" s="10"/>
    </row>
    <row r="743" spans="2:11" x14ac:dyDescent="0.2">
      <c r="B743" s="10" t="str">
        <f t="shared" si="23"/>
        <v>9.2-R0860C0010-1</v>
      </c>
      <c r="C743" s="97">
        <v>9.1999999999999993</v>
      </c>
      <c r="D743" s="98" t="s">
        <v>340</v>
      </c>
      <c r="E743" s="98" t="s">
        <v>255</v>
      </c>
      <c r="F743" s="10" t="str">
        <f t="shared" si="22"/>
        <v>R0860C0010</v>
      </c>
      <c r="G743" s="10" t="s">
        <v>539</v>
      </c>
      <c r="H743" s="10" t="s">
        <v>543</v>
      </c>
      <c r="I743" s="100"/>
      <c r="J743" s="10"/>
      <c r="K743" s="10"/>
    </row>
    <row r="744" spans="2:11" x14ac:dyDescent="0.2">
      <c r="B744" s="10" t="str">
        <f t="shared" si="23"/>
        <v>9.2-R0860C0020-1</v>
      </c>
      <c r="C744" s="97">
        <v>9.1999999999999993</v>
      </c>
      <c r="D744" s="98" t="s">
        <v>340</v>
      </c>
      <c r="E744" s="98" t="s">
        <v>256</v>
      </c>
      <c r="F744" s="10" t="str">
        <f t="shared" si="22"/>
        <v>R0860C0020</v>
      </c>
      <c r="G744" s="10" t="s">
        <v>539</v>
      </c>
      <c r="H744" s="10" t="s">
        <v>543</v>
      </c>
      <c r="I744" s="100"/>
      <c r="J744" s="10"/>
      <c r="K744" s="10"/>
    </row>
    <row r="745" spans="2:11" x14ac:dyDescent="0.2">
      <c r="B745" s="10" t="str">
        <f t="shared" si="23"/>
        <v>9.2-R0860C0030-1</v>
      </c>
      <c r="C745" s="97">
        <v>9.1999999999999993</v>
      </c>
      <c r="D745" s="98" t="s">
        <v>340</v>
      </c>
      <c r="E745" s="98" t="s">
        <v>257</v>
      </c>
      <c r="F745" s="10" t="str">
        <f t="shared" si="22"/>
        <v>R0860C0030</v>
      </c>
      <c r="G745" s="10" t="s">
        <v>539</v>
      </c>
      <c r="H745" s="10" t="s">
        <v>543</v>
      </c>
      <c r="I745" s="100"/>
      <c r="J745" s="10"/>
      <c r="K745" s="10"/>
    </row>
    <row r="746" spans="2:11" x14ac:dyDescent="0.2">
      <c r="B746" s="10" t="str">
        <f t="shared" si="23"/>
        <v>9.2-R0860C0040-1</v>
      </c>
      <c r="C746" s="97">
        <v>9.1999999999999993</v>
      </c>
      <c r="D746" s="98" t="s">
        <v>340</v>
      </c>
      <c r="E746" s="98" t="s">
        <v>258</v>
      </c>
      <c r="F746" s="10" t="str">
        <f t="shared" si="22"/>
        <v>R0860C0040</v>
      </c>
      <c r="G746" s="10" t="s">
        <v>539</v>
      </c>
      <c r="H746" s="10" t="s">
        <v>543</v>
      </c>
      <c r="I746" s="100"/>
      <c r="J746" s="10"/>
      <c r="K746" s="10"/>
    </row>
    <row r="747" spans="2:11" x14ac:dyDescent="0.2">
      <c r="B747" s="10" t="str">
        <f t="shared" si="23"/>
        <v>9.2-R0860C0050-1</v>
      </c>
      <c r="C747" s="97">
        <v>9.1999999999999993</v>
      </c>
      <c r="D747" s="98" t="s">
        <v>340</v>
      </c>
      <c r="E747" s="98" t="s">
        <v>259</v>
      </c>
      <c r="F747" s="10" t="str">
        <f t="shared" si="22"/>
        <v>R0860C0050</v>
      </c>
      <c r="G747" s="10" t="s">
        <v>539</v>
      </c>
      <c r="H747" s="10" t="s">
        <v>543</v>
      </c>
      <c r="I747" s="100"/>
      <c r="J747" s="10"/>
      <c r="K747" s="10"/>
    </row>
    <row r="748" spans="2:11" x14ac:dyDescent="0.2">
      <c r="B748" s="10" t="str">
        <f t="shared" si="23"/>
        <v>9.2-R0860C0060-1</v>
      </c>
      <c r="C748" s="97">
        <v>9.1999999999999993</v>
      </c>
      <c r="D748" s="98" t="s">
        <v>340</v>
      </c>
      <c r="E748" s="98" t="s">
        <v>260</v>
      </c>
      <c r="F748" s="10" t="str">
        <f t="shared" si="22"/>
        <v>R0860C0060</v>
      </c>
      <c r="G748" s="10" t="s">
        <v>539</v>
      </c>
      <c r="H748" s="10" t="s">
        <v>543</v>
      </c>
      <c r="I748" s="100"/>
      <c r="J748" s="10"/>
      <c r="K748" s="10"/>
    </row>
    <row r="749" spans="2:11" x14ac:dyDescent="0.2">
      <c r="B749" s="10" t="str">
        <f t="shared" si="23"/>
        <v>9.2-R0860C0070-1</v>
      </c>
      <c r="C749" s="97">
        <v>9.1999999999999993</v>
      </c>
      <c r="D749" s="98" t="s">
        <v>340</v>
      </c>
      <c r="E749" s="98" t="s">
        <v>261</v>
      </c>
      <c r="F749" s="10" t="str">
        <f t="shared" si="22"/>
        <v>R0860C0070</v>
      </c>
      <c r="G749" s="10" t="s">
        <v>539</v>
      </c>
      <c r="H749" s="10" t="s">
        <v>543</v>
      </c>
      <c r="I749" s="100"/>
      <c r="J749" s="10"/>
      <c r="K749" s="10"/>
    </row>
    <row r="750" spans="2:11" x14ac:dyDescent="0.2">
      <c r="B750" s="10" t="str">
        <f t="shared" si="23"/>
        <v>9.2-R0860C0080-1</v>
      </c>
      <c r="C750" s="97">
        <v>9.1999999999999993</v>
      </c>
      <c r="D750" s="98" t="s">
        <v>340</v>
      </c>
      <c r="E750" s="98" t="s">
        <v>262</v>
      </c>
      <c r="F750" s="10" t="str">
        <f t="shared" si="22"/>
        <v>R0860C0080</v>
      </c>
      <c r="G750" s="10" t="s">
        <v>539</v>
      </c>
      <c r="H750" s="10" t="s">
        <v>544</v>
      </c>
      <c r="I750" s="21"/>
      <c r="J750" s="10" t="s">
        <v>620</v>
      </c>
      <c r="K750" s="10"/>
    </row>
    <row r="751" spans="2:11" x14ac:dyDescent="0.2">
      <c r="B751" s="10" t="str">
        <f t="shared" si="23"/>
        <v>9.2-R0860C0090-1</v>
      </c>
      <c r="C751" s="97">
        <v>9.1999999999999993</v>
      </c>
      <c r="D751" s="98" t="s">
        <v>340</v>
      </c>
      <c r="E751" s="98" t="s">
        <v>263</v>
      </c>
      <c r="F751" s="10" t="str">
        <f t="shared" si="22"/>
        <v>R0860C0090</v>
      </c>
      <c r="G751" s="10" t="s">
        <v>539</v>
      </c>
      <c r="H751" s="10" t="s">
        <v>543</v>
      </c>
      <c r="I751" s="100"/>
      <c r="J751" s="10"/>
      <c r="K751" s="10"/>
    </row>
    <row r="752" spans="2:11" x14ac:dyDescent="0.2">
      <c r="B752" s="10" t="str">
        <f t="shared" si="23"/>
        <v>9.2-R0870C0010-1</v>
      </c>
      <c r="C752" s="97">
        <v>9.1999999999999993</v>
      </c>
      <c r="D752" s="98" t="s">
        <v>341</v>
      </c>
      <c r="E752" s="98" t="s">
        <v>255</v>
      </c>
      <c r="F752" s="10" t="str">
        <f t="shared" si="22"/>
        <v>R0870C0010</v>
      </c>
      <c r="G752" s="10" t="s">
        <v>539</v>
      </c>
      <c r="H752" s="10" t="s">
        <v>543</v>
      </c>
      <c r="I752" s="100"/>
      <c r="J752" s="10"/>
      <c r="K752" s="10"/>
    </row>
    <row r="753" spans="2:11" x14ac:dyDescent="0.2">
      <c r="B753" s="10" t="str">
        <f t="shared" si="23"/>
        <v>9.2-R0870C0020-1</v>
      </c>
      <c r="C753" s="97">
        <v>9.1999999999999993</v>
      </c>
      <c r="D753" s="98" t="s">
        <v>341</v>
      </c>
      <c r="E753" s="98" t="s">
        <v>256</v>
      </c>
      <c r="F753" s="10" t="str">
        <f t="shared" si="22"/>
        <v>R0870C0020</v>
      </c>
      <c r="G753" s="10" t="s">
        <v>539</v>
      </c>
      <c r="H753" s="10" t="s">
        <v>543</v>
      </c>
      <c r="I753" s="100"/>
      <c r="J753" s="10"/>
      <c r="K753" s="10"/>
    </row>
    <row r="754" spans="2:11" x14ac:dyDescent="0.2">
      <c r="B754" s="10" t="str">
        <f t="shared" si="23"/>
        <v>9.2-R0870C0030-1</v>
      </c>
      <c r="C754" s="97">
        <v>9.1999999999999993</v>
      </c>
      <c r="D754" s="98" t="s">
        <v>341</v>
      </c>
      <c r="E754" s="98" t="s">
        <v>257</v>
      </c>
      <c r="F754" s="10" t="str">
        <f t="shared" si="22"/>
        <v>R0870C0030</v>
      </c>
      <c r="G754" s="10" t="s">
        <v>539</v>
      </c>
      <c r="H754" s="10" t="s">
        <v>543</v>
      </c>
      <c r="I754" s="100"/>
      <c r="J754" s="10"/>
      <c r="K754" s="10"/>
    </row>
    <row r="755" spans="2:11" x14ac:dyDescent="0.2">
      <c r="B755" s="10" t="str">
        <f t="shared" si="23"/>
        <v>9.2-R0870C0040-1</v>
      </c>
      <c r="C755" s="97">
        <v>9.1999999999999993</v>
      </c>
      <c r="D755" s="98" t="s">
        <v>341</v>
      </c>
      <c r="E755" s="98" t="s">
        <v>258</v>
      </c>
      <c r="F755" s="10" t="str">
        <f t="shared" si="22"/>
        <v>R0870C0040</v>
      </c>
      <c r="G755" s="10" t="s">
        <v>539</v>
      </c>
      <c r="H755" s="10" t="s">
        <v>543</v>
      </c>
      <c r="I755" s="100"/>
      <c r="J755" s="10"/>
      <c r="K755" s="10"/>
    </row>
    <row r="756" spans="2:11" x14ac:dyDescent="0.2">
      <c r="B756" s="10" t="str">
        <f t="shared" si="23"/>
        <v>9.2-R0870C0050-1</v>
      </c>
      <c r="C756" s="97">
        <v>9.1999999999999993</v>
      </c>
      <c r="D756" s="98" t="s">
        <v>341</v>
      </c>
      <c r="E756" s="98" t="s">
        <v>259</v>
      </c>
      <c r="F756" s="10" t="str">
        <f t="shared" si="22"/>
        <v>R0870C0050</v>
      </c>
      <c r="G756" s="10" t="s">
        <v>539</v>
      </c>
      <c r="H756" s="10" t="s">
        <v>543</v>
      </c>
      <c r="I756" s="100"/>
      <c r="J756" s="10"/>
      <c r="K756" s="10"/>
    </row>
    <row r="757" spans="2:11" x14ac:dyDescent="0.2">
      <c r="B757" s="10" t="str">
        <f t="shared" si="23"/>
        <v>9.2-R0870C0060-1</v>
      </c>
      <c r="C757" s="97">
        <v>9.1999999999999993</v>
      </c>
      <c r="D757" s="98" t="s">
        <v>341</v>
      </c>
      <c r="E757" s="98" t="s">
        <v>260</v>
      </c>
      <c r="F757" s="10" t="str">
        <f t="shared" si="22"/>
        <v>R0870C0060</v>
      </c>
      <c r="G757" s="10" t="s">
        <v>539</v>
      </c>
      <c r="H757" s="10" t="s">
        <v>543</v>
      </c>
      <c r="I757" s="100"/>
      <c r="J757" s="10"/>
      <c r="K757" s="10"/>
    </row>
    <row r="758" spans="2:11" x14ac:dyDescent="0.2">
      <c r="B758" s="10" t="str">
        <f t="shared" si="23"/>
        <v>9.2-R0870C0070-1</v>
      </c>
      <c r="C758" s="97">
        <v>9.1999999999999993</v>
      </c>
      <c r="D758" s="98" t="s">
        <v>341</v>
      </c>
      <c r="E758" s="98" t="s">
        <v>261</v>
      </c>
      <c r="F758" s="10" t="str">
        <f t="shared" si="22"/>
        <v>R0870C0070</v>
      </c>
      <c r="G758" s="10" t="s">
        <v>539</v>
      </c>
      <c r="H758" s="10" t="s">
        <v>543</v>
      </c>
      <c r="I758" s="100"/>
      <c r="J758" s="10"/>
      <c r="K758" s="10"/>
    </row>
    <row r="759" spans="2:11" x14ac:dyDescent="0.2">
      <c r="B759" s="10" t="str">
        <f t="shared" si="23"/>
        <v>9.2-R0870C0080-1</v>
      </c>
      <c r="C759" s="97">
        <v>9.1999999999999993</v>
      </c>
      <c r="D759" s="98" t="s">
        <v>341</v>
      </c>
      <c r="E759" s="98" t="s">
        <v>262</v>
      </c>
      <c r="F759" s="10" t="str">
        <f t="shared" si="22"/>
        <v>R0870C0080</v>
      </c>
      <c r="G759" s="10" t="s">
        <v>539</v>
      </c>
      <c r="H759" s="10" t="s">
        <v>544</v>
      </c>
      <c r="I759" s="21"/>
      <c r="J759" s="10" t="s">
        <v>620</v>
      </c>
      <c r="K759" s="10"/>
    </row>
    <row r="760" spans="2:11" x14ac:dyDescent="0.2">
      <c r="B760" s="10" t="str">
        <f t="shared" si="23"/>
        <v>9.2-R0870C0090-1</v>
      </c>
      <c r="C760" s="97">
        <v>9.1999999999999993</v>
      </c>
      <c r="D760" s="98" t="s">
        <v>341</v>
      </c>
      <c r="E760" s="98" t="s">
        <v>263</v>
      </c>
      <c r="F760" s="10" t="str">
        <f t="shared" si="22"/>
        <v>R0870C0090</v>
      </c>
      <c r="G760" s="10" t="s">
        <v>539</v>
      </c>
      <c r="H760" s="10" t="s">
        <v>543</v>
      </c>
      <c r="I760" s="100"/>
      <c r="J760" s="10"/>
      <c r="K760" s="10"/>
    </row>
    <row r="761" spans="2:11" x14ac:dyDescent="0.2">
      <c r="B761" s="10" t="str">
        <f t="shared" si="23"/>
        <v>9.2-R0880C0010-1</v>
      </c>
      <c r="C761" s="97">
        <v>9.1999999999999993</v>
      </c>
      <c r="D761" s="98" t="s">
        <v>342</v>
      </c>
      <c r="E761" s="98" t="s">
        <v>255</v>
      </c>
      <c r="F761" s="10" t="str">
        <f t="shared" si="22"/>
        <v>R0880C0010</v>
      </c>
      <c r="G761" s="10" t="s">
        <v>539</v>
      </c>
      <c r="H761" s="10" t="s">
        <v>543</v>
      </c>
      <c r="I761" s="100"/>
      <c r="J761" s="10"/>
      <c r="K761" s="10"/>
    </row>
    <row r="762" spans="2:11" x14ac:dyDescent="0.2">
      <c r="B762" s="10" t="str">
        <f t="shared" si="23"/>
        <v>9.2-R0880C0020-1</v>
      </c>
      <c r="C762" s="97">
        <v>9.1999999999999993</v>
      </c>
      <c r="D762" s="98" t="s">
        <v>342</v>
      </c>
      <c r="E762" s="98" t="s">
        <v>256</v>
      </c>
      <c r="F762" s="10" t="str">
        <f t="shared" si="22"/>
        <v>R0880C0020</v>
      </c>
      <c r="G762" s="10" t="s">
        <v>539</v>
      </c>
      <c r="H762" s="10" t="s">
        <v>543</v>
      </c>
      <c r="I762" s="100"/>
      <c r="J762" s="10"/>
      <c r="K762" s="10"/>
    </row>
    <row r="763" spans="2:11" x14ac:dyDescent="0.2">
      <c r="B763" s="10" t="str">
        <f t="shared" si="23"/>
        <v>9.2-R0880C0030-1</v>
      </c>
      <c r="C763" s="97">
        <v>9.1999999999999993</v>
      </c>
      <c r="D763" s="98" t="s">
        <v>342</v>
      </c>
      <c r="E763" s="98" t="s">
        <v>257</v>
      </c>
      <c r="F763" s="10" t="str">
        <f t="shared" si="22"/>
        <v>R0880C0030</v>
      </c>
      <c r="G763" s="10" t="s">
        <v>539</v>
      </c>
      <c r="H763" s="10" t="s">
        <v>543</v>
      </c>
      <c r="I763" s="100"/>
      <c r="J763" s="10"/>
      <c r="K763" s="10"/>
    </row>
    <row r="764" spans="2:11" x14ac:dyDescent="0.2">
      <c r="B764" s="10" t="str">
        <f t="shared" si="23"/>
        <v>9.2-R0880C0040-1</v>
      </c>
      <c r="C764" s="97">
        <v>9.1999999999999993</v>
      </c>
      <c r="D764" s="98" t="s">
        <v>342</v>
      </c>
      <c r="E764" s="98" t="s">
        <v>258</v>
      </c>
      <c r="F764" s="10" t="str">
        <f t="shared" si="22"/>
        <v>R0880C0040</v>
      </c>
      <c r="G764" s="10" t="s">
        <v>539</v>
      </c>
      <c r="H764" s="10" t="s">
        <v>543</v>
      </c>
      <c r="I764" s="100"/>
      <c r="J764" s="10"/>
      <c r="K764" s="10"/>
    </row>
    <row r="765" spans="2:11" x14ac:dyDescent="0.2">
      <c r="B765" s="10" t="str">
        <f t="shared" si="23"/>
        <v>9.2-R0880C0050-1</v>
      </c>
      <c r="C765" s="97">
        <v>9.1999999999999993</v>
      </c>
      <c r="D765" s="98" t="s">
        <v>342</v>
      </c>
      <c r="E765" s="98" t="s">
        <v>259</v>
      </c>
      <c r="F765" s="10" t="str">
        <f t="shared" si="22"/>
        <v>R0880C0050</v>
      </c>
      <c r="G765" s="10" t="s">
        <v>539</v>
      </c>
      <c r="H765" s="10" t="s">
        <v>543</v>
      </c>
      <c r="I765" s="100"/>
      <c r="J765" s="10"/>
      <c r="K765" s="10"/>
    </row>
    <row r="766" spans="2:11" x14ac:dyDescent="0.2">
      <c r="B766" s="10" t="str">
        <f t="shared" si="23"/>
        <v>9.2-R0880C0060-1</v>
      </c>
      <c r="C766" s="97">
        <v>9.1999999999999993</v>
      </c>
      <c r="D766" s="98" t="s">
        <v>342</v>
      </c>
      <c r="E766" s="98" t="s">
        <v>260</v>
      </c>
      <c r="F766" s="10" t="str">
        <f t="shared" si="22"/>
        <v>R0880C0060</v>
      </c>
      <c r="G766" s="10" t="s">
        <v>539</v>
      </c>
      <c r="H766" s="10" t="s">
        <v>543</v>
      </c>
      <c r="I766" s="100"/>
      <c r="J766" s="10"/>
      <c r="K766" s="10"/>
    </row>
    <row r="767" spans="2:11" x14ac:dyDescent="0.2">
      <c r="B767" s="10" t="str">
        <f t="shared" si="23"/>
        <v>9.2-R0880C0070-1</v>
      </c>
      <c r="C767" s="97">
        <v>9.1999999999999993</v>
      </c>
      <c r="D767" s="98" t="s">
        <v>342</v>
      </c>
      <c r="E767" s="98" t="s">
        <v>261</v>
      </c>
      <c r="F767" s="10" t="str">
        <f t="shared" si="22"/>
        <v>R0880C0070</v>
      </c>
      <c r="G767" s="10" t="s">
        <v>539</v>
      </c>
      <c r="H767" s="10" t="s">
        <v>543</v>
      </c>
      <c r="I767" s="100"/>
      <c r="J767" s="10"/>
      <c r="K767" s="10"/>
    </row>
    <row r="768" spans="2:11" x14ac:dyDescent="0.2">
      <c r="B768" s="10" t="str">
        <f t="shared" si="23"/>
        <v>9.2-R0880C0080-1</v>
      </c>
      <c r="C768" s="97">
        <v>9.1999999999999993</v>
      </c>
      <c r="D768" s="98" t="s">
        <v>342</v>
      </c>
      <c r="E768" s="98" t="s">
        <v>262</v>
      </c>
      <c r="F768" s="10" t="str">
        <f t="shared" si="22"/>
        <v>R0880C0080</v>
      </c>
      <c r="G768" s="10" t="s">
        <v>539</v>
      </c>
      <c r="H768" s="10" t="s">
        <v>544</v>
      </c>
      <c r="I768" s="21"/>
      <c r="J768" s="10" t="s">
        <v>620</v>
      </c>
      <c r="K768" s="10"/>
    </row>
    <row r="769" spans="2:11" x14ac:dyDescent="0.2">
      <c r="B769" s="10" t="str">
        <f t="shared" si="23"/>
        <v>9.2-R0880C0090-1</v>
      </c>
      <c r="C769" s="97">
        <v>9.1999999999999993</v>
      </c>
      <c r="D769" s="98" t="s">
        <v>342</v>
      </c>
      <c r="E769" s="98" t="s">
        <v>263</v>
      </c>
      <c r="F769" s="10" t="str">
        <f t="shared" si="22"/>
        <v>R0880C0090</v>
      </c>
      <c r="G769" s="10" t="s">
        <v>539</v>
      </c>
      <c r="H769" s="10" t="s">
        <v>543</v>
      </c>
      <c r="I769" s="100"/>
      <c r="J769" s="10"/>
      <c r="K769" s="10"/>
    </row>
    <row r="770" spans="2:11" x14ac:dyDescent="0.2">
      <c r="B770" s="10" t="str">
        <f t="shared" si="23"/>
        <v>9.2-R0890C0010-1</v>
      </c>
      <c r="C770" s="97">
        <v>9.1999999999999993</v>
      </c>
      <c r="D770" s="98" t="s">
        <v>343</v>
      </c>
      <c r="E770" s="98" t="s">
        <v>255</v>
      </c>
      <c r="F770" s="10" t="str">
        <f t="shared" si="22"/>
        <v>R0890C0010</v>
      </c>
      <c r="G770" s="10" t="s">
        <v>539</v>
      </c>
      <c r="H770" s="10" t="s">
        <v>543</v>
      </c>
      <c r="I770" s="100"/>
      <c r="J770" s="10"/>
      <c r="K770" s="10"/>
    </row>
    <row r="771" spans="2:11" x14ac:dyDescent="0.2">
      <c r="B771" s="10" t="str">
        <f t="shared" si="23"/>
        <v>9.2-R0890C0020-1</v>
      </c>
      <c r="C771" s="97">
        <v>9.1999999999999993</v>
      </c>
      <c r="D771" s="98" t="s">
        <v>343</v>
      </c>
      <c r="E771" s="98" t="s">
        <v>256</v>
      </c>
      <c r="F771" s="10" t="str">
        <f t="shared" ref="F771:F834" si="24">+"R"&amp;D771&amp;"C"&amp;E771</f>
        <v>R0890C0020</v>
      </c>
      <c r="G771" s="10" t="s">
        <v>539</v>
      </c>
      <c r="H771" s="10" t="s">
        <v>543</v>
      </c>
      <c r="I771" s="100"/>
      <c r="J771" s="10"/>
      <c r="K771" s="10"/>
    </row>
    <row r="772" spans="2:11" x14ac:dyDescent="0.2">
      <c r="B772" s="10" t="str">
        <f t="shared" si="23"/>
        <v>9.2-R0890C0030-1</v>
      </c>
      <c r="C772" s="97">
        <v>9.1999999999999993</v>
      </c>
      <c r="D772" s="98" t="s">
        <v>343</v>
      </c>
      <c r="E772" s="98" t="s">
        <v>257</v>
      </c>
      <c r="F772" s="10" t="str">
        <f t="shared" si="24"/>
        <v>R0890C0030</v>
      </c>
      <c r="G772" s="10" t="s">
        <v>539</v>
      </c>
      <c r="H772" s="10" t="s">
        <v>543</v>
      </c>
      <c r="I772" s="100"/>
      <c r="J772" s="10"/>
      <c r="K772" s="10"/>
    </row>
    <row r="773" spans="2:11" x14ac:dyDescent="0.2">
      <c r="B773" s="10" t="str">
        <f t="shared" ref="B773:B836" si="25">+C773&amp;"-"&amp;F773&amp;"-1"</f>
        <v>9.2-R0890C0040-1</v>
      </c>
      <c r="C773" s="97">
        <v>9.1999999999999993</v>
      </c>
      <c r="D773" s="98" t="s">
        <v>343</v>
      </c>
      <c r="E773" s="98" t="s">
        <v>258</v>
      </c>
      <c r="F773" s="10" t="str">
        <f t="shared" si="24"/>
        <v>R0890C0040</v>
      </c>
      <c r="G773" s="10" t="s">
        <v>539</v>
      </c>
      <c r="H773" s="10" t="s">
        <v>543</v>
      </c>
      <c r="I773" s="100"/>
      <c r="J773" s="10"/>
      <c r="K773" s="10"/>
    </row>
    <row r="774" spans="2:11" x14ac:dyDescent="0.2">
      <c r="B774" s="10" t="str">
        <f t="shared" si="25"/>
        <v>9.2-R0890C0050-1</v>
      </c>
      <c r="C774" s="97">
        <v>9.1999999999999993</v>
      </c>
      <c r="D774" s="98" t="s">
        <v>343</v>
      </c>
      <c r="E774" s="98" t="s">
        <v>259</v>
      </c>
      <c r="F774" s="10" t="str">
        <f t="shared" si="24"/>
        <v>R0890C0050</v>
      </c>
      <c r="G774" s="10" t="s">
        <v>539</v>
      </c>
      <c r="H774" s="10" t="s">
        <v>543</v>
      </c>
      <c r="I774" s="100"/>
      <c r="J774" s="10"/>
      <c r="K774" s="10"/>
    </row>
    <row r="775" spans="2:11" x14ac:dyDescent="0.2">
      <c r="B775" s="10" t="str">
        <f t="shared" si="25"/>
        <v>9.2-R0890C0060-1</v>
      </c>
      <c r="C775" s="97">
        <v>9.1999999999999993</v>
      </c>
      <c r="D775" s="98" t="s">
        <v>343</v>
      </c>
      <c r="E775" s="98" t="s">
        <v>260</v>
      </c>
      <c r="F775" s="10" t="str">
        <f t="shared" si="24"/>
        <v>R0890C0060</v>
      </c>
      <c r="G775" s="10" t="s">
        <v>539</v>
      </c>
      <c r="H775" s="10" t="s">
        <v>543</v>
      </c>
      <c r="I775" s="100"/>
      <c r="J775" s="10"/>
      <c r="K775" s="10"/>
    </row>
    <row r="776" spans="2:11" x14ac:dyDescent="0.2">
      <c r="B776" s="10" t="str">
        <f t="shared" si="25"/>
        <v>9.2-R0890C0070-1</v>
      </c>
      <c r="C776" s="97">
        <v>9.1999999999999993</v>
      </c>
      <c r="D776" s="98" t="s">
        <v>343</v>
      </c>
      <c r="E776" s="98" t="s">
        <v>261</v>
      </c>
      <c r="F776" s="10" t="str">
        <f t="shared" si="24"/>
        <v>R0890C0070</v>
      </c>
      <c r="G776" s="10" t="s">
        <v>539</v>
      </c>
      <c r="H776" s="10" t="s">
        <v>543</v>
      </c>
      <c r="I776" s="100"/>
      <c r="J776" s="10"/>
      <c r="K776" s="10"/>
    </row>
    <row r="777" spans="2:11" x14ac:dyDescent="0.2">
      <c r="B777" s="10" t="str">
        <f t="shared" si="25"/>
        <v>9.2-R0890C0080-1</v>
      </c>
      <c r="C777" s="97">
        <v>9.1999999999999993</v>
      </c>
      <c r="D777" s="98" t="s">
        <v>343</v>
      </c>
      <c r="E777" s="98" t="s">
        <v>262</v>
      </c>
      <c r="F777" s="10" t="str">
        <f t="shared" si="24"/>
        <v>R0890C0080</v>
      </c>
      <c r="G777" s="10" t="s">
        <v>539</v>
      </c>
      <c r="H777" s="10" t="s">
        <v>824</v>
      </c>
      <c r="I777" s="21" t="s">
        <v>969</v>
      </c>
      <c r="J777" s="10"/>
      <c r="K777" s="10"/>
    </row>
    <row r="778" spans="2:11" x14ac:dyDescent="0.2">
      <c r="B778" s="10" t="str">
        <f t="shared" si="25"/>
        <v>9.2-R0890C0090-1</v>
      </c>
      <c r="C778" s="97">
        <v>9.1999999999999993</v>
      </c>
      <c r="D778" s="98" t="s">
        <v>343</v>
      </c>
      <c r="E778" s="98" t="s">
        <v>263</v>
      </c>
      <c r="F778" s="10" t="str">
        <f t="shared" si="24"/>
        <v>R0890C0090</v>
      </c>
      <c r="G778" s="10" t="s">
        <v>539</v>
      </c>
      <c r="H778" s="10" t="s">
        <v>543</v>
      </c>
      <c r="I778" s="100"/>
      <c r="J778" s="10"/>
      <c r="K778" s="10"/>
    </row>
    <row r="779" spans="2:11" x14ac:dyDescent="0.2">
      <c r="B779" s="10" t="str">
        <f t="shared" si="25"/>
        <v>9.2-R0900C0010-1</v>
      </c>
      <c r="C779" s="97">
        <v>9.1999999999999993</v>
      </c>
      <c r="D779" s="98" t="s">
        <v>344</v>
      </c>
      <c r="E779" s="98" t="s">
        <v>255</v>
      </c>
      <c r="F779" s="10" t="str">
        <f t="shared" si="24"/>
        <v>R0900C0010</v>
      </c>
      <c r="G779" s="10" t="s">
        <v>539</v>
      </c>
      <c r="H779" s="10" t="s">
        <v>543</v>
      </c>
      <c r="I779" s="100"/>
      <c r="J779" s="10"/>
      <c r="K779" s="10"/>
    </row>
    <row r="780" spans="2:11" x14ac:dyDescent="0.2">
      <c r="B780" s="10" t="str">
        <f t="shared" si="25"/>
        <v>9.2-R0900C0020-1</v>
      </c>
      <c r="C780" s="97">
        <v>9.1999999999999993</v>
      </c>
      <c r="D780" s="98" t="s">
        <v>344</v>
      </c>
      <c r="E780" s="98" t="s">
        <v>256</v>
      </c>
      <c r="F780" s="10" t="str">
        <f t="shared" si="24"/>
        <v>R0900C0020</v>
      </c>
      <c r="G780" s="10" t="s">
        <v>539</v>
      </c>
      <c r="H780" s="10" t="s">
        <v>543</v>
      </c>
      <c r="I780" s="100"/>
      <c r="J780" s="10"/>
      <c r="K780" s="10"/>
    </row>
    <row r="781" spans="2:11" x14ac:dyDescent="0.2">
      <c r="B781" s="10" t="str">
        <f t="shared" si="25"/>
        <v>9.2-R0900C0030-1</v>
      </c>
      <c r="C781" s="97">
        <v>9.1999999999999993</v>
      </c>
      <c r="D781" s="98" t="s">
        <v>344</v>
      </c>
      <c r="E781" s="98" t="s">
        <v>257</v>
      </c>
      <c r="F781" s="10" t="str">
        <f t="shared" si="24"/>
        <v>R0900C0030</v>
      </c>
      <c r="G781" s="10" t="s">
        <v>539</v>
      </c>
      <c r="H781" s="10" t="s">
        <v>543</v>
      </c>
      <c r="I781" s="100"/>
      <c r="J781" s="10"/>
      <c r="K781" s="10"/>
    </row>
    <row r="782" spans="2:11" x14ac:dyDescent="0.2">
      <c r="B782" s="10" t="str">
        <f t="shared" si="25"/>
        <v>9.2-R0900C0040-1</v>
      </c>
      <c r="C782" s="97">
        <v>9.1999999999999993</v>
      </c>
      <c r="D782" s="98" t="s">
        <v>344</v>
      </c>
      <c r="E782" s="98" t="s">
        <v>258</v>
      </c>
      <c r="F782" s="10" t="str">
        <f t="shared" si="24"/>
        <v>R0900C0040</v>
      </c>
      <c r="G782" s="10" t="s">
        <v>539</v>
      </c>
      <c r="H782" s="10" t="s">
        <v>543</v>
      </c>
      <c r="I782" s="100"/>
      <c r="J782" s="10"/>
      <c r="K782" s="10"/>
    </row>
    <row r="783" spans="2:11" x14ac:dyDescent="0.2">
      <c r="B783" s="10" t="str">
        <f t="shared" si="25"/>
        <v>9.2-R0900C0050-1</v>
      </c>
      <c r="C783" s="97">
        <v>9.1999999999999993</v>
      </c>
      <c r="D783" s="98" t="s">
        <v>344</v>
      </c>
      <c r="E783" s="98" t="s">
        <v>259</v>
      </c>
      <c r="F783" s="10" t="str">
        <f t="shared" si="24"/>
        <v>R0900C0050</v>
      </c>
      <c r="G783" s="10" t="s">
        <v>539</v>
      </c>
      <c r="H783" s="10" t="s">
        <v>543</v>
      </c>
      <c r="I783" s="100"/>
      <c r="J783" s="10"/>
      <c r="K783" s="10"/>
    </row>
    <row r="784" spans="2:11" x14ac:dyDescent="0.2">
      <c r="B784" s="10" t="str">
        <f t="shared" si="25"/>
        <v>9.2-R0900C0060-1</v>
      </c>
      <c r="C784" s="97">
        <v>9.1999999999999993</v>
      </c>
      <c r="D784" s="98" t="s">
        <v>344</v>
      </c>
      <c r="E784" s="98" t="s">
        <v>260</v>
      </c>
      <c r="F784" s="10" t="str">
        <f t="shared" si="24"/>
        <v>R0900C0060</v>
      </c>
      <c r="G784" s="10" t="s">
        <v>539</v>
      </c>
      <c r="H784" s="10" t="s">
        <v>543</v>
      </c>
      <c r="I784" s="100"/>
      <c r="J784" s="10"/>
      <c r="K784" s="10"/>
    </row>
    <row r="785" spans="2:11" x14ac:dyDescent="0.2">
      <c r="B785" s="10" t="str">
        <f t="shared" si="25"/>
        <v>9.2-R0900C0070-1</v>
      </c>
      <c r="C785" s="97">
        <v>9.1999999999999993</v>
      </c>
      <c r="D785" s="98" t="s">
        <v>344</v>
      </c>
      <c r="E785" s="98" t="s">
        <v>261</v>
      </c>
      <c r="F785" s="10" t="str">
        <f t="shared" si="24"/>
        <v>R0900C0070</v>
      </c>
      <c r="G785" s="10" t="s">
        <v>539</v>
      </c>
      <c r="H785" s="10" t="s">
        <v>543</v>
      </c>
      <c r="I785" s="100"/>
      <c r="J785" s="10"/>
      <c r="K785" s="10"/>
    </row>
    <row r="786" spans="2:11" x14ac:dyDescent="0.2">
      <c r="B786" s="10" t="str">
        <f t="shared" si="25"/>
        <v>9.2-R0900C0080-1</v>
      </c>
      <c r="C786" s="97">
        <v>9.1999999999999993</v>
      </c>
      <c r="D786" s="98" t="s">
        <v>344</v>
      </c>
      <c r="E786" s="98" t="s">
        <v>262</v>
      </c>
      <c r="F786" s="10" t="str">
        <f t="shared" si="24"/>
        <v>R0900C0080</v>
      </c>
      <c r="G786" s="10" t="s">
        <v>539</v>
      </c>
      <c r="H786" s="10" t="s">
        <v>544</v>
      </c>
      <c r="I786" s="21"/>
      <c r="J786" s="10" t="s">
        <v>620</v>
      </c>
      <c r="K786" s="10"/>
    </row>
    <row r="787" spans="2:11" x14ac:dyDescent="0.2">
      <c r="B787" s="10" t="str">
        <f t="shared" si="25"/>
        <v>9.2-R0900C0090-1</v>
      </c>
      <c r="C787" s="97">
        <v>9.1999999999999993</v>
      </c>
      <c r="D787" s="98" t="s">
        <v>344</v>
      </c>
      <c r="E787" s="98" t="s">
        <v>263</v>
      </c>
      <c r="F787" s="10" t="str">
        <f t="shared" si="24"/>
        <v>R0900C0090</v>
      </c>
      <c r="G787" s="10" t="s">
        <v>539</v>
      </c>
      <c r="H787" s="10" t="s">
        <v>543</v>
      </c>
      <c r="I787" s="100"/>
      <c r="J787" s="10"/>
      <c r="K787" s="10"/>
    </row>
    <row r="788" spans="2:11" x14ac:dyDescent="0.2">
      <c r="B788" s="10" t="str">
        <f t="shared" si="25"/>
        <v>9.2-R0910C0010-1</v>
      </c>
      <c r="C788" s="97">
        <v>9.1999999999999993</v>
      </c>
      <c r="D788" s="98" t="s">
        <v>345</v>
      </c>
      <c r="E788" s="98" t="s">
        <v>255</v>
      </c>
      <c r="F788" s="10" t="str">
        <f t="shared" si="24"/>
        <v>R0910C0010</v>
      </c>
      <c r="G788" s="10" t="s">
        <v>539</v>
      </c>
      <c r="H788" s="10" t="s">
        <v>543</v>
      </c>
      <c r="I788" s="100"/>
      <c r="J788" s="10"/>
      <c r="K788" s="10"/>
    </row>
    <row r="789" spans="2:11" x14ac:dyDescent="0.2">
      <c r="B789" s="10" t="str">
        <f t="shared" si="25"/>
        <v>9.2-R0910C0020-1</v>
      </c>
      <c r="C789" s="97">
        <v>9.1999999999999993</v>
      </c>
      <c r="D789" s="98" t="s">
        <v>345</v>
      </c>
      <c r="E789" s="98" t="s">
        <v>256</v>
      </c>
      <c r="F789" s="10" t="str">
        <f t="shared" si="24"/>
        <v>R0910C0020</v>
      </c>
      <c r="G789" s="10" t="s">
        <v>539</v>
      </c>
      <c r="H789" s="10" t="s">
        <v>543</v>
      </c>
      <c r="I789" s="100"/>
      <c r="J789" s="10"/>
      <c r="K789" s="10"/>
    </row>
    <row r="790" spans="2:11" x14ac:dyDescent="0.2">
      <c r="B790" s="10" t="str">
        <f t="shared" si="25"/>
        <v>9.2-R0910C0030-1</v>
      </c>
      <c r="C790" s="97">
        <v>9.1999999999999993</v>
      </c>
      <c r="D790" s="98" t="s">
        <v>345</v>
      </c>
      <c r="E790" s="98" t="s">
        <v>257</v>
      </c>
      <c r="F790" s="10" t="str">
        <f t="shared" si="24"/>
        <v>R0910C0030</v>
      </c>
      <c r="G790" s="10" t="s">
        <v>539</v>
      </c>
      <c r="H790" s="10" t="s">
        <v>543</v>
      </c>
      <c r="I790" s="100"/>
      <c r="J790" s="10"/>
      <c r="K790" s="10"/>
    </row>
    <row r="791" spans="2:11" x14ac:dyDescent="0.2">
      <c r="B791" s="10" t="str">
        <f t="shared" si="25"/>
        <v>9.2-R0910C0040-1</v>
      </c>
      <c r="C791" s="97">
        <v>9.1999999999999993</v>
      </c>
      <c r="D791" s="98" t="s">
        <v>345</v>
      </c>
      <c r="E791" s="98" t="s">
        <v>258</v>
      </c>
      <c r="F791" s="10" t="str">
        <f t="shared" si="24"/>
        <v>R0910C0040</v>
      </c>
      <c r="G791" s="10" t="s">
        <v>539</v>
      </c>
      <c r="H791" s="10" t="s">
        <v>543</v>
      </c>
      <c r="I791" s="100"/>
      <c r="J791" s="10"/>
      <c r="K791" s="10"/>
    </row>
    <row r="792" spans="2:11" x14ac:dyDescent="0.2">
      <c r="B792" s="10" t="str">
        <f t="shared" si="25"/>
        <v>9.2-R0910C0050-1</v>
      </c>
      <c r="C792" s="97">
        <v>9.1999999999999993</v>
      </c>
      <c r="D792" s="98" t="s">
        <v>345</v>
      </c>
      <c r="E792" s="98" t="s">
        <v>259</v>
      </c>
      <c r="F792" s="10" t="str">
        <f t="shared" si="24"/>
        <v>R0910C0050</v>
      </c>
      <c r="G792" s="10" t="s">
        <v>539</v>
      </c>
      <c r="H792" s="10" t="s">
        <v>543</v>
      </c>
      <c r="I792" s="100"/>
      <c r="J792" s="10"/>
      <c r="K792" s="10"/>
    </row>
    <row r="793" spans="2:11" x14ac:dyDescent="0.2">
      <c r="B793" s="10" t="str">
        <f t="shared" si="25"/>
        <v>9.2-R0910C0060-1</v>
      </c>
      <c r="C793" s="97">
        <v>9.1999999999999993</v>
      </c>
      <c r="D793" s="98" t="s">
        <v>345</v>
      </c>
      <c r="E793" s="98" t="s">
        <v>260</v>
      </c>
      <c r="F793" s="10" t="str">
        <f t="shared" si="24"/>
        <v>R0910C0060</v>
      </c>
      <c r="G793" s="10" t="s">
        <v>539</v>
      </c>
      <c r="H793" s="10" t="s">
        <v>543</v>
      </c>
      <c r="I793" s="100"/>
      <c r="J793" s="10"/>
      <c r="K793" s="10"/>
    </row>
    <row r="794" spans="2:11" x14ac:dyDescent="0.2">
      <c r="B794" s="10" t="str">
        <f t="shared" si="25"/>
        <v>9.2-R0910C0070-1</v>
      </c>
      <c r="C794" s="97">
        <v>9.1999999999999993</v>
      </c>
      <c r="D794" s="98" t="s">
        <v>345</v>
      </c>
      <c r="E794" s="98" t="s">
        <v>261</v>
      </c>
      <c r="F794" s="10" t="str">
        <f t="shared" si="24"/>
        <v>R0910C0070</v>
      </c>
      <c r="G794" s="10" t="s">
        <v>539</v>
      </c>
      <c r="H794" s="10" t="s">
        <v>543</v>
      </c>
      <c r="I794" s="100"/>
      <c r="J794" s="10"/>
      <c r="K794" s="10"/>
    </row>
    <row r="795" spans="2:11" x14ac:dyDescent="0.2">
      <c r="B795" s="10" t="str">
        <f t="shared" si="25"/>
        <v>9.2-R0910C0080-1</v>
      </c>
      <c r="C795" s="97">
        <v>9.1999999999999993</v>
      </c>
      <c r="D795" s="98" t="s">
        <v>345</v>
      </c>
      <c r="E795" s="98" t="s">
        <v>262</v>
      </c>
      <c r="F795" s="10" t="str">
        <f t="shared" si="24"/>
        <v>R0910C0080</v>
      </c>
      <c r="G795" s="10" t="s">
        <v>539</v>
      </c>
      <c r="H795" s="10" t="s">
        <v>544</v>
      </c>
      <c r="I795" s="21"/>
      <c r="J795" s="10" t="s">
        <v>620</v>
      </c>
      <c r="K795" s="10"/>
    </row>
    <row r="796" spans="2:11" x14ac:dyDescent="0.2">
      <c r="B796" s="10" t="str">
        <f t="shared" si="25"/>
        <v>9.2-R0910C0090-1</v>
      </c>
      <c r="C796" s="97">
        <v>9.1999999999999993</v>
      </c>
      <c r="D796" s="98" t="s">
        <v>345</v>
      </c>
      <c r="E796" s="98" t="s">
        <v>263</v>
      </c>
      <c r="F796" s="10" t="str">
        <f t="shared" si="24"/>
        <v>R0910C0090</v>
      </c>
      <c r="G796" s="10" t="s">
        <v>539</v>
      </c>
      <c r="H796" s="10" t="s">
        <v>543</v>
      </c>
      <c r="I796" s="100"/>
      <c r="J796" s="10"/>
      <c r="K796" s="10"/>
    </row>
    <row r="797" spans="2:11" x14ac:dyDescent="0.2">
      <c r="B797" s="10" t="str">
        <f t="shared" si="25"/>
        <v>9.2-R0920C0010-1</v>
      </c>
      <c r="C797" s="97">
        <v>9.1999999999999993</v>
      </c>
      <c r="D797" s="98" t="s">
        <v>346</v>
      </c>
      <c r="E797" s="98" t="s">
        <v>255</v>
      </c>
      <c r="F797" s="10" t="str">
        <f t="shared" si="24"/>
        <v>R0920C0010</v>
      </c>
      <c r="G797" s="10" t="s">
        <v>539</v>
      </c>
      <c r="H797" s="10" t="s">
        <v>543</v>
      </c>
      <c r="I797" s="100"/>
      <c r="J797" s="10"/>
      <c r="K797" s="10"/>
    </row>
    <row r="798" spans="2:11" x14ac:dyDescent="0.2">
      <c r="B798" s="10" t="str">
        <f t="shared" si="25"/>
        <v>9.2-R0920C0020-1</v>
      </c>
      <c r="C798" s="97">
        <v>9.1999999999999993</v>
      </c>
      <c r="D798" s="98" t="s">
        <v>346</v>
      </c>
      <c r="E798" s="98" t="s">
        <v>256</v>
      </c>
      <c r="F798" s="10" t="str">
        <f t="shared" si="24"/>
        <v>R0920C0020</v>
      </c>
      <c r="G798" s="10" t="s">
        <v>539</v>
      </c>
      <c r="H798" s="10" t="s">
        <v>543</v>
      </c>
      <c r="I798" s="100"/>
      <c r="J798" s="10"/>
      <c r="K798" s="10"/>
    </row>
    <row r="799" spans="2:11" x14ac:dyDescent="0.2">
      <c r="B799" s="10" t="str">
        <f t="shared" si="25"/>
        <v>9.2-R0920C0030-1</v>
      </c>
      <c r="C799" s="97">
        <v>9.1999999999999993</v>
      </c>
      <c r="D799" s="98" t="s">
        <v>346</v>
      </c>
      <c r="E799" s="98" t="s">
        <v>257</v>
      </c>
      <c r="F799" s="10" t="str">
        <f t="shared" si="24"/>
        <v>R0920C0030</v>
      </c>
      <c r="G799" s="10" t="s">
        <v>539</v>
      </c>
      <c r="H799" s="10" t="s">
        <v>543</v>
      </c>
      <c r="I799" s="100"/>
      <c r="J799" s="10"/>
      <c r="K799" s="10"/>
    </row>
    <row r="800" spans="2:11" x14ac:dyDescent="0.2">
      <c r="B800" s="10" t="str">
        <f t="shared" si="25"/>
        <v>9.2-R0920C0040-1</v>
      </c>
      <c r="C800" s="97">
        <v>9.1999999999999993</v>
      </c>
      <c r="D800" s="98" t="s">
        <v>346</v>
      </c>
      <c r="E800" s="98" t="s">
        <v>258</v>
      </c>
      <c r="F800" s="10" t="str">
        <f t="shared" si="24"/>
        <v>R0920C0040</v>
      </c>
      <c r="G800" s="10" t="s">
        <v>539</v>
      </c>
      <c r="H800" s="10" t="s">
        <v>543</v>
      </c>
      <c r="I800" s="100"/>
      <c r="J800" s="10"/>
      <c r="K800" s="10"/>
    </row>
    <row r="801" spans="2:11" x14ac:dyDescent="0.2">
      <c r="B801" s="10" t="str">
        <f t="shared" si="25"/>
        <v>9.2-R0920C0050-1</v>
      </c>
      <c r="C801" s="97">
        <v>9.1999999999999993</v>
      </c>
      <c r="D801" s="98" t="s">
        <v>346</v>
      </c>
      <c r="E801" s="98" t="s">
        <v>259</v>
      </c>
      <c r="F801" s="10" t="str">
        <f t="shared" si="24"/>
        <v>R0920C0050</v>
      </c>
      <c r="G801" s="10" t="s">
        <v>539</v>
      </c>
      <c r="H801" s="10" t="s">
        <v>543</v>
      </c>
      <c r="I801" s="100"/>
      <c r="J801" s="10"/>
      <c r="K801" s="10"/>
    </row>
    <row r="802" spans="2:11" x14ac:dyDescent="0.2">
      <c r="B802" s="10" t="str">
        <f t="shared" si="25"/>
        <v>9.2-R0920C0060-1</v>
      </c>
      <c r="C802" s="97">
        <v>9.1999999999999993</v>
      </c>
      <c r="D802" s="98" t="s">
        <v>346</v>
      </c>
      <c r="E802" s="98" t="s">
        <v>260</v>
      </c>
      <c r="F802" s="10" t="str">
        <f t="shared" si="24"/>
        <v>R0920C0060</v>
      </c>
      <c r="G802" s="10" t="s">
        <v>539</v>
      </c>
      <c r="H802" s="10" t="s">
        <v>543</v>
      </c>
      <c r="I802" s="100"/>
      <c r="J802" s="10"/>
      <c r="K802" s="10"/>
    </row>
    <row r="803" spans="2:11" x14ac:dyDescent="0.2">
      <c r="B803" s="10" t="str">
        <f t="shared" si="25"/>
        <v>9.2-R0920C0070-1</v>
      </c>
      <c r="C803" s="97">
        <v>9.1999999999999993</v>
      </c>
      <c r="D803" s="98" t="s">
        <v>346</v>
      </c>
      <c r="E803" s="98" t="s">
        <v>261</v>
      </c>
      <c r="F803" s="10" t="str">
        <f t="shared" si="24"/>
        <v>R0920C0070</v>
      </c>
      <c r="G803" s="10" t="s">
        <v>539</v>
      </c>
      <c r="H803" s="10" t="s">
        <v>543</v>
      </c>
      <c r="I803" s="100"/>
      <c r="J803" s="10"/>
      <c r="K803" s="10"/>
    </row>
    <row r="804" spans="2:11" x14ac:dyDescent="0.2">
      <c r="B804" s="10" t="str">
        <f t="shared" si="25"/>
        <v>9.2-R0920C0080-1</v>
      </c>
      <c r="C804" s="97">
        <v>9.1999999999999993</v>
      </c>
      <c r="D804" s="98" t="s">
        <v>346</v>
      </c>
      <c r="E804" s="98" t="s">
        <v>262</v>
      </c>
      <c r="F804" s="10" t="str">
        <f t="shared" si="24"/>
        <v>R0920C0080</v>
      </c>
      <c r="G804" s="10" t="s">
        <v>539</v>
      </c>
      <c r="H804" s="10" t="s">
        <v>824</v>
      </c>
      <c r="I804" s="21" t="s">
        <v>970</v>
      </c>
      <c r="J804" s="10"/>
      <c r="K804" s="10"/>
    </row>
    <row r="805" spans="2:11" x14ac:dyDescent="0.2">
      <c r="B805" s="10" t="str">
        <f t="shared" si="25"/>
        <v>9.2-R0920C0090-1</v>
      </c>
      <c r="C805" s="97">
        <v>9.1999999999999993</v>
      </c>
      <c r="D805" s="98" t="s">
        <v>346</v>
      </c>
      <c r="E805" s="98" t="s">
        <v>263</v>
      </c>
      <c r="F805" s="10" t="str">
        <f t="shared" si="24"/>
        <v>R0920C0090</v>
      </c>
      <c r="G805" s="10" t="s">
        <v>539</v>
      </c>
      <c r="H805" s="10" t="s">
        <v>543</v>
      </c>
      <c r="I805" s="100"/>
      <c r="J805" s="10"/>
      <c r="K805" s="10"/>
    </row>
    <row r="806" spans="2:11" x14ac:dyDescent="0.2">
      <c r="B806" s="10" t="str">
        <f t="shared" si="25"/>
        <v>9.2-R0930C0010-1</v>
      </c>
      <c r="C806" s="97">
        <v>9.1999999999999993</v>
      </c>
      <c r="D806" s="98" t="s">
        <v>347</v>
      </c>
      <c r="E806" s="98" t="s">
        <v>255</v>
      </c>
      <c r="F806" s="10" t="str">
        <f t="shared" si="24"/>
        <v>R0930C0010</v>
      </c>
      <c r="G806" s="10" t="s">
        <v>539</v>
      </c>
      <c r="H806" s="10" t="s">
        <v>543</v>
      </c>
      <c r="I806" s="100"/>
      <c r="J806" s="10"/>
      <c r="K806" s="10"/>
    </row>
    <row r="807" spans="2:11" x14ac:dyDescent="0.2">
      <c r="B807" s="10" t="str">
        <f t="shared" si="25"/>
        <v>9.2-R0930C0020-1</v>
      </c>
      <c r="C807" s="97">
        <v>9.1999999999999993</v>
      </c>
      <c r="D807" s="98" t="s">
        <v>347</v>
      </c>
      <c r="E807" s="98" t="s">
        <v>256</v>
      </c>
      <c r="F807" s="10" t="str">
        <f t="shared" si="24"/>
        <v>R0930C0020</v>
      </c>
      <c r="G807" s="10" t="s">
        <v>539</v>
      </c>
      <c r="H807" s="10" t="s">
        <v>543</v>
      </c>
      <c r="I807" s="100"/>
      <c r="J807" s="10"/>
      <c r="K807" s="10"/>
    </row>
    <row r="808" spans="2:11" x14ac:dyDescent="0.2">
      <c r="B808" s="10" t="str">
        <f t="shared" si="25"/>
        <v>9.2-R0930C0030-1</v>
      </c>
      <c r="C808" s="97">
        <v>9.1999999999999993</v>
      </c>
      <c r="D808" s="98" t="s">
        <v>347</v>
      </c>
      <c r="E808" s="98" t="s">
        <v>257</v>
      </c>
      <c r="F808" s="10" t="str">
        <f t="shared" si="24"/>
        <v>R0930C0030</v>
      </c>
      <c r="G808" s="10" t="s">
        <v>539</v>
      </c>
      <c r="H808" s="10" t="s">
        <v>543</v>
      </c>
      <c r="I808" s="100"/>
      <c r="J808" s="10"/>
      <c r="K808" s="10"/>
    </row>
    <row r="809" spans="2:11" x14ac:dyDescent="0.2">
      <c r="B809" s="10" t="str">
        <f t="shared" si="25"/>
        <v>9.2-R0930C0040-1</v>
      </c>
      <c r="C809" s="97">
        <v>9.1999999999999993</v>
      </c>
      <c r="D809" s="98" t="s">
        <v>347</v>
      </c>
      <c r="E809" s="98" t="s">
        <v>258</v>
      </c>
      <c r="F809" s="10" t="str">
        <f t="shared" si="24"/>
        <v>R0930C0040</v>
      </c>
      <c r="G809" s="10" t="s">
        <v>539</v>
      </c>
      <c r="H809" s="10" t="s">
        <v>543</v>
      </c>
      <c r="I809" s="100"/>
      <c r="J809" s="10"/>
      <c r="K809" s="10"/>
    </row>
    <row r="810" spans="2:11" x14ac:dyDescent="0.2">
      <c r="B810" s="10" t="str">
        <f t="shared" si="25"/>
        <v>9.2-R0930C0050-1</v>
      </c>
      <c r="C810" s="97">
        <v>9.1999999999999993</v>
      </c>
      <c r="D810" s="98" t="s">
        <v>347</v>
      </c>
      <c r="E810" s="98" t="s">
        <v>259</v>
      </c>
      <c r="F810" s="10" t="str">
        <f t="shared" si="24"/>
        <v>R0930C0050</v>
      </c>
      <c r="G810" s="10" t="s">
        <v>539</v>
      </c>
      <c r="H810" s="10" t="s">
        <v>543</v>
      </c>
      <c r="I810" s="100"/>
      <c r="J810" s="10"/>
      <c r="K810" s="10"/>
    </row>
    <row r="811" spans="2:11" x14ac:dyDescent="0.2">
      <c r="B811" s="10" t="str">
        <f t="shared" si="25"/>
        <v>9.2-R0930C0060-1</v>
      </c>
      <c r="C811" s="97">
        <v>9.1999999999999993</v>
      </c>
      <c r="D811" s="98" t="s">
        <v>347</v>
      </c>
      <c r="E811" s="98" t="s">
        <v>260</v>
      </c>
      <c r="F811" s="10" t="str">
        <f t="shared" si="24"/>
        <v>R0930C0060</v>
      </c>
      <c r="G811" s="10" t="s">
        <v>539</v>
      </c>
      <c r="H811" s="10" t="s">
        <v>543</v>
      </c>
      <c r="I811" s="100"/>
      <c r="J811" s="10"/>
      <c r="K811" s="10"/>
    </row>
    <row r="812" spans="2:11" x14ac:dyDescent="0.2">
      <c r="B812" s="10" t="str">
        <f t="shared" si="25"/>
        <v>9.2-R0930C0070-1</v>
      </c>
      <c r="C812" s="97">
        <v>9.1999999999999993</v>
      </c>
      <c r="D812" s="98" t="s">
        <v>347</v>
      </c>
      <c r="E812" s="98" t="s">
        <v>261</v>
      </c>
      <c r="F812" s="10" t="str">
        <f t="shared" si="24"/>
        <v>R0930C0070</v>
      </c>
      <c r="G812" s="10" t="s">
        <v>539</v>
      </c>
      <c r="H812" s="10" t="s">
        <v>543</v>
      </c>
      <c r="I812" s="100"/>
      <c r="J812" s="10"/>
      <c r="K812" s="10"/>
    </row>
    <row r="813" spans="2:11" x14ac:dyDescent="0.2">
      <c r="B813" s="10" t="str">
        <f t="shared" si="25"/>
        <v>9.2-R0930C0080-1</v>
      </c>
      <c r="C813" s="97">
        <v>9.1999999999999993</v>
      </c>
      <c r="D813" s="98" t="s">
        <v>347</v>
      </c>
      <c r="E813" s="98" t="s">
        <v>262</v>
      </c>
      <c r="F813" s="10" t="str">
        <f t="shared" si="24"/>
        <v>R0930C0080</v>
      </c>
      <c r="G813" s="10" t="s">
        <v>539</v>
      </c>
      <c r="H813" s="10" t="s">
        <v>824</v>
      </c>
      <c r="I813" s="21" t="s">
        <v>971</v>
      </c>
      <c r="J813" s="10"/>
      <c r="K813" s="10"/>
    </row>
    <row r="814" spans="2:11" x14ac:dyDescent="0.2">
      <c r="B814" s="10" t="str">
        <f t="shared" si="25"/>
        <v>9.2-R0930C0090-1</v>
      </c>
      <c r="C814" s="97">
        <v>9.1999999999999993</v>
      </c>
      <c r="D814" s="98" t="s">
        <v>347</v>
      </c>
      <c r="E814" s="98" t="s">
        <v>263</v>
      </c>
      <c r="F814" s="10" t="str">
        <f t="shared" si="24"/>
        <v>R0930C0090</v>
      </c>
      <c r="G814" s="10" t="s">
        <v>539</v>
      </c>
      <c r="H814" s="10" t="s">
        <v>543</v>
      </c>
      <c r="I814" s="100"/>
      <c r="J814" s="10"/>
      <c r="K814" s="10"/>
    </row>
    <row r="815" spans="2:11" x14ac:dyDescent="0.2">
      <c r="B815" s="10" t="str">
        <f t="shared" si="25"/>
        <v>9.2-R0940C0010-1</v>
      </c>
      <c r="C815" s="97">
        <v>9.1999999999999993</v>
      </c>
      <c r="D815" s="98" t="s">
        <v>348</v>
      </c>
      <c r="E815" s="98" t="s">
        <v>255</v>
      </c>
      <c r="F815" s="10" t="str">
        <f t="shared" si="24"/>
        <v>R0940C0010</v>
      </c>
      <c r="G815" s="10" t="s">
        <v>539</v>
      </c>
      <c r="H815" s="10" t="s">
        <v>543</v>
      </c>
      <c r="I815" s="100"/>
      <c r="J815" s="10"/>
      <c r="K815" s="10"/>
    </row>
    <row r="816" spans="2:11" x14ac:dyDescent="0.2">
      <c r="B816" s="10" t="str">
        <f t="shared" si="25"/>
        <v>9.2-R0940C0020-1</v>
      </c>
      <c r="C816" s="97">
        <v>9.1999999999999993</v>
      </c>
      <c r="D816" s="98" t="s">
        <v>348</v>
      </c>
      <c r="E816" s="98" t="s">
        <v>256</v>
      </c>
      <c r="F816" s="10" t="str">
        <f t="shared" si="24"/>
        <v>R0940C0020</v>
      </c>
      <c r="G816" s="10" t="s">
        <v>539</v>
      </c>
      <c r="H816" s="10" t="s">
        <v>543</v>
      </c>
      <c r="I816" s="100"/>
      <c r="J816" s="10"/>
      <c r="K816" s="10"/>
    </row>
    <row r="817" spans="2:11" x14ac:dyDescent="0.2">
      <c r="B817" s="10" t="str">
        <f t="shared" si="25"/>
        <v>9.2-R0940C0030-1</v>
      </c>
      <c r="C817" s="97">
        <v>9.1999999999999993</v>
      </c>
      <c r="D817" s="98" t="s">
        <v>348</v>
      </c>
      <c r="E817" s="98" t="s">
        <v>257</v>
      </c>
      <c r="F817" s="10" t="str">
        <f t="shared" si="24"/>
        <v>R0940C0030</v>
      </c>
      <c r="G817" s="10" t="s">
        <v>539</v>
      </c>
      <c r="H817" s="10" t="s">
        <v>543</v>
      </c>
      <c r="I817" s="100"/>
      <c r="J817" s="10"/>
      <c r="K817" s="10"/>
    </row>
    <row r="818" spans="2:11" x14ac:dyDescent="0.2">
      <c r="B818" s="10" t="str">
        <f t="shared" si="25"/>
        <v>9.2-R0940C0040-1</v>
      </c>
      <c r="C818" s="97">
        <v>9.1999999999999993</v>
      </c>
      <c r="D818" s="98" t="s">
        <v>348</v>
      </c>
      <c r="E818" s="98" t="s">
        <v>258</v>
      </c>
      <c r="F818" s="10" t="str">
        <f t="shared" si="24"/>
        <v>R0940C0040</v>
      </c>
      <c r="G818" s="10" t="s">
        <v>539</v>
      </c>
      <c r="H818" s="10" t="s">
        <v>543</v>
      </c>
      <c r="I818" s="100"/>
      <c r="J818" s="10"/>
      <c r="K818" s="10"/>
    </row>
    <row r="819" spans="2:11" x14ac:dyDescent="0.2">
      <c r="B819" s="10" t="str">
        <f t="shared" si="25"/>
        <v>9.2-R0940C0050-1</v>
      </c>
      <c r="C819" s="97">
        <v>9.1999999999999993</v>
      </c>
      <c r="D819" s="98" t="s">
        <v>348</v>
      </c>
      <c r="E819" s="98" t="s">
        <v>259</v>
      </c>
      <c r="F819" s="10" t="str">
        <f t="shared" si="24"/>
        <v>R0940C0050</v>
      </c>
      <c r="G819" s="10" t="s">
        <v>539</v>
      </c>
      <c r="H819" s="10" t="s">
        <v>543</v>
      </c>
      <c r="I819" s="100"/>
      <c r="J819" s="10"/>
      <c r="K819" s="10"/>
    </row>
    <row r="820" spans="2:11" x14ac:dyDescent="0.2">
      <c r="B820" s="10" t="str">
        <f t="shared" si="25"/>
        <v>9.2-R0940C0060-1</v>
      </c>
      <c r="C820" s="97">
        <v>9.1999999999999993</v>
      </c>
      <c r="D820" s="98" t="s">
        <v>348</v>
      </c>
      <c r="E820" s="98" t="s">
        <v>260</v>
      </c>
      <c r="F820" s="10" t="str">
        <f t="shared" si="24"/>
        <v>R0940C0060</v>
      </c>
      <c r="G820" s="10" t="s">
        <v>539</v>
      </c>
      <c r="H820" s="10" t="s">
        <v>543</v>
      </c>
      <c r="I820" s="100"/>
      <c r="J820" s="10"/>
      <c r="K820" s="10"/>
    </row>
    <row r="821" spans="2:11" x14ac:dyDescent="0.2">
      <c r="B821" s="10" t="str">
        <f t="shared" si="25"/>
        <v>9.2-R0940C0070-1</v>
      </c>
      <c r="C821" s="97">
        <v>9.1999999999999993</v>
      </c>
      <c r="D821" s="98" t="s">
        <v>348</v>
      </c>
      <c r="E821" s="98" t="s">
        <v>261</v>
      </c>
      <c r="F821" s="10" t="str">
        <f t="shared" si="24"/>
        <v>R0940C0070</v>
      </c>
      <c r="G821" s="10" t="s">
        <v>539</v>
      </c>
      <c r="H821" s="10" t="s">
        <v>543</v>
      </c>
      <c r="I821" s="100"/>
      <c r="J821" s="10"/>
      <c r="K821" s="10"/>
    </row>
    <row r="822" spans="2:11" x14ac:dyDescent="0.2">
      <c r="B822" s="10" t="str">
        <f t="shared" si="25"/>
        <v>9.2-R0940C0080-1</v>
      </c>
      <c r="C822" s="97">
        <v>9.1999999999999993</v>
      </c>
      <c r="D822" s="98" t="s">
        <v>348</v>
      </c>
      <c r="E822" s="98" t="s">
        <v>262</v>
      </c>
      <c r="F822" s="10" t="str">
        <f t="shared" si="24"/>
        <v>R0940C0080</v>
      </c>
      <c r="G822" s="10" t="s">
        <v>539</v>
      </c>
      <c r="H822" s="10" t="s">
        <v>544</v>
      </c>
      <c r="I822" s="21"/>
      <c r="J822" s="10" t="s">
        <v>620</v>
      </c>
      <c r="K822" s="10"/>
    </row>
    <row r="823" spans="2:11" x14ac:dyDescent="0.2">
      <c r="B823" s="10" t="str">
        <f t="shared" si="25"/>
        <v>9.2-R0940C0090-1</v>
      </c>
      <c r="C823" s="97">
        <v>9.1999999999999993</v>
      </c>
      <c r="D823" s="98" t="s">
        <v>348</v>
      </c>
      <c r="E823" s="98" t="s">
        <v>263</v>
      </c>
      <c r="F823" s="10" t="str">
        <f t="shared" si="24"/>
        <v>R0940C0090</v>
      </c>
      <c r="G823" s="10" t="s">
        <v>539</v>
      </c>
      <c r="H823" s="10" t="s">
        <v>543</v>
      </c>
      <c r="I823" s="100"/>
      <c r="J823" s="10"/>
      <c r="K823" s="10"/>
    </row>
    <row r="824" spans="2:11" x14ac:dyDescent="0.2">
      <c r="B824" s="10" t="str">
        <f t="shared" si="25"/>
        <v>9.2-R0950C0010-1</v>
      </c>
      <c r="C824" s="97">
        <v>9.1999999999999993</v>
      </c>
      <c r="D824" s="98" t="s">
        <v>349</v>
      </c>
      <c r="E824" s="98" t="s">
        <v>255</v>
      </c>
      <c r="F824" s="10" t="str">
        <f t="shared" si="24"/>
        <v>R0950C0010</v>
      </c>
      <c r="G824" s="10" t="s">
        <v>539</v>
      </c>
      <c r="H824" s="10" t="s">
        <v>543</v>
      </c>
      <c r="I824" s="100"/>
      <c r="J824" s="10"/>
      <c r="K824" s="10"/>
    </row>
    <row r="825" spans="2:11" x14ac:dyDescent="0.2">
      <c r="B825" s="10" t="str">
        <f t="shared" si="25"/>
        <v>9.2-R0950C0020-1</v>
      </c>
      <c r="C825" s="97">
        <v>9.1999999999999993</v>
      </c>
      <c r="D825" s="98" t="s">
        <v>349</v>
      </c>
      <c r="E825" s="98" t="s">
        <v>256</v>
      </c>
      <c r="F825" s="10" t="str">
        <f t="shared" si="24"/>
        <v>R0950C0020</v>
      </c>
      <c r="G825" s="10" t="s">
        <v>539</v>
      </c>
      <c r="H825" s="10" t="s">
        <v>543</v>
      </c>
      <c r="I825" s="100"/>
      <c r="J825" s="10"/>
      <c r="K825" s="10"/>
    </row>
    <row r="826" spans="2:11" x14ac:dyDescent="0.2">
      <c r="B826" s="10" t="str">
        <f t="shared" si="25"/>
        <v>9.2-R0950C0030-1</v>
      </c>
      <c r="C826" s="97">
        <v>9.1999999999999993</v>
      </c>
      <c r="D826" s="98" t="s">
        <v>349</v>
      </c>
      <c r="E826" s="98" t="s">
        <v>257</v>
      </c>
      <c r="F826" s="10" t="str">
        <f t="shared" si="24"/>
        <v>R0950C0030</v>
      </c>
      <c r="G826" s="10" t="s">
        <v>539</v>
      </c>
      <c r="H826" s="10" t="s">
        <v>543</v>
      </c>
      <c r="I826" s="100"/>
      <c r="J826" s="10"/>
      <c r="K826" s="10"/>
    </row>
    <row r="827" spans="2:11" x14ac:dyDescent="0.2">
      <c r="B827" s="10" t="str">
        <f t="shared" si="25"/>
        <v>9.2-R0950C0040-1</v>
      </c>
      <c r="C827" s="97">
        <v>9.1999999999999993</v>
      </c>
      <c r="D827" s="98" t="s">
        <v>349</v>
      </c>
      <c r="E827" s="98" t="s">
        <v>258</v>
      </c>
      <c r="F827" s="10" t="str">
        <f t="shared" si="24"/>
        <v>R0950C0040</v>
      </c>
      <c r="G827" s="10" t="s">
        <v>539</v>
      </c>
      <c r="H827" s="10" t="s">
        <v>543</v>
      </c>
      <c r="I827" s="100"/>
      <c r="J827" s="10"/>
      <c r="K827" s="10"/>
    </row>
    <row r="828" spans="2:11" x14ac:dyDescent="0.2">
      <c r="B828" s="10" t="str">
        <f t="shared" si="25"/>
        <v>9.2-R0950C0050-1</v>
      </c>
      <c r="C828" s="97">
        <v>9.1999999999999993</v>
      </c>
      <c r="D828" s="98" t="s">
        <v>349</v>
      </c>
      <c r="E828" s="98" t="s">
        <v>259</v>
      </c>
      <c r="F828" s="10" t="str">
        <f t="shared" si="24"/>
        <v>R0950C0050</v>
      </c>
      <c r="G828" s="10" t="s">
        <v>539</v>
      </c>
      <c r="H828" s="10" t="s">
        <v>543</v>
      </c>
      <c r="I828" s="100"/>
      <c r="J828" s="10"/>
      <c r="K828" s="10"/>
    </row>
    <row r="829" spans="2:11" x14ac:dyDescent="0.2">
      <c r="B829" s="10" t="str">
        <f t="shared" si="25"/>
        <v>9.2-R0950C0060-1</v>
      </c>
      <c r="C829" s="97">
        <v>9.1999999999999993</v>
      </c>
      <c r="D829" s="98" t="s">
        <v>349</v>
      </c>
      <c r="E829" s="98" t="s">
        <v>260</v>
      </c>
      <c r="F829" s="10" t="str">
        <f t="shared" si="24"/>
        <v>R0950C0060</v>
      </c>
      <c r="G829" s="10" t="s">
        <v>539</v>
      </c>
      <c r="H829" s="10" t="s">
        <v>543</v>
      </c>
      <c r="I829" s="100"/>
      <c r="J829" s="10"/>
      <c r="K829" s="10"/>
    </row>
    <row r="830" spans="2:11" x14ac:dyDescent="0.2">
      <c r="B830" s="10" t="str">
        <f t="shared" si="25"/>
        <v>9.2-R0950C0070-1</v>
      </c>
      <c r="C830" s="97">
        <v>9.1999999999999993</v>
      </c>
      <c r="D830" s="98" t="s">
        <v>349</v>
      </c>
      <c r="E830" s="98" t="s">
        <v>261</v>
      </c>
      <c r="F830" s="10" t="str">
        <f t="shared" si="24"/>
        <v>R0950C0070</v>
      </c>
      <c r="G830" s="10" t="s">
        <v>539</v>
      </c>
      <c r="H830" s="10" t="s">
        <v>543</v>
      </c>
      <c r="I830" s="100"/>
      <c r="J830" s="10"/>
      <c r="K830" s="10"/>
    </row>
    <row r="831" spans="2:11" x14ac:dyDescent="0.2">
      <c r="B831" s="10" t="str">
        <f t="shared" si="25"/>
        <v>9.2-R0950C0080-1</v>
      </c>
      <c r="C831" s="97">
        <v>9.1999999999999993</v>
      </c>
      <c r="D831" s="98" t="s">
        <v>349</v>
      </c>
      <c r="E831" s="98" t="s">
        <v>262</v>
      </c>
      <c r="F831" s="10" t="str">
        <f t="shared" si="24"/>
        <v>R0950C0080</v>
      </c>
      <c r="G831" s="10" t="s">
        <v>539</v>
      </c>
      <c r="H831" s="10" t="s">
        <v>824</v>
      </c>
      <c r="I831" s="21" t="s">
        <v>972</v>
      </c>
      <c r="J831" s="10"/>
      <c r="K831" s="10"/>
    </row>
    <row r="832" spans="2:11" x14ac:dyDescent="0.2">
      <c r="B832" s="10" t="str">
        <f t="shared" si="25"/>
        <v>9.2-R0950C0090-1</v>
      </c>
      <c r="C832" s="97">
        <v>9.1999999999999993</v>
      </c>
      <c r="D832" s="98" t="s">
        <v>349</v>
      </c>
      <c r="E832" s="98" t="s">
        <v>263</v>
      </c>
      <c r="F832" s="10" t="str">
        <f t="shared" si="24"/>
        <v>R0950C0090</v>
      </c>
      <c r="G832" s="10" t="s">
        <v>539</v>
      </c>
      <c r="H832" s="10" t="s">
        <v>543</v>
      </c>
      <c r="I832" s="100"/>
      <c r="J832" s="10"/>
      <c r="K832" s="10"/>
    </row>
    <row r="833" spans="2:11" x14ac:dyDescent="0.2">
      <c r="B833" s="10" t="str">
        <f t="shared" si="25"/>
        <v>9.2-R0960C0010-1</v>
      </c>
      <c r="C833" s="97">
        <v>9.1999999999999993</v>
      </c>
      <c r="D833" s="98" t="s">
        <v>350</v>
      </c>
      <c r="E833" s="98" t="s">
        <v>255</v>
      </c>
      <c r="F833" s="10" t="str">
        <f t="shared" si="24"/>
        <v>R0960C0010</v>
      </c>
      <c r="G833" s="10" t="s">
        <v>539</v>
      </c>
      <c r="H833" s="10" t="s">
        <v>543</v>
      </c>
      <c r="I833" s="100"/>
      <c r="J833" s="10"/>
      <c r="K833" s="10"/>
    </row>
    <row r="834" spans="2:11" x14ac:dyDescent="0.2">
      <c r="B834" s="10" t="str">
        <f t="shared" si="25"/>
        <v>9.2-R0960C0020-1</v>
      </c>
      <c r="C834" s="97">
        <v>9.1999999999999993</v>
      </c>
      <c r="D834" s="98" t="s">
        <v>350</v>
      </c>
      <c r="E834" s="98" t="s">
        <v>256</v>
      </c>
      <c r="F834" s="10" t="str">
        <f t="shared" si="24"/>
        <v>R0960C0020</v>
      </c>
      <c r="G834" s="10" t="s">
        <v>539</v>
      </c>
      <c r="H834" s="10" t="s">
        <v>543</v>
      </c>
      <c r="I834" s="100"/>
      <c r="J834" s="10"/>
      <c r="K834" s="10"/>
    </row>
    <row r="835" spans="2:11" x14ac:dyDescent="0.2">
      <c r="B835" s="10" t="str">
        <f t="shared" si="25"/>
        <v>9.2-R0960C0030-1</v>
      </c>
      <c r="C835" s="97">
        <v>9.1999999999999993</v>
      </c>
      <c r="D835" s="98" t="s">
        <v>350</v>
      </c>
      <c r="E835" s="98" t="s">
        <v>257</v>
      </c>
      <c r="F835" s="10" t="str">
        <f t="shared" ref="F835:F898" si="26">+"R"&amp;D835&amp;"C"&amp;E835</f>
        <v>R0960C0030</v>
      </c>
      <c r="G835" s="10" t="s">
        <v>539</v>
      </c>
      <c r="H835" s="10" t="s">
        <v>543</v>
      </c>
      <c r="I835" s="100"/>
      <c r="J835" s="10"/>
      <c r="K835" s="10"/>
    </row>
    <row r="836" spans="2:11" x14ac:dyDescent="0.2">
      <c r="B836" s="10" t="str">
        <f t="shared" si="25"/>
        <v>9.2-R0960C0040-1</v>
      </c>
      <c r="C836" s="97">
        <v>9.1999999999999993</v>
      </c>
      <c r="D836" s="98" t="s">
        <v>350</v>
      </c>
      <c r="E836" s="98" t="s">
        <v>258</v>
      </c>
      <c r="F836" s="10" t="str">
        <f t="shared" si="26"/>
        <v>R0960C0040</v>
      </c>
      <c r="G836" s="10" t="s">
        <v>539</v>
      </c>
      <c r="H836" s="10" t="s">
        <v>543</v>
      </c>
      <c r="I836" s="100"/>
      <c r="J836" s="10"/>
      <c r="K836" s="10"/>
    </row>
    <row r="837" spans="2:11" x14ac:dyDescent="0.2">
      <c r="B837" s="10" t="str">
        <f t="shared" ref="B837:B900" si="27">+C837&amp;"-"&amp;F837&amp;"-1"</f>
        <v>9.2-R0960C0050-1</v>
      </c>
      <c r="C837" s="97">
        <v>9.1999999999999993</v>
      </c>
      <c r="D837" s="98" t="s">
        <v>350</v>
      </c>
      <c r="E837" s="98" t="s">
        <v>259</v>
      </c>
      <c r="F837" s="10" t="str">
        <f t="shared" si="26"/>
        <v>R0960C0050</v>
      </c>
      <c r="G837" s="10" t="s">
        <v>539</v>
      </c>
      <c r="H837" s="10" t="s">
        <v>543</v>
      </c>
      <c r="I837" s="100"/>
      <c r="J837" s="10"/>
      <c r="K837" s="10"/>
    </row>
    <row r="838" spans="2:11" x14ac:dyDescent="0.2">
      <c r="B838" s="10" t="str">
        <f t="shared" si="27"/>
        <v>9.2-R0960C0060-1</v>
      </c>
      <c r="C838" s="97">
        <v>9.1999999999999993</v>
      </c>
      <c r="D838" s="98" t="s">
        <v>350</v>
      </c>
      <c r="E838" s="98" t="s">
        <v>260</v>
      </c>
      <c r="F838" s="10" t="str">
        <f t="shared" si="26"/>
        <v>R0960C0060</v>
      </c>
      <c r="G838" s="10" t="s">
        <v>539</v>
      </c>
      <c r="H838" s="10" t="s">
        <v>543</v>
      </c>
      <c r="I838" s="100"/>
      <c r="J838" s="10"/>
      <c r="K838" s="10"/>
    </row>
    <row r="839" spans="2:11" x14ac:dyDescent="0.2">
      <c r="B839" s="10" t="str">
        <f t="shared" si="27"/>
        <v>9.2-R0960C0070-1</v>
      </c>
      <c r="C839" s="97">
        <v>9.1999999999999993</v>
      </c>
      <c r="D839" s="98" t="s">
        <v>350</v>
      </c>
      <c r="E839" s="98" t="s">
        <v>261</v>
      </c>
      <c r="F839" s="10" t="str">
        <f t="shared" si="26"/>
        <v>R0960C0070</v>
      </c>
      <c r="G839" s="10" t="s">
        <v>539</v>
      </c>
      <c r="H839" s="10" t="s">
        <v>543</v>
      </c>
      <c r="I839" s="100"/>
      <c r="J839" s="10"/>
      <c r="K839" s="10"/>
    </row>
    <row r="840" spans="2:11" x14ac:dyDescent="0.2">
      <c r="B840" s="10" t="str">
        <f t="shared" si="27"/>
        <v>9.2-R0960C0080-1</v>
      </c>
      <c r="C840" s="97">
        <v>9.1999999999999993</v>
      </c>
      <c r="D840" s="98" t="s">
        <v>350</v>
      </c>
      <c r="E840" s="98" t="s">
        <v>262</v>
      </c>
      <c r="F840" s="10" t="str">
        <f t="shared" si="26"/>
        <v>R0960C0080</v>
      </c>
      <c r="G840" s="10" t="s">
        <v>539</v>
      </c>
      <c r="H840" s="10" t="s">
        <v>544</v>
      </c>
      <c r="I840" s="21"/>
      <c r="J840" s="10" t="s">
        <v>620</v>
      </c>
      <c r="K840" s="10"/>
    </row>
    <row r="841" spans="2:11" x14ac:dyDescent="0.2">
      <c r="B841" s="10" t="str">
        <f t="shared" si="27"/>
        <v>9.2-R0960C0090-1</v>
      </c>
      <c r="C841" s="97">
        <v>9.1999999999999993</v>
      </c>
      <c r="D841" s="98" t="s">
        <v>350</v>
      </c>
      <c r="E841" s="98" t="s">
        <v>263</v>
      </c>
      <c r="F841" s="10" t="str">
        <f t="shared" si="26"/>
        <v>R0960C0090</v>
      </c>
      <c r="G841" s="10" t="s">
        <v>539</v>
      </c>
      <c r="H841" s="10" t="s">
        <v>543</v>
      </c>
      <c r="I841" s="100"/>
      <c r="J841" s="10"/>
      <c r="K841" s="10"/>
    </row>
    <row r="842" spans="2:11" x14ac:dyDescent="0.2">
      <c r="B842" s="10" t="str">
        <f t="shared" si="27"/>
        <v>9.2-R0970C0010-1</v>
      </c>
      <c r="C842" s="97">
        <v>9.1999999999999993</v>
      </c>
      <c r="D842" s="98" t="s">
        <v>351</v>
      </c>
      <c r="E842" s="98" t="s">
        <v>255</v>
      </c>
      <c r="F842" s="10" t="str">
        <f t="shared" si="26"/>
        <v>R0970C0010</v>
      </c>
      <c r="G842" s="10" t="s">
        <v>539</v>
      </c>
      <c r="H842" s="10" t="s">
        <v>543</v>
      </c>
      <c r="I842" s="100"/>
      <c r="J842" s="10"/>
      <c r="K842" s="10"/>
    </row>
    <row r="843" spans="2:11" x14ac:dyDescent="0.2">
      <c r="B843" s="10" t="str">
        <f t="shared" si="27"/>
        <v>9.2-R0970C0020-1</v>
      </c>
      <c r="C843" s="97">
        <v>9.1999999999999993</v>
      </c>
      <c r="D843" s="98" t="s">
        <v>351</v>
      </c>
      <c r="E843" s="98" t="s">
        <v>256</v>
      </c>
      <c r="F843" s="10" t="str">
        <f t="shared" si="26"/>
        <v>R0970C0020</v>
      </c>
      <c r="G843" s="10" t="s">
        <v>539</v>
      </c>
      <c r="H843" s="10" t="s">
        <v>543</v>
      </c>
      <c r="I843" s="100"/>
      <c r="J843" s="10"/>
      <c r="K843" s="10"/>
    </row>
    <row r="844" spans="2:11" x14ac:dyDescent="0.2">
      <c r="B844" s="10" t="str">
        <f t="shared" si="27"/>
        <v>9.2-R0970C0030-1</v>
      </c>
      <c r="C844" s="97">
        <v>9.1999999999999993</v>
      </c>
      <c r="D844" s="98" t="s">
        <v>351</v>
      </c>
      <c r="E844" s="98" t="s">
        <v>257</v>
      </c>
      <c r="F844" s="10" t="str">
        <f t="shared" si="26"/>
        <v>R0970C0030</v>
      </c>
      <c r="G844" s="10" t="s">
        <v>539</v>
      </c>
      <c r="H844" s="10" t="s">
        <v>543</v>
      </c>
      <c r="I844" s="100"/>
      <c r="J844" s="10"/>
      <c r="K844" s="10"/>
    </row>
    <row r="845" spans="2:11" x14ac:dyDescent="0.2">
      <c r="B845" s="10" t="str">
        <f t="shared" si="27"/>
        <v>9.2-R0970C0040-1</v>
      </c>
      <c r="C845" s="97">
        <v>9.1999999999999993</v>
      </c>
      <c r="D845" s="98" t="s">
        <v>351</v>
      </c>
      <c r="E845" s="98" t="s">
        <v>258</v>
      </c>
      <c r="F845" s="10" t="str">
        <f t="shared" si="26"/>
        <v>R0970C0040</v>
      </c>
      <c r="G845" s="10" t="s">
        <v>539</v>
      </c>
      <c r="H845" s="10" t="s">
        <v>543</v>
      </c>
      <c r="I845" s="100"/>
      <c r="J845" s="10"/>
      <c r="K845" s="10"/>
    </row>
    <row r="846" spans="2:11" x14ac:dyDescent="0.2">
      <c r="B846" s="10" t="str">
        <f t="shared" si="27"/>
        <v>9.2-R0970C0050-1</v>
      </c>
      <c r="C846" s="97">
        <v>9.1999999999999993</v>
      </c>
      <c r="D846" s="98" t="s">
        <v>351</v>
      </c>
      <c r="E846" s="98" t="s">
        <v>259</v>
      </c>
      <c r="F846" s="10" t="str">
        <f t="shared" si="26"/>
        <v>R0970C0050</v>
      </c>
      <c r="G846" s="10" t="s">
        <v>539</v>
      </c>
      <c r="H846" s="10" t="s">
        <v>543</v>
      </c>
      <c r="I846" s="100"/>
      <c r="J846" s="10"/>
      <c r="K846" s="10"/>
    </row>
    <row r="847" spans="2:11" x14ac:dyDescent="0.2">
      <c r="B847" s="10" t="str">
        <f t="shared" si="27"/>
        <v>9.2-R0970C0060-1</v>
      </c>
      <c r="C847" s="97">
        <v>9.1999999999999993</v>
      </c>
      <c r="D847" s="98" t="s">
        <v>351</v>
      </c>
      <c r="E847" s="98" t="s">
        <v>260</v>
      </c>
      <c r="F847" s="10" t="str">
        <f t="shared" si="26"/>
        <v>R0970C0060</v>
      </c>
      <c r="G847" s="10" t="s">
        <v>539</v>
      </c>
      <c r="H847" s="10" t="s">
        <v>543</v>
      </c>
      <c r="I847" s="100"/>
      <c r="J847" s="10"/>
      <c r="K847" s="10"/>
    </row>
    <row r="848" spans="2:11" x14ac:dyDescent="0.2">
      <c r="B848" s="10" t="str">
        <f t="shared" si="27"/>
        <v>9.2-R0970C0070-1</v>
      </c>
      <c r="C848" s="97">
        <v>9.1999999999999993</v>
      </c>
      <c r="D848" s="98" t="s">
        <v>351</v>
      </c>
      <c r="E848" s="98" t="s">
        <v>261</v>
      </c>
      <c r="F848" s="10" t="str">
        <f t="shared" si="26"/>
        <v>R0970C0070</v>
      </c>
      <c r="G848" s="10" t="s">
        <v>539</v>
      </c>
      <c r="H848" s="10" t="s">
        <v>543</v>
      </c>
      <c r="I848" s="100"/>
      <c r="J848" s="10"/>
      <c r="K848" s="10"/>
    </row>
    <row r="849" spans="2:11" x14ac:dyDescent="0.2">
      <c r="B849" s="10" t="str">
        <f t="shared" si="27"/>
        <v>9.2-R0970C0080-1</v>
      </c>
      <c r="C849" s="97">
        <v>9.1999999999999993</v>
      </c>
      <c r="D849" s="98" t="s">
        <v>351</v>
      </c>
      <c r="E849" s="98" t="s">
        <v>262</v>
      </c>
      <c r="F849" s="10" t="str">
        <f t="shared" si="26"/>
        <v>R0970C0080</v>
      </c>
      <c r="G849" s="10" t="s">
        <v>539</v>
      </c>
      <c r="H849" s="10" t="s">
        <v>824</v>
      </c>
      <c r="I849" s="21" t="s">
        <v>973</v>
      </c>
      <c r="J849" s="10"/>
      <c r="K849" s="10"/>
    </row>
    <row r="850" spans="2:11" x14ac:dyDescent="0.2">
      <c r="B850" s="10" t="str">
        <f t="shared" si="27"/>
        <v>9.2-R0970C0090-1</v>
      </c>
      <c r="C850" s="97">
        <v>9.1999999999999993</v>
      </c>
      <c r="D850" s="98" t="s">
        <v>351</v>
      </c>
      <c r="E850" s="98" t="s">
        <v>263</v>
      </c>
      <c r="F850" s="10" t="str">
        <f t="shared" si="26"/>
        <v>R0970C0090</v>
      </c>
      <c r="G850" s="10" t="s">
        <v>539</v>
      </c>
      <c r="H850" s="10" t="s">
        <v>543</v>
      </c>
      <c r="I850" s="100"/>
      <c r="J850" s="10"/>
      <c r="K850" s="10"/>
    </row>
    <row r="851" spans="2:11" x14ac:dyDescent="0.2">
      <c r="B851" s="10" t="str">
        <f t="shared" si="27"/>
        <v>9.2-R0980C0010-1</v>
      </c>
      <c r="C851" s="97">
        <v>9.1999999999999993</v>
      </c>
      <c r="D851" s="98" t="s">
        <v>352</v>
      </c>
      <c r="E851" s="98" t="s">
        <v>255</v>
      </c>
      <c r="F851" s="10" t="str">
        <f t="shared" si="26"/>
        <v>R0980C0010</v>
      </c>
      <c r="G851" s="10" t="s">
        <v>539</v>
      </c>
      <c r="H851" s="10" t="s">
        <v>543</v>
      </c>
      <c r="I851" s="100"/>
      <c r="J851" s="10"/>
      <c r="K851" s="10"/>
    </row>
    <row r="852" spans="2:11" x14ac:dyDescent="0.2">
      <c r="B852" s="10" t="str">
        <f t="shared" si="27"/>
        <v>9.2-R0980C0020-1</v>
      </c>
      <c r="C852" s="97">
        <v>9.1999999999999993</v>
      </c>
      <c r="D852" s="98" t="s">
        <v>352</v>
      </c>
      <c r="E852" s="98" t="s">
        <v>256</v>
      </c>
      <c r="F852" s="10" t="str">
        <f t="shared" si="26"/>
        <v>R0980C0020</v>
      </c>
      <c r="G852" s="10" t="s">
        <v>539</v>
      </c>
      <c r="H852" s="10" t="s">
        <v>543</v>
      </c>
      <c r="I852" s="100"/>
      <c r="J852" s="10"/>
      <c r="K852" s="10"/>
    </row>
    <row r="853" spans="2:11" x14ac:dyDescent="0.2">
      <c r="B853" s="10" t="str">
        <f t="shared" si="27"/>
        <v>9.2-R0980C0030-1</v>
      </c>
      <c r="C853" s="97">
        <v>9.1999999999999993</v>
      </c>
      <c r="D853" s="98" t="s">
        <v>352</v>
      </c>
      <c r="E853" s="98" t="s">
        <v>257</v>
      </c>
      <c r="F853" s="10" t="str">
        <f t="shared" si="26"/>
        <v>R0980C0030</v>
      </c>
      <c r="G853" s="10" t="s">
        <v>539</v>
      </c>
      <c r="H853" s="10" t="s">
        <v>543</v>
      </c>
      <c r="I853" s="100"/>
      <c r="J853" s="10"/>
      <c r="K853" s="10"/>
    </row>
    <row r="854" spans="2:11" x14ac:dyDescent="0.2">
      <c r="B854" s="10" t="str">
        <f t="shared" si="27"/>
        <v>9.2-R0980C0040-1</v>
      </c>
      <c r="C854" s="97">
        <v>9.1999999999999993</v>
      </c>
      <c r="D854" s="98" t="s">
        <v>352</v>
      </c>
      <c r="E854" s="98" t="s">
        <v>258</v>
      </c>
      <c r="F854" s="10" t="str">
        <f t="shared" si="26"/>
        <v>R0980C0040</v>
      </c>
      <c r="G854" s="10" t="s">
        <v>539</v>
      </c>
      <c r="H854" s="10" t="s">
        <v>543</v>
      </c>
      <c r="I854" s="100"/>
      <c r="J854" s="10"/>
      <c r="K854" s="10"/>
    </row>
    <row r="855" spans="2:11" x14ac:dyDescent="0.2">
      <c r="B855" s="10" t="str">
        <f t="shared" si="27"/>
        <v>9.2-R0980C0050-1</v>
      </c>
      <c r="C855" s="97">
        <v>9.1999999999999993</v>
      </c>
      <c r="D855" s="98" t="s">
        <v>352</v>
      </c>
      <c r="E855" s="98" t="s">
        <v>259</v>
      </c>
      <c r="F855" s="10" t="str">
        <f t="shared" si="26"/>
        <v>R0980C0050</v>
      </c>
      <c r="G855" s="10" t="s">
        <v>539</v>
      </c>
      <c r="H855" s="10" t="s">
        <v>543</v>
      </c>
      <c r="I855" s="100"/>
      <c r="J855" s="10"/>
      <c r="K855" s="10"/>
    </row>
    <row r="856" spans="2:11" x14ac:dyDescent="0.2">
      <c r="B856" s="10" t="str">
        <f t="shared" si="27"/>
        <v>9.2-R0980C0060-1</v>
      </c>
      <c r="C856" s="97">
        <v>9.1999999999999993</v>
      </c>
      <c r="D856" s="98" t="s">
        <v>352</v>
      </c>
      <c r="E856" s="98" t="s">
        <v>260</v>
      </c>
      <c r="F856" s="10" t="str">
        <f t="shared" si="26"/>
        <v>R0980C0060</v>
      </c>
      <c r="G856" s="10" t="s">
        <v>539</v>
      </c>
      <c r="H856" s="10" t="s">
        <v>543</v>
      </c>
      <c r="I856" s="100"/>
      <c r="J856" s="10"/>
      <c r="K856" s="10"/>
    </row>
    <row r="857" spans="2:11" x14ac:dyDescent="0.2">
      <c r="B857" s="10" t="str">
        <f t="shared" si="27"/>
        <v>9.2-R0980C0070-1</v>
      </c>
      <c r="C857" s="97">
        <v>9.1999999999999993</v>
      </c>
      <c r="D857" s="98" t="s">
        <v>352</v>
      </c>
      <c r="E857" s="98" t="s">
        <v>261</v>
      </c>
      <c r="F857" s="10" t="str">
        <f t="shared" si="26"/>
        <v>R0980C0070</v>
      </c>
      <c r="G857" s="10" t="s">
        <v>539</v>
      </c>
      <c r="H857" s="10" t="s">
        <v>543</v>
      </c>
      <c r="I857" s="100"/>
      <c r="J857" s="10"/>
      <c r="K857" s="10"/>
    </row>
    <row r="858" spans="2:11" x14ac:dyDescent="0.2">
      <c r="B858" s="10" t="str">
        <f t="shared" si="27"/>
        <v>9.2-R0980C0080-1</v>
      </c>
      <c r="C858" s="97">
        <v>9.1999999999999993</v>
      </c>
      <c r="D858" s="98" t="s">
        <v>352</v>
      </c>
      <c r="E858" s="98" t="s">
        <v>262</v>
      </c>
      <c r="F858" s="10" t="str">
        <f t="shared" si="26"/>
        <v>R0980C0080</v>
      </c>
      <c r="G858" s="10" t="s">
        <v>539</v>
      </c>
      <c r="H858" s="10" t="s">
        <v>824</v>
      </c>
      <c r="I858" s="21" t="s">
        <v>974</v>
      </c>
      <c r="J858" s="10"/>
      <c r="K858" s="10"/>
    </row>
    <row r="859" spans="2:11" x14ac:dyDescent="0.2">
      <c r="B859" s="10" t="str">
        <f t="shared" si="27"/>
        <v>9.2-R0980C0090-1</v>
      </c>
      <c r="C859" s="97">
        <v>9.1999999999999993</v>
      </c>
      <c r="D859" s="98" t="s">
        <v>352</v>
      </c>
      <c r="E859" s="98" t="s">
        <v>263</v>
      </c>
      <c r="F859" s="10" t="str">
        <f t="shared" si="26"/>
        <v>R0980C0090</v>
      </c>
      <c r="G859" s="10" t="s">
        <v>539</v>
      </c>
      <c r="H859" s="10" t="s">
        <v>543</v>
      </c>
      <c r="I859" s="100"/>
      <c r="J859" s="10"/>
      <c r="K859" s="10"/>
    </row>
    <row r="860" spans="2:11" x14ac:dyDescent="0.2">
      <c r="B860" s="10" t="str">
        <f t="shared" si="27"/>
        <v>9.2-R0990C0010-1</v>
      </c>
      <c r="C860" s="97">
        <v>9.1999999999999993</v>
      </c>
      <c r="D860" s="98" t="s">
        <v>353</v>
      </c>
      <c r="E860" s="98" t="s">
        <v>255</v>
      </c>
      <c r="F860" s="10" t="str">
        <f t="shared" si="26"/>
        <v>R0990C0010</v>
      </c>
      <c r="G860" s="10" t="s">
        <v>539</v>
      </c>
      <c r="H860" s="10" t="s">
        <v>543</v>
      </c>
      <c r="I860" s="100"/>
      <c r="J860" s="10"/>
      <c r="K860" s="10"/>
    </row>
    <row r="861" spans="2:11" x14ac:dyDescent="0.2">
      <c r="B861" s="10" t="str">
        <f t="shared" si="27"/>
        <v>9.2-R0990C0020-1</v>
      </c>
      <c r="C861" s="97">
        <v>9.1999999999999993</v>
      </c>
      <c r="D861" s="98" t="s">
        <v>353</v>
      </c>
      <c r="E861" s="98" t="s">
        <v>256</v>
      </c>
      <c r="F861" s="10" t="str">
        <f t="shared" si="26"/>
        <v>R0990C0020</v>
      </c>
      <c r="G861" s="10" t="s">
        <v>539</v>
      </c>
      <c r="H861" s="10" t="s">
        <v>543</v>
      </c>
      <c r="I861" s="100"/>
      <c r="J861" s="10"/>
      <c r="K861" s="10"/>
    </row>
    <row r="862" spans="2:11" x14ac:dyDescent="0.2">
      <c r="B862" s="10" t="str">
        <f t="shared" si="27"/>
        <v>9.2-R0990C0030-1</v>
      </c>
      <c r="C862" s="97">
        <v>9.1999999999999993</v>
      </c>
      <c r="D862" s="98" t="s">
        <v>353</v>
      </c>
      <c r="E862" s="98" t="s">
        <v>257</v>
      </c>
      <c r="F862" s="10" t="str">
        <f t="shared" si="26"/>
        <v>R0990C0030</v>
      </c>
      <c r="G862" s="10" t="s">
        <v>539</v>
      </c>
      <c r="H862" s="10" t="s">
        <v>543</v>
      </c>
      <c r="I862" s="100"/>
      <c r="J862" s="10"/>
      <c r="K862" s="10"/>
    </row>
    <row r="863" spans="2:11" x14ac:dyDescent="0.2">
      <c r="B863" s="10" t="str">
        <f t="shared" si="27"/>
        <v>9.2-R0990C0040-1</v>
      </c>
      <c r="C863" s="97">
        <v>9.1999999999999993</v>
      </c>
      <c r="D863" s="98" t="s">
        <v>353</v>
      </c>
      <c r="E863" s="98" t="s">
        <v>258</v>
      </c>
      <c r="F863" s="10" t="str">
        <f t="shared" si="26"/>
        <v>R0990C0040</v>
      </c>
      <c r="G863" s="10" t="s">
        <v>539</v>
      </c>
      <c r="H863" s="10" t="s">
        <v>543</v>
      </c>
      <c r="I863" s="100"/>
      <c r="J863" s="10"/>
      <c r="K863" s="10"/>
    </row>
    <row r="864" spans="2:11" x14ac:dyDescent="0.2">
      <c r="B864" s="10" t="str">
        <f t="shared" si="27"/>
        <v>9.2-R0990C0050-1</v>
      </c>
      <c r="C864" s="97">
        <v>9.1999999999999993</v>
      </c>
      <c r="D864" s="98" t="s">
        <v>353</v>
      </c>
      <c r="E864" s="98" t="s">
        <v>259</v>
      </c>
      <c r="F864" s="10" t="str">
        <f t="shared" si="26"/>
        <v>R0990C0050</v>
      </c>
      <c r="G864" s="10" t="s">
        <v>539</v>
      </c>
      <c r="H864" s="10" t="s">
        <v>543</v>
      </c>
      <c r="I864" s="100"/>
      <c r="J864" s="10"/>
      <c r="K864" s="10"/>
    </row>
    <row r="865" spans="2:11" x14ac:dyDescent="0.2">
      <c r="B865" s="10" t="str">
        <f t="shared" si="27"/>
        <v>9.2-R0990C0060-1</v>
      </c>
      <c r="C865" s="97">
        <v>9.1999999999999993</v>
      </c>
      <c r="D865" s="98" t="s">
        <v>353</v>
      </c>
      <c r="E865" s="98" t="s">
        <v>260</v>
      </c>
      <c r="F865" s="10" t="str">
        <f t="shared" si="26"/>
        <v>R0990C0060</v>
      </c>
      <c r="G865" s="10" t="s">
        <v>539</v>
      </c>
      <c r="H865" s="10" t="s">
        <v>543</v>
      </c>
      <c r="I865" s="100"/>
      <c r="J865" s="10"/>
      <c r="K865" s="10"/>
    </row>
    <row r="866" spans="2:11" x14ac:dyDescent="0.2">
      <c r="B866" s="10" t="str">
        <f t="shared" si="27"/>
        <v>9.2-R0990C0070-1</v>
      </c>
      <c r="C866" s="97">
        <v>9.1999999999999993</v>
      </c>
      <c r="D866" s="98" t="s">
        <v>353</v>
      </c>
      <c r="E866" s="98" t="s">
        <v>261</v>
      </c>
      <c r="F866" s="10" t="str">
        <f t="shared" si="26"/>
        <v>R0990C0070</v>
      </c>
      <c r="G866" s="10" t="s">
        <v>539</v>
      </c>
      <c r="H866" s="10" t="s">
        <v>543</v>
      </c>
      <c r="I866" s="100"/>
      <c r="J866" s="10"/>
      <c r="K866" s="10"/>
    </row>
    <row r="867" spans="2:11" x14ac:dyDescent="0.2">
      <c r="B867" s="10" t="str">
        <f t="shared" si="27"/>
        <v>9.2-R0990C0080-1</v>
      </c>
      <c r="C867" s="97">
        <v>9.1999999999999993</v>
      </c>
      <c r="D867" s="98" t="s">
        <v>353</v>
      </c>
      <c r="E867" s="98" t="s">
        <v>262</v>
      </c>
      <c r="F867" s="10" t="str">
        <f t="shared" si="26"/>
        <v>R0990C0080</v>
      </c>
      <c r="G867" s="10" t="s">
        <v>539</v>
      </c>
      <c r="H867" s="10" t="s">
        <v>544</v>
      </c>
      <c r="I867" s="21"/>
      <c r="J867" s="10" t="s">
        <v>620</v>
      </c>
      <c r="K867" s="10"/>
    </row>
    <row r="868" spans="2:11" x14ac:dyDescent="0.2">
      <c r="B868" s="10" t="str">
        <f t="shared" si="27"/>
        <v>9.2-R0990C0090-1</v>
      </c>
      <c r="C868" s="97">
        <v>9.1999999999999993</v>
      </c>
      <c r="D868" s="98" t="s">
        <v>353</v>
      </c>
      <c r="E868" s="98" t="s">
        <v>263</v>
      </c>
      <c r="F868" s="10" t="str">
        <f t="shared" si="26"/>
        <v>R0990C0090</v>
      </c>
      <c r="G868" s="10" t="s">
        <v>539</v>
      </c>
      <c r="H868" s="10" t="s">
        <v>543</v>
      </c>
      <c r="I868" s="100"/>
      <c r="J868" s="10"/>
      <c r="K868" s="10"/>
    </row>
    <row r="869" spans="2:11" x14ac:dyDescent="0.2">
      <c r="B869" s="10" t="str">
        <f t="shared" si="27"/>
        <v>9.2-R1000C0010-1</v>
      </c>
      <c r="C869" s="97">
        <v>9.1999999999999993</v>
      </c>
      <c r="D869" s="98" t="s">
        <v>354</v>
      </c>
      <c r="E869" s="98" t="s">
        <v>255</v>
      </c>
      <c r="F869" s="10" t="str">
        <f t="shared" si="26"/>
        <v>R1000C0010</v>
      </c>
      <c r="G869" s="10" t="s">
        <v>539</v>
      </c>
      <c r="H869" s="10" t="s">
        <v>543</v>
      </c>
      <c r="I869" s="100"/>
      <c r="J869" s="10"/>
      <c r="K869" s="10"/>
    </row>
    <row r="870" spans="2:11" x14ac:dyDescent="0.2">
      <c r="B870" s="10" t="str">
        <f t="shared" si="27"/>
        <v>9.2-R1000C0020-1</v>
      </c>
      <c r="C870" s="97">
        <v>9.1999999999999993</v>
      </c>
      <c r="D870" s="98" t="s">
        <v>354</v>
      </c>
      <c r="E870" s="98" t="s">
        <v>256</v>
      </c>
      <c r="F870" s="10" t="str">
        <f t="shared" si="26"/>
        <v>R1000C0020</v>
      </c>
      <c r="G870" s="10" t="s">
        <v>539</v>
      </c>
      <c r="H870" s="10" t="s">
        <v>543</v>
      </c>
      <c r="I870" s="100"/>
      <c r="J870" s="10"/>
      <c r="K870" s="10"/>
    </row>
    <row r="871" spans="2:11" x14ac:dyDescent="0.2">
      <c r="B871" s="10" t="str">
        <f t="shared" si="27"/>
        <v>9.2-R1000C0030-1</v>
      </c>
      <c r="C871" s="97">
        <v>9.1999999999999993</v>
      </c>
      <c r="D871" s="98" t="s">
        <v>354</v>
      </c>
      <c r="E871" s="98" t="s">
        <v>257</v>
      </c>
      <c r="F871" s="10" t="str">
        <f t="shared" si="26"/>
        <v>R1000C0030</v>
      </c>
      <c r="G871" s="10" t="s">
        <v>539</v>
      </c>
      <c r="H871" s="10" t="s">
        <v>543</v>
      </c>
      <c r="I871" s="100"/>
      <c r="J871" s="10"/>
      <c r="K871" s="10"/>
    </row>
    <row r="872" spans="2:11" x14ac:dyDescent="0.2">
      <c r="B872" s="10" t="str">
        <f t="shared" si="27"/>
        <v>9.2-R1000C0040-1</v>
      </c>
      <c r="C872" s="97">
        <v>9.1999999999999993</v>
      </c>
      <c r="D872" s="98" t="s">
        <v>354</v>
      </c>
      <c r="E872" s="98" t="s">
        <v>258</v>
      </c>
      <c r="F872" s="10" t="str">
        <f t="shared" si="26"/>
        <v>R1000C0040</v>
      </c>
      <c r="G872" s="10" t="s">
        <v>539</v>
      </c>
      <c r="H872" s="10" t="s">
        <v>543</v>
      </c>
      <c r="I872" s="100"/>
      <c r="J872" s="10"/>
      <c r="K872" s="10"/>
    </row>
    <row r="873" spans="2:11" x14ac:dyDescent="0.2">
      <c r="B873" s="10" t="str">
        <f t="shared" si="27"/>
        <v>9.2-R1000C0050-1</v>
      </c>
      <c r="C873" s="97">
        <v>9.1999999999999993</v>
      </c>
      <c r="D873" s="98" t="s">
        <v>354</v>
      </c>
      <c r="E873" s="98" t="s">
        <v>259</v>
      </c>
      <c r="F873" s="10" t="str">
        <f t="shared" si="26"/>
        <v>R1000C0050</v>
      </c>
      <c r="G873" s="10" t="s">
        <v>539</v>
      </c>
      <c r="H873" s="10" t="s">
        <v>543</v>
      </c>
      <c r="I873" s="100"/>
      <c r="J873" s="10"/>
      <c r="K873" s="10"/>
    </row>
    <row r="874" spans="2:11" x14ac:dyDescent="0.2">
      <c r="B874" s="10" t="str">
        <f t="shared" si="27"/>
        <v>9.2-R1000C0060-1</v>
      </c>
      <c r="C874" s="97">
        <v>9.1999999999999993</v>
      </c>
      <c r="D874" s="98" t="s">
        <v>354</v>
      </c>
      <c r="E874" s="98" t="s">
        <v>260</v>
      </c>
      <c r="F874" s="10" t="str">
        <f t="shared" si="26"/>
        <v>R1000C0060</v>
      </c>
      <c r="G874" s="10" t="s">
        <v>539</v>
      </c>
      <c r="H874" s="10" t="s">
        <v>543</v>
      </c>
      <c r="I874" s="100"/>
      <c r="J874" s="10"/>
      <c r="K874" s="10"/>
    </row>
    <row r="875" spans="2:11" x14ac:dyDescent="0.2">
      <c r="B875" s="10" t="str">
        <f t="shared" si="27"/>
        <v>9.2-R1000C0070-1</v>
      </c>
      <c r="C875" s="97">
        <v>9.1999999999999993</v>
      </c>
      <c r="D875" s="98" t="s">
        <v>354</v>
      </c>
      <c r="E875" s="98" t="s">
        <v>261</v>
      </c>
      <c r="F875" s="10" t="str">
        <f t="shared" si="26"/>
        <v>R1000C0070</v>
      </c>
      <c r="G875" s="10" t="s">
        <v>539</v>
      </c>
      <c r="H875" s="10" t="s">
        <v>543</v>
      </c>
      <c r="I875" s="100"/>
      <c r="J875" s="10"/>
      <c r="K875" s="10"/>
    </row>
    <row r="876" spans="2:11" x14ac:dyDescent="0.2">
      <c r="B876" s="10" t="str">
        <f t="shared" si="27"/>
        <v>9.2-R1000C0080-1</v>
      </c>
      <c r="C876" s="97">
        <v>9.1999999999999993</v>
      </c>
      <c r="D876" s="98" t="s">
        <v>354</v>
      </c>
      <c r="E876" s="98" t="s">
        <v>262</v>
      </c>
      <c r="F876" s="10" t="str">
        <f t="shared" si="26"/>
        <v>R1000C0080</v>
      </c>
      <c r="G876" s="10" t="s">
        <v>539</v>
      </c>
      <c r="H876" s="10" t="s">
        <v>544</v>
      </c>
      <c r="I876" s="21"/>
      <c r="J876" s="10" t="s">
        <v>620</v>
      </c>
      <c r="K876" s="10"/>
    </row>
    <row r="877" spans="2:11" x14ac:dyDescent="0.2">
      <c r="B877" s="10" t="str">
        <f t="shared" si="27"/>
        <v>9.2-R1000C0090-1</v>
      </c>
      <c r="C877" s="97">
        <v>9.1999999999999993</v>
      </c>
      <c r="D877" s="98" t="s">
        <v>354</v>
      </c>
      <c r="E877" s="98" t="s">
        <v>263</v>
      </c>
      <c r="F877" s="10" t="str">
        <f t="shared" si="26"/>
        <v>R1000C0090</v>
      </c>
      <c r="G877" s="10" t="s">
        <v>539</v>
      </c>
      <c r="H877" s="10" t="s">
        <v>543</v>
      </c>
      <c r="I877" s="100"/>
      <c r="J877" s="10"/>
      <c r="K877" s="10"/>
    </row>
    <row r="878" spans="2:11" x14ac:dyDescent="0.2">
      <c r="B878" s="10" t="str">
        <f t="shared" si="27"/>
        <v>9.2-R1010C0010-1</v>
      </c>
      <c r="C878" s="97">
        <v>9.1999999999999993</v>
      </c>
      <c r="D878" s="98" t="s">
        <v>355</v>
      </c>
      <c r="E878" s="98" t="s">
        <v>255</v>
      </c>
      <c r="F878" s="10" t="str">
        <f t="shared" si="26"/>
        <v>R1010C0010</v>
      </c>
      <c r="G878" s="10" t="s">
        <v>539</v>
      </c>
      <c r="H878" s="10" t="s">
        <v>543</v>
      </c>
      <c r="I878" s="100"/>
      <c r="J878" s="10"/>
      <c r="K878" s="10"/>
    </row>
    <row r="879" spans="2:11" x14ac:dyDescent="0.2">
      <c r="B879" s="10" t="str">
        <f t="shared" si="27"/>
        <v>9.2-R1010C0020-1</v>
      </c>
      <c r="C879" s="97">
        <v>9.1999999999999993</v>
      </c>
      <c r="D879" s="98" t="s">
        <v>355</v>
      </c>
      <c r="E879" s="98" t="s">
        <v>256</v>
      </c>
      <c r="F879" s="10" t="str">
        <f t="shared" si="26"/>
        <v>R1010C0020</v>
      </c>
      <c r="G879" s="10" t="s">
        <v>539</v>
      </c>
      <c r="H879" s="10" t="s">
        <v>543</v>
      </c>
      <c r="I879" s="100"/>
      <c r="J879" s="10"/>
      <c r="K879" s="10"/>
    </row>
    <row r="880" spans="2:11" x14ac:dyDescent="0.2">
      <c r="B880" s="10" t="str">
        <f t="shared" si="27"/>
        <v>9.2-R1010C0030-1</v>
      </c>
      <c r="C880" s="97">
        <v>9.1999999999999993</v>
      </c>
      <c r="D880" s="98" t="s">
        <v>355</v>
      </c>
      <c r="E880" s="98" t="s">
        <v>257</v>
      </c>
      <c r="F880" s="10" t="str">
        <f t="shared" si="26"/>
        <v>R1010C0030</v>
      </c>
      <c r="G880" s="10" t="s">
        <v>539</v>
      </c>
      <c r="H880" s="10" t="s">
        <v>543</v>
      </c>
      <c r="I880" s="100"/>
      <c r="J880" s="10"/>
      <c r="K880" s="10"/>
    </row>
    <row r="881" spans="2:11" x14ac:dyDescent="0.2">
      <c r="B881" s="10" t="str">
        <f t="shared" si="27"/>
        <v>9.2-R1010C0040-1</v>
      </c>
      <c r="C881" s="97">
        <v>9.1999999999999993</v>
      </c>
      <c r="D881" s="98" t="s">
        <v>355</v>
      </c>
      <c r="E881" s="98" t="s">
        <v>258</v>
      </c>
      <c r="F881" s="10" t="str">
        <f t="shared" si="26"/>
        <v>R1010C0040</v>
      </c>
      <c r="G881" s="10" t="s">
        <v>539</v>
      </c>
      <c r="H881" s="10" t="s">
        <v>543</v>
      </c>
      <c r="I881" s="100"/>
      <c r="J881" s="10"/>
      <c r="K881" s="10"/>
    </row>
    <row r="882" spans="2:11" x14ac:dyDescent="0.2">
      <c r="B882" s="10" t="str">
        <f t="shared" si="27"/>
        <v>9.2-R1010C0050-1</v>
      </c>
      <c r="C882" s="97">
        <v>9.1999999999999993</v>
      </c>
      <c r="D882" s="98" t="s">
        <v>355</v>
      </c>
      <c r="E882" s="98" t="s">
        <v>259</v>
      </c>
      <c r="F882" s="10" t="str">
        <f t="shared" si="26"/>
        <v>R1010C0050</v>
      </c>
      <c r="G882" s="10" t="s">
        <v>539</v>
      </c>
      <c r="H882" s="10" t="s">
        <v>543</v>
      </c>
      <c r="I882" s="100"/>
      <c r="J882" s="10"/>
      <c r="K882" s="10"/>
    </row>
    <row r="883" spans="2:11" x14ac:dyDescent="0.2">
      <c r="B883" s="10" t="str">
        <f t="shared" si="27"/>
        <v>9.2-R1010C0060-1</v>
      </c>
      <c r="C883" s="97">
        <v>9.1999999999999993</v>
      </c>
      <c r="D883" s="98" t="s">
        <v>355</v>
      </c>
      <c r="E883" s="98" t="s">
        <v>260</v>
      </c>
      <c r="F883" s="10" t="str">
        <f t="shared" si="26"/>
        <v>R1010C0060</v>
      </c>
      <c r="G883" s="10" t="s">
        <v>539</v>
      </c>
      <c r="H883" s="10" t="s">
        <v>543</v>
      </c>
      <c r="I883" s="100"/>
      <c r="J883" s="10"/>
      <c r="K883" s="10"/>
    </row>
    <row r="884" spans="2:11" x14ac:dyDescent="0.2">
      <c r="B884" s="10" t="str">
        <f t="shared" si="27"/>
        <v>9.2-R1010C0070-1</v>
      </c>
      <c r="C884" s="97">
        <v>9.1999999999999993</v>
      </c>
      <c r="D884" s="98" t="s">
        <v>355</v>
      </c>
      <c r="E884" s="98" t="s">
        <v>261</v>
      </c>
      <c r="F884" s="10" t="str">
        <f t="shared" si="26"/>
        <v>R1010C0070</v>
      </c>
      <c r="G884" s="10" t="s">
        <v>539</v>
      </c>
      <c r="H884" s="10" t="s">
        <v>543</v>
      </c>
      <c r="I884" s="100"/>
      <c r="J884" s="10"/>
      <c r="K884" s="10"/>
    </row>
    <row r="885" spans="2:11" x14ac:dyDescent="0.2">
      <c r="B885" s="10" t="str">
        <f t="shared" si="27"/>
        <v>9.2-R1010C0080-1</v>
      </c>
      <c r="C885" s="97">
        <v>9.1999999999999993</v>
      </c>
      <c r="D885" s="98" t="s">
        <v>355</v>
      </c>
      <c r="E885" s="98" t="s">
        <v>262</v>
      </c>
      <c r="F885" s="10" t="str">
        <f t="shared" si="26"/>
        <v>R1010C0080</v>
      </c>
      <c r="G885" s="10" t="s">
        <v>539</v>
      </c>
      <c r="H885" s="10" t="s">
        <v>824</v>
      </c>
      <c r="I885" s="21" t="s">
        <v>975</v>
      </c>
      <c r="J885" s="10"/>
      <c r="K885" s="10"/>
    </row>
    <row r="886" spans="2:11" x14ac:dyDescent="0.2">
      <c r="B886" s="10" t="str">
        <f t="shared" si="27"/>
        <v>9.2-R1010C0090-1</v>
      </c>
      <c r="C886" s="97">
        <v>9.1999999999999993</v>
      </c>
      <c r="D886" s="98" t="s">
        <v>355</v>
      </c>
      <c r="E886" s="98" t="s">
        <v>263</v>
      </c>
      <c r="F886" s="10" t="str">
        <f t="shared" si="26"/>
        <v>R1010C0090</v>
      </c>
      <c r="G886" s="10" t="s">
        <v>539</v>
      </c>
      <c r="H886" s="10" t="s">
        <v>543</v>
      </c>
      <c r="I886" s="100"/>
      <c r="J886" s="10"/>
      <c r="K886" s="10"/>
    </row>
    <row r="887" spans="2:11" x14ac:dyDescent="0.2">
      <c r="B887" s="10" t="str">
        <f t="shared" si="27"/>
        <v>9.2-R1020C0010-1</v>
      </c>
      <c r="C887" s="97">
        <v>9.1999999999999993</v>
      </c>
      <c r="D887" s="98" t="s">
        <v>356</v>
      </c>
      <c r="E887" s="98" t="s">
        <v>255</v>
      </c>
      <c r="F887" s="10" t="str">
        <f t="shared" si="26"/>
        <v>R1020C0010</v>
      </c>
      <c r="G887" s="10" t="s">
        <v>539</v>
      </c>
      <c r="H887" s="10" t="s">
        <v>543</v>
      </c>
      <c r="I887" s="100"/>
      <c r="J887" s="10"/>
      <c r="K887" s="10"/>
    </row>
    <row r="888" spans="2:11" x14ac:dyDescent="0.2">
      <c r="B888" s="10" t="str">
        <f t="shared" si="27"/>
        <v>9.2-R1020C0020-1</v>
      </c>
      <c r="C888" s="97">
        <v>9.1999999999999993</v>
      </c>
      <c r="D888" s="98" t="s">
        <v>356</v>
      </c>
      <c r="E888" s="98" t="s">
        <v>256</v>
      </c>
      <c r="F888" s="10" t="str">
        <f t="shared" si="26"/>
        <v>R1020C0020</v>
      </c>
      <c r="G888" s="10" t="s">
        <v>539</v>
      </c>
      <c r="H888" s="10" t="s">
        <v>543</v>
      </c>
      <c r="I888" s="100"/>
      <c r="J888" s="10"/>
      <c r="K888" s="10"/>
    </row>
    <row r="889" spans="2:11" x14ac:dyDescent="0.2">
      <c r="B889" s="10" t="str">
        <f t="shared" si="27"/>
        <v>9.2-R1020C0030-1</v>
      </c>
      <c r="C889" s="97">
        <v>9.1999999999999993</v>
      </c>
      <c r="D889" s="98" t="s">
        <v>356</v>
      </c>
      <c r="E889" s="98" t="s">
        <v>257</v>
      </c>
      <c r="F889" s="10" t="str">
        <f t="shared" si="26"/>
        <v>R1020C0030</v>
      </c>
      <c r="G889" s="10" t="s">
        <v>539</v>
      </c>
      <c r="H889" s="10" t="s">
        <v>543</v>
      </c>
      <c r="I889" s="100"/>
      <c r="J889" s="10"/>
      <c r="K889" s="10"/>
    </row>
    <row r="890" spans="2:11" x14ac:dyDescent="0.2">
      <c r="B890" s="10" t="str">
        <f t="shared" si="27"/>
        <v>9.2-R1020C0040-1</v>
      </c>
      <c r="C890" s="97">
        <v>9.1999999999999993</v>
      </c>
      <c r="D890" s="98" t="s">
        <v>356</v>
      </c>
      <c r="E890" s="98" t="s">
        <v>258</v>
      </c>
      <c r="F890" s="10" t="str">
        <f t="shared" si="26"/>
        <v>R1020C0040</v>
      </c>
      <c r="G890" s="10" t="s">
        <v>539</v>
      </c>
      <c r="H890" s="10" t="s">
        <v>543</v>
      </c>
      <c r="I890" s="100"/>
      <c r="J890" s="10"/>
      <c r="K890" s="10"/>
    </row>
    <row r="891" spans="2:11" x14ac:dyDescent="0.2">
      <c r="B891" s="10" t="str">
        <f t="shared" si="27"/>
        <v>9.2-R1020C0050-1</v>
      </c>
      <c r="C891" s="97">
        <v>9.1999999999999993</v>
      </c>
      <c r="D891" s="98" t="s">
        <v>356</v>
      </c>
      <c r="E891" s="98" t="s">
        <v>259</v>
      </c>
      <c r="F891" s="10" t="str">
        <f t="shared" si="26"/>
        <v>R1020C0050</v>
      </c>
      <c r="G891" s="10" t="s">
        <v>539</v>
      </c>
      <c r="H891" s="10" t="s">
        <v>543</v>
      </c>
      <c r="I891" s="100"/>
      <c r="J891" s="10"/>
      <c r="K891" s="10"/>
    </row>
    <row r="892" spans="2:11" x14ac:dyDescent="0.2">
      <c r="B892" s="10" t="str">
        <f t="shared" si="27"/>
        <v>9.2-R1020C0060-1</v>
      </c>
      <c r="C892" s="97">
        <v>9.1999999999999993</v>
      </c>
      <c r="D892" s="98" t="s">
        <v>356</v>
      </c>
      <c r="E892" s="98" t="s">
        <v>260</v>
      </c>
      <c r="F892" s="10" t="str">
        <f t="shared" si="26"/>
        <v>R1020C0060</v>
      </c>
      <c r="G892" s="10" t="s">
        <v>539</v>
      </c>
      <c r="H892" s="10" t="s">
        <v>543</v>
      </c>
      <c r="I892" s="100"/>
      <c r="J892" s="10"/>
      <c r="K892" s="10"/>
    </row>
    <row r="893" spans="2:11" x14ac:dyDescent="0.2">
      <c r="B893" s="10" t="str">
        <f t="shared" si="27"/>
        <v>9.2-R1020C0070-1</v>
      </c>
      <c r="C893" s="97">
        <v>9.1999999999999993</v>
      </c>
      <c r="D893" s="98" t="s">
        <v>356</v>
      </c>
      <c r="E893" s="98" t="s">
        <v>261</v>
      </c>
      <c r="F893" s="10" t="str">
        <f t="shared" si="26"/>
        <v>R1020C0070</v>
      </c>
      <c r="G893" s="10" t="s">
        <v>539</v>
      </c>
      <c r="H893" s="10" t="s">
        <v>543</v>
      </c>
      <c r="I893" s="100"/>
      <c r="J893" s="10"/>
      <c r="K893" s="10"/>
    </row>
    <row r="894" spans="2:11" x14ac:dyDescent="0.2">
      <c r="B894" s="10" t="str">
        <f t="shared" si="27"/>
        <v>9.2-R1020C0080-1</v>
      </c>
      <c r="C894" s="97">
        <v>9.1999999999999993</v>
      </c>
      <c r="D894" s="98" t="s">
        <v>356</v>
      </c>
      <c r="E894" s="98" t="s">
        <v>262</v>
      </c>
      <c r="F894" s="10" t="str">
        <f t="shared" si="26"/>
        <v>R1020C0080</v>
      </c>
      <c r="G894" s="10" t="s">
        <v>539</v>
      </c>
      <c r="H894" s="10" t="s">
        <v>824</v>
      </c>
      <c r="I894" s="21" t="s">
        <v>976</v>
      </c>
      <c r="J894" s="10"/>
      <c r="K894" s="10"/>
    </row>
    <row r="895" spans="2:11" x14ac:dyDescent="0.2">
      <c r="B895" s="10" t="str">
        <f t="shared" si="27"/>
        <v>9.2-R1020C0090-1</v>
      </c>
      <c r="C895" s="97">
        <v>9.1999999999999993</v>
      </c>
      <c r="D895" s="98" t="s">
        <v>356</v>
      </c>
      <c r="E895" s="98" t="s">
        <v>263</v>
      </c>
      <c r="F895" s="10" t="str">
        <f t="shared" si="26"/>
        <v>R1020C0090</v>
      </c>
      <c r="G895" s="10" t="s">
        <v>539</v>
      </c>
      <c r="H895" s="10" t="s">
        <v>543</v>
      </c>
      <c r="I895" s="100"/>
      <c r="J895" s="10"/>
      <c r="K895" s="10"/>
    </row>
    <row r="896" spans="2:11" x14ac:dyDescent="0.2">
      <c r="B896" s="10" t="str">
        <f t="shared" si="27"/>
        <v>9.2-R1030C0010-1</v>
      </c>
      <c r="C896" s="97">
        <v>9.1999999999999993</v>
      </c>
      <c r="D896" s="98" t="s">
        <v>357</v>
      </c>
      <c r="E896" s="98" t="s">
        <v>255</v>
      </c>
      <c r="F896" s="10" t="str">
        <f t="shared" si="26"/>
        <v>R1030C0010</v>
      </c>
      <c r="G896" s="10" t="s">
        <v>539</v>
      </c>
      <c r="H896" s="10" t="s">
        <v>543</v>
      </c>
      <c r="I896" s="100"/>
      <c r="J896" s="10"/>
      <c r="K896" s="10"/>
    </row>
    <row r="897" spans="2:11" x14ac:dyDescent="0.2">
      <c r="B897" s="10" t="str">
        <f t="shared" si="27"/>
        <v>9.2-R1030C0020-1</v>
      </c>
      <c r="C897" s="97">
        <v>9.1999999999999993</v>
      </c>
      <c r="D897" s="98" t="s">
        <v>357</v>
      </c>
      <c r="E897" s="98" t="s">
        <v>256</v>
      </c>
      <c r="F897" s="10" t="str">
        <f t="shared" si="26"/>
        <v>R1030C0020</v>
      </c>
      <c r="G897" s="10" t="s">
        <v>539</v>
      </c>
      <c r="H897" s="10" t="s">
        <v>543</v>
      </c>
      <c r="I897" s="100"/>
      <c r="J897" s="10"/>
      <c r="K897" s="10"/>
    </row>
    <row r="898" spans="2:11" x14ac:dyDescent="0.2">
      <c r="B898" s="10" t="str">
        <f t="shared" si="27"/>
        <v>9.2-R1030C0030-1</v>
      </c>
      <c r="C898" s="97">
        <v>9.1999999999999993</v>
      </c>
      <c r="D898" s="98" t="s">
        <v>357</v>
      </c>
      <c r="E898" s="98" t="s">
        <v>257</v>
      </c>
      <c r="F898" s="10" t="str">
        <f t="shared" si="26"/>
        <v>R1030C0030</v>
      </c>
      <c r="G898" s="10" t="s">
        <v>539</v>
      </c>
      <c r="H898" s="10" t="s">
        <v>543</v>
      </c>
      <c r="I898" s="100"/>
      <c r="J898" s="10"/>
      <c r="K898" s="10"/>
    </row>
    <row r="899" spans="2:11" x14ac:dyDescent="0.2">
      <c r="B899" s="10" t="str">
        <f t="shared" si="27"/>
        <v>9.2-R1030C0040-1</v>
      </c>
      <c r="C899" s="97">
        <v>9.1999999999999993</v>
      </c>
      <c r="D899" s="98" t="s">
        <v>357</v>
      </c>
      <c r="E899" s="98" t="s">
        <v>258</v>
      </c>
      <c r="F899" s="10" t="str">
        <f t="shared" ref="F899:F962" si="28">+"R"&amp;D899&amp;"C"&amp;E899</f>
        <v>R1030C0040</v>
      </c>
      <c r="G899" s="10" t="s">
        <v>539</v>
      </c>
      <c r="H899" s="10" t="s">
        <v>543</v>
      </c>
      <c r="I899" s="100"/>
      <c r="J899" s="10"/>
      <c r="K899" s="10"/>
    </row>
    <row r="900" spans="2:11" x14ac:dyDescent="0.2">
      <c r="B900" s="10" t="str">
        <f t="shared" si="27"/>
        <v>9.2-R1030C0050-1</v>
      </c>
      <c r="C900" s="97">
        <v>9.1999999999999993</v>
      </c>
      <c r="D900" s="98" t="s">
        <v>357</v>
      </c>
      <c r="E900" s="98" t="s">
        <v>259</v>
      </c>
      <c r="F900" s="10" t="str">
        <f t="shared" si="28"/>
        <v>R1030C0050</v>
      </c>
      <c r="G900" s="10" t="s">
        <v>539</v>
      </c>
      <c r="H900" s="10" t="s">
        <v>543</v>
      </c>
      <c r="I900" s="100"/>
      <c r="J900" s="10"/>
      <c r="K900" s="10"/>
    </row>
    <row r="901" spans="2:11" x14ac:dyDescent="0.2">
      <c r="B901" s="10" t="str">
        <f t="shared" ref="B901:B964" si="29">+C901&amp;"-"&amp;F901&amp;"-1"</f>
        <v>9.2-R1030C0060-1</v>
      </c>
      <c r="C901" s="97">
        <v>9.1999999999999993</v>
      </c>
      <c r="D901" s="98" t="s">
        <v>357</v>
      </c>
      <c r="E901" s="98" t="s">
        <v>260</v>
      </c>
      <c r="F901" s="10" t="str">
        <f t="shared" si="28"/>
        <v>R1030C0060</v>
      </c>
      <c r="G901" s="10" t="s">
        <v>539</v>
      </c>
      <c r="H901" s="10" t="s">
        <v>543</v>
      </c>
      <c r="I901" s="100"/>
      <c r="J901" s="10"/>
      <c r="K901" s="10"/>
    </row>
    <row r="902" spans="2:11" x14ac:dyDescent="0.2">
      <c r="B902" s="10" t="str">
        <f t="shared" si="29"/>
        <v>9.2-R1030C0070-1</v>
      </c>
      <c r="C902" s="97">
        <v>9.1999999999999993</v>
      </c>
      <c r="D902" s="98" t="s">
        <v>357</v>
      </c>
      <c r="E902" s="98" t="s">
        <v>261</v>
      </c>
      <c r="F902" s="10" t="str">
        <f t="shared" si="28"/>
        <v>R1030C0070</v>
      </c>
      <c r="G902" s="10" t="s">
        <v>539</v>
      </c>
      <c r="H902" s="10" t="s">
        <v>543</v>
      </c>
      <c r="I902" s="100"/>
      <c r="J902" s="10"/>
      <c r="K902" s="10"/>
    </row>
    <row r="903" spans="2:11" x14ac:dyDescent="0.2">
      <c r="B903" s="10" t="str">
        <f t="shared" si="29"/>
        <v>9.2-R1030C0080-1</v>
      </c>
      <c r="C903" s="97">
        <v>9.1999999999999993</v>
      </c>
      <c r="D903" s="98" t="s">
        <v>357</v>
      </c>
      <c r="E903" s="98" t="s">
        <v>262</v>
      </c>
      <c r="F903" s="10" t="str">
        <f t="shared" si="28"/>
        <v>R1030C0080</v>
      </c>
      <c r="G903" s="10" t="s">
        <v>539</v>
      </c>
      <c r="H903" s="10" t="s">
        <v>544</v>
      </c>
      <c r="I903" s="21"/>
      <c r="J903" s="10" t="s">
        <v>620</v>
      </c>
      <c r="K903" s="10"/>
    </row>
    <row r="904" spans="2:11" x14ac:dyDescent="0.2">
      <c r="B904" s="10" t="str">
        <f t="shared" si="29"/>
        <v>9.2-R1030C0090-1</v>
      </c>
      <c r="C904" s="97">
        <v>9.1999999999999993</v>
      </c>
      <c r="D904" s="98" t="s">
        <v>357</v>
      </c>
      <c r="E904" s="98" t="s">
        <v>263</v>
      </c>
      <c r="F904" s="10" t="str">
        <f t="shared" si="28"/>
        <v>R1030C0090</v>
      </c>
      <c r="G904" s="10" t="s">
        <v>539</v>
      </c>
      <c r="H904" s="10" t="s">
        <v>543</v>
      </c>
      <c r="I904" s="100"/>
      <c r="J904" s="10"/>
      <c r="K904" s="10"/>
    </row>
    <row r="905" spans="2:11" x14ac:dyDescent="0.2">
      <c r="B905" s="10" t="str">
        <f t="shared" si="29"/>
        <v>9.2-R1040C0010-1</v>
      </c>
      <c r="C905" s="97">
        <v>9.1999999999999993</v>
      </c>
      <c r="D905" s="98" t="s">
        <v>358</v>
      </c>
      <c r="E905" s="98" t="s">
        <v>255</v>
      </c>
      <c r="F905" s="10" t="str">
        <f t="shared" si="28"/>
        <v>R1040C0010</v>
      </c>
      <c r="G905" s="10" t="s">
        <v>539</v>
      </c>
      <c r="H905" s="10" t="s">
        <v>543</v>
      </c>
      <c r="I905" s="100"/>
      <c r="J905" s="10"/>
      <c r="K905" s="10"/>
    </row>
    <row r="906" spans="2:11" x14ac:dyDescent="0.2">
      <c r="B906" s="10" t="str">
        <f t="shared" si="29"/>
        <v>9.2-R1040C0020-1</v>
      </c>
      <c r="C906" s="97">
        <v>9.1999999999999993</v>
      </c>
      <c r="D906" s="98" t="s">
        <v>358</v>
      </c>
      <c r="E906" s="98" t="s">
        <v>256</v>
      </c>
      <c r="F906" s="10" t="str">
        <f t="shared" si="28"/>
        <v>R1040C0020</v>
      </c>
      <c r="G906" s="10" t="s">
        <v>539</v>
      </c>
      <c r="H906" s="10" t="s">
        <v>543</v>
      </c>
      <c r="I906" s="100"/>
      <c r="J906" s="10"/>
      <c r="K906" s="10"/>
    </row>
    <row r="907" spans="2:11" x14ac:dyDescent="0.2">
      <c r="B907" s="10" t="str">
        <f t="shared" si="29"/>
        <v>9.2-R1040C0030-1</v>
      </c>
      <c r="C907" s="97">
        <v>9.1999999999999993</v>
      </c>
      <c r="D907" s="98" t="s">
        <v>358</v>
      </c>
      <c r="E907" s="98" t="s">
        <v>257</v>
      </c>
      <c r="F907" s="10" t="str">
        <f t="shared" si="28"/>
        <v>R1040C0030</v>
      </c>
      <c r="G907" s="10" t="s">
        <v>539</v>
      </c>
      <c r="H907" s="10" t="s">
        <v>543</v>
      </c>
      <c r="I907" s="100"/>
      <c r="J907" s="10"/>
      <c r="K907" s="10"/>
    </row>
    <row r="908" spans="2:11" x14ac:dyDescent="0.2">
      <c r="B908" s="10" t="str">
        <f t="shared" si="29"/>
        <v>9.2-R1040C0040-1</v>
      </c>
      <c r="C908" s="97">
        <v>9.1999999999999993</v>
      </c>
      <c r="D908" s="98" t="s">
        <v>358</v>
      </c>
      <c r="E908" s="98" t="s">
        <v>258</v>
      </c>
      <c r="F908" s="10" t="str">
        <f t="shared" si="28"/>
        <v>R1040C0040</v>
      </c>
      <c r="G908" s="10" t="s">
        <v>539</v>
      </c>
      <c r="H908" s="10" t="s">
        <v>543</v>
      </c>
      <c r="I908" s="100"/>
      <c r="J908" s="10"/>
      <c r="K908" s="10"/>
    </row>
    <row r="909" spans="2:11" x14ac:dyDescent="0.2">
      <c r="B909" s="10" t="str">
        <f t="shared" si="29"/>
        <v>9.2-R1040C0050-1</v>
      </c>
      <c r="C909" s="97">
        <v>9.1999999999999993</v>
      </c>
      <c r="D909" s="98" t="s">
        <v>358</v>
      </c>
      <c r="E909" s="98" t="s">
        <v>259</v>
      </c>
      <c r="F909" s="10" t="str">
        <f t="shared" si="28"/>
        <v>R1040C0050</v>
      </c>
      <c r="G909" s="10" t="s">
        <v>539</v>
      </c>
      <c r="H909" s="10" t="s">
        <v>543</v>
      </c>
      <c r="I909" s="100"/>
      <c r="J909" s="10"/>
      <c r="K909" s="10"/>
    </row>
    <row r="910" spans="2:11" x14ac:dyDescent="0.2">
      <c r="B910" s="10" t="str">
        <f t="shared" si="29"/>
        <v>9.2-R1040C0060-1</v>
      </c>
      <c r="C910" s="97">
        <v>9.1999999999999993</v>
      </c>
      <c r="D910" s="98" t="s">
        <v>358</v>
      </c>
      <c r="E910" s="98" t="s">
        <v>260</v>
      </c>
      <c r="F910" s="10" t="str">
        <f t="shared" si="28"/>
        <v>R1040C0060</v>
      </c>
      <c r="G910" s="10" t="s">
        <v>539</v>
      </c>
      <c r="H910" s="10" t="s">
        <v>543</v>
      </c>
      <c r="I910" s="100"/>
      <c r="J910" s="10"/>
      <c r="K910" s="10"/>
    </row>
    <row r="911" spans="2:11" x14ac:dyDescent="0.2">
      <c r="B911" s="10" t="str">
        <f t="shared" si="29"/>
        <v>9.2-R1040C0070-1</v>
      </c>
      <c r="C911" s="97">
        <v>9.1999999999999993</v>
      </c>
      <c r="D911" s="98" t="s">
        <v>358</v>
      </c>
      <c r="E911" s="98" t="s">
        <v>261</v>
      </c>
      <c r="F911" s="10" t="str">
        <f t="shared" si="28"/>
        <v>R1040C0070</v>
      </c>
      <c r="G911" s="10" t="s">
        <v>539</v>
      </c>
      <c r="H911" s="10" t="s">
        <v>543</v>
      </c>
      <c r="I911" s="100"/>
      <c r="J911" s="10"/>
      <c r="K911" s="10"/>
    </row>
    <row r="912" spans="2:11" x14ac:dyDescent="0.2">
      <c r="B912" s="10" t="str">
        <f t="shared" si="29"/>
        <v>9.2-R1040C0080-1</v>
      </c>
      <c r="C912" s="97">
        <v>9.1999999999999993</v>
      </c>
      <c r="D912" s="98" t="s">
        <v>358</v>
      </c>
      <c r="E912" s="98" t="s">
        <v>262</v>
      </c>
      <c r="F912" s="10" t="str">
        <f t="shared" si="28"/>
        <v>R1040C0080</v>
      </c>
      <c r="G912" s="10" t="s">
        <v>539</v>
      </c>
      <c r="H912" s="10" t="s">
        <v>544</v>
      </c>
      <c r="I912" s="21"/>
      <c r="J912" s="10" t="s">
        <v>620</v>
      </c>
      <c r="K912" s="10"/>
    </row>
    <row r="913" spans="2:11" x14ac:dyDescent="0.2">
      <c r="B913" s="10" t="str">
        <f t="shared" si="29"/>
        <v>9.2-R1040C0090-1</v>
      </c>
      <c r="C913" s="97">
        <v>9.1999999999999993</v>
      </c>
      <c r="D913" s="98" t="s">
        <v>358</v>
      </c>
      <c r="E913" s="98" t="s">
        <v>263</v>
      </c>
      <c r="F913" s="10" t="str">
        <f t="shared" si="28"/>
        <v>R1040C0090</v>
      </c>
      <c r="G913" s="10" t="s">
        <v>539</v>
      </c>
      <c r="H913" s="10" t="s">
        <v>543</v>
      </c>
      <c r="I913" s="100"/>
      <c r="J913" s="10"/>
      <c r="K913" s="10"/>
    </row>
    <row r="914" spans="2:11" x14ac:dyDescent="0.2">
      <c r="B914" s="10" t="str">
        <f t="shared" si="29"/>
        <v>9.2-R1050C0010-1</v>
      </c>
      <c r="C914" s="97">
        <v>9.1999999999999993</v>
      </c>
      <c r="D914" s="98" t="s">
        <v>359</v>
      </c>
      <c r="E914" s="98" t="s">
        <v>255</v>
      </c>
      <c r="F914" s="10" t="str">
        <f t="shared" si="28"/>
        <v>R1050C0010</v>
      </c>
      <c r="G914" s="10" t="s">
        <v>539</v>
      </c>
      <c r="H914" s="10" t="s">
        <v>543</v>
      </c>
      <c r="I914" s="100"/>
      <c r="J914" s="10"/>
      <c r="K914" s="10"/>
    </row>
    <row r="915" spans="2:11" x14ac:dyDescent="0.2">
      <c r="B915" s="10" t="str">
        <f t="shared" si="29"/>
        <v>9.2-R1050C0020-1</v>
      </c>
      <c r="C915" s="97">
        <v>9.1999999999999993</v>
      </c>
      <c r="D915" s="98" t="s">
        <v>359</v>
      </c>
      <c r="E915" s="98" t="s">
        <v>256</v>
      </c>
      <c r="F915" s="10" t="str">
        <f t="shared" si="28"/>
        <v>R1050C0020</v>
      </c>
      <c r="G915" s="10" t="s">
        <v>539</v>
      </c>
      <c r="H915" s="10" t="s">
        <v>543</v>
      </c>
      <c r="I915" s="100"/>
      <c r="J915" s="10"/>
      <c r="K915" s="10"/>
    </row>
    <row r="916" spans="2:11" x14ac:dyDescent="0.2">
      <c r="B916" s="10" t="str">
        <f t="shared" si="29"/>
        <v>9.2-R1050C0030-1</v>
      </c>
      <c r="C916" s="97">
        <v>9.1999999999999993</v>
      </c>
      <c r="D916" s="98" t="s">
        <v>359</v>
      </c>
      <c r="E916" s="98" t="s">
        <v>257</v>
      </c>
      <c r="F916" s="10" t="str">
        <f t="shared" si="28"/>
        <v>R1050C0030</v>
      </c>
      <c r="G916" s="10" t="s">
        <v>539</v>
      </c>
      <c r="H916" s="10" t="s">
        <v>543</v>
      </c>
      <c r="I916" s="100"/>
      <c r="J916" s="10"/>
      <c r="K916" s="10"/>
    </row>
    <row r="917" spans="2:11" x14ac:dyDescent="0.2">
      <c r="B917" s="10" t="str">
        <f t="shared" si="29"/>
        <v>9.2-R1050C0040-1</v>
      </c>
      <c r="C917" s="97">
        <v>9.1999999999999993</v>
      </c>
      <c r="D917" s="98" t="s">
        <v>359</v>
      </c>
      <c r="E917" s="98" t="s">
        <v>258</v>
      </c>
      <c r="F917" s="10" t="str">
        <f t="shared" si="28"/>
        <v>R1050C0040</v>
      </c>
      <c r="G917" s="10" t="s">
        <v>539</v>
      </c>
      <c r="H917" s="10" t="s">
        <v>543</v>
      </c>
      <c r="I917" s="100"/>
      <c r="J917" s="10"/>
      <c r="K917" s="10"/>
    </row>
    <row r="918" spans="2:11" x14ac:dyDescent="0.2">
      <c r="B918" s="10" t="str">
        <f t="shared" si="29"/>
        <v>9.2-R1050C0050-1</v>
      </c>
      <c r="C918" s="97">
        <v>9.1999999999999993</v>
      </c>
      <c r="D918" s="98" t="s">
        <v>359</v>
      </c>
      <c r="E918" s="98" t="s">
        <v>259</v>
      </c>
      <c r="F918" s="10" t="str">
        <f t="shared" si="28"/>
        <v>R1050C0050</v>
      </c>
      <c r="G918" s="10" t="s">
        <v>539</v>
      </c>
      <c r="H918" s="10" t="s">
        <v>543</v>
      </c>
      <c r="I918" s="100"/>
      <c r="J918" s="10"/>
      <c r="K918" s="10"/>
    </row>
    <row r="919" spans="2:11" x14ac:dyDescent="0.2">
      <c r="B919" s="10" t="str">
        <f t="shared" si="29"/>
        <v>9.2-R1050C0060-1</v>
      </c>
      <c r="C919" s="97">
        <v>9.1999999999999993</v>
      </c>
      <c r="D919" s="98" t="s">
        <v>359</v>
      </c>
      <c r="E919" s="98" t="s">
        <v>260</v>
      </c>
      <c r="F919" s="10" t="str">
        <f t="shared" si="28"/>
        <v>R1050C0060</v>
      </c>
      <c r="G919" s="10" t="s">
        <v>539</v>
      </c>
      <c r="H919" s="10" t="s">
        <v>543</v>
      </c>
      <c r="I919" s="100"/>
      <c r="J919" s="10"/>
      <c r="K919" s="10"/>
    </row>
    <row r="920" spans="2:11" x14ac:dyDescent="0.2">
      <c r="B920" s="10" t="str">
        <f t="shared" si="29"/>
        <v>9.2-R1050C0070-1</v>
      </c>
      <c r="C920" s="97">
        <v>9.1999999999999993</v>
      </c>
      <c r="D920" s="98" t="s">
        <v>359</v>
      </c>
      <c r="E920" s="98" t="s">
        <v>261</v>
      </c>
      <c r="F920" s="10" t="str">
        <f t="shared" si="28"/>
        <v>R1050C0070</v>
      </c>
      <c r="G920" s="10" t="s">
        <v>539</v>
      </c>
      <c r="H920" s="10" t="s">
        <v>543</v>
      </c>
      <c r="I920" s="100"/>
      <c r="J920" s="10"/>
      <c r="K920" s="10"/>
    </row>
    <row r="921" spans="2:11" x14ac:dyDescent="0.2">
      <c r="B921" s="10" t="str">
        <f t="shared" si="29"/>
        <v>9.2-R1050C0080-1</v>
      </c>
      <c r="C921" s="97">
        <v>9.1999999999999993</v>
      </c>
      <c r="D921" s="98" t="s">
        <v>359</v>
      </c>
      <c r="E921" s="98" t="s">
        <v>262</v>
      </c>
      <c r="F921" s="10" t="str">
        <f t="shared" si="28"/>
        <v>R1050C0080</v>
      </c>
      <c r="G921" s="10" t="s">
        <v>539</v>
      </c>
      <c r="H921" s="10" t="s">
        <v>824</v>
      </c>
      <c r="I921" s="21" t="s">
        <v>977</v>
      </c>
      <c r="J921" s="10"/>
      <c r="K921" s="10"/>
    </row>
    <row r="922" spans="2:11" x14ac:dyDescent="0.2">
      <c r="B922" s="10" t="str">
        <f t="shared" si="29"/>
        <v>9.2-R1050C0090-1</v>
      </c>
      <c r="C922" s="97">
        <v>9.1999999999999993</v>
      </c>
      <c r="D922" s="98" t="s">
        <v>359</v>
      </c>
      <c r="E922" s="98" t="s">
        <v>263</v>
      </c>
      <c r="F922" s="10" t="str">
        <f t="shared" si="28"/>
        <v>R1050C0090</v>
      </c>
      <c r="G922" s="10" t="s">
        <v>539</v>
      </c>
      <c r="H922" s="10" t="s">
        <v>543</v>
      </c>
      <c r="I922" s="100"/>
      <c r="J922" s="10"/>
      <c r="K922" s="10"/>
    </row>
    <row r="923" spans="2:11" x14ac:dyDescent="0.2">
      <c r="B923" s="10" t="str">
        <f t="shared" si="29"/>
        <v>9.2-R1060C0010-1</v>
      </c>
      <c r="C923" s="97">
        <v>9.1999999999999993</v>
      </c>
      <c r="D923" s="98" t="s">
        <v>360</v>
      </c>
      <c r="E923" s="98" t="s">
        <v>255</v>
      </c>
      <c r="F923" s="10" t="str">
        <f t="shared" si="28"/>
        <v>R1060C0010</v>
      </c>
      <c r="G923" s="10" t="s">
        <v>539</v>
      </c>
      <c r="H923" s="10" t="s">
        <v>543</v>
      </c>
      <c r="I923" s="100"/>
      <c r="J923" s="10"/>
      <c r="K923" s="10"/>
    </row>
    <row r="924" spans="2:11" x14ac:dyDescent="0.2">
      <c r="B924" s="10" t="str">
        <f t="shared" si="29"/>
        <v>9.2-R1060C0020-1</v>
      </c>
      <c r="C924" s="97">
        <v>9.1999999999999993</v>
      </c>
      <c r="D924" s="98" t="s">
        <v>360</v>
      </c>
      <c r="E924" s="98" t="s">
        <v>256</v>
      </c>
      <c r="F924" s="10" t="str">
        <f t="shared" si="28"/>
        <v>R1060C0020</v>
      </c>
      <c r="G924" s="10" t="s">
        <v>539</v>
      </c>
      <c r="H924" s="10" t="s">
        <v>543</v>
      </c>
      <c r="I924" s="100"/>
      <c r="J924" s="10"/>
      <c r="K924" s="10"/>
    </row>
    <row r="925" spans="2:11" x14ac:dyDescent="0.2">
      <c r="B925" s="10" t="str">
        <f t="shared" si="29"/>
        <v>9.2-R1060C0030-1</v>
      </c>
      <c r="C925" s="97">
        <v>9.1999999999999993</v>
      </c>
      <c r="D925" s="98" t="s">
        <v>360</v>
      </c>
      <c r="E925" s="98" t="s">
        <v>257</v>
      </c>
      <c r="F925" s="10" t="str">
        <f t="shared" si="28"/>
        <v>R1060C0030</v>
      </c>
      <c r="G925" s="10" t="s">
        <v>539</v>
      </c>
      <c r="H925" s="10" t="s">
        <v>543</v>
      </c>
      <c r="I925" s="100"/>
      <c r="J925" s="10"/>
      <c r="K925" s="10"/>
    </row>
    <row r="926" spans="2:11" x14ac:dyDescent="0.2">
      <c r="B926" s="10" t="str">
        <f t="shared" si="29"/>
        <v>9.2-R1060C0040-1</v>
      </c>
      <c r="C926" s="97">
        <v>9.1999999999999993</v>
      </c>
      <c r="D926" s="98" t="s">
        <v>360</v>
      </c>
      <c r="E926" s="98" t="s">
        <v>258</v>
      </c>
      <c r="F926" s="10" t="str">
        <f t="shared" si="28"/>
        <v>R1060C0040</v>
      </c>
      <c r="G926" s="10" t="s">
        <v>539</v>
      </c>
      <c r="H926" s="10" t="s">
        <v>543</v>
      </c>
      <c r="I926" s="100"/>
      <c r="J926" s="10"/>
      <c r="K926" s="10"/>
    </row>
    <row r="927" spans="2:11" x14ac:dyDescent="0.2">
      <c r="B927" s="10" t="str">
        <f t="shared" si="29"/>
        <v>9.2-R1060C0050-1</v>
      </c>
      <c r="C927" s="97">
        <v>9.1999999999999993</v>
      </c>
      <c r="D927" s="98" t="s">
        <v>360</v>
      </c>
      <c r="E927" s="98" t="s">
        <v>259</v>
      </c>
      <c r="F927" s="10" t="str">
        <f t="shared" si="28"/>
        <v>R1060C0050</v>
      </c>
      <c r="G927" s="10" t="s">
        <v>539</v>
      </c>
      <c r="H927" s="10" t="s">
        <v>543</v>
      </c>
      <c r="I927" s="100"/>
      <c r="J927" s="10"/>
      <c r="K927" s="10"/>
    </row>
    <row r="928" spans="2:11" x14ac:dyDescent="0.2">
      <c r="B928" s="10" t="str">
        <f t="shared" si="29"/>
        <v>9.2-R1060C0060-1</v>
      </c>
      <c r="C928" s="97">
        <v>9.1999999999999993</v>
      </c>
      <c r="D928" s="98" t="s">
        <v>360</v>
      </c>
      <c r="E928" s="98" t="s">
        <v>260</v>
      </c>
      <c r="F928" s="10" t="str">
        <f t="shared" si="28"/>
        <v>R1060C0060</v>
      </c>
      <c r="G928" s="10" t="s">
        <v>539</v>
      </c>
      <c r="H928" s="10" t="s">
        <v>543</v>
      </c>
      <c r="I928" s="100"/>
      <c r="J928" s="10"/>
      <c r="K928" s="10"/>
    </row>
    <row r="929" spans="2:11" x14ac:dyDescent="0.2">
      <c r="B929" s="10" t="str">
        <f t="shared" si="29"/>
        <v>9.2-R1060C0070-1</v>
      </c>
      <c r="C929" s="97">
        <v>9.1999999999999993</v>
      </c>
      <c r="D929" s="98" t="s">
        <v>360</v>
      </c>
      <c r="E929" s="98" t="s">
        <v>261</v>
      </c>
      <c r="F929" s="10" t="str">
        <f t="shared" si="28"/>
        <v>R1060C0070</v>
      </c>
      <c r="G929" s="10" t="s">
        <v>539</v>
      </c>
      <c r="H929" s="10" t="s">
        <v>543</v>
      </c>
      <c r="I929" s="100"/>
      <c r="J929" s="10"/>
      <c r="K929" s="10"/>
    </row>
    <row r="930" spans="2:11" x14ac:dyDescent="0.2">
      <c r="B930" s="10" t="str">
        <f t="shared" si="29"/>
        <v>9.2-R1060C0080-1</v>
      </c>
      <c r="C930" s="97">
        <v>9.1999999999999993</v>
      </c>
      <c r="D930" s="98" t="s">
        <v>360</v>
      </c>
      <c r="E930" s="98" t="s">
        <v>262</v>
      </c>
      <c r="F930" s="10" t="str">
        <f t="shared" si="28"/>
        <v>R1060C0080</v>
      </c>
      <c r="G930" s="10" t="s">
        <v>539</v>
      </c>
      <c r="H930" s="10" t="s">
        <v>544</v>
      </c>
      <c r="I930" s="21"/>
      <c r="J930" s="10" t="s">
        <v>620</v>
      </c>
      <c r="K930" s="10"/>
    </row>
    <row r="931" spans="2:11" x14ac:dyDescent="0.2">
      <c r="B931" s="10" t="str">
        <f t="shared" si="29"/>
        <v>9.2-R1060C0090-1</v>
      </c>
      <c r="C931" s="97">
        <v>9.1999999999999993</v>
      </c>
      <c r="D931" s="98" t="s">
        <v>360</v>
      </c>
      <c r="E931" s="98" t="s">
        <v>263</v>
      </c>
      <c r="F931" s="10" t="str">
        <f t="shared" si="28"/>
        <v>R1060C0090</v>
      </c>
      <c r="G931" s="10" t="s">
        <v>539</v>
      </c>
      <c r="H931" s="10" t="s">
        <v>543</v>
      </c>
      <c r="I931" s="100"/>
      <c r="J931" s="10"/>
      <c r="K931" s="10"/>
    </row>
    <row r="932" spans="2:11" x14ac:dyDescent="0.2">
      <c r="B932" s="10" t="str">
        <f t="shared" si="29"/>
        <v>9.2-R1070C0010-1</v>
      </c>
      <c r="C932" s="97">
        <v>9.1999999999999993</v>
      </c>
      <c r="D932" s="98" t="s">
        <v>361</v>
      </c>
      <c r="E932" s="98" t="s">
        <v>255</v>
      </c>
      <c r="F932" s="10" t="str">
        <f t="shared" si="28"/>
        <v>R1070C0010</v>
      </c>
      <c r="G932" s="10" t="s">
        <v>539</v>
      </c>
      <c r="H932" s="10" t="s">
        <v>543</v>
      </c>
      <c r="I932" s="100"/>
      <c r="J932" s="10"/>
      <c r="K932" s="10"/>
    </row>
    <row r="933" spans="2:11" x14ac:dyDescent="0.2">
      <c r="B933" s="10" t="str">
        <f t="shared" si="29"/>
        <v>9.2-R1070C0020-1</v>
      </c>
      <c r="C933" s="97">
        <v>9.1999999999999993</v>
      </c>
      <c r="D933" s="98" t="s">
        <v>361</v>
      </c>
      <c r="E933" s="98" t="s">
        <v>256</v>
      </c>
      <c r="F933" s="10" t="str">
        <f t="shared" si="28"/>
        <v>R1070C0020</v>
      </c>
      <c r="G933" s="10" t="s">
        <v>539</v>
      </c>
      <c r="H933" s="10" t="s">
        <v>543</v>
      </c>
      <c r="I933" s="100"/>
      <c r="J933" s="10"/>
      <c r="K933" s="10"/>
    </row>
    <row r="934" spans="2:11" x14ac:dyDescent="0.2">
      <c r="B934" s="10" t="str">
        <f t="shared" si="29"/>
        <v>9.2-R1070C0030-1</v>
      </c>
      <c r="C934" s="97">
        <v>9.1999999999999993</v>
      </c>
      <c r="D934" s="98" t="s">
        <v>361</v>
      </c>
      <c r="E934" s="98" t="s">
        <v>257</v>
      </c>
      <c r="F934" s="10" t="str">
        <f t="shared" si="28"/>
        <v>R1070C0030</v>
      </c>
      <c r="G934" s="10" t="s">
        <v>539</v>
      </c>
      <c r="H934" s="10" t="s">
        <v>543</v>
      </c>
      <c r="I934" s="100"/>
      <c r="J934" s="10"/>
      <c r="K934" s="10"/>
    </row>
    <row r="935" spans="2:11" x14ac:dyDescent="0.2">
      <c r="B935" s="10" t="str">
        <f t="shared" si="29"/>
        <v>9.2-R1070C0040-1</v>
      </c>
      <c r="C935" s="97">
        <v>9.1999999999999993</v>
      </c>
      <c r="D935" s="98" t="s">
        <v>361</v>
      </c>
      <c r="E935" s="98" t="s">
        <v>258</v>
      </c>
      <c r="F935" s="10" t="str">
        <f t="shared" si="28"/>
        <v>R1070C0040</v>
      </c>
      <c r="G935" s="10" t="s">
        <v>539</v>
      </c>
      <c r="H935" s="10" t="s">
        <v>543</v>
      </c>
      <c r="I935" s="100"/>
      <c r="J935" s="10"/>
      <c r="K935" s="10"/>
    </row>
    <row r="936" spans="2:11" x14ac:dyDescent="0.2">
      <c r="B936" s="10" t="str">
        <f t="shared" si="29"/>
        <v>9.2-R1070C0050-1</v>
      </c>
      <c r="C936" s="97">
        <v>9.1999999999999993</v>
      </c>
      <c r="D936" s="98" t="s">
        <v>361</v>
      </c>
      <c r="E936" s="98" t="s">
        <v>259</v>
      </c>
      <c r="F936" s="10" t="str">
        <f t="shared" si="28"/>
        <v>R1070C0050</v>
      </c>
      <c r="G936" s="10" t="s">
        <v>539</v>
      </c>
      <c r="H936" s="10" t="s">
        <v>543</v>
      </c>
      <c r="I936" s="100"/>
      <c r="J936" s="10"/>
      <c r="K936" s="10"/>
    </row>
    <row r="937" spans="2:11" x14ac:dyDescent="0.2">
      <c r="B937" s="10" t="str">
        <f t="shared" si="29"/>
        <v>9.2-R1070C0060-1</v>
      </c>
      <c r="C937" s="97">
        <v>9.1999999999999993</v>
      </c>
      <c r="D937" s="98" t="s">
        <v>361</v>
      </c>
      <c r="E937" s="98" t="s">
        <v>260</v>
      </c>
      <c r="F937" s="10" t="str">
        <f t="shared" si="28"/>
        <v>R1070C0060</v>
      </c>
      <c r="G937" s="10" t="s">
        <v>539</v>
      </c>
      <c r="H937" s="10" t="s">
        <v>543</v>
      </c>
      <c r="I937" s="100"/>
      <c r="J937" s="10"/>
      <c r="K937" s="10"/>
    </row>
    <row r="938" spans="2:11" x14ac:dyDescent="0.2">
      <c r="B938" s="10" t="str">
        <f t="shared" si="29"/>
        <v>9.2-R1070C0070-1</v>
      </c>
      <c r="C938" s="97">
        <v>9.1999999999999993</v>
      </c>
      <c r="D938" s="98" t="s">
        <v>361</v>
      </c>
      <c r="E938" s="98" t="s">
        <v>261</v>
      </c>
      <c r="F938" s="10" t="str">
        <f t="shared" si="28"/>
        <v>R1070C0070</v>
      </c>
      <c r="G938" s="10" t="s">
        <v>539</v>
      </c>
      <c r="H938" s="10" t="s">
        <v>543</v>
      </c>
      <c r="I938" s="100"/>
      <c r="J938" s="10"/>
      <c r="K938" s="10"/>
    </row>
    <row r="939" spans="2:11" x14ac:dyDescent="0.2">
      <c r="B939" s="10" t="str">
        <f t="shared" si="29"/>
        <v>9.2-R1070C0080-1</v>
      </c>
      <c r="C939" s="97">
        <v>9.1999999999999993</v>
      </c>
      <c r="D939" s="98" t="s">
        <v>361</v>
      </c>
      <c r="E939" s="98" t="s">
        <v>262</v>
      </c>
      <c r="F939" s="10" t="str">
        <f t="shared" si="28"/>
        <v>R1070C0080</v>
      </c>
      <c r="G939" s="10" t="s">
        <v>539</v>
      </c>
      <c r="H939" s="10" t="s">
        <v>544</v>
      </c>
      <c r="I939" s="21"/>
      <c r="J939" s="10" t="s">
        <v>620</v>
      </c>
      <c r="K939" s="10"/>
    </row>
    <row r="940" spans="2:11" x14ac:dyDescent="0.2">
      <c r="B940" s="10" t="str">
        <f t="shared" si="29"/>
        <v>9.2-R1070C0090-1</v>
      </c>
      <c r="C940" s="97">
        <v>9.1999999999999993</v>
      </c>
      <c r="D940" s="98" t="s">
        <v>361</v>
      </c>
      <c r="E940" s="98" t="s">
        <v>263</v>
      </c>
      <c r="F940" s="10" t="str">
        <f t="shared" si="28"/>
        <v>R1070C0090</v>
      </c>
      <c r="G940" s="10" t="s">
        <v>539</v>
      </c>
      <c r="H940" s="10" t="s">
        <v>543</v>
      </c>
      <c r="I940" s="100"/>
      <c r="J940" s="10"/>
      <c r="K940" s="10"/>
    </row>
    <row r="941" spans="2:11" x14ac:dyDescent="0.2">
      <c r="B941" s="10" t="str">
        <f t="shared" si="29"/>
        <v>9.2-R1080C0010-1</v>
      </c>
      <c r="C941" s="97">
        <v>9.1999999999999993</v>
      </c>
      <c r="D941" s="98" t="s">
        <v>362</v>
      </c>
      <c r="E941" s="98" t="s">
        <v>255</v>
      </c>
      <c r="F941" s="10" t="str">
        <f t="shared" si="28"/>
        <v>R1080C0010</v>
      </c>
      <c r="G941" s="10" t="s">
        <v>539</v>
      </c>
      <c r="H941" s="10" t="s">
        <v>543</v>
      </c>
      <c r="I941" s="100"/>
      <c r="J941" s="10"/>
      <c r="K941" s="10"/>
    </row>
    <row r="942" spans="2:11" x14ac:dyDescent="0.2">
      <c r="B942" s="10" t="str">
        <f t="shared" si="29"/>
        <v>9.2-R1080C0020-1</v>
      </c>
      <c r="C942" s="97">
        <v>9.1999999999999993</v>
      </c>
      <c r="D942" s="98" t="s">
        <v>362</v>
      </c>
      <c r="E942" s="98" t="s">
        <v>256</v>
      </c>
      <c r="F942" s="10" t="str">
        <f t="shared" si="28"/>
        <v>R1080C0020</v>
      </c>
      <c r="G942" s="10" t="s">
        <v>539</v>
      </c>
      <c r="H942" s="10" t="s">
        <v>543</v>
      </c>
      <c r="I942" s="100"/>
      <c r="J942" s="10"/>
      <c r="K942" s="10"/>
    </row>
    <row r="943" spans="2:11" x14ac:dyDescent="0.2">
      <c r="B943" s="10" t="str">
        <f t="shared" si="29"/>
        <v>9.2-R1080C0030-1</v>
      </c>
      <c r="C943" s="97">
        <v>9.1999999999999993</v>
      </c>
      <c r="D943" s="98" t="s">
        <v>362</v>
      </c>
      <c r="E943" s="98" t="s">
        <v>257</v>
      </c>
      <c r="F943" s="10" t="str">
        <f t="shared" si="28"/>
        <v>R1080C0030</v>
      </c>
      <c r="G943" s="10" t="s">
        <v>539</v>
      </c>
      <c r="H943" s="10" t="s">
        <v>543</v>
      </c>
      <c r="I943" s="100"/>
      <c r="J943" s="10"/>
      <c r="K943" s="10"/>
    </row>
    <row r="944" spans="2:11" x14ac:dyDescent="0.2">
      <c r="B944" s="10" t="str">
        <f t="shared" si="29"/>
        <v>9.2-R1080C0040-1</v>
      </c>
      <c r="C944" s="97">
        <v>9.1999999999999993</v>
      </c>
      <c r="D944" s="98" t="s">
        <v>362</v>
      </c>
      <c r="E944" s="98" t="s">
        <v>258</v>
      </c>
      <c r="F944" s="10" t="str">
        <f t="shared" si="28"/>
        <v>R1080C0040</v>
      </c>
      <c r="G944" s="10" t="s">
        <v>539</v>
      </c>
      <c r="H944" s="10" t="s">
        <v>543</v>
      </c>
      <c r="I944" s="100"/>
      <c r="J944" s="10"/>
      <c r="K944" s="10"/>
    </row>
    <row r="945" spans="2:11" x14ac:dyDescent="0.2">
      <c r="B945" s="10" t="str">
        <f t="shared" si="29"/>
        <v>9.2-R1080C0050-1</v>
      </c>
      <c r="C945" s="97">
        <v>9.1999999999999993</v>
      </c>
      <c r="D945" s="98" t="s">
        <v>362</v>
      </c>
      <c r="E945" s="98" t="s">
        <v>259</v>
      </c>
      <c r="F945" s="10" t="str">
        <f t="shared" si="28"/>
        <v>R1080C0050</v>
      </c>
      <c r="G945" s="10" t="s">
        <v>539</v>
      </c>
      <c r="H945" s="10" t="s">
        <v>543</v>
      </c>
      <c r="I945" s="100"/>
      <c r="J945" s="10"/>
      <c r="K945" s="10"/>
    </row>
    <row r="946" spans="2:11" x14ac:dyDescent="0.2">
      <c r="B946" s="10" t="str">
        <f t="shared" si="29"/>
        <v>9.2-R1080C0060-1</v>
      </c>
      <c r="C946" s="97">
        <v>9.1999999999999993</v>
      </c>
      <c r="D946" s="98" t="s">
        <v>362</v>
      </c>
      <c r="E946" s="98" t="s">
        <v>260</v>
      </c>
      <c r="F946" s="10" t="str">
        <f t="shared" si="28"/>
        <v>R1080C0060</v>
      </c>
      <c r="G946" s="10" t="s">
        <v>539</v>
      </c>
      <c r="H946" s="10" t="s">
        <v>543</v>
      </c>
      <c r="I946" s="100"/>
      <c r="J946" s="10"/>
      <c r="K946" s="10"/>
    </row>
    <row r="947" spans="2:11" x14ac:dyDescent="0.2">
      <c r="B947" s="10" t="str">
        <f t="shared" si="29"/>
        <v>9.2-R1080C0070-1</v>
      </c>
      <c r="C947" s="97">
        <v>9.1999999999999993</v>
      </c>
      <c r="D947" s="98" t="s">
        <v>362</v>
      </c>
      <c r="E947" s="98" t="s">
        <v>261</v>
      </c>
      <c r="F947" s="10" t="str">
        <f t="shared" si="28"/>
        <v>R1080C0070</v>
      </c>
      <c r="G947" s="10" t="s">
        <v>539</v>
      </c>
      <c r="H947" s="10" t="s">
        <v>543</v>
      </c>
      <c r="I947" s="100"/>
      <c r="J947" s="10"/>
      <c r="K947" s="10"/>
    </row>
    <row r="948" spans="2:11" x14ac:dyDescent="0.2">
      <c r="B948" s="10" t="str">
        <f t="shared" si="29"/>
        <v>9.2-R1080C0080-1</v>
      </c>
      <c r="C948" s="97">
        <v>9.1999999999999993</v>
      </c>
      <c r="D948" s="98" t="s">
        <v>362</v>
      </c>
      <c r="E948" s="98" t="s">
        <v>262</v>
      </c>
      <c r="F948" s="10" t="str">
        <f t="shared" si="28"/>
        <v>R1080C0080</v>
      </c>
      <c r="G948" s="10" t="s">
        <v>539</v>
      </c>
      <c r="H948" s="10" t="s">
        <v>543</v>
      </c>
      <c r="I948" s="100"/>
      <c r="J948" s="10"/>
      <c r="K948" s="10"/>
    </row>
    <row r="949" spans="2:11" x14ac:dyDescent="0.2">
      <c r="B949" s="10" t="str">
        <f t="shared" si="29"/>
        <v>9.2-R1080C0090-1</v>
      </c>
      <c r="C949" s="97">
        <v>9.1999999999999993</v>
      </c>
      <c r="D949" s="98" t="s">
        <v>362</v>
      </c>
      <c r="E949" s="98" t="s">
        <v>263</v>
      </c>
      <c r="F949" s="10" t="str">
        <f t="shared" si="28"/>
        <v>R1080C0090</v>
      </c>
      <c r="G949" s="10" t="s">
        <v>539</v>
      </c>
      <c r="H949" s="10" t="s">
        <v>824</v>
      </c>
      <c r="I949" s="21" t="s">
        <v>978</v>
      </c>
      <c r="J949" s="10"/>
      <c r="K949" s="10"/>
    </row>
    <row r="950" spans="2:11" x14ac:dyDescent="0.2">
      <c r="B950" s="10" t="str">
        <f t="shared" si="29"/>
        <v>9.2-R1090C0010-1</v>
      </c>
      <c r="C950" s="97">
        <v>9.1999999999999993</v>
      </c>
      <c r="D950" s="98" t="s">
        <v>363</v>
      </c>
      <c r="E950" s="98" t="s">
        <v>255</v>
      </c>
      <c r="F950" s="10" t="str">
        <f t="shared" si="28"/>
        <v>R1090C0010</v>
      </c>
      <c r="G950" s="10" t="s">
        <v>539</v>
      </c>
      <c r="H950" s="10" t="s">
        <v>543</v>
      </c>
      <c r="I950" s="100"/>
      <c r="J950" s="10"/>
      <c r="K950" s="10"/>
    </row>
    <row r="951" spans="2:11" x14ac:dyDescent="0.2">
      <c r="B951" s="10" t="str">
        <f t="shared" si="29"/>
        <v>9.2-R1090C0020-1</v>
      </c>
      <c r="C951" s="97">
        <v>9.1999999999999993</v>
      </c>
      <c r="D951" s="98" t="s">
        <v>363</v>
      </c>
      <c r="E951" s="98" t="s">
        <v>256</v>
      </c>
      <c r="F951" s="10" t="str">
        <f t="shared" si="28"/>
        <v>R1090C0020</v>
      </c>
      <c r="G951" s="10" t="s">
        <v>539</v>
      </c>
      <c r="H951" s="10" t="s">
        <v>543</v>
      </c>
      <c r="I951" s="100"/>
      <c r="J951" s="10"/>
      <c r="K951" s="10"/>
    </row>
    <row r="952" spans="2:11" x14ac:dyDescent="0.2">
      <c r="B952" s="10" t="str">
        <f t="shared" si="29"/>
        <v>9.2-R1090C0030-1</v>
      </c>
      <c r="C952" s="97">
        <v>9.1999999999999993</v>
      </c>
      <c r="D952" s="98" t="s">
        <v>363</v>
      </c>
      <c r="E952" s="98" t="s">
        <v>257</v>
      </c>
      <c r="F952" s="10" t="str">
        <f t="shared" si="28"/>
        <v>R1090C0030</v>
      </c>
      <c r="G952" s="10" t="s">
        <v>539</v>
      </c>
      <c r="H952" s="10" t="s">
        <v>543</v>
      </c>
      <c r="I952" s="100"/>
      <c r="J952" s="10"/>
      <c r="K952" s="10"/>
    </row>
    <row r="953" spans="2:11" x14ac:dyDescent="0.2">
      <c r="B953" s="10" t="str">
        <f t="shared" si="29"/>
        <v>9.2-R1090C0040-1</v>
      </c>
      <c r="C953" s="97">
        <v>9.1999999999999993</v>
      </c>
      <c r="D953" s="98" t="s">
        <v>363</v>
      </c>
      <c r="E953" s="98" t="s">
        <v>258</v>
      </c>
      <c r="F953" s="10" t="str">
        <f t="shared" si="28"/>
        <v>R1090C0040</v>
      </c>
      <c r="G953" s="10" t="s">
        <v>539</v>
      </c>
      <c r="H953" s="10" t="s">
        <v>543</v>
      </c>
      <c r="I953" s="100"/>
      <c r="J953" s="10"/>
      <c r="K953" s="10"/>
    </row>
    <row r="954" spans="2:11" x14ac:dyDescent="0.2">
      <c r="B954" s="10" t="str">
        <f t="shared" si="29"/>
        <v>9.2-R1090C0050-1</v>
      </c>
      <c r="C954" s="97">
        <v>9.1999999999999993</v>
      </c>
      <c r="D954" s="98" t="s">
        <v>363</v>
      </c>
      <c r="E954" s="98" t="s">
        <v>259</v>
      </c>
      <c r="F954" s="10" t="str">
        <f t="shared" si="28"/>
        <v>R1090C0050</v>
      </c>
      <c r="G954" s="10" t="s">
        <v>539</v>
      </c>
      <c r="H954" s="10" t="s">
        <v>543</v>
      </c>
      <c r="I954" s="100"/>
      <c r="J954" s="10"/>
      <c r="K954" s="10"/>
    </row>
    <row r="955" spans="2:11" x14ac:dyDescent="0.2">
      <c r="B955" s="10" t="str">
        <f t="shared" si="29"/>
        <v>9.2-R1090C0060-1</v>
      </c>
      <c r="C955" s="97">
        <v>9.1999999999999993</v>
      </c>
      <c r="D955" s="98" t="s">
        <v>363</v>
      </c>
      <c r="E955" s="98" t="s">
        <v>260</v>
      </c>
      <c r="F955" s="10" t="str">
        <f t="shared" si="28"/>
        <v>R1090C0060</v>
      </c>
      <c r="G955" s="10" t="s">
        <v>539</v>
      </c>
      <c r="H955" s="10" t="s">
        <v>543</v>
      </c>
      <c r="I955" s="100"/>
      <c r="J955" s="10"/>
      <c r="K955" s="10"/>
    </row>
    <row r="956" spans="2:11" x14ac:dyDescent="0.2">
      <c r="B956" s="10" t="str">
        <f t="shared" si="29"/>
        <v>9.2-R1090C0070-1</v>
      </c>
      <c r="C956" s="97">
        <v>9.1999999999999993</v>
      </c>
      <c r="D956" s="98" t="s">
        <v>363</v>
      </c>
      <c r="E956" s="98" t="s">
        <v>261</v>
      </c>
      <c r="F956" s="10" t="str">
        <f t="shared" si="28"/>
        <v>R1090C0070</v>
      </c>
      <c r="G956" s="10" t="s">
        <v>539</v>
      </c>
      <c r="H956" s="10" t="s">
        <v>543</v>
      </c>
      <c r="I956" s="100"/>
      <c r="J956" s="10"/>
      <c r="K956" s="10"/>
    </row>
    <row r="957" spans="2:11" x14ac:dyDescent="0.2">
      <c r="B957" s="10" t="str">
        <f t="shared" si="29"/>
        <v>9.2-R1090C0080-1</v>
      </c>
      <c r="C957" s="97">
        <v>9.1999999999999993</v>
      </c>
      <c r="D957" s="98" t="s">
        <v>363</v>
      </c>
      <c r="E957" s="98" t="s">
        <v>262</v>
      </c>
      <c r="F957" s="10" t="str">
        <f t="shared" si="28"/>
        <v>R1090C0080</v>
      </c>
      <c r="G957" s="10" t="s">
        <v>539</v>
      </c>
      <c r="H957" s="10" t="s">
        <v>543</v>
      </c>
      <c r="I957" s="100"/>
      <c r="J957" s="10"/>
      <c r="K957" s="10"/>
    </row>
    <row r="958" spans="2:11" x14ac:dyDescent="0.2">
      <c r="B958" s="10" t="str">
        <f t="shared" si="29"/>
        <v>9.2-R1090C0090-1</v>
      </c>
      <c r="C958" s="97">
        <v>9.1999999999999993</v>
      </c>
      <c r="D958" s="98" t="s">
        <v>363</v>
      </c>
      <c r="E958" s="98" t="s">
        <v>263</v>
      </c>
      <c r="F958" s="10" t="str">
        <f t="shared" si="28"/>
        <v>R1090C0090</v>
      </c>
      <c r="G958" s="10" t="s">
        <v>539</v>
      </c>
      <c r="H958" s="10" t="s">
        <v>824</v>
      </c>
      <c r="I958" s="21" t="s">
        <v>979</v>
      </c>
      <c r="J958" s="10"/>
      <c r="K958" s="10"/>
    </row>
    <row r="959" spans="2:11" x14ac:dyDescent="0.2">
      <c r="B959" s="10" t="str">
        <f t="shared" si="29"/>
        <v>9.2-R1100C0010-1</v>
      </c>
      <c r="C959" s="97">
        <v>9.1999999999999993</v>
      </c>
      <c r="D959" s="98" t="s">
        <v>364</v>
      </c>
      <c r="E959" s="98" t="s">
        <v>255</v>
      </c>
      <c r="F959" s="10" t="str">
        <f t="shared" si="28"/>
        <v>R1100C0010</v>
      </c>
      <c r="G959" s="10" t="s">
        <v>539</v>
      </c>
      <c r="H959" s="10" t="s">
        <v>543</v>
      </c>
      <c r="I959" s="100"/>
      <c r="J959" s="10"/>
      <c r="K959" s="10"/>
    </row>
    <row r="960" spans="2:11" x14ac:dyDescent="0.2">
      <c r="B960" s="10" t="str">
        <f t="shared" si="29"/>
        <v>9.2-R1100C0020-1</v>
      </c>
      <c r="C960" s="97">
        <v>9.1999999999999993</v>
      </c>
      <c r="D960" s="98" t="s">
        <v>364</v>
      </c>
      <c r="E960" s="98" t="s">
        <v>256</v>
      </c>
      <c r="F960" s="10" t="str">
        <f t="shared" si="28"/>
        <v>R1100C0020</v>
      </c>
      <c r="G960" s="10" t="s">
        <v>539</v>
      </c>
      <c r="H960" s="10" t="s">
        <v>543</v>
      </c>
      <c r="I960" s="100"/>
      <c r="J960" s="10"/>
      <c r="K960" s="10"/>
    </row>
    <row r="961" spans="2:11" x14ac:dyDescent="0.2">
      <c r="B961" s="10" t="str">
        <f t="shared" si="29"/>
        <v>9.2-R1100C0030-1</v>
      </c>
      <c r="C961" s="97">
        <v>9.1999999999999993</v>
      </c>
      <c r="D961" s="98" t="s">
        <v>364</v>
      </c>
      <c r="E961" s="98" t="s">
        <v>257</v>
      </c>
      <c r="F961" s="10" t="str">
        <f t="shared" si="28"/>
        <v>R1100C0030</v>
      </c>
      <c r="G961" s="10" t="s">
        <v>539</v>
      </c>
      <c r="H961" s="10" t="s">
        <v>543</v>
      </c>
      <c r="I961" s="100"/>
      <c r="J961" s="10"/>
      <c r="K961" s="10"/>
    </row>
    <row r="962" spans="2:11" x14ac:dyDescent="0.2">
      <c r="B962" s="10" t="str">
        <f t="shared" si="29"/>
        <v>9.2-R1100C0040-1</v>
      </c>
      <c r="C962" s="97">
        <v>9.1999999999999993</v>
      </c>
      <c r="D962" s="98" t="s">
        <v>364</v>
      </c>
      <c r="E962" s="98" t="s">
        <v>258</v>
      </c>
      <c r="F962" s="10" t="str">
        <f t="shared" si="28"/>
        <v>R1100C0040</v>
      </c>
      <c r="G962" s="10" t="s">
        <v>539</v>
      </c>
      <c r="H962" s="10" t="s">
        <v>543</v>
      </c>
      <c r="I962" s="100"/>
      <c r="J962" s="10"/>
      <c r="K962" s="10"/>
    </row>
    <row r="963" spans="2:11" x14ac:dyDescent="0.2">
      <c r="B963" s="10" t="str">
        <f t="shared" si="29"/>
        <v>9.2-R1100C0050-1</v>
      </c>
      <c r="C963" s="97">
        <v>9.1999999999999993</v>
      </c>
      <c r="D963" s="98" t="s">
        <v>364</v>
      </c>
      <c r="E963" s="98" t="s">
        <v>259</v>
      </c>
      <c r="F963" s="10" t="str">
        <f t="shared" ref="F963:F1026" si="30">+"R"&amp;D963&amp;"C"&amp;E963</f>
        <v>R1100C0050</v>
      </c>
      <c r="G963" s="10" t="s">
        <v>539</v>
      </c>
      <c r="H963" s="10" t="s">
        <v>543</v>
      </c>
      <c r="I963" s="100"/>
      <c r="J963" s="10"/>
      <c r="K963" s="10"/>
    </row>
    <row r="964" spans="2:11" x14ac:dyDescent="0.2">
      <c r="B964" s="10" t="str">
        <f t="shared" si="29"/>
        <v>9.2-R1100C0060-1</v>
      </c>
      <c r="C964" s="97">
        <v>9.1999999999999993</v>
      </c>
      <c r="D964" s="98" t="s">
        <v>364</v>
      </c>
      <c r="E964" s="98" t="s">
        <v>260</v>
      </c>
      <c r="F964" s="10" t="str">
        <f t="shared" si="30"/>
        <v>R1100C0060</v>
      </c>
      <c r="G964" s="10" t="s">
        <v>539</v>
      </c>
      <c r="H964" s="10" t="s">
        <v>543</v>
      </c>
      <c r="I964" s="100"/>
      <c r="J964" s="10"/>
      <c r="K964" s="10"/>
    </row>
    <row r="965" spans="2:11" x14ac:dyDescent="0.2">
      <c r="B965" s="10" t="str">
        <f t="shared" ref="B965:B1028" si="31">+C965&amp;"-"&amp;F965&amp;"-1"</f>
        <v>9.2-R1100C0070-1</v>
      </c>
      <c r="C965" s="97">
        <v>9.1999999999999993</v>
      </c>
      <c r="D965" s="98" t="s">
        <v>364</v>
      </c>
      <c r="E965" s="98" t="s">
        <v>261</v>
      </c>
      <c r="F965" s="10" t="str">
        <f t="shared" si="30"/>
        <v>R1100C0070</v>
      </c>
      <c r="G965" s="10" t="s">
        <v>539</v>
      </c>
      <c r="H965" s="10" t="s">
        <v>543</v>
      </c>
      <c r="I965" s="100"/>
      <c r="J965" s="10"/>
      <c r="K965" s="10"/>
    </row>
    <row r="966" spans="2:11" x14ac:dyDescent="0.2">
      <c r="B966" s="10" t="str">
        <f t="shared" si="31"/>
        <v>9.2-R1100C0080-1</v>
      </c>
      <c r="C966" s="97">
        <v>9.1999999999999993</v>
      </c>
      <c r="D966" s="98" t="s">
        <v>364</v>
      </c>
      <c r="E966" s="98" t="s">
        <v>262</v>
      </c>
      <c r="F966" s="10" t="str">
        <f t="shared" si="30"/>
        <v>R1100C0080</v>
      </c>
      <c r="G966" s="10" t="s">
        <v>539</v>
      </c>
      <c r="H966" s="10" t="s">
        <v>543</v>
      </c>
      <c r="I966" s="100"/>
      <c r="J966" s="10"/>
      <c r="K966" s="10"/>
    </row>
    <row r="967" spans="2:11" x14ac:dyDescent="0.2">
      <c r="B967" s="10" t="str">
        <f t="shared" si="31"/>
        <v>9.2-R1100C0090-1</v>
      </c>
      <c r="C967" s="97">
        <v>9.1999999999999993</v>
      </c>
      <c r="D967" s="98" t="s">
        <v>364</v>
      </c>
      <c r="E967" s="98" t="s">
        <v>263</v>
      </c>
      <c r="F967" s="10" t="str">
        <f t="shared" si="30"/>
        <v>R1100C0090</v>
      </c>
      <c r="G967" s="10" t="s">
        <v>539</v>
      </c>
      <c r="H967" s="10" t="s">
        <v>824</v>
      </c>
      <c r="I967" s="21" t="s">
        <v>980</v>
      </c>
      <c r="J967" s="10"/>
      <c r="K967" s="10"/>
    </row>
    <row r="968" spans="2:11" x14ac:dyDescent="0.2">
      <c r="B968" s="10" t="str">
        <f t="shared" si="31"/>
        <v>9.2-R1110C0010-1</v>
      </c>
      <c r="C968" s="97">
        <v>9.1999999999999993</v>
      </c>
      <c r="D968" s="98" t="s">
        <v>365</v>
      </c>
      <c r="E968" s="98" t="s">
        <v>255</v>
      </c>
      <c r="F968" s="10" t="str">
        <f t="shared" si="30"/>
        <v>R1110C0010</v>
      </c>
      <c r="G968" s="10" t="s">
        <v>539</v>
      </c>
      <c r="H968" s="10" t="s">
        <v>543</v>
      </c>
      <c r="I968" s="100"/>
      <c r="J968" s="10"/>
      <c r="K968" s="10"/>
    </row>
    <row r="969" spans="2:11" x14ac:dyDescent="0.2">
      <c r="B969" s="10" t="str">
        <f t="shared" si="31"/>
        <v>9.2-R1110C0020-1</v>
      </c>
      <c r="C969" s="97">
        <v>9.1999999999999993</v>
      </c>
      <c r="D969" s="98" t="s">
        <v>365</v>
      </c>
      <c r="E969" s="98" t="s">
        <v>256</v>
      </c>
      <c r="F969" s="10" t="str">
        <f t="shared" si="30"/>
        <v>R1110C0020</v>
      </c>
      <c r="G969" s="10" t="s">
        <v>539</v>
      </c>
      <c r="H969" s="10" t="s">
        <v>543</v>
      </c>
      <c r="I969" s="100"/>
      <c r="J969" s="10"/>
      <c r="K969" s="10"/>
    </row>
    <row r="970" spans="2:11" x14ac:dyDescent="0.2">
      <c r="B970" s="10" t="str">
        <f t="shared" si="31"/>
        <v>9.2-R1110C0030-1</v>
      </c>
      <c r="C970" s="97">
        <v>9.1999999999999993</v>
      </c>
      <c r="D970" s="98" t="s">
        <v>365</v>
      </c>
      <c r="E970" s="98" t="s">
        <v>257</v>
      </c>
      <c r="F970" s="10" t="str">
        <f t="shared" si="30"/>
        <v>R1110C0030</v>
      </c>
      <c r="G970" s="10" t="s">
        <v>539</v>
      </c>
      <c r="H970" s="10" t="s">
        <v>543</v>
      </c>
      <c r="I970" s="100"/>
      <c r="J970" s="10"/>
      <c r="K970" s="10"/>
    </row>
    <row r="971" spans="2:11" x14ac:dyDescent="0.2">
      <c r="B971" s="10" t="str">
        <f t="shared" si="31"/>
        <v>9.2-R1110C0040-1</v>
      </c>
      <c r="C971" s="97">
        <v>9.1999999999999993</v>
      </c>
      <c r="D971" s="98" t="s">
        <v>365</v>
      </c>
      <c r="E971" s="98" t="s">
        <v>258</v>
      </c>
      <c r="F971" s="10" t="str">
        <f t="shared" si="30"/>
        <v>R1110C0040</v>
      </c>
      <c r="G971" s="10" t="s">
        <v>539</v>
      </c>
      <c r="H971" s="10" t="s">
        <v>543</v>
      </c>
      <c r="I971" s="100"/>
      <c r="J971" s="10"/>
      <c r="K971" s="10"/>
    </row>
    <row r="972" spans="2:11" x14ac:dyDescent="0.2">
      <c r="B972" s="10" t="str">
        <f t="shared" si="31"/>
        <v>9.2-R1110C0050-1</v>
      </c>
      <c r="C972" s="97">
        <v>9.1999999999999993</v>
      </c>
      <c r="D972" s="98" t="s">
        <v>365</v>
      </c>
      <c r="E972" s="98" t="s">
        <v>259</v>
      </c>
      <c r="F972" s="10" t="str">
        <f t="shared" si="30"/>
        <v>R1110C0050</v>
      </c>
      <c r="G972" s="10" t="s">
        <v>539</v>
      </c>
      <c r="H972" s="10" t="s">
        <v>543</v>
      </c>
      <c r="I972" s="100"/>
      <c r="J972" s="10"/>
      <c r="K972" s="10"/>
    </row>
    <row r="973" spans="2:11" x14ac:dyDescent="0.2">
      <c r="B973" s="10" t="str">
        <f t="shared" si="31"/>
        <v>9.2-R1110C0060-1</v>
      </c>
      <c r="C973" s="97">
        <v>9.1999999999999993</v>
      </c>
      <c r="D973" s="98" t="s">
        <v>365</v>
      </c>
      <c r="E973" s="98" t="s">
        <v>260</v>
      </c>
      <c r="F973" s="10" t="str">
        <f t="shared" si="30"/>
        <v>R1110C0060</v>
      </c>
      <c r="G973" s="10" t="s">
        <v>539</v>
      </c>
      <c r="H973" s="10" t="s">
        <v>543</v>
      </c>
      <c r="I973" s="100"/>
      <c r="J973" s="10"/>
      <c r="K973" s="10"/>
    </row>
    <row r="974" spans="2:11" x14ac:dyDescent="0.2">
      <c r="B974" s="10" t="str">
        <f t="shared" si="31"/>
        <v>9.2-R1110C0070-1</v>
      </c>
      <c r="C974" s="97">
        <v>9.1999999999999993</v>
      </c>
      <c r="D974" s="98" t="s">
        <v>365</v>
      </c>
      <c r="E974" s="98" t="s">
        <v>261</v>
      </c>
      <c r="F974" s="10" t="str">
        <f t="shared" si="30"/>
        <v>R1110C0070</v>
      </c>
      <c r="G974" s="10" t="s">
        <v>539</v>
      </c>
      <c r="H974" s="10" t="s">
        <v>543</v>
      </c>
      <c r="I974" s="100"/>
      <c r="J974" s="10"/>
      <c r="K974" s="10"/>
    </row>
    <row r="975" spans="2:11" x14ac:dyDescent="0.2">
      <c r="B975" s="10" t="str">
        <f t="shared" si="31"/>
        <v>9.2-R1110C0080-1</v>
      </c>
      <c r="C975" s="97">
        <v>9.1999999999999993</v>
      </c>
      <c r="D975" s="98" t="s">
        <v>365</v>
      </c>
      <c r="E975" s="98" t="s">
        <v>262</v>
      </c>
      <c r="F975" s="10" t="str">
        <f t="shared" si="30"/>
        <v>R1110C0080</v>
      </c>
      <c r="G975" s="10" t="s">
        <v>539</v>
      </c>
      <c r="H975" s="10" t="s">
        <v>543</v>
      </c>
      <c r="I975" s="100"/>
      <c r="J975" s="10"/>
      <c r="K975" s="10"/>
    </row>
    <row r="976" spans="2:11" x14ac:dyDescent="0.2">
      <c r="B976" s="10" t="str">
        <f t="shared" si="31"/>
        <v>9.2-R1110C0090-1</v>
      </c>
      <c r="C976" s="97">
        <v>9.1999999999999993</v>
      </c>
      <c r="D976" s="98" t="s">
        <v>365</v>
      </c>
      <c r="E976" s="98" t="s">
        <v>263</v>
      </c>
      <c r="F976" s="10" t="str">
        <f t="shared" si="30"/>
        <v>R1110C0090</v>
      </c>
      <c r="G976" s="10" t="s">
        <v>539</v>
      </c>
      <c r="H976" s="10" t="s">
        <v>544</v>
      </c>
      <c r="I976" s="21"/>
      <c r="J976" s="10" t="s">
        <v>620</v>
      </c>
      <c r="K976" s="10"/>
    </row>
    <row r="977" spans="2:11" x14ac:dyDescent="0.2">
      <c r="B977" s="10" t="str">
        <f t="shared" si="31"/>
        <v>9.2-R1120C0010-1</v>
      </c>
      <c r="C977" s="97">
        <v>9.1999999999999993</v>
      </c>
      <c r="D977" s="98" t="s">
        <v>366</v>
      </c>
      <c r="E977" s="98" t="s">
        <v>255</v>
      </c>
      <c r="F977" s="10" t="str">
        <f t="shared" si="30"/>
        <v>R1120C0010</v>
      </c>
      <c r="G977" s="10" t="s">
        <v>539</v>
      </c>
      <c r="H977" s="10" t="s">
        <v>543</v>
      </c>
      <c r="I977" s="100"/>
      <c r="J977" s="10"/>
      <c r="K977" s="10"/>
    </row>
    <row r="978" spans="2:11" x14ac:dyDescent="0.2">
      <c r="B978" s="10" t="str">
        <f t="shared" si="31"/>
        <v>9.2-R1120C0020-1</v>
      </c>
      <c r="C978" s="97">
        <v>9.1999999999999993</v>
      </c>
      <c r="D978" s="98" t="s">
        <v>366</v>
      </c>
      <c r="E978" s="98" t="s">
        <v>256</v>
      </c>
      <c r="F978" s="10" t="str">
        <f t="shared" si="30"/>
        <v>R1120C0020</v>
      </c>
      <c r="G978" s="10" t="s">
        <v>539</v>
      </c>
      <c r="H978" s="10" t="s">
        <v>543</v>
      </c>
      <c r="I978" s="100"/>
      <c r="J978" s="10"/>
      <c r="K978" s="10"/>
    </row>
    <row r="979" spans="2:11" x14ac:dyDescent="0.2">
      <c r="B979" s="10" t="str">
        <f t="shared" si="31"/>
        <v>9.2-R1120C0030-1</v>
      </c>
      <c r="C979" s="97">
        <v>9.1999999999999993</v>
      </c>
      <c r="D979" s="98" t="s">
        <v>366</v>
      </c>
      <c r="E979" s="98" t="s">
        <v>257</v>
      </c>
      <c r="F979" s="10" t="str">
        <f t="shared" si="30"/>
        <v>R1120C0030</v>
      </c>
      <c r="G979" s="10" t="s">
        <v>539</v>
      </c>
      <c r="H979" s="10" t="s">
        <v>543</v>
      </c>
      <c r="I979" s="100"/>
      <c r="J979" s="10"/>
      <c r="K979" s="10"/>
    </row>
    <row r="980" spans="2:11" x14ac:dyDescent="0.2">
      <c r="B980" s="10" t="str">
        <f t="shared" si="31"/>
        <v>9.2-R1120C0040-1</v>
      </c>
      <c r="C980" s="97">
        <v>9.1999999999999993</v>
      </c>
      <c r="D980" s="98" t="s">
        <v>366</v>
      </c>
      <c r="E980" s="98" t="s">
        <v>258</v>
      </c>
      <c r="F980" s="10" t="str">
        <f t="shared" si="30"/>
        <v>R1120C0040</v>
      </c>
      <c r="G980" s="10" t="s">
        <v>539</v>
      </c>
      <c r="H980" s="10" t="s">
        <v>543</v>
      </c>
      <c r="I980" s="100"/>
      <c r="J980" s="10"/>
      <c r="K980" s="10"/>
    </row>
    <row r="981" spans="2:11" x14ac:dyDescent="0.2">
      <c r="B981" s="10" t="str">
        <f t="shared" si="31"/>
        <v>9.2-R1120C0050-1</v>
      </c>
      <c r="C981" s="97">
        <v>9.1999999999999993</v>
      </c>
      <c r="D981" s="98" t="s">
        <v>366</v>
      </c>
      <c r="E981" s="98" t="s">
        <v>259</v>
      </c>
      <c r="F981" s="10" t="str">
        <f t="shared" si="30"/>
        <v>R1120C0050</v>
      </c>
      <c r="G981" s="10" t="s">
        <v>539</v>
      </c>
      <c r="H981" s="10" t="s">
        <v>543</v>
      </c>
      <c r="I981" s="100"/>
      <c r="J981" s="10"/>
      <c r="K981" s="10"/>
    </row>
    <row r="982" spans="2:11" x14ac:dyDescent="0.2">
      <c r="B982" s="10" t="str">
        <f t="shared" si="31"/>
        <v>9.2-R1120C0060-1</v>
      </c>
      <c r="C982" s="97">
        <v>9.1999999999999993</v>
      </c>
      <c r="D982" s="98" t="s">
        <v>366</v>
      </c>
      <c r="E982" s="98" t="s">
        <v>260</v>
      </c>
      <c r="F982" s="10" t="str">
        <f t="shared" si="30"/>
        <v>R1120C0060</v>
      </c>
      <c r="G982" s="10" t="s">
        <v>539</v>
      </c>
      <c r="H982" s="10" t="s">
        <v>543</v>
      </c>
      <c r="I982" s="100"/>
      <c r="J982" s="10"/>
      <c r="K982" s="10"/>
    </row>
    <row r="983" spans="2:11" x14ac:dyDescent="0.2">
      <c r="B983" s="10" t="str">
        <f t="shared" si="31"/>
        <v>9.2-R1120C0070-1</v>
      </c>
      <c r="C983" s="97">
        <v>9.1999999999999993</v>
      </c>
      <c r="D983" s="98" t="s">
        <v>366</v>
      </c>
      <c r="E983" s="98" t="s">
        <v>261</v>
      </c>
      <c r="F983" s="10" t="str">
        <f t="shared" si="30"/>
        <v>R1120C0070</v>
      </c>
      <c r="G983" s="10" t="s">
        <v>539</v>
      </c>
      <c r="H983" s="10" t="s">
        <v>543</v>
      </c>
      <c r="I983" s="100"/>
      <c r="J983" s="10"/>
      <c r="K983" s="10"/>
    </row>
    <row r="984" spans="2:11" x14ac:dyDescent="0.2">
      <c r="B984" s="10" t="str">
        <f t="shared" si="31"/>
        <v>9.2-R1120C0080-1</v>
      </c>
      <c r="C984" s="97">
        <v>9.1999999999999993</v>
      </c>
      <c r="D984" s="98" t="s">
        <v>366</v>
      </c>
      <c r="E984" s="98" t="s">
        <v>262</v>
      </c>
      <c r="F984" s="10" t="str">
        <f t="shared" si="30"/>
        <v>R1120C0080</v>
      </c>
      <c r="G984" s="10" t="s">
        <v>539</v>
      </c>
      <c r="H984" s="10" t="s">
        <v>543</v>
      </c>
      <c r="I984" s="100"/>
      <c r="J984" s="10"/>
      <c r="K984" s="10"/>
    </row>
    <row r="985" spans="2:11" x14ac:dyDescent="0.2">
      <c r="B985" s="10" t="str">
        <f t="shared" si="31"/>
        <v>9.2-R1120C0090-1</v>
      </c>
      <c r="C985" s="97">
        <v>9.1999999999999993</v>
      </c>
      <c r="D985" s="98" t="s">
        <v>366</v>
      </c>
      <c r="E985" s="98" t="s">
        <v>263</v>
      </c>
      <c r="F985" s="10" t="str">
        <f t="shared" si="30"/>
        <v>R1120C0090</v>
      </c>
      <c r="G985" s="10" t="s">
        <v>539</v>
      </c>
      <c r="H985" s="10" t="s">
        <v>544</v>
      </c>
      <c r="I985" s="21"/>
      <c r="J985" s="10" t="s">
        <v>620</v>
      </c>
      <c r="K985" s="10"/>
    </row>
    <row r="986" spans="2:11" x14ac:dyDescent="0.2">
      <c r="B986" s="10" t="str">
        <f t="shared" si="31"/>
        <v>9.2-R1130C0010-1</v>
      </c>
      <c r="C986" s="97">
        <v>9.1999999999999993</v>
      </c>
      <c r="D986" s="98" t="s">
        <v>367</v>
      </c>
      <c r="E986" s="98" t="s">
        <v>255</v>
      </c>
      <c r="F986" s="10" t="str">
        <f t="shared" si="30"/>
        <v>R1130C0010</v>
      </c>
      <c r="G986" s="10" t="s">
        <v>539</v>
      </c>
      <c r="H986" s="10" t="s">
        <v>543</v>
      </c>
      <c r="I986" s="100"/>
      <c r="J986" s="10"/>
      <c r="K986" s="10"/>
    </row>
    <row r="987" spans="2:11" x14ac:dyDescent="0.2">
      <c r="B987" s="10" t="str">
        <f t="shared" si="31"/>
        <v>9.2-R1130C0020-1</v>
      </c>
      <c r="C987" s="97">
        <v>9.1999999999999993</v>
      </c>
      <c r="D987" s="98" t="s">
        <v>367</v>
      </c>
      <c r="E987" s="98" t="s">
        <v>256</v>
      </c>
      <c r="F987" s="10" t="str">
        <f t="shared" si="30"/>
        <v>R1130C0020</v>
      </c>
      <c r="G987" s="10" t="s">
        <v>539</v>
      </c>
      <c r="H987" s="10" t="s">
        <v>543</v>
      </c>
      <c r="I987" s="100"/>
      <c r="J987" s="10"/>
      <c r="K987" s="10"/>
    </row>
    <row r="988" spans="2:11" x14ac:dyDescent="0.2">
      <c r="B988" s="10" t="str">
        <f t="shared" si="31"/>
        <v>9.2-R1130C0030-1</v>
      </c>
      <c r="C988" s="97">
        <v>9.1999999999999993</v>
      </c>
      <c r="D988" s="98" t="s">
        <v>367</v>
      </c>
      <c r="E988" s="98" t="s">
        <v>257</v>
      </c>
      <c r="F988" s="10" t="str">
        <f t="shared" si="30"/>
        <v>R1130C0030</v>
      </c>
      <c r="G988" s="10" t="s">
        <v>539</v>
      </c>
      <c r="H988" s="10" t="s">
        <v>543</v>
      </c>
      <c r="I988" s="100"/>
      <c r="J988" s="10"/>
      <c r="K988" s="10"/>
    </row>
    <row r="989" spans="2:11" x14ac:dyDescent="0.2">
      <c r="B989" s="10" t="str">
        <f t="shared" si="31"/>
        <v>9.2-R1130C0040-1</v>
      </c>
      <c r="C989" s="97">
        <v>9.1999999999999993</v>
      </c>
      <c r="D989" s="98" t="s">
        <v>367</v>
      </c>
      <c r="E989" s="98" t="s">
        <v>258</v>
      </c>
      <c r="F989" s="10" t="str">
        <f t="shared" si="30"/>
        <v>R1130C0040</v>
      </c>
      <c r="G989" s="10" t="s">
        <v>539</v>
      </c>
      <c r="H989" s="10" t="s">
        <v>543</v>
      </c>
      <c r="I989" s="100"/>
      <c r="J989" s="10"/>
      <c r="K989" s="10"/>
    </row>
    <row r="990" spans="2:11" x14ac:dyDescent="0.2">
      <c r="B990" s="10" t="str">
        <f t="shared" si="31"/>
        <v>9.2-R1130C0050-1</v>
      </c>
      <c r="C990" s="97">
        <v>9.1999999999999993</v>
      </c>
      <c r="D990" s="98" t="s">
        <v>367</v>
      </c>
      <c r="E990" s="98" t="s">
        <v>259</v>
      </c>
      <c r="F990" s="10" t="str">
        <f t="shared" si="30"/>
        <v>R1130C0050</v>
      </c>
      <c r="G990" s="10" t="s">
        <v>539</v>
      </c>
      <c r="H990" s="10" t="s">
        <v>543</v>
      </c>
      <c r="I990" s="100"/>
      <c r="J990" s="10"/>
      <c r="K990" s="10"/>
    </row>
    <row r="991" spans="2:11" x14ac:dyDescent="0.2">
      <c r="B991" s="10" t="str">
        <f t="shared" si="31"/>
        <v>9.2-R1130C0060-1</v>
      </c>
      <c r="C991" s="97">
        <v>9.1999999999999993</v>
      </c>
      <c r="D991" s="98" t="s">
        <v>367</v>
      </c>
      <c r="E991" s="98" t="s">
        <v>260</v>
      </c>
      <c r="F991" s="10" t="str">
        <f t="shared" si="30"/>
        <v>R1130C0060</v>
      </c>
      <c r="G991" s="10" t="s">
        <v>539</v>
      </c>
      <c r="H991" s="10" t="s">
        <v>543</v>
      </c>
      <c r="I991" s="100"/>
      <c r="J991" s="10"/>
      <c r="K991" s="10"/>
    </row>
    <row r="992" spans="2:11" x14ac:dyDescent="0.2">
      <c r="B992" s="10" t="str">
        <f t="shared" si="31"/>
        <v>9.2-R1130C0070-1</v>
      </c>
      <c r="C992" s="97">
        <v>9.1999999999999993</v>
      </c>
      <c r="D992" s="98" t="s">
        <v>367</v>
      </c>
      <c r="E992" s="98" t="s">
        <v>261</v>
      </c>
      <c r="F992" s="10" t="str">
        <f t="shared" si="30"/>
        <v>R1130C0070</v>
      </c>
      <c r="G992" s="10" t="s">
        <v>539</v>
      </c>
      <c r="H992" s="10" t="s">
        <v>543</v>
      </c>
      <c r="I992" s="100"/>
      <c r="J992" s="10"/>
      <c r="K992" s="10"/>
    </row>
    <row r="993" spans="2:11" x14ac:dyDescent="0.2">
      <c r="B993" s="10" t="str">
        <f t="shared" si="31"/>
        <v>9.2-R1130C0080-1</v>
      </c>
      <c r="C993" s="97">
        <v>9.1999999999999993</v>
      </c>
      <c r="D993" s="98" t="s">
        <v>367</v>
      </c>
      <c r="E993" s="98" t="s">
        <v>262</v>
      </c>
      <c r="F993" s="10" t="str">
        <f t="shared" si="30"/>
        <v>R1130C0080</v>
      </c>
      <c r="G993" s="10" t="s">
        <v>539</v>
      </c>
      <c r="H993" s="10" t="s">
        <v>543</v>
      </c>
      <c r="I993" s="100"/>
      <c r="J993" s="10"/>
      <c r="K993" s="10"/>
    </row>
    <row r="994" spans="2:11" x14ac:dyDescent="0.2">
      <c r="B994" s="10" t="str">
        <f t="shared" si="31"/>
        <v>9.2-R1130C0090-1</v>
      </c>
      <c r="C994" s="97">
        <v>9.1999999999999993</v>
      </c>
      <c r="D994" s="98" t="s">
        <v>367</v>
      </c>
      <c r="E994" s="98" t="s">
        <v>263</v>
      </c>
      <c r="F994" s="10" t="str">
        <f t="shared" si="30"/>
        <v>R1130C0090</v>
      </c>
      <c r="G994" s="10" t="s">
        <v>539</v>
      </c>
      <c r="H994" s="10" t="s">
        <v>824</v>
      </c>
      <c r="I994" s="21" t="s">
        <v>981</v>
      </c>
      <c r="J994" s="10"/>
      <c r="K994" s="10"/>
    </row>
    <row r="995" spans="2:11" x14ac:dyDescent="0.2">
      <c r="B995" s="10" t="str">
        <f t="shared" si="31"/>
        <v>9.2-R1140C0010-1</v>
      </c>
      <c r="C995" s="97">
        <v>9.1999999999999993</v>
      </c>
      <c r="D995" s="98" t="s">
        <v>368</v>
      </c>
      <c r="E995" s="98" t="s">
        <v>255</v>
      </c>
      <c r="F995" s="10" t="str">
        <f t="shared" si="30"/>
        <v>R1140C0010</v>
      </c>
      <c r="G995" s="10" t="s">
        <v>539</v>
      </c>
      <c r="H995" s="10" t="s">
        <v>543</v>
      </c>
      <c r="I995" s="100"/>
      <c r="J995" s="10"/>
      <c r="K995" s="10"/>
    </row>
    <row r="996" spans="2:11" x14ac:dyDescent="0.2">
      <c r="B996" s="10" t="str">
        <f t="shared" si="31"/>
        <v>9.2-R1140C0020-1</v>
      </c>
      <c r="C996" s="97">
        <v>9.1999999999999993</v>
      </c>
      <c r="D996" s="98" t="s">
        <v>368</v>
      </c>
      <c r="E996" s="98" t="s">
        <v>256</v>
      </c>
      <c r="F996" s="10" t="str">
        <f t="shared" si="30"/>
        <v>R1140C0020</v>
      </c>
      <c r="G996" s="10" t="s">
        <v>539</v>
      </c>
      <c r="H996" s="10" t="s">
        <v>543</v>
      </c>
      <c r="I996" s="100"/>
      <c r="J996" s="10"/>
      <c r="K996" s="10"/>
    </row>
    <row r="997" spans="2:11" x14ac:dyDescent="0.2">
      <c r="B997" s="10" t="str">
        <f t="shared" si="31"/>
        <v>9.2-R1140C0030-1</v>
      </c>
      <c r="C997" s="97">
        <v>9.1999999999999993</v>
      </c>
      <c r="D997" s="98" t="s">
        <v>368</v>
      </c>
      <c r="E997" s="98" t="s">
        <v>257</v>
      </c>
      <c r="F997" s="10" t="str">
        <f t="shared" si="30"/>
        <v>R1140C0030</v>
      </c>
      <c r="G997" s="10" t="s">
        <v>539</v>
      </c>
      <c r="H997" s="10" t="s">
        <v>543</v>
      </c>
      <c r="I997" s="100"/>
      <c r="J997" s="10"/>
      <c r="K997" s="10"/>
    </row>
    <row r="998" spans="2:11" x14ac:dyDescent="0.2">
      <c r="B998" s="10" t="str">
        <f t="shared" si="31"/>
        <v>9.2-R1140C0040-1</v>
      </c>
      <c r="C998" s="97">
        <v>9.1999999999999993</v>
      </c>
      <c r="D998" s="98" t="s">
        <v>368</v>
      </c>
      <c r="E998" s="98" t="s">
        <v>258</v>
      </c>
      <c r="F998" s="10" t="str">
        <f t="shared" si="30"/>
        <v>R1140C0040</v>
      </c>
      <c r="G998" s="10" t="s">
        <v>539</v>
      </c>
      <c r="H998" s="10" t="s">
        <v>543</v>
      </c>
      <c r="I998" s="100"/>
      <c r="J998" s="10"/>
      <c r="K998" s="10"/>
    </row>
    <row r="999" spans="2:11" x14ac:dyDescent="0.2">
      <c r="B999" s="10" t="str">
        <f t="shared" si="31"/>
        <v>9.2-R1140C0050-1</v>
      </c>
      <c r="C999" s="97">
        <v>9.1999999999999993</v>
      </c>
      <c r="D999" s="98" t="s">
        <v>368</v>
      </c>
      <c r="E999" s="98" t="s">
        <v>259</v>
      </c>
      <c r="F999" s="10" t="str">
        <f t="shared" si="30"/>
        <v>R1140C0050</v>
      </c>
      <c r="G999" s="10" t="s">
        <v>539</v>
      </c>
      <c r="H999" s="10" t="s">
        <v>543</v>
      </c>
      <c r="I999" s="100"/>
      <c r="J999" s="10"/>
      <c r="K999" s="10"/>
    </row>
    <row r="1000" spans="2:11" x14ac:dyDescent="0.2">
      <c r="B1000" s="10" t="str">
        <f t="shared" si="31"/>
        <v>9.2-R1140C0060-1</v>
      </c>
      <c r="C1000" s="97">
        <v>9.1999999999999993</v>
      </c>
      <c r="D1000" s="98" t="s">
        <v>368</v>
      </c>
      <c r="E1000" s="98" t="s">
        <v>260</v>
      </c>
      <c r="F1000" s="10" t="str">
        <f t="shared" si="30"/>
        <v>R1140C0060</v>
      </c>
      <c r="G1000" s="10" t="s">
        <v>539</v>
      </c>
      <c r="H1000" s="10" t="s">
        <v>543</v>
      </c>
      <c r="I1000" s="100"/>
      <c r="J1000" s="10"/>
      <c r="K1000" s="10"/>
    </row>
    <row r="1001" spans="2:11" x14ac:dyDescent="0.2">
      <c r="B1001" s="10" t="str">
        <f t="shared" si="31"/>
        <v>9.2-R1140C0070-1</v>
      </c>
      <c r="C1001" s="97">
        <v>9.1999999999999993</v>
      </c>
      <c r="D1001" s="98" t="s">
        <v>368</v>
      </c>
      <c r="E1001" s="98" t="s">
        <v>261</v>
      </c>
      <c r="F1001" s="10" t="str">
        <f t="shared" si="30"/>
        <v>R1140C0070</v>
      </c>
      <c r="G1001" s="10" t="s">
        <v>539</v>
      </c>
      <c r="H1001" s="10" t="s">
        <v>543</v>
      </c>
      <c r="I1001" s="100"/>
      <c r="J1001" s="10"/>
      <c r="K1001" s="10"/>
    </row>
    <row r="1002" spans="2:11" x14ac:dyDescent="0.2">
      <c r="B1002" s="10" t="str">
        <f t="shared" si="31"/>
        <v>9.2-R1140C0080-1</v>
      </c>
      <c r="C1002" s="97">
        <v>9.1999999999999993</v>
      </c>
      <c r="D1002" s="98" t="s">
        <v>368</v>
      </c>
      <c r="E1002" s="98" t="s">
        <v>262</v>
      </c>
      <c r="F1002" s="10" t="str">
        <f t="shared" si="30"/>
        <v>R1140C0080</v>
      </c>
      <c r="G1002" s="10" t="s">
        <v>539</v>
      </c>
      <c r="H1002" s="10" t="s">
        <v>543</v>
      </c>
      <c r="I1002" s="100"/>
      <c r="J1002" s="10"/>
      <c r="K1002" s="10"/>
    </row>
    <row r="1003" spans="2:11" x14ac:dyDescent="0.2">
      <c r="B1003" s="10" t="str">
        <f t="shared" si="31"/>
        <v>9.2-R1140C0090-1</v>
      </c>
      <c r="C1003" s="97">
        <v>9.1999999999999993</v>
      </c>
      <c r="D1003" s="98" t="s">
        <v>368</v>
      </c>
      <c r="E1003" s="98" t="s">
        <v>263</v>
      </c>
      <c r="F1003" s="10" t="str">
        <f t="shared" si="30"/>
        <v>R1140C0090</v>
      </c>
      <c r="G1003" s="10" t="s">
        <v>539</v>
      </c>
      <c r="H1003" s="10" t="s">
        <v>824</v>
      </c>
      <c r="I1003" s="21" t="s">
        <v>982</v>
      </c>
      <c r="J1003" s="10"/>
      <c r="K1003" s="10"/>
    </row>
    <row r="1004" spans="2:11" x14ac:dyDescent="0.2">
      <c r="B1004" s="10" t="str">
        <f t="shared" si="31"/>
        <v>9.2-R1150C0010-1</v>
      </c>
      <c r="C1004" s="97">
        <v>9.1999999999999993</v>
      </c>
      <c r="D1004" s="98" t="s">
        <v>369</v>
      </c>
      <c r="E1004" s="98" t="s">
        <v>255</v>
      </c>
      <c r="F1004" s="10" t="str">
        <f t="shared" si="30"/>
        <v>R1150C0010</v>
      </c>
      <c r="G1004" s="10" t="s">
        <v>539</v>
      </c>
      <c r="H1004" s="10" t="s">
        <v>543</v>
      </c>
      <c r="I1004" s="100"/>
      <c r="J1004" s="10"/>
      <c r="K1004" s="10"/>
    </row>
    <row r="1005" spans="2:11" x14ac:dyDescent="0.2">
      <c r="B1005" s="10" t="str">
        <f t="shared" si="31"/>
        <v>9.2-R1150C0020-1</v>
      </c>
      <c r="C1005" s="97">
        <v>9.1999999999999993</v>
      </c>
      <c r="D1005" s="98" t="s">
        <v>369</v>
      </c>
      <c r="E1005" s="98" t="s">
        <v>256</v>
      </c>
      <c r="F1005" s="10" t="str">
        <f t="shared" si="30"/>
        <v>R1150C0020</v>
      </c>
      <c r="G1005" s="10" t="s">
        <v>539</v>
      </c>
      <c r="H1005" s="10" t="s">
        <v>543</v>
      </c>
      <c r="I1005" s="100"/>
      <c r="J1005" s="10"/>
      <c r="K1005" s="10"/>
    </row>
    <row r="1006" spans="2:11" x14ac:dyDescent="0.2">
      <c r="B1006" s="10" t="str">
        <f t="shared" si="31"/>
        <v>9.2-R1150C0030-1</v>
      </c>
      <c r="C1006" s="97">
        <v>9.1999999999999993</v>
      </c>
      <c r="D1006" s="98" t="s">
        <v>369</v>
      </c>
      <c r="E1006" s="98" t="s">
        <v>257</v>
      </c>
      <c r="F1006" s="10" t="str">
        <f t="shared" si="30"/>
        <v>R1150C0030</v>
      </c>
      <c r="G1006" s="10" t="s">
        <v>539</v>
      </c>
      <c r="H1006" s="10" t="s">
        <v>543</v>
      </c>
      <c r="I1006" s="100"/>
      <c r="J1006" s="10"/>
      <c r="K1006" s="10"/>
    </row>
    <row r="1007" spans="2:11" x14ac:dyDescent="0.2">
      <c r="B1007" s="10" t="str">
        <f t="shared" si="31"/>
        <v>9.2-R1150C0040-1</v>
      </c>
      <c r="C1007" s="97">
        <v>9.1999999999999993</v>
      </c>
      <c r="D1007" s="98" t="s">
        <v>369</v>
      </c>
      <c r="E1007" s="98" t="s">
        <v>258</v>
      </c>
      <c r="F1007" s="10" t="str">
        <f t="shared" si="30"/>
        <v>R1150C0040</v>
      </c>
      <c r="G1007" s="10" t="s">
        <v>539</v>
      </c>
      <c r="H1007" s="10" t="s">
        <v>543</v>
      </c>
      <c r="I1007" s="100"/>
      <c r="J1007" s="10"/>
      <c r="K1007" s="10"/>
    </row>
    <row r="1008" spans="2:11" x14ac:dyDescent="0.2">
      <c r="B1008" s="10" t="str">
        <f t="shared" si="31"/>
        <v>9.2-R1150C0050-1</v>
      </c>
      <c r="C1008" s="97">
        <v>9.1999999999999993</v>
      </c>
      <c r="D1008" s="98" t="s">
        <v>369</v>
      </c>
      <c r="E1008" s="98" t="s">
        <v>259</v>
      </c>
      <c r="F1008" s="10" t="str">
        <f t="shared" si="30"/>
        <v>R1150C0050</v>
      </c>
      <c r="G1008" s="10" t="s">
        <v>539</v>
      </c>
      <c r="H1008" s="10" t="s">
        <v>543</v>
      </c>
      <c r="I1008" s="100"/>
      <c r="J1008" s="10"/>
      <c r="K1008" s="10"/>
    </row>
    <row r="1009" spans="2:11" x14ac:dyDescent="0.2">
      <c r="B1009" s="10" t="str">
        <f t="shared" si="31"/>
        <v>9.2-R1150C0060-1</v>
      </c>
      <c r="C1009" s="97">
        <v>9.1999999999999993</v>
      </c>
      <c r="D1009" s="98" t="s">
        <v>369</v>
      </c>
      <c r="E1009" s="98" t="s">
        <v>260</v>
      </c>
      <c r="F1009" s="10" t="str">
        <f t="shared" si="30"/>
        <v>R1150C0060</v>
      </c>
      <c r="G1009" s="10" t="s">
        <v>539</v>
      </c>
      <c r="H1009" s="10" t="s">
        <v>543</v>
      </c>
      <c r="I1009" s="100"/>
      <c r="J1009" s="10"/>
      <c r="K1009" s="10"/>
    </row>
    <row r="1010" spans="2:11" x14ac:dyDescent="0.2">
      <c r="B1010" s="10" t="str">
        <f t="shared" si="31"/>
        <v>9.2-R1150C0070-1</v>
      </c>
      <c r="C1010" s="97">
        <v>9.1999999999999993</v>
      </c>
      <c r="D1010" s="98" t="s">
        <v>369</v>
      </c>
      <c r="E1010" s="98" t="s">
        <v>261</v>
      </c>
      <c r="F1010" s="10" t="str">
        <f t="shared" si="30"/>
        <v>R1150C0070</v>
      </c>
      <c r="G1010" s="10" t="s">
        <v>539</v>
      </c>
      <c r="H1010" s="10" t="s">
        <v>543</v>
      </c>
      <c r="I1010" s="100"/>
      <c r="J1010" s="10"/>
      <c r="K1010" s="10"/>
    </row>
    <row r="1011" spans="2:11" x14ac:dyDescent="0.2">
      <c r="B1011" s="10" t="str">
        <f t="shared" si="31"/>
        <v>9.2-R1150C0080-1</v>
      </c>
      <c r="C1011" s="97">
        <v>9.1999999999999993</v>
      </c>
      <c r="D1011" s="98" t="s">
        <v>369</v>
      </c>
      <c r="E1011" s="98" t="s">
        <v>262</v>
      </c>
      <c r="F1011" s="10" t="str">
        <f t="shared" si="30"/>
        <v>R1150C0080</v>
      </c>
      <c r="G1011" s="10" t="s">
        <v>539</v>
      </c>
      <c r="H1011" s="10" t="s">
        <v>543</v>
      </c>
      <c r="I1011" s="100"/>
      <c r="J1011" s="10"/>
      <c r="K1011" s="10"/>
    </row>
    <row r="1012" spans="2:11" x14ac:dyDescent="0.2">
      <c r="B1012" s="10" t="str">
        <f t="shared" si="31"/>
        <v>9.2-R1150C0090-1</v>
      </c>
      <c r="C1012" s="97">
        <v>9.1999999999999993</v>
      </c>
      <c r="D1012" s="98" t="s">
        <v>369</v>
      </c>
      <c r="E1012" s="98" t="s">
        <v>263</v>
      </c>
      <c r="F1012" s="10" t="str">
        <f t="shared" si="30"/>
        <v>R1150C0090</v>
      </c>
      <c r="G1012" s="10" t="s">
        <v>539</v>
      </c>
      <c r="H1012" s="10" t="s">
        <v>544</v>
      </c>
      <c r="I1012" s="21"/>
      <c r="J1012" s="10" t="s">
        <v>620</v>
      </c>
      <c r="K1012" s="10"/>
    </row>
    <row r="1013" spans="2:11" x14ac:dyDescent="0.2">
      <c r="B1013" s="10" t="str">
        <f t="shared" si="31"/>
        <v>9.2-R1160C0010-1</v>
      </c>
      <c r="C1013" s="97">
        <v>9.1999999999999993</v>
      </c>
      <c r="D1013" s="98" t="s">
        <v>370</v>
      </c>
      <c r="E1013" s="98" t="s">
        <v>255</v>
      </c>
      <c r="F1013" s="10" t="str">
        <f t="shared" si="30"/>
        <v>R1160C0010</v>
      </c>
      <c r="G1013" s="10" t="s">
        <v>539</v>
      </c>
      <c r="H1013" s="10" t="s">
        <v>543</v>
      </c>
      <c r="I1013" s="100"/>
      <c r="J1013" s="10"/>
      <c r="K1013" s="10"/>
    </row>
    <row r="1014" spans="2:11" x14ac:dyDescent="0.2">
      <c r="B1014" s="10" t="str">
        <f t="shared" si="31"/>
        <v>9.2-R1160C0020-1</v>
      </c>
      <c r="C1014" s="97">
        <v>9.1999999999999993</v>
      </c>
      <c r="D1014" s="98" t="s">
        <v>370</v>
      </c>
      <c r="E1014" s="98" t="s">
        <v>256</v>
      </c>
      <c r="F1014" s="10" t="str">
        <f t="shared" si="30"/>
        <v>R1160C0020</v>
      </c>
      <c r="G1014" s="10" t="s">
        <v>539</v>
      </c>
      <c r="H1014" s="10" t="s">
        <v>543</v>
      </c>
      <c r="I1014" s="100"/>
      <c r="J1014" s="10"/>
      <c r="K1014" s="10"/>
    </row>
    <row r="1015" spans="2:11" x14ac:dyDescent="0.2">
      <c r="B1015" s="10" t="str">
        <f t="shared" si="31"/>
        <v>9.2-R1160C0030-1</v>
      </c>
      <c r="C1015" s="97">
        <v>9.1999999999999993</v>
      </c>
      <c r="D1015" s="98" t="s">
        <v>370</v>
      </c>
      <c r="E1015" s="98" t="s">
        <v>257</v>
      </c>
      <c r="F1015" s="10" t="str">
        <f t="shared" si="30"/>
        <v>R1160C0030</v>
      </c>
      <c r="G1015" s="10" t="s">
        <v>539</v>
      </c>
      <c r="H1015" s="10" t="s">
        <v>543</v>
      </c>
      <c r="I1015" s="100"/>
      <c r="J1015" s="10"/>
      <c r="K1015" s="10"/>
    </row>
    <row r="1016" spans="2:11" x14ac:dyDescent="0.2">
      <c r="B1016" s="10" t="str">
        <f t="shared" si="31"/>
        <v>9.2-R1160C0040-1</v>
      </c>
      <c r="C1016" s="97">
        <v>9.1999999999999993</v>
      </c>
      <c r="D1016" s="98" t="s">
        <v>370</v>
      </c>
      <c r="E1016" s="98" t="s">
        <v>258</v>
      </c>
      <c r="F1016" s="10" t="str">
        <f t="shared" si="30"/>
        <v>R1160C0040</v>
      </c>
      <c r="G1016" s="10" t="s">
        <v>539</v>
      </c>
      <c r="H1016" s="10" t="s">
        <v>543</v>
      </c>
      <c r="I1016" s="100"/>
      <c r="J1016" s="10"/>
      <c r="K1016" s="10"/>
    </row>
    <row r="1017" spans="2:11" x14ac:dyDescent="0.2">
      <c r="B1017" s="10" t="str">
        <f t="shared" si="31"/>
        <v>9.2-R1160C0050-1</v>
      </c>
      <c r="C1017" s="97">
        <v>9.1999999999999993</v>
      </c>
      <c r="D1017" s="98" t="s">
        <v>370</v>
      </c>
      <c r="E1017" s="98" t="s">
        <v>259</v>
      </c>
      <c r="F1017" s="10" t="str">
        <f t="shared" si="30"/>
        <v>R1160C0050</v>
      </c>
      <c r="G1017" s="10" t="s">
        <v>539</v>
      </c>
      <c r="H1017" s="10" t="s">
        <v>543</v>
      </c>
      <c r="I1017" s="100"/>
      <c r="J1017" s="10"/>
      <c r="K1017" s="10"/>
    </row>
    <row r="1018" spans="2:11" x14ac:dyDescent="0.2">
      <c r="B1018" s="10" t="str">
        <f t="shared" si="31"/>
        <v>9.2-R1160C0060-1</v>
      </c>
      <c r="C1018" s="97">
        <v>9.1999999999999993</v>
      </c>
      <c r="D1018" s="98" t="s">
        <v>370</v>
      </c>
      <c r="E1018" s="98" t="s">
        <v>260</v>
      </c>
      <c r="F1018" s="10" t="str">
        <f t="shared" si="30"/>
        <v>R1160C0060</v>
      </c>
      <c r="G1018" s="10" t="s">
        <v>539</v>
      </c>
      <c r="H1018" s="10" t="s">
        <v>543</v>
      </c>
      <c r="I1018" s="100"/>
      <c r="J1018" s="10"/>
      <c r="K1018" s="10"/>
    </row>
    <row r="1019" spans="2:11" x14ac:dyDescent="0.2">
      <c r="B1019" s="10" t="str">
        <f t="shared" si="31"/>
        <v>9.2-R1160C0070-1</v>
      </c>
      <c r="C1019" s="97">
        <v>9.1999999999999993</v>
      </c>
      <c r="D1019" s="98" t="s">
        <v>370</v>
      </c>
      <c r="E1019" s="98" t="s">
        <v>261</v>
      </c>
      <c r="F1019" s="10" t="str">
        <f t="shared" si="30"/>
        <v>R1160C0070</v>
      </c>
      <c r="G1019" s="10" t="s">
        <v>539</v>
      </c>
      <c r="H1019" s="10" t="s">
        <v>543</v>
      </c>
      <c r="I1019" s="100"/>
      <c r="J1019" s="10"/>
      <c r="K1019" s="10"/>
    </row>
    <row r="1020" spans="2:11" x14ac:dyDescent="0.2">
      <c r="B1020" s="10" t="str">
        <f t="shared" si="31"/>
        <v>9.2-R1160C0080-1</v>
      </c>
      <c r="C1020" s="97">
        <v>9.1999999999999993</v>
      </c>
      <c r="D1020" s="98" t="s">
        <v>370</v>
      </c>
      <c r="E1020" s="98" t="s">
        <v>262</v>
      </c>
      <c r="F1020" s="10" t="str">
        <f t="shared" si="30"/>
        <v>R1160C0080</v>
      </c>
      <c r="G1020" s="10" t="s">
        <v>539</v>
      </c>
      <c r="H1020" s="10" t="s">
        <v>543</v>
      </c>
      <c r="I1020" s="100"/>
      <c r="J1020" s="10"/>
      <c r="K1020" s="10"/>
    </row>
    <row r="1021" spans="2:11" x14ac:dyDescent="0.2">
      <c r="B1021" s="10" t="str">
        <f t="shared" si="31"/>
        <v>9.2-R1160C0090-1</v>
      </c>
      <c r="C1021" s="97">
        <v>9.1999999999999993</v>
      </c>
      <c r="D1021" s="98" t="s">
        <v>370</v>
      </c>
      <c r="E1021" s="98" t="s">
        <v>263</v>
      </c>
      <c r="F1021" s="10" t="str">
        <f t="shared" si="30"/>
        <v>R1160C0090</v>
      </c>
      <c r="G1021" s="10" t="s">
        <v>539</v>
      </c>
      <c r="H1021" s="10" t="s">
        <v>544</v>
      </c>
      <c r="I1021" s="21"/>
      <c r="J1021" s="10" t="s">
        <v>620</v>
      </c>
      <c r="K1021" s="10"/>
    </row>
    <row r="1022" spans="2:11" x14ac:dyDescent="0.2">
      <c r="B1022" s="10" t="str">
        <f t="shared" si="31"/>
        <v>9.2-R1170C0010-1</v>
      </c>
      <c r="C1022" s="97">
        <v>9.1999999999999993</v>
      </c>
      <c r="D1022" s="98" t="s">
        <v>371</v>
      </c>
      <c r="E1022" s="98" t="s">
        <v>255</v>
      </c>
      <c r="F1022" s="10" t="str">
        <f t="shared" si="30"/>
        <v>R1170C0010</v>
      </c>
      <c r="G1022" s="10" t="s">
        <v>539</v>
      </c>
      <c r="H1022" s="10" t="s">
        <v>543</v>
      </c>
      <c r="I1022" s="100"/>
      <c r="J1022" s="10"/>
      <c r="K1022" s="10"/>
    </row>
    <row r="1023" spans="2:11" x14ac:dyDescent="0.2">
      <c r="B1023" s="10" t="str">
        <f t="shared" si="31"/>
        <v>9.2-R1170C0020-1</v>
      </c>
      <c r="C1023" s="97">
        <v>9.1999999999999993</v>
      </c>
      <c r="D1023" s="98" t="s">
        <v>371</v>
      </c>
      <c r="E1023" s="98" t="s">
        <v>256</v>
      </c>
      <c r="F1023" s="10" t="str">
        <f t="shared" si="30"/>
        <v>R1170C0020</v>
      </c>
      <c r="G1023" s="10" t="s">
        <v>539</v>
      </c>
      <c r="H1023" s="10" t="s">
        <v>543</v>
      </c>
      <c r="I1023" s="100"/>
      <c r="J1023" s="10"/>
      <c r="K1023" s="10"/>
    </row>
    <row r="1024" spans="2:11" x14ac:dyDescent="0.2">
      <c r="B1024" s="10" t="str">
        <f t="shared" si="31"/>
        <v>9.2-R1170C0030-1</v>
      </c>
      <c r="C1024" s="97">
        <v>9.1999999999999993</v>
      </c>
      <c r="D1024" s="98" t="s">
        <v>371</v>
      </c>
      <c r="E1024" s="98" t="s">
        <v>257</v>
      </c>
      <c r="F1024" s="10" t="str">
        <f t="shared" si="30"/>
        <v>R1170C0030</v>
      </c>
      <c r="G1024" s="10" t="s">
        <v>539</v>
      </c>
      <c r="H1024" s="10" t="s">
        <v>543</v>
      </c>
      <c r="I1024" s="100"/>
      <c r="J1024" s="10"/>
      <c r="K1024" s="10"/>
    </row>
    <row r="1025" spans="2:11" x14ac:dyDescent="0.2">
      <c r="B1025" s="10" t="str">
        <f t="shared" si="31"/>
        <v>9.2-R1170C0040-1</v>
      </c>
      <c r="C1025" s="97">
        <v>9.1999999999999993</v>
      </c>
      <c r="D1025" s="98" t="s">
        <v>371</v>
      </c>
      <c r="E1025" s="98" t="s">
        <v>258</v>
      </c>
      <c r="F1025" s="10" t="str">
        <f t="shared" si="30"/>
        <v>R1170C0040</v>
      </c>
      <c r="G1025" s="10" t="s">
        <v>539</v>
      </c>
      <c r="H1025" s="10" t="s">
        <v>543</v>
      </c>
      <c r="I1025" s="100"/>
      <c r="J1025" s="10"/>
      <c r="K1025" s="10"/>
    </row>
    <row r="1026" spans="2:11" x14ac:dyDescent="0.2">
      <c r="B1026" s="10" t="str">
        <f t="shared" si="31"/>
        <v>9.2-R1170C0050-1</v>
      </c>
      <c r="C1026" s="97">
        <v>9.1999999999999993</v>
      </c>
      <c r="D1026" s="98" t="s">
        <v>371</v>
      </c>
      <c r="E1026" s="98" t="s">
        <v>259</v>
      </c>
      <c r="F1026" s="10" t="str">
        <f t="shared" si="30"/>
        <v>R1170C0050</v>
      </c>
      <c r="G1026" s="10" t="s">
        <v>539</v>
      </c>
      <c r="H1026" s="10" t="s">
        <v>543</v>
      </c>
      <c r="I1026" s="100"/>
      <c r="J1026" s="10"/>
      <c r="K1026" s="10"/>
    </row>
    <row r="1027" spans="2:11" x14ac:dyDescent="0.2">
      <c r="B1027" s="10" t="str">
        <f t="shared" si="31"/>
        <v>9.2-R1170C0060-1</v>
      </c>
      <c r="C1027" s="97">
        <v>9.1999999999999993</v>
      </c>
      <c r="D1027" s="98" t="s">
        <v>371</v>
      </c>
      <c r="E1027" s="98" t="s">
        <v>260</v>
      </c>
      <c r="F1027" s="10" t="str">
        <f t="shared" ref="F1027:F1090" si="32">+"R"&amp;D1027&amp;"C"&amp;E1027</f>
        <v>R1170C0060</v>
      </c>
      <c r="G1027" s="10" t="s">
        <v>539</v>
      </c>
      <c r="H1027" s="10" t="s">
        <v>543</v>
      </c>
      <c r="I1027" s="100"/>
      <c r="J1027" s="10"/>
      <c r="K1027" s="10"/>
    </row>
    <row r="1028" spans="2:11" x14ac:dyDescent="0.2">
      <c r="B1028" s="10" t="str">
        <f t="shared" si="31"/>
        <v>9.2-R1170C0070-1</v>
      </c>
      <c r="C1028" s="97">
        <v>9.1999999999999993</v>
      </c>
      <c r="D1028" s="98" t="s">
        <v>371</v>
      </c>
      <c r="E1028" s="98" t="s">
        <v>261</v>
      </c>
      <c r="F1028" s="10" t="str">
        <f t="shared" si="32"/>
        <v>R1170C0070</v>
      </c>
      <c r="G1028" s="10" t="s">
        <v>539</v>
      </c>
      <c r="H1028" s="10" t="s">
        <v>543</v>
      </c>
      <c r="I1028" s="100"/>
      <c r="J1028" s="10"/>
      <c r="K1028" s="10"/>
    </row>
    <row r="1029" spans="2:11" x14ac:dyDescent="0.2">
      <c r="B1029" s="10" t="str">
        <f t="shared" ref="B1029:B1092" si="33">+C1029&amp;"-"&amp;F1029&amp;"-1"</f>
        <v>9.2-R1170C0080-1</v>
      </c>
      <c r="C1029" s="97">
        <v>9.1999999999999993</v>
      </c>
      <c r="D1029" s="98" t="s">
        <v>371</v>
      </c>
      <c r="E1029" s="98" t="s">
        <v>262</v>
      </c>
      <c r="F1029" s="10" t="str">
        <f t="shared" si="32"/>
        <v>R1170C0080</v>
      </c>
      <c r="G1029" s="10" t="s">
        <v>539</v>
      </c>
      <c r="H1029" s="10" t="s">
        <v>543</v>
      </c>
      <c r="I1029" s="100"/>
      <c r="J1029" s="10"/>
      <c r="K1029" s="10"/>
    </row>
    <row r="1030" spans="2:11" x14ac:dyDescent="0.2">
      <c r="B1030" s="10" t="str">
        <f t="shared" si="33"/>
        <v>9.2-R1170C0090-1</v>
      </c>
      <c r="C1030" s="97">
        <v>9.1999999999999993</v>
      </c>
      <c r="D1030" s="98" t="s">
        <v>371</v>
      </c>
      <c r="E1030" s="98" t="s">
        <v>263</v>
      </c>
      <c r="F1030" s="10" t="str">
        <f t="shared" si="32"/>
        <v>R1170C0090</v>
      </c>
      <c r="G1030" s="10" t="s">
        <v>539</v>
      </c>
      <c r="H1030" s="10" t="s">
        <v>544</v>
      </c>
      <c r="I1030" s="21"/>
      <c r="J1030" s="10" t="s">
        <v>620</v>
      </c>
      <c r="K1030" s="10"/>
    </row>
    <row r="1031" spans="2:11" x14ac:dyDescent="0.2">
      <c r="B1031" s="10" t="str">
        <f t="shared" si="33"/>
        <v>9.2-R1180C0010-1</v>
      </c>
      <c r="C1031" s="97">
        <v>9.1999999999999993</v>
      </c>
      <c r="D1031" s="98" t="s">
        <v>372</v>
      </c>
      <c r="E1031" s="98" t="s">
        <v>255</v>
      </c>
      <c r="F1031" s="10" t="str">
        <f t="shared" si="32"/>
        <v>R1180C0010</v>
      </c>
      <c r="G1031" s="10" t="s">
        <v>539</v>
      </c>
      <c r="H1031" s="10" t="s">
        <v>543</v>
      </c>
      <c r="I1031" s="100"/>
      <c r="J1031" s="10"/>
      <c r="K1031" s="10"/>
    </row>
    <row r="1032" spans="2:11" x14ac:dyDescent="0.2">
      <c r="B1032" s="10" t="str">
        <f t="shared" si="33"/>
        <v>9.2-R1180C0020-1</v>
      </c>
      <c r="C1032" s="97">
        <v>9.1999999999999993</v>
      </c>
      <c r="D1032" s="98" t="s">
        <v>372</v>
      </c>
      <c r="E1032" s="98" t="s">
        <v>256</v>
      </c>
      <c r="F1032" s="10" t="str">
        <f t="shared" si="32"/>
        <v>R1180C0020</v>
      </c>
      <c r="G1032" s="10" t="s">
        <v>539</v>
      </c>
      <c r="H1032" s="10" t="s">
        <v>543</v>
      </c>
      <c r="I1032" s="100"/>
      <c r="J1032" s="10"/>
      <c r="K1032" s="10"/>
    </row>
    <row r="1033" spans="2:11" x14ac:dyDescent="0.2">
      <c r="B1033" s="10" t="str">
        <f t="shared" si="33"/>
        <v>9.2-R1180C0030-1</v>
      </c>
      <c r="C1033" s="97">
        <v>9.1999999999999993</v>
      </c>
      <c r="D1033" s="98" t="s">
        <v>372</v>
      </c>
      <c r="E1033" s="98" t="s">
        <v>257</v>
      </c>
      <c r="F1033" s="10" t="str">
        <f t="shared" si="32"/>
        <v>R1180C0030</v>
      </c>
      <c r="G1033" s="10" t="s">
        <v>539</v>
      </c>
      <c r="H1033" s="10" t="s">
        <v>543</v>
      </c>
      <c r="I1033" s="100"/>
      <c r="J1033" s="10"/>
      <c r="K1033" s="10"/>
    </row>
    <row r="1034" spans="2:11" x14ac:dyDescent="0.2">
      <c r="B1034" s="10" t="str">
        <f t="shared" si="33"/>
        <v>9.2-R1180C0040-1</v>
      </c>
      <c r="C1034" s="97">
        <v>9.1999999999999993</v>
      </c>
      <c r="D1034" s="98" t="s">
        <v>372</v>
      </c>
      <c r="E1034" s="98" t="s">
        <v>258</v>
      </c>
      <c r="F1034" s="10" t="str">
        <f t="shared" si="32"/>
        <v>R1180C0040</v>
      </c>
      <c r="G1034" s="10" t="s">
        <v>539</v>
      </c>
      <c r="H1034" s="10" t="s">
        <v>543</v>
      </c>
      <c r="I1034" s="100"/>
      <c r="J1034" s="10"/>
      <c r="K1034" s="10"/>
    </row>
    <row r="1035" spans="2:11" x14ac:dyDescent="0.2">
      <c r="B1035" s="10" t="str">
        <f t="shared" si="33"/>
        <v>9.2-R1180C0050-1</v>
      </c>
      <c r="C1035" s="97">
        <v>9.1999999999999993</v>
      </c>
      <c r="D1035" s="98" t="s">
        <v>372</v>
      </c>
      <c r="E1035" s="98" t="s">
        <v>259</v>
      </c>
      <c r="F1035" s="10" t="str">
        <f t="shared" si="32"/>
        <v>R1180C0050</v>
      </c>
      <c r="G1035" s="10" t="s">
        <v>539</v>
      </c>
      <c r="H1035" s="10" t="s">
        <v>543</v>
      </c>
      <c r="I1035" s="100"/>
      <c r="J1035" s="10"/>
      <c r="K1035" s="10"/>
    </row>
    <row r="1036" spans="2:11" x14ac:dyDescent="0.2">
      <c r="B1036" s="10" t="str">
        <f t="shared" si="33"/>
        <v>9.2-R1180C0060-1</v>
      </c>
      <c r="C1036" s="97">
        <v>9.1999999999999993</v>
      </c>
      <c r="D1036" s="98" t="s">
        <v>372</v>
      </c>
      <c r="E1036" s="98" t="s">
        <v>260</v>
      </c>
      <c r="F1036" s="10" t="str">
        <f t="shared" si="32"/>
        <v>R1180C0060</v>
      </c>
      <c r="G1036" s="10" t="s">
        <v>539</v>
      </c>
      <c r="H1036" s="10" t="s">
        <v>543</v>
      </c>
      <c r="I1036" s="100"/>
      <c r="J1036" s="10"/>
      <c r="K1036" s="10"/>
    </row>
    <row r="1037" spans="2:11" x14ac:dyDescent="0.2">
      <c r="B1037" s="10" t="str">
        <f t="shared" si="33"/>
        <v>9.2-R1180C0070-1</v>
      </c>
      <c r="C1037" s="97">
        <v>9.1999999999999993</v>
      </c>
      <c r="D1037" s="98" t="s">
        <v>372</v>
      </c>
      <c r="E1037" s="98" t="s">
        <v>261</v>
      </c>
      <c r="F1037" s="10" t="str">
        <f t="shared" si="32"/>
        <v>R1180C0070</v>
      </c>
      <c r="G1037" s="10" t="s">
        <v>539</v>
      </c>
      <c r="H1037" s="10" t="s">
        <v>543</v>
      </c>
      <c r="I1037" s="100"/>
      <c r="J1037" s="10"/>
      <c r="K1037" s="10"/>
    </row>
    <row r="1038" spans="2:11" x14ac:dyDescent="0.2">
      <c r="B1038" s="10" t="str">
        <f t="shared" si="33"/>
        <v>9.2-R1180C0080-1</v>
      </c>
      <c r="C1038" s="97">
        <v>9.1999999999999993</v>
      </c>
      <c r="D1038" s="98" t="s">
        <v>372</v>
      </c>
      <c r="E1038" s="98" t="s">
        <v>262</v>
      </c>
      <c r="F1038" s="10" t="str">
        <f t="shared" si="32"/>
        <v>R1180C0080</v>
      </c>
      <c r="G1038" s="10" t="s">
        <v>539</v>
      </c>
      <c r="H1038" s="10" t="s">
        <v>543</v>
      </c>
      <c r="I1038" s="100"/>
      <c r="J1038" s="10"/>
      <c r="K1038" s="10"/>
    </row>
    <row r="1039" spans="2:11" x14ac:dyDescent="0.2">
      <c r="B1039" s="10" t="str">
        <f t="shared" si="33"/>
        <v>9.2-R1180C0090-1</v>
      </c>
      <c r="C1039" s="97">
        <v>9.1999999999999993</v>
      </c>
      <c r="D1039" s="98" t="s">
        <v>372</v>
      </c>
      <c r="E1039" s="98" t="s">
        <v>263</v>
      </c>
      <c r="F1039" s="10" t="str">
        <f t="shared" si="32"/>
        <v>R1180C0090</v>
      </c>
      <c r="G1039" s="10" t="s">
        <v>539</v>
      </c>
      <c r="H1039" s="10" t="s">
        <v>824</v>
      </c>
      <c r="I1039" s="21" t="s">
        <v>983</v>
      </c>
      <c r="J1039" s="10"/>
      <c r="K1039" s="10"/>
    </row>
    <row r="1040" spans="2:11" x14ac:dyDescent="0.2">
      <c r="B1040" s="10" t="str">
        <f t="shared" si="33"/>
        <v>9.2-R1190C0010-1</v>
      </c>
      <c r="C1040" s="97">
        <v>9.1999999999999993</v>
      </c>
      <c r="D1040" s="98" t="s">
        <v>373</v>
      </c>
      <c r="E1040" s="98" t="s">
        <v>255</v>
      </c>
      <c r="F1040" s="10" t="str">
        <f t="shared" si="32"/>
        <v>R1190C0010</v>
      </c>
      <c r="G1040" s="10" t="s">
        <v>539</v>
      </c>
      <c r="H1040" s="10" t="s">
        <v>543</v>
      </c>
      <c r="I1040" s="100"/>
      <c r="J1040" s="10"/>
      <c r="K1040" s="10"/>
    </row>
    <row r="1041" spans="2:11" x14ac:dyDescent="0.2">
      <c r="B1041" s="10" t="str">
        <f t="shared" si="33"/>
        <v>9.2-R1190C0020-1</v>
      </c>
      <c r="C1041" s="97">
        <v>9.1999999999999993</v>
      </c>
      <c r="D1041" s="98" t="s">
        <v>373</v>
      </c>
      <c r="E1041" s="98" t="s">
        <v>256</v>
      </c>
      <c r="F1041" s="10" t="str">
        <f t="shared" si="32"/>
        <v>R1190C0020</v>
      </c>
      <c r="G1041" s="10" t="s">
        <v>539</v>
      </c>
      <c r="H1041" s="10" t="s">
        <v>543</v>
      </c>
      <c r="I1041" s="100"/>
      <c r="J1041" s="10"/>
      <c r="K1041" s="10"/>
    </row>
    <row r="1042" spans="2:11" x14ac:dyDescent="0.2">
      <c r="B1042" s="10" t="str">
        <f t="shared" si="33"/>
        <v>9.2-R1190C0030-1</v>
      </c>
      <c r="C1042" s="97">
        <v>9.1999999999999993</v>
      </c>
      <c r="D1042" s="98" t="s">
        <v>373</v>
      </c>
      <c r="E1042" s="98" t="s">
        <v>257</v>
      </c>
      <c r="F1042" s="10" t="str">
        <f t="shared" si="32"/>
        <v>R1190C0030</v>
      </c>
      <c r="G1042" s="10" t="s">
        <v>539</v>
      </c>
      <c r="H1042" s="10" t="s">
        <v>543</v>
      </c>
      <c r="I1042" s="100"/>
      <c r="J1042" s="10"/>
      <c r="K1042" s="10"/>
    </row>
    <row r="1043" spans="2:11" x14ac:dyDescent="0.2">
      <c r="B1043" s="10" t="str">
        <f t="shared" si="33"/>
        <v>9.2-R1190C0040-1</v>
      </c>
      <c r="C1043" s="97">
        <v>9.1999999999999993</v>
      </c>
      <c r="D1043" s="98" t="s">
        <v>373</v>
      </c>
      <c r="E1043" s="98" t="s">
        <v>258</v>
      </c>
      <c r="F1043" s="10" t="str">
        <f t="shared" si="32"/>
        <v>R1190C0040</v>
      </c>
      <c r="G1043" s="10" t="s">
        <v>539</v>
      </c>
      <c r="H1043" s="10" t="s">
        <v>543</v>
      </c>
      <c r="I1043" s="100"/>
      <c r="J1043" s="10"/>
      <c r="K1043" s="10"/>
    </row>
    <row r="1044" spans="2:11" x14ac:dyDescent="0.2">
      <c r="B1044" s="10" t="str">
        <f t="shared" si="33"/>
        <v>9.2-R1190C0050-1</v>
      </c>
      <c r="C1044" s="97">
        <v>9.1999999999999993</v>
      </c>
      <c r="D1044" s="98" t="s">
        <v>373</v>
      </c>
      <c r="E1044" s="98" t="s">
        <v>259</v>
      </c>
      <c r="F1044" s="10" t="str">
        <f t="shared" si="32"/>
        <v>R1190C0050</v>
      </c>
      <c r="G1044" s="10" t="s">
        <v>539</v>
      </c>
      <c r="H1044" s="10" t="s">
        <v>543</v>
      </c>
      <c r="I1044" s="100"/>
      <c r="J1044" s="10"/>
      <c r="K1044" s="10"/>
    </row>
    <row r="1045" spans="2:11" x14ac:dyDescent="0.2">
      <c r="B1045" s="10" t="str">
        <f t="shared" si="33"/>
        <v>9.2-R1190C0060-1</v>
      </c>
      <c r="C1045" s="97">
        <v>9.1999999999999993</v>
      </c>
      <c r="D1045" s="98" t="s">
        <v>373</v>
      </c>
      <c r="E1045" s="98" t="s">
        <v>260</v>
      </c>
      <c r="F1045" s="10" t="str">
        <f t="shared" si="32"/>
        <v>R1190C0060</v>
      </c>
      <c r="G1045" s="10" t="s">
        <v>539</v>
      </c>
      <c r="H1045" s="10" t="s">
        <v>543</v>
      </c>
      <c r="I1045" s="100"/>
      <c r="J1045" s="10"/>
      <c r="K1045" s="10"/>
    </row>
    <row r="1046" spans="2:11" x14ac:dyDescent="0.2">
      <c r="B1046" s="10" t="str">
        <f t="shared" si="33"/>
        <v>9.2-R1190C0070-1</v>
      </c>
      <c r="C1046" s="97">
        <v>9.1999999999999993</v>
      </c>
      <c r="D1046" s="98" t="s">
        <v>373</v>
      </c>
      <c r="E1046" s="98" t="s">
        <v>261</v>
      </c>
      <c r="F1046" s="10" t="str">
        <f t="shared" si="32"/>
        <v>R1190C0070</v>
      </c>
      <c r="G1046" s="10" t="s">
        <v>539</v>
      </c>
      <c r="H1046" s="10" t="s">
        <v>543</v>
      </c>
      <c r="I1046" s="100"/>
      <c r="J1046" s="10"/>
      <c r="K1046" s="10"/>
    </row>
    <row r="1047" spans="2:11" x14ac:dyDescent="0.2">
      <c r="B1047" s="10" t="str">
        <f t="shared" si="33"/>
        <v>9.2-R1190C0080-1</v>
      </c>
      <c r="C1047" s="97">
        <v>9.1999999999999993</v>
      </c>
      <c r="D1047" s="98" t="s">
        <v>373</v>
      </c>
      <c r="E1047" s="98" t="s">
        <v>262</v>
      </c>
      <c r="F1047" s="10" t="str">
        <f t="shared" si="32"/>
        <v>R1190C0080</v>
      </c>
      <c r="G1047" s="10" t="s">
        <v>539</v>
      </c>
      <c r="H1047" s="10" t="s">
        <v>543</v>
      </c>
      <c r="I1047" s="100"/>
      <c r="J1047" s="10"/>
      <c r="K1047" s="10"/>
    </row>
    <row r="1048" spans="2:11" x14ac:dyDescent="0.2">
      <c r="B1048" s="10" t="str">
        <f t="shared" si="33"/>
        <v>9.2-R1190C0090-1</v>
      </c>
      <c r="C1048" s="97">
        <v>9.1999999999999993</v>
      </c>
      <c r="D1048" s="98" t="s">
        <v>373</v>
      </c>
      <c r="E1048" s="98" t="s">
        <v>263</v>
      </c>
      <c r="F1048" s="10" t="str">
        <f t="shared" si="32"/>
        <v>R1190C0090</v>
      </c>
      <c r="G1048" s="10" t="s">
        <v>539</v>
      </c>
      <c r="H1048" s="10" t="s">
        <v>544</v>
      </c>
      <c r="I1048" s="21"/>
      <c r="J1048" s="10" t="s">
        <v>620</v>
      </c>
      <c r="K1048" s="10"/>
    </row>
    <row r="1049" spans="2:11" x14ac:dyDescent="0.2">
      <c r="B1049" s="10" t="str">
        <f t="shared" si="33"/>
        <v>9.2-R1200C0010-1</v>
      </c>
      <c r="C1049" s="97">
        <v>9.1999999999999993</v>
      </c>
      <c r="D1049" s="98" t="s">
        <v>374</v>
      </c>
      <c r="E1049" s="98" t="s">
        <v>255</v>
      </c>
      <c r="F1049" s="10" t="str">
        <f t="shared" si="32"/>
        <v>R1200C0010</v>
      </c>
      <c r="G1049" s="10" t="s">
        <v>539</v>
      </c>
      <c r="H1049" s="10" t="s">
        <v>543</v>
      </c>
      <c r="I1049" s="100"/>
      <c r="J1049" s="10"/>
      <c r="K1049" s="10"/>
    </row>
    <row r="1050" spans="2:11" x14ac:dyDescent="0.2">
      <c r="B1050" s="10" t="str">
        <f t="shared" si="33"/>
        <v>9.2-R1200C0020-1</v>
      </c>
      <c r="C1050" s="97">
        <v>9.1999999999999993</v>
      </c>
      <c r="D1050" s="98" t="s">
        <v>374</v>
      </c>
      <c r="E1050" s="98" t="s">
        <v>256</v>
      </c>
      <c r="F1050" s="10" t="str">
        <f t="shared" si="32"/>
        <v>R1200C0020</v>
      </c>
      <c r="G1050" s="10" t="s">
        <v>539</v>
      </c>
      <c r="H1050" s="10" t="s">
        <v>543</v>
      </c>
      <c r="I1050" s="100"/>
      <c r="J1050" s="10"/>
      <c r="K1050" s="10"/>
    </row>
    <row r="1051" spans="2:11" x14ac:dyDescent="0.2">
      <c r="B1051" s="10" t="str">
        <f t="shared" si="33"/>
        <v>9.2-R1200C0030-1</v>
      </c>
      <c r="C1051" s="97">
        <v>9.1999999999999993</v>
      </c>
      <c r="D1051" s="98" t="s">
        <v>374</v>
      </c>
      <c r="E1051" s="98" t="s">
        <v>257</v>
      </c>
      <c r="F1051" s="10" t="str">
        <f t="shared" si="32"/>
        <v>R1200C0030</v>
      </c>
      <c r="G1051" s="10" t="s">
        <v>539</v>
      </c>
      <c r="H1051" s="10" t="s">
        <v>543</v>
      </c>
      <c r="I1051" s="100"/>
      <c r="J1051" s="10"/>
      <c r="K1051" s="10"/>
    </row>
    <row r="1052" spans="2:11" x14ac:dyDescent="0.2">
      <c r="B1052" s="10" t="str">
        <f t="shared" si="33"/>
        <v>9.2-R1200C0040-1</v>
      </c>
      <c r="C1052" s="97">
        <v>9.1999999999999993</v>
      </c>
      <c r="D1052" s="98" t="s">
        <v>374</v>
      </c>
      <c r="E1052" s="98" t="s">
        <v>258</v>
      </c>
      <c r="F1052" s="10" t="str">
        <f t="shared" si="32"/>
        <v>R1200C0040</v>
      </c>
      <c r="G1052" s="10" t="s">
        <v>539</v>
      </c>
      <c r="H1052" s="10" t="s">
        <v>543</v>
      </c>
      <c r="I1052" s="100"/>
      <c r="J1052" s="10"/>
      <c r="K1052" s="10"/>
    </row>
    <row r="1053" spans="2:11" x14ac:dyDescent="0.2">
      <c r="B1053" s="10" t="str">
        <f t="shared" si="33"/>
        <v>9.2-R1200C0050-1</v>
      </c>
      <c r="C1053" s="97">
        <v>9.1999999999999993</v>
      </c>
      <c r="D1053" s="98" t="s">
        <v>374</v>
      </c>
      <c r="E1053" s="98" t="s">
        <v>259</v>
      </c>
      <c r="F1053" s="10" t="str">
        <f t="shared" si="32"/>
        <v>R1200C0050</v>
      </c>
      <c r="G1053" s="10" t="s">
        <v>539</v>
      </c>
      <c r="H1053" s="10" t="s">
        <v>543</v>
      </c>
      <c r="I1053" s="100"/>
      <c r="J1053" s="10"/>
      <c r="K1053" s="10"/>
    </row>
    <row r="1054" spans="2:11" x14ac:dyDescent="0.2">
      <c r="B1054" s="10" t="str">
        <f t="shared" si="33"/>
        <v>9.2-R1200C0060-1</v>
      </c>
      <c r="C1054" s="97">
        <v>9.1999999999999993</v>
      </c>
      <c r="D1054" s="98" t="s">
        <v>374</v>
      </c>
      <c r="E1054" s="98" t="s">
        <v>260</v>
      </c>
      <c r="F1054" s="10" t="str">
        <f t="shared" si="32"/>
        <v>R1200C0060</v>
      </c>
      <c r="G1054" s="10" t="s">
        <v>539</v>
      </c>
      <c r="H1054" s="10" t="s">
        <v>543</v>
      </c>
      <c r="I1054" s="100"/>
      <c r="J1054" s="10"/>
      <c r="K1054" s="10"/>
    </row>
    <row r="1055" spans="2:11" x14ac:dyDescent="0.2">
      <c r="B1055" s="10" t="str">
        <f t="shared" si="33"/>
        <v>9.2-R1200C0070-1</v>
      </c>
      <c r="C1055" s="97">
        <v>9.1999999999999993</v>
      </c>
      <c r="D1055" s="98" t="s">
        <v>374</v>
      </c>
      <c r="E1055" s="98" t="s">
        <v>261</v>
      </c>
      <c r="F1055" s="10" t="str">
        <f t="shared" si="32"/>
        <v>R1200C0070</v>
      </c>
      <c r="G1055" s="10" t="s">
        <v>539</v>
      </c>
      <c r="H1055" s="10" t="s">
        <v>543</v>
      </c>
      <c r="I1055" s="100"/>
      <c r="J1055" s="10"/>
      <c r="K1055" s="10"/>
    </row>
    <row r="1056" spans="2:11" x14ac:dyDescent="0.2">
      <c r="B1056" s="10" t="str">
        <f t="shared" si="33"/>
        <v>9.2-R1200C0080-1</v>
      </c>
      <c r="C1056" s="97">
        <v>9.1999999999999993</v>
      </c>
      <c r="D1056" s="98" t="s">
        <v>374</v>
      </c>
      <c r="E1056" s="98" t="s">
        <v>262</v>
      </c>
      <c r="F1056" s="10" t="str">
        <f t="shared" si="32"/>
        <v>R1200C0080</v>
      </c>
      <c r="G1056" s="10" t="s">
        <v>539</v>
      </c>
      <c r="H1056" s="10" t="s">
        <v>543</v>
      </c>
      <c r="I1056" s="100"/>
      <c r="J1056" s="10"/>
      <c r="K1056" s="10"/>
    </row>
    <row r="1057" spans="2:11" x14ac:dyDescent="0.2">
      <c r="B1057" s="10" t="str">
        <f t="shared" si="33"/>
        <v>9.2-R1200C0090-1</v>
      </c>
      <c r="C1057" s="97">
        <v>9.1999999999999993</v>
      </c>
      <c r="D1057" s="98" t="s">
        <v>374</v>
      </c>
      <c r="E1057" s="98" t="s">
        <v>263</v>
      </c>
      <c r="F1057" s="10" t="str">
        <f t="shared" si="32"/>
        <v>R1200C0090</v>
      </c>
      <c r="G1057" s="10" t="s">
        <v>539</v>
      </c>
      <c r="H1057" s="10" t="s">
        <v>544</v>
      </c>
      <c r="I1057" s="21"/>
      <c r="J1057" s="10" t="s">
        <v>620</v>
      </c>
      <c r="K1057" s="10"/>
    </row>
    <row r="1058" spans="2:11" x14ac:dyDescent="0.2">
      <c r="B1058" s="10" t="str">
        <f t="shared" si="33"/>
        <v>9.2-R1210C0010-1</v>
      </c>
      <c r="C1058" s="97">
        <v>9.1999999999999993</v>
      </c>
      <c r="D1058" s="98" t="s">
        <v>375</v>
      </c>
      <c r="E1058" s="98" t="s">
        <v>255</v>
      </c>
      <c r="F1058" s="10" t="str">
        <f t="shared" si="32"/>
        <v>R1210C0010</v>
      </c>
      <c r="G1058" s="10" t="s">
        <v>539</v>
      </c>
      <c r="H1058" s="10" t="s">
        <v>543</v>
      </c>
      <c r="I1058" s="100"/>
      <c r="J1058" s="10"/>
      <c r="K1058" s="10"/>
    </row>
    <row r="1059" spans="2:11" x14ac:dyDescent="0.2">
      <c r="B1059" s="10" t="str">
        <f t="shared" si="33"/>
        <v>9.2-R1210C0020-1</v>
      </c>
      <c r="C1059" s="97">
        <v>9.1999999999999993</v>
      </c>
      <c r="D1059" s="98" t="s">
        <v>375</v>
      </c>
      <c r="E1059" s="98" t="s">
        <v>256</v>
      </c>
      <c r="F1059" s="10" t="str">
        <f t="shared" si="32"/>
        <v>R1210C0020</v>
      </c>
      <c r="G1059" s="10" t="s">
        <v>539</v>
      </c>
      <c r="H1059" s="10" t="s">
        <v>543</v>
      </c>
      <c r="I1059" s="100"/>
      <c r="J1059" s="10"/>
      <c r="K1059" s="10"/>
    </row>
    <row r="1060" spans="2:11" x14ac:dyDescent="0.2">
      <c r="B1060" s="10" t="str">
        <f t="shared" si="33"/>
        <v>9.2-R1210C0030-1</v>
      </c>
      <c r="C1060" s="97">
        <v>9.1999999999999993</v>
      </c>
      <c r="D1060" s="98" t="s">
        <v>375</v>
      </c>
      <c r="E1060" s="98" t="s">
        <v>257</v>
      </c>
      <c r="F1060" s="10" t="str">
        <f t="shared" si="32"/>
        <v>R1210C0030</v>
      </c>
      <c r="G1060" s="10" t="s">
        <v>539</v>
      </c>
      <c r="H1060" s="10" t="s">
        <v>543</v>
      </c>
      <c r="I1060" s="100"/>
      <c r="J1060" s="10"/>
      <c r="K1060" s="10"/>
    </row>
    <row r="1061" spans="2:11" x14ac:dyDescent="0.2">
      <c r="B1061" s="10" t="str">
        <f t="shared" si="33"/>
        <v>9.2-R1210C0040-1</v>
      </c>
      <c r="C1061" s="97">
        <v>9.1999999999999993</v>
      </c>
      <c r="D1061" s="98" t="s">
        <v>375</v>
      </c>
      <c r="E1061" s="98" t="s">
        <v>258</v>
      </c>
      <c r="F1061" s="10" t="str">
        <f t="shared" si="32"/>
        <v>R1210C0040</v>
      </c>
      <c r="G1061" s="10" t="s">
        <v>539</v>
      </c>
      <c r="H1061" s="10" t="s">
        <v>543</v>
      </c>
      <c r="I1061" s="100"/>
      <c r="J1061" s="10"/>
      <c r="K1061" s="10"/>
    </row>
    <row r="1062" spans="2:11" x14ac:dyDescent="0.2">
      <c r="B1062" s="10" t="str">
        <f t="shared" si="33"/>
        <v>9.2-R1210C0050-1</v>
      </c>
      <c r="C1062" s="97">
        <v>9.1999999999999993</v>
      </c>
      <c r="D1062" s="98" t="s">
        <v>375</v>
      </c>
      <c r="E1062" s="98" t="s">
        <v>259</v>
      </c>
      <c r="F1062" s="10" t="str">
        <f t="shared" si="32"/>
        <v>R1210C0050</v>
      </c>
      <c r="G1062" s="10" t="s">
        <v>539</v>
      </c>
      <c r="H1062" s="10" t="s">
        <v>543</v>
      </c>
      <c r="I1062" s="100"/>
      <c r="J1062" s="10"/>
      <c r="K1062" s="10"/>
    </row>
    <row r="1063" spans="2:11" x14ac:dyDescent="0.2">
      <c r="B1063" s="10" t="str">
        <f t="shared" si="33"/>
        <v>9.2-R1210C0060-1</v>
      </c>
      <c r="C1063" s="97">
        <v>9.1999999999999993</v>
      </c>
      <c r="D1063" s="98" t="s">
        <v>375</v>
      </c>
      <c r="E1063" s="98" t="s">
        <v>260</v>
      </c>
      <c r="F1063" s="10" t="str">
        <f t="shared" si="32"/>
        <v>R1210C0060</v>
      </c>
      <c r="G1063" s="10" t="s">
        <v>539</v>
      </c>
      <c r="H1063" s="10" t="s">
        <v>543</v>
      </c>
      <c r="I1063" s="100"/>
      <c r="J1063" s="10"/>
      <c r="K1063" s="10"/>
    </row>
    <row r="1064" spans="2:11" x14ac:dyDescent="0.2">
      <c r="B1064" s="10" t="str">
        <f t="shared" si="33"/>
        <v>9.2-R1210C0070-1</v>
      </c>
      <c r="C1064" s="97">
        <v>9.1999999999999993</v>
      </c>
      <c r="D1064" s="98" t="s">
        <v>375</v>
      </c>
      <c r="E1064" s="98" t="s">
        <v>261</v>
      </c>
      <c r="F1064" s="10" t="str">
        <f t="shared" si="32"/>
        <v>R1210C0070</v>
      </c>
      <c r="G1064" s="10" t="s">
        <v>539</v>
      </c>
      <c r="H1064" s="10" t="s">
        <v>543</v>
      </c>
      <c r="I1064" s="100"/>
      <c r="J1064" s="10"/>
      <c r="K1064" s="10"/>
    </row>
    <row r="1065" spans="2:11" x14ac:dyDescent="0.2">
      <c r="B1065" s="10" t="str">
        <f t="shared" si="33"/>
        <v>9.2-R1210C0080-1</v>
      </c>
      <c r="C1065" s="97">
        <v>9.1999999999999993</v>
      </c>
      <c r="D1065" s="98" t="s">
        <v>375</v>
      </c>
      <c r="E1065" s="98" t="s">
        <v>262</v>
      </c>
      <c r="F1065" s="10" t="str">
        <f t="shared" si="32"/>
        <v>R1210C0080</v>
      </c>
      <c r="G1065" s="10" t="s">
        <v>539</v>
      </c>
      <c r="H1065" s="10" t="s">
        <v>543</v>
      </c>
      <c r="I1065" s="100"/>
      <c r="J1065" s="10"/>
      <c r="K1065" s="10"/>
    </row>
    <row r="1066" spans="2:11" x14ac:dyDescent="0.2">
      <c r="B1066" s="10" t="str">
        <f t="shared" si="33"/>
        <v>9.2-R1210C0090-1</v>
      </c>
      <c r="C1066" s="97">
        <v>9.1999999999999993</v>
      </c>
      <c r="D1066" s="98" t="s">
        <v>375</v>
      </c>
      <c r="E1066" s="98" t="s">
        <v>263</v>
      </c>
      <c r="F1066" s="10" t="str">
        <f t="shared" si="32"/>
        <v>R1210C0090</v>
      </c>
      <c r="G1066" s="10" t="s">
        <v>539</v>
      </c>
      <c r="H1066" s="10" t="s">
        <v>824</v>
      </c>
      <c r="I1066" s="21" t="s">
        <v>984</v>
      </c>
      <c r="J1066" s="10"/>
      <c r="K1066" s="10"/>
    </row>
    <row r="1067" spans="2:11" x14ac:dyDescent="0.2">
      <c r="B1067" s="10" t="str">
        <f t="shared" si="33"/>
        <v>9.2-R1220C0010-1</v>
      </c>
      <c r="C1067" s="97">
        <v>9.1999999999999993</v>
      </c>
      <c r="D1067" s="98" t="s">
        <v>376</v>
      </c>
      <c r="E1067" s="98" t="s">
        <v>255</v>
      </c>
      <c r="F1067" s="10" t="str">
        <f t="shared" si="32"/>
        <v>R1220C0010</v>
      </c>
      <c r="G1067" s="10" t="s">
        <v>539</v>
      </c>
      <c r="H1067" s="10" t="s">
        <v>543</v>
      </c>
      <c r="I1067" s="100"/>
      <c r="J1067" s="10"/>
      <c r="K1067" s="10"/>
    </row>
    <row r="1068" spans="2:11" x14ac:dyDescent="0.2">
      <c r="B1068" s="10" t="str">
        <f t="shared" si="33"/>
        <v>9.2-R1220C0020-1</v>
      </c>
      <c r="C1068" s="97">
        <v>9.1999999999999993</v>
      </c>
      <c r="D1068" s="98" t="s">
        <v>376</v>
      </c>
      <c r="E1068" s="98" t="s">
        <v>256</v>
      </c>
      <c r="F1068" s="10" t="str">
        <f t="shared" si="32"/>
        <v>R1220C0020</v>
      </c>
      <c r="G1068" s="10" t="s">
        <v>539</v>
      </c>
      <c r="H1068" s="10" t="s">
        <v>543</v>
      </c>
      <c r="I1068" s="100"/>
      <c r="J1068" s="10"/>
      <c r="K1068" s="10"/>
    </row>
    <row r="1069" spans="2:11" x14ac:dyDescent="0.2">
      <c r="B1069" s="10" t="str">
        <f t="shared" si="33"/>
        <v>9.2-R1220C0030-1</v>
      </c>
      <c r="C1069" s="97">
        <v>9.1999999999999993</v>
      </c>
      <c r="D1069" s="98" t="s">
        <v>376</v>
      </c>
      <c r="E1069" s="98" t="s">
        <v>257</v>
      </c>
      <c r="F1069" s="10" t="str">
        <f t="shared" si="32"/>
        <v>R1220C0030</v>
      </c>
      <c r="G1069" s="10" t="s">
        <v>539</v>
      </c>
      <c r="H1069" s="10" t="s">
        <v>543</v>
      </c>
      <c r="I1069" s="100"/>
      <c r="J1069" s="10"/>
      <c r="K1069" s="10"/>
    </row>
    <row r="1070" spans="2:11" x14ac:dyDescent="0.2">
      <c r="B1070" s="10" t="str">
        <f t="shared" si="33"/>
        <v>9.2-R1220C0040-1</v>
      </c>
      <c r="C1070" s="97">
        <v>9.1999999999999993</v>
      </c>
      <c r="D1070" s="98" t="s">
        <v>376</v>
      </c>
      <c r="E1070" s="98" t="s">
        <v>258</v>
      </c>
      <c r="F1070" s="10" t="str">
        <f t="shared" si="32"/>
        <v>R1220C0040</v>
      </c>
      <c r="G1070" s="10" t="s">
        <v>539</v>
      </c>
      <c r="H1070" s="10" t="s">
        <v>543</v>
      </c>
      <c r="I1070" s="100"/>
      <c r="J1070" s="10"/>
      <c r="K1070" s="10"/>
    </row>
    <row r="1071" spans="2:11" x14ac:dyDescent="0.2">
      <c r="B1071" s="10" t="str">
        <f t="shared" si="33"/>
        <v>9.2-R1220C0050-1</v>
      </c>
      <c r="C1071" s="97">
        <v>9.1999999999999993</v>
      </c>
      <c r="D1071" s="98" t="s">
        <v>376</v>
      </c>
      <c r="E1071" s="98" t="s">
        <v>259</v>
      </c>
      <c r="F1071" s="10" t="str">
        <f t="shared" si="32"/>
        <v>R1220C0050</v>
      </c>
      <c r="G1071" s="10" t="s">
        <v>539</v>
      </c>
      <c r="H1071" s="10" t="s">
        <v>543</v>
      </c>
      <c r="I1071" s="100"/>
      <c r="J1071" s="10"/>
      <c r="K1071" s="10"/>
    </row>
    <row r="1072" spans="2:11" x14ac:dyDescent="0.2">
      <c r="B1072" s="10" t="str">
        <f t="shared" si="33"/>
        <v>9.2-R1220C0060-1</v>
      </c>
      <c r="C1072" s="97">
        <v>9.1999999999999993</v>
      </c>
      <c r="D1072" s="98" t="s">
        <v>376</v>
      </c>
      <c r="E1072" s="98" t="s">
        <v>260</v>
      </c>
      <c r="F1072" s="10" t="str">
        <f t="shared" si="32"/>
        <v>R1220C0060</v>
      </c>
      <c r="G1072" s="10" t="s">
        <v>539</v>
      </c>
      <c r="H1072" s="10" t="s">
        <v>543</v>
      </c>
      <c r="I1072" s="100"/>
      <c r="J1072" s="10"/>
      <c r="K1072" s="10"/>
    </row>
    <row r="1073" spans="2:11" x14ac:dyDescent="0.2">
      <c r="B1073" s="10" t="str">
        <f t="shared" si="33"/>
        <v>9.2-R1220C0070-1</v>
      </c>
      <c r="C1073" s="97">
        <v>9.1999999999999993</v>
      </c>
      <c r="D1073" s="98" t="s">
        <v>376</v>
      </c>
      <c r="E1073" s="98" t="s">
        <v>261</v>
      </c>
      <c r="F1073" s="10" t="str">
        <f t="shared" si="32"/>
        <v>R1220C0070</v>
      </c>
      <c r="G1073" s="10" t="s">
        <v>539</v>
      </c>
      <c r="H1073" s="10" t="s">
        <v>543</v>
      </c>
      <c r="I1073" s="100"/>
      <c r="J1073" s="10"/>
      <c r="K1073" s="10"/>
    </row>
    <row r="1074" spans="2:11" x14ac:dyDescent="0.2">
      <c r="B1074" s="10" t="str">
        <f t="shared" si="33"/>
        <v>9.2-R1220C0080-1</v>
      </c>
      <c r="C1074" s="97">
        <v>9.1999999999999993</v>
      </c>
      <c r="D1074" s="98" t="s">
        <v>376</v>
      </c>
      <c r="E1074" s="98" t="s">
        <v>262</v>
      </c>
      <c r="F1074" s="10" t="str">
        <f t="shared" si="32"/>
        <v>R1220C0080</v>
      </c>
      <c r="G1074" s="10" t="s">
        <v>539</v>
      </c>
      <c r="H1074" s="10" t="s">
        <v>543</v>
      </c>
      <c r="I1074" s="100"/>
      <c r="J1074" s="10"/>
      <c r="K1074" s="10"/>
    </row>
    <row r="1075" spans="2:11" x14ac:dyDescent="0.2">
      <c r="B1075" s="10" t="str">
        <f t="shared" si="33"/>
        <v>9.2-R1220C0090-1</v>
      </c>
      <c r="C1075" s="97">
        <v>9.1999999999999993</v>
      </c>
      <c r="D1075" s="98" t="s">
        <v>376</v>
      </c>
      <c r="E1075" s="98" t="s">
        <v>263</v>
      </c>
      <c r="F1075" s="10" t="str">
        <f t="shared" si="32"/>
        <v>R1220C0090</v>
      </c>
      <c r="G1075" s="10" t="s">
        <v>539</v>
      </c>
      <c r="H1075" s="10" t="s">
        <v>824</v>
      </c>
      <c r="I1075" s="21" t="s">
        <v>985</v>
      </c>
      <c r="J1075" s="10"/>
      <c r="K1075" s="10"/>
    </row>
    <row r="1076" spans="2:11" x14ac:dyDescent="0.2">
      <c r="B1076" s="10" t="str">
        <f t="shared" si="33"/>
        <v>9.2-R1230C0010-1</v>
      </c>
      <c r="C1076" s="97">
        <v>9.1999999999999993</v>
      </c>
      <c r="D1076" s="98" t="s">
        <v>377</v>
      </c>
      <c r="E1076" s="98" t="s">
        <v>255</v>
      </c>
      <c r="F1076" s="10" t="str">
        <f t="shared" si="32"/>
        <v>R1230C0010</v>
      </c>
      <c r="G1076" s="10" t="s">
        <v>539</v>
      </c>
      <c r="H1076" s="10" t="s">
        <v>543</v>
      </c>
      <c r="I1076" s="100"/>
      <c r="J1076" s="10"/>
      <c r="K1076" s="10"/>
    </row>
    <row r="1077" spans="2:11" x14ac:dyDescent="0.2">
      <c r="B1077" s="10" t="str">
        <f t="shared" si="33"/>
        <v>9.2-R1230C0020-1</v>
      </c>
      <c r="C1077" s="97">
        <v>9.1999999999999993</v>
      </c>
      <c r="D1077" s="98" t="s">
        <v>377</v>
      </c>
      <c r="E1077" s="98" t="s">
        <v>256</v>
      </c>
      <c r="F1077" s="10" t="str">
        <f t="shared" si="32"/>
        <v>R1230C0020</v>
      </c>
      <c r="G1077" s="10" t="s">
        <v>539</v>
      </c>
      <c r="H1077" s="10" t="s">
        <v>543</v>
      </c>
      <c r="I1077" s="100"/>
      <c r="J1077" s="10"/>
      <c r="K1077" s="10"/>
    </row>
    <row r="1078" spans="2:11" x14ac:dyDescent="0.2">
      <c r="B1078" s="10" t="str">
        <f t="shared" si="33"/>
        <v>9.2-R1230C0030-1</v>
      </c>
      <c r="C1078" s="97">
        <v>9.1999999999999993</v>
      </c>
      <c r="D1078" s="98" t="s">
        <v>377</v>
      </c>
      <c r="E1078" s="98" t="s">
        <v>257</v>
      </c>
      <c r="F1078" s="10" t="str">
        <f t="shared" si="32"/>
        <v>R1230C0030</v>
      </c>
      <c r="G1078" s="10" t="s">
        <v>539</v>
      </c>
      <c r="H1078" s="10" t="s">
        <v>543</v>
      </c>
      <c r="I1078" s="100"/>
      <c r="J1078" s="10"/>
      <c r="K1078" s="10"/>
    </row>
    <row r="1079" spans="2:11" x14ac:dyDescent="0.2">
      <c r="B1079" s="10" t="str">
        <f t="shared" si="33"/>
        <v>9.2-R1230C0040-1</v>
      </c>
      <c r="C1079" s="97">
        <v>9.1999999999999993</v>
      </c>
      <c r="D1079" s="98" t="s">
        <v>377</v>
      </c>
      <c r="E1079" s="98" t="s">
        <v>258</v>
      </c>
      <c r="F1079" s="10" t="str">
        <f t="shared" si="32"/>
        <v>R1230C0040</v>
      </c>
      <c r="G1079" s="10" t="s">
        <v>539</v>
      </c>
      <c r="H1079" s="10" t="s">
        <v>543</v>
      </c>
      <c r="I1079" s="100"/>
      <c r="J1079" s="10"/>
      <c r="K1079" s="10"/>
    </row>
    <row r="1080" spans="2:11" x14ac:dyDescent="0.2">
      <c r="B1080" s="10" t="str">
        <f t="shared" si="33"/>
        <v>9.2-R1230C0050-1</v>
      </c>
      <c r="C1080" s="97">
        <v>9.1999999999999993</v>
      </c>
      <c r="D1080" s="98" t="s">
        <v>377</v>
      </c>
      <c r="E1080" s="98" t="s">
        <v>259</v>
      </c>
      <c r="F1080" s="10" t="str">
        <f t="shared" si="32"/>
        <v>R1230C0050</v>
      </c>
      <c r="G1080" s="10" t="s">
        <v>539</v>
      </c>
      <c r="H1080" s="10" t="s">
        <v>543</v>
      </c>
      <c r="I1080" s="100"/>
      <c r="J1080" s="10"/>
      <c r="K1080" s="10"/>
    </row>
    <row r="1081" spans="2:11" x14ac:dyDescent="0.2">
      <c r="B1081" s="10" t="str">
        <f t="shared" si="33"/>
        <v>9.2-R1230C0060-1</v>
      </c>
      <c r="C1081" s="97">
        <v>9.1999999999999993</v>
      </c>
      <c r="D1081" s="98" t="s">
        <v>377</v>
      </c>
      <c r="E1081" s="98" t="s">
        <v>260</v>
      </c>
      <c r="F1081" s="10" t="str">
        <f t="shared" si="32"/>
        <v>R1230C0060</v>
      </c>
      <c r="G1081" s="10" t="s">
        <v>539</v>
      </c>
      <c r="H1081" s="10" t="s">
        <v>543</v>
      </c>
      <c r="I1081" s="100"/>
      <c r="J1081" s="10"/>
      <c r="K1081" s="10"/>
    </row>
    <row r="1082" spans="2:11" x14ac:dyDescent="0.2">
      <c r="B1082" s="10" t="str">
        <f t="shared" si="33"/>
        <v>9.2-R1230C0070-1</v>
      </c>
      <c r="C1082" s="97">
        <v>9.1999999999999993</v>
      </c>
      <c r="D1082" s="98" t="s">
        <v>377</v>
      </c>
      <c r="E1082" s="98" t="s">
        <v>261</v>
      </c>
      <c r="F1082" s="10" t="str">
        <f t="shared" si="32"/>
        <v>R1230C0070</v>
      </c>
      <c r="G1082" s="10" t="s">
        <v>539</v>
      </c>
      <c r="H1082" s="10" t="s">
        <v>543</v>
      </c>
      <c r="I1082" s="100"/>
      <c r="J1082" s="10"/>
      <c r="K1082" s="10"/>
    </row>
    <row r="1083" spans="2:11" x14ac:dyDescent="0.2">
      <c r="B1083" s="10" t="str">
        <f t="shared" si="33"/>
        <v>9.2-R1230C0080-1</v>
      </c>
      <c r="C1083" s="97">
        <v>9.1999999999999993</v>
      </c>
      <c r="D1083" s="98" t="s">
        <v>377</v>
      </c>
      <c r="E1083" s="98" t="s">
        <v>262</v>
      </c>
      <c r="F1083" s="10" t="str">
        <f t="shared" si="32"/>
        <v>R1230C0080</v>
      </c>
      <c r="G1083" s="10" t="s">
        <v>539</v>
      </c>
      <c r="H1083" s="10" t="s">
        <v>543</v>
      </c>
      <c r="I1083" s="100"/>
      <c r="J1083" s="10"/>
      <c r="K1083" s="10"/>
    </row>
    <row r="1084" spans="2:11" x14ac:dyDescent="0.2">
      <c r="B1084" s="10" t="str">
        <f t="shared" si="33"/>
        <v>9.2-R1230C0090-1</v>
      </c>
      <c r="C1084" s="97">
        <v>9.1999999999999993</v>
      </c>
      <c r="D1084" s="98" t="s">
        <v>377</v>
      </c>
      <c r="E1084" s="98" t="s">
        <v>263</v>
      </c>
      <c r="F1084" s="10" t="str">
        <f t="shared" si="32"/>
        <v>R1230C0090</v>
      </c>
      <c r="G1084" s="10" t="s">
        <v>539</v>
      </c>
      <c r="H1084" s="10" t="s">
        <v>544</v>
      </c>
      <c r="I1084" s="21"/>
      <c r="J1084" s="10" t="s">
        <v>620</v>
      </c>
      <c r="K1084" s="10"/>
    </row>
    <row r="1085" spans="2:11" x14ac:dyDescent="0.2">
      <c r="B1085" s="10" t="str">
        <f t="shared" si="33"/>
        <v>9.2-R1240C0010-1</v>
      </c>
      <c r="C1085" s="97">
        <v>9.1999999999999993</v>
      </c>
      <c r="D1085" s="98" t="s">
        <v>378</v>
      </c>
      <c r="E1085" s="98" t="s">
        <v>255</v>
      </c>
      <c r="F1085" s="10" t="str">
        <f t="shared" si="32"/>
        <v>R1240C0010</v>
      </c>
      <c r="G1085" s="10" t="s">
        <v>539</v>
      </c>
      <c r="H1085" s="10" t="s">
        <v>543</v>
      </c>
      <c r="I1085" s="100"/>
      <c r="J1085" s="10"/>
      <c r="K1085" s="10"/>
    </row>
    <row r="1086" spans="2:11" x14ac:dyDescent="0.2">
      <c r="B1086" s="10" t="str">
        <f t="shared" si="33"/>
        <v>9.2-R1240C0020-1</v>
      </c>
      <c r="C1086" s="97">
        <v>9.1999999999999993</v>
      </c>
      <c r="D1086" s="98" t="s">
        <v>378</v>
      </c>
      <c r="E1086" s="98" t="s">
        <v>256</v>
      </c>
      <c r="F1086" s="10" t="str">
        <f t="shared" si="32"/>
        <v>R1240C0020</v>
      </c>
      <c r="G1086" s="10" t="s">
        <v>539</v>
      </c>
      <c r="H1086" s="10" t="s">
        <v>543</v>
      </c>
      <c r="I1086" s="100"/>
      <c r="J1086" s="10"/>
      <c r="K1086" s="10"/>
    </row>
    <row r="1087" spans="2:11" x14ac:dyDescent="0.2">
      <c r="B1087" s="10" t="str">
        <f t="shared" si="33"/>
        <v>9.2-R1240C0030-1</v>
      </c>
      <c r="C1087" s="97">
        <v>9.1999999999999993</v>
      </c>
      <c r="D1087" s="98" t="s">
        <v>378</v>
      </c>
      <c r="E1087" s="98" t="s">
        <v>257</v>
      </c>
      <c r="F1087" s="10" t="str">
        <f t="shared" si="32"/>
        <v>R1240C0030</v>
      </c>
      <c r="G1087" s="10" t="s">
        <v>539</v>
      </c>
      <c r="H1087" s="10" t="s">
        <v>543</v>
      </c>
      <c r="I1087" s="100"/>
      <c r="J1087" s="10"/>
      <c r="K1087" s="10"/>
    </row>
    <row r="1088" spans="2:11" x14ac:dyDescent="0.2">
      <c r="B1088" s="10" t="str">
        <f t="shared" si="33"/>
        <v>9.2-R1240C0040-1</v>
      </c>
      <c r="C1088" s="97">
        <v>9.1999999999999993</v>
      </c>
      <c r="D1088" s="98" t="s">
        <v>378</v>
      </c>
      <c r="E1088" s="98" t="s">
        <v>258</v>
      </c>
      <c r="F1088" s="10" t="str">
        <f t="shared" si="32"/>
        <v>R1240C0040</v>
      </c>
      <c r="G1088" s="10" t="s">
        <v>539</v>
      </c>
      <c r="H1088" s="10" t="s">
        <v>543</v>
      </c>
      <c r="I1088" s="100"/>
      <c r="J1088" s="10"/>
      <c r="K1088" s="10"/>
    </row>
    <row r="1089" spans="2:11" x14ac:dyDescent="0.2">
      <c r="B1089" s="10" t="str">
        <f t="shared" si="33"/>
        <v>9.2-R1240C0050-1</v>
      </c>
      <c r="C1089" s="97">
        <v>9.1999999999999993</v>
      </c>
      <c r="D1089" s="98" t="s">
        <v>378</v>
      </c>
      <c r="E1089" s="98" t="s">
        <v>259</v>
      </c>
      <c r="F1089" s="10" t="str">
        <f t="shared" si="32"/>
        <v>R1240C0050</v>
      </c>
      <c r="G1089" s="10" t="s">
        <v>539</v>
      </c>
      <c r="H1089" s="10" t="s">
        <v>543</v>
      </c>
      <c r="I1089" s="100"/>
      <c r="J1089" s="10"/>
      <c r="K1089" s="10"/>
    </row>
    <row r="1090" spans="2:11" x14ac:dyDescent="0.2">
      <c r="B1090" s="10" t="str">
        <f t="shared" si="33"/>
        <v>9.2-R1240C0060-1</v>
      </c>
      <c r="C1090" s="97">
        <v>9.1999999999999993</v>
      </c>
      <c r="D1090" s="98" t="s">
        <v>378</v>
      </c>
      <c r="E1090" s="98" t="s">
        <v>260</v>
      </c>
      <c r="F1090" s="10" t="str">
        <f t="shared" si="32"/>
        <v>R1240C0060</v>
      </c>
      <c r="G1090" s="10" t="s">
        <v>539</v>
      </c>
      <c r="H1090" s="10" t="s">
        <v>543</v>
      </c>
      <c r="I1090" s="100"/>
      <c r="J1090" s="10"/>
      <c r="K1090" s="10"/>
    </row>
    <row r="1091" spans="2:11" x14ac:dyDescent="0.2">
      <c r="B1091" s="10" t="str">
        <f t="shared" si="33"/>
        <v>9.2-R1240C0070-1</v>
      </c>
      <c r="C1091" s="97">
        <v>9.1999999999999993</v>
      </c>
      <c r="D1091" s="98" t="s">
        <v>378</v>
      </c>
      <c r="E1091" s="98" t="s">
        <v>261</v>
      </c>
      <c r="F1091" s="10" t="str">
        <f t="shared" ref="F1091:F1154" si="34">+"R"&amp;D1091&amp;"C"&amp;E1091</f>
        <v>R1240C0070</v>
      </c>
      <c r="G1091" s="10" t="s">
        <v>539</v>
      </c>
      <c r="H1091" s="10" t="s">
        <v>543</v>
      </c>
      <c r="I1091" s="100"/>
      <c r="J1091" s="10"/>
      <c r="K1091" s="10"/>
    </row>
    <row r="1092" spans="2:11" x14ac:dyDescent="0.2">
      <c r="B1092" s="10" t="str">
        <f t="shared" si="33"/>
        <v>9.2-R1240C0080-1</v>
      </c>
      <c r="C1092" s="97">
        <v>9.1999999999999993</v>
      </c>
      <c r="D1092" s="98" t="s">
        <v>378</v>
      </c>
      <c r="E1092" s="98" t="s">
        <v>262</v>
      </c>
      <c r="F1092" s="10" t="str">
        <f t="shared" si="34"/>
        <v>R1240C0080</v>
      </c>
      <c r="G1092" s="10" t="s">
        <v>539</v>
      </c>
      <c r="H1092" s="10" t="s">
        <v>543</v>
      </c>
      <c r="I1092" s="100"/>
      <c r="J1092" s="10"/>
      <c r="K1092" s="10"/>
    </row>
    <row r="1093" spans="2:11" x14ac:dyDescent="0.2">
      <c r="B1093" s="10" t="str">
        <f t="shared" ref="B1093:B1156" si="35">+C1093&amp;"-"&amp;F1093&amp;"-1"</f>
        <v>9.2-R1240C0090-1</v>
      </c>
      <c r="C1093" s="97">
        <v>9.1999999999999993</v>
      </c>
      <c r="D1093" s="98" t="s">
        <v>378</v>
      </c>
      <c r="E1093" s="98" t="s">
        <v>263</v>
      </c>
      <c r="F1093" s="10" t="str">
        <f t="shared" si="34"/>
        <v>R1240C0090</v>
      </c>
      <c r="G1093" s="10" t="s">
        <v>539</v>
      </c>
      <c r="H1093" s="10" t="s">
        <v>824</v>
      </c>
      <c r="I1093" s="21" t="s">
        <v>986</v>
      </c>
      <c r="J1093" s="10"/>
      <c r="K1093" s="10"/>
    </row>
    <row r="1094" spans="2:11" x14ac:dyDescent="0.2">
      <c r="B1094" s="10" t="str">
        <f t="shared" si="35"/>
        <v>9.2-R1250C0010-1</v>
      </c>
      <c r="C1094" s="97">
        <v>9.1999999999999993</v>
      </c>
      <c r="D1094" s="98" t="s">
        <v>379</v>
      </c>
      <c r="E1094" s="98" t="s">
        <v>255</v>
      </c>
      <c r="F1094" s="10" t="str">
        <f t="shared" si="34"/>
        <v>R1250C0010</v>
      </c>
      <c r="G1094" s="10" t="s">
        <v>539</v>
      </c>
      <c r="H1094" s="10" t="s">
        <v>543</v>
      </c>
      <c r="I1094" s="100"/>
      <c r="J1094" s="10"/>
      <c r="K1094" s="10"/>
    </row>
    <row r="1095" spans="2:11" x14ac:dyDescent="0.2">
      <c r="B1095" s="10" t="str">
        <f t="shared" si="35"/>
        <v>9.2-R1250C0020-1</v>
      </c>
      <c r="C1095" s="97">
        <v>9.1999999999999993</v>
      </c>
      <c r="D1095" s="98" t="s">
        <v>379</v>
      </c>
      <c r="E1095" s="98" t="s">
        <v>256</v>
      </c>
      <c r="F1095" s="10" t="str">
        <f t="shared" si="34"/>
        <v>R1250C0020</v>
      </c>
      <c r="G1095" s="10" t="s">
        <v>539</v>
      </c>
      <c r="H1095" s="10" t="s">
        <v>543</v>
      </c>
      <c r="I1095" s="100"/>
      <c r="J1095" s="10"/>
      <c r="K1095" s="10"/>
    </row>
    <row r="1096" spans="2:11" x14ac:dyDescent="0.2">
      <c r="B1096" s="10" t="str">
        <f t="shared" si="35"/>
        <v>9.2-R1250C0030-1</v>
      </c>
      <c r="C1096" s="97">
        <v>9.1999999999999993</v>
      </c>
      <c r="D1096" s="98" t="s">
        <v>379</v>
      </c>
      <c r="E1096" s="98" t="s">
        <v>257</v>
      </c>
      <c r="F1096" s="10" t="str">
        <f t="shared" si="34"/>
        <v>R1250C0030</v>
      </c>
      <c r="G1096" s="10" t="s">
        <v>539</v>
      </c>
      <c r="H1096" s="10" t="s">
        <v>543</v>
      </c>
      <c r="I1096" s="100"/>
      <c r="J1096" s="10"/>
      <c r="K1096" s="10"/>
    </row>
    <row r="1097" spans="2:11" x14ac:dyDescent="0.2">
      <c r="B1097" s="10" t="str">
        <f t="shared" si="35"/>
        <v>9.2-R1250C0040-1</v>
      </c>
      <c r="C1097" s="97">
        <v>9.1999999999999993</v>
      </c>
      <c r="D1097" s="98" t="s">
        <v>379</v>
      </c>
      <c r="E1097" s="98" t="s">
        <v>258</v>
      </c>
      <c r="F1097" s="10" t="str">
        <f t="shared" si="34"/>
        <v>R1250C0040</v>
      </c>
      <c r="G1097" s="10" t="s">
        <v>539</v>
      </c>
      <c r="H1097" s="10" t="s">
        <v>543</v>
      </c>
      <c r="I1097" s="100"/>
      <c r="J1097" s="10"/>
      <c r="K1097" s="10"/>
    </row>
    <row r="1098" spans="2:11" x14ac:dyDescent="0.2">
      <c r="B1098" s="10" t="str">
        <f t="shared" si="35"/>
        <v>9.2-R1250C0050-1</v>
      </c>
      <c r="C1098" s="97">
        <v>9.1999999999999993</v>
      </c>
      <c r="D1098" s="98" t="s">
        <v>379</v>
      </c>
      <c r="E1098" s="98" t="s">
        <v>259</v>
      </c>
      <c r="F1098" s="10" t="str">
        <f t="shared" si="34"/>
        <v>R1250C0050</v>
      </c>
      <c r="G1098" s="10" t="s">
        <v>539</v>
      </c>
      <c r="H1098" s="10" t="s">
        <v>543</v>
      </c>
      <c r="I1098" s="100"/>
      <c r="J1098" s="10"/>
      <c r="K1098" s="10"/>
    </row>
    <row r="1099" spans="2:11" x14ac:dyDescent="0.2">
      <c r="B1099" s="10" t="str">
        <f t="shared" si="35"/>
        <v>9.2-R1250C0060-1</v>
      </c>
      <c r="C1099" s="97">
        <v>9.1999999999999993</v>
      </c>
      <c r="D1099" s="98" t="s">
        <v>379</v>
      </c>
      <c r="E1099" s="98" t="s">
        <v>260</v>
      </c>
      <c r="F1099" s="10" t="str">
        <f t="shared" si="34"/>
        <v>R1250C0060</v>
      </c>
      <c r="G1099" s="10" t="s">
        <v>539</v>
      </c>
      <c r="H1099" s="10" t="s">
        <v>543</v>
      </c>
      <c r="I1099" s="100"/>
      <c r="J1099" s="10"/>
      <c r="K1099" s="10"/>
    </row>
    <row r="1100" spans="2:11" x14ac:dyDescent="0.2">
      <c r="B1100" s="10" t="str">
        <f t="shared" si="35"/>
        <v>9.2-R1250C0070-1</v>
      </c>
      <c r="C1100" s="97">
        <v>9.1999999999999993</v>
      </c>
      <c r="D1100" s="98" t="s">
        <v>379</v>
      </c>
      <c r="E1100" s="98" t="s">
        <v>261</v>
      </c>
      <c r="F1100" s="10" t="str">
        <f t="shared" si="34"/>
        <v>R1250C0070</v>
      </c>
      <c r="G1100" s="10" t="s">
        <v>539</v>
      </c>
      <c r="H1100" s="10" t="s">
        <v>543</v>
      </c>
      <c r="I1100" s="100"/>
      <c r="J1100" s="10"/>
      <c r="K1100" s="10"/>
    </row>
    <row r="1101" spans="2:11" x14ac:dyDescent="0.2">
      <c r="B1101" s="10" t="str">
        <f t="shared" si="35"/>
        <v>9.2-R1250C0080-1</v>
      </c>
      <c r="C1101" s="97">
        <v>9.1999999999999993</v>
      </c>
      <c r="D1101" s="98" t="s">
        <v>379</v>
      </c>
      <c r="E1101" s="98" t="s">
        <v>262</v>
      </c>
      <c r="F1101" s="10" t="str">
        <f t="shared" si="34"/>
        <v>R1250C0080</v>
      </c>
      <c r="G1101" s="10" t="s">
        <v>539</v>
      </c>
      <c r="H1101" s="10" t="s">
        <v>543</v>
      </c>
      <c r="I1101" s="100"/>
      <c r="J1101" s="10"/>
      <c r="K1101" s="10"/>
    </row>
    <row r="1102" spans="2:11" x14ac:dyDescent="0.2">
      <c r="B1102" s="10" t="str">
        <f t="shared" si="35"/>
        <v>9.2-R1250C0090-1</v>
      </c>
      <c r="C1102" s="97">
        <v>9.1999999999999993</v>
      </c>
      <c r="D1102" s="98" t="s">
        <v>379</v>
      </c>
      <c r="E1102" s="98" t="s">
        <v>263</v>
      </c>
      <c r="F1102" s="10" t="str">
        <f t="shared" si="34"/>
        <v>R1250C0090</v>
      </c>
      <c r="G1102" s="10" t="s">
        <v>539</v>
      </c>
      <c r="H1102" s="10" t="s">
        <v>544</v>
      </c>
      <c r="I1102" s="21"/>
      <c r="J1102" s="10" t="s">
        <v>620</v>
      </c>
      <c r="K1102" s="10"/>
    </row>
    <row r="1103" spans="2:11" x14ac:dyDescent="0.2">
      <c r="B1103" s="10" t="str">
        <f t="shared" si="35"/>
        <v>9.2-R1260C0010-1</v>
      </c>
      <c r="C1103" s="97">
        <v>9.1999999999999993</v>
      </c>
      <c r="D1103" s="98" t="s">
        <v>380</v>
      </c>
      <c r="E1103" s="98" t="s">
        <v>255</v>
      </c>
      <c r="F1103" s="10" t="str">
        <f t="shared" si="34"/>
        <v>R1260C0010</v>
      </c>
      <c r="G1103" s="10" t="s">
        <v>539</v>
      </c>
      <c r="H1103" s="10" t="s">
        <v>543</v>
      </c>
      <c r="I1103" s="100"/>
      <c r="J1103" s="10"/>
      <c r="K1103" s="10"/>
    </row>
    <row r="1104" spans="2:11" x14ac:dyDescent="0.2">
      <c r="B1104" s="10" t="str">
        <f t="shared" si="35"/>
        <v>9.2-R1260C0020-1</v>
      </c>
      <c r="C1104" s="97">
        <v>9.1999999999999993</v>
      </c>
      <c r="D1104" s="98" t="s">
        <v>380</v>
      </c>
      <c r="E1104" s="98" t="s">
        <v>256</v>
      </c>
      <c r="F1104" s="10" t="str">
        <f t="shared" si="34"/>
        <v>R1260C0020</v>
      </c>
      <c r="G1104" s="10" t="s">
        <v>539</v>
      </c>
      <c r="H1104" s="10" t="s">
        <v>543</v>
      </c>
      <c r="I1104" s="100"/>
      <c r="J1104" s="10"/>
      <c r="K1104" s="10"/>
    </row>
    <row r="1105" spans="2:11" x14ac:dyDescent="0.2">
      <c r="B1105" s="10" t="str">
        <f t="shared" si="35"/>
        <v>9.2-R1260C0030-1</v>
      </c>
      <c r="C1105" s="97">
        <v>9.1999999999999993</v>
      </c>
      <c r="D1105" s="98" t="s">
        <v>380</v>
      </c>
      <c r="E1105" s="98" t="s">
        <v>257</v>
      </c>
      <c r="F1105" s="10" t="str">
        <f t="shared" si="34"/>
        <v>R1260C0030</v>
      </c>
      <c r="G1105" s="10" t="s">
        <v>539</v>
      </c>
      <c r="H1105" s="10" t="s">
        <v>543</v>
      </c>
      <c r="I1105" s="100"/>
      <c r="J1105" s="10"/>
      <c r="K1105" s="10"/>
    </row>
    <row r="1106" spans="2:11" x14ac:dyDescent="0.2">
      <c r="B1106" s="10" t="str">
        <f t="shared" si="35"/>
        <v>9.2-R1260C0040-1</v>
      </c>
      <c r="C1106" s="97">
        <v>9.1999999999999993</v>
      </c>
      <c r="D1106" s="98" t="s">
        <v>380</v>
      </c>
      <c r="E1106" s="98" t="s">
        <v>258</v>
      </c>
      <c r="F1106" s="10" t="str">
        <f t="shared" si="34"/>
        <v>R1260C0040</v>
      </c>
      <c r="G1106" s="10" t="s">
        <v>539</v>
      </c>
      <c r="H1106" s="10" t="s">
        <v>543</v>
      </c>
      <c r="I1106" s="100"/>
      <c r="J1106" s="10"/>
      <c r="K1106" s="10"/>
    </row>
    <row r="1107" spans="2:11" x14ac:dyDescent="0.2">
      <c r="B1107" s="10" t="str">
        <f t="shared" si="35"/>
        <v>9.2-R1260C0050-1</v>
      </c>
      <c r="C1107" s="97">
        <v>9.1999999999999993</v>
      </c>
      <c r="D1107" s="98" t="s">
        <v>380</v>
      </c>
      <c r="E1107" s="98" t="s">
        <v>259</v>
      </c>
      <c r="F1107" s="10" t="str">
        <f t="shared" si="34"/>
        <v>R1260C0050</v>
      </c>
      <c r="G1107" s="10" t="s">
        <v>539</v>
      </c>
      <c r="H1107" s="10" t="s">
        <v>543</v>
      </c>
      <c r="I1107" s="100"/>
      <c r="J1107" s="10"/>
      <c r="K1107" s="10"/>
    </row>
    <row r="1108" spans="2:11" x14ac:dyDescent="0.2">
      <c r="B1108" s="10" t="str">
        <f t="shared" si="35"/>
        <v>9.2-R1260C0060-1</v>
      </c>
      <c r="C1108" s="97">
        <v>9.1999999999999993</v>
      </c>
      <c r="D1108" s="98" t="s">
        <v>380</v>
      </c>
      <c r="E1108" s="98" t="s">
        <v>260</v>
      </c>
      <c r="F1108" s="10" t="str">
        <f t="shared" si="34"/>
        <v>R1260C0060</v>
      </c>
      <c r="G1108" s="10" t="s">
        <v>539</v>
      </c>
      <c r="H1108" s="10" t="s">
        <v>543</v>
      </c>
      <c r="I1108" s="100"/>
      <c r="J1108" s="10"/>
      <c r="K1108" s="10"/>
    </row>
    <row r="1109" spans="2:11" x14ac:dyDescent="0.2">
      <c r="B1109" s="10" t="str">
        <f t="shared" si="35"/>
        <v>9.2-R1260C0070-1</v>
      </c>
      <c r="C1109" s="97">
        <v>9.1999999999999993</v>
      </c>
      <c r="D1109" s="98" t="s">
        <v>380</v>
      </c>
      <c r="E1109" s="98" t="s">
        <v>261</v>
      </c>
      <c r="F1109" s="10" t="str">
        <f t="shared" si="34"/>
        <v>R1260C0070</v>
      </c>
      <c r="G1109" s="10" t="s">
        <v>539</v>
      </c>
      <c r="H1109" s="10" t="s">
        <v>543</v>
      </c>
      <c r="I1109" s="100"/>
      <c r="J1109" s="10"/>
      <c r="K1109" s="10"/>
    </row>
    <row r="1110" spans="2:11" x14ac:dyDescent="0.2">
      <c r="B1110" s="10" t="str">
        <f t="shared" si="35"/>
        <v>9.2-R1260C0080-1</v>
      </c>
      <c r="C1110" s="97">
        <v>9.1999999999999993</v>
      </c>
      <c r="D1110" s="98" t="s">
        <v>380</v>
      </c>
      <c r="E1110" s="98" t="s">
        <v>262</v>
      </c>
      <c r="F1110" s="10" t="str">
        <f t="shared" si="34"/>
        <v>R1260C0080</v>
      </c>
      <c r="G1110" s="10" t="s">
        <v>539</v>
      </c>
      <c r="H1110" s="10" t="s">
        <v>543</v>
      </c>
      <c r="I1110" s="100"/>
      <c r="J1110" s="10"/>
      <c r="K1110" s="10"/>
    </row>
    <row r="1111" spans="2:11" x14ac:dyDescent="0.2">
      <c r="B1111" s="10" t="str">
        <f t="shared" si="35"/>
        <v>9.2-R1260C0090-1</v>
      </c>
      <c r="C1111" s="97">
        <v>9.1999999999999993</v>
      </c>
      <c r="D1111" s="98" t="s">
        <v>380</v>
      </c>
      <c r="E1111" s="98" t="s">
        <v>263</v>
      </c>
      <c r="F1111" s="10" t="str">
        <f t="shared" si="34"/>
        <v>R1260C0090</v>
      </c>
      <c r="G1111" s="10" t="s">
        <v>539</v>
      </c>
      <c r="H1111" s="10" t="s">
        <v>824</v>
      </c>
      <c r="I1111" s="21" t="s">
        <v>987</v>
      </c>
      <c r="J1111" s="10"/>
      <c r="K1111" s="10"/>
    </row>
    <row r="1112" spans="2:11" x14ac:dyDescent="0.2">
      <c r="B1112" s="10" t="str">
        <f t="shared" si="35"/>
        <v>9.2-R1270C0010-1</v>
      </c>
      <c r="C1112" s="97">
        <v>9.1999999999999993</v>
      </c>
      <c r="D1112" s="98" t="s">
        <v>381</v>
      </c>
      <c r="E1112" s="98" t="s">
        <v>255</v>
      </c>
      <c r="F1112" s="10" t="str">
        <f t="shared" si="34"/>
        <v>R1270C0010</v>
      </c>
      <c r="G1112" s="10" t="s">
        <v>539</v>
      </c>
      <c r="H1112" s="10" t="s">
        <v>543</v>
      </c>
      <c r="I1112" s="100"/>
      <c r="J1112" s="10"/>
      <c r="K1112" s="10"/>
    </row>
    <row r="1113" spans="2:11" x14ac:dyDescent="0.2">
      <c r="B1113" s="10" t="str">
        <f t="shared" si="35"/>
        <v>9.2-R1270C0020-1</v>
      </c>
      <c r="C1113" s="97">
        <v>9.1999999999999993</v>
      </c>
      <c r="D1113" s="98" t="s">
        <v>381</v>
      </c>
      <c r="E1113" s="98" t="s">
        <v>256</v>
      </c>
      <c r="F1113" s="10" t="str">
        <f t="shared" si="34"/>
        <v>R1270C0020</v>
      </c>
      <c r="G1113" s="10" t="s">
        <v>539</v>
      </c>
      <c r="H1113" s="10" t="s">
        <v>543</v>
      </c>
      <c r="I1113" s="100"/>
      <c r="J1113" s="10"/>
      <c r="K1113" s="10"/>
    </row>
    <row r="1114" spans="2:11" x14ac:dyDescent="0.2">
      <c r="B1114" s="10" t="str">
        <f t="shared" si="35"/>
        <v>9.2-R1270C0030-1</v>
      </c>
      <c r="C1114" s="97">
        <v>9.1999999999999993</v>
      </c>
      <c r="D1114" s="98" t="s">
        <v>381</v>
      </c>
      <c r="E1114" s="98" t="s">
        <v>257</v>
      </c>
      <c r="F1114" s="10" t="str">
        <f t="shared" si="34"/>
        <v>R1270C0030</v>
      </c>
      <c r="G1114" s="10" t="s">
        <v>539</v>
      </c>
      <c r="H1114" s="10" t="s">
        <v>543</v>
      </c>
      <c r="I1114" s="100"/>
      <c r="J1114" s="10"/>
      <c r="K1114" s="10"/>
    </row>
    <row r="1115" spans="2:11" x14ac:dyDescent="0.2">
      <c r="B1115" s="10" t="str">
        <f t="shared" si="35"/>
        <v>9.2-R1270C0040-1</v>
      </c>
      <c r="C1115" s="97">
        <v>9.1999999999999993</v>
      </c>
      <c r="D1115" s="98" t="s">
        <v>381</v>
      </c>
      <c r="E1115" s="98" t="s">
        <v>258</v>
      </c>
      <c r="F1115" s="10" t="str">
        <f t="shared" si="34"/>
        <v>R1270C0040</v>
      </c>
      <c r="G1115" s="10" t="s">
        <v>539</v>
      </c>
      <c r="H1115" s="10" t="s">
        <v>543</v>
      </c>
      <c r="I1115" s="100"/>
      <c r="J1115" s="10"/>
      <c r="K1115" s="10"/>
    </row>
    <row r="1116" spans="2:11" x14ac:dyDescent="0.2">
      <c r="B1116" s="10" t="str">
        <f t="shared" si="35"/>
        <v>9.2-R1270C0050-1</v>
      </c>
      <c r="C1116" s="97">
        <v>9.1999999999999993</v>
      </c>
      <c r="D1116" s="98" t="s">
        <v>381</v>
      </c>
      <c r="E1116" s="98" t="s">
        <v>259</v>
      </c>
      <c r="F1116" s="10" t="str">
        <f t="shared" si="34"/>
        <v>R1270C0050</v>
      </c>
      <c r="G1116" s="10" t="s">
        <v>539</v>
      </c>
      <c r="H1116" s="10" t="s">
        <v>543</v>
      </c>
      <c r="I1116" s="100"/>
      <c r="J1116" s="10"/>
      <c r="K1116" s="10"/>
    </row>
    <row r="1117" spans="2:11" x14ac:dyDescent="0.2">
      <c r="B1117" s="10" t="str">
        <f t="shared" si="35"/>
        <v>9.2-R1270C0060-1</v>
      </c>
      <c r="C1117" s="97">
        <v>9.1999999999999993</v>
      </c>
      <c r="D1117" s="98" t="s">
        <v>381</v>
      </c>
      <c r="E1117" s="98" t="s">
        <v>260</v>
      </c>
      <c r="F1117" s="10" t="str">
        <f t="shared" si="34"/>
        <v>R1270C0060</v>
      </c>
      <c r="G1117" s="10" t="s">
        <v>539</v>
      </c>
      <c r="H1117" s="10" t="s">
        <v>543</v>
      </c>
      <c r="I1117" s="100"/>
      <c r="J1117" s="10"/>
      <c r="K1117" s="10"/>
    </row>
    <row r="1118" spans="2:11" x14ac:dyDescent="0.2">
      <c r="B1118" s="10" t="str">
        <f t="shared" si="35"/>
        <v>9.2-R1270C0070-1</v>
      </c>
      <c r="C1118" s="97">
        <v>9.1999999999999993</v>
      </c>
      <c r="D1118" s="98" t="s">
        <v>381</v>
      </c>
      <c r="E1118" s="98" t="s">
        <v>261</v>
      </c>
      <c r="F1118" s="10" t="str">
        <f t="shared" si="34"/>
        <v>R1270C0070</v>
      </c>
      <c r="G1118" s="10" t="s">
        <v>539</v>
      </c>
      <c r="H1118" s="10" t="s">
        <v>543</v>
      </c>
      <c r="I1118" s="100"/>
      <c r="J1118" s="10"/>
      <c r="K1118" s="10"/>
    </row>
    <row r="1119" spans="2:11" x14ac:dyDescent="0.2">
      <c r="B1119" s="10" t="str">
        <f t="shared" si="35"/>
        <v>9.2-R1270C0080-1</v>
      </c>
      <c r="C1119" s="97">
        <v>9.1999999999999993</v>
      </c>
      <c r="D1119" s="98" t="s">
        <v>381</v>
      </c>
      <c r="E1119" s="98" t="s">
        <v>262</v>
      </c>
      <c r="F1119" s="10" t="str">
        <f t="shared" si="34"/>
        <v>R1270C0080</v>
      </c>
      <c r="G1119" s="10" t="s">
        <v>539</v>
      </c>
      <c r="H1119" s="10" t="s">
        <v>543</v>
      </c>
      <c r="I1119" s="100"/>
      <c r="J1119" s="10"/>
      <c r="K1119" s="10"/>
    </row>
    <row r="1120" spans="2:11" x14ac:dyDescent="0.2">
      <c r="B1120" s="10" t="str">
        <f t="shared" si="35"/>
        <v>9.2-R1270C0090-1</v>
      </c>
      <c r="C1120" s="97">
        <v>9.1999999999999993</v>
      </c>
      <c r="D1120" s="98" t="s">
        <v>381</v>
      </c>
      <c r="E1120" s="98" t="s">
        <v>263</v>
      </c>
      <c r="F1120" s="10" t="str">
        <f t="shared" si="34"/>
        <v>R1270C0090</v>
      </c>
      <c r="G1120" s="10" t="s">
        <v>539</v>
      </c>
      <c r="H1120" s="10" t="s">
        <v>824</v>
      </c>
      <c r="I1120" s="21" t="s">
        <v>988</v>
      </c>
      <c r="J1120" s="10"/>
      <c r="K1120" s="10"/>
    </row>
    <row r="1121" spans="2:11" x14ac:dyDescent="0.2">
      <c r="B1121" s="10" t="str">
        <f t="shared" si="35"/>
        <v>9.2-R1280C0010-1</v>
      </c>
      <c r="C1121" s="97">
        <v>9.1999999999999993</v>
      </c>
      <c r="D1121" s="98" t="s">
        <v>382</v>
      </c>
      <c r="E1121" s="98" t="s">
        <v>255</v>
      </c>
      <c r="F1121" s="10" t="str">
        <f t="shared" si="34"/>
        <v>R1280C0010</v>
      </c>
      <c r="G1121" s="10" t="s">
        <v>539</v>
      </c>
      <c r="H1121" s="10" t="s">
        <v>543</v>
      </c>
      <c r="I1121" s="100"/>
      <c r="J1121" s="10"/>
      <c r="K1121" s="10"/>
    </row>
    <row r="1122" spans="2:11" x14ac:dyDescent="0.2">
      <c r="B1122" s="10" t="str">
        <f t="shared" si="35"/>
        <v>9.2-R1280C0020-1</v>
      </c>
      <c r="C1122" s="97">
        <v>9.1999999999999993</v>
      </c>
      <c r="D1122" s="98" t="s">
        <v>382</v>
      </c>
      <c r="E1122" s="98" t="s">
        <v>256</v>
      </c>
      <c r="F1122" s="10" t="str">
        <f t="shared" si="34"/>
        <v>R1280C0020</v>
      </c>
      <c r="G1122" s="10" t="s">
        <v>539</v>
      </c>
      <c r="H1122" s="10" t="s">
        <v>543</v>
      </c>
      <c r="I1122" s="100"/>
      <c r="J1122" s="10"/>
      <c r="K1122" s="10"/>
    </row>
    <row r="1123" spans="2:11" x14ac:dyDescent="0.2">
      <c r="B1123" s="10" t="str">
        <f t="shared" si="35"/>
        <v>9.2-R1280C0030-1</v>
      </c>
      <c r="C1123" s="97">
        <v>9.1999999999999993</v>
      </c>
      <c r="D1123" s="98" t="s">
        <v>382</v>
      </c>
      <c r="E1123" s="98" t="s">
        <v>257</v>
      </c>
      <c r="F1123" s="10" t="str">
        <f t="shared" si="34"/>
        <v>R1280C0030</v>
      </c>
      <c r="G1123" s="10" t="s">
        <v>539</v>
      </c>
      <c r="H1123" s="10" t="s">
        <v>543</v>
      </c>
      <c r="I1123" s="100"/>
      <c r="J1123" s="10"/>
      <c r="K1123" s="10"/>
    </row>
    <row r="1124" spans="2:11" x14ac:dyDescent="0.2">
      <c r="B1124" s="10" t="str">
        <f t="shared" si="35"/>
        <v>9.2-R1280C0040-1</v>
      </c>
      <c r="C1124" s="97">
        <v>9.1999999999999993</v>
      </c>
      <c r="D1124" s="98" t="s">
        <v>382</v>
      </c>
      <c r="E1124" s="98" t="s">
        <v>258</v>
      </c>
      <c r="F1124" s="10" t="str">
        <f t="shared" si="34"/>
        <v>R1280C0040</v>
      </c>
      <c r="G1124" s="10" t="s">
        <v>539</v>
      </c>
      <c r="H1124" s="10" t="s">
        <v>543</v>
      </c>
      <c r="I1124" s="100"/>
      <c r="J1124" s="10"/>
      <c r="K1124" s="10"/>
    </row>
    <row r="1125" spans="2:11" x14ac:dyDescent="0.2">
      <c r="B1125" s="10" t="str">
        <f t="shared" si="35"/>
        <v>9.2-R1280C0050-1</v>
      </c>
      <c r="C1125" s="97">
        <v>9.1999999999999993</v>
      </c>
      <c r="D1125" s="98" t="s">
        <v>382</v>
      </c>
      <c r="E1125" s="98" t="s">
        <v>259</v>
      </c>
      <c r="F1125" s="10" t="str">
        <f t="shared" si="34"/>
        <v>R1280C0050</v>
      </c>
      <c r="G1125" s="10" t="s">
        <v>539</v>
      </c>
      <c r="H1125" s="10" t="s">
        <v>543</v>
      </c>
      <c r="I1125" s="100"/>
      <c r="J1125" s="10"/>
      <c r="K1125" s="10"/>
    </row>
    <row r="1126" spans="2:11" x14ac:dyDescent="0.2">
      <c r="B1126" s="10" t="str">
        <f t="shared" si="35"/>
        <v>9.2-R1280C0060-1</v>
      </c>
      <c r="C1126" s="97">
        <v>9.1999999999999993</v>
      </c>
      <c r="D1126" s="98" t="s">
        <v>382</v>
      </c>
      <c r="E1126" s="98" t="s">
        <v>260</v>
      </c>
      <c r="F1126" s="10" t="str">
        <f t="shared" si="34"/>
        <v>R1280C0060</v>
      </c>
      <c r="G1126" s="10" t="s">
        <v>539</v>
      </c>
      <c r="H1126" s="10" t="s">
        <v>543</v>
      </c>
      <c r="I1126" s="100"/>
      <c r="J1126" s="10"/>
      <c r="K1126" s="10"/>
    </row>
    <row r="1127" spans="2:11" x14ac:dyDescent="0.2">
      <c r="B1127" s="10" t="str">
        <f t="shared" si="35"/>
        <v>9.2-R1280C0070-1</v>
      </c>
      <c r="C1127" s="97">
        <v>9.1999999999999993</v>
      </c>
      <c r="D1127" s="98" t="s">
        <v>382</v>
      </c>
      <c r="E1127" s="98" t="s">
        <v>261</v>
      </c>
      <c r="F1127" s="10" t="str">
        <f t="shared" si="34"/>
        <v>R1280C0070</v>
      </c>
      <c r="G1127" s="10" t="s">
        <v>539</v>
      </c>
      <c r="H1127" s="10" t="s">
        <v>543</v>
      </c>
      <c r="I1127" s="100"/>
      <c r="J1127" s="10"/>
      <c r="K1127" s="10"/>
    </row>
    <row r="1128" spans="2:11" x14ac:dyDescent="0.2">
      <c r="B1128" s="10" t="str">
        <f t="shared" si="35"/>
        <v>9.2-R1280C0080-1</v>
      </c>
      <c r="C1128" s="97">
        <v>9.1999999999999993</v>
      </c>
      <c r="D1128" s="98" t="s">
        <v>382</v>
      </c>
      <c r="E1128" s="98" t="s">
        <v>262</v>
      </c>
      <c r="F1128" s="10" t="str">
        <f t="shared" si="34"/>
        <v>R1280C0080</v>
      </c>
      <c r="G1128" s="10" t="s">
        <v>539</v>
      </c>
      <c r="H1128" s="10" t="s">
        <v>543</v>
      </c>
      <c r="I1128" s="100"/>
      <c r="J1128" s="10"/>
      <c r="K1128" s="10"/>
    </row>
    <row r="1129" spans="2:11" x14ac:dyDescent="0.2">
      <c r="B1129" s="10" t="str">
        <f t="shared" si="35"/>
        <v>9.2-R1280C0090-1</v>
      </c>
      <c r="C1129" s="97">
        <v>9.1999999999999993</v>
      </c>
      <c r="D1129" s="98" t="s">
        <v>382</v>
      </c>
      <c r="E1129" s="98" t="s">
        <v>263</v>
      </c>
      <c r="F1129" s="10" t="str">
        <f t="shared" si="34"/>
        <v>R1280C0090</v>
      </c>
      <c r="G1129" s="10" t="s">
        <v>539</v>
      </c>
      <c r="H1129" s="10" t="s">
        <v>544</v>
      </c>
      <c r="I1129" s="21"/>
      <c r="J1129" s="10" t="s">
        <v>620</v>
      </c>
      <c r="K1129" s="10"/>
    </row>
    <row r="1130" spans="2:11" x14ac:dyDescent="0.2">
      <c r="B1130" s="10" t="str">
        <f t="shared" si="35"/>
        <v>9.2-R1290C0010-1</v>
      </c>
      <c r="C1130" s="97">
        <v>9.1999999999999993</v>
      </c>
      <c r="D1130" s="98" t="s">
        <v>383</v>
      </c>
      <c r="E1130" s="98" t="s">
        <v>255</v>
      </c>
      <c r="F1130" s="10" t="str">
        <f t="shared" si="34"/>
        <v>R1290C0010</v>
      </c>
      <c r="G1130" s="10" t="s">
        <v>539</v>
      </c>
      <c r="H1130" s="10" t="s">
        <v>543</v>
      </c>
      <c r="I1130" s="100"/>
      <c r="J1130" s="10"/>
      <c r="K1130" s="10"/>
    </row>
    <row r="1131" spans="2:11" x14ac:dyDescent="0.2">
      <c r="B1131" s="10" t="str">
        <f t="shared" si="35"/>
        <v>9.2-R1290C0020-1</v>
      </c>
      <c r="C1131" s="97">
        <v>9.1999999999999993</v>
      </c>
      <c r="D1131" s="98" t="s">
        <v>383</v>
      </c>
      <c r="E1131" s="98" t="s">
        <v>256</v>
      </c>
      <c r="F1131" s="10" t="str">
        <f t="shared" si="34"/>
        <v>R1290C0020</v>
      </c>
      <c r="G1131" s="10" t="s">
        <v>539</v>
      </c>
      <c r="H1131" s="10" t="s">
        <v>543</v>
      </c>
      <c r="I1131" s="100"/>
      <c r="J1131" s="10"/>
      <c r="K1131" s="10"/>
    </row>
    <row r="1132" spans="2:11" x14ac:dyDescent="0.2">
      <c r="B1132" s="10" t="str">
        <f t="shared" si="35"/>
        <v>9.2-R1290C0030-1</v>
      </c>
      <c r="C1132" s="97">
        <v>9.1999999999999993</v>
      </c>
      <c r="D1132" s="98" t="s">
        <v>383</v>
      </c>
      <c r="E1132" s="98" t="s">
        <v>257</v>
      </c>
      <c r="F1132" s="10" t="str">
        <f t="shared" si="34"/>
        <v>R1290C0030</v>
      </c>
      <c r="G1132" s="10" t="s">
        <v>539</v>
      </c>
      <c r="H1132" s="10" t="s">
        <v>543</v>
      </c>
      <c r="I1132" s="100"/>
      <c r="J1132" s="10"/>
      <c r="K1132" s="10"/>
    </row>
    <row r="1133" spans="2:11" x14ac:dyDescent="0.2">
      <c r="B1133" s="10" t="str">
        <f t="shared" si="35"/>
        <v>9.2-R1290C0040-1</v>
      </c>
      <c r="C1133" s="97">
        <v>9.1999999999999993</v>
      </c>
      <c r="D1133" s="98" t="s">
        <v>383</v>
      </c>
      <c r="E1133" s="98" t="s">
        <v>258</v>
      </c>
      <c r="F1133" s="10" t="str">
        <f t="shared" si="34"/>
        <v>R1290C0040</v>
      </c>
      <c r="G1133" s="10" t="s">
        <v>539</v>
      </c>
      <c r="H1133" s="10" t="s">
        <v>543</v>
      </c>
      <c r="I1133" s="100"/>
      <c r="J1133" s="10"/>
      <c r="K1133" s="10"/>
    </row>
    <row r="1134" spans="2:11" x14ac:dyDescent="0.2">
      <c r="B1134" s="10" t="str">
        <f t="shared" si="35"/>
        <v>9.2-R1290C0050-1</v>
      </c>
      <c r="C1134" s="97">
        <v>9.1999999999999993</v>
      </c>
      <c r="D1134" s="98" t="s">
        <v>383</v>
      </c>
      <c r="E1134" s="98" t="s">
        <v>259</v>
      </c>
      <c r="F1134" s="10" t="str">
        <f t="shared" si="34"/>
        <v>R1290C0050</v>
      </c>
      <c r="G1134" s="10" t="s">
        <v>539</v>
      </c>
      <c r="H1134" s="10" t="s">
        <v>543</v>
      </c>
      <c r="I1134" s="100"/>
      <c r="J1134" s="10"/>
      <c r="K1134" s="10"/>
    </row>
    <row r="1135" spans="2:11" x14ac:dyDescent="0.2">
      <c r="B1135" s="10" t="str">
        <f t="shared" si="35"/>
        <v>9.2-R1290C0060-1</v>
      </c>
      <c r="C1135" s="97">
        <v>9.1999999999999993</v>
      </c>
      <c r="D1135" s="98" t="s">
        <v>383</v>
      </c>
      <c r="E1135" s="98" t="s">
        <v>260</v>
      </c>
      <c r="F1135" s="10" t="str">
        <f t="shared" si="34"/>
        <v>R1290C0060</v>
      </c>
      <c r="G1135" s="10" t="s">
        <v>539</v>
      </c>
      <c r="H1135" s="10" t="s">
        <v>543</v>
      </c>
      <c r="I1135" s="100"/>
      <c r="J1135" s="10"/>
      <c r="K1135" s="10"/>
    </row>
    <row r="1136" spans="2:11" x14ac:dyDescent="0.2">
      <c r="B1136" s="10" t="str">
        <f t="shared" si="35"/>
        <v>9.2-R1290C0070-1</v>
      </c>
      <c r="C1136" s="97">
        <v>9.1999999999999993</v>
      </c>
      <c r="D1136" s="98" t="s">
        <v>383</v>
      </c>
      <c r="E1136" s="98" t="s">
        <v>261</v>
      </c>
      <c r="F1136" s="10" t="str">
        <f t="shared" si="34"/>
        <v>R1290C0070</v>
      </c>
      <c r="G1136" s="10" t="s">
        <v>539</v>
      </c>
      <c r="H1136" s="10" t="s">
        <v>543</v>
      </c>
      <c r="I1136" s="100"/>
      <c r="J1136" s="10"/>
      <c r="K1136" s="10"/>
    </row>
    <row r="1137" spans="2:11" x14ac:dyDescent="0.2">
      <c r="B1137" s="10" t="str">
        <f t="shared" si="35"/>
        <v>9.2-R1290C0080-1</v>
      </c>
      <c r="C1137" s="97">
        <v>9.1999999999999993</v>
      </c>
      <c r="D1137" s="98" t="s">
        <v>383</v>
      </c>
      <c r="E1137" s="98" t="s">
        <v>262</v>
      </c>
      <c r="F1137" s="10" t="str">
        <f t="shared" si="34"/>
        <v>R1290C0080</v>
      </c>
      <c r="G1137" s="10" t="s">
        <v>539</v>
      </c>
      <c r="H1137" s="10" t="s">
        <v>543</v>
      </c>
      <c r="I1137" s="100"/>
      <c r="J1137" s="10"/>
      <c r="K1137" s="10"/>
    </row>
    <row r="1138" spans="2:11" x14ac:dyDescent="0.2">
      <c r="B1138" s="10" t="str">
        <f t="shared" si="35"/>
        <v>9.2-R1290C0090-1</v>
      </c>
      <c r="C1138" s="97">
        <v>9.1999999999999993</v>
      </c>
      <c r="D1138" s="98" t="s">
        <v>383</v>
      </c>
      <c r="E1138" s="98" t="s">
        <v>263</v>
      </c>
      <c r="F1138" s="10" t="str">
        <f t="shared" si="34"/>
        <v>R1290C0090</v>
      </c>
      <c r="G1138" s="10" t="s">
        <v>539</v>
      </c>
      <c r="H1138" s="10" t="s">
        <v>544</v>
      </c>
      <c r="I1138" s="21"/>
      <c r="J1138" s="10" t="s">
        <v>620</v>
      </c>
      <c r="K1138" s="10"/>
    </row>
    <row r="1139" spans="2:11" x14ac:dyDescent="0.2">
      <c r="B1139" s="10" t="str">
        <f t="shared" si="35"/>
        <v>9.2-R1300C0010-1</v>
      </c>
      <c r="C1139" s="97">
        <v>9.1999999999999993</v>
      </c>
      <c r="D1139" s="98" t="s">
        <v>384</v>
      </c>
      <c r="E1139" s="98" t="s">
        <v>255</v>
      </c>
      <c r="F1139" s="10" t="str">
        <f t="shared" si="34"/>
        <v>R1300C0010</v>
      </c>
      <c r="G1139" s="10" t="s">
        <v>539</v>
      </c>
      <c r="H1139" s="10" t="s">
        <v>543</v>
      </c>
      <c r="I1139" s="100"/>
      <c r="J1139" s="10"/>
      <c r="K1139" s="10"/>
    </row>
    <row r="1140" spans="2:11" x14ac:dyDescent="0.2">
      <c r="B1140" s="10" t="str">
        <f t="shared" si="35"/>
        <v>9.2-R1300C0020-1</v>
      </c>
      <c r="C1140" s="97">
        <v>9.1999999999999993</v>
      </c>
      <c r="D1140" s="98" t="s">
        <v>384</v>
      </c>
      <c r="E1140" s="98" t="s">
        <v>256</v>
      </c>
      <c r="F1140" s="10" t="str">
        <f t="shared" si="34"/>
        <v>R1300C0020</v>
      </c>
      <c r="G1140" s="10" t="s">
        <v>539</v>
      </c>
      <c r="H1140" s="10" t="s">
        <v>543</v>
      </c>
      <c r="I1140" s="100"/>
      <c r="J1140" s="10"/>
      <c r="K1140" s="10"/>
    </row>
    <row r="1141" spans="2:11" x14ac:dyDescent="0.2">
      <c r="B1141" s="10" t="str">
        <f t="shared" si="35"/>
        <v>9.2-R1300C0030-1</v>
      </c>
      <c r="C1141" s="97">
        <v>9.1999999999999993</v>
      </c>
      <c r="D1141" s="98" t="s">
        <v>384</v>
      </c>
      <c r="E1141" s="98" t="s">
        <v>257</v>
      </c>
      <c r="F1141" s="10" t="str">
        <f t="shared" si="34"/>
        <v>R1300C0030</v>
      </c>
      <c r="G1141" s="10" t="s">
        <v>539</v>
      </c>
      <c r="H1141" s="10" t="s">
        <v>543</v>
      </c>
      <c r="I1141" s="100"/>
      <c r="J1141" s="10"/>
      <c r="K1141" s="10"/>
    </row>
    <row r="1142" spans="2:11" x14ac:dyDescent="0.2">
      <c r="B1142" s="10" t="str">
        <f t="shared" si="35"/>
        <v>9.2-R1300C0040-1</v>
      </c>
      <c r="C1142" s="97">
        <v>9.1999999999999993</v>
      </c>
      <c r="D1142" s="98" t="s">
        <v>384</v>
      </c>
      <c r="E1142" s="98" t="s">
        <v>258</v>
      </c>
      <c r="F1142" s="10" t="str">
        <f t="shared" si="34"/>
        <v>R1300C0040</v>
      </c>
      <c r="G1142" s="10" t="s">
        <v>539</v>
      </c>
      <c r="H1142" s="10" t="s">
        <v>543</v>
      </c>
      <c r="I1142" s="100"/>
      <c r="J1142" s="10"/>
      <c r="K1142" s="10"/>
    </row>
    <row r="1143" spans="2:11" x14ac:dyDescent="0.2">
      <c r="B1143" s="10" t="str">
        <f t="shared" si="35"/>
        <v>9.2-R1300C0050-1</v>
      </c>
      <c r="C1143" s="97">
        <v>9.1999999999999993</v>
      </c>
      <c r="D1143" s="98" t="s">
        <v>384</v>
      </c>
      <c r="E1143" s="98" t="s">
        <v>259</v>
      </c>
      <c r="F1143" s="10" t="str">
        <f t="shared" si="34"/>
        <v>R1300C0050</v>
      </c>
      <c r="G1143" s="10" t="s">
        <v>539</v>
      </c>
      <c r="H1143" s="10" t="s">
        <v>543</v>
      </c>
      <c r="I1143" s="100"/>
      <c r="J1143" s="10"/>
      <c r="K1143" s="10"/>
    </row>
    <row r="1144" spans="2:11" x14ac:dyDescent="0.2">
      <c r="B1144" s="10" t="str">
        <f t="shared" si="35"/>
        <v>9.2-R1300C0060-1</v>
      </c>
      <c r="C1144" s="97">
        <v>9.1999999999999993</v>
      </c>
      <c r="D1144" s="98" t="s">
        <v>384</v>
      </c>
      <c r="E1144" s="98" t="s">
        <v>260</v>
      </c>
      <c r="F1144" s="10" t="str">
        <f t="shared" si="34"/>
        <v>R1300C0060</v>
      </c>
      <c r="G1144" s="10" t="s">
        <v>539</v>
      </c>
      <c r="H1144" s="10" t="s">
        <v>543</v>
      </c>
      <c r="I1144" s="100"/>
      <c r="J1144" s="10"/>
      <c r="K1144" s="10"/>
    </row>
    <row r="1145" spans="2:11" x14ac:dyDescent="0.2">
      <c r="B1145" s="10" t="str">
        <f t="shared" si="35"/>
        <v>9.2-R1300C0070-1</v>
      </c>
      <c r="C1145" s="97">
        <v>9.1999999999999993</v>
      </c>
      <c r="D1145" s="98" t="s">
        <v>384</v>
      </c>
      <c r="E1145" s="98" t="s">
        <v>261</v>
      </c>
      <c r="F1145" s="10" t="str">
        <f t="shared" si="34"/>
        <v>R1300C0070</v>
      </c>
      <c r="G1145" s="10" t="s">
        <v>539</v>
      </c>
      <c r="H1145" s="10" t="s">
        <v>543</v>
      </c>
      <c r="I1145" s="100"/>
      <c r="J1145" s="10"/>
      <c r="K1145" s="10"/>
    </row>
    <row r="1146" spans="2:11" x14ac:dyDescent="0.2">
      <c r="B1146" s="10" t="str">
        <f t="shared" si="35"/>
        <v>9.2-R1300C0080-1</v>
      </c>
      <c r="C1146" s="97">
        <v>9.1999999999999993</v>
      </c>
      <c r="D1146" s="98" t="s">
        <v>384</v>
      </c>
      <c r="E1146" s="98" t="s">
        <v>262</v>
      </c>
      <c r="F1146" s="10" t="str">
        <f t="shared" si="34"/>
        <v>R1300C0080</v>
      </c>
      <c r="G1146" s="10" t="s">
        <v>539</v>
      </c>
      <c r="H1146" s="10" t="s">
        <v>543</v>
      </c>
      <c r="I1146" s="100"/>
      <c r="J1146" s="10"/>
      <c r="K1146" s="10"/>
    </row>
    <row r="1147" spans="2:11" x14ac:dyDescent="0.2">
      <c r="B1147" s="10" t="str">
        <f t="shared" si="35"/>
        <v>9.2-R1300C0090-1</v>
      </c>
      <c r="C1147" s="97">
        <v>9.1999999999999993</v>
      </c>
      <c r="D1147" s="98" t="s">
        <v>384</v>
      </c>
      <c r="E1147" s="98" t="s">
        <v>263</v>
      </c>
      <c r="F1147" s="10" t="str">
        <f t="shared" si="34"/>
        <v>R1300C0090</v>
      </c>
      <c r="G1147" s="10" t="s">
        <v>539</v>
      </c>
      <c r="H1147" s="10" t="s">
        <v>824</v>
      </c>
      <c r="I1147" s="21" t="s">
        <v>989</v>
      </c>
      <c r="J1147" s="10"/>
      <c r="K1147" s="10"/>
    </row>
    <row r="1148" spans="2:11" x14ac:dyDescent="0.2">
      <c r="B1148" s="10" t="str">
        <f t="shared" si="35"/>
        <v>9.2-R1310C0010-1</v>
      </c>
      <c r="C1148" s="97">
        <v>9.1999999999999993</v>
      </c>
      <c r="D1148" s="98" t="s">
        <v>385</v>
      </c>
      <c r="E1148" s="98" t="s">
        <v>255</v>
      </c>
      <c r="F1148" s="10" t="str">
        <f t="shared" si="34"/>
        <v>R1310C0010</v>
      </c>
      <c r="G1148" s="10" t="s">
        <v>539</v>
      </c>
      <c r="H1148" s="10" t="s">
        <v>543</v>
      </c>
      <c r="I1148" s="100"/>
      <c r="J1148" s="10"/>
      <c r="K1148" s="10"/>
    </row>
    <row r="1149" spans="2:11" x14ac:dyDescent="0.2">
      <c r="B1149" s="10" t="str">
        <f t="shared" si="35"/>
        <v>9.2-R1310C0020-1</v>
      </c>
      <c r="C1149" s="97">
        <v>9.1999999999999993</v>
      </c>
      <c r="D1149" s="98" t="s">
        <v>385</v>
      </c>
      <c r="E1149" s="98" t="s">
        <v>256</v>
      </c>
      <c r="F1149" s="10" t="str">
        <f t="shared" si="34"/>
        <v>R1310C0020</v>
      </c>
      <c r="G1149" s="10" t="s">
        <v>539</v>
      </c>
      <c r="H1149" s="10" t="s">
        <v>543</v>
      </c>
      <c r="I1149" s="100"/>
      <c r="J1149" s="10"/>
      <c r="K1149" s="10"/>
    </row>
    <row r="1150" spans="2:11" x14ac:dyDescent="0.2">
      <c r="B1150" s="10" t="str">
        <f t="shared" si="35"/>
        <v>9.2-R1310C0030-1</v>
      </c>
      <c r="C1150" s="97">
        <v>9.1999999999999993</v>
      </c>
      <c r="D1150" s="98" t="s">
        <v>385</v>
      </c>
      <c r="E1150" s="98" t="s">
        <v>257</v>
      </c>
      <c r="F1150" s="10" t="str">
        <f t="shared" si="34"/>
        <v>R1310C0030</v>
      </c>
      <c r="G1150" s="10" t="s">
        <v>539</v>
      </c>
      <c r="H1150" s="10" t="s">
        <v>543</v>
      </c>
      <c r="I1150" s="100"/>
      <c r="J1150" s="10"/>
      <c r="K1150" s="10"/>
    </row>
    <row r="1151" spans="2:11" x14ac:dyDescent="0.2">
      <c r="B1151" s="10" t="str">
        <f t="shared" si="35"/>
        <v>9.2-R1310C0040-1</v>
      </c>
      <c r="C1151" s="97">
        <v>9.1999999999999993</v>
      </c>
      <c r="D1151" s="98" t="s">
        <v>385</v>
      </c>
      <c r="E1151" s="98" t="s">
        <v>258</v>
      </c>
      <c r="F1151" s="10" t="str">
        <f t="shared" si="34"/>
        <v>R1310C0040</v>
      </c>
      <c r="G1151" s="10" t="s">
        <v>539</v>
      </c>
      <c r="H1151" s="10" t="s">
        <v>543</v>
      </c>
      <c r="I1151" s="100"/>
      <c r="J1151" s="10"/>
      <c r="K1151" s="10"/>
    </row>
    <row r="1152" spans="2:11" x14ac:dyDescent="0.2">
      <c r="B1152" s="10" t="str">
        <f t="shared" si="35"/>
        <v>9.2-R1310C0050-1</v>
      </c>
      <c r="C1152" s="97">
        <v>9.1999999999999993</v>
      </c>
      <c r="D1152" s="98" t="s">
        <v>385</v>
      </c>
      <c r="E1152" s="98" t="s">
        <v>259</v>
      </c>
      <c r="F1152" s="10" t="str">
        <f t="shared" si="34"/>
        <v>R1310C0050</v>
      </c>
      <c r="G1152" s="10" t="s">
        <v>539</v>
      </c>
      <c r="H1152" s="10" t="s">
        <v>543</v>
      </c>
      <c r="I1152" s="100"/>
      <c r="J1152" s="10"/>
      <c r="K1152" s="10"/>
    </row>
    <row r="1153" spans="2:11" x14ac:dyDescent="0.2">
      <c r="B1153" s="10" t="str">
        <f t="shared" si="35"/>
        <v>9.2-R1310C0060-1</v>
      </c>
      <c r="C1153" s="97">
        <v>9.1999999999999993</v>
      </c>
      <c r="D1153" s="98" t="s">
        <v>385</v>
      </c>
      <c r="E1153" s="98" t="s">
        <v>260</v>
      </c>
      <c r="F1153" s="10" t="str">
        <f t="shared" si="34"/>
        <v>R1310C0060</v>
      </c>
      <c r="G1153" s="10" t="s">
        <v>539</v>
      </c>
      <c r="H1153" s="10" t="s">
        <v>543</v>
      </c>
      <c r="I1153" s="100"/>
      <c r="J1153" s="10"/>
      <c r="K1153" s="10"/>
    </row>
    <row r="1154" spans="2:11" x14ac:dyDescent="0.2">
      <c r="B1154" s="10" t="str">
        <f t="shared" si="35"/>
        <v>9.2-R1310C0070-1</v>
      </c>
      <c r="C1154" s="97">
        <v>9.1999999999999993</v>
      </c>
      <c r="D1154" s="98" t="s">
        <v>385</v>
      </c>
      <c r="E1154" s="98" t="s">
        <v>261</v>
      </c>
      <c r="F1154" s="10" t="str">
        <f t="shared" si="34"/>
        <v>R1310C0070</v>
      </c>
      <c r="G1154" s="10" t="s">
        <v>539</v>
      </c>
      <c r="H1154" s="10" t="s">
        <v>543</v>
      </c>
      <c r="I1154" s="100"/>
      <c r="J1154" s="10"/>
      <c r="K1154" s="10"/>
    </row>
    <row r="1155" spans="2:11" x14ac:dyDescent="0.2">
      <c r="B1155" s="10" t="str">
        <f t="shared" si="35"/>
        <v>9.2-R1310C0080-1</v>
      </c>
      <c r="C1155" s="97">
        <v>9.1999999999999993</v>
      </c>
      <c r="D1155" s="98" t="s">
        <v>385</v>
      </c>
      <c r="E1155" s="98" t="s">
        <v>262</v>
      </c>
      <c r="F1155" s="10" t="str">
        <f t="shared" ref="F1155:F1218" si="36">+"R"&amp;D1155&amp;"C"&amp;E1155</f>
        <v>R1310C0080</v>
      </c>
      <c r="G1155" s="10" t="s">
        <v>539</v>
      </c>
      <c r="H1155" s="10" t="s">
        <v>543</v>
      </c>
      <c r="I1155" s="100"/>
      <c r="J1155" s="10"/>
      <c r="K1155" s="10"/>
    </row>
    <row r="1156" spans="2:11" x14ac:dyDescent="0.2">
      <c r="B1156" s="10" t="str">
        <f t="shared" si="35"/>
        <v>9.2-R1310C0090-1</v>
      </c>
      <c r="C1156" s="97">
        <v>9.1999999999999993</v>
      </c>
      <c r="D1156" s="98" t="s">
        <v>385</v>
      </c>
      <c r="E1156" s="98" t="s">
        <v>263</v>
      </c>
      <c r="F1156" s="10" t="str">
        <f t="shared" si="36"/>
        <v>R1310C0090</v>
      </c>
      <c r="G1156" s="10" t="s">
        <v>539</v>
      </c>
      <c r="H1156" s="10" t="s">
        <v>824</v>
      </c>
      <c r="I1156" s="21" t="s">
        <v>990</v>
      </c>
      <c r="J1156" s="10"/>
      <c r="K1156" s="10"/>
    </row>
    <row r="1157" spans="2:11" x14ac:dyDescent="0.2">
      <c r="B1157" s="10" t="str">
        <f t="shared" ref="B1157:B1220" si="37">+C1157&amp;"-"&amp;F1157&amp;"-1"</f>
        <v>9.2-R1320C0010-1</v>
      </c>
      <c r="C1157" s="97">
        <v>9.1999999999999993</v>
      </c>
      <c r="D1157" s="98" t="s">
        <v>386</v>
      </c>
      <c r="E1157" s="98" t="s">
        <v>255</v>
      </c>
      <c r="F1157" s="10" t="str">
        <f t="shared" si="36"/>
        <v>R1320C0010</v>
      </c>
      <c r="G1157" s="10" t="s">
        <v>539</v>
      </c>
      <c r="H1157" s="10" t="s">
        <v>543</v>
      </c>
      <c r="I1157" s="100"/>
      <c r="J1157" s="10"/>
      <c r="K1157" s="10"/>
    </row>
    <row r="1158" spans="2:11" x14ac:dyDescent="0.2">
      <c r="B1158" s="10" t="str">
        <f t="shared" si="37"/>
        <v>9.2-R1320C0020-1</v>
      </c>
      <c r="C1158" s="97">
        <v>9.1999999999999993</v>
      </c>
      <c r="D1158" s="98" t="s">
        <v>386</v>
      </c>
      <c r="E1158" s="98" t="s">
        <v>256</v>
      </c>
      <c r="F1158" s="10" t="str">
        <f t="shared" si="36"/>
        <v>R1320C0020</v>
      </c>
      <c r="G1158" s="10" t="s">
        <v>539</v>
      </c>
      <c r="H1158" s="10" t="s">
        <v>543</v>
      </c>
      <c r="I1158" s="100"/>
      <c r="J1158" s="10"/>
      <c r="K1158" s="10"/>
    </row>
    <row r="1159" spans="2:11" x14ac:dyDescent="0.2">
      <c r="B1159" s="10" t="str">
        <f t="shared" si="37"/>
        <v>9.2-R1320C0030-1</v>
      </c>
      <c r="C1159" s="97">
        <v>9.1999999999999993</v>
      </c>
      <c r="D1159" s="98" t="s">
        <v>386</v>
      </c>
      <c r="E1159" s="98" t="s">
        <v>257</v>
      </c>
      <c r="F1159" s="10" t="str">
        <f t="shared" si="36"/>
        <v>R1320C0030</v>
      </c>
      <c r="G1159" s="10" t="s">
        <v>539</v>
      </c>
      <c r="H1159" s="10" t="s">
        <v>543</v>
      </c>
      <c r="I1159" s="100"/>
      <c r="J1159" s="10"/>
      <c r="K1159" s="10"/>
    </row>
    <row r="1160" spans="2:11" x14ac:dyDescent="0.2">
      <c r="B1160" s="10" t="str">
        <f t="shared" si="37"/>
        <v>9.2-R1320C0040-1</v>
      </c>
      <c r="C1160" s="97">
        <v>9.1999999999999993</v>
      </c>
      <c r="D1160" s="98" t="s">
        <v>386</v>
      </c>
      <c r="E1160" s="98" t="s">
        <v>258</v>
      </c>
      <c r="F1160" s="10" t="str">
        <f t="shared" si="36"/>
        <v>R1320C0040</v>
      </c>
      <c r="G1160" s="10" t="s">
        <v>539</v>
      </c>
      <c r="H1160" s="10" t="s">
        <v>543</v>
      </c>
      <c r="I1160" s="100"/>
      <c r="J1160" s="10"/>
      <c r="K1160" s="10"/>
    </row>
    <row r="1161" spans="2:11" x14ac:dyDescent="0.2">
      <c r="B1161" s="10" t="str">
        <f t="shared" si="37"/>
        <v>9.2-R1320C0050-1</v>
      </c>
      <c r="C1161" s="97">
        <v>9.1999999999999993</v>
      </c>
      <c r="D1161" s="98" t="s">
        <v>386</v>
      </c>
      <c r="E1161" s="98" t="s">
        <v>259</v>
      </c>
      <c r="F1161" s="10" t="str">
        <f t="shared" si="36"/>
        <v>R1320C0050</v>
      </c>
      <c r="G1161" s="10" t="s">
        <v>539</v>
      </c>
      <c r="H1161" s="10" t="s">
        <v>543</v>
      </c>
      <c r="I1161" s="100"/>
      <c r="J1161" s="10"/>
      <c r="K1161" s="10"/>
    </row>
    <row r="1162" spans="2:11" x14ac:dyDescent="0.2">
      <c r="B1162" s="10" t="str">
        <f t="shared" si="37"/>
        <v>9.2-R1320C0060-1</v>
      </c>
      <c r="C1162" s="97">
        <v>9.1999999999999993</v>
      </c>
      <c r="D1162" s="98" t="s">
        <v>386</v>
      </c>
      <c r="E1162" s="98" t="s">
        <v>260</v>
      </c>
      <c r="F1162" s="10" t="str">
        <f t="shared" si="36"/>
        <v>R1320C0060</v>
      </c>
      <c r="G1162" s="10" t="s">
        <v>539</v>
      </c>
      <c r="H1162" s="10" t="s">
        <v>543</v>
      </c>
      <c r="I1162" s="100"/>
      <c r="J1162" s="10"/>
      <c r="K1162" s="10"/>
    </row>
    <row r="1163" spans="2:11" x14ac:dyDescent="0.2">
      <c r="B1163" s="10" t="str">
        <f t="shared" si="37"/>
        <v>9.2-R1320C0070-1</v>
      </c>
      <c r="C1163" s="97">
        <v>9.1999999999999993</v>
      </c>
      <c r="D1163" s="98" t="s">
        <v>386</v>
      </c>
      <c r="E1163" s="98" t="s">
        <v>261</v>
      </c>
      <c r="F1163" s="10" t="str">
        <f t="shared" si="36"/>
        <v>R1320C0070</v>
      </c>
      <c r="G1163" s="10" t="s">
        <v>539</v>
      </c>
      <c r="H1163" s="10" t="s">
        <v>543</v>
      </c>
      <c r="I1163" s="100"/>
      <c r="J1163" s="10"/>
      <c r="K1163" s="10"/>
    </row>
    <row r="1164" spans="2:11" x14ac:dyDescent="0.2">
      <c r="B1164" s="10" t="str">
        <f t="shared" si="37"/>
        <v>9.2-R1320C0080-1</v>
      </c>
      <c r="C1164" s="97">
        <v>9.1999999999999993</v>
      </c>
      <c r="D1164" s="98" t="s">
        <v>386</v>
      </c>
      <c r="E1164" s="98" t="s">
        <v>262</v>
      </c>
      <c r="F1164" s="10" t="str">
        <f t="shared" si="36"/>
        <v>R1320C0080</v>
      </c>
      <c r="G1164" s="10" t="s">
        <v>539</v>
      </c>
      <c r="H1164" s="10" t="s">
        <v>543</v>
      </c>
      <c r="I1164" s="100"/>
      <c r="J1164" s="10"/>
      <c r="K1164" s="10"/>
    </row>
    <row r="1165" spans="2:11" x14ac:dyDescent="0.2">
      <c r="B1165" s="10" t="str">
        <f t="shared" si="37"/>
        <v>9.2-R1320C0090-1</v>
      </c>
      <c r="C1165" s="97">
        <v>9.1999999999999993</v>
      </c>
      <c r="D1165" s="98" t="s">
        <v>386</v>
      </c>
      <c r="E1165" s="98" t="s">
        <v>263</v>
      </c>
      <c r="F1165" s="10" t="str">
        <f t="shared" si="36"/>
        <v>R1320C0090</v>
      </c>
      <c r="G1165" s="10" t="s">
        <v>539</v>
      </c>
      <c r="H1165" s="10" t="s">
        <v>544</v>
      </c>
      <c r="I1165" s="21"/>
      <c r="J1165" s="10" t="s">
        <v>620</v>
      </c>
      <c r="K1165" s="10"/>
    </row>
    <row r="1166" spans="2:11" x14ac:dyDescent="0.2">
      <c r="B1166" s="10" t="str">
        <f t="shared" si="37"/>
        <v>9.2-R1330C0010-1</v>
      </c>
      <c r="C1166" s="97">
        <v>9.1999999999999993</v>
      </c>
      <c r="D1166" s="98" t="s">
        <v>387</v>
      </c>
      <c r="E1166" s="98" t="s">
        <v>255</v>
      </c>
      <c r="F1166" s="10" t="str">
        <f t="shared" si="36"/>
        <v>R1330C0010</v>
      </c>
      <c r="G1166" s="10" t="s">
        <v>539</v>
      </c>
      <c r="H1166" s="10" t="s">
        <v>543</v>
      </c>
      <c r="I1166" s="100"/>
      <c r="J1166" s="10"/>
      <c r="K1166" s="10"/>
    </row>
    <row r="1167" spans="2:11" x14ac:dyDescent="0.2">
      <c r="B1167" s="10" t="str">
        <f t="shared" si="37"/>
        <v>9.2-R1330C0020-1</v>
      </c>
      <c r="C1167" s="97">
        <v>9.1999999999999993</v>
      </c>
      <c r="D1167" s="98" t="s">
        <v>387</v>
      </c>
      <c r="E1167" s="98" t="s">
        <v>256</v>
      </c>
      <c r="F1167" s="10" t="str">
        <f t="shared" si="36"/>
        <v>R1330C0020</v>
      </c>
      <c r="G1167" s="10" t="s">
        <v>539</v>
      </c>
      <c r="H1167" s="10" t="s">
        <v>543</v>
      </c>
      <c r="I1167" s="100"/>
      <c r="J1167" s="10"/>
      <c r="K1167" s="10"/>
    </row>
    <row r="1168" spans="2:11" x14ac:dyDescent="0.2">
      <c r="B1168" s="10" t="str">
        <f t="shared" si="37"/>
        <v>9.2-R1330C0030-1</v>
      </c>
      <c r="C1168" s="97">
        <v>9.1999999999999993</v>
      </c>
      <c r="D1168" s="98" t="s">
        <v>387</v>
      </c>
      <c r="E1168" s="98" t="s">
        <v>257</v>
      </c>
      <c r="F1168" s="10" t="str">
        <f t="shared" si="36"/>
        <v>R1330C0030</v>
      </c>
      <c r="G1168" s="10" t="s">
        <v>539</v>
      </c>
      <c r="H1168" s="10" t="s">
        <v>543</v>
      </c>
      <c r="I1168" s="100"/>
      <c r="J1168" s="10"/>
      <c r="K1168" s="10"/>
    </row>
    <row r="1169" spans="2:11" x14ac:dyDescent="0.2">
      <c r="B1169" s="10" t="str">
        <f t="shared" si="37"/>
        <v>9.2-R1330C0040-1</v>
      </c>
      <c r="C1169" s="97">
        <v>9.1999999999999993</v>
      </c>
      <c r="D1169" s="98" t="s">
        <v>387</v>
      </c>
      <c r="E1169" s="98" t="s">
        <v>258</v>
      </c>
      <c r="F1169" s="10" t="str">
        <f t="shared" si="36"/>
        <v>R1330C0040</v>
      </c>
      <c r="G1169" s="10" t="s">
        <v>539</v>
      </c>
      <c r="H1169" s="10" t="s">
        <v>543</v>
      </c>
      <c r="I1169" s="100"/>
      <c r="J1169" s="10"/>
      <c r="K1169" s="10"/>
    </row>
    <row r="1170" spans="2:11" x14ac:dyDescent="0.2">
      <c r="B1170" s="10" t="str">
        <f t="shared" si="37"/>
        <v>9.2-R1330C0050-1</v>
      </c>
      <c r="C1170" s="97">
        <v>9.1999999999999993</v>
      </c>
      <c r="D1170" s="98" t="s">
        <v>387</v>
      </c>
      <c r="E1170" s="98" t="s">
        <v>259</v>
      </c>
      <c r="F1170" s="10" t="str">
        <f t="shared" si="36"/>
        <v>R1330C0050</v>
      </c>
      <c r="G1170" s="10" t="s">
        <v>539</v>
      </c>
      <c r="H1170" s="10" t="s">
        <v>543</v>
      </c>
      <c r="I1170" s="100"/>
      <c r="J1170" s="10"/>
      <c r="K1170" s="10"/>
    </row>
    <row r="1171" spans="2:11" x14ac:dyDescent="0.2">
      <c r="B1171" s="10" t="str">
        <f t="shared" si="37"/>
        <v>9.2-R1330C0060-1</v>
      </c>
      <c r="C1171" s="97">
        <v>9.1999999999999993</v>
      </c>
      <c r="D1171" s="98" t="s">
        <v>387</v>
      </c>
      <c r="E1171" s="98" t="s">
        <v>260</v>
      </c>
      <c r="F1171" s="10" t="str">
        <f t="shared" si="36"/>
        <v>R1330C0060</v>
      </c>
      <c r="G1171" s="10" t="s">
        <v>539</v>
      </c>
      <c r="H1171" s="10" t="s">
        <v>543</v>
      </c>
      <c r="I1171" s="100"/>
      <c r="J1171" s="10"/>
      <c r="K1171" s="10"/>
    </row>
    <row r="1172" spans="2:11" x14ac:dyDescent="0.2">
      <c r="B1172" s="10" t="str">
        <f t="shared" si="37"/>
        <v>9.2-R1330C0070-1</v>
      </c>
      <c r="C1172" s="97">
        <v>9.1999999999999993</v>
      </c>
      <c r="D1172" s="98" t="s">
        <v>387</v>
      </c>
      <c r="E1172" s="98" t="s">
        <v>261</v>
      </c>
      <c r="F1172" s="10" t="str">
        <f t="shared" si="36"/>
        <v>R1330C0070</v>
      </c>
      <c r="G1172" s="10" t="s">
        <v>539</v>
      </c>
      <c r="H1172" s="10" t="s">
        <v>543</v>
      </c>
      <c r="I1172" s="100"/>
      <c r="J1172" s="10"/>
      <c r="K1172" s="10"/>
    </row>
    <row r="1173" spans="2:11" x14ac:dyDescent="0.2">
      <c r="B1173" s="10" t="str">
        <f t="shared" si="37"/>
        <v>9.2-R1330C0080-1</v>
      </c>
      <c r="C1173" s="97">
        <v>9.1999999999999993</v>
      </c>
      <c r="D1173" s="98" t="s">
        <v>387</v>
      </c>
      <c r="E1173" s="98" t="s">
        <v>262</v>
      </c>
      <c r="F1173" s="10" t="str">
        <f t="shared" si="36"/>
        <v>R1330C0080</v>
      </c>
      <c r="G1173" s="10" t="s">
        <v>539</v>
      </c>
      <c r="H1173" s="10" t="s">
        <v>543</v>
      </c>
      <c r="I1173" s="100"/>
      <c r="J1173" s="10"/>
      <c r="K1173" s="10"/>
    </row>
    <row r="1174" spans="2:11" x14ac:dyDescent="0.2">
      <c r="B1174" s="10" t="str">
        <f t="shared" si="37"/>
        <v>9.2-R1330C0090-1</v>
      </c>
      <c r="C1174" s="97">
        <v>9.1999999999999993</v>
      </c>
      <c r="D1174" s="98" t="s">
        <v>387</v>
      </c>
      <c r="E1174" s="98" t="s">
        <v>263</v>
      </c>
      <c r="F1174" s="10" t="str">
        <f t="shared" si="36"/>
        <v>R1330C0090</v>
      </c>
      <c r="G1174" s="10" t="s">
        <v>539</v>
      </c>
      <c r="H1174" s="10" t="s">
        <v>544</v>
      </c>
      <c r="I1174" s="21"/>
      <c r="J1174" s="10" t="s">
        <v>620</v>
      </c>
      <c r="K1174" s="10"/>
    </row>
    <row r="1175" spans="2:11" x14ac:dyDescent="0.2">
      <c r="B1175" s="10" t="str">
        <f t="shared" si="37"/>
        <v>9.2-R1340C0010-1</v>
      </c>
      <c r="C1175" s="97">
        <v>9.1999999999999993</v>
      </c>
      <c r="D1175" s="98" t="s">
        <v>388</v>
      </c>
      <c r="E1175" s="98" t="s">
        <v>255</v>
      </c>
      <c r="F1175" s="10" t="str">
        <f t="shared" si="36"/>
        <v>R1340C0010</v>
      </c>
      <c r="G1175" s="10" t="s">
        <v>539</v>
      </c>
      <c r="H1175" s="10" t="s">
        <v>543</v>
      </c>
      <c r="I1175" s="100"/>
      <c r="J1175" s="10"/>
      <c r="K1175" s="10"/>
    </row>
    <row r="1176" spans="2:11" x14ac:dyDescent="0.2">
      <c r="B1176" s="10" t="str">
        <f t="shared" si="37"/>
        <v>9.2-R1340C0020-1</v>
      </c>
      <c r="C1176" s="97">
        <v>9.1999999999999993</v>
      </c>
      <c r="D1176" s="98" t="s">
        <v>388</v>
      </c>
      <c r="E1176" s="98" t="s">
        <v>256</v>
      </c>
      <c r="F1176" s="10" t="str">
        <f t="shared" si="36"/>
        <v>R1340C0020</v>
      </c>
      <c r="G1176" s="10" t="s">
        <v>539</v>
      </c>
      <c r="H1176" s="10" t="s">
        <v>543</v>
      </c>
      <c r="I1176" s="100"/>
      <c r="J1176" s="10"/>
      <c r="K1176" s="10"/>
    </row>
    <row r="1177" spans="2:11" x14ac:dyDescent="0.2">
      <c r="B1177" s="10" t="str">
        <f t="shared" si="37"/>
        <v>9.2-R1340C0030-1</v>
      </c>
      <c r="C1177" s="97">
        <v>9.1999999999999993</v>
      </c>
      <c r="D1177" s="98" t="s">
        <v>388</v>
      </c>
      <c r="E1177" s="98" t="s">
        <v>257</v>
      </c>
      <c r="F1177" s="10" t="str">
        <f t="shared" si="36"/>
        <v>R1340C0030</v>
      </c>
      <c r="G1177" s="10" t="s">
        <v>539</v>
      </c>
      <c r="H1177" s="10" t="s">
        <v>543</v>
      </c>
      <c r="I1177" s="100"/>
      <c r="J1177" s="10"/>
      <c r="K1177" s="10"/>
    </row>
    <row r="1178" spans="2:11" x14ac:dyDescent="0.2">
      <c r="B1178" s="10" t="str">
        <f t="shared" si="37"/>
        <v>9.2-R1340C0040-1</v>
      </c>
      <c r="C1178" s="97">
        <v>9.1999999999999993</v>
      </c>
      <c r="D1178" s="98" t="s">
        <v>388</v>
      </c>
      <c r="E1178" s="98" t="s">
        <v>258</v>
      </c>
      <c r="F1178" s="10" t="str">
        <f t="shared" si="36"/>
        <v>R1340C0040</v>
      </c>
      <c r="G1178" s="10" t="s">
        <v>539</v>
      </c>
      <c r="H1178" s="10" t="s">
        <v>543</v>
      </c>
      <c r="I1178" s="100"/>
      <c r="J1178" s="10"/>
      <c r="K1178" s="10"/>
    </row>
    <row r="1179" spans="2:11" x14ac:dyDescent="0.2">
      <c r="B1179" s="10" t="str">
        <f t="shared" si="37"/>
        <v>9.2-R1340C0050-1</v>
      </c>
      <c r="C1179" s="97">
        <v>9.1999999999999993</v>
      </c>
      <c r="D1179" s="98" t="s">
        <v>388</v>
      </c>
      <c r="E1179" s="98" t="s">
        <v>259</v>
      </c>
      <c r="F1179" s="10" t="str">
        <f t="shared" si="36"/>
        <v>R1340C0050</v>
      </c>
      <c r="G1179" s="10" t="s">
        <v>539</v>
      </c>
      <c r="H1179" s="10" t="s">
        <v>543</v>
      </c>
      <c r="I1179" s="100"/>
      <c r="J1179" s="10"/>
      <c r="K1179" s="10"/>
    </row>
    <row r="1180" spans="2:11" x14ac:dyDescent="0.2">
      <c r="B1180" s="10" t="str">
        <f t="shared" si="37"/>
        <v>9.2-R1340C0060-1</v>
      </c>
      <c r="C1180" s="97">
        <v>9.1999999999999993</v>
      </c>
      <c r="D1180" s="98" t="s">
        <v>388</v>
      </c>
      <c r="E1180" s="98" t="s">
        <v>260</v>
      </c>
      <c r="F1180" s="10" t="str">
        <f t="shared" si="36"/>
        <v>R1340C0060</v>
      </c>
      <c r="G1180" s="10" t="s">
        <v>539</v>
      </c>
      <c r="H1180" s="10" t="s">
        <v>543</v>
      </c>
      <c r="I1180" s="100"/>
      <c r="J1180" s="10"/>
      <c r="K1180" s="10"/>
    </row>
    <row r="1181" spans="2:11" x14ac:dyDescent="0.2">
      <c r="B1181" s="10" t="str">
        <f t="shared" si="37"/>
        <v>9.2-R1340C0070-1</v>
      </c>
      <c r="C1181" s="97">
        <v>9.1999999999999993</v>
      </c>
      <c r="D1181" s="98" t="s">
        <v>388</v>
      </c>
      <c r="E1181" s="98" t="s">
        <v>261</v>
      </c>
      <c r="F1181" s="10" t="str">
        <f t="shared" si="36"/>
        <v>R1340C0070</v>
      </c>
      <c r="G1181" s="10" t="s">
        <v>539</v>
      </c>
      <c r="H1181" s="10" t="s">
        <v>543</v>
      </c>
      <c r="I1181" s="100"/>
      <c r="J1181" s="10"/>
      <c r="K1181" s="10"/>
    </row>
    <row r="1182" spans="2:11" x14ac:dyDescent="0.2">
      <c r="B1182" s="10" t="str">
        <f t="shared" si="37"/>
        <v>9.2-R1340C0080-1</v>
      </c>
      <c r="C1182" s="97">
        <v>9.1999999999999993</v>
      </c>
      <c r="D1182" s="98" t="s">
        <v>388</v>
      </c>
      <c r="E1182" s="98" t="s">
        <v>262</v>
      </c>
      <c r="F1182" s="10" t="str">
        <f t="shared" si="36"/>
        <v>R1340C0080</v>
      </c>
      <c r="G1182" s="10" t="s">
        <v>539</v>
      </c>
      <c r="H1182" s="10" t="s">
        <v>543</v>
      </c>
      <c r="I1182" s="100"/>
      <c r="J1182" s="10"/>
      <c r="K1182" s="10"/>
    </row>
    <row r="1183" spans="2:11" x14ac:dyDescent="0.2">
      <c r="B1183" s="10" t="str">
        <f t="shared" si="37"/>
        <v>9.2-R1340C0090-1</v>
      </c>
      <c r="C1183" s="97">
        <v>9.1999999999999993</v>
      </c>
      <c r="D1183" s="98" t="s">
        <v>388</v>
      </c>
      <c r="E1183" s="98" t="s">
        <v>263</v>
      </c>
      <c r="F1183" s="10" t="str">
        <f t="shared" si="36"/>
        <v>R1340C0090</v>
      </c>
      <c r="G1183" s="10" t="s">
        <v>539</v>
      </c>
      <c r="H1183" s="10" t="s">
        <v>824</v>
      </c>
      <c r="I1183" s="21" t="s">
        <v>991</v>
      </c>
      <c r="J1183" s="10"/>
      <c r="K1183" s="10"/>
    </row>
    <row r="1184" spans="2:11" x14ac:dyDescent="0.2">
      <c r="B1184" s="10" t="str">
        <f t="shared" si="37"/>
        <v>9.2-R1350C0010-1</v>
      </c>
      <c r="C1184" s="97">
        <v>9.1999999999999993</v>
      </c>
      <c r="D1184" s="98" t="s">
        <v>389</v>
      </c>
      <c r="E1184" s="98" t="s">
        <v>255</v>
      </c>
      <c r="F1184" s="10" t="str">
        <f t="shared" si="36"/>
        <v>R1350C0010</v>
      </c>
      <c r="G1184" s="10" t="s">
        <v>539</v>
      </c>
      <c r="H1184" s="10" t="s">
        <v>543</v>
      </c>
      <c r="I1184" s="100"/>
      <c r="J1184" s="10"/>
      <c r="K1184" s="10"/>
    </row>
    <row r="1185" spans="2:11" x14ac:dyDescent="0.2">
      <c r="B1185" s="10" t="str">
        <f t="shared" si="37"/>
        <v>9.2-R1350C0020-1</v>
      </c>
      <c r="C1185" s="97">
        <v>9.1999999999999993</v>
      </c>
      <c r="D1185" s="98" t="s">
        <v>389</v>
      </c>
      <c r="E1185" s="98" t="s">
        <v>256</v>
      </c>
      <c r="F1185" s="10" t="str">
        <f t="shared" si="36"/>
        <v>R1350C0020</v>
      </c>
      <c r="G1185" s="10" t="s">
        <v>539</v>
      </c>
      <c r="H1185" s="10" t="s">
        <v>543</v>
      </c>
      <c r="I1185" s="100"/>
      <c r="J1185" s="10"/>
      <c r="K1185" s="10"/>
    </row>
    <row r="1186" spans="2:11" x14ac:dyDescent="0.2">
      <c r="B1186" s="10" t="str">
        <f t="shared" si="37"/>
        <v>9.2-R1350C0030-1</v>
      </c>
      <c r="C1186" s="97">
        <v>9.1999999999999993</v>
      </c>
      <c r="D1186" s="98" t="s">
        <v>389</v>
      </c>
      <c r="E1186" s="98" t="s">
        <v>257</v>
      </c>
      <c r="F1186" s="10" t="str">
        <f t="shared" si="36"/>
        <v>R1350C0030</v>
      </c>
      <c r="G1186" s="10" t="s">
        <v>539</v>
      </c>
      <c r="H1186" s="10" t="s">
        <v>543</v>
      </c>
      <c r="I1186" s="100"/>
      <c r="J1186" s="10"/>
      <c r="K1186" s="10"/>
    </row>
    <row r="1187" spans="2:11" x14ac:dyDescent="0.2">
      <c r="B1187" s="10" t="str">
        <f t="shared" si="37"/>
        <v>9.2-R1350C0040-1</v>
      </c>
      <c r="C1187" s="97">
        <v>9.1999999999999993</v>
      </c>
      <c r="D1187" s="98" t="s">
        <v>389</v>
      </c>
      <c r="E1187" s="98" t="s">
        <v>258</v>
      </c>
      <c r="F1187" s="10" t="str">
        <f t="shared" si="36"/>
        <v>R1350C0040</v>
      </c>
      <c r="G1187" s="10" t="s">
        <v>539</v>
      </c>
      <c r="H1187" s="10" t="s">
        <v>543</v>
      </c>
      <c r="I1187" s="100"/>
      <c r="J1187" s="10"/>
      <c r="K1187" s="10"/>
    </row>
    <row r="1188" spans="2:11" x14ac:dyDescent="0.2">
      <c r="B1188" s="10" t="str">
        <f t="shared" si="37"/>
        <v>9.2-R1350C0050-1</v>
      </c>
      <c r="C1188" s="97">
        <v>9.1999999999999993</v>
      </c>
      <c r="D1188" s="98" t="s">
        <v>389</v>
      </c>
      <c r="E1188" s="98" t="s">
        <v>259</v>
      </c>
      <c r="F1188" s="10" t="str">
        <f t="shared" si="36"/>
        <v>R1350C0050</v>
      </c>
      <c r="G1188" s="10" t="s">
        <v>539</v>
      </c>
      <c r="H1188" s="10" t="s">
        <v>543</v>
      </c>
      <c r="I1188" s="100"/>
      <c r="J1188" s="10"/>
      <c r="K1188" s="10"/>
    </row>
    <row r="1189" spans="2:11" x14ac:dyDescent="0.2">
      <c r="B1189" s="10" t="str">
        <f t="shared" si="37"/>
        <v>9.2-R1350C0060-1</v>
      </c>
      <c r="C1189" s="97">
        <v>9.1999999999999993</v>
      </c>
      <c r="D1189" s="98" t="s">
        <v>389</v>
      </c>
      <c r="E1189" s="98" t="s">
        <v>260</v>
      </c>
      <c r="F1189" s="10" t="str">
        <f t="shared" si="36"/>
        <v>R1350C0060</v>
      </c>
      <c r="G1189" s="10" t="s">
        <v>539</v>
      </c>
      <c r="H1189" s="10" t="s">
        <v>543</v>
      </c>
      <c r="I1189" s="100"/>
      <c r="J1189" s="10"/>
      <c r="K1189" s="10"/>
    </row>
    <row r="1190" spans="2:11" x14ac:dyDescent="0.2">
      <c r="B1190" s="10" t="str">
        <f t="shared" si="37"/>
        <v>9.2-R1350C0070-1</v>
      </c>
      <c r="C1190" s="97">
        <v>9.1999999999999993</v>
      </c>
      <c r="D1190" s="98" t="s">
        <v>389</v>
      </c>
      <c r="E1190" s="98" t="s">
        <v>261</v>
      </c>
      <c r="F1190" s="10" t="str">
        <f t="shared" si="36"/>
        <v>R1350C0070</v>
      </c>
      <c r="G1190" s="10" t="s">
        <v>539</v>
      </c>
      <c r="H1190" s="10" t="s">
        <v>543</v>
      </c>
      <c r="I1190" s="100"/>
      <c r="J1190" s="10"/>
      <c r="K1190" s="10"/>
    </row>
    <row r="1191" spans="2:11" x14ac:dyDescent="0.2">
      <c r="B1191" s="10" t="str">
        <f t="shared" si="37"/>
        <v>9.2-R1350C0080-1</v>
      </c>
      <c r="C1191" s="97">
        <v>9.1999999999999993</v>
      </c>
      <c r="D1191" s="98" t="s">
        <v>389</v>
      </c>
      <c r="E1191" s="98" t="s">
        <v>262</v>
      </c>
      <c r="F1191" s="10" t="str">
        <f t="shared" si="36"/>
        <v>R1350C0080</v>
      </c>
      <c r="G1191" s="10" t="s">
        <v>539</v>
      </c>
      <c r="H1191" s="10" t="s">
        <v>543</v>
      </c>
      <c r="I1191" s="100"/>
      <c r="J1191" s="10"/>
      <c r="K1191" s="10"/>
    </row>
    <row r="1192" spans="2:11" x14ac:dyDescent="0.2">
      <c r="B1192" s="10" t="str">
        <f t="shared" si="37"/>
        <v>9.2-R1350C0090-1</v>
      </c>
      <c r="C1192" s="97">
        <v>9.1999999999999993</v>
      </c>
      <c r="D1192" s="98" t="s">
        <v>389</v>
      </c>
      <c r="E1192" s="98" t="s">
        <v>263</v>
      </c>
      <c r="F1192" s="10" t="str">
        <f t="shared" si="36"/>
        <v>R1350C0090</v>
      </c>
      <c r="G1192" s="10" t="s">
        <v>539</v>
      </c>
      <c r="H1192" s="10" t="s">
        <v>544</v>
      </c>
      <c r="I1192" s="21"/>
      <c r="J1192" s="10" t="s">
        <v>620</v>
      </c>
      <c r="K1192" s="10"/>
    </row>
    <row r="1193" spans="2:11" x14ac:dyDescent="0.2">
      <c r="B1193" s="10" t="str">
        <f t="shared" si="37"/>
        <v>9.2-R1360C0010-1</v>
      </c>
      <c r="C1193" s="97">
        <v>9.1999999999999993</v>
      </c>
      <c r="D1193" s="98" t="s">
        <v>390</v>
      </c>
      <c r="E1193" s="98" t="s">
        <v>255</v>
      </c>
      <c r="F1193" s="10" t="str">
        <f t="shared" si="36"/>
        <v>R1360C0010</v>
      </c>
      <c r="G1193" s="10" t="s">
        <v>539</v>
      </c>
      <c r="H1193" s="10" t="s">
        <v>543</v>
      </c>
      <c r="I1193" s="100"/>
      <c r="J1193" s="10"/>
      <c r="K1193" s="10"/>
    </row>
    <row r="1194" spans="2:11" x14ac:dyDescent="0.2">
      <c r="B1194" s="10" t="str">
        <f t="shared" si="37"/>
        <v>9.2-R1360C0020-1</v>
      </c>
      <c r="C1194" s="97">
        <v>9.1999999999999993</v>
      </c>
      <c r="D1194" s="98" t="s">
        <v>390</v>
      </c>
      <c r="E1194" s="98" t="s">
        <v>256</v>
      </c>
      <c r="F1194" s="10" t="str">
        <f t="shared" si="36"/>
        <v>R1360C0020</v>
      </c>
      <c r="G1194" s="10" t="s">
        <v>539</v>
      </c>
      <c r="H1194" s="10" t="s">
        <v>543</v>
      </c>
      <c r="I1194" s="100"/>
      <c r="J1194" s="10"/>
      <c r="K1194" s="10"/>
    </row>
    <row r="1195" spans="2:11" x14ac:dyDescent="0.2">
      <c r="B1195" s="10" t="str">
        <f t="shared" si="37"/>
        <v>9.2-R1360C0030-1</v>
      </c>
      <c r="C1195" s="97">
        <v>9.1999999999999993</v>
      </c>
      <c r="D1195" s="98" t="s">
        <v>390</v>
      </c>
      <c r="E1195" s="98" t="s">
        <v>257</v>
      </c>
      <c r="F1195" s="10" t="str">
        <f t="shared" si="36"/>
        <v>R1360C0030</v>
      </c>
      <c r="G1195" s="10" t="s">
        <v>539</v>
      </c>
      <c r="H1195" s="10" t="s">
        <v>543</v>
      </c>
      <c r="I1195" s="100"/>
      <c r="J1195" s="10"/>
      <c r="K1195" s="10"/>
    </row>
    <row r="1196" spans="2:11" x14ac:dyDescent="0.2">
      <c r="B1196" s="10" t="str">
        <f t="shared" si="37"/>
        <v>9.2-R1360C0040-1</v>
      </c>
      <c r="C1196" s="97">
        <v>9.1999999999999993</v>
      </c>
      <c r="D1196" s="98" t="s">
        <v>390</v>
      </c>
      <c r="E1196" s="98" t="s">
        <v>258</v>
      </c>
      <c r="F1196" s="10" t="str">
        <f t="shared" si="36"/>
        <v>R1360C0040</v>
      </c>
      <c r="G1196" s="10" t="s">
        <v>539</v>
      </c>
      <c r="H1196" s="10" t="s">
        <v>543</v>
      </c>
      <c r="I1196" s="100"/>
      <c r="J1196" s="10"/>
      <c r="K1196" s="10"/>
    </row>
    <row r="1197" spans="2:11" x14ac:dyDescent="0.2">
      <c r="B1197" s="10" t="str">
        <f t="shared" si="37"/>
        <v>9.2-R1360C0050-1</v>
      </c>
      <c r="C1197" s="97">
        <v>9.1999999999999993</v>
      </c>
      <c r="D1197" s="98" t="s">
        <v>390</v>
      </c>
      <c r="E1197" s="98" t="s">
        <v>259</v>
      </c>
      <c r="F1197" s="10" t="str">
        <f t="shared" si="36"/>
        <v>R1360C0050</v>
      </c>
      <c r="G1197" s="10" t="s">
        <v>539</v>
      </c>
      <c r="H1197" s="10" t="s">
        <v>543</v>
      </c>
      <c r="I1197" s="100"/>
      <c r="J1197" s="10"/>
      <c r="K1197" s="10"/>
    </row>
    <row r="1198" spans="2:11" x14ac:dyDescent="0.2">
      <c r="B1198" s="10" t="str">
        <f t="shared" si="37"/>
        <v>9.2-R1360C0060-1</v>
      </c>
      <c r="C1198" s="97">
        <v>9.1999999999999993</v>
      </c>
      <c r="D1198" s="98" t="s">
        <v>390</v>
      </c>
      <c r="E1198" s="98" t="s">
        <v>260</v>
      </c>
      <c r="F1198" s="10" t="str">
        <f t="shared" si="36"/>
        <v>R1360C0060</v>
      </c>
      <c r="G1198" s="10" t="s">
        <v>539</v>
      </c>
      <c r="H1198" s="10" t="s">
        <v>543</v>
      </c>
      <c r="I1198" s="100"/>
      <c r="J1198" s="10"/>
      <c r="K1198" s="10"/>
    </row>
    <row r="1199" spans="2:11" x14ac:dyDescent="0.2">
      <c r="B1199" s="10" t="str">
        <f t="shared" si="37"/>
        <v>9.2-R1360C0070-1</v>
      </c>
      <c r="C1199" s="97">
        <v>9.1999999999999993</v>
      </c>
      <c r="D1199" s="98" t="s">
        <v>390</v>
      </c>
      <c r="E1199" s="98" t="s">
        <v>261</v>
      </c>
      <c r="F1199" s="10" t="str">
        <f t="shared" si="36"/>
        <v>R1360C0070</v>
      </c>
      <c r="G1199" s="10" t="s">
        <v>539</v>
      </c>
      <c r="H1199" s="10" t="s">
        <v>543</v>
      </c>
      <c r="I1199" s="100"/>
      <c r="J1199" s="10"/>
      <c r="K1199" s="10"/>
    </row>
    <row r="1200" spans="2:11" x14ac:dyDescent="0.2">
      <c r="B1200" s="10" t="str">
        <f t="shared" si="37"/>
        <v>9.2-R1360C0080-1</v>
      </c>
      <c r="C1200" s="97">
        <v>9.1999999999999993</v>
      </c>
      <c r="D1200" s="98" t="s">
        <v>390</v>
      </c>
      <c r="E1200" s="98" t="s">
        <v>262</v>
      </c>
      <c r="F1200" s="10" t="str">
        <f t="shared" si="36"/>
        <v>R1360C0080</v>
      </c>
      <c r="G1200" s="10" t="s">
        <v>539</v>
      </c>
      <c r="H1200" s="10" t="s">
        <v>543</v>
      </c>
      <c r="I1200" s="100"/>
      <c r="J1200" s="10"/>
      <c r="K1200" s="10"/>
    </row>
    <row r="1201" spans="2:11" x14ac:dyDescent="0.2">
      <c r="B1201" s="10" t="str">
        <f t="shared" si="37"/>
        <v>9.2-R1360C0090-1</v>
      </c>
      <c r="C1201" s="97">
        <v>9.1999999999999993</v>
      </c>
      <c r="D1201" s="98" t="s">
        <v>390</v>
      </c>
      <c r="E1201" s="98" t="s">
        <v>263</v>
      </c>
      <c r="F1201" s="10" t="str">
        <f t="shared" si="36"/>
        <v>R1360C0090</v>
      </c>
      <c r="G1201" s="10" t="s">
        <v>539</v>
      </c>
      <c r="H1201" s="10" t="s">
        <v>544</v>
      </c>
      <c r="I1201" s="21"/>
      <c r="J1201" s="10" t="s">
        <v>620</v>
      </c>
      <c r="K1201" s="10"/>
    </row>
    <row r="1202" spans="2:11" x14ac:dyDescent="0.2">
      <c r="B1202" s="10" t="str">
        <f t="shared" si="37"/>
        <v>9.2-R1370C0010-1</v>
      </c>
      <c r="C1202" s="97">
        <v>9.1999999999999993</v>
      </c>
      <c r="D1202" s="98" t="s">
        <v>391</v>
      </c>
      <c r="E1202" s="98" t="s">
        <v>255</v>
      </c>
      <c r="F1202" s="10" t="str">
        <f t="shared" si="36"/>
        <v>R1370C0010</v>
      </c>
      <c r="G1202" s="10" t="s">
        <v>539</v>
      </c>
      <c r="H1202" s="10" t="s">
        <v>543</v>
      </c>
      <c r="I1202" s="100"/>
      <c r="J1202" s="10"/>
      <c r="K1202" s="10"/>
    </row>
    <row r="1203" spans="2:11" x14ac:dyDescent="0.2">
      <c r="B1203" s="10" t="str">
        <f t="shared" si="37"/>
        <v>9.2-R1370C0020-1</v>
      </c>
      <c r="C1203" s="97">
        <v>9.1999999999999993</v>
      </c>
      <c r="D1203" s="98" t="s">
        <v>391</v>
      </c>
      <c r="E1203" s="98" t="s">
        <v>256</v>
      </c>
      <c r="F1203" s="10" t="str">
        <f t="shared" si="36"/>
        <v>R1370C0020</v>
      </c>
      <c r="G1203" s="10" t="s">
        <v>539</v>
      </c>
      <c r="H1203" s="10" t="s">
        <v>543</v>
      </c>
      <c r="I1203" s="100"/>
      <c r="J1203" s="10"/>
      <c r="K1203" s="10"/>
    </row>
    <row r="1204" spans="2:11" x14ac:dyDescent="0.2">
      <c r="B1204" s="10" t="str">
        <f t="shared" si="37"/>
        <v>9.2-R1370C0030-1</v>
      </c>
      <c r="C1204" s="97">
        <v>9.1999999999999993</v>
      </c>
      <c r="D1204" s="98" t="s">
        <v>391</v>
      </c>
      <c r="E1204" s="98" t="s">
        <v>257</v>
      </c>
      <c r="F1204" s="10" t="str">
        <f t="shared" si="36"/>
        <v>R1370C0030</v>
      </c>
      <c r="G1204" s="10" t="s">
        <v>539</v>
      </c>
      <c r="H1204" s="10" t="s">
        <v>543</v>
      </c>
      <c r="I1204" s="100"/>
      <c r="J1204" s="10"/>
      <c r="K1204" s="10"/>
    </row>
    <row r="1205" spans="2:11" x14ac:dyDescent="0.2">
      <c r="B1205" s="10" t="str">
        <f t="shared" si="37"/>
        <v>9.2-R1370C0040-1</v>
      </c>
      <c r="C1205" s="97">
        <v>9.1999999999999993</v>
      </c>
      <c r="D1205" s="98" t="s">
        <v>391</v>
      </c>
      <c r="E1205" s="98" t="s">
        <v>258</v>
      </c>
      <c r="F1205" s="10" t="str">
        <f t="shared" si="36"/>
        <v>R1370C0040</v>
      </c>
      <c r="G1205" s="10" t="s">
        <v>539</v>
      </c>
      <c r="H1205" s="10" t="s">
        <v>543</v>
      </c>
      <c r="I1205" s="100"/>
      <c r="J1205" s="10"/>
      <c r="K1205" s="10"/>
    </row>
    <row r="1206" spans="2:11" x14ac:dyDescent="0.2">
      <c r="B1206" s="10" t="str">
        <f t="shared" si="37"/>
        <v>9.2-R1370C0050-1</v>
      </c>
      <c r="C1206" s="97">
        <v>9.1999999999999993</v>
      </c>
      <c r="D1206" s="98" t="s">
        <v>391</v>
      </c>
      <c r="E1206" s="98" t="s">
        <v>259</v>
      </c>
      <c r="F1206" s="10" t="str">
        <f t="shared" si="36"/>
        <v>R1370C0050</v>
      </c>
      <c r="G1206" s="10" t="s">
        <v>539</v>
      </c>
      <c r="H1206" s="10" t="s">
        <v>543</v>
      </c>
      <c r="I1206" s="100"/>
      <c r="J1206" s="10"/>
      <c r="K1206" s="10"/>
    </row>
    <row r="1207" spans="2:11" x14ac:dyDescent="0.2">
      <c r="B1207" s="10" t="str">
        <f t="shared" si="37"/>
        <v>9.2-R1370C0060-1</v>
      </c>
      <c r="C1207" s="97">
        <v>9.1999999999999993</v>
      </c>
      <c r="D1207" s="98" t="s">
        <v>391</v>
      </c>
      <c r="E1207" s="98" t="s">
        <v>260</v>
      </c>
      <c r="F1207" s="10" t="str">
        <f t="shared" si="36"/>
        <v>R1370C0060</v>
      </c>
      <c r="G1207" s="10" t="s">
        <v>539</v>
      </c>
      <c r="H1207" s="10" t="s">
        <v>543</v>
      </c>
      <c r="I1207" s="100"/>
      <c r="J1207" s="10"/>
      <c r="K1207" s="10"/>
    </row>
    <row r="1208" spans="2:11" x14ac:dyDescent="0.2">
      <c r="B1208" s="10" t="str">
        <f t="shared" si="37"/>
        <v>9.2-R1370C0070-1</v>
      </c>
      <c r="C1208" s="97">
        <v>9.1999999999999993</v>
      </c>
      <c r="D1208" s="98" t="s">
        <v>391</v>
      </c>
      <c r="E1208" s="98" t="s">
        <v>261</v>
      </c>
      <c r="F1208" s="10" t="str">
        <f t="shared" si="36"/>
        <v>R1370C0070</v>
      </c>
      <c r="G1208" s="10" t="s">
        <v>539</v>
      </c>
      <c r="H1208" s="10" t="s">
        <v>543</v>
      </c>
      <c r="I1208" s="100"/>
      <c r="J1208" s="10"/>
      <c r="K1208" s="10"/>
    </row>
    <row r="1209" spans="2:11" x14ac:dyDescent="0.2">
      <c r="B1209" s="10" t="str">
        <f t="shared" si="37"/>
        <v>9.2-R1370C0080-1</v>
      </c>
      <c r="C1209" s="97">
        <v>9.1999999999999993</v>
      </c>
      <c r="D1209" s="98" t="s">
        <v>391</v>
      </c>
      <c r="E1209" s="98" t="s">
        <v>262</v>
      </c>
      <c r="F1209" s="10" t="str">
        <f t="shared" si="36"/>
        <v>R1370C0080</v>
      </c>
      <c r="G1209" s="10" t="s">
        <v>539</v>
      </c>
      <c r="H1209" s="10" t="s">
        <v>824</v>
      </c>
      <c r="I1209" s="101" t="s">
        <v>992</v>
      </c>
      <c r="J1209" s="10"/>
      <c r="K1209" s="10"/>
    </row>
    <row r="1210" spans="2:11" x14ac:dyDescent="0.2">
      <c r="B1210" s="10" t="str">
        <f t="shared" si="37"/>
        <v>9.2-R1370C0090-1</v>
      </c>
      <c r="C1210" s="97">
        <v>9.1999999999999993</v>
      </c>
      <c r="D1210" s="98" t="s">
        <v>391</v>
      </c>
      <c r="E1210" s="98" t="s">
        <v>263</v>
      </c>
      <c r="F1210" s="10" t="str">
        <f t="shared" si="36"/>
        <v>R1370C0090</v>
      </c>
      <c r="G1210" s="10" t="s">
        <v>539</v>
      </c>
      <c r="H1210" s="10" t="s">
        <v>543</v>
      </c>
      <c r="I1210" s="100"/>
      <c r="J1210" s="10"/>
      <c r="K1210" s="10"/>
    </row>
    <row r="1211" spans="2:11" x14ac:dyDescent="0.2">
      <c r="B1211" s="10" t="str">
        <f t="shared" si="37"/>
        <v>9.2-R1380C0010-1</v>
      </c>
      <c r="C1211" s="97">
        <v>9.1999999999999993</v>
      </c>
      <c r="D1211" s="98" t="s">
        <v>392</v>
      </c>
      <c r="E1211" s="98" t="s">
        <v>255</v>
      </c>
      <c r="F1211" s="10" t="str">
        <f t="shared" si="36"/>
        <v>R1380C0010</v>
      </c>
      <c r="G1211" s="10" t="s">
        <v>539</v>
      </c>
      <c r="H1211" s="10" t="s">
        <v>543</v>
      </c>
      <c r="I1211" s="100"/>
      <c r="J1211" s="10"/>
      <c r="K1211" s="10"/>
    </row>
    <row r="1212" spans="2:11" x14ac:dyDescent="0.2">
      <c r="B1212" s="10" t="str">
        <f t="shared" si="37"/>
        <v>9.2-R1380C0020-1</v>
      </c>
      <c r="C1212" s="97">
        <v>9.1999999999999993</v>
      </c>
      <c r="D1212" s="98" t="s">
        <v>392</v>
      </c>
      <c r="E1212" s="98" t="s">
        <v>256</v>
      </c>
      <c r="F1212" s="10" t="str">
        <f t="shared" si="36"/>
        <v>R1380C0020</v>
      </c>
      <c r="G1212" s="10" t="s">
        <v>539</v>
      </c>
      <c r="H1212" s="10" t="s">
        <v>543</v>
      </c>
      <c r="I1212" s="100"/>
      <c r="J1212" s="10"/>
      <c r="K1212" s="10"/>
    </row>
    <row r="1213" spans="2:11" x14ac:dyDescent="0.2">
      <c r="B1213" s="10" t="str">
        <f t="shared" si="37"/>
        <v>9.2-R1380C0030-1</v>
      </c>
      <c r="C1213" s="97">
        <v>9.1999999999999993</v>
      </c>
      <c r="D1213" s="98" t="s">
        <v>392</v>
      </c>
      <c r="E1213" s="98" t="s">
        <v>257</v>
      </c>
      <c r="F1213" s="10" t="str">
        <f t="shared" si="36"/>
        <v>R1380C0030</v>
      </c>
      <c r="G1213" s="10" t="s">
        <v>539</v>
      </c>
      <c r="H1213" s="10" t="s">
        <v>543</v>
      </c>
      <c r="I1213" s="100"/>
      <c r="J1213" s="10"/>
      <c r="K1213" s="10"/>
    </row>
    <row r="1214" spans="2:11" x14ac:dyDescent="0.2">
      <c r="B1214" s="10" t="str">
        <f t="shared" si="37"/>
        <v>9.2-R1380C0040-1</v>
      </c>
      <c r="C1214" s="97">
        <v>9.1999999999999993</v>
      </c>
      <c r="D1214" s="98" t="s">
        <v>392</v>
      </c>
      <c r="E1214" s="98" t="s">
        <v>258</v>
      </c>
      <c r="F1214" s="10" t="str">
        <f t="shared" si="36"/>
        <v>R1380C0040</v>
      </c>
      <c r="G1214" s="10" t="s">
        <v>539</v>
      </c>
      <c r="H1214" s="10" t="s">
        <v>543</v>
      </c>
      <c r="I1214" s="100"/>
      <c r="J1214" s="10"/>
      <c r="K1214" s="10"/>
    </row>
    <row r="1215" spans="2:11" x14ac:dyDescent="0.2">
      <c r="B1215" s="10" t="str">
        <f t="shared" si="37"/>
        <v>9.2-R1380C0050-1</v>
      </c>
      <c r="C1215" s="97">
        <v>9.1999999999999993</v>
      </c>
      <c r="D1215" s="98" t="s">
        <v>392</v>
      </c>
      <c r="E1215" s="98" t="s">
        <v>259</v>
      </c>
      <c r="F1215" s="10" t="str">
        <f t="shared" si="36"/>
        <v>R1380C0050</v>
      </c>
      <c r="G1215" s="10" t="s">
        <v>539</v>
      </c>
      <c r="H1215" s="10" t="s">
        <v>543</v>
      </c>
      <c r="I1215" s="100"/>
      <c r="J1215" s="10"/>
      <c r="K1215" s="10"/>
    </row>
    <row r="1216" spans="2:11" x14ac:dyDescent="0.2">
      <c r="B1216" s="10" t="str">
        <f t="shared" si="37"/>
        <v>9.2-R1380C0060-1</v>
      </c>
      <c r="C1216" s="97">
        <v>9.1999999999999993</v>
      </c>
      <c r="D1216" s="98" t="s">
        <v>392</v>
      </c>
      <c r="E1216" s="98" t="s">
        <v>260</v>
      </c>
      <c r="F1216" s="10" t="str">
        <f t="shared" si="36"/>
        <v>R1380C0060</v>
      </c>
      <c r="G1216" s="10" t="s">
        <v>539</v>
      </c>
      <c r="H1216" s="10" t="s">
        <v>543</v>
      </c>
      <c r="I1216" s="100"/>
      <c r="J1216" s="10"/>
      <c r="K1216" s="10"/>
    </row>
    <row r="1217" spans="2:11" x14ac:dyDescent="0.2">
      <c r="B1217" s="10" t="str">
        <f t="shared" si="37"/>
        <v>9.2-R1380C0070-1</v>
      </c>
      <c r="C1217" s="97">
        <v>9.1999999999999993</v>
      </c>
      <c r="D1217" s="98" t="s">
        <v>392</v>
      </c>
      <c r="E1217" s="98" t="s">
        <v>261</v>
      </c>
      <c r="F1217" s="10" t="str">
        <f t="shared" si="36"/>
        <v>R1380C0070</v>
      </c>
      <c r="G1217" s="10" t="s">
        <v>539</v>
      </c>
      <c r="H1217" s="10" t="s">
        <v>543</v>
      </c>
      <c r="I1217" s="100"/>
      <c r="J1217" s="10"/>
      <c r="K1217" s="10"/>
    </row>
    <row r="1218" spans="2:11" x14ac:dyDescent="0.2">
      <c r="B1218" s="10" t="str">
        <f t="shared" si="37"/>
        <v>9.2-R1380C0080-1</v>
      </c>
      <c r="C1218" s="97">
        <v>9.1999999999999993</v>
      </c>
      <c r="D1218" s="98" t="s">
        <v>392</v>
      </c>
      <c r="E1218" s="98" t="s">
        <v>262</v>
      </c>
      <c r="F1218" s="10" t="str">
        <f t="shared" si="36"/>
        <v>R1380C0080</v>
      </c>
      <c r="G1218" s="10" t="s">
        <v>539</v>
      </c>
      <c r="H1218" s="10" t="s">
        <v>544</v>
      </c>
      <c r="I1218" s="100"/>
      <c r="J1218" s="10" t="s">
        <v>620</v>
      </c>
      <c r="K1218" s="10"/>
    </row>
    <row r="1219" spans="2:11" x14ac:dyDescent="0.2">
      <c r="B1219" s="10" t="str">
        <f t="shared" si="37"/>
        <v>9.2-R1380C0090-1</v>
      </c>
      <c r="C1219" s="97">
        <v>9.1999999999999993</v>
      </c>
      <c r="D1219" s="98" t="s">
        <v>392</v>
      </c>
      <c r="E1219" s="98" t="s">
        <v>263</v>
      </c>
      <c r="F1219" s="10" t="str">
        <f t="shared" ref="F1219:F1282" si="38">+"R"&amp;D1219&amp;"C"&amp;E1219</f>
        <v>R1380C0090</v>
      </c>
      <c r="G1219" s="10" t="s">
        <v>539</v>
      </c>
      <c r="H1219" s="10" t="s">
        <v>543</v>
      </c>
      <c r="I1219" s="100"/>
      <c r="J1219" s="10"/>
      <c r="K1219" s="10"/>
    </row>
    <row r="1220" spans="2:11" x14ac:dyDescent="0.2">
      <c r="B1220" s="10" t="str">
        <f t="shared" si="37"/>
        <v>9.2-R1390C0010-1</v>
      </c>
      <c r="C1220" s="97">
        <v>9.1999999999999993</v>
      </c>
      <c r="D1220" s="98" t="s">
        <v>393</v>
      </c>
      <c r="E1220" s="98" t="s">
        <v>255</v>
      </c>
      <c r="F1220" s="10" t="str">
        <f t="shared" si="38"/>
        <v>R1390C0010</v>
      </c>
      <c r="G1220" s="10" t="s">
        <v>539</v>
      </c>
      <c r="H1220" s="10" t="s">
        <v>543</v>
      </c>
      <c r="I1220" s="100"/>
      <c r="J1220" s="10"/>
      <c r="K1220" s="10"/>
    </row>
    <row r="1221" spans="2:11" x14ac:dyDescent="0.2">
      <c r="B1221" s="10" t="str">
        <f t="shared" ref="B1221:B1284" si="39">+C1221&amp;"-"&amp;F1221&amp;"-1"</f>
        <v>9.2-R1390C0020-1</v>
      </c>
      <c r="C1221" s="97">
        <v>9.1999999999999993</v>
      </c>
      <c r="D1221" s="98" t="s">
        <v>393</v>
      </c>
      <c r="E1221" s="98" t="s">
        <v>256</v>
      </c>
      <c r="F1221" s="10" t="str">
        <f t="shared" si="38"/>
        <v>R1390C0020</v>
      </c>
      <c r="G1221" s="10" t="s">
        <v>539</v>
      </c>
      <c r="H1221" s="10" t="s">
        <v>543</v>
      </c>
      <c r="I1221" s="100"/>
      <c r="J1221" s="10"/>
      <c r="K1221" s="10"/>
    </row>
    <row r="1222" spans="2:11" x14ac:dyDescent="0.2">
      <c r="B1222" s="10" t="str">
        <f t="shared" si="39"/>
        <v>9.2-R1390C0030-1</v>
      </c>
      <c r="C1222" s="97">
        <v>9.1999999999999993</v>
      </c>
      <c r="D1222" s="98" t="s">
        <v>393</v>
      </c>
      <c r="E1222" s="98" t="s">
        <v>257</v>
      </c>
      <c r="F1222" s="10" t="str">
        <f t="shared" si="38"/>
        <v>R1390C0030</v>
      </c>
      <c r="G1222" s="10" t="s">
        <v>539</v>
      </c>
      <c r="H1222" s="10" t="s">
        <v>543</v>
      </c>
      <c r="I1222" s="100"/>
      <c r="J1222" s="10"/>
      <c r="K1222" s="10"/>
    </row>
    <row r="1223" spans="2:11" x14ac:dyDescent="0.2">
      <c r="B1223" s="10" t="str">
        <f t="shared" si="39"/>
        <v>9.2-R1390C0040-1</v>
      </c>
      <c r="C1223" s="97">
        <v>9.1999999999999993</v>
      </c>
      <c r="D1223" s="98" t="s">
        <v>393</v>
      </c>
      <c r="E1223" s="98" t="s">
        <v>258</v>
      </c>
      <c r="F1223" s="10" t="str">
        <f t="shared" si="38"/>
        <v>R1390C0040</v>
      </c>
      <c r="G1223" s="10" t="s">
        <v>539</v>
      </c>
      <c r="H1223" s="10" t="s">
        <v>543</v>
      </c>
      <c r="I1223" s="100"/>
      <c r="J1223" s="10"/>
      <c r="K1223" s="10"/>
    </row>
    <row r="1224" spans="2:11" x14ac:dyDescent="0.2">
      <c r="B1224" s="10" t="str">
        <f t="shared" si="39"/>
        <v>9.2-R1390C0050-1</v>
      </c>
      <c r="C1224" s="97">
        <v>9.1999999999999993</v>
      </c>
      <c r="D1224" s="98" t="s">
        <v>393</v>
      </c>
      <c r="E1224" s="98" t="s">
        <v>259</v>
      </c>
      <c r="F1224" s="10" t="str">
        <f t="shared" si="38"/>
        <v>R1390C0050</v>
      </c>
      <c r="G1224" s="10" t="s">
        <v>539</v>
      </c>
      <c r="H1224" s="10" t="s">
        <v>543</v>
      </c>
      <c r="I1224" s="100"/>
      <c r="J1224" s="10"/>
      <c r="K1224" s="10"/>
    </row>
    <row r="1225" spans="2:11" x14ac:dyDescent="0.2">
      <c r="B1225" s="10" t="str">
        <f t="shared" si="39"/>
        <v>9.2-R1390C0060-1</v>
      </c>
      <c r="C1225" s="97">
        <v>9.1999999999999993</v>
      </c>
      <c r="D1225" s="98" t="s">
        <v>393</v>
      </c>
      <c r="E1225" s="98" t="s">
        <v>260</v>
      </c>
      <c r="F1225" s="10" t="str">
        <f t="shared" si="38"/>
        <v>R1390C0060</v>
      </c>
      <c r="G1225" s="10" t="s">
        <v>539</v>
      </c>
      <c r="H1225" s="10" t="s">
        <v>543</v>
      </c>
      <c r="I1225" s="100"/>
      <c r="J1225" s="10"/>
      <c r="K1225" s="10"/>
    </row>
    <row r="1226" spans="2:11" x14ac:dyDescent="0.2">
      <c r="B1226" s="10" t="str">
        <f t="shared" si="39"/>
        <v>9.2-R1390C0070-1</v>
      </c>
      <c r="C1226" s="97">
        <v>9.1999999999999993</v>
      </c>
      <c r="D1226" s="98" t="s">
        <v>393</v>
      </c>
      <c r="E1226" s="98" t="s">
        <v>261</v>
      </c>
      <c r="F1226" s="10" t="str">
        <f t="shared" si="38"/>
        <v>R1390C0070</v>
      </c>
      <c r="G1226" s="10" t="s">
        <v>539</v>
      </c>
      <c r="H1226" s="10" t="s">
        <v>543</v>
      </c>
      <c r="I1226" s="100"/>
      <c r="J1226" s="10"/>
      <c r="K1226" s="10"/>
    </row>
    <row r="1227" spans="2:11" x14ac:dyDescent="0.2">
      <c r="B1227" s="10" t="str">
        <f t="shared" si="39"/>
        <v>9.2-R1390C0080-1</v>
      </c>
      <c r="C1227" s="97">
        <v>9.1999999999999993</v>
      </c>
      <c r="D1227" s="98" t="s">
        <v>393</v>
      </c>
      <c r="E1227" s="98" t="s">
        <v>262</v>
      </c>
      <c r="F1227" s="10" t="str">
        <f t="shared" si="38"/>
        <v>R1390C0080</v>
      </c>
      <c r="G1227" s="10" t="s">
        <v>539</v>
      </c>
      <c r="H1227" s="10" t="s">
        <v>544</v>
      </c>
      <c r="I1227" s="100"/>
      <c r="J1227" s="10" t="s">
        <v>620</v>
      </c>
      <c r="K1227" s="10"/>
    </row>
    <row r="1228" spans="2:11" x14ac:dyDescent="0.2">
      <c r="B1228" s="10" t="str">
        <f t="shared" si="39"/>
        <v>9.2-R1390C0090-1</v>
      </c>
      <c r="C1228" s="97">
        <v>9.1999999999999993</v>
      </c>
      <c r="D1228" s="98" t="s">
        <v>393</v>
      </c>
      <c r="E1228" s="98" t="s">
        <v>263</v>
      </c>
      <c r="F1228" s="10" t="str">
        <f t="shared" si="38"/>
        <v>R1390C0090</v>
      </c>
      <c r="G1228" s="10" t="s">
        <v>539</v>
      </c>
      <c r="H1228" s="10" t="s">
        <v>543</v>
      </c>
      <c r="I1228" s="100"/>
      <c r="J1228" s="10"/>
      <c r="K1228" s="10"/>
    </row>
    <row r="1229" spans="2:11" x14ac:dyDescent="0.2">
      <c r="B1229" s="10" t="str">
        <f t="shared" si="39"/>
        <v>9.2-R1400C0010-1</v>
      </c>
      <c r="C1229" s="97">
        <v>9.1999999999999993</v>
      </c>
      <c r="D1229" s="98" t="s">
        <v>394</v>
      </c>
      <c r="E1229" s="98" t="s">
        <v>255</v>
      </c>
      <c r="F1229" s="10" t="str">
        <f t="shared" si="38"/>
        <v>R1400C0010</v>
      </c>
      <c r="G1229" s="10" t="s">
        <v>539</v>
      </c>
      <c r="H1229" s="10" t="s">
        <v>543</v>
      </c>
      <c r="I1229" s="100"/>
      <c r="J1229" s="10"/>
      <c r="K1229" s="10"/>
    </row>
    <row r="1230" spans="2:11" x14ac:dyDescent="0.2">
      <c r="B1230" s="10" t="str">
        <f t="shared" si="39"/>
        <v>9.2-R1400C0020-1</v>
      </c>
      <c r="C1230" s="97">
        <v>9.1999999999999993</v>
      </c>
      <c r="D1230" s="98" t="s">
        <v>394</v>
      </c>
      <c r="E1230" s="98" t="s">
        <v>256</v>
      </c>
      <c r="F1230" s="10" t="str">
        <f t="shared" si="38"/>
        <v>R1400C0020</v>
      </c>
      <c r="G1230" s="10" t="s">
        <v>539</v>
      </c>
      <c r="H1230" s="10" t="s">
        <v>543</v>
      </c>
      <c r="I1230" s="100"/>
      <c r="J1230" s="10"/>
      <c r="K1230" s="10"/>
    </row>
    <row r="1231" spans="2:11" x14ac:dyDescent="0.2">
      <c r="B1231" s="10" t="str">
        <f t="shared" si="39"/>
        <v>9.2-R1400C0030-1</v>
      </c>
      <c r="C1231" s="97">
        <v>9.1999999999999993</v>
      </c>
      <c r="D1231" s="98" t="s">
        <v>394</v>
      </c>
      <c r="E1231" s="98" t="s">
        <v>257</v>
      </c>
      <c r="F1231" s="10" t="str">
        <f t="shared" si="38"/>
        <v>R1400C0030</v>
      </c>
      <c r="G1231" s="10" t="s">
        <v>539</v>
      </c>
      <c r="H1231" s="10" t="s">
        <v>543</v>
      </c>
      <c r="I1231" s="100"/>
      <c r="J1231" s="10"/>
      <c r="K1231" s="10"/>
    </row>
    <row r="1232" spans="2:11" x14ac:dyDescent="0.2">
      <c r="B1232" s="10" t="str">
        <f t="shared" si="39"/>
        <v>9.2-R1400C0040-1</v>
      </c>
      <c r="C1232" s="97">
        <v>9.1999999999999993</v>
      </c>
      <c r="D1232" s="98" t="s">
        <v>394</v>
      </c>
      <c r="E1232" s="98" t="s">
        <v>258</v>
      </c>
      <c r="F1232" s="10" t="str">
        <f t="shared" si="38"/>
        <v>R1400C0040</v>
      </c>
      <c r="G1232" s="10" t="s">
        <v>539</v>
      </c>
      <c r="H1232" s="10" t="s">
        <v>543</v>
      </c>
      <c r="I1232" s="100"/>
      <c r="J1232" s="10"/>
      <c r="K1232" s="10"/>
    </row>
    <row r="1233" spans="2:11" x14ac:dyDescent="0.2">
      <c r="B1233" s="10" t="str">
        <f t="shared" si="39"/>
        <v>9.2-R1400C0050-1</v>
      </c>
      <c r="C1233" s="97">
        <v>9.1999999999999993</v>
      </c>
      <c r="D1233" s="98" t="s">
        <v>394</v>
      </c>
      <c r="E1233" s="98" t="s">
        <v>259</v>
      </c>
      <c r="F1233" s="10" t="str">
        <f t="shared" si="38"/>
        <v>R1400C0050</v>
      </c>
      <c r="G1233" s="10" t="s">
        <v>539</v>
      </c>
      <c r="H1233" s="10" t="s">
        <v>543</v>
      </c>
      <c r="I1233" s="100"/>
      <c r="J1233" s="10"/>
      <c r="K1233" s="10"/>
    </row>
    <row r="1234" spans="2:11" x14ac:dyDescent="0.2">
      <c r="B1234" s="10" t="str">
        <f t="shared" si="39"/>
        <v>9.2-R1400C0060-1</v>
      </c>
      <c r="C1234" s="97">
        <v>9.1999999999999993</v>
      </c>
      <c r="D1234" s="98" t="s">
        <v>394</v>
      </c>
      <c r="E1234" s="98" t="s">
        <v>260</v>
      </c>
      <c r="F1234" s="10" t="str">
        <f t="shared" si="38"/>
        <v>R1400C0060</v>
      </c>
      <c r="G1234" s="10" t="s">
        <v>539</v>
      </c>
      <c r="H1234" s="10" t="s">
        <v>543</v>
      </c>
      <c r="I1234" s="100"/>
      <c r="J1234" s="10"/>
      <c r="K1234" s="10"/>
    </row>
    <row r="1235" spans="2:11" x14ac:dyDescent="0.2">
      <c r="B1235" s="10" t="str">
        <f t="shared" si="39"/>
        <v>9.2-R1400C0070-1</v>
      </c>
      <c r="C1235" s="97">
        <v>9.1999999999999993</v>
      </c>
      <c r="D1235" s="98" t="s">
        <v>394</v>
      </c>
      <c r="E1235" s="98" t="s">
        <v>261</v>
      </c>
      <c r="F1235" s="10" t="str">
        <f t="shared" si="38"/>
        <v>R1400C0070</v>
      </c>
      <c r="G1235" s="10" t="s">
        <v>539</v>
      </c>
      <c r="H1235" s="10" t="s">
        <v>543</v>
      </c>
      <c r="I1235" s="100"/>
      <c r="J1235" s="10"/>
      <c r="K1235" s="10"/>
    </row>
    <row r="1236" spans="2:11" x14ac:dyDescent="0.2">
      <c r="B1236" s="10" t="str">
        <f t="shared" si="39"/>
        <v>9.2-R1400C0080-1</v>
      </c>
      <c r="C1236" s="97">
        <v>9.1999999999999993</v>
      </c>
      <c r="D1236" s="98" t="s">
        <v>394</v>
      </c>
      <c r="E1236" s="98" t="s">
        <v>262</v>
      </c>
      <c r="F1236" s="10" t="str">
        <f t="shared" si="38"/>
        <v>R1400C0080</v>
      </c>
      <c r="G1236" s="10" t="s">
        <v>539</v>
      </c>
      <c r="H1236" s="10" t="s">
        <v>544</v>
      </c>
      <c r="I1236" s="100"/>
      <c r="J1236" s="10" t="s">
        <v>620</v>
      </c>
      <c r="K1236" s="10"/>
    </row>
    <row r="1237" spans="2:11" x14ac:dyDescent="0.2">
      <c r="B1237" s="10" t="str">
        <f t="shared" si="39"/>
        <v>9.2-R1400C0090-1</v>
      </c>
      <c r="C1237" s="97">
        <v>9.1999999999999993</v>
      </c>
      <c r="D1237" s="98" t="s">
        <v>394</v>
      </c>
      <c r="E1237" s="98" t="s">
        <v>263</v>
      </c>
      <c r="F1237" s="10" t="str">
        <f t="shared" si="38"/>
        <v>R1400C0090</v>
      </c>
      <c r="G1237" s="10" t="s">
        <v>539</v>
      </c>
      <c r="H1237" s="10" t="s">
        <v>543</v>
      </c>
      <c r="I1237" s="100"/>
      <c r="J1237" s="10"/>
      <c r="K1237" s="10"/>
    </row>
    <row r="1238" spans="2:11" x14ac:dyDescent="0.2">
      <c r="B1238" s="10" t="str">
        <f t="shared" si="39"/>
        <v>9.2-R1410C0010-1</v>
      </c>
      <c r="C1238" s="97">
        <v>9.1999999999999993</v>
      </c>
      <c r="D1238" s="98" t="s">
        <v>395</v>
      </c>
      <c r="E1238" s="98" t="s">
        <v>255</v>
      </c>
      <c r="F1238" s="10" t="str">
        <f t="shared" si="38"/>
        <v>R1410C0010</v>
      </c>
      <c r="G1238" s="10" t="s">
        <v>539</v>
      </c>
      <c r="H1238" s="10" t="s">
        <v>543</v>
      </c>
      <c r="I1238" s="100"/>
      <c r="J1238" s="10"/>
      <c r="K1238" s="10"/>
    </row>
    <row r="1239" spans="2:11" x14ac:dyDescent="0.2">
      <c r="B1239" s="10" t="str">
        <f t="shared" si="39"/>
        <v>9.2-R1410C0020-1</v>
      </c>
      <c r="C1239" s="97">
        <v>9.1999999999999993</v>
      </c>
      <c r="D1239" s="98" t="s">
        <v>395</v>
      </c>
      <c r="E1239" s="98" t="s">
        <v>256</v>
      </c>
      <c r="F1239" s="10" t="str">
        <f t="shared" si="38"/>
        <v>R1410C0020</v>
      </c>
      <c r="G1239" s="10" t="s">
        <v>539</v>
      </c>
      <c r="H1239" s="10" t="s">
        <v>543</v>
      </c>
      <c r="I1239" s="100"/>
      <c r="J1239" s="10"/>
      <c r="K1239" s="10"/>
    </row>
    <row r="1240" spans="2:11" x14ac:dyDescent="0.2">
      <c r="B1240" s="10" t="str">
        <f t="shared" si="39"/>
        <v>9.2-R1410C0030-1</v>
      </c>
      <c r="C1240" s="97">
        <v>9.1999999999999993</v>
      </c>
      <c r="D1240" s="98" t="s">
        <v>395</v>
      </c>
      <c r="E1240" s="98" t="s">
        <v>257</v>
      </c>
      <c r="F1240" s="10" t="str">
        <f t="shared" si="38"/>
        <v>R1410C0030</v>
      </c>
      <c r="G1240" s="10" t="s">
        <v>539</v>
      </c>
      <c r="H1240" s="10" t="s">
        <v>543</v>
      </c>
      <c r="I1240" s="100"/>
      <c r="J1240" s="10"/>
      <c r="K1240" s="10"/>
    </row>
    <row r="1241" spans="2:11" x14ac:dyDescent="0.2">
      <c r="B1241" s="10" t="str">
        <f t="shared" si="39"/>
        <v>9.2-R1410C0040-1</v>
      </c>
      <c r="C1241" s="97">
        <v>9.1999999999999993</v>
      </c>
      <c r="D1241" s="98" t="s">
        <v>395</v>
      </c>
      <c r="E1241" s="98" t="s">
        <v>258</v>
      </c>
      <c r="F1241" s="10" t="str">
        <f t="shared" si="38"/>
        <v>R1410C0040</v>
      </c>
      <c r="G1241" s="10" t="s">
        <v>539</v>
      </c>
      <c r="H1241" s="10" t="s">
        <v>543</v>
      </c>
      <c r="I1241" s="100"/>
      <c r="J1241" s="10"/>
      <c r="K1241" s="10"/>
    </row>
    <row r="1242" spans="2:11" x14ac:dyDescent="0.2">
      <c r="B1242" s="10" t="str">
        <f t="shared" si="39"/>
        <v>9.2-R1410C0050-1</v>
      </c>
      <c r="C1242" s="97">
        <v>9.1999999999999993</v>
      </c>
      <c r="D1242" s="98" t="s">
        <v>395</v>
      </c>
      <c r="E1242" s="98" t="s">
        <v>259</v>
      </c>
      <c r="F1242" s="10" t="str">
        <f t="shared" si="38"/>
        <v>R1410C0050</v>
      </c>
      <c r="G1242" s="10" t="s">
        <v>539</v>
      </c>
      <c r="H1242" s="10" t="s">
        <v>543</v>
      </c>
      <c r="I1242" s="100"/>
      <c r="J1242" s="10"/>
      <c r="K1242" s="10"/>
    </row>
    <row r="1243" spans="2:11" x14ac:dyDescent="0.2">
      <c r="B1243" s="10" t="str">
        <f t="shared" si="39"/>
        <v>9.2-R1410C0060-1</v>
      </c>
      <c r="C1243" s="97">
        <v>9.1999999999999993</v>
      </c>
      <c r="D1243" s="98" t="s">
        <v>395</v>
      </c>
      <c r="E1243" s="98" t="s">
        <v>260</v>
      </c>
      <c r="F1243" s="10" t="str">
        <f t="shared" si="38"/>
        <v>R1410C0060</v>
      </c>
      <c r="G1243" s="10" t="s">
        <v>539</v>
      </c>
      <c r="H1243" s="10" t="s">
        <v>543</v>
      </c>
      <c r="I1243" s="100"/>
      <c r="J1243" s="10"/>
      <c r="K1243" s="10"/>
    </row>
    <row r="1244" spans="2:11" x14ac:dyDescent="0.2">
      <c r="B1244" s="10" t="str">
        <f t="shared" si="39"/>
        <v>9.2-R1410C0070-1</v>
      </c>
      <c r="C1244" s="97">
        <v>9.1999999999999993</v>
      </c>
      <c r="D1244" s="98" t="s">
        <v>395</v>
      </c>
      <c r="E1244" s="98" t="s">
        <v>261</v>
      </c>
      <c r="F1244" s="10" t="str">
        <f t="shared" si="38"/>
        <v>R1410C0070</v>
      </c>
      <c r="G1244" s="10" t="s">
        <v>539</v>
      </c>
      <c r="H1244" s="10" t="s">
        <v>543</v>
      </c>
      <c r="I1244" s="100"/>
      <c r="J1244" s="10"/>
      <c r="K1244" s="10"/>
    </row>
    <row r="1245" spans="2:11" x14ac:dyDescent="0.2">
      <c r="B1245" s="10" t="str">
        <f t="shared" si="39"/>
        <v>9.2-R1410C0080-1</v>
      </c>
      <c r="C1245" s="97">
        <v>9.1999999999999993</v>
      </c>
      <c r="D1245" s="98" t="s">
        <v>395</v>
      </c>
      <c r="E1245" s="98" t="s">
        <v>262</v>
      </c>
      <c r="F1245" s="10" t="str">
        <f t="shared" si="38"/>
        <v>R1410C0080</v>
      </c>
      <c r="G1245" s="10" t="s">
        <v>539</v>
      </c>
      <c r="H1245" s="10" t="s">
        <v>544</v>
      </c>
      <c r="I1245" s="100"/>
      <c r="J1245" s="10" t="s">
        <v>620</v>
      </c>
      <c r="K1245" s="10"/>
    </row>
    <row r="1246" spans="2:11" x14ac:dyDescent="0.2">
      <c r="B1246" s="10" t="str">
        <f t="shared" si="39"/>
        <v>9.2-R1410C0090-1</v>
      </c>
      <c r="C1246" s="97">
        <v>9.1999999999999993</v>
      </c>
      <c r="D1246" s="98" t="s">
        <v>395</v>
      </c>
      <c r="E1246" s="98" t="s">
        <v>263</v>
      </c>
      <c r="F1246" s="10" t="str">
        <f t="shared" si="38"/>
        <v>R1410C0090</v>
      </c>
      <c r="G1246" s="10" t="s">
        <v>539</v>
      </c>
      <c r="H1246" s="10" t="s">
        <v>543</v>
      </c>
      <c r="I1246" s="100"/>
      <c r="J1246" s="10"/>
      <c r="K1246" s="10"/>
    </row>
    <row r="1247" spans="2:11" x14ac:dyDescent="0.2">
      <c r="B1247" s="10" t="str">
        <f t="shared" si="39"/>
        <v>9.2-R1420C0010-1</v>
      </c>
      <c r="C1247" s="97">
        <v>9.1999999999999993</v>
      </c>
      <c r="D1247" s="98" t="s">
        <v>396</v>
      </c>
      <c r="E1247" s="98" t="s">
        <v>255</v>
      </c>
      <c r="F1247" s="10" t="str">
        <f t="shared" si="38"/>
        <v>R1420C0010</v>
      </c>
      <c r="G1247" s="10" t="s">
        <v>539</v>
      </c>
      <c r="H1247" s="10" t="s">
        <v>543</v>
      </c>
      <c r="I1247" s="100"/>
      <c r="J1247" s="10"/>
      <c r="K1247" s="10"/>
    </row>
    <row r="1248" spans="2:11" x14ac:dyDescent="0.2">
      <c r="B1248" s="10" t="str">
        <f t="shared" si="39"/>
        <v>9.2-R1420C0020-1</v>
      </c>
      <c r="C1248" s="97">
        <v>9.1999999999999993</v>
      </c>
      <c r="D1248" s="98" t="s">
        <v>396</v>
      </c>
      <c r="E1248" s="98" t="s">
        <v>256</v>
      </c>
      <c r="F1248" s="10" t="str">
        <f t="shared" si="38"/>
        <v>R1420C0020</v>
      </c>
      <c r="G1248" s="10" t="s">
        <v>539</v>
      </c>
      <c r="H1248" s="10" t="s">
        <v>543</v>
      </c>
      <c r="I1248" s="100"/>
      <c r="J1248" s="10"/>
      <c r="K1248" s="10"/>
    </row>
    <row r="1249" spans="2:11" x14ac:dyDescent="0.2">
      <c r="B1249" s="10" t="str">
        <f t="shared" si="39"/>
        <v>9.2-R1420C0030-1</v>
      </c>
      <c r="C1249" s="97">
        <v>9.1999999999999993</v>
      </c>
      <c r="D1249" s="98" t="s">
        <v>396</v>
      </c>
      <c r="E1249" s="98" t="s">
        <v>257</v>
      </c>
      <c r="F1249" s="10" t="str">
        <f t="shared" si="38"/>
        <v>R1420C0030</v>
      </c>
      <c r="G1249" s="10" t="s">
        <v>539</v>
      </c>
      <c r="H1249" s="10" t="s">
        <v>543</v>
      </c>
      <c r="I1249" s="100"/>
      <c r="J1249" s="10"/>
      <c r="K1249" s="10"/>
    </row>
    <row r="1250" spans="2:11" x14ac:dyDescent="0.2">
      <c r="B1250" s="10" t="str">
        <f t="shared" si="39"/>
        <v>9.2-R1420C0040-1</v>
      </c>
      <c r="C1250" s="97">
        <v>9.1999999999999993</v>
      </c>
      <c r="D1250" s="98" t="s">
        <v>396</v>
      </c>
      <c r="E1250" s="98" t="s">
        <v>258</v>
      </c>
      <c r="F1250" s="10" t="str">
        <f t="shared" si="38"/>
        <v>R1420C0040</v>
      </c>
      <c r="G1250" s="10" t="s">
        <v>539</v>
      </c>
      <c r="H1250" s="10" t="s">
        <v>543</v>
      </c>
      <c r="I1250" s="100"/>
      <c r="J1250" s="10"/>
      <c r="K1250" s="10"/>
    </row>
    <row r="1251" spans="2:11" x14ac:dyDescent="0.2">
      <c r="B1251" s="10" t="str">
        <f t="shared" si="39"/>
        <v>9.2-R1420C0050-1</v>
      </c>
      <c r="C1251" s="97">
        <v>9.1999999999999993</v>
      </c>
      <c r="D1251" s="98" t="s">
        <v>396</v>
      </c>
      <c r="E1251" s="98" t="s">
        <v>259</v>
      </c>
      <c r="F1251" s="10" t="str">
        <f t="shared" si="38"/>
        <v>R1420C0050</v>
      </c>
      <c r="G1251" s="10" t="s">
        <v>539</v>
      </c>
      <c r="H1251" s="10" t="s">
        <v>543</v>
      </c>
      <c r="I1251" s="100"/>
      <c r="J1251" s="10"/>
      <c r="K1251" s="10"/>
    </row>
    <row r="1252" spans="2:11" x14ac:dyDescent="0.2">
      <c r="B1252" s="10" t="str">
        <f t="shared" si="39"/>
        <v>9.2-R1420C0060-1</v>
      </c>
      <c r="C1252" s="97">
        <v>9.1999999999999993</v>
      </c>
      <c r="D1252" s="98" t="s">
        <v>396</v>
      </c>
      <c r="E1252" s="98" t="s">
        <v>260</v>
      </c>
      <c r="F1252" s="10" t="str">
        <f t="shared" si="38"/>
        <v>R1420C0060</v>
      </c>
      <c r="G1252" s="10" t="s">
        <v>539</v>
      </c>
      <c r="H1252" s="10" t="s">
        <v>543</v>
      </c>
      <c r="I1252" s="100"/>
      <c r="J1252" s="10"/>
      <c r="K1252" s="10"/>
    </row>
    <row r="1253" spans="2:11" x14ac:dyDescent="0.2">
      <c r="B1253" s="10" t="str">
        <f t="shared" si="39"/>
        <v>9.2-R1420C0070-1</v>
      </c>
      <c r="C1253" s="97">
        <v>9.1999999999999993</v>
      </c>
      <c r="D1253" s="98" t="s">
        <v>396</v>
      </c>
      <c r="E1253" s="98" t="s">
        <v>261</v>
      </c>
      <c r="F1253" s="10" t="str">
        <f t="shared" si="38"/>
        <v>R1420C0070</v>
      </c>
      <c r="G1253" s="10" t="s">
        <v>539</v>
      </c>
      <c r="H1253" s="10" t="s">
        <v>543</v>
      </c>
      <c r="I1253" s="100"/>
      <c r="J1253" s="10"/>
      <c r="K1253" s="10"/>
    </row>
    <row r="1254" spans="2:11" x14ac:dyDescent="0.2">
      <c r="B1254" s="10" t="str">
        <f t="shared" si="39"/>
        <v>9.2-R1420C0080-1</v>
      </c>
      <c r="C1254" s="97">
        <v>9.1999999999999993</v>
      </c>
      <c r="D1254" s="98" t="s">
        <v>396</v>
      </c>
      <c r="E1254" s="98" t="s">
        <v>262</v>
      </c>
      <c r="F1254" s="10" t="str">
        <f t="shared" si="38"/>
        <v>R1420C0080</v>
      </c>
      <c r="G1254" s="10" t="s">
        <v>539</v>
      </c>
      <c r="H1254" s="10" t="s">
        <v>544</v>
      </c>
      <c r="I1254" s="100"/>
      <c r="J1254" s="10" t="s">
        <v>620</v>
      </c>
      <c r="K1254" s="10"/>
    </row>
    <row r="1255" spans="2:11" x14ac:dyDescent="0.2">
      <c r="B1255" s="10" t="str">
        <f t="shared" si="39"/>
        <v>9.2-R1420C0090-1</v>
      </c>
      <c r="C1255" s="97">
        <v>9.1999999999999993</v>
      </c>
      <c r="D1255" s="98" t="s">
        <v>396</v>
      </c>
      <c r="E1255" s="98" t="s">
        <v>263</v>
      </c>
      <c r="F1255" s="10" t="str">
        <f t="shared" si="38"/>
        <v>R1420C0090</v>
      </c>
      <c r="G1255" s="10" t="s">
        <v>539</v>
      </c>
      <c r="H1255" s="10" t="s">
        <v>543</v>
      </c>
      <c r="I1255" s="100"/>
      <c r="J1255" s="10"/>
      <c r="K1255" s="10"/>
    </row>
    <row r="1256" spans="2:11" x14ac:dyDescent="0.2">
      <c r="B1256" s="10" t="str">
        <f t="shared" si="39"/>
        <v>9.2-R1430C0010-1</v>
      </c>
      <c r="C1256" s="97">
        <v>9.1999999999999993</v>
      </c>
      <c r="D1256" s="98" t="s">
        <v>397</v>
      </c>
      <c r="E1256" s="98" t="s">
        <v>255</v>
      </c>
      <c r="F1256" s="10" t="str">
        <f t="shared" si="38"/>
        <v>R1430C0010</v>
      </c>
      <c r="G1256" s="10" t="s">
        <v>539</v>
      </c>
      <c r="H1256" s="10" t="s">
        <v>543</v>
      </c>
      <c r="I1256" s="100"/>
      <c r="J1256" s="10"/>
      <c r="K1256" s="10"/>
    </row>
    <row r="1257" spans="2:11" x14ac:dyDescent="0.2">
      <c r="B1257" s="10" t="str">
        <f t="shared" si="39"/>
        <v>9.2-R1430C0020-1</v>
      </c>
      <c r="C1257" s="97">
        <v>9.1999999999999993</v>
      </c>
      <c r="D1257" s="98" t="s">
        <v>397</v>
      </c>
      <c r="E1257" s="98" t="s">
        <v>256</v>
      </c>
      <c r="F1257" s="10" t="str">
        <f t="shared" si="38"/>
        <v>R1430C0020</v>
      </c>
      <c r="G1257" s="10" t="s">
        <v>539</v>
      </c>
      <c r="H1257" s="10" t="s">
        <v>543</v>
      </c>
      <c r="I1257" s="100"/>
      <c r="J1257" s="10"/>
      <c r="K1257" s="10"/>
    </row>
    <row r="1258" spans="2:11" x14ac:dyDescent="0.2">
      <c r="B1258" s="10" t="str">
        <f t="shared" si="39"/>
        <v>9.2-R1430C0030-1</v>
      </c>
      <c r="C1258" s="97">
        <v>9.1999999999999993</v>
      </c>
      <c r="D1258" s="98" t="s">
        <v>397</v>
      </c>
      <c r="E1258" s="98" t="s">
        <v>257</v>
      </c>
      <c r="F1258" s="10" t="str">
        <f t="shared" si="38"/>
        <v>R1430C0030</v>
      </c>
      <c r="G1258" s="10" t="s">
        <v>539</v>
      </c>
      <c r="H1258" s="10" t="s">
        <v>543</v>
      </c>
      <c r="I1258" s="100"/>
      <c r="J1258" s="10"/>
      <c r="K1258" s="10"/>
    </row>
    <row r="1259" spans="2:11" x14ac:dyDescent="0.2">
      <c r="B1259" s="10" t="str">
        <f t="shared" si="39"/>
        <v>9.2-R1430C0040-1</v>
      </c>
      <c r="C1259" s="97">
        <v>9.1999999999999993</v>
      </c>
      <c r="D1259" s="98" t="s">
        <v>397</v>
      </c>
      <c r="E1259" s="98" t="s">
        <v>258</v>
      </c>
      <c r="F1259" s="10" t="str">
        <f t="shared" si="38"/>
        <v>R1430C0040</v>
      </c>
      <c r="G1259" s="10" t="s">
        <v>539</v>
      </c>
      <c r="H1259" s="10" t="s">
        <v>543</v>
      </c>
      <c r="I1259" s="100"/>
      <c r="J1259" s="10"/>
      <c r="K1259" s="10"/>
    </row>
    <row r="1260" spans="2:11" x14ac:dyDescent="0.2">
      <c r="B1260" s="10" t="str">
        <f t="shared" si="39"/>
        <v>9.2-R1430C0050-1</v>
      </c>
      <c r="C1260" s="97">
        <v>9.1999999999999993</v>
      </c>
      <c r="D1260" s="98" t="s">
        <v>397</v>
      </c>
      <c r="E1260" s="98" t="s">
        <v>259</v>
      </c>
      <c r="F1260" s="10" t="str">
        <f t="shared" si="38"/>
        <v>R1430C0050</v>
      </c>
      <c r="G1260" s="10" t="s">
        <v>539</v>
      </c>
      <c r="H1260" s="10" t="s">
        <v>543</v>
      </c>
      <c r="I1260" s="100"/>
      <c r="J1260" s="10"/>
      <c r="K1260" s="10"/>
    </row>
    <row r="1261" spans="2:11" x14ac:dyDescent="0.2">
      <c r="B1261" s="10" t="str">
        <f t="shared" si="39"/>
        <v>9.2-R1430C0060-1</v>
      </c>
      <c r="C1261" s="97">
        <v>9.1999999999999993</v>
      </c>
      <c r="D1261" s="98" t="s">
        <v>397</v>
      </c>
      <c r="E1261" s="98" t="s">
        <v>260</v>
      </c>
      <c r="F1261" s="10" t="str">
        <f t="shared" si="38"/>
        <v>R1430C0060</v>
      </c>
      <c r="G1261" s="10" t="s">
        <v>539</v>
      </c>
      <c r="H1261" s="10" t="s">
        <v>543</v>
      </c>
      <c r="I1261" s="100"/>
      <c r="J1261" s="10"/>
      <c r="K1261" s="10"/>
    </row>
    <row r="1262" spans="2:11" x14ac:dyDescent="0.2">
      <c r="B1262" s="10" t="str">
        <f t="shared" si="39"/>
        <v>9.2-R1430C0070-1</v>
      </c>
      <c r="C1262" s="97">
        <v>9.1999999999999993</v>
      </c>
      <c r="D1262" s="98" t="s">
        <v>397</v>
      </c>
      <c r="E1262" s="98" t="s">
        <v>261</v>
      </c>
      <c r="F1262" s="10" t="str">
        <f t="shared" si="38"/>
        <v>R1430C0070</v>
      </c>
      <c r="G1262" s="10" t="s">
        <v>539</v>
      </c>
      <c r="H1262" s="10" t="s">
        <v>543</v>
      </c>
      <c r="I1262" s="100"/>
      <c r="J1262" s="10"/>
      <c r="K1262" s="10"/>
    </row>
    <row r="1263" spans="2:11" x14ac:dyDescent="0.2">
      <c r="B1263" s="10" t="str">
        <f t="shared" si="39"/>
        <v>9.2-R1430C0080-1</v>
      </c>
      <c r="C1263" s="97">
        <v>9.1999999999999993</v>
      </c>
      <c r="D1263" s="98" t="s">
        <v>397</v>
      </c>
      <c r="E1263" s="98" t="s">
        <v>262</v>
      </c>
      <c r="F1263" s="10" t="str">
        <f t="shared" si="38"/>
        <v>R1430C0080</v>
      </c>
      <c r="G1263" s="10" t="s">
        <v>539</v>
      </c>
      <c r="H1263" s="10" t="s">
        <v>544</v>
      </c>
      <c r="I1263" s="100"/>
      <c r="J1263" s="10" t="s">
        <v>620</v>
      </c>
      <c r="K1263" s="10"/>
    </row>
    <row r="1264" spans="2:11" x14ac:dyDescent="0.2">
      <c r="B1264" s="10" t="str">
        <f t="shared" si="39"/>
        <v>9.2-R1430C0090-1</v>
      </c>
      <c r="C1264" s="97">
        <v>9.1999999999999993</v>
      </c>
      <c r="D1264" s="98" t="s">
        <v>397</v>
      </c>
      <c r="E1264" s="98" t="s">
        <v>263</v>
      </c>
      <c r="F1264" s="10" t="str">
        <f t="shared" si="38"/>
        <v>R1430C0090</v>
      </c>
      <c r="G1264" s="10" t="s">
        <v>539</v>
      </c>
      <c r="H1264" s="10" t="s">
        <v>543</v>
      </c>
      <c r="I1264" s="100"/>
      <c r="J1264" s="10"/>
      <c r="K1264" s="10"/>
    </row>
    <row r="1265" spans="2:11" x14ac:dyDescent="0.2">
      <c r="B1265" s="10" t="str">
        <f t="shared" si="39"/>
        <v>9.2-R1440C0010-1</v>
      </c>
      <c r="C1265" s="97">
        <v>9.1999999999999993</v>
      </c>
      <c r="D1265" s="98" t="s">
        <v>398</v>
      </c>
      <c r="E1265" s="98" t="s">
        <v>255</v>
      </c>
      <c r="F1265" s="10" t="str">
        <f t="shared" si="38"/>
        <v>R1440C0010</v>
      </c>
      <c r="G1265" s="10" t="s">
        <v>539</v>
      </c>
      <c r="H1265" s="10" t="s">
        <v>543</v>
      </c>
      <c r="I1265" s="100"/>
      <c r="J1265" s="10"/>
      <c r="K1265" s="10"/>
    </row>
    <row r="1266" spans="2:11" x14ac:dyDescent="0.2">
      <c r="B1266" s="10" t="str">
        <f t="shared" si="39"/>
        <v>9.2-R1440C0020-1</v>
      </c>
      <c r="C1266" s="97">
        <v>9.1999999999999993</v>
      </c>
      <c r="D1266" s="98" t="s">
        <v>398</v>
      </c>
      <c r="E1266" s="98" t="s">
        <v>256</v>
      </c>
      <c r="F1266" s="10" t="str">
        <f t="shared" si="38"/>
        <v>R1440C0020</v>
      </c>
      <c r="G1266" s="10" t="s">
        <v>539</v>
      </c>
      <c r="H1266" s="10" t="s">
        <v>543</v>
      </c>
      <c r="I1266" s="100"/>
      <c r="J1266" s="10"/>
      <c r="K1266" s="10"/>
    </row>
    <row r="1267" spans="2:11" x14ac:dyDescent="0.2">
      <c r="B1267" s="10" t="str">
        <f t="shared" si="39"/>
        <v>9.2-R1440C0030-1</v>
      </c>
      <c r="C1267" s="97">
        <v>9.1999999999999993</v>
      </c>
      <c r="D1267" s="98" t="s">
        <v>398</v>
      </c>
      <c r="E1267" s="98" t="s">
        <v>257</v>
      </c>
      <c r="F1267" s="10" t="str">
        <f t="shared" si="38"/>
        <v>R1440C0030</v>
      </c>
      <c r="G1267" s="10" t="s">
        <v>539</v>
      </c>
      <c r="H1267" s="10" t="s">
        <v>543</v>
      </c>
      <c r="I1267" s="100"/>
      <c r="J1267" s="10"/>
      <c r="K1267" s="10"/>
    </row>
    <row r="1268" spans="2:11" x14ac:dyDescent="0.2">
      <c r="B1268" s="10" t="str">
        <f t="shared" si="39"/>
        <v>9.2-R1440C0040-1</v>
      </c>
      <c r="C1268" s="97">
        <v>9.1999999999999993</v>
      </c>
      <c r="D1268" s="98" t="s">
        <v>398</v>
      </c>
      <c r="E1268" s="98" t="s">
        <v>258</v>
      </c>
      <c r="F1268" s="10" t="str">
        <f t="shared" si="38"/>
        <v>R1440C0040</v>
      </c>
      <c r="G1268" s="10" t="s">
        <v>539</v>
      </c>
      <c r="H1268" s="10" t="s">
        <v>543</v>
      </c>
      <c r="I1268" s="100"/>
      <c r="J1268" s="10"/>
      <c r="K1268" s="10"/>
    </row>
    <row r="1269" spans="2:11" x14ac:dyDescent="0.2">
      <c r="B1269" s="10" t="str">
        <f t="shared" si="39"/>
        <v>9.2-R1440C0050-1</v>
      </c>
      <c r="C1269" s="97">
        <v>9.1999999999999993</v>
      </c>
      <c r="D1269" s="98" t="s">
        <v>398</v>
      </c>
      <c r="E1269" s="98" t="s">
        <v>259</v>
      </c>
      <c r="F1269" s="10" t="str">
        <f t="shared" si="38"/>
        <v>R1440C0050</v>
      </c>
      <c r="G1269" s="10" t="s">
        <v>539</v>
      </c>
      <c r="H1269" s="10" t="s">
        <v>543</v>
      </c>
      <c r="I1269" s="100"/>
      <c r="J1269" s="10"/>
      <c r="K1269" s="10"/>
    </row>
    <row r="1270" spans="2:11" x14ac:dyDescent="0.2">
      <c r="B1270" s="10" t="str">
        <f t="shared" si="39"/>
        <v>9.2-R1440C0060-1</v>
      </c>
      <c r="C1270" s="97">
        <v>9.1999999999999993</v>
      </c>
      <c r="D1270" s="98" t="s">
        <v>398</v>
      </c>
      <c r="E1270" s="98" t="s">
        <v>260</v>
      </c>
      <c r="F1270" s="10" t="str">
        <f t="shared" si="38"/>
        <v>R1440C0060</v>
      </c>
      <c r="G1270" s="10" t="s">
        <v>539</v>
      </c>
      <c r="H1270" s="10" t="s">
        <v>543</v>
      </c>
      <c r="I1270" s="100"/>
      <c r="J1270" s="10"/>
      <c r="K1270" s="10"/>
    </row>
    <row r="1271" spans="2:11" x14ac:dyDescent="0.2">
      <c r="B1271" s="10" t="str">
        <f t="shared" si="39"/>
        <v>9.2-R1440C0070-1</v>
      </c>
      <c r="C1271" s="97">
        <v>9.1999999999999993</v>
      </c>
      <c r="D1271" s="98" t="s">
        <v>398</v>
      </c>
      <c r="E1271" s="98" t="s">
        <v>261</v>
      </c>
      <c r="F1271" s="10" t="str">
        <f t="shared" si="38"/>
        <v>R1440C0070</v>
      </c>
      <c r="G1271" s="10" t="s">
        <v>539</v>
      </c>
      <c r="H1271" s="10" t="s">
        <v>543</v>
      </c>
      <c r="I1271" s="100"/>
      <c r="J1271" s="10"/>
      <c r="K1271" s="10"/>
    </row>
    <row r="1272" spans="2:11" x14ac:dyDescent="0.2">
      <c r="B1272" s="10" t="str">
        <f t="shared" si="39"/>
        <v>9.2-R1440C0080-1</v>
      </c>
      <c r="C1272" s="97">
        <v>9.1999999999999993</v>
      </c>
      <c r="D1272" s="98" t="s">
        <v>398</v>
      </c>
      <c r="E1272" s="98" t="s">
        <v>262</v>
      </c>
      <c r="F1272" s="10" t="str">
        <f t="shared" si="38"/>
        <v>R1440C0080</v>
      </c>
      <c r="G1272" s="10" t="s">
        <v>539</v>
      </c>
      <c r="H1272" s="10" t="s">
        <v>543</v>
      </c>
      <c r="I1272" s="100"/>
      <c r="J1272" s="10"/>
      <c r="K1272" s="10"/>
    </row>
    <row r="1273" spans="2:11" x14ac:dyDescent="0.2">
      <c r="B1273" s="10" t="str">
        <f t="shared" si="39"/>
        <v>9.2-R1440C0090-1</v>
      </c>
      <c r="C1273" s="97">
        <v>9.1999999999999993</v>
      </c>
      <c r="D1273" s="98" t="s">
        <v>398</v>
      </c>
      <c r="E1273" s="98" t="s">
        <v>263</v>
      </c>
      <c r="F1273" s="10" t="str">
        <f t="shared" si="38"/>
        <v>R1440C0090</v>
      </c>
      <c r="G1273" s="10" t="s">
        <v>539</v>
      </c>
      <c r="H1273" s="10" t="s">
        <v>824</v>
      </c>
      <c r="I1273" s="100" t="s">
        <v>993</v>
      </c>
      <c r="J1273" s="10"/>
      <c r="K1273" s="10"/>
    </row>
    <row r="1274" spans="2:11" x14ac:dyDescent="0.2">
      <c r="B1274" s="10" t="str">
        <f t="shared" si="39"/>
        <v>9.2-R1450C0010-1</v>
      </c>
      <c r="C1274" s="97">
        <v>9.1999999999999993</v>
      </c>
      <c r="D1274" s="98" t="s">
        <v>399</v>
      </c>
      <c r="E1274" s="98" t="s">
        <v>255</v>
      </c>
      <c r="F1274" s="10" t="str">
        <f t="shared" si="38"/>
        <v>R1450C0010</v>
      </c>
      <c r="G1274" s="10" t="s">
        <v>539</v>
      </c>
      <c r="H1274" s="10" t="s">
        <v>543</v>
      </c>
      <c r="I1274" s="100"/>
      <c r="J1274" s="10"/>
      <c r="K1274" s="10"/>
    </row>
    <row r="1275" spans="2:11" x14ac:dyDescent="0.2">
      <c r="B1275" s="10" t="str">
        <f t="shared" si="39"/>
        <v>9.2-R1450C0020-1</v>
      </c>
      <c r="C1275" s="97">
        <v>9.1999999999999993</v>
      </c>
      <c r="D1275" s="98" t="s">
        <v>399</v>
      </c>
      <c r="E1275" s="98" t="s">
        <v>256</v>
      </c>
      <c r="F1275" s="10" t="str">
        <f t="shared" si="38"/>
        <v>R1450C0020</v>
      </c>
      <c r="G1275" s="10" t="s">
        <v>539</v>
      </c>
      <c r="H1275" s="10" t="s">
        <v>543</v>
      </c>
      <c r="I1275" s="100"/>
      <c r="J1275" s="10"/>
      <c r="K1275" s="10"/>
    </row>
    <row r="1276" spans="2:11" x14ac:dyDescent="0.2">
      <c r="B1276" s="10" t="str">
        <f t="shared" si="39"/>
        <v>9.2-R1450C0030-1</v>
      </c>
      <c r="C1276" s="97">
        <v>9.1999999999999993</v>
      </c>
      <c r="D1276" s="98" t="s">
        <v>399</v>
      </c>
      <c r="E1276" s="98" t="s">
        <v>257</v>
      </c>
      <c r="F1276" s="10" t="str">
        <f t="shared" si="38"/>
        <v>R1450C0030</v>
      </c>
      <c r="G1276" s="10" t="s">
        <v>539</v>
      </c>
      <c r="H1276" s="10" t="s">
        <v>543</v>
      </c>
      <c r="I1276" s="100"/>
      <c r="J1276" s="10"/>
      <c r="K1276" s="10"/>
    </row>
    <row r="1277" spans="2:11" x14ac:dyDescent="0.2">
      <c r="B1277" s="10" t="str">
        <f t="shared" si="39"/>
        <v>9.2-R1450C0040-1</v>
      </c>
      <c r="C1277" s="97">
        <v>9.1999999999999993</v>
      </c>
      <c r="D1277" s="98" t="s">
        <v>399</v>
      </c>
      <c r="E1277" s="98" t="s">
        <v>258</v>
      </c>
      <c r="F1277" s="10" t="str">
        <f t="shared" si="38"/>
        <v>R1450C0040</v>
      </c>
      <c r="G1277" s="10" t="s">
        <v>539</v>
      </c>
      <c r="H1277" s="10" t="s">
        <v>543</v>
      </c>
      <c r="I1277" s="100"/>
      <c r="J1277" s="10"/>
      <c r="K1277" s="10"/>
    </row>
    <row r="1278" spans="2:11" x14ac:dyDescent="0.2">
      <c r="B1278" s="10" t="str">
        <f t="shared" si="39"/>
        <v>9.2-R1450C0050-1</v>
      </c>
      <c r="C1278" s="97">
        <v>9.1999999999999993</v>
      </c>
      <c r="D1278" s="98" t="s">
        <v>399</v>
      </c>
      <c r="E1278" s="98" t="s">
        <v>259</v>
      </c>
      <c r="F1278" s="10" t="str">
        <f t="shared" si="38"/>
        <v>R1450C0050</v>
      </c>
      <c r="G1278" s="10" t="s">
        <v>539</v>
      </c>
      <c r="H1278" s="10" t="s">
        <v>543</v>
      </c>
      <c r="I1278" s="100"/>
      <c r="J1278" s="10"/>
      <c r="K1278" s="10"/>
    </row>
    <row r="1279" spans="2:11" x14ac:dyDescent="0.2">
      <c r="B1279" s="10" t="str">
        <f t="shared" si="39"/>
        <v>9.2-R1450C0060-1</v>
      </c>
      <c r="C1279" s="97">
        <v>9.1999999999999993</v>
      </c>
      <c r="D1279" s="98" t="s">
        <v>399</v>
      </c>
      <c r="E1279" s="98" t="s">
        <v>260</v>
      </c>
      <c r="F1279" s="10" t="str">
        <f t="shared" si="38"/>
        <v>R1450C0060</v>
      </c>
      <c r="G1279" s="10" t="s">
        <v>539</v>
      </c>
      <c r="H1279" s="10" t="s">
        <v>543</v>
      </c>
      <c r="I1279" s="100"/>
      <c r="J1279" s="10"/>
      <c r="K1279" s="10"/>
    </row>
    <row r="1280" spans="2:11" x14ac:dyDescent="0.2">
      <c r="B1280" s="10" t="str">
        <f t="shared" si="39"/>
        <v>9.2-R1450C0070-1</v>
      </c>
      <c r="C1280" s="97">
        <v>9.1999999999999993</v>
      </c>
      <c r="D1280" s="98" t="s">
        <v>399</v>
      </c>
      <c r="E1280" s="98" t="s">
        <v>261</v>
      </c>
      <c r="F1280" s="10" t="str">
        <f t="shared" si="38"/>
        <v>R1450C0070</v>
      </c>
      <c r="G1280" s="10" t="s">
        <v>539</v>
      </c>
      <c r="H1280" s="10" t="s">
        <v>543</v>
      </c>
      <c r="I1280" s="100"/>
      <c r="J1280" s="10"/>
      <c r="K1280" s="10"/>
    </row>
    <row r="1281" spans="2:11" x14ac:dyDescent="0.2">
      <c r="B1281" s="10" t="str">
        <f t="shared" si="39"/>
        <v>9.2-R1450C0080-1</v>
      </c>
      <c r="C1281" s="97">
        <v>9.1999999999999993</v>
      </c>
      <c r="D1281" s="98" t="s">
        <v>399</v>
      </c>
      <c r="E1281" s="98" t="s">
        <v>262</v>
      </c>
      <c r="F1281" s="10" t="str">
        <f t="shared" si="38"/>
        <v>R1450C0080</v>
      </c>
      <c r="G1281" s="10" t="s">
        <v>539</v>
      </c>
      <c r="H1281" s="10" t="s">
        <v>543</v>
      </c>
      <c r="I1281" s="100"/>
      <c r="J1281" s="10"/>
      <c r="K1281" s="10"/>
    </row>
    <row r="1282" spans="2:11" x14ac:dyDescent="0.2">
      <c r="B1282" s="10" t="str">
        <f t="shared" si="39"/>
        <v>9.2-R1450C0090-1</v>
      </c>
      <c r="C1282" s="97">
        <v>9.1999999999999993</v>
      </c>
      <c r="D1282" s="98" t="s">
        <v>399</v>
      </c>
      <c r="E1282" s="98" t="s">
        <v>263</v>
      </c>
      <c r="F1282" s="10" t="str">
        <f t="shared" si="38"/>
        <v>R1450C0090</v>
      </c>
      <c r="G1282" s="10" t="s">
        <v>539</v>
      </c>
      <c r="H1282" s="10" t="s">
        <v>544</v>
      </c>
      <c r="I1282" s="100"/>
      <c r="J1282" s="10" t="s">
        <v>620</v>
      </c>
      <c r="K1282" s="10"/>
    </row>
    <row r="1283" spans="2:11" x14ac:dyDescent="0.2">
      <c r="B1283" s="10" t="str">
        <f t="shared" si="39"/>
        <v>9.2-R1460C0010-1</v>
      </c>
      <c r="C1283" s="97">
        <v>9.1999999999999993</v>
      </c>
      <c r="D1283" s="98" t="s">
        <v>400</v>
      </c>
      <c r="E1283" s="98" t="s">
        <v>255</v>
      </c>
      <c r="F1283" s="10" t="str">
        <f t="shared" ref="F1283:F1346" si="40">+"R"&amp;D1283&amp;"C"&amp;E1283</f>
        <v>R1460C0010</v>
      </c>
      <c r="G1283" s="10" t="s">
        <v>539</v>
      </c>
      <c r="H1283" s="10" t="s">
        <v>543</v>
      </c>
      <c r="I1283" s="100"/>
      <c r="J1283" s="10"/>
      <c r="K1283" s="10"/>
    </row>
    <row r="1284" spans="2:11" x14ac:dyDescent="0.2">
      <c r="B1284" s="10" t="str">
        <f t="shared" si="39"/>
        <v>9.2-R1460C0020-1</v>
      </c>
      <c r="C1284" s="97">
        <v>9.1999999999999993</v>
      </c>
      <c r="D1284" s="98" t="s">
        <v>400</v>
      </c>
      <c r="E1284" s="98" t="s">
        <v>256</v>
      </c>
      <c r="F1284" s="10" t="str">
        <f t="shared" si="40"/>
        <v>R1460C0020</v>
      </c>
      <c r="G1284" s="10" t="s">
        <v>539</v>
      </c>
      <c r="H1284" s="10" t="s">
        <v>543</v>
      </c>
      <c r="I1284" s="100"/>
      <c r="J1284" s="10"/>
      <c r="K1284" s="10"/>
    </row>
    <row r="1285" spans="2:11" x14ac:dyDescent="0.2">
      <c r="B1285" s="10" t="str">
        <f t="shared" ref="B1285:B1348" si="41">+C1285&amp;"-"&amp;F1285&amp;"-1"</f>
        <v>9.2-R1460C0030-1</v>
      </c>
      <c r="C1285" s="97">
        <v>9.1999999999999993</v>
      </c>
      <c r="D1285" s="98" t="s">
        <v>400</v>
      </c>
      <c r="E1285" s="98" t="s">
        <v>257</v>
      </c>
      <c r="F1285" s="10" t="str">
        <f t="shared" si="40"/>
        <v>R1460C0030</v>
      </c>
      <c r="G1285" s="10" t="s">
        <v>539</v>
      </c>
      <c r="H1285" s="10" t="s">
        <v>543</v>
      </c>
      <c r="I1285" s="100"/>
      <c r="J1285" s="10"/>
      <c r="K1285" s="10"/>
    </row>
    <row r="1286" spans="2:11" x14ac:dyDescent="0.2">
      <c r="B1286" s="10" t="str">
        <f t="shared" si="41"/>
        <v>9.2-R1460C0040-1</v>
      </c>
      <c r="C1286" s="97">
        <v>9.1999999999999993</v>
      </c>
      <c r="D1286" s="98" t="s">
        <v>400</v>
      </c>
      <c r="E1286" s="98" t="s">
        <v>258</v>
      </c>
      <c r="F1286" s="10" t="str">
        <f t="shared" si="40"/>
        <v>R1460C0040</v>
      </c>
      <c r="G1286" s="10" t="s">
        <v>539</v>
      </c>
      <c r="H1286" s="10" t="s">
        <v>543</v>
      </c>
      <c r="I1286" s="100"/>
      <c r="J1286" s="10"/>
      <c r="K1286" s="10"/>
    </row>
    <row r="1287" spans="2:11" x14ac:dyDescent="0.2">
      <c r="B1287" s="10" t="str">
        <f t="shared" si="41"/>
        <v>9.2-R1460C0050-1</v>
      </c>
      <c r="C1287" s="97">
        <v>9.1999999999999993</v>
      </c>
      <c r="D1287" s="98" t="s">
        <v>400</v>
      </c>
      <c r="E1287" s="98" t="s">
        <v>259</v>
      </c>
      <c r="F1287" s="10" t="str">
        <f t="shared" si="40"/>
        <v>R1460C0050</v>
      </c>
      <c r="G1287" s="10" t="s">
        <v>539</v>
      </c>
      <c r="H1287" s="10" t="s">
        <v>543</v>
      </c>
      <c r="I1287" s="100"/>
      <c r="J1287" s="10"/>
      <c r="K1287" s="10"/>
    </row>
    <row r="1288" spans="2:11" x14ac:dyDescent="0.2">
      <c r="B1288" s="10" t="str">
        <f t="shared" si="41"/>
        <v>9.2-R1460C0060-1</v>
      </c>
      <c r="C1288" s="97">
        <v>9.1999999999999993</v>
      </c>
      <c r="D1288" s="98" t="s">
        <v>400</v>
      </c>
      <c r="E1288" s="98" t="s">
        <v>260</v>
      </c>
      <c r="F1288" s="10" t="str">
        <f t="shared" si="40"/>
        <v>R1460C0060</v>
      </c>
      <c r="G1288" s="10" t="s">
        <v>539</v>
      </c>
      <c r="H1288" s="10" t="s">
        <v>543</v>
      </c>
      <c r="I1288" s="100"/>
      <c r="J1288" s="10"/>
      <c r="K1288" s="10"/>
    </row>
    <row r="1289" spans="2:11" x14ac:dyDescent="0.2">
      <c r="B1289" s="10" t="str">
        <f t="shared" si="41"/>
        <v>9.2-R1460C0070-1</v>
      </c>
      <c r="C1289" s="97">
        <v>9.1999999999999993</v>
      </c>
      <c r="D1289" s="98" t="s">
        <v>400</v>
      </c>
      <c r="E1289" s="98" t="s">
        <v>261</v>
      </c>
      <c r="F1289" s="10" t="str">
        <f t="shared" si="40"/>
        <v>R1460C0070</v>
      </c>
      <c r="G1289" s="10" t="s">
        <v>539</v>
      </c>
      <c r="H1289" s="10" t="s">
        <v>543</v>
      </c>
      <c r="I1289" s="100"/>
      <c r="J1289" s="10"/>
      <c r="K1289" s="10"/>
    </row>
    <row r="1290" spans="2:11" x14ac:dyDescent="0.2">
      <c r="B1290" s="10" t="str">
        <f t="shared" si="41"/>
        <v>9.2-R1460C0080-1</v>
      </c>
      <c r="C1290" s="97">
        <v>9.1999999999999993</v>
      </c>
      <c r="D1290" s="98" t="s">
        <v>400</v>
      </c>
      <c r="E1290" s="98" t="s">
        <v>262</v>
      </c>
      <c r="F1290" s="10" t="str">
        <f t="shared" si="40"/>
        <v>R1460C0080</v>
      </c>
      <c r="G1290" s="10" t="s">
        <v>539</v>
      </c>
      <c r="H1290" s="10" t="s">
        <v>543</v>
      </c>
      <c r="I1290" s="100"/>
      <c r="J1290" s="10"/>
      <c r="K1290" s="10"/>
    </row>
    <row r="1291" spans="2:11" x14ac:dyDescent="0.2">
      <c r="B1291" s="10" t="str">
        <f t="shared" si="41"/>
        <v>9.2-R1460C0090-1</v>
      </c>
      <c r="C1291" s="97">
        <v>9.1999999999999993</v>
      </c>
      <c r="D1291" s="98" t="s">
        <v>400</v>
      </c>
      <c r="E1291" s="98" t="s">
        <v>263</v>
      </c>
      <c r="F1291" s="10" t="str">
        <f t="shared" si="40"/>
        <v>R1460C0090</v>
      </c>
      <c r="G1291" s="10" t="s">
        <v>539</v>
      </c>
      <c r="H1291" s="10" t="s">
        <v>544</v>
      </c>
      <c r="I1291" s="100"/>
      <c r="J1291" s="10" t="s">
        <v>620</v>
      </c>
      <c r="K1291" s="10"/>
    </row>
    <row r="1292" spans="2:11" x14ac:dyDescent="0.2">
      <c r="B1292" s="10" t="str">
        <f t="shared" si="41"/>
        <v>9.2-R1470C0010-1</v>
      </c>
      <c r="C1292" s="97">
        <v>9.1999999999999993</v>
      </c>
      <c r="D1292" s="98" t="s">
        <v>401</v>
      </c>
      <c r="E1292" s="98" t="s">
        <v>255</v>
      </c>
      <c r="F1292" s="10" t="str">
        <f t="shared" si="40"/>
        <v>R1470C0010</v>
      </c>
      <c r="G1292" s="10" t="s">
        <v>539</v>
      </c>
      <c r="H1292" s="10" t="s">
        <v>543</v>
      </c>
      <c r="I1292" s="100"/>
      <c r="J1292" s="10"/>
      <c r="K1292" s="10"/>
    </row>
    <row r="1293" spans="2:11" x14ac:dyDescent="0.2">
      <c r="B1293" s="10" t="str">
        <f t="shared" si="41"/>
        <v>9.2-R1470C0020-1</v>
      </c>
      <c r="C1293" s="97">
        <v>9.1999999999999993</v>
      </c>
      <c r="D1293" s="98" t="s">
        <v>401</v>
      </c>
      <c r="E1293" s="98" t="s">
        <v>256</v>
      </c>
      <c r="F1293" s="10" t="str">
        <f t="shared" si="40"/>
        <v>R1470C0020</v>
      </c>
      <c r="G1293" s="10" t="s">
        <v>539</v>
      </c>
      <c r="H1293" s="10" t="s">
        <v>543</v>
      </c>
      <c r="I1293" s="100"/>
      <c r="J1293" s="10"/>
      <c r="K1293" s="10"/>
    </row>
    <row r="1294" spans="2:11" x14ac:dyDescent="0.2">
      <c r="B1294" s="10" t="str">
        <f t="shared" si="41"/>
        <v>9.2-R1470C0030-1</v>
      </c>
      <c r="C1294" s="97">
        <v>9.1999999999999993</v>
      </c>
      <c r="D1294" s="98" t="s">
        <v>401</v>
      </c>
      <c r="E1294" s="98" t="s">
        <v>257</v>
      </c>
      <c r="F1294" s="10" t="str">
        <f t="shared" si="40"/>
        <v>R1470C0030</v>
      </c>
      <c r="G1294" s="10" t="s">
        <v>539</v>
      </c>
      <c r="H1294" s="10" t="s">
        <v>543</v>
      </c>
      <c r="I1294" s="100"/>
      <c r="J1294" s="10"/>
      <c r="K1294" s="10"/>
    </row>
    <row r="1295" spans="2:11" x14ac:dyDescent="0.2">
      <c r="B1295" s="10" t="str">
        <f t="shared" si="41"/>
        <v>9.2-R1470C0040-1</v>
      </c>
      <c r="C1295" s="97">
        <v>9.1999999999999993</v>
      </c>
      <c r="D1295" s="98" t="s">
        <v>401</v>
      </c>
      <c r="E1295" s="98" t="s">
        <v>258</v>
      </c>
      <c r="F1295" s="10" t="str">
        <f t="shared" si="40"/>
        <v>R1470C0040</v>
      </c>
      <c r="G1295" s="10" t="s">
        <v>539</v>
      </c>
      <c r="H1295" s="10" t="s">
        <v>543</v>
      </c>
      <c r="I1295" s="100"/>
      <c r="J1295" s="10"/>
      <c r="K1295" s="10"/>
    </row>
    <row r="1296" spans="2:11" x14ac:dyDescent="0.2">
      <c r="B1296" s="10" t="str">
        <f t="shared" si="41"/>
        <v>9.2-R1470C0050-1</v>
      </c>
      <c r="C1296" s="97">
        <v>9.1999999999999993</v>
      </c>
      <c r="D1296" s="98" t="s">
        <v>401</v>
      </c>
      <c r="E1296" s="98" t="s">
        <v>259</v>
      </c>
      <c r="F1296" s="10" t="str">
        <f t="shared" si="40"/>
        <v>R1470C0050</v>
      </c>
      <c r="G1296" s="10" t="s">
        <v>539</v>
      </c>
      <c r="H1296" s="10" t="s">
        <v>543</v>
      </c>
      <c r="I1296" s="100"/>
      <c r="J1296" s="10"/>
      <c r="K1296" s="10"/>
    </row>
    <row r="1297" spans="2:11" x14ac:dyDescent="0.2">
      <c r="B1297" s="10" t="str">
        <f t="shared" si="41"/>
        <v>9.2-R1470C0060-1</v>
      </c>
      <c r="C1297" s="97">
        <v>9.1999999999999993</v>
      </c>
      <c r="D1297" s="98" t="s">
        <v>401</v>
      </c>
      <c r="E1297" s="98" t="s">
        <v>260</v>
      </c>
      <c r="F1297" s="10" t="str">
        <f t="shared" si="40"/>
        <v>R1470C0060</v>
      </c>
      <c r="G1297" s="10" t="s">
        <v>539</v>
      </c>
      <c r="H1297" s="10" t="s">
        <v>543</v>
      </c>
      <c r="I1297" s="100"/>
      <c r="J1297" s="10"/>
      <c r="K1297" s="10"/>
    </row>
    <row r="1298" spans="2:11" x14ac:dyDescent="0.2">
      <c r="B1298" s="10" t="str">
        <f t="shared" si="41"/>
        <v>9.2-R1470C0070-1</v>
      </c>
      <c r="C1298" s="97">
        <v>9.1999999999999993</v>
      </c>
      <c r="D1298" s="98" t="s">
        <v>401</v>
      </c>
      <c r="E1298" s="98" t="s">
        <v>261</v>
      </c>
      <c r="F1298" s="10" t="str">
        <f t="shared" si="40"/>
        <v>R1470C0070</v>
      </c>
      <c r="G1298" s="10" t="s">
        <v>539</v>
      </c>
      <c r="H1298" s="10" t="s">
        <v>543</v>
      </c>
      <c r="I1298" s="100"/>
      <c r="J1298" s="10"/>
      <c r="K1298" s="10"/>
    </row>
    <row r="1299" spans="2:11" x14ac:dyDescent="0.2">
      <c r="B1299" s="10" t="str">
        <f t="shared" si="41"/>
        <v>9.2-R1470C0080-1</v>
      </c>
      <c r="C1299" s="97">
        <v>9.1999999999999993</v>
      </c>
      <c r="D1299" s="98" t="s">
        <v>401</v>
      </c>
      <c r="E1299" s="98" t="s">
        <v>262</v>
      </c>
      <c r="F1299" s="10" t="str">
        <f t="shared" si="40"/>
        <v>R1470C0080</v>
      </c>
      <c r="G1299" s="10" t="s">
        <v>539</v>
      </c>
      <c r="H1299" s="10" t="s">
        <v>543</v>
      </c>
      <c r="I1299" s="100"/>
      <c r="J1299" s="10"/>
      <c r="K1299" s="10"/>
    </row>
    <row r="1300" spans="2:11" x14ac:dyDescent="0.2">
      <c r="B1300" s="10" t="str">
        <f t="shared" si="41"/>
        <v>9.2-R1470C0090-1</v>
      </c>
      <c r="C1300" s="97">
        <v>9.1999999999999993</v>
      </c>
      <c r="D1300" s="98" t="s">
        <v>401</v>
      </c>
      <c r="E1300" s="98" t="s">
        <v>263</v>
      </c>
      <c r="F1300" s="10" t="str">
        <f t="shared" si="40"/>
        <v>R1470C0090</v>
      </c>
      <c r="G1300" s="10" t="s">
        <v>539</v>
      </c>
      <c r="H1300" s="10" t="s">
        <v>544</v>
      </c>
      <c r="I1300" s="100"/>
      <c r="J1300" s="10" t="s">
        <v>620</v>
      </c>
      <c r="K1300" s="10"/>
    </row>
    <row r="1301" spans="2:11" x14ac:dyDescent="0.2">
      <c r="B1301" s="10" t="str">
        <f t="shared" si="41"/>
        <v>9.2-R1480C0010-1</v>
      </c>
      <c r="C1301" s="97">
        <v>9.1999999999999993</v>
      </c>
      <c r="D1301" s="98" t="s">
        <v>402</v>
      </c>
      <c r="E1301" s="98" t="s">
        <v>255</v>
      </c>
      <c r="F1301" s="10" t="str">
        <f t="shared" si="40"/>
        <v>R1480C0010</v>
      </c>
      <c r="G1301" s="10" t="s">
        <v>539</v>
      </c>
      <c r="H1301" s="10" t="s">
        <v>543</v>
      </c>
      <c r="I1301" s="100"/>
      <c r="J1301" s="10"/>
      <c r="K1301" s="10"/>
    </row>
    <row r="1302" spans="2:11" x14ac:dyDescent="0.2">
      <c r="B1302" s="10" t="str">
        <f t="shared" si="41"/>
        <v>9.2-R1480C0020-1</v>
      </c>
      <c r="C1302" s="97">
        <v>9.1999999999999993</v>
      </c>
      <c r="D1302" s="98" t="s">
        <v>402</v>
      </c>
      <c r="E1302" s="98" t="s">
        <v>256</v>
      </c>
      <c r="F1302" s="10" t="str">
        <f t="shared" si="40"/>
        <v>R1480C0020</v>
      </c>
      <c r="G1302" s="10" t="s">
        <v>539</v>
      </c>
      <c r="H1302" s="10" t="s">
        <v>543</v>
      </c>
      <c r="I1302" s="100"/>
      <c r="J1302" s="10"/>
      <c r="K1302" s="10"/>
    </row>
    <row r="1303" spans="2:11" x14ac:dyDescent="0.2">
      <c r="B1303" s="10" t="str">
        <f t="shared" si="41"/>
        <v>9.2-R1480C0030-1</v>
      </c>
      <c r="C1303" s="97">
        <v>9.1999999999999993</v>
      </c>
      <c r="D1303" s="98" t="s">
        <v>402</v>
      </c>
      <c r="E1303" s="98" t="s">
        <v>257</v>
      </c>
      <c r="F1303" s="10" t="str">
        <f t="shared" si="40"/>
        <v>R1480C0030</v>
      </c>
      <c r="G1303" s="10" t="s">
        <v>539</v>
      </c>
      <c r="H1303" s="10" t="s">
        <v>543</v>
      </c>
      <c r="I1303" s="100"/>
      <c r="J1303" s="10"/>
      <c r="K1303" s="10"/>
    </row>
    <row r="1304" spans="2:11" x14ac:dyDescent="0.2">
      <c r="B1304" s="10" t="str">
        <f t="shared" si="41"/>
        <v>9.2-R1480C0040-1</v>
      </c>
      <c r="C1304" s="97">
        <v>9.1999999999999993</v>
      </c>
      <c r="D1304" s="98" t="s">
        <v>402</v>
      </c>
      <c r="E1304" s="98" t="s">
        <v>258</v>
      </c>
      <c r="F1304" s="10" t="str">
        <f t="shared" si="40"/>
        <v>R1480C0040</v>
      </c>
      <c r="G1304" s="10" t="s">
        <v>539</v>
      </c>
      <c r="H1304" s="10" t="s">
        <v>543</v>
      </c>
      <c r="I1304" s="100"/>
      <c r="J1304" s="10"/>
      <c r="K1304" s="10"/>
    </row>
    <row r="1305" spans="2:11" x14ac:dyDescent="0.2">
      <c r="B1305" s="10" t="str">
        <f t="shared" si="41"/>
        <v>9.2-R1480C0050-1</v>
      </c>
      <c r="C1305" s="97">
        <v>9.1999999999999993</v>
      </c>
      <c r="D1305" s="98" t="s">
        <v>402</v>
      </c>
      <c r="E1305" s="98" t="s">
        <v>259</v>
      </c>
      <c r="F1305" s="10" t="str">
        <f t="shared" si="40"/>
        <v>R1480C0050</v>
      </c>
      <c r="G1305" s="10" t="s">
        <v>539</v>
      </c>
      <c r="H1305" s="10" t="s">
        <v>543</v>
      </c>
      <c r="I1305" s="100"/>
      <c r="J1305" s="10"/>
      <c r="K1305" s="10"/>
    </row>
    <row r="1306" spans="2:11" x14ac:dyDescent="0.2">
      <c r="B1306" s="10" t="str">
        <f t="shared" si="41"/>
        <v>9.2-R1480C0060-1</v>
      </c>
      <c r="C1306" s="97">
        <v>9.1999999999999993</v>
      </c>
      <c r="D1306" s="98" t="s">
        <v>402</v>
      </c>
      <c r="E1306" s="98" t="s">
        <v>260</v>
      </c>
      <c r="F1306" s="10" t="str">
        <f t="shared" si="40"/>
        <v>R1480C0060</v>
      </c>
      <c r="G1306" s="10" t="s">
        <v>539</v>
      </c>
      <c r="H1306" s="10" t="s">
        <v>543</v>
      </c>
      <c r="I1306" s="100"/>
      <c r="J1306" s="10"/>
      <c r="K1306" s="10"/>
    </row>
    <row r="1307" spans="2:11" x14ac:dyDescent="0.2">
      <c r="B1307" s="10" t="str">
        <f t="shared" si="41"/>
        <v>9.2-R1480C0070-1</v>
      </c>
      <c r="C1307" s="97">
        <v>9.1999999999999993</v>
      </c>
      <c r="D1307" s="98" t="s">
        <v>402</v>
      </c>
      <c r="E1307" s="98" t="s">
        <v>261</v>
      </c>
      <c r="F1307" s="10" t="str">
        <f t="shared" si="40"/>
        <v>R1480C0070</v>
      </c>
      <c r="G1307" s="10" t="s">
        <v>539</v>
      </c>
      <c r="H1307" s="10" t="s">
        <v>543</v>
      </c>
      <c r="I1307" s="100"/>
      <c r="J1307" s="10"/>
      <c r="K1307" s="10"/>
    </row>
    <row r="1308" spans="2:11" x14ac:dyDescent="0.2">
      <c r="B1308" s="10" t="str">
        <f t="shared" si="41"/>
        <v>9.2-R1480C0080-1</v>
      </c>
      <c r="C1308" s="97">
        <v>9.1999999999999993</v>
      </c>
      <c r="D1308" s="98" t="s">
        <v>402</v>
      </c>
      <c r="E1308" s="98" t="s">
        <v>262</v>
      </c>
      <c r="F1308" s="10" t="str">
        <f t="shared" si="40"/>
        <v>R1480C0080</v>
      </c>
      <c r="G1308" s="10" t="s">
        <v>539</v>
      </c>
      <c r="H1308" s="10" t="s">
        <v>543</v>
      </c>
      <c r="I1308" s="100"/>
      <c r="J1308" s="10"/>
      <c r="K1308" s="10"/>
    </row>
    <row r="1309" spans="2:11" x14ac:dyDescent="0.2">
      <c r="B1309" s="10" t="str">
        <f t="shared" si="41"/>
        <v>9.2-R1480C0090-1</v>
      </c>
      <c r="C1309" s="97">
        <v>9.1999999999999993</v>
      </c>
      <c r="D1309" s="98" t="s">
        <v>402</v>
      </c>
      <c r="E1309" s="98" t="s">
        <v>263</v>
      </c>
      <c r="F1309" s="10" t="str">
        <f t="shared" si="40"/>
        <v>R1480C0090</v>
      </c>
      <c r="G1309" s="10" t="s">
        <v>539</v>
      </c>
      <c r="H1309" s="10" t="s">
        <v>544</v>
      </c>
      <c r="I1309" s="100"/>
      <c r="J1309" s="10" t="s">
        <v>620</v>
      </c>
      <c r="K1309" s="10"/>
    </row>
    <row r="1310" spans="2:11" x14ac:dyDescent="0.2">
      <c r="B1310" s="10" t="str">
        <f t="shared" si="41"/>
        <v>9.2-R1490C0010-1</v>
      </c>
      <c r="C1310" s="97">
        <v>9.1999999999999993</v>
      </c>
      <c r="D1310" s="98" t="s">
        <v>403</v>
      </c>
      <c r="E1310" s="98" t="s">
        <v>255</v>
      </c>
      <c r="F1310" s="10" t="str">
        <f t="shared" si="40"/>
        <v>R1490C0010</v>
      </c>
      <c r="G1310" s="10" t="s">
        <v>539</v>
      </c>
      <c r="H1310" s="10" t="s">
        <v>543</v>
      </c>
      <c r="I1310" s="100"/>
      <c r="J1310" s="10"/>
      <c r="K1310" s="10"/>
    </row>
    <row r="1311" spans="2:11" x14ac:dyDescent="0.2">
      <c r="B1311" s="10" t="str">
        <f t="shared" si="41"/>
        <v>9.2-R1490C0020-1</v>
      </c>
      <c r="C1311" s="97">
        <v>9.1999999999999993</v>
      </c>
      <c r="D1311" s="98" t="s">
        <v>403</v>
      </c>
      <c r="E1311" s="98" t="s">
        <v>256</v>
      </c>
      <c r="F1311" s="10" t="str">
        <f t="shared" si="40"/>
        <v>R1490C0020</v>
      </c>
      <c r="G1311" s="10" t="s">
        <v>539</v>
      </c>
      <c r="H1311" s="10" t="s">
        <v>543</v>
      </c>
      <c r="I1311" s="100"/>
      <c r="J1311" s="10"/>
      <c r="K1311" s="10"/>
    </row>
    <row r="1312" spans="2:11" x14ac:dyDescent="0.2">
      <c r="B1312" s="10" t="str">
        <f t="shared" si="41"/>
        <v>9.2-R1490C0030-1</v>
      </c>
      <c r="C1312" s="97">
        <v>9.1999999999999993</v>
      </c>
      <c r="D1312" s="98" t="s">
        <v>403</v>
      </c>
      <c r="E1312" s="98" t="s">
        <v>257</v>
      </c>
      <c r="F1312" s="10" t="str">
        <f t="shared" si="40"/>
        <v>R1490C0030</v>
      </c>
      <c r="G1312" s="10" t="s">
        <v>539</v>
      </c>
      <c r="H1312" s="10" t="s">
        <v>543</v>
      </c>
      <c r="I1312" s="100"/>
      <c r="J1312" s="10"/>
      <c r="K1312" s="10"/>
    </row>
    <row r="1313" spans="2:11" x14ac:dyDescent="0.2">
      <c r="B1313" s="10" t="str">
        <f t="shared" si="41"/>
        <v>9.2-R1490C0040-1</v>
      </c>
      <c r="C1313" s="97">
        <v>9.1999999999999993</v>
      </c>
      <c r="D1313" s="98" t="s">
        <v>403</v>
      </c>
      <c r="E1313" s="98" t="s">
        <v>258</v>
      </c>
      <c r="F1313" s="10" t="str">
        <f t="shared" si="40"/>
        <v>R1490C0040</v>
      </c>
      <c r="G1313" s="10" t="s">
        <v>539</v>
      </c>
      <c r="H1313" s="10" t="s">
        <v>543</v>
      </c>
      <c r="I1313" s="100"/>
      <c r="J1313" s="10"/>
      <c r="K1313" s="10"/>
    </row>
    <row r="1314" spans="2:11" x14ac:dyDescent="0.2">
      <c r="B1314" s="10" t="str">
        <f t="shared" si="41"/>
        <v>9.2-R1490C0050-1</v>
      </c>
      <c r="C1314" s="97">
        <v>9.1999999999999993</v>
      </c>
      <c r="D1314" s="98" t="s">
        <v>403</v>
      </c>
      <c r="E1314" s="98" t="s">
        <v>259</v>
      </c>
      <c r="F1314" s="10" t="str">
        <f t="shared" si="40"/>
        <v>R1490C0050</v>
      </c>
      <c r="G1314" s="10" t="s">
        <v>539</v>
      </c>
      <c r="H1314" s="10" t="s">
        <v>543</v>
      </c>
      <c r="I1314" s="100"/>
      <c r="J1314" s="10"/>
      <c r="K1314" s="10"/>
    </row>
    <row r="1315" spans="2:11" x14ac:dyDescent="0.2">
      <c r="B1315" s="10" t="str">
        <f t="shared" si="41"/>
        <v>9.2-R1490C0060-1</v>
      </c>
      <c r="C1315" s="97">
        <v>9.1999999999999993</v>
      </c>
      <c r="D1315" s="98" t="s">
        <v>403</v>
      </c>
      <c r="E1315" s="98" t="s">
        <v>260</v>
      </c>
      <c r="F1315" s="10" t="str">
        <f t="shared" si="40"/>
        <v>R1490C0060</v>
      </c>
      <c r="G1315" s="10" t="s">
        <v>539</v>
      </c>
      <c r="H1315" s="10" t="s">
        <v>543</v>
      </c>
      <c r="I1315" s="100"/>
      <c r="J1315" s="10"/>
      <c r="K1315" s="10"/>
    </row>
    <row r="1316" spans="2:11" x14ac:dyDescent="0.2">
      <c r="B1316" s="10" t="str">
        <f t="shared" si="41"/>
        <v>9.2-R1490C0070-1</v>
      </c>
      <c r="C1316" s="97">
        <v>9.1999999999999993</v>
      </c>
      <c r="D1316" s="98" t="s">
        <v>403</v>
      </c>
      <c r="E1316" s="98" t="s">
        <v>261</v>
      </c>
      <c r="F1316" s="10" t="str">
        <f t="shared" si="40"/>
        <v>R1490C0070</v>
      </c>
      <c r="G1316" s="10" t="s">
        <v>539</v>
      </c>
      <c r="H1316" s="10" t="s">
        <v>543</v>
      </c>
      <c r="I1316" s="100"/>
      <c r="J1316" s="10"/>
      <c r="K1316" s="10"/>
    </row>
    <row r="1317" spans="2:11" x14ac:dyDescent="0.2">
      <c r="B1317" s="10" t="str">
        <f t="shared" si="41"/>
        <v>9.2-R1490C0080-1</v>
      </c>
      <c r="C1317" s="97">
        <v>9.1999999999999993</v>
      </c>
      <c r="D1317" s="98" t="s">
        <v>403</v>
      </c>
      <c r="E1317" s="98" t="s">
        <v>262</v>
      </c>
      <c r="F1317" s="10" t="str">
        <f t="shared" si="40"/>
        <v>R1490C0080</v>
      </c>
      <c r="G1317" s="10" t="s">
        <v>539</v>
      </c>
      <c r="H1317" s="10" t="s">
        <v>543</v>
      </c>
      <c r="I1317" s="100"/>
      <c r="J1317" s="10"/>
      <c r="K1317" s="10"/>
    </row>
    <row r="1318" spans="2:11" x14ac:dyDescent="0.2">
      <c r="B1318" s="10" t="str">
        <f t="shared" si="41"/>
        <v>9.2-R1490C0090-1</v>
      </c>
      <c r="C1318" s="97">
        <v>9.1999999999999993</v>
      </c>
      <c r="D1318" s="98" t="s">
        <v>403</v>
      </c>
      <c r="E1318" s="98" t="s">
        <v>263</v>
      </c>
      <c r="F1318" s="10" t="str">
        <f t="shared" si="40"/>
        <v>R1490C0090</v>
      </c>
      <c r="G1318" s="10" t="s">
        <v>539</v>
      </c>
      <c r="H1318" s="10" t="s">
        <v>544</v>
      </c>
      <c r="I1318" s="100"/>
      <c r="J1318" s="10" t="s">
        <v>620</v>
      </c>
      <c r="K1318" s="10"/>
    </row>
    <row r="1319" spans="2:11" x14ac:dyDescent="0.2">
      <c r="B1319" s="10" t="str">
        <f t="shared" si="41"/>
        <v>9.2-R1500C0010-1</v>
      </c>
      <c r="C1319" s="97">
        <v>9.1999999999999993</v>
      </c>
      <c r="D1319" s="98" t="s">
        <v>404</v>
      </c>
      <c r="E1319" s="98" t="s">
        <v>255</v>
      </c>
      <c r="F1319" s="10" t="str">
        <f t="shared" si="40"/>
        <v>R1500C0010</v>
      </c>
      <c r="G1319" s="10" t="s">
        <v>539</v>
      </c>
      <c r="H1319" s="10" t="s">
        <v>543</v>
      </c>
      <c r="I1319" s="100"/>
      <c r="J1319" s="10"/>
      <c r="K1319" s="10"/>
    </row>
    <row r="1320" spans="2:11" x14ac:dyDescent="0.2">
      <c r="B1320" s="10" t="str">
        <f t="shared" si="41"/>
        <v>9.2-R1500C0020-1</v>
      </c>
      <c r="C1320" s="97">
        <v>9.1999999999999993</v>
      </c>
      <c r="D1320" s="98" t="s">
        <v>404</v>
      </c>
      <c r="E1320" s="98" t="s">
        <v>256</v>
      </c>
      <c r="F1320" s="10" t="str">
        <f t="shared" si="40"/>
        <v>R1500C0020</v>
      </c>
      <c r="G1320" s="10" t="s">
        <v>539</v>
      </c>
      <c r="H1320" s="10" t="s">
        <v>543</v>
      </c>
      <c r="I1320" s="100"/>
      <c r="J1320" s="10"/>
      <c r="K1320" s="10"/>
    </row>
    <row r="1321" spans="2:11" x14ac:dyDescent="0.2">
      <c r="B1321" s="10" t="str">
        <f t="shared" si="41"/>
        <v>9.2-R1500C0030-1</v>
      </c>
      <c r="C1321" s="97">
        <v>9.1999999999999993</v>
      </c>
      <c r="D1321" s="98" t="s">
        <v>404</v>
      </c>
      <c r="E1321" s="98" t="s">
        <v>257</v>
      </c>
      <c r="F1321" s="10" t="str">
        <f t="shared" si="40"/>
        <v>R1500C0030</v>
      </c>
      <c r="G1321" s="10" t="s">
        <v>539</v>
      </c>
      <c r="H1321" s="10" t="s">
        <v>543</v>
      </c>
      <c r="I1321" s="100"/>
      <c r="J1321" s="10"/>
      <c r="K1321" s="10"/>
    </row>
    <row r="1322" spans="2:11" x14ac:dyDescent="0.2">
      <c r="B1322" s="10" t="str">
        <f t="shared" si="41"/>
        <v>9.2-R1500C0040-1</v>
      </c>
      <c r="C1322" s="97">
        <v>9.1999999999999993</v>
      </c>
      <c r="D1322" s="98" t="s">
        <v>404</v>
      </c>
      <c r="E1322" s="98" t="s">
        <v>258</v>
      </c>
      <c r="F1322" s="10" t="str">
        <f t="shared" si="40"/>
        <v>R1500C0040</v>
      </c>
      <c r="G1322" s="10" t="s">
        <v>539</v>
      </c>
      <c r="H1322" s="10" t="s">
        <v>543</v>
      </c>
      <c r="I1322" s="100"/>
      <c r="J1322" s="10"/>
      <c r="K1322" s="10"/>
    </row>
    <row r="1323" spans="2:11" x14ac:dyDescent="0.2">
      <c r="B1323" s="10" t="str">
        <f t="shared" si="41"/>
        <v>9.2-R1500C0050-1</v>
      </c>
      <c r="C1323" s="97">
        <v>9.1999999999999993</v>
      </c>
      <c r="D1323" s="98" t="s">
        <v>404</v>
      </c>
      <c r="E1323" s="98" t="s">
        <v>259</v>
      </c>
      <c r="F1323" s="10" t="str">
        <f t="shared" si="40"/>
        <v>R1500C0050</v>
      </c>
      <c r="G1323" s="10" t="s">
        <v>539</v>
      </c>
      <c r="H1323" s="10" t="s">
        <v>543</v>
      </c>
      <c r="I1323" s="100"/>
      <c r="J1323" s="10"/>
      <c r="K1323" s="10"/>
    </row>
    <row r="1324" spans="2:11" x14ac:dyDescent="0.2">
      <c r="B1324" s="10" t="str">
        <f t="shared" si="41"/>
        <v>9.2-R1500C0060-1</v>
      </c>
      <c r="C1324" s="97">
        <v>9.1999999999999993</v>
      </c>
      <c r="D1324" s="98" t="s">
        <v>404</v>
      </c>
      <c r="E1324" s="98" t="s">
        <v>260</v>
      </c>
      <c r="F1324" s="10" t="str">
        <f t="shared" si="40"/>
        <v>R1500C0060</v>
      </c>
      <c r="G1324" s="10" t="s">
        <v>539</v>
      </c>
      <c r="H1324" s="10" t="s">
        <v>543</v>
      </c>
      <c r="I1324" s="100"/>
      <c r="J1324" s="10"/>
      <c r="K1324" s="10"/>
    </row>
    <row r="1325" spans="2:11" x14ac:dyDescent="0.2">
      <c r="B1325" s="10" t="str">
        <f t="shared" si="41"/>
        <v>9.2-R1500C0070-1</v>
      </c>
      <c r="C1325" s="97">
        <v>9.1999999999999993</v>
      </c>
      <c r="D1325" s="98" t="s">
        <v>404</v>
      </c>
      <c r="E1325" s="98" t="s">
        <v>261</v>
      </c>
      <c r="F1325" s="10" t="str">
        <f t="shared" si="40"/>
        <v>R1500C0070</v>
      </c>
      <c r="G1325" s="10" t="s">
        <v>539</v>
      </c>
      <c r="H1325" s="10" t="s">
        <v>543</v>
      </c>
      <c r="I1325" s="21"/>
      <c r="J1325" s="10"/>
      <c r="K1325" s="10"/>
    </row>
    <row r="1326" spans="2:11" x14ac:dyDescent="0.2">
      <c r="B1326" s="10" t="str">
        <f t="shared" si="41"/>
        <v>9.2-R1500C0080-1</v>
      </c>
      <c r="C1326" s="97">
        <v>9.1999999999999993</v>
      </c>
      <c r="D1326" s="98" t="s">
        <v>404</v>
      </c>
      <c r="E1326" s="98" t="s">
        <v>262</v>
      </c>
      <c r="F1326" s="10" t="str">
        <f t="shared" si="40"/>
        <v>R1500C0080</v>
      </c>
      <c r="G1326" s="10" t="s">
        <v>539</v>
      </c>
      <c r="H1326" s="10" t="s">
        <v>543</v>
      </c>
      <c r="I1326" s="21"/>
      <c r="J1326" s="10"/>
      <c r="K1326" s="10"/>
    </row>
    <row r="1327" spans="2:11" x14ac:dyDescent="0.2">
      <c r="B1327" s="10" t="str">
        <f t="shared" si="41"/>
        <v>9.2-R1500C0090-1</v>
      </c>
      <c r="C1327" s="97">
        <v>9.1999999999999993</v>
      </c>
      <c r="D1327" s="98" t="s">
        <v>404</v>
      </c>
      <c r="E1327" s="98" t="s">
        <v>263</v>
      </c>
      <c r="F1327" s="10" t="str">
        <f t="shared" si="40"/>
        <v>R1500C0090</v>
      </c>
      <c r="G1327" s="10" t="s">
        <v>539</v>
      </c>
      <c r="H1327" s="10" t="s">
        <v>544</v>
      </c>
      <c r="I1327" s="100"/>
      <c r="J1327" s="10" t="s">
        <v>620</v>
      </c>
      <c r="K1327" s="10"/>
    </row>
    <row r="1328" spans="2:11" x14ac:dyDescent="0.2">
      <c r="B1328" s="10" t="str">
        <f t="shared" si="41"/>
        <v>9.2-R1510C0010-1</v>
      </c>
      <c r="C1328" s="97">
        <v>9.1999999999999993</v>
      </c>
      <c r="D1328" s="98" t="s">
        <v>405</v>
      </c>
      <c r="E1328" s="98" t="s">
        <v>255</v>
      </c>
      <c r="F1328" s="10" t="str">
        <f t="shared" si="40"/>
        <v>R1510C0010</v>
      </c>
      <c r="G1328" s="10" t="s">
        <v>539</v>
      </c>
      <c r="H1328" s="10" t="s">
        <v>543</v>
      </c>
      <c r="I1328" s="21"/>
      <c r="J1328" s="10"/>
      <c r="K1328" s="10"/>
    </row>
    <row r="1329" spans="2:11" x14ac:dyDescent="0.2">
      <c r="B1329" s="10" t="str">
        <f t="shared" si="41"/>
        <v>9.2-R1510C0020-1</v>
      </c>
      <c r="C1329" s="97">
        <v>9.1999999999999993</v>
      </c>
      <c r="D1329" s="98" t="s">
        <v>405</v>
      </c>
      <c r="E1329" s="98" t="s">
        <v>256</v>
      </c>
      <c r="F1329" s="10" t="str">
        <f t="shared" si="40"/>
        <v>R1510C0020</v>
      </c>
      <c r="G1329" s="10" t="s">
        <v>539</v>
      </c>
      <c r="H1329" s="10" t="s">
        <v>543</v>
      </c>
      <c r="I1329" s="21"/>
      <c r="J1329" s="10"/>
      <c r="K1329" s="10"/>
    </row>
    <row r="1330" spans="2:11" x14ac:dyDescent="0.2">
      <c r="B1330" s="10" t="str">
        <f t="shared" si="41"/>
        <v>9.2-R1510C0030-1</v>
      </c>
      <c r="C1330" s="97">
        <v>9.1999999999999993</v>
      </c>
      <c r="D1330" s="98" t="s">
        <v>405</v>
      </c>
      <c r="E1330" s="98" t="s">
        <v>257</v>
      </c>
      <c r="F1330" s="10" t="str">
        <f t="shared" si="40"/>
        <v>R1510C0030</v>
      </c>
      <c r="G1330" s="10" t="s">
        <v>539</v>
      </c>
      <c r="H1330" s="10" t="s">
        <v>543</v>
      </c>
      <c r="I1330" s="21"/>
      <c r="J1330" s="10"/>
      <c r="K1330" s="10"/>
    </row>
    <row r="1331" spans="2:11" x14ac:dyDescent="0.2">
      <c r="B1331" s="10" t="str">
        <f t="shared" si="41"/>
        <v>9.2-R1510C0040-1</v>
      </c>
      <c r="C1331" s="97">
        <v>9.1999999999999993</v>
      </c>
      <c r="D1331" s="98" t="s">
        <v>405</v>
      </c>
      <c r="E1331" s="98" t="s">
        <v>258</v>
      </c>
      <c r="F1331" s="10" t="str">
        <f t="shared" si="40"/>
        <v>R1510C0040</v>
      </c>
      <c r="G1331" s="10" t="s">
        <v>539</v>
      </c>
      <c r="H1331" s="10" t="s">
        <v>543</v>
      </c>
      <c r="I1331" s="100"/>
      <c r="J1331" s="10"/>
      <c r="K1331" s="10"/>
    </row>
    <row r="1332" spans="2:11" x14ac:dyDescent="0.2">
      <c r="B1332" s="10" t="str">
        <f t="shared" si="41"/>
        <v>9.2-R1510C0050-1</v>
      </c>
      <c r="C1332" s="97">
        <v>9.1999999999999993</v>
      </c>
      <c r="D1332" s="98" t="s">
        <v>405</v>
      </c>
      <c r="E1332" s="98" t="s">
        <v>259</v>
      </c>
      <c r="F1332" s="10" t="str">
        <f t="shared" si="40"/>
        <v>R1510C0050</v>
      </c>
      <c r="G1332" s="10" t="s">
        <v>539</v>
      </c>
      <c r="H1332" s="10" t="s">
        <v>543</v>
      </c>
      <c r="I1332" s="21"/>
      <c r="J1332" s="10"/>
      <c r="K1332" s="10"/>
    </row>
    <row r="1333" spans="2:11" x14ac:dyDescent="0.2">
      <c r="B1333" s="10" t="str">
        <f t="shared" si="41"/>
        <v>9.2-R1510C0060-1</v>
      </c>
      <c r="C1333" s="97">
        <v>9.1999999999999993</v>
      </c>
      <c r="D1333" s="98" t="s">
        <v>405</v>
      </c>
      <c r="E1333" s="98" t="s">
        <v>260</v>
      </c>
      <c r="F1333" s="10" t="str">
        <f t="shared" si="40"/>
        <v>R1510C0060</v>
      </c>
      <c r="G1333" s="10" t="s">
        <v>539</v>
      </c>
      <c r="H1333" s="10" t="s">
        <v>543</v>
      </c>
      <c r="I1333" s="21"/>
      <c r="J1333" s="10"/>
      <c r="K1333" s="10"/>
    </row>
    <row r="1334" spans="2:11" x14ac:dyDescent="0.2">
      <c r="B1334" s="10" t="str">
        <f t="shared" si="41"/>
        <v>9.2-R1510C0070-1</v>
      </c>
      <c r="C1334" s="97">
        <v>9.1999999999999993</v>
      </c>
      <c r="D1334" s="98" t="s">
        <v>405</v>
      </c>
      <c r="E1334" s="98" t="s">
        <v>261</v>
      </c>
      <c r="F1334" s="10" t="str">
        <f t="shared" si="40"/>
        <v>R1510C0070</v>
      </c>
      <c r="G1334" s="10" t="s">
        <v>539</v>
      </c>
      <c r="H1334" s="10" t="s">
        <v>543</v>
      </c>
      <c r="I1334" s="21"/>
      <c r="J1334" s="10"/>
      <c r="K1334" s="10"/>
    </row>
    <row r="1335" spans="2:11" x14ac:dyDescent="0.2">
      <c r="B1335" s="10" t="str">
        <f t="shared" si="41"/>
        <v>9.2-R1510C0080-1</v>
      </c>
      <c r="C1335" s="97">
        <v>9.1999999999999993</v>
      </c>
      <c r="D1335" s="98" t="s">
        <v>405</v>
      </c>
      <c r="E1335" s="98" t="s">
        <v>262</v>
      </c>
      <c r="F1335" s="10" t="str">
        <f t="shared" si="40"/>
        <v>R1510C0080</v>
      </c>
      <c r="G1335" s="10" t="s">
        <v>539</v>
      </c>
      <c r="H1335" s="10" t="s">
        <v>543</v>
      </c>
      <c r="I1335" s="21"/>
      <c r="J1335" s="10"/>
      <c r="K1335" s="10"/>
    </row>
    <row r="1336" spans="2:11" x14ac:dyDescent="0.2">
      <c r="B1336" s="10" t="str">
        <f t="shared" si="41"/>
        <v>9.2-R1510C0090-1</v>
      </c>
      <c r="C1336" s="97">
        <v>9.1999999999999993</v>
      </c>
      <c r="D1336" s="98" t="s">
        <v>405</v>
      </c>
      <c r="E1336" s="98" t="s">
        <v>263</v>
      </c>
      <c r="F1336" s="10" t="str">
        <f t="shared" si="40"/>
        <v>R1510C0090</v>
      </c>
      <c r="G1336" s="10" t="s">
        <v>539</v>
      </c>
      <c r="H1336" s="10" t="s">
        <v>544</v>
      </c>
      <c r="I1336" s="100"/>
      <c r="J1336" s="10" t="s">
        <v>620</v>
      </c>
      <c r="K1336" s="10"/>
    </row>
    <row r="1337" spans="2:11" x14ac:dyDescent="0.2">
      <c r="B1337" s="10" t="str">
        <f t="shared" si="41"/>
        <v>9.2-R1520C0010-1</v>
      </c>
      <c r="C1337" s="97">
        <v>9.1999999999999993</v>
      </c>
      <c r="D1337" s="98" t="s">
        <v>406</v>
      </c>
      <c r="E1337" s="98" t="s">
        <v>255</v>
      </c>
      <c r="F1337" s="10" t="str">
        <f t="shared" si="40"/>
        <v>R1520C0010</v>
      </c>
      <c r="G1337" s="10" t="s">
        <v>539</v>
      </c>
      <c r="H1337" s="10" t="s">
        <v>543</v>
      </c>
      <c r="I1337" s="21"/>
      <c r="J1337" s="10"/>
      <c r="K1337" s="10"/>
    </row>
    <row r="1338" spans="2:11" x14ac:dyDescent="0.2">
      <c r="B1338" s="10" t="str">
        <f t="shared" si="41"/>
        <v>9.2-R1520C0020-1</v>
      </c>
      <c r="C1338" s="97">
        <v>9.1999999999999993</v>
      </c>
      <c r="D1338" s="98" t="s">
        <v>406</v>
      </c>
      <c r="E1338" s="98" t="s">
        <v>256</v>
      </c>
      <c r="F1338" s="10" t="str">
        <f t="shared" si="40"/>
        <v>R1520C0020</v>
      </c>
      <c r="G1338" s="10" t="s">
        <v>539</v>
      </c>
      <c r="H1338" s="10" t="s">
        <v>543</v>
      </c>
      <c r="I1338" s="21"/>
      <c r="J1338" s="10"/>
      <c r="K1338" s="10"/>
    </row>
    <row r="1339" spans="2:11" x14ac:dyDescent="0.2">
      <c r="B1339" s="10" t="str">
        <f t="shared" si="41"/>
        <v>9.2-R1520C0030-1</v>
      </c>
      <c r="C1339" s="97">
        <v>9.1999999999999993</v>
      </c>
      <c r="D1339" s="98" t="s">
        <v>406</v>
      </c>
      <c r="E1339" s="98" t="s">
        <v>257</v>
      </c>
      <c r="F1339" s="10" t="str">
        <f t="shared" si="40"/>
        <v>R1520C0030</v>
      </c>
      <c r="G1339" s="10" t="s">
        <v>539</v>
      </c>
      <c r="H1339" s="10" t="s">
        <v>543</v>
      </c>
      <c r="I1339" s="21"/>
      <c r="J1339" s="10"/>
      <c r="K1339" s="10"/>
    </row>
    <row r="1340" spans="2:11" x14ac:dyDescent="0.2">
      <c r="B1340" s="10" t="str">
        <f t="shared" si="41"/>
        <v>9.2-R1520C0040-1</v>
      </c>
      <c r="C1340" s="97">
        <v>9.1999999999999993</v>
      </c>
      <c r="D1340" s="98" t="s">
        <v>406</v>
      </c>
      <c r="E1340" s="98" t="s">
        <v>258</v>
      </c>
      <c r="F1340" s="10" t="str">
        <f t="shared" si="40"/>
        <v>R1520C0040</v>
      </c>
      <c r="G1340" s="10" t="s">
        <v>539</v>
      </c>
      <c r="H1340" s="10" t="s">
        <v>543</v>
      </c>
      <c r="I1340" s="21"/>
      <c r="J1340" s="10"/>
      <c r="K1340" s="10"/>
    </row>
    <row r="1341" spans="2:11" x14ac:dyDescent="0.2">
      <c r="B1341" s="10" t="str">
        <f t="shared" si="41"/>
        <v>9.2-R1520C0050-1</v>
      </c>
      <c r="C1341" s="97">
        <v>9.1999999999999993</v>
      </c>
      <c r="D1341" s="98" t="s">
        <v>406</v>
      </c>
      <c r="E1341" s="98" t="s">
        <v>259</v>
      </c>
      <c r="F1341" s="10" t="str">
        <f t="shared" si="40"/>
        <v>R1520C0050</v>
      </c>
      <c r="G1341" s="10" t="s">
        <v>539</v>
      </c>
      <c r="H1341" s="10" t="s">
        <v>543</v>
      </c>
      <c r="I1341" s="21"/>
      <c r="J1341" s="10"/>
      <c r="K1341" s="10"/>
    </row>
    <row r="1342" spans="2:11" x14ac:dyDescent="0.2">
      <c r="B1342" s="10" t="str">
        <f t="shared" si="41"/>
        <v>9.2-R1520C0060-1</v>
      </c>
      <c r="C1342" s="97">
        <v>9.1999999999999993</v>
      </c>
      <c r="D1342" s="98" t="s">
        <v>406</v>
      </c>
      <c r="E1342" s="98" t="s">
        <v>260</v>
      </c>
      <c r="F1342" s="10" t="str">
        <f t="shared" si="40"/>
        <v>R1520C0060</v>
      </c>
      <c r="G1342" s="10" t="s">
        <v>539</v>
      </c>
      <c r="H1342" s="10" t="s">
        <v>543</v>
      </c>
      <c r="I1342" s="21"/>
      <c r="J1342" s="10"/>
      <c r="K1342" s="10"/>
    </row>
    <row r="1343" spans="2:11" x14ac:dyDescent="0.2">
      <c r="B1343" s="10" t="str">
        <f t="shared" si="41"/>
        <v>9.2-R1520C0070-1</v>
      </c>
      <c r="C1343" s="97">
        <v>9.1999999999999993</v>
      </c>
      <c r="D1343" s="98" t="s">
        <v>406</v>
      </c>
      <c r="E1343" s="98" t="s">
        <v>261</v>
      </c>
      <c r="F1343" s="10" t="str">
        <f t="shared" si="40"/>
        <v>R1520C0070</v>
      </c>
      <c r="G1343" s="10" t="s">
        <v>539</v>
      </c>
      <c r="H1343" s="10" t="s">
        <v>543</v>
      </c>
      <c r="I1343" s="21"/>
      <c r="J1343" s="10"/>
      <c r="K1343" s="10"/>
    </row>
    <row r="1344" spans="2:11" x14ac:dyDescent="0.2">
      <c r="B1344" s="10" t="str">
        <f t="shared" si="41"/>
        <v>9.2-R1520C0080-1</v>
      </c>
      <c r="C1344" s="97">
        <v>9.1999999999999993</v>
      </c>
      <c r="D1344" s="98" t="s">
        <v>406</v>
      </c>
      <c r="E1344" s="98" t="s">
        <v>262</v>
      </c>
      <c r="F1344" s="10" t="str">
        <f t="shared" si="40"/>
        <v>R1520C0080</v>
      </c>
      <c r="G1344" s="10" t="s">
        <v>539</v>
      </c>
      <c r="H1344" s="10" t="s">
        <v>543</v>
      </c>
      <c r="I1344" s="21"/>
      <c r="J1344" s="10"/>
      <c r="K1344" s="10"/>
    </row>
    <row r="1345" spans="2:11" x14ac:dyDescent="0.2">
      <c r="B1345" s="10" t="str">
        <f t="shared" si="41"/>
        <v>9.2-R1520C0090-1</v>
      </c>
      <c r="C1345" s="97">
        <v>9.1999999999999993</v>
      </c>
      <c r="D1345" s="98" t="s">
        <v>406</v>
      </c>
      <c r="E1345" s="98" t="s">
        <v>263</v>
      </c>
      <c r="F1345" s="10" t="str">
        <f t="shared" si="40"/>
        <v>R1520C0090</v>
      </c>
      <c r="G1345" s="10" t="s">
        <v>539</v>
      </c>
      <c r="H1345" s="10" t="s">
        <v>544</v>
      </c>
      <c r="I1345" s="100"/>
      <c r="J1345" s="10" t="s">
        <v>620</v>
      </c>
      <c r="K1345" s="10"/>
    </row>
    <row r="1346" spans="2:11" x14ac:dyDescent="0.2">
      <c r="B1346" s="10" t="str">
        <f t="shared" si="41"/>
        <v>9.2-R1530C0010-1</v>
      </c>
      <c r="C1346" s="97">
        <v>9.1999999999999993</v>
      </c>
      <c r="D1346" s="98" t="s">
        <v>407</v>
      </c>
      <c r="E1346" s="98" t="s">
        <v>255</v>
      </c>
      <c r="F1346" s="10" t="str">
        <f t="shared" si="40"/>
        <v>R1530C0010</v>
      </c>
      <c r="G1346" s="10" t="s">
        <v>539</v>
      </c>
      <c r="H1346" s="10" t="s">
        <v>543</v>
      </c>
      <c r="I1346" s="21"/>
      <c r="J1346" s="10"/>
      <c r="K1346" s="10"/>
    </row>
    <row r="1347" spans="2:11" x14ac:dyDescent="0.2">
      <c r="B1347" s="10" t="str">
        <f t="shared" si="41"/>
        <v>9.2-R1530C0020-1</v>
      </c>
      <c r="C1347" s="97">
        <v>9.1999999999999993</v>
      </c>
      <c r="D1347" s="98" t="s">
        <v>407</v>
      </c>
      <c r="E1347" s="98" t="s">
        <v>256</v>
      </c>
      <c r="F1347" s="10" t="str">
        <f t="shared" ref="F1347:F1372" si="42">+"R"&amp;D1347&amp;"C"&amp;E1347</f>
        <v>R1530C0020</v>
      </c>
      <c r="G1347" s="10" t="s">
        <v>539</v>
      </c>
      <c r="H1347" s="10" t="s">
        <v>543</v>
      </c>
      <c r="I1347" s="21"/>
      <c r="J1347" s="10"/>
      <c r="K1347" s="10"/>
    </row>
    <row r="1348" spans="2:11" x14ac:dyDescent="0.2">
      <c r="B1348" s="10" t="str">
        <f t="shared" si="41"/>
        <v>9.2-R1530C0030-1</v>
      </c>
      <c r="C1348" s="97">
        <v>9.1999999999999993</v>
      </c>
      <c r="D1348" s="98" t="s">
        <v>407</v>
      </c>
      <c r="E1348" s="98" t="s">
        <v>257</v>
      </c>
      <c r="F1348" s="10" t="str">
        <f t="shared" si="42"/>
        <v>R1530C0030</v>
      </c>
      <c r="G1348" s="10" t="s">
        <v>539</v>
      </c>
      <c r="H1348" s="10" t="s">
        <v>543</v>
      </c>
      <c r="I1348" s="21"/>
      <c r="J1348" s="10"/>
      <c r="K1348" s="10"/>
    </row>
    <row r="1349" spans="2:11" x14ac:dyDescent="0.2">
      <c r="B1349" s="10" t="str">
        <f t="shared" ref="B1349:B1372" si="43">+C1349&amp;"-"&amp;F1349&amp;"-1"</f>
        <v>9.2-R1530C0040-1</v>
      </c>
      <c r="C1349" s="97">
        <v>9.1999999999999993</v>
      </c>
      <c r="D1349" s="98" t="s">
        <v>407</v>
      </c>
      <c r="E1349" s="98" t="s">
        <v>258</v>
      </c>
      <c r="F1349" s="10" t="str">
        <f t="shared" si="42"/>
        <v>R1530C0040</v>
      </c>
      <c r="G1349" s="10" t="s">
        <v>539</v>
      </c>
      <c r="H1349" s="10" t="s">
        <v>543</v>
      </c>
      <c r="I1349" s="21"/>
      <c r="J1349" s="10"/>
      <c r="K1349" s="10"/>
    </row>
    <row r="1350" spans="2:11" x14ac:dyDescent="0.2">
      <c r="B1350" s="10" t="str">
        <f t="shared" si="43"/>
        <v>9.2-R1530C0050-1</v>
      </c>
      <c r="C1350" s="97">
        <v>9.1999999999999993</v>
      </c>
      <c r="D1350" s="98" t="s">
        <v>407</v>
      </c>
      <c r="E1350" s="98" t="s">
        <v>259</v>
      </c>
      <c r="F1350" s="10" t="str">
        <f t="shared" si="42"/>
        <v>R1530C0050</v>
      </c>
      <c r="G1350" s="10" t="s">
        <v>539</v>
      </c>
      <c r="H1350" s="10" t="s">
        <v>543</v>
      </c>
      <c r="I1350" s="21"/>
      <c r="J1350" s="10"/>
      <c r="K1350" s="10"/>
    </row>
    <row r="1351" spans="2:11" x14ac:dyDescent="0.2">
      <c r="B1351" s="10" t="str">
        <f t="shared" si="43"/>
        <v>9.2-R1530C0060-1</v>
      </c>
      <c r="C1351" s="97">
        <v>9.1999999999999993</v>
      </c>
      <c r="D1351" s="98" t="s">
        <v>407</v>
      </c>
      <c r="E1351" s="98" t="s">
        <v>260</v>
      </c>
      <c r="F1351" s="10" t="str">
        <f t="shared" si="42"/>
        <v>R1530C0060</v>
      </c>
      <c r="G1351" s="10" t="s">
        <v>539</v>
      </c>
      <c r="H1351" s="10" t="s">
        <v>543</v>
      </c>
      <c r="I1351" s="21"/>
      <c r="J1351" s="10"/>
      <c r="K1351" s="10"/>
    </row>
    <row r="1352" spans="2:11" x14ac:dyDescent="0.2">
      <c r="B1352" s="10" t="str">
        <f t="shared" si="43"/>
        <v>9.2-R1530C0070-1</v>
      </c>
      <c r="C1352" s="97">
        <v>9.1999999999999993</v>
      </c>
      <c r="D1352" s="98" t="s">
        <v>407</v>
      </c>
      <c r="E1352" s="98" t="s">
        <v>261</v>
      </c>
      <c r="F1352" s="10" t="str">
        <f t="shared" si="42"/>
        <v>R1530C0070</v>
      </c>
      <c r="G1352" s="10" t="s">
        <v>539</v>
      </c>
      <c r="H1352" s="10" t="s">
        <v>543</v>
      </c>
      <c r="I1352" s="21"/>
      <c r="J1352" s="10"/>
      <c r="K1352" s="10"/>
    </row>
    <row r="1353" spans="2:11" x14ac:dyDescent="0.2">
      <c r="B1353" s="10" t="str">
        <f t="shared" si="43"/>
        <v>9.2-R1530C0080-1</v>
      </c>
      <c r="C1353" s="97">
        <v>9.1999999999999993</v>
      </c>
      <c r="D1353" s="98" t="s">
        <v>407</v>
      </c>
      <c r="E1353" s="98" t="s">
        <v>262</v>
      </c>
      <c r="F1353" s="10" t="str">
        <f t="shared" si="42"/>
        <v>R1530C0080</v>
      </c>
      <c r="G1353" s="10" t="s">
        <v>539</v>
      </c>
      <c r="H1353" s="10" t="s">
        <v>543</v>
      </c>
      <c r="I1353" s="100"/>
      <c r="J1353" s="10"/>
      <c r="K1353" s="10"/>
    </row>
    <row r="1354" spans="2:11" x14ac:dyDescent="0.2">
      <c r="B1354" s="10" t="str">
        <f t="shared" si="43"/>
        <v>9.2-R1530C0090-1</v>
      </c>
      <c r="C1354" s="97">
        <v>9.1999999999999993</v>
      </c>
      <c r="D1354" s="98" t="s">
        <v>407</v>
      </c>
      <c r="E1354" s="98" t="s">
        <v>263</v>
      </c>
      <c r="F1354" s="10" t="str">
        <f t="shared" si="42"/>
        <v>R1530C0090</v>
      </c>
      <c r="G1354" s="10" t="s">
        <v>539</v>
      </c>
      <c r="H1354" s="10" t="s">
        <v>544</v>
      </c>
      <c r="I1354" s="100"/>
      <c r="J1354" s="10" t="s">
        <v>620</v>
      </c>
      <c r="K1354" s="10"/>
    </row>
    <row r="1355" spans="2:11" x14ac:dyDescent="0.2">
      <c r="B1355" s="10" t="str">
        <f t="shared" si="43"/>
        <v>9.2-R1540C0010-1</v>
      </c>
      <c r="C1355" s="97">
        <v>9.1999999999999993</v>
      </c>
      <c r="D1355" s="98" t="s">
        <v>408</v>
      </c>
      <c r="E1355" s="98" t="s">
        <v>255</v>
      </c>
      <c r="F1355" s="10" t="str">
        <f t="shared" si="42"/>
        <v>R1540C0010</v>
      </c>
      <c r="G1355" s="10" t="s">
        <v>539</v>
      </c>
      <c r="H1355" s="10" t="s">
        <v>543</v>
      </c>
      <c r="I1355" s="100"/>
      <c r="J1355" s="10"/>
      <c r="K1355" s="10"/>
    </row>
    <row r="1356" spans="2:11" x14ac:dyDescent="0.2">
      <c r="B1356" s="10" t="str">
        <f t="shared" si="43"/>
        <v>9.2-R1540C0020-1</v>
      </c>
      <c r="C1356" s="97">
        <v>9.1999999999999993</v>
      </c>
      <c r="D1356" s="98" t="s">
        <v>408</v>
      </c>
      <c r="E1356" s="98" t="s">
        <v>256</v>
      </c>
      <c r="F1356" s="10" t="str">
        <f t="shared" si="42"/>
        <v>R1540C0020</v>
      </c>
      <c r="G1356" s="10" t="s">
        <v>539</v>
      </c>
      <c r="H1356" s="10" t="s">
        <v>543</v>
      </c>
      <c r="I1356" s="100"/>
      <c r="J1356" s="10"/>
      <c r="K1356" s="10"/>
    </row>
    <row r="1357" spans="2:11" x14ac:dyDescent="0.2">
      <c r="B1357" s="10" t="str">
        <f t="shared" si="43"/>
        <v>9.2-R1540C0030-1</v>
      </c>
      <c r="C1357" s="97">
        <v>9.1999999999999993</v>
      </c>
      <c r="D1357" s="98" t="s">
        <v>408</v>
      </c>
      <c r="E1357" s="98" t="s">
        <v>257</v>
      </c>
      <c r="F1357" s="10" t="str">
        <f t="shared" si="42"/>
        <v>R1540C0030</v>
      </c>
      <c r="G1357" s="10" t="s">
        <v>539</v>
      </c>
      <c r="H1357" s="10" t="s">
        <v>543</v>
      </c>
      <c r="I1357" s="100"/>
      <c r="J1357" s="10"/>
      <c r="K1357" s="10"/>
    </row>
    <row r="1358" spans="2:11" x14ac:dyDescent="0.2">
      <c r="B1358" s="10" t="str">
        <f t="shared" si="43"/>
        <v>9.2-R1540C0040-1</v>
      </c>
      <c r="C1358" s="97">
        <v>9.1999999999999993</v>
      </c>
      <c r="D1358" s="98" t="s">
        <v>408</v>
      </c>
      <c r="E1358" s="98" t="s">
        <v>258</v>
      </c>
      <c r="F1358" s="10" t="str">
        <f t="shared" si="42"/>
        <v>R1540C0040</v>
      </c>
      <c r="G1358" s="10" t="s">
        <v>539</v>
      </c>
      <c r="H1358" s="10" t="s">
        <v>543</v>
      </c>
      <c r="I1358" s="100"/>
      <c r="J1358" s="10"/>
      <c r="K1358" s="10"/>
    </row>
    <row r="1359" spans="2:11" x14ac:dyDescent="0.2">
      <c r="B1359" s="10" t="str">
        <f t="shared" si="43"/>
        <v>9.2-R1540C0050-1</v>
      </c>
      <c r="C1359" s="97">
        <v>9.1999999999999993</v>
      </c>
      <c r="D1359" s="98" t="s">
        <v>408</v>
      </c>
      <c r="E1359" s="98" t="s">
        <v>259</v>
      </c>
      <c r="F1359" s="10" t="str">
        <f t="shared" si="42"/>
        <v>R1540C0050</v>
      </c>
      <c r="G1359" s="10" t="s">
        <v>539</v>
      </c>
      <c r="H1359" s="10" t="s">
        <v>543</v>
      </c>
      <c r="I1359" s="100"/>
      <c r="J1359" s="10"/>
      <c r="K1359" s="10"/>
    </row>
    <row r="1360" spans="2:11" x14ac:dyDescent="0.2">
      <c r="B1360" s="10" t="str">
        <f t="shared" si="43"/>
        <v>9.2-R1540C0060-1</v>
      </c>
      <c r="C1360" s="97">
        <v>9.1999999999999993</v>
      </c>
      <c r="D1360" s="98" t="s">
        <v>408</v>
      </c>
      <c r="E1360" s="98" t="s">
        <v>260</v>
      </c>
      <c r="F1360" s="10" t="str">
        <f t="shared" si="42"/>
        <v>R1540C0060</v>
      </c>
      <c r="G1360" s="10" t="s">
        <v>539</v>
      </c>
      <c r="H1360" s="10" t="s">
        <v>543</v>
      </c>
      <c r="I1360" s="100"/>
      <c r="J1360" s="10"/>
      <c r="K1360" s="10"/>
    </row>
    <row r="1361" spans="2:11" x14ac:dyDescent="0.2">
      <c r="B1361" s="10" t="str">
        <f t="shared" si="43"/>
        <v>9.2-R1540C0070-1</v>
      </c>
      <c r="C1361" s="97">
        <v>9.1999999999999993</v>
      </c>
      <c r="D1361" s="98" t="s">
        <v>408</v>
      </c>
      <c r="E1361" s="98" t="s">
        <v>261</v>
      </c>
      <c r="F1361" s="10" t="str">
        <f t="shared" si="42"/>
        <v>R1540C0070</v>
      </c>
      <c r="G1361" s="10" t="s">
        <v>539</v>
      </c>
      <c r="H1361" s="10" t="s">
        <v>543</v>
      </c>
      <c r="I1361" s="100"/>
      <c r="J1361" s="10"/>
      <c r="K1361" s="10"/>
    </row>
    <row r="1362" spans="2:11" x14ac:dyDescent="0.2">
      <c r="B1362" s="10" t="str">
        <f t="shared" si="43"/>
        <v>9.2-R1540C0080-1</v>
      </c>
      <c r="C1362" s="97">
        <v>9.1999999999999993</v>
      </c>
      <c r="D1362" s="98" t="s">
        <v>408</v>
      </c>
      <c r="E1362" s="98" t="s">
        <v>262</v>
      </c>
      <c r="F1362" s="10" t="str">
        <f t="shared" si="42"/>
        <v>R1540C0080</v>
      </c>
      <c r="G1362" s="10" t="s">
        <v>539</v>
      </c>
      <c r="H1362" s="10" t="s">
        <v>543</v>
      </c>
      <c r="I1362" s="100"/>
      <c r="J1362" s="10"/>
      <c r="K1362" s="10"/>
    </row>
    <row r="1363" spans="2:11" x14ac:dyDescent="0.2">
      <c r="B1363" s="10" t="str">
        <f t="shared" si="43"/>
        <v>9.2-R1540C0090-1</v>
      </c>
      <c r="C1363" s="97">
        <v>9.1999999999999993</v>
      </c>
      <c r="D1363" s="98" t="s">
        <v>408</v>
      </c>
      <c r="E1363" s="98" t="s">
        <v>263</v>
      </c>
      <c r="F1363" s="10" t="str">
        <f t="shared" si="42"/>
        <v>R1540C0090</v>
      </c>
      <c r="G1363" s="10" t="s">
        <v>539</v>
      </c>
      <c r="H1363" s="10" t="s">
        <v>544</v>
      </c>
      <c r="I1363" s="100"/>
      <c r="J1363" s="10" t="s">
        <v>620</v>
      </c>
      <c r="K1363" s="10"/>
    </row>
    <row r="1364" spans="2:11" x14ac:dyDescent="0.2">
      <c r="B1364" s="10" t="str">
        <f t="shared" si="43"/>
        <v>9.2-R1550C0010-1</v>
      </c>
      <c r="C1364" s="97">
        <v>9.1999999999999993</v>
      </c>
      <c r="D1364" s="98" t="s">
        <v>409</v>
      </c>
      <c r="E1364" s="98" t="s">
        <v>255</v>
      </c>
      <c r="F1364" s="10" t="str">
        <f t="shared" si="42"/>
        <v>R1550C0010</v>
      </c>
      <c r="G1364" s="10" t="s">
        <v>539</v>
      </c>
      <c r="H1364" s="10" t="s">
        <v>543</v>
      </c>
      <c r="I1364" s="100"/>
      <c r="J1364" s="10"/>
      <c r="K1364" s="10"/>
    </row>
    <row r="1365" spans="2:11" x14ac:dyDescent="0.2">
      <c r="B1365" s="10" t="str">
        <f t="shared" si="43"/>
        <v>9.2-R1550C0020-1</v>
      </c>
      <c r="C1365" s="97">
        <v>9.1999999999999993</v>
      </c>
      <c r="D1365" s="98" t="s">
        <v>409</v>
      </c>
      <c r="E1365" s="98" t="s">
        <v>256</v>
      </c>
      <c r="F1365" s="10" t="str">
        <f t="shared" si="42"/>
        <v>R1550C0020</v>
      </c>
      <c r="G1365" s="10" t="s">
        <v>539</v>
      </c>
      <c r="H1365" s="10" t="s">
        <v>543</v>
      </c>
      <c r="I1365" s="100"/>
      <c r="J1365" s="10"/>
      <c r="K1365" s="10"/>
    </row>
    <row r="1366" spans="2:11" x14ac:dyDescent="0.2">
      <c r="B1366" s="10" t="str">
        <f t="shared" si="43"/>
        <v>9.2-R1550C0030-1</v>
      </c>
      <c r="C1366" s="97">
        <v>9.1999999999999993</v>
      </c>
      <c r="D1366" s="98" t="s">
        <v>409</v>
      </c>
      <c r="E1366" s="98" t="s">
        <v>257</v>
      </c>
      <c r="F1366" s="10" t="str">
        <f t="shared" si="42"/>
        <v>R1550C0030</v>
      </c>
      <c r="G1366" s="10" t="s">
        <v>539</v>
      </c>
      <c r="H1366" s="10" t="s">
        <v>543</v>
      </c>
      <c r="I1366" s="100"/>
      <c r="J1366" s="10"/>
      <c r="K1366" s="10"/>
    </row>
    <row r="1367" spans="2:11" x14ac:dyDescent="0.2">
      <c r="B1367" s="10" t="str">
        <f t="shared" si="43"/>
        <v>9.2-R1550C0040-1</v>
      </c>
      <c r="C1367" s="97">
        <v>9.1999999999999993</v>
      </c>
      <c r="D1367" s="98" t="s">
        <v>409</v>
      </c>
      <c r="E1367" s="98" t="s">
        <v>258</v>
      </c>
      <c r="F1367" s="10" t="str">
        <f t="shared" si="42"/>
        <v>R1550C0040</v>
      </c>
      <c r="G1367" s="10" t="s">
        <v>539</v>
      </c>
      <c r="H1367" s="10" t="s">
        <v>543</v>
      </c>
      <c r="I1367" s="100"/>
      <c r="J1367" s="10"/>
      <c r="K1367" s="10"/>
    </row>
    <row r="1368" spans="2:11" x14ac:dyDescent="0.2">
      <c r="B1368" s="10" t="str">
        <f t="shared" si="43"/>
        <v>9.2-R1550C0050-1</v>
      </c>
      <c r="C1368" s="97">
        <v>9.1999999999999993</v>
      </c>
      <c r="D1368" s="98" t="s">
        <v>409</v>
      </c>
      <c r="E1368" s="98" t="s">
        <v>259</v>
      </c>
      <c r="F1368" s="10" t="str">
        <f t="shared" si="42"/>
        <v>R1550C0050</v>
      </c>
      <c r="G1368" s="10" t="s">
        <v>539</v>
      </c>
      <c r="H1368" s="10" t="s">
        <v>543</v>
      </c>
      <c r="I1368" s="100"/>
      <c r="J1368" s="10"/>
      <c r="K1368" s="10"/>
    </row>
    <row r="1369" spans="2:11" x14ac:dyDescent="0.2">
      <c r="B1369" s="10" t="str">
        <f t="shared" si="43"/>
        <v>9.2-R1550C0060-1</v>
      </c>
      <c r="C1369" s="97">
        <v>9.1999999999999993</v>
      </c>
      <c r="D1369" s="98" t="s">
        <v>409</v>
      </c>
      <c r="E1369" s="98" t="s">
        <v>260</v>
      </c>
      <c r="F1369" s="10" t="str">
        <f t="shared" si="42"/>
        <v>R1550C0060</v>
      </c>
      <c r="G1369" s="10" t="s">
        <v>539</v>
      </c>
      <c r="H1369" s="10" t="s">
        <v>543</v>
      </c>
      <c r="I1369" s="100"/>
      <c r="J1369" s="10"/>
      <c r="K1369" s="10"/>
    </row>
    <row r="1370" spans="2:11" x14ac:dyDescent="0.2">
      <c r="B1370" s="10" t="str">
        <f t="shared" si="43"/>
        <v>9.2-R1550C0070-1</v>
      </c>
      <c r="C1370" s="97">
        <v>9.1999999999999993</v>
      </c>
      <c r="D1370" s="98" t="s">
        <v>409</v>
      </c>
      <c r="E1370" s="98" t="s">
        <v>261</v>
      </c>
      <c r="F1370" s="10" t="str">
        <f t="shared" si="42"/>
        <v>R1550C0070</v>
      </c>
      <c r="G1370" s="10" t="s">
        <v>539</v>
      </c>
      <c r="H1370" s="10" t="s">
        <v>543</v>
      </c>
      <c r="I1370" s="100"/>
      <c r="J1370" s="10"/>
      <c r="K1370" s="10"/>
    </row>
    <row r="1371" spans="2:11" x14ac:dyDescent="0.2">
      <c r="B1371" s="10" t="str">
        <f t="shared" si="43"/>
        <v>9.2-R1550C0080-1</v>
      </c>
      <c r="C1371" s="97">
        <v>9.1999999999999993</v>
      </c>
      <c r="D1371" s="98" t="s">
        <v>409</v>
      </c>
      <c r="E1371" s="98" t="s">
        <v>262</v>
      </c>
      <c r="F1371" s="10" t="str">
        <f t="shared" si="42"/>
        <v>R1550C0080</v>
      </c>
      <c r="G1371" s="10" t="s">
        <v>539</v>
      </c>
      <c r="H1371" s="10" t="s">
        <v>543</v>
      </c>
      <c r="I1371" s="100"/>
      <c r="J1371" s="10"/>
      <c r="K1371" s="10"/>
    </row>
    <row r="1372" spans="2:11" x14ac:dyDescent="0.2">
      <c r="B1372" s="10" t="str">
        <f t="shared" si="43"/>
        <v>9.2-R1550C0090-1</v>
      </c>
      <c r="C1372" s="97">
        <v>9.1999999999999993</v>
      </c>
      <c r="D1372" s="98" t="s">
        <v>409</v>
      </c>
      <c r="E1372" s="98" t="s">
        <v>263</v>
      </c>
      <c r="F1372" s="10" t="str">
        <f t="shared" si="42"/>
        <v>R1550C0090</v>
      </c>
      <c r="G1372" s="10" t="s">
        <v>539</v>
      </c>
      <c r="H1372" s="10" t="s">
        <v>544</v>
      </c>
      <c r="I1372" s="100"/>
      <c r="J1372" s="10" t="s">
        <v>620</v>
      </c>
      <c r="K1372" s="10"/>
    </row>
  </sheetData>
  <autoFilter ref="B1:J1372" xr:uid="{00000000-0009-0000-0000-000004000000}"/>
  <pageMargins left="0.7" right="0.7" top="0.75" bottom="0.75" header="0.3" footer="0.3"/>
  <pageSetup orientation="portrait" r:id="rId1"/>
  <headerFooter>
    <oddHeader>&amp;L&amp;"Calibri"&amp;10&amp;K0078D7CBUAE Classification: Restricted&amp;1#</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0E18F-CE3A-4E19-B5CD-4DD84A049AFD}">
  <dimension ref="A1:H413"/>
  <sheetViews>
    <sheetView showGridLines="0" zoomScaleNormal="100" workbookViewId="0"/>
  </sheetViews>
  <sheetFormatPr defaultColWidth="8.88671875" defaultRowHeight="10.199999999999999" x14ac:dyDescent="0.2"/>
  <cols>
    <col min="1" max="1" width="21.88671875" style="1" customWidth="1"/>
    <col min="2" max="3" width="8.88671875" style="1"/>
    <col min="4" max="4" width="8.109375" style="1" customWidth="1"/>
    <col min="5" max="5" width="6.5546875" style="1" customWidth="1"/>
    <col min="6" max="6" width="9.33203125" style="102" customWidth="1"/>
    <col min="7" max="7" width="101.33203125" style="122" customWidth="1"/>
    <col min="8" max="8" width="19" style="1" customWidth="1"/>
    <col min="9" max="16384" width="8.88671875" style="1"/>
  </cols>
  <sheetData>
    <row r="1" spans="1:8" x14ac:dyDescent="0.2">
      <c r="A1" s="1" t="s">
        <v>994</v>
      </c>
      <c r="H1" s="103"/>
    </row>
    <row r="2" spans="1:8" x14ac:dyDescent="0.2">
      <c r="H2" s="103"/>
    </row>
    <row r="3" spans="1:8" x14ac:dyDescent="0.2">
      <c r="H3" s="103"/>
    </row>
    <row r="4" spans="1:8" x14ac:dyDescent="0.2">
      <c r="E4" s="230" t="s">
        <v>1812</v>
      </c>
      <c r="F4" s="231"/>
      <c r="G4" s="231"/>
      <c r="H4" s="232"/>
    </row>
    <row r="5" spans="1:8" ht="15" customHeight="1" x14ac:dyDescent="0.2">
      <c r="E5" s="233" t="s">
        <v>995</v>
      </c>
      <c r="F5" s="234"/>
      <c r="G5" s="235"/>
      <c r="H5" s="236"/>
    </row>
    <row r="6" spans="1:8" x14ac:dyDescent="0.2">
      <c r="E6" s="237" t="s">
        <v>1</v>
      </c>
      <c r="F6" s="238"/>
      <c r="G6" s="235"/>
      <c r="H6" s="236"/>
    </row>
    <row r="7" spans="1:8" x14ac:dyDescent="0.2">
      <c r="E7" s="239" t="s">
        <v>996</v>
      </c>
      <c r="F7" s="240"/>
      <c r="G7" s="241"/>
      <c r="H7" s="242"/>
    </row>
    <row r="8" spans="1:8" x14ac:dyDescent="0.2">
      <c r="H8" s="103"/>
    </row>
    <row r="9" spans="1:8" x14ac:dyDescent="0.2">
      <c r="E9" s="243" t="s">
        <v>997</v>
      </c>
      <c r="F9" s="245" t="s">
        <v>0</v>
      </c>
      <c r="G9" s="247" t="s">
        <v>564</v>
      </c>
      <c r="H9" s="104" t="s">
        <v>998</v>
      </c>
    </row>
    <row r="10" spans="1:8" x14ac:dyDescent="0.2">
      <c r="E10" s="244"/>
      <c r="F10" s="246"/>
      <c r="G10" s="248"/>
      <c r="H10" s="105" t="s">
        <v>255</v>
      </c>
    </row>
    <row r="11" spans="1:8" x14ac:dyDescent="0.2">
      <c r="E11" s="106" t="s">
        <v>255</v>
      </c>
      <c r="F11" s="123">
        <v>1</v>
      </c>
      <c r="G11" s="249" t="s">
        <v>999</v>
      </c>
      <c r="H11" s="250"/>
    </row>
    <row r="12" spans="1:8" x14ac:dyDescent="0.2">
      <c r="E12" s="106" t="s">
        <v>256</v>
      </c>
      <c r="F12" s="124">
        <v>1.1000000000000001</v>
      </c>
      <c r="G12" s="251" t="s">
        <v>1590</v>
      </c>
      <c r="H12" s="252"/>
    </row>
    <row r="13" spans="1:8" x14ac:dyDescent="0.2">
      <c r="E13" s="106" t="s">
        <v>257</v>
      </c>
      <c r="F13" s="107" t="s">
        <v>1000</v>
      </c>
      <c r="G13" s="162" t="s">
        <v>1001</v>
      </c>
      <c r="H13" s="168"/>
    </row>
    <row r="14" spans="1:8" x14ac:dyDescent="0.2">
      <c r="E14" s="106" t="s">
        <v>258</v>
      </c>
      <c r="F14" s="108" t="s">
        <v>1002</v>
      </c>
      <c r="G14" s="162" t="s">
        <v>1572</v>
      </c>
      <c r="H14" s="168"/>
    </row>
    <row r="15" spans="1:8" x14ac:dyDescent="0.2">
      <c r="E15" s="106" t="s">
        <v>259</v>
      </c>
      <c r="F15" s="107" t="s">
        <v>1003</v>
      </c>
      <c r="G15" s="162" t="s">
        <v>1573</v>
      </c>
      <c r="H15" s="168"/>
    </row>
    <row r="16" spans="1:8" x14ac:dyDescent="0.2">
      <c r="E16" s="106" t="s">
        <v>260</v>
      </c>
      <c r="F16" s="108" t="s">
        <v>1004</v>
      </c>
      <c r="G16" s="180" t="s">
        <v>1574</v>
      </c>
      <c r="H16" s="168"/>
    </row>
    <row r="17" spans="5:8" x14ac:dyDescent="0.2">
      <c r="E17" s="106" t="s">
        <v>261</v>
      </c>
      <c r="F17" s="107" t="s">
        <v>1006</v>
      </c>
      <c r="G17" s="181" t="s">
        <v>1742</v>
      </c>
      <c r="H17" s="168"/>
    </row>
    <row r="18" spans="5:8" x14ac:dyDescent="0.2">
      <c r="E18" s="106" t="s">
        <v>262</v>
      </c>
      <c r="F18" s="108" t="s">
        <v>1008</v>
      </c>
      <c r="G18" s="180" t="s">
        <v>1575</v>
      </c>
      <c r="H18" s="168"/>
    </row>
    <row r="19" spans="5:8" ht="20.399999999999999" x14ac:dyDescent="0.2">
      <c r="E19" s="106" t="s">
        <v>263</v>
      </c>
      <c r="F19" s="107" t="s">
        <v>1009</v>
      </c>
      <c r="G19" s="164" t="s">
        <v>1576</v>
      </c>
      <c r="H19" s="168"/>
    </row>
    <row r="20" spans="5:8" ht="20.399999999999999" x14ac:dyDescent="0.2">
      <c r="E20" s="106" t="s">
        <v>264</v>
      </c>
      <c r="F20" s="108" t="s">
        <v>1010</v>
      </c>
      <c r="G20" s="164" t="s">
        <v>1007</v>
      </c>
      <c r="H20" s="168"/>
    </row>
    <row r="21" spans="5:8" ht="20.399999999999999" x14ac:dyDescent="0.2">
      <c r="E21" s="106" t="s">
        <v>265</v>
      </c>
      <c r="F21" s="107" t="s">
        <v>1011</v>
      </c>
      <c r="G21" s="180" t="s">
        <v>1577</v>
      </c>
      <c r="H21" s="168"/>
    </row>
    <row r="22" spans="5:8" ht="20.399999999999999" x14ac:dyDescent="0.2">
      <c r="E22" s="106" t="s">
        <v>266</v>
      </c>
      <c r="F22" s="108" t="s">
        <v>1012</v>
      </c>
      <c r="G22" s="164" t="s">
        <v>1578</v>
      </c>
      <c r="H22" s="168"/>
    </row>
    <row r="23" spans="5:8" x14ac:dyDescent="0.2">
      <c r="E23" s="106" t="s">
        <v>267</v>
      </c>
      <c r="F23" s="107" t="s">
        <v>1013</v>
      </c>
      <c r="G23" s="180" t="s">
        <v>1579</v>
      </c>
      <c r="H23" s="168"/>
    </row>
    <row r="24" spans="5:8" x14ac:dyDescent="0.2">
      <c r="E24" s="106" t="s">
        <v>268</v>
      </c>
      <c r="F24" s="108" t="s">
        <v>1015</v>
      </c>
      <c r="G24" s="163" t="s">
        <v>1005</v>
      </c>
      <c r="H24" s="168"/>
    </row>
    <row r="25" spans="5:8" x14ac:dyDescent="0.2">
      <c r="E25" s="106" t="s">
        <v>269</v>
      </c>
      <c r="F25" s="107" t="s">
        <v>1016</v>
      </c>
      <c r="G25" s="163" t="s">
        <v>1014</v>
      </c>
      <c r="H25" s="168"/>
    </row>
    <row r="26" spans="5:8" ht="20.399999999999999" x14ac:dyDescent="0.2">
      <c r="E26" s="106" t="s">
        <v>270</v>
      </c>
      <c r="F26" s="108" t="s">
        <v>1018</v>
      </c>
      <c r="G26" s="163" t="s">
        <v>1580</v>
      </c>
      <c r="H26" s="168"/>
    </row>
    <row r="27" spans="5:8" x14ac:dyDescent="0.2">
      <c r="E27" s="106" t="s">
        <v>271</v>
      </c>
      <c r="F27" s="107" t="s">
        <v>1020</v>
      </c>
      <c r="G27" s="163" t="s">
        <v>1017</v>
      </c>
      <c r="H27" s="168"/>
    </row>
    <row r="28" spans="5:8" x14ac:dyDescent="0.2">
      <c r="E28" s="106" t="s">
        <v>272</v>
      </c>
      <c r="F28" s="108" t="s">
        <v>1022</v>
      </c>
      <c r="G28" s="163" t="s">
        <v>1019</v>
      </c>
      <c r="H28" s="168"/>
    </row>
    <row r="29" spans="5:8" x14ac:dyDescent="0.2">
      <c r="E29" s="106" t="s">
        <v>273</v>
      </c>
      <c r="F29" s="107" t="s">
        <v>1023</v>
      </c>
      <c r="G29" s="165" t="s">
        <v>1021</v>
      </c>
      <c r="H29" s="168"/>
    </row>
    <row r="30" spans="5:8" x14ac:dyDescent="0.2">
      <c r="E30" s="106" t="s">
        <v>274</v>
      </c>
      <c r="F30" s="108" t="s">
        <v>1024</v>
      </c>
      <c r="G30" s="163" t="s">
        <v>1025</v>
      </c>
      <c r="H30" s="168"/>
    </row>
    <row r="31" spans="5:8" x14ac:dyDescent="0.2">
      <c r="E31" s="106" t="s">
        <v>275</v>
      </c>
      <c r="F31" s="107" t="s">
        <v>1026</v>
      </c>
      <c r="G31" s="163" t="s">
        <v>1027</v>
      </c>
      <c r="H31" s="168"/>
    </row>
    <row r="32" spans="5:8" x14ac:dyDescent="0.2">
      <c r="E32" s="106" t="s">
        <v>276</v>
      </c>
      <c r="F32" s="108" t="s">
        <v>1028</v>
      </c>
      <c r="G32" s="163" t="s">
        <v>1029</v>
      </c>
      <c r="H32" s="168"/>
    </row>
    <row r="33" spans="5:8" x14ac:dyDescent="0.2">
      <c r="E33" s="106" t="s">
        <v>277</v>
      </c>
      <c r="F33" s="107" t="s">
        <v>1030</v>
      </c>
      <c r="G33" s="163" t="s">
        <v>1031</v>
      </c>
      <c r="H33" s="168"/>
    </row>
    <row r="34" spans="5:8" ht="20.399999999999999" x14ac:dyDescent="0.2">
      <c r="E34" s="106" t="s">
        <v>278</v>
      </c>
      <c r="F34" s="108" t="s">
        <v>1032</v>
      </c>
      <c r="G34" s="163" t="s">
        <v>1033</v>
      </c>
      <c r="H34" s="168"/>
    </row>
    <row r="35" spans="5:8" x14ac:dyDescent="0.2">
      <c r="E35" s="106" t="s">
        <v>279</v>
      </c>
      <c r="F35" s="107" t="s">
        <v>1034</v>
      </c>
      <c r="G35" s="163" t="s">
        <v>1035</v>
      </c>
      <c r="H35" s="168"/>
    </row>
    <row r="36" spans="5:8" ht="20.399999999999999" x14ac:dyDescent="0.2">
      <c r="E36" s="106" t="s">
        <v>280</v>
      </c>
      <c r="F36" s="108" t="s">
        <v>1036</v>
      </c>
      <c r="G36" s="163" t="s">
        <v>1037</v>
      </c>
      <c r="H36" s="168"/>
    </row>
    <row r="37" spans="5:8" x14ac:dyDescent="0.2">
      <c r="E37" s="106" t="s">
        <v>281</v>
      </c>
      <c r="F37" s="107" t="s">
        <v>1038</v>
      </c>
      <c r="G37" s="163" t="s">
        <v>1039</v>
      </c>
      <c r="H37" s="168"/>
    </row>
    <row r="38" spans="5:8" x14ac:dyDescent="0.2">
      <c r="E38" s="106" t="s">
        <v>282</v>
      </c>
      <c r="F38" s="108" t="s">
        <v>1040</v>
      </c>
      <c r="G38" s="163" t="s">
        <v>1041</v>
      </c>
      <c r="H38" s="168"/>
    </row>
    <row r="39" spans="5:8" x14ac:dyDescent="0.2">
      <c r="E39" s="106" t="s">
        <v>283</v>
      </c>
      <c r="F39" s="107" t="s">
        <v>1042</v>
      </c>
      <c r="G39" s="163" t="s">
        <v>1043</v>
      </c>
      <c r="H39" s="168"/>
    </row>
    <row r="40" spans="5:8" x14ac:dyDescent="0.2">
      <c r="E40" s="106" t="s">
        <v>284</v>
      </c>
      <c r="F40" s="108" t="s">
        <v>1044</v>
      </c>
      <c r="G40" s="164" t="s">
        <v>1581</v>
      </c>
      <c r="H40" s="168"/>
    </row>
    <row r="41" spans="5:8" x14ac:dyDescent="0.2">
      <c r="E41" s="106" t="s">
        <v>285</v>
      </c>
      <c r="F41" s="107" t="s">
        <v>1046</v>
      </c>
      <c r="G41" s="163" t="s">
        <v>1045</v>
      </c>
      <c r="H41" s="168"/>
    </row>
    <row r="42" spans="5:8" x14ac:dyDescent="0.2">
      <c r="E42" s="106" t="s">
        <v>286</v>
      </c>
      <c r="F42" s="108" t="s">
        <v>1048</v>
      </c>
      <c r="G42" s="163" t="s">
        <v>1047</v>
      </c>
      <c r="H42" s="168"/>
    </row>
    <row r="43" spans="5:8" x14ac:dyDescent="0.2">
      <c r="E43" s="106" t="s">
        <v>287</v>
      </c>
      <c r="F43" s="107" t="s">
        <v>1050</v>
      </c>
      <c r="G43" s="163" t="s">
        <v>1049</v>
      </c>
      <c r="H43" s="168"/>
    </row>
    <row r="44" spans="5:8" x14ac:dyDescent="0.2">
      <c r="E44" s="106" t="s">
        <v>288</v>
      </c>
      <c r="F44" s="108" t="s">
        <v>1052</v>
      </c>
      <c r="G44" s="163" t="s">
        <v>1051</v>
      </c>
      <c r="H44" s="168"/>
    </row>
    <row r="45" spans="5:8" x14ac:dyDescent="0.2">
      <c r="E45" s="106" t="s">
        <v>289</v>
      </c>
      <c r="F45" s="107" t="s">
        <v>1054</v>
      </c>
      <c r="G45" s="163" t="s">
        <v>1053</v>
      </c>
      <c r="H45" s="168"/>
    </row>
    <row r="46" spans="5:8" x14ac:dyDescent="0.2">
      <c r="E46" s="106" t="s">
        <v>290</v>
      </c>
      <c r="F46" s="108" t="s">
        <v>1056</v>
      </c>
      <c r="G46" s="163" t="s">
        <v>1055</v>
      </c>
      <c r="H46" s="168"/>
    </row>
    <row r="47" spans="5:8" x14ac:dyDescent="0.2">
      <c r="E47" s="106" t="s">
        <v>291</v>
      </c>
      <c r="F47" s="107" t="s">
        <v>1058</v>
      </c>
      <c r="G47" s="163" t="s">
        <v>1057</v>
      </c>
      <c r="H47" s="168"/>
    </row>
    <row r="48" spans="5:8" ht="20.399999999999999" x14ac:dyDescent="0.2">
      <c r="E48" s="106" t="s">
        <v>292</v>
      </c>
      <c r="F48" s="108" t="s">
        <v>1060</v>
      </c>
      <c r="G48" s="164" t="s">
        <v>1582</v>
      </c>
      <c r="H48" s="168"/>
    </row>
    <row r="49" spans="5:8" ht="20.399999999999999" x14ac:dyDescent="0.2">
      <c r="E49" s="106" t="s">
        <v>293</v>
      </c>
      <c r="F49" s="107" t="s">
        <v>1062</v>
      </c>
      <c r="G49" s="163" t="s">
        <v>1059</v>
      </c>
      <c r="H49" s="168"/>
    </row>
    <row r="50" spans="5:8" x14ac:dyDescent="0.2">
      <c r="E50" s="106" t="s">
        <v>294</v>
      </c>
      <c r="F50" s="108" t="s">
        <v>1064</v>
      </c>
      <c r="G50" s="165" t="s">
        <v>1061</v>
      </c>
      <c r="H50" s="168"/>
    </row>
    <row r="51" spans="5:8" x14ac:dyDescent="0.2">
      <c r="E51" s="106" t="s">
        <v>295</v>
      </c>
      <c r="F51" s="107" t="s">
        <v>1066</v>
      </c>
      <c r="G51" s="163" t="s">
        <v>1063</v>
      </c>
      <c r="H51" s="168"/>
    </row>
    <row r="52" spans="5:8" x14ac:dyDescent="0.2">
      <c r="E52" s="106" t="s">
        <v>296</v>
      </c>
      <c r="F52" s="108" t="s">
        <v>1068</v>
      </c>
      <c r="G52" s="163" t="s">
        <v>1065</v>
      </c>
      <c r="H52" s="168"/>
    </row>
    <row r="53" spans="5:8" x14ac:dyDescent="0.2">
      <c r="E53" s="106" t="s">
        <v>297</v>
      </c>
      <c r="F53" s="107" t="s">
        <v>1070</v>
      </c>
      <c r="G53" s="165" t="s">
        <v>1067</v>
      </c>
      <c r="H53" s="168"/>
    </row>
    <row r="54" spans="5:8" x14ac:dyDescent="0.2">
      <c r="E54" s="106" t="s">
        <v>298</v>
      </c>
      <c r="F54" s="108" t="s">
        <v>1072</v>
      </c>
      <c r="G54" s="165" t="s">
        <v>1069</v>
      </c>
      <c r="H54" s="168"/>
    </row>
    <row r="55" spans="5:8" x14ac:dyDescent="0.2">
      <c r="E55" s="106" t="s">
        <v>299</v>
      </c>
      <c r="F55" s="107" t="s">
        <v>1074</v>
      </c>
      <c r="G55" s="165" t="s">
        <v>1071</v>
      </c>
      <c r="H55" s="168"/>
    </row>
    <row r="56" spans="5:8" x14ac:dyDescent="0.2">
      <c r="E56" s="106" t="s">
        <v>300</v>
      </c>
      <c r="F56" s="108" t="s">
        <v>1076</v>
      </c>
      <c r="G56" s="163" t="s">
        <v>1073</v>
      </c>
      <c r="H56" s="168"/>
    </row>
    <row r="57" spans="5:8" x14ac:dyDescent="0.2">
      <c r="E57" s="106" t="s">
        <v>301</v>
      </c>
      <c r="F57" s="107" t="s">
        <v>1078</v>
      </c>
      <c r="G57" s="163" t="s">
        <v>1075</v>
      </c>
      <c r="H57" s="168"/>
    </row>
    <row r="58" spans="5:8" x14ac:dyDescent="0.2">
      <c r="E58" s="106" t="s">
        <v>302</v>
      </c>
      <c r="F58" s="108" t="s">
        <v>1079</v>
      </c>
      <c r="G58" s="163" t="s">
        <v>1077</v>
      </c>
      <c r="H58" s="168"/>
    </row>
    <row r="59" spans="5:8" x14ac:dyDescent="0.2">
      <c r="E59" s="106" t="s">
        <v>303</v>
      </c>
      <c r="F59" s="107" t="s">
        <v>1081</v>
      </c>
      <c r="G59" s="163" t="s">
        <v>1583</v>
      </c>
      <c r="H59" s="168"/>
    </row>
    <row r="60" spans="5:8" x14ac:dyDescent="0.2">
      <c r="E60" s="106" t="s">
        <v>304</v>
      </c>
      <c r="F60" s="108" t="s">
        <v>1083</v>
      </c>
      <c r="G60" s="163" t="s">
        <v>1080</v>
      </c>
      <c r="H60" s="169"/>
    </row>
    <row r="61" spans="5:8" x14ac:dyDescent="0.2">
      <c r="E61" s="106" t="s">
        <v>305</v>
      </c>
      <c r="F61" s="107" t="s">
        <v>1687</v>
      </c>
      <c r="G61" s="165" t="s">
        <v>1082</v>
      </c>
      <c r="H61" s="169"/>
    </row>
    <row r="62" spans="5:8" x14ac:dyDescent="0.2">
      <c r="E62" s="106" t="s">
        <v>306</v>
      </c>
      <c r="F62" s="108" t="s">
        <v>1688</v>
      </c>
      <c r="G62" s="167" t="s">
        <v>1084</v>
      </c>
      <c r="H62" s="169"/>
    </row>
    <row r="63" spans="5:8" ht="19.5" customHeight="1" x14ac:dyDescent="0.2">
      <c r="E63" s="106" t="s">
        <v>307</v>
      </c>
      <c r="F63" s="123">
        <v>1.2</v>
      </c>
      <c r="G63" s="227" t="s">
        <v>1591</v>
      </c>
      <c r="H63" s="228"/>
    </row>
    <row r="64" spans="5:8" x14ac:dyDescent="0.2">
      <c r="E64" s="106" t="s">
        <v>308</v>
      </c>
      <c r="F64" s="108" t="s">
        <v>1085</v>
      </c>
      <c r="G64" s="170" t="s">
        <v>1086</v>
      </c>
      <c r="H64" s="111"/>
    </row>
    <row r="65" spans="5:8" x14ac:dyDescent="0.2">
      <c r="E65" s="106" t="s">
        <v>309</v>
      </c>
      <c r="F65" s="107" t="s">
        <v>1087</v>
      </c>
      <c r="G65" s="164" t="s">
        <v>1584</v>
      </c>
      <c r="H65" s="109"/>
    </row>
    <row r="66" spans="5:8" x14ac:dyDescent="0.2">
      <c r="E66" s="106" t="s">
        <v>310</v>
      </c>
      <c r="F66" s="108" t="s">
        <v>1089</v>
      </c>
      <c r="G66" s="181" t="s">
        <v>1585</v>
      </c>
      <c r="H66" s="109"/>
    </row>
    <row r="67" spans="5:8" ht="19.95" customHeight="1" x14ac:dyDescent="0.2">
      <c r="E67" s="106" t="s">
        <v>311</v>
      </c>
      <c r="F67" s="107" t="s">
        <v>1090</v>
      </c>
      <c r="G67" s="180" t="s">
        <v>1586</v>
      </c>
      <c r="H67" s="109"/>
    </row>
    <row r="68" spans="5:8" ht="20.399999999999999" x14ac:dyDescent="0.2">
      <c r="E68" s="106" t="s">
        <v>312</v>
      </c>
      <c r="F68" s="108" t="s">
        <v>1091</v>
      </c>
      <c r="G68" s="164" t="s">
        <v>1587</v>
      </c>
      <c r="H68" s="109"/>
    </row>
    <row r="69" spans="5:8" ht="20.399999999999999" x14ac:dyDescent="0.2">
      <c r="E69" s="106" t="s">
        <v>313</v>
      </c>
      <c r="F69" s="107" t="s">
        <v>1092</v>
      </c>
      <c r="G69" s="164" t="s">
        <v>1588</v>
      </c>
      <c r="H69" s="109"/>
    </row>
    <row r="70" spans="5:8" ht="20.399999999999999" x14ac:dyDescent="0.2">
      <c r="E70" s="106" t="s">
        <v>314</v>
      </c>
      <c r="F70" s="108" t="s">
        <v>1094</v>
      </c>
      <c r="G70" s="180" t="s">
        <v>1577</v>
      </c>
      <c r="H70" s="109"/>
    </row>
    <row r="71" spans="5:8" ht="20.399999999999999" x14ac:dyDescent="0.2">
      <c r="E71" s="106" t="s">
        <v>315</v>
      </c>
      <c r="F71" s="107" t="s">
        <v>1095</v>
      </c>
      <c r="G71" s="164" t="s">
        <v>1578</v>
      </c>
      <c r="H71" s="109"/>
    </row>
    <row r="72" spans="5:8" x14ac:dyDescent="0.2">
      <c r="E72" s="106" t="s">
        <v>316</v>
      </c>
      <c r="F72" s="108" t="s">
        <v>1096</v>
      </c>
      <c r="G72" s="180" t="s">
        <v>1743</v>
      </c>
      <c r="H72" s="109"/>
    </row>
    <row r="73" spans="5:8" x14ac:dyDescent="0.2">
      <c r="E73" s="106" t="s">
        <v>317</v>
      </c>
      <c r="F73" s="107" t="s">
        <v>1098</v>
      </c>
      <c r="G73" s="163" t="s">
        <v>1088</v>
      </c>
      <c r="H73" s="109"/>
    </row>
    <row r="74" spans="5:8" x14ac:dyDescent="0.2">
      <c r="E74" s="106" t="s">
        <v>318</v>
      </c>
      <c r="F74" s="108" t="s">
        <v>1099</v>
      </c>
      <c r="G74" s="163" t="s">
        <v>1093</v>
      </c>
      <c r="H74" s="109"/>
    </row>
    <row r="75" spans="5:8" x14ac:dyDescent="0.2">
      <c r="E75" s="106" t="s">
        <v>319</v>
      </c>
      <c r="F75" s="107" t="s">
        <v>1101</v>
      </c>
      <c r="G75" s="163" t="s">
        <v>1097</v>
      </c>
      <c r="H75" s="109"/>
    </row>
    <row r="76" spans="5:8" ht="20.399999999999999" x14ac:dyDescent="0.2">
      <c r="E76" s="106" t="s">
        <v>320</v>
      </c>
      <c r="F76" s="108" t="s">
        <v>1103</v>
      </c>
      <c r="G76" s="163" t="s">
        <v>1589</v>
      </c>
      <c r="H76" s="109"/>
    </row>
    <row r="77" spans="5:8" x14ac:dyDescent="0.2">
      <c r="E77" s="106" t="s">
        <v>321</v>
      </c>
      <c r="F77" s="107" t="s">
        <v>1105</v>
      </c>
      <c r="G77" s="163" t="s">
        <v>1100</v>
      </c>
      <c r="H77" s="109"/>
    </row>
    <row r="78" spans="5:8" x14ac:dyDescent="0.2">
      <c r="E78" s="106" t="s">
        <v>322</v>
      </c>
      <c r="F78" s="108" t="s">
        <v>1106</v>
      </c>
      <c r="G78" s="163" t="s">
        <v>1102</v>
      </c>
      <c r="H78" s="109"/>
    </row>
    <row r="79" spans="5:8" x14ac:dyDescent="0.2">
      <c r="E79" s="106" t="s">
        <v>323</v>
      </c>
      <c r="F79" s="107" t="s">
        <v>1107</v>
      </c>
      <c r="G79" s="163" t="s">
        <v>1104</v>
      </c>
      <c r="H79" s="109"/>
    </row>
    <row r="80" spans="5:8" x14ac:dyDescent="0.2">
      <c r="E80" s="106" t="s">
        <v>324</v>
      </c>
      <c r="F80" s="108" t="s">
        <v>1109</v>
      </c>
      <c r="G80" s="165" t="s">
        <v>1108</v>
      </c>
      <c r="H80" s="109"/>
    </row>
    <row r="81" spans="5:8" x14ac:dyDescent="0.2">
      <c r="E81" s="106" t="s">
        <v>325</v>
      </c>
      <c r="F81" s="107" t="s">
        <v>1111</v>
      </c>
      <c r="G81" s="165" t="s">
        <v>1110</v>
      </c>
      <c r="H81" s="109"/>
    </row>
    <row r="82" spans="5:8" x14ac:dyDescent="0.2">
      <c r="E82" s="106" t="s">
        <v>326</v>
      </c>
      <c r="F82" s="108" t="s">
        <v>1113</v>
      </c>
      <c r="G82" s="165" t="s">
        <v>1112</v>
      </c>
      <c r="H82" s="109"/>
    </row>
    <row r="83" spans="5:8" x14ac:dyDescent="0.2">
      <c r="E83" s="106" t="s">
        <v>327</v>
      </c>
      <c r="F83" s="107" t="s">
        <v>1115</v>
      </c>
      <c r="G83" s="165" t="s">
        <v>1114</v>
      </c>
      <c r="H83" s="109"/>
    </row>
    <row r="84" spans="5:8" x14ac:dyDescent="0.2">
      <c r="E84" s="106" t="s">
        <v>328</v>
      </c>
      <c r="F84" s="108" t="s">
        <v>1117</v>
      </c>
      <c r="G84" s="165" t="s">
        <v>1116</v>
      </c>
      <c r="H84" s="109"/>
    </row>
    <row r="85" spans="5:8" x14ac:dyDescent="0.2">
      <c r="E85" s="106" t="s">
        <v>329</v>
      </c>
      <c r="F85" s="107" t="s">
        <v>1119</v>
      </c>
      <c r="G85" s="165" t="s">
        <v>1118</v>
      </c>
      <c r="H85" s="109"/>
    </row>
    <row r="86" spans="5:8" x14ac:dyDescent="0.2">
      <c r="E86" s="106" t="s">
        <v>330</v>
      </c>
      <c r="F86" s="108" t="s">
        <v>1121</v>
      </c>
      <c r="G86" s="165" t="s">
        <v>1120</v>
      </c>
      <c r="H86" s="109"/>
    </row>
    <row r="87" spans="5:8" x14ac:dyDescent="0.2">
      <c r="E87" s="106" t="s">
        <v>331</v>
      </c>
      <c r="F87" s="107" t="s">
        <v>1123</v>
      </c>
      <c r="G87" s="171" t="s">
        <v>1122</v>
      </c>
      <c r="H87" s="109"/>
    </row>
    <row r="88" spans="5:8" x14ac:dyDescent="0.2">
      <c r="E88" s="106" t="s">
        <v>332</v>
      </c>
      <c r="F88" s="108" t="s">
        <v>1689</v>
      </c>
      <c r="G88" s="167" t="s">
        <v>1124</v>
      </c>
      <c r="H88" s="110"/>
    </row>
    <row r="89" spans="5:8" ht="20.25" customHeight="1" x14ac:dyDescent="0.2">
      <c r="E89" s="106" t="s">
        <v>333</v>
      </c>
      <c r="F89" s="124">
        <v>1.3</v>
      </c>
      <c r="G89" s="229" t="s">
        <v>1658</v>
      </c>
      <c r="H89" s="229"/>
    </row>
    <row r="90" spans="5:8" x14ac:dyDescent="0.2">
      <c r="E90" s="106" t="s">
        <v>334</v>
      </c>
      <c r="F90" s="107" t="s">
        <v>1125</v>
      </c>
      <c r="G90" s="170" t="s">
        <v>1126</v>
      </c>
      <c r="H90" s="111"/>
    </row>
    <row r="91" spans="5:8" x14ac:dyDescent="0.2">
      <c r="E91" s="106" t="s">
        <v>335</v>
      </c>
      <c r="F91" s="108" t="s">
        <v>1127</v>
      </c>
      <c r="G91" s="180" t="s">
        <v>1592</v>
      </c>
      <c r="H91" s="109"/>
    </row>
    <row r="92" spans="5:8" x14ac:dyDescent="0.2">
      <c r="E92" s="106" t="s">
        <v>336</v>
      </c>
      <c r="F92" s="107" t="s">
        <v>1129</v>
      </c>
      <c r="G92" s="181" t="s">
        <v>1741</v>
      </c>
      <c r="H92" s="109"/>
    </row>
    <row r="93" spans="5:8" x14ac:dyDescent="0.2">
      <c r="E93" s="106" t="s">
        <v>337</v>
      </c>
      <c r="F93" s="108" t="s">
        <v>1130</v>
      </c>
      <c r="G93" s="180" t="s">
        <v>1593</v>
      </c>
      <c r="H93" s="109"/>
    </row>
    <row r="94" spans="5:8" ht="20.399999999999999" x14ac:dyDescent="0.2">
      <c r="E94" s="106" t="s">
        <v>338</v>
      </c>
      <c r="F94" s="107" t="s">
        <v>1131</v>
      </c>
      <c r="G94" s="164" t="s">
        <v>1594</v>
      </c>
      <c r="H94" s="109"/>
    </row>
    <row r="95" spans="5:8" ht="20.399999999999999" x14ac:dyDescent="0.2">
      <c r="E95" s="106" t="s">
        <v>339</v>
      </c>
      <c r="F95" s="108" t="s">
        <v>1132</v>
      </c>
      <c r="G95" s="164" t="s">
        <v>1595</v>
      </c>
      <c r="H95" s="109"/>
    </row>
    <row r="96" spans="5:8" ht="20.399999999999999" x14ac:dyDescent="0.2">
      <c r="E96" s="106" t="s">
        <v>340</v>
      </c>
      <c r="F96" s="107" t="s">
        <v>1134</v>
      </c>
      <c r="G96" s="180" t="s">
        <v>1577</v>
      </c>
      <c r="H96" s="109"/>
    </row>
    <row r="97" spans="5:8" ht="20.399999999999999" x14ac:dyDescent="0.2">
      <c r="E97" s="106" t="s">
        <v>341</v>
      </c>
      <c r="F97" s="108" t="s">
        <v>1136</v>
      </c>
      <c r="G97" s="164" t="s">
        <v>1578</v>
      </c>
      <c r="H97" s="109"/>
    </row>
    <row r="98" spans="5:8" x14ac:dyDescent="0.2">
      <c r="E98" s="106" t="s">
        <v>342</v>
      </c>
      <c r="F98" s="107" t="s">
        <v>1138</v>
      </c>
      <c r="G98" s="180" t="s">
        <v>1579</v>
      </c>
      <c r="H98" s="109"/>
    </row>
    <row r="99" spans="5:8" x14ac:dyDescent="0.2">
      <c r="E99" s="106" t="s">
        <v>343</v>
      </c>
      <c r="F99" s="108" t="s">
        <v>1690</v>
      </c>
      <c r="G99" s="165" t="s">
        <v>1128</v>
      </c>
      <c r="H99" s="109"/>
    </row>
    <row r="100" spans="5:8" x14ac:dyDescent="0.2">
      <c r="E100" s="106" t="s">
        <v>344</v>
      </c>
      <c r="F100" s="107" t="s">
        <v>1691</v>
      </c>
      <c r="G100" s="165" t="s">
        <v>1133</v>
      </c>
      <c r="H100" s="109"/>
    </row>
    <row r="101" spans="5:8" x14ac:dyDescent="0.2">
      <c r="E101" s="106" t="s">
        <v>345</v>
      </c>
      <c r="F101" s="108" t="s">
        <v>1692</v>
      </c>
      <c r="G101" s="165" t="s">
        <v>1135</v>
      </c>
      <c r="H101" s="109"/>
    </row>
    <row r="102" spans="5:8" ht="20.399999999999999" x14ac:dyDescent="0.2">
      <c r="E102" s="106" t="s">
        <v>346</v>
      </c>
      <c r="F102" s="107" t="s">
        <v>1693</v>
      </c>
      <c r="G102" s="163" t="s">
        <v>1137</v>
      </c>
      <c r="H102" s="109"/>
    </row>
    <row r="103" spans="5:8" x14ac:dyDescent="0.2">
      <c r="E103" s="106" t="s">
        <v>347</v>
      </c>
      <c r="F103" s="108" t="s">
        <v>1694</v>
      </c>
      <c r="G103" s="164" t="s">
        <v>1596</v>
      </c>
      <c r="H103" s="109"/>
    </row>
    <row r="104" spans="5:8" x14ac:dyDescent="0.2">
      <c r="E104" s="106" t="s">
        <v>348</v>
      </c>
      <c r="F104" s="107" t="s">
        <v>1695</v>
      </c>
      <c r="G104" s="165" t="s">
        <v>1139</v>
      </c>
      <c r="H104" s="109"/>
    </row>
    <row r="105" spans="5:8" ht="17.25" customHeight="1" x14ac:dyDescent="0.2">
      <c r="E105" s="106" t="s">
        <v>349</v>
      </c>
      <c r="F105" s="124">
        <v>1.4</v>
      </c>
      <c r="G105" s="221" t="s">
        <v>1597</v>
      </c>
      <c r="H105" s="222"/>
    </row>
    <row r="106" spans="5:8" x14ac:dyDescent="0.2">
      <c r="E106" s="106" t="s">
        <v>350</v>
      </c>
      <c r="F106" s="107" t="s">
        <v>1140</v>
      </c>
      <c r="G106" s="163" t="s">
        <v>1141</v>
      </c>
      <c r="H106" s="109"/>
    </row>
    <row r="107" spans="5:8" x14ac:dyDescent="0.2">
      <c r="E107" s="106" t="s">
        <v>351</v>
      </c>
      <c r="F107" s="108" t="s">
        <v>1142</v>
      </c>
      <c r="G107" s="180" t="s">
        <v>1598</v>
      </c>
      <c r="H107" s="109"/>
    </row>
    <row r="108" spans="5:8" x14ac:dyDescent="0.2">
      <c r="E108" s="106" t="s">
        <v>352</v>
      </c>
      <c r="F108" s="107" t="s">
        <v>1144</v>
      </c>
      <c r="G108" s="181" t="s">
        <v>1599</v>
      </c>
      <c r="H108" s="109"/>
    </row>
    <row r="109" spans="5:8" x14ac:dyDescent="0.2">
      <c r="E109" s="106" t="s">
        <v>353</v>
      </c>
      <c r="F109" s="108" t="s">
        <v>1145</v>
      </c>
      <c r="G109" s="180" t="s">
        <v>1600</v>
      </c>
      <c r="H109" s="109"/>
    </row>
    <row r="110" spans="5:8" ht="20.399999999999999" x14ac:dyDescent="0.2">
      <c r="E110" s="106" t="s">
        <v>354</v>
      </c>
      <c r="F110" s="107" t="s">
        <v>1147</v>
      </c>
      <c r="G110" s="164" t="s">
        <v>1601</v>
      </c>
      <c r="H110" s="109"/>
    </row>
    <row r="111" spans="5:8" ht="20.399999999999999" x14ac:dyDescent="0.2">
      <c r="E111" s="106" t="s">
        <v>355</v>
      </c>
      <c r="F111" s="108" t="s">
        <v>1148</v>
      </c>
      <c r="G111" s="164" t="s">
        <v>1146</v>
      </c>
      <c r="H111" s="109"/>
    </row>
    <row r="112" spans="5:8" ht="20.399999999999999" x14ac:dyDescent="0.2">
      <c r="E112" s="106" t="s">
        <v>356</v>
      </c>
      <c r="F112" s="107" t="s">
        <v>1149</v>
      </c>
      <c r="G112" s="180" t="s">
        <v>1602</v>
      </c>
      <c r="H112" s="109"/>
    </row>
    <row r="113" spans="5:8" ht="20.399999999999999" x14ac:dyDescent="0.2">
      <c r="E113" s="106" t="s">
        <v>357</v>
      </c>
      <c r="F113" s="108" t="s">
        <v>1151</v>
      </c>
      <c r="G113" s="164" t="s">
        <v>1603</v>
      </c>
      <c r="H113" s="109"/>
    </row>
    <row r="114" spans="5:8" x14ac:dyDescent="0.2">
      <c r="E114" s="106" t="s">
        <v>358</v>
      </c>
      <c r="F114" s="107" t="s">
        <v>1152</v>
      </c>
      <c r="G114" s="180" t="s">
        <v>1604</v>
      </c>
      <c r="H114" s="109"/>
    </row>
    <row r="115" spans="5:8" x14ac:dyDescent="0.2">
      <c r="E115" s="106" t="s">
        <v>359</v>
      </c>
      <c r="F115" s="108" t="s">
        <v>1153</v>
      </c>
      <c r="G115" s="166" t="s">
        <v>1143</v>
      </c>
      <c r="H115" s="109"/>
    </row>
    <row r="116" spans="5:8" x14ac:dyDescent="0.2">
      <c r="E116" s="106" t="s">
        <v>360</v>
      </c>
      <c r="F116" s="107" t="s">
        <v>1155</v>
      </c>
      <c r="G116" s="163" t="s">
        <v>1150</v>
      </c>
      <c r="H116" s="109"/>
    </row>
    <row r="117" spans="5:8" x14ac:dyDescent="0.2">
      <c r="E117" s="106" t="s">
        <v>361</v>
      </c>
      <c r="F117" s="108" t="s">
        <v>1157</v>
      </c>
      <c r="G117" s="163" t="s">
        <v>1605</v>
      </c>
      <c r="H117" s="109"/>
    </row>
    <row r="118" spans="5:8" x14ac:dyDescent="0.2">
      <c r="E118" s="106" t="s">
        <v>362</v>
      </c>
      <c r="F118" s="107" t="s">
        <v>1159</v>
      </c>
      <c r="G118" s="163" t="s">
        <v>1154</v>
      </c>
      <c r="H118" s="109"/>
    </row>
    <row r="119" spans="5:8" x14ac:dyDescent="0.2">
      <c r="E119" s="106" t="s">
        <v>363</v>
      </c>
      <c r="F119" s="108" t="s">
        <v>1161</v>
      </c>
      <c r="G119" s="163" t="s">
        <v>1156</v>
      </c>
      <c r="H119" s="109"/>
    </row>
    <row r="120" spans="5:8" x14ac:dyDescent="0.2">
      <c r="E120" s="106" t="s">
        <v>364</v>
      </c>
      <c r="F120" s="107" t="s">
        <v>1163</v>
      </c>
      <c r="G120" s="163" t="s">
        <v>1158</v>
      </c>
      <c r="H120" s="109"/>
    </row>
    <row r="121" spans="5:8" x14ac:dyDescent="0.2">
      <c r="E121" s="106" t="s">
        <v>365</v>
      </c>
      <c r="F121" s="108" t="s">
        <v>1165</v>
      </c>
      <c r="G121" s="163" t="s">
        <v>1160</v>
      </c>
      <c r="H121" s="109"/>
    </row>
    <row r="122" spans="5:8" x14ac:dyDescent="0.2">
      <c r="E122" s="106" t="s">
        <v>366</v>
      </c>
      <c r="F122" s="107" t="s">
        <v>1167</v>
      </c>
      <c r="G122" s="163" t="s">
        <v>1162</v>
      </c>
      <c r="H122" s="109"/>
    </row>
    <row r="123" spans="5:8" x14ac:dyDescent="0.2">
      <c r="E123" s="106" t="s">
        <v>367</v>
      </c>
      <c r="F123" s="108" t="s">
        <v>1169</v>
      </c>
      <c r="G123" s="163" t="s">
        <v>1164</v>
      </c>
      <c r="H123" s="109"/>
    </row>
    <row r="124" spans="5:8" x14ac:dyDescent="0.2">
      <c r="E124" s="106" t="s">
        <v>368</v>
      </c>
      <c r="F124" s="107" t="s">
        <v>1171</v>
      </c>
      <c r="G124" s="163" t="s">
        <v>1166</v>
      </c>
      <c r="H124" s="109"/>
    </row>
    <row r="125" spans="5:8" x14ac:dyDescent="0.2">
      <c r="E125" s="106" t="s">
        <v>369</v>
      </c>
      <c r="F125" s="108" t="s">
        <v>1173</v>
      </c>
      <c r="G125" s="163" t="s">
        <v>1168</v>
      </c>
      <c r="H125" s="109"/>
    </row>
    <row r="126" spans="5:8" ht="20.399999999999999" x14ac:dyDescent="0.2">
      <c r="E126" s="106" t="s">
        <v>370</v>
      </c>
      <c r="F126" s="107" t="s">
        <v>1175</v>
      </c>
      <c r="G126" s="163" t="s">
        <v>1170</v>
      </c>
      <c r="H126" s="109"/>
    </row>
    <row r="127" spans="5:8" x14ac:dyDescent="0.2">
      <c r="E127" s="106" t="s">
        <v>371</v>
      </c>
      <c r="F127" s="108" t="s">
        <v>1177</v>
      </c>
      <c r="G127" s="163" t="s">
        <v>1172</v>
      </c>
      <c r="H127" s="109"/>
    </row>
    <row r="128" spans="5:8" x14ac:dyDescent="0.2">
      <c r="E128" s="106" t="s">
        <v>372</v>
      </c>
      <c r="F128" s="107" t="s">
        <v>1178</v>
      </c>
      <c r="G128" s="163" t="s">
        <v>1174</v>
      </c>
      <c r="H128" s="109"/>
    </row>
    <row r="129" spans="5:8" x14ac:dyDescent="0.2">
      <c r="E129" s="106" t="s">
        <v>373</v>
      </c>
      <c r="F129" s="108" t="s">
        <v>1180</v>
      </c>
      <c r="G129" s="163" t="s">
        <v>1176</v>
      </c>
      <c r="H129" s="109"/>
    </row>
    <row r="130" spans="5:8" x14ac:dyDescent="0.2">
      <c r="E130" s="106" t="s">
        <v>374</v>
      </c>
      <c r="F130" s="107" t="s">
        <v>1182</v>
      </c>
      <c r="G130" s="164" t="s">
        <v>1606</v>
      </c>
      <c r="H130" s="109"/>
    </row>
    <row r="131" spans="5:8" x14ac:dyDescent="0.2">
      <c r="E131" s="106" t="s">
        <v>375</v>
      </c>
      <c r="F131" s="108" t="s">
        <v>1184</v>
      </c>
      <c r="G131" s="163" t="s">
        <v>1607</v>
      </c>
      <c r="H131" s="109"/>
    </row>
    <row r="132" spans="5:8" x14ac:dyDescent="0.2">
      <c r="E132" s="106" t="s">
        <v>376</v>
      </c>
      <c r="F132" s="107" t="s">
        <v>1186</v>
      </c>
      <c r="G132" s="163" t="s">
        <v>1179</v>
      </c>
      <c r="H132" s="109"/>
    </row>
    <row r="133" spans="5:8" x14ac:dyDescent="0.2">
      <c r="E133" s="106" t="s">
        <v>377</v>
      </c>
      <c r="F133" s="108" t="s">
        <v>1188</v>
      </c>
      <c r="G133" s="163" t="s">
        <v>1181</v>
      </c>
      <c r="H133" s="109"/>
    </row>
    <row r="134" spans="5:8" x14ac:dyDescent="0.2">
      <c r="E134" s="106" t="s">
        <v>378</v>
      </c>
      <c r="F134" s="107" t="s">
        <v>1190</v>
      </c>
      <c r="G134" s="163" t="s">
        <v>1183</v>
      </c>
      <c r="H134" s="109"/>
    </row>
    <row r="135" spans="5:8" x14ac:dyDescent="0.2">
      <c r="E135" s="106" t="s">
        <v>379</v>
      </c>
      <c r="F135" s="108" t="s">
        <v>1192</v>
      </c>
      <c r="G135" s="163" t="s">
        <v>1185</v>
      </c>
      <c r="H135" s="109"/>
    </row>
    <row r="136" spans="5:8" x14ac:dyDescent="0.2">
      <c r="E136" s="106" t="s">
        <v>380</v>
      </c>
      <c r="F136" s="107" t="s">
        <v>1194</v>
      </c>
      <c r="G136" s="163" t="s">
        <v>1187</v>
      </c>
      <c r="H136" s="109"/>
    </row>
    <row r="137" spans="5:8" x14ac:dyDescent="0.2">
      <c r="E137" s="106" t="s">
        <v>381</v>
      </c>
      <c r="F137" s="108" t="s">
        <v>1195</v>
      </c>
      <c r="G137" s="163" t="s">
        <v>1189</v>
      </c>
      <c r="H137" s="109"/>
    </row>
    <row r="138" spans="5:8" x14ac:dyDescent="0.2">
      <c r="E138" s="106" t="s">
        <v>382</v>
      </c>
      <c r="F138" s="107" t="s">
        <v>1196</v>
      </c>
      <c r="G138" s="163" t="s">
        <v>1191</v>
      </c>
      <c r="H138" s="109"/>
    </row>
    <row r="139" spans="5:8" x14ac:dyDescent="0.2">
      <c r="E139" s="106" t="s">
        <v>383</v>
      </c>
      <c r="F139" s="108" t="s">
        <v>1197</v>
      </c>
      <c r="G139" s="165" t="s">
        <v>1193</v>
      </c>
      <c r="H139" s="109"/>
    </row>
    <row r="140" spans="5:8" x14ac:dyDescent="0.2">
      <c r="E140" s="106" t="s">
        <v>384</v>
      </c>
      <c r="F140" s="107" t="s">
        <v>1199</v>
      </c>
      <c r="G140" s="163" t="s">
        <v>1608</v>
      </c>
      <c r="H140" s="109"/>
    </row>
    <row r="141" spans="5:8" x14ac:dyDescent="0.2">
      <c r="E141" s="106" t="s">
        <v>385</v>
      </c>
      <c r="F141" s="108" t="s">
        <v>1201</v>
      </c>
      <c r="G141" s="163" t="s">
        <v>1198</v>
      </c>
      <c r="H141" s="109"/>
    </row>
    <row r="142" spans="5:8" x14ac:dyDescent="0.2">
      <c r="E142" s="106" t="s">
        <v>386</v>
      </c>
      <c r="F142" s="107" t="s">
        <v>1203</v>
      </c>
      <c r="G142" s="163" t="s">
        <v>1200</v>
      </c>
      <c r="H142" s="109"/>
    </row>
    <row r="143" spans="5:8" x14ac:dyDescent="0.2">
      <c r="E143" s="106" t="s">
        <v>387</v>
      </c>
      <c r="F143" s="108" t="s">
        <v>1205</v>
      </c>
      <c r="G143" s="163" t="s">
        <v>1202</v>
      </c>
      <c r="H143" s="109"/>
    </row>
    <row r="144" spans="5:8" x14ac:dyDescent="0.2">
      <c r="E144" s="106" t="s">
        <v>388</v>
      </c>
      <c r="F144" s="107" t="s">
        <v>1696</v>
      </c>
      <c r="G144" s="172" t="s">
        <v>1204</v>
      </c>
      <c r="H144" s="109"/>
    </row>
    <row r="145" spans="5:8" x14ac:dyDescent="0.2">
      <c r="E145" s="106" t="s">
        <v>389</v>
      </c>
      <c r="F145" s="108" t="s">
        <v>1697</v>
      </c>
      <c r="G145" s="173" t="s">
        <v>1206</v>
      </c>
      <c r="H145" s="109"/>
    </row>
    <row r="146" spans="5:8" x14ac:dyDescent="0.2">
      <c r="E146" s="106" t="s">
        <v>390</v>
      </c>
      <c r="F146" s="123">
        <v>1.5</v>
      </c>
      <c r="G146" s="223" t="s">
        <v>1207</v>
      </c>
      <c r="H146" s="224"/>
    </row>
    <row r="147" spans="5:8" x14ac:dyDescent="0.2">
      <c r="E147" s="106" t="s">
        <v>391</v>
      </c>
      <c r="F147" s="108" t="s">
        <v>1208</v>
      </c>
      <c r="G147" s="166" t="s">
        <v>1209</v>
      </c>
      <c r="H147" s="112"/>
    </row>
    <row r="148" spans="5:8" x14ac:dyDescent="0.2">
      <c r="E148" s="106" t="s">
        <v>392</v>
      </c>
      <c r="F148" s="107" t="s">
        <v>1210</v>
      </c>
      <c r="G148" s="163" t="s">
        <v>1213</v>
      </c>
      <c r="H148" s="109"/>
    </row>
    <row r="149" spans="5:8" x14ac:dyDescent="0.2">
      <c r="E149" s="106" t="s">
        <v>393</v>
      </c>
      <c r="F149" s="108" t="s">
        <v>1212</v>
      </c>
      <c r="G149" s="163" t="s">
        <v>1215</v>
      </c>
      <c r="H149" s="109"/>
    </row>
    <row r="150" spans="5:8" x14ac:dyDescent="0.2">
      <c r="E150" s="106" t="s">
        <v>394</v>
      </c>
      <c r="F150" s="107" t="s">
        <v>1214</v>
      </c>
      <c r="G150" s="163" t="s">
        <v>1217</v>
      </c>
      <c r="H150" s="109"/>
    </row>
    <row r="151" spans="5:8" x14ac:dyDescent="0.2">
      <c r="E151" s="106" t="s">
        <v>395</v>
      </c>
      <c r="F151" s="108" t="s">
        <v>1216</v>
      </c>
      <c r="G151" s="163" t="s">
        <v>1219</v>
      </c>
      <c r="H151" s="109"/>
    </row>
    <row r="152" spans="5:8" x14ac:dyDescent="0.2">
      <c r="E152" s="106" t="s">
        <v>396</v>
      </c>
      <c r="F152" s="107" t="s">
        <v>1218</v>
      </c>
      <c r="G152" s="163" t="s">
        <v>1221</v>
      </c>
      <c r="H152" s="109"/>
    </row>
    <row r="153" spans="5:8" x14ac:dyDescent="0.2">
      <c r="E153" s="106" t="s">
        <v>397</v>
      </c>
      <c r="F153" s="108" t="s">
        <v>1220</v>
      </c>
      <c r="G153" s="163" t="s">
        <v>1211</v>
      </c>
      <c r="H153" s="109"/>
    </row>
    <row r="154" spans="5:8" x14ac:dyDescent="0.2">
      <c r="E154" s="106" t="s">
        <v>398</v>
      </c>
      <c r="F154" s="123">
        <v>1.6</v>
      </c>
      <c r="G154" s="225" t="s">
        <v>1222</v>
      </c>
      <c r="H154" s="226"/>
    </row>
    <row r="155" spans="5:8" x14ac:dyDescent="0.2">
      <c r="E155" s="106" t="s">
        <v>399</v>
      </c>
      <c r="F155" s="108" t="s">
        <v>1223</v>
      </c>
      <c r="G155" s="163" t="s">
        <v>1609</v>
      </c>
      <c r="H155" s="109"/>
    </row>
    <row r="156" spans="5:8" x14ac:dyDescent="0.2">
      <c r="E156" s="106" t="s">
        <v>400</v>
      </c>
      <c r="F156" s="107" t="s">
        <v>1224</v>
      </c>
      <c r="G156" s="163" t="s">
        <v>1230</v>
      </c>
      <c r="H156" s="109"/>
    </row>
    <row r="157" spans="5:8" x14ac:dyDescent="0.2">
      <c r="E157" s="106" t="s">
        <v>401</v>
      </c>
      <c r="F157" s="108" t="s">
        <v>1225</v>
      </c>
      <c r="G157" s="163" t="s">
        <v>1232</v>
      </c>
      <c r="H157" s="109"/>
    </row>
    <row r="158" spans="5:8" x14ac:dyDescent="0.2">
      <c r="E158" s="106" t="s">
        <v>402</v>
      </c>
      <c r="F158" s="107" t="s">
        <v>1226</v>
      </c>
      <c r="G158" s="163" t="s">
        <v>1234</v>
      </c>
      <c r="H158" s="109"/>
    </row>
    <row r="159" spans="5:8" x14ac:dyDescent="0.2">
      <c r="E159" s="106" t="s">
        <v>403</v>
      </c>
      <c r="F159" s="108" t="s">
        <v>1227</v>
      </c>
      <c r="G159" s="180" t="s">
        <v>1610</v>
      </c>
      <c r="H159" s="109"/>
    </row>
    <row r="160" spans="5:8" x14ac:dyDescent="0.2">
      <c r="E160" s="106" t="s">
        <v>404</v>
      </c>
      <c r="F160" s="107" t="s">
        <v>1228</v>
      </c>
      <c r="G160" s="181" t="s">
        <v>1611</v>
      </c>
      <c r="H160" s="109"/>
    </row>
    <row r="161" spans="5:8" x14ac:dyDescent="0.2">
      <c r="E161" s="106" t="s">
        <v>405</v>
      </c>
      <c r="F161" s="108" t="s">
        <v>1229</v>
      </c>
      <c r="G161" s="180" t="s">
        <v>1612</v>
      </c>
      <c r="H161" s="109"/>
    </row>
    <row r="162" spans="5:8" ht="20.399999999999999" x14ac:dyDescent="0.2">
      <c r="E162" s="106" t="s">
        <v>406</v>
      </c>
      <c r="F162" s="107" t="s">
        <v>1231</v>
      </c>
      <c r="G162" s="164" t="s">
        <v>1613</v>
      </c>
      <c r="H162" s="109"/>
    </row>
    <row r="163" spans="5:8" ht="20.399999999999999" x14ac:dyDescent="0.2">
      <c r="E163" s="106" t="s">
        <v>407</v>
      </c>
      <c r="F163" s="108" t="s">
        <v>1233</v>
      </c>
      <c r="G163" s="164" t="s">
        <v>1614</v>
      </c>
      <c r="H163" s="109"/>
    </row>
    <row r="164" spans="5:8" ht="20.399999999999999" x14ac:dyDescent="0.2">
      <c r="E164" s="106" t="s">
        <v>408</v>
      </c>
      <c r="F164" s="107" t="s">
        <v>1235</v>
      </c>
      <c r="G164" s="180" t="s">
        <v>1615</v>
      </c>
      <c r="H164" s="109"/>
    </row>
    <row r="165" spans="5:8" ht="20.399999999999999" x14ac:dyDescent="0.2">
      <c r="E165" s="106" t="s">
        <v>409</v>
      </c>
      <c r="F165" s="108" t="s">
        <v>1236</v>
      </c>
      <c r="G165" s="164" t="s">
        <v>1616</v>
      </c>
      <c r="H165" s="109"/>
    </row>
    <row r="166" spans="5:8" x14ac:dyDescent="0.2">
      <c r="E166" s="106" t="s">
        <v>410</v>
      </c>
      <c r="F166" s="107" t="s">
        <v>1237</v>
      </c>
      <c r="G166" s="180" t="s">
        <v>1617</v>
      </c>
      <c r="H166" s="109"/>
    </row>
    <row r="167" spans="5:8" x14ac:dyDescent="0.2">
      <c r="E167" s="106" t="s">
        <v>411</v>
      </c>
      <c r="F167" s="108" t="s">
        <v>1238</v>
      </c>
      <c r="G167" s="163" t="s">
        <v>1618</v>
      </c>
      <c r="H167" s="109"/>
    </row>
    <row r="168" spans="5:8" x14ac:dyDescent="0.2">
      <c r="E168" s="106" t="s">
        <v>412</v>
      </c>
      <c r="F168" s="107" t="s">
        <v>1239</v>
      </c>
      <c r="G168" s="163" t="s">
        <v>1619</v>
      </c>
      <c r="H168" s="109"/>
    </row>
    <row r="169" spans="5:8" x14ac:dyDescent="0.2">
      <c r="E169" s="106" t="s">
        <v>413</v>
      </c>
      <c r="F169" s="108" t="s">
        <v>1240</v>
      </c>
      <c r="G169" s="163" t="s">
        <v>1620</v>
      </c>
      <c r="H169" s="109"/>
    </row>
    <row r="170" spans="5:8" x14ac:dyDescent="0.2">
      <c r="E170" s="106" t="s">
        <v>414</v>
      </c>
      <c r="F170" s="107" t="s">
        <v>1241</v>
      </c>
      <c r="G170" s="163" t="s">
        <v>1621</v>
      </c>
      <c r="H170" s="109"/>
    </row>
    <row r="171" spans="5:8" x14ac:dyDescent="0.2">
      <c r="E171" s="106" t="s">
        <v>415</v>
      </c>
      <c r="F171" s="108" t="s">
        <v>1242</v>
      </c>
      <c r="G171" s="163" t="s">
        <v>1622</v>
      </c>
      <c r="H171" s="109"/>
    </row>
    <row r="172" spans="5:8" x14ac:dyDescent="0.2">
      <c r="E172" s="106" t="s">
        <v>416</v>
      </c>
      <c r="F172" s="107" t="s">
        <v>1243</v>
      </c>
      <c r="G172" s="165" t="s">
        <v>1623</v>
      </c>
      <c r="H172" s="109"/>
    </row>
    <row r="173" spans="5:8" x14ac:dyDescent="0.2">
      <c r="E173" s="106" t="s">
        <v>417</v>
      </c>
      <c r="F173" s="108" t="s">
        <v>1244</v>
      </c>
      <c r="G173" s="163" t="s">
        <v>1624</v>
      </c>
      <c r="H173" s="109"/>
    </row>
    <row r="174" spans="5:8" x14ac:dyDescent="0.2">
      <c r="E174" s="106" t="s">
        <v>418</v>
      </c>
      <c r="F174" s="107" t="s">
        <v>1245</v>
      </c>
      <c r="G174" s="163" t="s">
        <v>1625</v>
      </c>
      <c r="H174" s="109"/>
    </row>
    <row r="175" spans="5:8" x14ac:dyDescent="0.2">
      <c r="E175" s="106" t="s">
        <v>419</v>
      </c>
      <c r="F175" s="108" t="s">
        <v>1246</v>
      </c>
      <c r="G175" s="162" t="s">
        <v>1626</v>
      </c>
      <c r="H175" s="109"/>
    </row>
    <row r="176" spans="5:8" x14ac:dyDescent="0.2">
      <c r="E176" s="106" t="s">
        <v>420</v>
      </c>
      <c r="F176" s="107" t="s">
        <v>1247</v>
      </c>
      <c r="G176" s="162" t="s">
        <v>1627</v>
      </c>
      <c r="H176" s="109"/>
    </row>
    <row r="177" spans="5:8" x14ac:dyDescent="0.2">
      <c r="E177" s="106" t="s">
        <v>421</v>
      </c>
      <c r="F177" s="108" t="s">
        <v>1248</v>
      </c>
      <c r="G177" s="163" t="s">
        <v>1628</v>
      </c>
      <c r="H177" s="109"/>
    </row>
    <row r="178" spans="5:8" x14ac:dyDescent="0.2">
      <c r="E178" s="106" t="s">
        <v>422</v>
      </c>
      <c r="F178" s="107" t="s">
        <v>1249</v>
      </c>
      <c r="G178" s="163" t="s">
        <v>1629</v>
      </c>
      <c r="H178" s="109"/>
    </row>
    <row r="179" spans="5:8" x14ac:dyDescent="0.2">
      <c r="E179" s="106" t="s">
        <v>423</v>
      </c>
      <c r="F179" s="108" t="s">
        <v>1250</v>
      </c>
      <c r="G179" s="162" t="s">
        <v>1630</v>
      </c>
      <c r="H179" s="109"/>
    </row>
    <row r="180" spans="5:8" x14ac:dyDescent="0.2">
      <c r="E180" s="106" t="s">
        <v>424</v>
      </c>
      <c r="F180" s="107" t="s">
        <v>1698</v>
      </c>
      <c r="G180" s="163" t="s">
        <v>1631</v>
      </c>
      <c r="H180" s="109"/>
    </row>
    <row r="181" spans="5:8" x14ac:dyDescent="0.2">
      <c r="E181" s="106" t="s">
        <v>425</v>
      </c>
      <c r="F181" s="108" t="s">
        <v>1699</v>
      </c>
      <c r="G181" s="165" t="s">
        <v>1632</v>
      </c>
      <c r="H181" s="109"/>
    </row>
    <row r="182" spans="5:8" x14ac:dyDescent="0.2">
      <c r="E182" s="106" t="s">
        <v>426</v>
      </c>
      <c r="F182" s="107" t="s">
        <v>1700</v>
      </c>
      <c r="G182" s="173" t="s">
        <v>1633</v>
      </c>
      <c r="H182" s="109"/>
    </row>
    <row r="183" spans="5:8" x14ac:dyDescent="0.2">
      <c r="E183" s="106" t="s">
        <v>427</v>
      </c>
      <c r="F183" s="123">
        <v>1.7</v>
      </c>
      <c r="G183" s="225" t="s">
        <v>1251</v>
      </c>
      <c r="H183" s="226"/>
    </row>
    <row r="184" spans="5:8" x14ac:dyDescent="0.2">
      <c r="E184" s="106" t="s">
        <v>428</v>
      </c>
      <c r="F184" s="108" t="s">
        <v>1252</v>
      </c>
      <c r="G184" s="163" t="s">
        <v>1634</v>
      </c>
      <c r="H184" s="109"/>
    </row>
    <row r="185" spans="5:8" x14ac:dyDescent="0.2">
      <c r="E185" s="106" t="s">
        <v>429</v>
      </c>
      <c r="F185" s="107" t="s">
        <v>1253</v>
      </c>
      <c r="G185" s="163" t="s">
        <v>1635</v>
      </c>
      <c r="H185" s="109"/>
    </row>
    <row r="186" spans="5:8" x14ac:dyDescent="0.2">
      <c r="E186" s="106" t="s">
        <v>430</v>
      </c>
      <c r="F186" s="108" t="s">
        <v>1255</v>
      </c>
      <c r="G186" s="163" t="s">
        <v>1636</v>
      </c>
      <c r="H186" s="109"/>
    </row>
    <row r="187" spans="5:8" x14ac:dyDescent="0.2">
      <c r="E187" s="106" t="s">
        <v>431</v>
      </c>
      <c r="F187" s="107" t="s">
        <v>1256</v>
      </c>
      <c r="G187" s="163" t="s">
        <v>1637</v>
      </c>
      <c r="H187" s="109"/>
    </row>
    <row r="188" spans="5:8" x14ac:dyDescent="0.2">
      <c r="E188" s="106" t="s">
        <v>432</v>
      </c>
      <c r="F188" s="108" t="s">
        <v>1258</v>
      </c>
      <c r="G188" s="180" t="s">
        <v>1638</v>
      </c>
      <c r="H188" s="109"/>
    </row>
    <row r="189" spans="5:8" x14ac:dyDescent="0.2">
      <c r="E189" s="106" t="s">
        <v>433</v>
      </c>
      <c r="F189" s="107" t="s">
        <v>1259</v>
      </c>
      <c r="G189" s="181" t="s">
        <v>1806</v>
      </c>
      <c r="H189" s="109"/>
    </row>
    <row r="190" spans="5:8" x14ac:dyDescent="0.2">
      <c r="E190" s="106" t="s">
        <v>434</v>
      </c>
      <c r="F190" s="108" t="s">
        <v>1261</v>
      </c>
      <c r="G190" s="180" t="s">
        <v>1639</v>
      </c>
      <c r="H190" s="109"/>
    </row>
    <row r="191" spans="5:8" ht="20.399999999999999" x14ac:dyDescent="0.2">
      <c r="E191" s="106" t="s">
        <v>435</v>
      </c>
      <c r="F191" s="107" t="s">
        <v>1262</v>
      </c>
      <c r="G191" s="164" t="s">
        <v>1640</v>
      </c>
      <c r="H191" s="109"/>
    </row>
    <row r="192" spans="5:8" ht="20.399999999999999" x14ac:dyDescent="0.2">
      <c r="E192" s="106" t="s">
        <v>436</v>
      </c>
      <c r="F192" s="108" t="s">
        <v>1263</v>
      </c>
      <c r="G192" s="164" t="s">
        <v>1257</v>
      </c>
      <c r="H192" s="109"/>
    </row>
    <row r="193" spans="5:8" ht="20.399999999999999" x14ac:dyDescent="0.2">
      <c r="E193" s="106" t="s">
        <v>437</v>
      </c>
      <c r="F193" s="107" t="s">
        <v>1264</v>
      </c>
      <c r="G193" s="180" t="s">
        <v>1641</v>
      </c>
      <c r="H193" s="109"/>
    </row>
    <row r="194" spans="5:8" ht="20.399999999999999" x14ac:dyDescent="0.2">
      <c r="E194" s="106" t="s">
        <v>438</v>
      </c>
      <c r="F194" s="108" t="s">
        <v>1265</v>
      </c>
      <c r="G194" s="164" t="s">
        <v>1642</v>
      </c>
      <c r="H194" s="109"/>
    </row>
    <row r="195" spans="5:8" x14ac:dyDescent="0.2">
      <c r="E195" s="106" t="s">
        <v>439</v>
      </c>
      <c r="F195" s="107" t="s">
        <v>1266</v>
      </c>
      <c r="G195" s="180" t="s">
        <v>1643</v>
      </c>
      <c r="H195" s="109"/>
    </row>
    <row r="196" spans="5:8" x14ac:dyDescent="0.2">
      <c r="E196" s="106" t="s">
        <v>440</v>
      </c>
      <c r="F196" s="108" t="s">
        <v>1267</v>
      </c>
      <c r="G196" s="163" t="s">
        <v>1254</v>
      </c>
      <c r="H196" s="109"/>
    </row>
    <row r="197" spans="5:8" x14ac:dyDescent="0.2">
      <c r="E197" s="106" t="s">
        <v>441</v>
      </c>
      <c r="F197" s="107" t="s">
        <v>1268</v>
      </c>
      <c r="G197" s="163" t="s">
        <v>1260</v>
      </c>
      <c r="H197" s="109"/>
    </row>
    <row r="198" spans="5:8" x14ac:dyDescent="0.2">
      <c r="E198" s="106" t="s">
        <v>442</v>
      </c>
      <c r="F198" s="108" t="s">
        <v>1269</v>
      </c>
      <c r="G198" s="163" t="s">
        <v>1644</v>
      </c>
      <c r="H198" s="109"/>
    </row>
    <row r="199" spans="5:8" x14ac:dyDescent="0.2">
      <c r="E199" s="106" t="s">
        <v>443</v>
      </c>
      <c r="F199" s="107" t="s">
        <v>1270</v>
      </c>
      <c r="G199" s="163" t="s">
        <v>1645</v>
      </c>
      <c r="H199" s="109"/>
    </row>
    <row r="200" spans="5:8" x14ac:dyDescent="0.2">
      <c r="E200" s="106" t="s">
        <v>444</v>
      </c>
      <c r="F200" s="108" t="s">
        <v>1271</v>
      </c>
      <c r="G200" s="163" t="s">
        <v>1646</v>
      </c>
      <c r="H200" s="109"/>
    </row>
    <row r="201" spans="5:8" x14ac:dyDescent="0.2">
      <c r="E201" s="106" t="s">
        <v>445</v>
      </c>
      <c r="F201" s="107" t="s">
        <v>1272</v>
      </c>
      <c r="G201" s="163" t="s">
        <v>1647</v>
      </c>
      <c r="H201" s="109"/>
    </row>
    <row r="202" spans="5:8" x14ac:dyDescent="0.2">
      <c r="E202" s="106" t="s">
        <v>446</v>
      </c>
      <c r="F202" s="108" t="s">
        <v>1274</v>
      </c>
      <c r="G202" s="165" t="s">
        <v>1648</v>
      </c>
      <c r="H202" s="109"/>
    </row>
    <row r="203" spans="5:8" x14ac:dyDescent="0.2">
      <c r="E203" s="106" t="s">
        <v>447</v>
      </c>
      <c r="F203" s="107" t="s">
        <v>1276</v>
      </c>
      <c r="G203" s="163" t="s">
        <v>1649</v>
      </c>
      <c r="H203" s="109"/>
    </row>
    <row r="204" spans="5:8" x14ac:dyDescent="0.2">
      <c r="E204" s="106" t="s">
        <v>448</v>
      </c>
      <c r="F204" s="108" t="s">
        <v>1278</v>
      </c>
      <c r="G204" s="163" t="s">
        <v>1273</v>
      </c>
      <c r="H204" s="109"/>
    </row>
    <row r="205" spans="5:8" x14ac:dyDescent="0.2">
      <c r="E205" s="106" t="s">
        <v>449</v>
      </c>
      <c r="F205" s="107" t="s">
        <v>1280</v>
      </c>
      <c r="G205" s="163" t="s">
        <v>1275</v>
      </c>
      <c r="H205" s="109"/>
    </row>
    <row r="206" spans="5:8" x14ac:dyDescent="0.2">
      <c r="E206" s="106" t="s">
        <v>450</v>
      </c>
      <c r="F206" s="108" t="s">
        <v>1282</v>
      </c>
      <c r="G206" s="163" t="s">
        <v>1277</v>
      </c>
      <c r="H206" s="109"/>
    </row>
    <row r="207" spans="5:8" x14ac:dyDescent="0.2">
      <c r="E207" s="106" t="s">
        <v>451</v>
      </c>
      <c r="F207" s="107" t="s">
        <v>1284</v>
      </c>
      <c r="G207" s="162" t="s">
        <v>1279</v>
      </c>
      <c r="H207" s="109"/>
    </row>
    <row r="208" spans="5:8" x14ac:dyDescent="0.2">
      <c r="E208" s="106" t="s">
        <v>452</v>
      </c>
      <c r="F208" s="108" t="s">
        <v>1701</v>
      </c>
      <c r="G208" s="162" t="s">
        <v>1281</v>
      </c>
      <c r="H208" s="109"/>
    </row>
    <row r="209" spans="5:8" x14ac:dyDescent="0.2">
      <c r="E209" s="106" t="s">
        <v>453</v>
      </c>
      <c r="F209" s="107" t="s">
        <v>1702</v>
      </c>
      <c r="G209" s="163" t="s">
        <v>1283</v>
      </c>
      <c r="H209" s="109"/>
    </row>
    <row r="210" spans="5:8" x14ac:dyDescent="0.2">
      <c r="E210" s="106" t="s">
        <v>454</v>
      </c>
      <c r="F210" s="108" t="s">
        <v>1703</v>
      </c>
      <c r="G210" s="163" t="s">
        <v>1285</v>
      </c>
      <c r="H210" s="109"/>
    </row>
    <row r="211" spans="5:8" x14ac:dyDescent="0.2">
      <c r="E211" s="106" t="s">
        <v>455</v>
      </c>
      <c r="F211" s="107" t="s">
        <v>1704</v>
      </c>
      <c r="G211" s="164" t="s">
        <v>1650</v>
      </c>
      <c r="H211" s="109"/>
    </row>
    <row r="212" spans="5:8" x14ac:dyDescent="0.2">
      <c r="E212" s="106" t="s">
        <v>456</v>
      </c>
      <c r="F212" s="108" t="s">
        <v>1705</v>
      </c>
      <c r="G212" s="173" t="s">
        <v>1651</v>
      </c>
      <c r="H212" s="109"/>
    </row>
    <row r="213" spans="5:8" x14ac:dyDescent="0.2">
      <c r="E213" s="106" t="s">
        <v>457</v>
      </c>
      <c r="F213" s="124">
        <v>1.8</v>
      </c>
      <c r="G213" s="225" t="s">
        <v>1659</v>
      </c>
      <c r="H213" s="226"/>
    </row>
    <row r="214" spans="5:8" x14ac:dyDescent="0.2">
      <c r="E214" s="106" t="s">
        <v>458</v>
      </c>
      <c r="F214" s="107" t="s">
        <v>1286</v>
      </c>
      <c r="G214" s="163" t="s">
        <v>1287</v>
      </c>
      <c r="H214" s="109"/>
    </row>
    <row r="215" spans="5:8" x14ac:dyDescent="0.2">
      <c r="E215" s="106" t="s">
        <v>459</v>
      </c>
      <c r="F215" s="108" t="s">
        <v>1288</v>
      </c>
      <c r="G215" s="180" t="s">
        <v>1652</v>
      </c>
      <c r="H215" s="109"/>
    </row>
    <row r="216" spans="5:8" x14ac:dyDescent="0.2">
      <c r="E216" s="106" t="s">
        <v>460</v>
      </c>
      <c r="F216" s="107" t="s">
        <v>1290</v>
      </c>
      <c r="G216" s="181" t="s">
        <v>1807</v>
      </c>
      <c r="H216" s="109"/>
    </row>
    <row r="217" spans="5:8" x14ac:dyDescent="0.2">
      <c r="E217" s="106" t="s">
        <v>461</v>
      </c>
      <c r="F217" s="108" t="s">
        <v>1291</v>
      </c>
      <c r="G217" s="180" t="s">
        <v>1808</v>
      </c>
      <c r="H217" s="109"/>
    </row>
    <row r="218" spans="5:8" x14ac:dyDescent="0.2">
      <c r="E218" s="106" t="s">
        <v>462</v>
      </c>
      <c r="F218" s="107" t="s">
        <v>1292</v>
      </c>
      <c r="G218" s="164" t="s">
        <v>1653</v>
      </c>
      <c r="H218" s="109"/>
    </row>
    <row r="219" spans="5:8" x14ac:dyDescent="0.2">
      <c r="E219" s="106" t="s">
        <v>463</v>
      </c>
      <c r="F219" s="108" t="s">
        <v>1293</v>
      </c>
      <c r="G219" s="164" t="s">
        <v>1654</v>
      </c>
      <c r="H219" s="109"/>
    </row>
    <row r="220" spans="5:8" ht="20.399999999999999" x14ac:dyDescent="0.2">
      <c r="E220" s="106" t="s">
        <v>464</v>
      </c>
      <c r="F220" s="107" t="s">
        <v>1294</v>
      </c>
      <c r="G220" s="180" t="s">
        <v>1655</v>
      </c>
      <c r="H220" s="109"/>
    </row>
    <row r="221" spans="5:8" ht="20.399999999999999" x14ac:dyDescent="0.2">
      <c r="E221" s="106" t="s">
        <v>465</v>
      </c>
      <c r="F221" s="108" t="s">
        <v>1295</v>
      </c>
      <c r="G221" s="180" t="s">
        <v>1656</v>
      </c>
      <c r="H221" s="109"/>
    </row>
    <row r="222" spans="5:8" x14ac:dyDescent="0.2">
      <c r="E222" s="106" t="s">
        <v>466</v>
      </c>
      <c r="F222" s="107" t="s">
        <v>1296</v>
      </c>
      <c r="G222" s="180" t="s">
        <v>1657</v>
      </c>
      <c r="H222" s="109"/>
    </row>
    <row r="223" spans="5:8" x14ac:dyDescent="0.2">
      <c r="E223" s="106" t="s">
        <v>467</v>
      </c>
      <c r="F223" s="108" t="s">
        <v>1297</v>
      </c>
      <c r="G223" s="163" t="s">
        <v>1289</v>
      </c>
      <c r="H223" s="109"/>
    </row>
    <row r="224" spans="5:8" x14ac:dyDescent="0.2">
      <c r="E224" s="106" t="s">
        <v>468</v>
      </c>
      <c r="F224" s="107" t="s">
        <v>1298</v>
      </c>
      <c r="G224" s="163" t="s">
        <v>1299</v>
      </c>
      <c r="H224" s="109"/>
    </row>
    <row r="225" spans="5:8" x14ac:dyDescent="0.2">
      <c r="E225" s="106" t="s">
        <v>469</v>
      </c>
      <c r="F225" s="124">
        <v>2</v>
      </c>
      <c r="G225" s="219" t="s">
        <v>1300</v>
      </c>
      <c r="H225" s="220"/>
    </row>
    <row r="226" spans="5:8" x14ac:dyDescent="0.2">
      <c r="E226" s="106" t="s">
        <v>470</v>
      </c>
      <c r="F226" s="107">
        <v>2.1</v>
      </c>
      <c r="G226" s="177" t="s">
        <v>1301</v>
      </c>
      <c r="H226" s="109"/>
    </row>
    <row r="227" spans="5:8" x14ac:dyDescent="0.2">
      <c r="E227" s="106" t="s">
        <v>471</v>
      </c>
      <c r="F227" s="108">
        <v>2.2000000000000002</v>
      </c>
      <c r="G227" s="177" t="s">
        <v>1302</v>
      </c>
      <c r="H227" s="109"/>
    </row>
    <row r="228" spans="5:8" x14ac:dyDescent="0.2">
      <c r="E228" s="106" t="s">
        <v>472</v>
      </c>
      <c r="F228" s="107">
        <v>2.2999999999999998</v>
      </c>
      <c r="G228" s="177" t="s">
        <v>1304</v>
      </c>
      <c r="H228" s="109"/>
    </row>
    <row r="229" spans="5:8" x14ac:dyDescent="0.2">
      <c r="E229" s="106" t="s">
        <v>473</v>
      </c>
      <c r="F229" s="108">
        <v>2.4</v>
      </c>
      <c r="G229" s="158" t="s">
        <v>1305</v>
      </c>
      <c r="H229" s="109"/>
    </row>
    <row r="230" spans="5:8" x14ac:dyDescent="0.2">
      <c r="E230" s="106" t="s">
        <v>474</v>
      </c>
      <c r="F230" s="107">
        <v>2.5</v>
      </c>
      <c r="G230" s="158" t="s">
        <v>1306</v>
      </c>
      <c r="H230" s="109"/>
    </row>
    <row r="231" spans="5:8" x14ac:dyDescent="0.2">
      <c r="E231" s="106" t="s">
        <v>475</v>
      </c>
      <c r="F231" s="108">
        <v>2.6</v>
      </c>
      <c r="G231" s="158" t="s">
        <v>1307</v>
      </c>
      <c r="H231" s="109"/>
    </row>
    <row r="232" spans="5:8" x14ac:dyDescent="0.2">
      <c r="E232" s="106" t="s">
        <v>476</v>
      </c>
      <c r="F232" s="107">
        <v>2.7</v>
      </c>
      <c r="G232" s="158" t="s">
        <v>1308</v>
      </c>
      <c r="H232" s="109"/>
    </row>
    <row r="233" spans="5:8" x14ac:dyDescent="0.2">
      <c r="E233" s="106" t="s">
        <v>477</v>
      </c>
      <c r="F233" s="108">
        <v>2.8</v>
      </c>
      <c r="G233" s="158" t="s">
        <v>1309</v>
      </c>
      <c r="H233" s="109"/>
    </row>
    <row r="234" spans="5:8" x14ac:dyDescent="0.2">
      <c r="E234" s="106" t="s">
        <v>478</v>
      </c>
      <c r="F234" s="107">
        <v>2.9</v>
      </c>
      <c r="G234" s="158" t="s">
        <v>1310</v>
      </c>
      <c r="H234" s="109"/>
    </row>
    <row r="235" spans="5:8" x14ac:dyDescent="0.2">
      <c r="E235" s="106" t="s">
        <v>479</v>
      </c>
      <c r="F235" s="175" t="s">
        <v>1571</v>
      </c>
      <c r="G235" s="177" t="s">
        <v>1311</v>
      </c>
      <c r="H235" s="109"/>
    </row>
    <row r="236" spans="5:8" x14ac:dyDescent="0.2">
      <c r="E236" s="106" t="s">
        <v>480</v>
      </c>
      <c r="F236" s="107">
        <v>2.11</v>
      </c>
      <c r="G236" s="177" t="s">
        <v>1312</v>
      </c>
      <c r="H236" s="109"/>
    </row>
    <row r="237" spans="5:8" x14ac:dyDescent="0.2">
      <c r="E237" s="106" t="s">
        <v>481</v>
      </c>
      <c r="F237" s="108">
        <v>2.12</v>
      </c>
      <c r="G237" s="177" t="s">
        <v>1313</v>
      </c>
      <c r="H237" s="109"/>
    </row>
    <row r="238" spans="5:8" x14ac:dyDescent="0.2">
      <c r="E238" s="106" t="s">
        <v>482</v>
      </c>
      <c r="F238" s="107">
        <v>2.13</v>
      </c>
      <c r="G238" s="177" t="s">
        <v>1314</v>
      </c>
      <c r="H238" s="109"/>
    </row>
    <row r="239" spans="5:8" x14ac:dyDescent="0.2">
      <c r="E239" s="106" t="s">
        <v>483</v>
      </c>
      <c r="F239" s="108">
        <v>2.14</v>
      </c>
      <c r="G239" s="177" t="s">
        <v>1315</v>
      </c>
      <c r="H239" s="109"/>
    </row>
    <row r="240" spans="5:8" x14ac:dyDescent="0.2">
      <c r="E240" s="106" t="s">
        <v>484</v>
      </c>
      <c r="F240" s="107">
        <v>2.15</v>
      </c>
      <c r="G240" s="158" t="s">
        <v>1316</v>
      </c>
      <c r="H240" s="109"/>
    </row>
    <row r="241" spans="5:8" x14ac:dyDescent="0.2">
      <c r="E241" s="106" t="s">
        <v>485</v>
      </c>
      <c r="F241" s="108">
        <v>2.16</v>
      </c>
      <c r="G241" s="158" t="s">
        <v>1317</v>
      </c>
      <c r="H241" s="109"/>
    </row>
    <row r="242" spans="5:8" x14ac:dyDescent="0.2">
      <c r="E242" s="106" t="s">
        <v>486</v>
      </c>
      <c r="F242" s="107">
        <v>2.17</v>
      </c>
      <c r="G242" s="158" t="s">
        <v>1318</v>
      </c>
      <c r="H242" s="109"/>
    </row>
    <row r="243" spans="5:8" x14ac:dyDescent="0.2">
      <c r="E243" s="106" t="s">
        <v>487</v>
      </c>
      <c r="F243" s="108">
        <v>2.1800000000000002</v>
      </c>
      <c r="G243" s="158" t="s">
        <v>1319</v>
      </c>
      <c r="H243" s="109"/>
    </row>
    <row r="244" spans="5:8" x14ac:dyDescent="0.2">
      <c r="E244" s="106" t="s">
        <v>488</v>
      </c>
      <c r="F244" s="107">
        <v>2.19</v>
      </c>
      <c r="G244" s="158" t="s">
        <v>1320</v>
      </c>
      <c r="H244" s="109"/>
    </row>
    <row r="245" spans="5:8" x14ac:dyDescent="0.2">
      <c r="E245" s="106" t="s">
        <v>489</v>
      </c>
      <c r="F245" s="123">
        <v>3</v>
      </c>
      <c r="G245" s="219" t="s">
        <v>1321</v>
      </c>
      <c r="H245" s="220"/>
    </row>
    <row r="246" spans="5:8" x14ac:dyDescent="0.2">
      <c r="E246" s="106" t="s">
        <v>490</v>
      </c>
      <c r="F246" s="108">
        <v>3.1</v>
      </c>
      <c r="G246" s="159" t="s">
        <v>1322</v>
      </c>
      <c r="H246" s="109"/>
    </row>
    <row r="247" spans="5:8" x14ac:dyDescent="0.2">
      <c r="E247" s="106" t="s">
        <v>491</v>
      </c>
      <c r="F247" s="107">
        <v>3.2</v>
      </c>
      <c r="G247" s="161" t="s">
        <v>1661</v>
      </c>
      <c r="H247" s="109"/>
    </row>
    <row r="248" spans="5:8" x14ac:dyDescent="0.2">
      <c r="E248" s="106" t="s">
        <v>492</v>
      </c>
      <c r="F248" s="108">
        <v>3.3</v>
      </c>
      <c r="G248" s="182" t="s">
        <v>1662</v>
      </c>
      <c r="H248" s="109"/>
    </row>
    <row r="249" spans="5:8" x14ac:dyDescent="0.2">
      <c r="E249" s="106" t="s">
        <v>493</v>
      </c>
      <c r="F249" s="107">
        <v>3.4</v>
      </c>
      <c r="G249" s="182" t="s">
        <v>1663</v>
      </c>
      <c r="H249" s="109"/>
    </row>
    <row r="250" spans="5:8" x14ac:dyDescent="0.2">
      <c r="E250" s="106" t="s">
        <v>494</v>
      </c>
      <c r="F250" s="108">
        <v>3.5</v>
      </c>
      <c r="G250" s="182" t="s">
        <v>1664</v>
      </c>
      <c r="H250" s="109"/>
    </row>
    <row r="251" spans="5:8" x14ac:dyDescent="0.2">
      <c r="E251" s="106" t="s">
        <v>495</v>
      </c>
      <c r="F251" s="107">
        <v>3.6</v>
      </c>
      <c r="G251" s="158" t="s">
        <v>1323</v>
      </c>
      <c r="H251" s="109"/>
    </row>
    <row r="252" spans="5:8" x14ac:dyDescent="0.2">
      <c r="E252" s="106" t="s">
        <v>496</v>
      </c>
      <c r="F252" s="108">
        <v>3.7</v>
      </c>
      <c r="G252" s="158" t="s">
        <v>1324</v>
      </c>
      <c r="H252" s="109"/>
    </row>
    <row r="253" spans="5:8" x14ac:dyDescent="0.2">
      <c r="E253" s="106" t="s">
        <v>497</v>
      </c>
      <c r="F253" s="107">
        <v>3.8</v>
      </c>
      <c r="G253" s="159" t="s">
        <v>1325</v>
      </c>
      <c r="H253" s="109"/>
    </row>
    <row r="254" spans="5:8" x14ac:dyDescent="0.2">
      <c r="E254" s="106" t="s">
        <v>498</v>
      </c>
      <c r="F254" s="108">
        <v>3.9</v>
      </c>
      <c r="G254" s="159" t="s">
        <v>1326</v>
      </c>
      <c r="H254" s="109"/>
    </row>
    <row r="255" spans="5:8" x14ac:dyDescent="0.2">
      <c r="E255" s="106" t="s">
        <v>499</v>
      </c>
      <c r="F255" s="176" t="s">
        <v>1570</v>
      </c>
      <c r="G255" s="159" t="s">
        <v>1327</v>
      </c>
      <c r="H255" s="109"/>
    </row>
    <row r="256" spans="5:8" x14ac:dyDescent="0.2">
      <c r="E256" s="106" t="s">
        <v>500</v>
      </c>
      <c r="F256" s="108">
        <v>3.11</v>
      </c>
      <c r="G256" s="159" t="s">
        <v>1328</v>
      </c>
      <c r="H256" s="109"/>
    </row>
    <row r="257" spans="5:8" x14ac:dyDescent="0.2">
      <c r="E257" s="106" t="s">
        <v>501</v>
      </c>
      <c r="F257" s="107">
        <v>3.12</v>
      </c>
      <c r="G257" s="159" t="s">
        <v>1329</v>
      </c>
      <c r="H257" s="109"/>
    </row>
    <row r="258" spans="5:8" x14ac:dyDescent="0.2">
      <c r="E258" s="106" t="s">
        <v>502</v>
      </c>
      <c r="F258" s="108">
        <v>3.13</v>
      </c>
      <c r="G258" s="159" t="s">
        <v>1561</v>
      </c>
      <c r="H258" s="109"/>
    </row>
    <row r="259" spans="5:8" x14ac:dyDescent="0.2">
      <c r="E259" s="106" t="s">
        <v>503</v>
      </c>
      <c r="F259" s="107">
        <v>3.14</v>
      </c>
      <c r="G259" s="159" t="s">
        <v>1330</v>
      </c>
      <c r="H259" s="109"/>
    </row>
    <row r="260" spans="5:8" x14ac:dyDescent="0.2">
      <c r="E260" s="106" t="s">
        <v>504</v>
      </c>
      <c r="F260" s="108">
        <v>3.15</v>
      </c>
      <c r="G260" s="159" t="s">
        <v>1331</v>
      </c>
      <c r="H260" s="109"/>
    </row>
    <row r="261" spans="5:8" x14ac:dyDescent="0.2">
      <c r="E261" s="106" t="s">
        <v>505</v>
      </c>
      <c r="F261" s="107">
        <v>3.16</v>
      </c>
      <c r="G261" s="159" t="s">
        <v>1332</v>
      </c>
      <c r="H261" s="109"/>
    </row>
    <row r="262" spans="5:8" x14ac:dyDescent="0.2">
      <c r="E262" s="106" t="s">
        <v>506</v>
      </c>
      <c r="F262" s="108">
        <v>3.17</v>
      </c>
      <c r="G262" s="159" t="s">
        <v>1333</v>
      </c>
      <c r="H262" s="109"/>
    </row>
    <row r="263" spans="5:8" x14ac:dyDescent="0.2">
      <c r="E263" s="106" t="s">
        <v>507</v>
      </c>
      <c r="F263" s="107">
        <v>3.18</v>
      </c>
      <c r="G263" s="159" t="s">
        <v>1334</v>
      </c>
      <c r="H263" s="109"/>
    </row>
    <row r="264" spans="5:8" x14ac:dyDescent="0.2">
      <c r="E264" s="106" t="s">
        <v>508</v>
      </c>
      <c r="F264" s="108">
        <v>3.19</v>
      </c>
      <c r="G264" s="159" t="s">
        <v>1335</v>
      </c>
      <c r="H264" s="109"/>
    </row>
    <row r="265" spans="5:8" x14ac:dyDescent="0.2">
      <c r="E265" s="106" t="s">
        <v>509</v>
      </c>
      <c r="F265" s="107">
        <v>3.2</v>
      </c>
      <c r="G265" s="159" t="s">
        <v>1336</v>
      </c>
      <c r="H265" s="109"/>
    </row>
    <row r="266" spans="5:8" x14ac:dyDescent="0.2">
      <c r="E266" s="106" t="s">
        <v>510</v>
      </c>
      <c r="F266" s="108">
        <v>3.21</v>
      </c>
      <c r="G266" s="159" t="s">
        <v>1337</v>
      </c>
      <c r="H266" s="109"/>
    </row>
    <row r="267" spans="5:8" x14ac:dyDescent="0.2">
      <c r="E267" s="106" t="s">
        <v>511</v>
      </c>
      <c r="F267" s="107">
        <v>3.22</v>
      </c>
      <c r="G267" s="159" t="s">
        <v>1338</v>
      </c>
      <c r="H267" s="109"/>
    </row>
    <row r="268" spans="5:8" x14ac:dyDescent="0.2">
      <c r="E268" s="106" t="s">
        <v>1355</v>
      </c>
      <c r="F268" s="108">
        <v>3.23</v>
      </c>
      <c r="G268" s="159" t="s">
        <v>1339</v>
      </c>
      <c r="H268" s="109"/>
    </row>
    <row r="269" spans="5:8" x14ac:dyDescent="0.2">
      <c r="E269" s="106" t="s">
        <v>1357</v>
      </c>
      <c r="F269" s="107">
        <v>3.24</v>
      </c>
      <c r="G269" s="159" t="s">
        <v>1340</v>
      </c>
      <c r="H269" s="109"/>
    </row>
    <row r="270" spans="5:8" x14ac:dyDescent="0.2">
      <c r="E270" s="106" t="s">
        <v>1358</v>
      </c>
      <c r="F270" s="108">
        <v>3.25</v>
      </c>
      <c r="G270" s="159" t="s">
        <v>1341</v>
      </c>
      <c r="H270" s="109"/>
    </row>
    <row r="271" spans="5:8" x14ac:dyDescent="0.2">
      <c r="E271" s="106" t="s">
        <v>1360</v>
      </c>
      <c r="F271" s="107">
        <v>3.26</v>
      </c>
      <c r="G271" s="159" t="s">
        <v>1342</v>
      </c>
      <c r="H271" s="109"/>
    </row>
    <row r="272" spans="5:8" x14ac:dyDescent="0.2">
      <c r="E272" s="106" t="s">
        <v>1362</v>
      </c>
      <c r="F272" s="108">
        <v>3.27</v>
      </c>
      <c r="G272" s="159" t="s">
        <v>1343</v>
      </c>
      <c r="H272" s="109"/>
    </row>
    <row r="273" spans="5:8" x14ac:dyDescent="0.2">
      <c r="E273" s="106" t="s">
        <v>1364</v>
      </c>
      <c r="F273" s="107">
        <v>3.28</v>
      </c>
      <c r="G273" s="159" t="s">
        <v>1344</v>
      </c>
      <c r="H273" s="109"/>
    </row>
    <row r="274" spans="5:8" x14ac:dyDescent="0.2">
      <c r="E274" s="106" t="s">
        <v>1365</v>
      </c>
      <c r="F274" s="123">
        <v>4</v>
      </c>
      <c r="G274" s="219" t="s">
        <v>1660</v>
      </c>
      <c r="H274" s="220"/>
    </row>
    <row r="275" spans="5:8" x14ac:dyDescent="0.2">
      <c r="E275" s="106" t="s">
        <v>1367</v>
      </c>
      <c r="F275" s="108">
        <v>4.0999999999999996</v>
      </c>
      <c r="G275" s="159" t="s">
        <v>1345</v>
      </c>
      <c r="H275" s="109"/>
    </row>
    <row r="276" spans="5:8" x14ac:dyDescent="0.2">
      <c r="E276" s="106" t="s">
        <v>1369</v>
      </c>
      <c r="F276" s="107">
        <v>4.2</v>
      </c>
      <c r="G276" s="159" t="s">
        <v>1346</v>
      </c>
      <c r="H276" s="109"/>
    </row>
    <row r="277" spans="5:8" x14ac:dyDescent="0.2">
      <c r="E277" s="106" t="s">
        <v>1371</v>
      </c>
      <c r="F277" s="108">
        <v>4.3</v>
      </c>
      <c r="G277" s="159" t="s">
        <v>1347</v>
      </c>
      <c r="H277" s="109"/>
    </row>
    <row r="278" spans="5:8" x14ac:dyDescent="0.2">
      <c r="E278" s="106" t="s">
        <v>1373</v>
      </c>
      <c r="F278" s="107">
        <v>4.4000000000000004</v>
      </c>
      <c r="G278" s="159" t="s">
        <v>1348</v>
      </c>
      <c r="H278" s="109"/>
    </row>
    <row r="279" spans="5:8" x14ac:dyDescent="0.2">
      <c r="E279" s="106" t="s">
        <v>1375</v>
      </c>
      <c r="F279" s="108">
        <v>4.5</v>
      </c>
      <c r="G279" s="159" t="s">
        <v>1349</v>
      </c>
      <c r="H279" s="109"/>
    </row>
    <row r="280" spans="5:8" x14ac:dyDescent="0.2">
      <c r="E280" s="106" t="s">
        <v>1377</v>
      </c>
      <c r="F280" s="107">
        <v>4.5999999999999996</v>
      </c>
      <c r="G280" s="159" t="s">
        <v>1350</v>
      </c>
      <c r="H280" s="109"/>
    </row>
    <row r="281" spans="5:8" x14ac:dyDescent="0.2">
      <c r="E281" s="106" t="s">
        <v>1379</v>
      </c>
      <c r="F281" s="108">
        <v>4.7</v>
      </c>
      <c r="G281" s="159" t="s">
        <v>1351</v>
      </c>
      <c r="H281" s="109"/>
    </row>
    <row r="282" spans="5:8" x14ac:dyDescent="0.2">
      <c r="E282" s="106" t="s">
        <v>1381</v>
      </c>
      <c r="F282" s="107">
        <v>4.8</v>
      </c>
      <c r="G282" s="159" t="s">
        <v>1352</v>
      </c>
      <c r="H282" s="109"/>
    </row>
    <row r="283" spans="5:8" x14ac:dyDescent="0.2">
      <c r="E283" s="106" t="s">
        <v>1383</v>
      </c>
      <c r="F283" s="108">
        <v>4.9000000000000004</v>
      </c>
      <c r="G283" s="159" t="s">
        <v>1353</v>
      </c>
      <c r="H283" s="109"/>
    </row>
    <row r="284" spans="5:8" x14ac:dyDescent="0.2">
      <c r="E284" s="106" t="s">
        <v>1385</v>
      </c>
      <c r="F284" s="176" t="s">
        <v>1569</v>
      </c>
      <c r="G284" s="159" t="s">
        <v>1354</v>
      </c>
      <c r="H284" s="109"/>
    </row>
    <row r="285" spans="5:8" x14ac:dyDescent="0.2">
      <c r="E285" s="106" t="s">
        <v>1387</v>
      </c>
      <c r="F285" s="108">
        <v>4.1100000000000003</v>
      </c>
      <c r="G285" s="159" t="s">
        <v>1356</v>
      </c>
      <c r="H285" s="109"/>
    </row>
    <row r="286" spans="5:8" x14ac:dyDescent="0.2">
      <c r="E286" s="106" t="s">
        <v>1389</v>
      </c>
      <c r="F286" s="107">
        <v>4.12</v>
      </c>
      <c r="G286" s="159" t="s">
        <v>1665</v>
      </c>
      <c r="H286" s="109"/>
    </row>
    <row r="287" spans="5:8" x14ac:dyDescent="0.2">
      <c r="E287" s="106" t="s">
        <v>1390</v>
      </c>
      <c r="F287" s="108">
        <v>4.13</v>
      </c>
      <c r="G287" s="158" t="s">
        <v>1359</v>
      </c>
      <c r="H287" s="113"/>
    </row>
    <row r="288" spans="5:8" x14ac:dyDescent="0.2">
      <c r="E288" s="106" t="s">
        <v>1391</v>
      </c>
      <c r="F288" s="107">
        <v>4.1399999999999997</v>
      </c>
      <c r="G288" s="158" t="s">
        <v>1361</v>
      </c>
      <c r="H288" s="113"/>
    </row>
    <row r="289" spans="5:8" x14ac:dyDescent="0.2">
      <c r="E289" s="106" t="s">
        <v>1393</v>
      </c>
      <c r="F289" s="108">
        <v>4.1500000000000004</v>
      </c>
      <c r="G289" s="158" t="s">
        <v>1363</v>
      </c>
      <c r="H289" s="113"/>
    </row>
    <row r="290" spans="5:8" x14ac:dyDescent="0.2">
      <c r="E290" s="106" t="s">
        <v>1395</v>
      </c>
      <c r="F290" s="107">
        <v>4.16</v>
      </c>
      <c r="G290" s="159" t="s">
        <v>1666</v>
      </c>
      <c r="H290" s="114"/>
    </row>
    <row r="291" spans="5:8" x14ac:dyDescent="0.2">
      <c r="E291" s="106" t="s">
        <v>1396</v>
      </c>
      <c r="F291" s="108">
        <v>4.17</v>
      </c>
      <c r="G291" s="160" t="s">
        <v>1366</v>
      </c>
      <c r="H291" s="109"/>
    </row>
    <row r="292" spans="5:8" x14ac:dyDescent="0.2">
      <c r="E292" s="106" t="s">
        <v>1398</v>
      </c>
      <c r="F292" s="107">
        <v>4.18</v>
      </c>
      <c r="G292" s="160" t="s">
        <v>1368</v>
      </c>
      <c r="H292" s="109"/>
    </row>
    <row r="293" spans="5:8" x14ac:dyDescent="0.2">
      <c r="E293" s="106" t="s">
        <v>1400</v>
      </c>
      <c r="F293" s="124">
        <v>5</v>
      </c>
      <c r="G293" s="219" t="s">
        <v>1370</v>
      </c>
      <c r="H293" s="220"/>
    </row>
    <row r="294" spans="5:8" x14ac:dyDescent="0.2">
      <c r="E294" s="106" t="s">
        <v>1402</v>
      </c>
      <c r="F294" s="107">
        <v>5.0999999999999996</v>
      </c>
      <c r="G294" s="159" t="s">
        <v>1372</v>
      </c>
      <c r="H294" s="109"/>
    </row>
    <row r="295" spans="5:8" x14ac:dyDescent="0.2">
      <c r="E295" s="106" t="s">
        <v>1404</v>
      </c>
      <c r="F295" s="108">
        <v>5.2</v>
      </c>
      <c r="G295" s="159" t="s">
        <v>1374</v>
      </c>
      <c r="H295" s="109"/>
    </row>
    <row r="296" spans="5:8" x14ac:dyDescent="0.2">
      <c r="E296" s="106" t="s">
        <v>1406</v>
      </c>
      <c r="F296" s="107">
        <v>5.3</v>
      </c>
      <c r="G296" s="159" t="s">
        <v>1376</v>
      </c>
      <c r="H296" s="109"/>
    </row>
    <row r="297" spans="5:8" x14ac:dyDescent="0.2">
      <c r="E297" s="106" t="s">
        <v>1407</v>
      </c>
      <c r="F297" s="108">
        <v>5.4</v>
      </c>
      <c r="G297" s="159" t="s">
        <v>1378</v>
      </c>
      <c r="H297" s="109"/>
    </row>
    <row r="298" spans="5:8" x14ac:dyDescent="0.2">
      <c r="E298" s="106" t="s">
        <v>1409</v>
      </c>
      <c r="F298" s="107">
        <v>5.5</v>
      </c>
      <c r="G298" s="159" t="s">
        <v>1380</v>
      </c>
      <c r="H298" s="109"/>
    </row>
    <row r="299" spans="5:8" ht="20.399999999999999" x14ac:dyDescent="0.2">
      <c r="E299" s="106" t="s">
        <v>1411</v>
      </c>
      <c r="F299" s="108">
        <v>5.6</v>
      </c>
      <c r="G299" s="159" t="s">
        <v>1382</v>
      </c>
      <c r="H299" s="109"/>
    </row>
    <row r="300" spans="5:8" x14ac:dyDescent="0.2">
      <c r="E300" s="106" t="s">
        <v>1413</v>
      </c>
      <c r="F300" s="107">
        <v>5.7</v>
      </c>
      <c r="G300" s="159" t="s">
        <v>1384</v>
      </c>
      <c r="H300" s="109"/>
    </row>
    <row r="301" spans="5:8" x14ac:dyDescent="0.2">
      <c r="E301" s="106" t="s">
        <v>1415</v>
      </c>
      <c r="F301" s="108">
        <v>5.8</v>
      </c>
      <c r="G301" s="159" t="s">
        <v>1386</v>
      </c>
      <c r="H301" s="109"/>
    </row>
    <row r="302" spans="5:8" x14ac:dyDescent="0.2">
      <c r="E302" s="106" t="s">
        <v>1417</v>
      </c>
      <c r="F302" s="123">
        <v>6</v>
      </c>
      <c r="G302" s="217" t="s">
        <v>1388</v>
      </c>
      <c r="H302" s="218"/>
    </row>
    <row r="303" spans="5:8" x14ac:dyDescent="0.2">
      <c r="E303" s="106" t="s">
        <v>1419</v>
      </c>
      <c r="F303" s="108">
        <v>6.1</v>
      </c>
      <c r="G303" s="160" t="s">
        <v>1392</v>
      </c>
      <c r="H303" s="109"/>
    </row>
    <row r="304" spans="5:8" x14ac:dyDescent="0.2">
      <c r="E304" s="106" t="s">
        <v>1421</v>
      </c>
      <c r="F304" s="108">
        <v>6.2</v>
      </c>
      <c r="G304" s="160" t="s">
        <v>1394</v>
      </c>
      <c r="H304" s="109"/>
    </row>
    <row r="305" spans="5:8" x14ac:dyDescent="0.2">
      <c r="E305" s="106" t="s">
        <v>1423</v>
      </c>
      <c r="F305" s="108">
        <v>6.3</v>
      </c>
      <c r="G305" s="183" t="s">
        <v>1667</v>
      </c>
      <c r="H305" s="109"/>
    </row>
    <row r="306" spans="5:8" x14ac:dyDescent="0.2">
      <c r="E306" s="106" t="s">
        <v>1425</v>
      </c>
      <c r="F306" s="108">
        <v>6.4</v>
      </c>
      <c r="G306" s="160" t="s">
        <v>1397</v>
      </c>
      <c r="H306" s="109"/>
    </row>
    <row r="307" spans="5:8" x14ac:dyDescent="0.2">
      <c r="E307" s="106" t="s">
        <v>1427</v>
      </c>
      <c r="F307" s="108">
        <v>6.5</v>
      </c>
      <c r="G307" s="160" t="s">
        <v>1399</v>
      </c>
      <c r="H307" s="109"/>
    </row>
    <row r="308" spans="5:8" x14ac:dyDescent="0.2">
      <c r="E308" s="106" t="s">
        <v>1428</v>
      </c>
      <c r="F308" s="108">
        <v>6.6</v>
      </c>
      <c r="G308" s="184" t="s">
        <v>1668</v>
      </c>
      <c r="H308" s="109"/>
    </row>
    <row r="309" spans="5:8" ht="20.399999999999999" x14ac:dyDescent="0.2">
      <c r="E309" s="106" t="s">
        <v>1430</v>
      </c>
      <c r="F309" s="108">
        <v>6.7</v>
      </c>
      <c r="G309" s="184" t="s">
        <v>1669</v>
      </c>
      <c r="H309" s="109"/>
    </row>
    <row r="310" spans="5:8" x14ac:dyDescent="0.2">
      <c r="E310" s="106" t="s">
        <v>1432</v>
      </c>
      <c r="F310" s="108">
        <v>6.8</v>
      </c>
      <c r="G310" s="184" t="s">
        <v>1762</v>
      </c>
      <c r="H310" s="109"/>
    </row>
    <row r="311" spans="5:8" ht="20.399999999999999" x14ac:dyDescent="0.2">
      <c r="E311" s="106" t="s">
        <v>1434</v>
      </c>
      <c r="F311" s="108">
        <v>6.9</v>
      </c>
      <c r="G311" s="184" t="s">
        <v>1670</v>
      </c>
      <c r="H311" s="109"/>
    </row>
    <row r="312" spans="5:8" x14ac:dyDescent="0.2">
      <c r="E312" s="106" t="s">
        <v>1436</v>
      </c>
      <c r="F312" s="175" t="s">
        <v>1706</v>
      </c>
      <c r="G312" s="184" t="s">
        <v>1763</v>
      </c>
      <c r="H312" s="109"/>
    </row>
    <row r="313" spans="5:8" ht="20.399999999999999" x14ac:dyDescent="0.2">
      <c r="E313" s="106" t="s">
        <v>1438</v>
      </c>
      <c r="F313" s="175">
        <v>6.11</v>
      </c>
      <c r="G313" s="184" t="s">
        <v>1671</v>
      </c>
      <c r="H313" s="109"/>
    </row>
    <row r="314" spans="5:8" ht="20.399999999999999" x14ac:dyDescent="0.2">
      <c r="E314" s="106" t="s">
        <v>1440</v>
      </c>
      <c r="F314" s="108">
        <v>6.12</v>
      </c>
      <c r="G314" s="184" t="s">
        <v>1672</v>
      </c>
      <c r="H314" s="109"/>
    </row>
    <row r="315" spans="5:8" ht="20.399999999999999" x14ac:dyDescent="0.2">
      <c r="E315" s="106" t="s">
        <v>1442</v>
      </c>
      <c r="F315" s="175">
        <v>6.13</v>
      </c>
      <c r="G315" s="184" t="s">
        <v>1673</v>
      </c>
      <c r="H315" s="109"/>
    </row>
    <row r="316" spans="5:8" ht="20.399999999999999" x14ac:dyDescent="0.2">
      <c r="E316" s="106" t="s">
        <v>1444</v>
      </c>
      <c r="F316" s="108">
        <v>6.14</v>
      </c>
      <c r="G316" s="184" t="s">
        <v>1674</v>
      </c>
      <c r="H316" s="109"/>
    </row>
    <row r="317" spans="5:8" ht="20.399999999999999" x14ac:dyDescent="0.2">
      <c r="E317" s="106" t="s">
        <v>1446</v>
      </c>
      <c r="F317" s="175">
        <v>6.15</v>
      </c>
      <c r="G317" s="184" t="s">
        <v>1675</v>
      </c>
      <c r="H317" s="109"/>
    </row>
    <row r="318" spans="5:8" ht="20.399999999999999" x14ac:dyDescent="0.2">
      <c r="E318" s="106" t="s">
        <v>1448</v>
      </c>
      <c r="F318" s="108">
        <v>6.16</v>
      </c>
      <c r="G318" s="184" t="s">
        <v>1676</v>
      </c>
      <c r="H318" s="109"/>
    </row>
    <row r="319" spans="5:8" ht="20.399999999999999" x14ac:dyDescent="0.2">
      <c r="E319" s="106" t="s">
        <v>1450</v>
      </c>
      <c r="F319" s="175">
        <v>6.17</v>
      </c>
      <c r="G319" s="184" t="s">
        <v>1677</v>
      </c>
      <c r="H319" s="109"/>
    </row>
    <row r="320" spans="5:8" ht="20.399999999999999" x14ac:dyDescent="0.2">
      <c r="E320" s="106" t="s">
        <v>1452</v>
      </c>
      <c r="F320" s="108">
        <v>6.18</v>
      </c>
      <c r="G320" s="184" t="s">
        <v>1678</v>
      </c>
      <c r="H320" s="109"/>
    </row>
    <row r="321" spans="5:8" ht="20.399999999999999" x14ac:dyDescent="0.2">
      <c r="E321" s="106" t="s">
        <v>1454</v>
      </c>
      <c r="F321" s="175">
        <v>6.19</v>
      </c>
      <c r="G321" s="184" t="s">
        <v>1679</v>
      </c>
      <c r="H321" s="109"/>
    </row>
    <row r="322" spans="5:8" ht="20.399999999999999" x14ac:dyDescent="0.2">
      <c r="E322" s="106" t="s">
        <v>1456</v>
      </c>
      <c r="F322" s="108">
        <v>6.2</v>
      </c>
      <c r="G322" s="184" t="s">
        <v>1680</v>
      </c>
      <c r="H322" s="109"/>
    </row>
    <row r="323" spans="5:8" ht="20.399999999999999" x14ac:dyDescent="0.2">
      <c r="E323" s="106" t="s">
        <v>1458</v>
      </c>
      <c r="F323" s="175">
        <v>6.21</v>
      </c>
      <c r="G323" s="184" t="s">
        <v>1681</v>
      </c>
      <c r="H323" s="109"/>
    </row>
    <row r="324" spans="5:8" x14ac:dyDescent="0.2">
      <c r="E324" s="106" t="s">
        <v>1460</v>
      </c>
      <c r="F324" s="108">
        <v>6.22</v>
      </c>
      <c r="G324" s="184" t="s">
        <v>1682</v>
      </c>
      <c r="H324" s="109"/>
    </row>
    <row r="325" spans="5:8" x14ac:dyDescent="0.2">
      <c r="E325" s="106" t="s">
        <v>1462</v>
      </c>
      <c r="F325" s="175">
        <v>6.23</v>
      </c>
      <c r="G325" s="184" t="s">
        <v>1683</v>
      </c>
      <c r="H325" s="109"/>
    </row>
    <row r="326" spans="5:8" x14ac:dyDescent="0.2">
      <c r="E326" s="106" t="s">
        <v>1464</v>
      </c>
      <c r="F326" s="123">
        <v>7</v>
      </c>
      <c r="G326" s="219" t="s">
        <v>1401</v>
      </c>
      <c r="H326" s="220"/>
    </row>
    <row r="327" spans="5:8" x14ac:dyDescent="0.2">
      <c r="E327" s="106" t="s">
        <v>1466</v>
      </c>
      <c r="F327" s="108">
        <v>7.1</v>
      </c>
      <c r="G327" s="159" t="s">
        <v>1410</v>
      </c>
      <c r="H327" s="109"/>
    </row>
    <row r="328" spans="5:8" x14ac:dyDescent="0.2">
      <c r="E328" s="106" t="s">
        <v>1468</v>
      </c>
      <c r="F328" s="107">
        <v>7.2</v>
      </c>
      <c r="G328" s="161" t="s">
        <v>1403</v>
      </c>
      <c r="H328" s="109"/>
    </row>
    <row r="329" spans="5:8" x14ac:dyDescent="0.2">
      <c r="E329" s="106" t="s">
        <v>1470</v>
      </c>
      <c r="F329" s="108">
        <v>7.3</v>
      </c>
      <c r="G329" s="184" t="s">
        <v>1684</v>
      </c>
      <c r="H329" s="109"/>
    </row>
    <row r="330" spans="5:8" x14ac:dyDescent="0.2">
      <c r="E330" s="106" t="s">
        <v>1472</v>
      </c>
      <c r="F330" s="107">
        <v>7.4</v>
      </c>
      <c r="G330" s="161" t="s">
        <v>1405</v>
      </c>
      <c r="H330" s="109"/>
    </row>
    <row r="331" spans="5:8" x14ac:dyDescent="0.2">
      <c r="E331" s="106" t="s">
        <v>1474</v>
      </c>
      <c r="F331" s="108">
        <v>7.5</v>
      </c>
      <c r="G331" s="184" t="s">
        <v>1685</v>
      </c>
      <c r="H331" s="109"/>
    </row>
    <row r="332" spans="5:8" x14ac:dyDescent="0.2">
      <c r="E332" s="106" t="s">
        <v>1476</v>
      </c>
      <c r="F332" s="107">
        <v>7.6</v>
      </c>
      <c r="G332" s="160" t="s">
        <v>1303</v>
      </c>
      <c r="H332" s="109"/>
    </row>
    <row r="333" spans="5:8" x14ac:dyDescent="0.2">
      <c r="E333" s="106" t="s">
        <v>1478</v>
      </c>
      <c r="F333" s="108">
        <v>7.7</v>
      </c>
      <c r="G333" s="159" t="s">
        <v>1408</v>
      </c>
      <c r="H333" s="109"/>
    </row>
    <row r="334" spans="5:8" x14ac:dyDescent="0.2">
      <c r="E334" s="106" t="s">
        <v>1480</v>
      </c>
      <c r="F334" s="107">
        <v>7.8</v>
      </c>
      <c r="G334" s="159" t="s">
        <v>1412</v>
      </c>
      <c r="H334" s="109"/>
    </row>
    <row r="335" spans="5:8" x14ac:dyDescent="0.2">
      <c r="E335" s="106" t="s">
        <v>1482</v>
      </c>
      <c r="F335" s="108">
        <v>7.9</v>
      </c>
      <c r="G335" s="159" t="s">
        <v>1414</v>
      </c>
      <c r="H335" s="109"/>
    </row>
    <row r="336" spans="5:8" x14ac:dyDescent="0.2">
      <c r="E336" s="106" t="s">
        <v>1484</v>
      </c>
      <c r="F336" s="176" t="s">
        <v>1568</v>
      </c>
      <c r="G336" s="159" t="s">
        <v>1416</v>
      </c>
      <c r="H336" s="109"/>
    </row>
    <row r="337" spans="5:8" x14ac:dyDescent="0.2">
      <c r="E337" s="106" t="s">
        <v>1486</v>
      </c>
      <c r="F337" s="175" t="s">
        <v>1707</v>
      </c>
      <c r="G337" s="160" t="s">
        <v>1418</v>
      </c>
      <c r="H337" s="109"/>
    </row>
    <row r="338" spans="5:8" x14ac:dyDescent="0.2">
      <c r="E338" s="106" t="s">
        <v>1488</v>
      </c>
      <c r="F338" s="176" t="s">
        <v>1708</v>
      </c>
      <c r="G338" s="160" t="s">
        <v>1420</v>
      </c>
      <c r="H338" s="109"/>
    </row>
    <row r="339" spans="5:8" x14ac:dyDescent="0.2">
      <c r="E339" s="106" t="s">
        <v>1490</v>
      </c>
      <c r="F339" s="124">
        <v>8</v>
      </c>
      <c r="G339" s="217" t="s">
        <v>1422</v>
      </c>
      <c r="H339" s="218"/>
    </row>
    <row r="340" spans="5:8" x14ac:dyDescent="0.2">
      <c r="E340" s="106" t="s">
        <v>1492</v>
      </c>
      <c r="F340" s="107">
        <v>8.1</v>
      </c>
      <c r="G340" s="161" t="s">
        <v>1424</v>
      </c>
      <c r="H340" s="109"/>
    </row>
    <row r="341" spans="5:8" x14ac:dyDescent="0.2">
      <c r="E341" s="106" t="s">
        <v>1494</v>
      </c>
      <c r="F341" s="108">
        <v>8.1999999999999993</v>
      </c>
      <c r="G341" s="161" t="s">
        <v>1426</v>
      </c>
      <c r="H341" s="109"/>
    </row>
    <row r="342" spans="5:8" x14ac:dyDescent="0.2">
      <c r="E342" s="106" t="s">
        <v>1496</v>
      </c>
      <c r="F342" s="107">
        <v>8.3000000000000007</v>
      </c>
      <c r="G342" s="161" t="s">
        <v>645</v>
      </c>
      <c r="H342" s="109"/>
    </row>
    <row r="343" spans="5:8" x14ac:dyDescent="0.2">
      <c r="E343" s="106" t="s">
        <v>1498</v>
      </c>
      <c r="F343" s="108">
        <v>8.4</v>
      </c>
      <c r="G343" s="161" t="s">
        <v>1429</v>
      </c>
      <c r="H343" s="109"/>
    </row>
    <row r="344" spans="5:8" x14ac:dyDescent="0.2">
      <c r="E344" s="106" t="s">
        <v>1500</v>
      </c>
      <c r="F344" s="107">
        <v>8.5</v>
      </c>
      <c r="G344" s="161" t="s">
        <v>1431</v>
      </c>
      <c r="H344" s="109"/>
    </row>
    <row r="345" spans="5:8" x14ac:dyDescent="0.2">
      <c r="E345" s="106" t="s">
        <v>1502</v>
      </c>
      <c r="F345" s="108">
        <v>8.6</v>
      </c>
      <c r="G345" s="161" t="s">
        <v>1433</v>
      </c>
      <c r="H345" s="109"/>
    </row>
    <row r="346" spans="5:8" x14ac:dyDescent="0.2">
      <c r="E346" s="106" t="s">
        <v>1504</v>
      </c>
      <c r="F346" s="107">
        <v>8.6999999999999993</v>
      </c>
      <c r="G346" s="161" t="s">
        <v>1435</v>
      </c>
      <c r="H346" s="109"/>
    </row>
    <row r="347" spans="5:8" x14ac:dyDescent="0.2">
      <c r="E347" s="106" t="s">
        <v>1506</v>
      </c>
      <c r="F347" s="108">
        <v>8.8000000000000007</v>
      </c>
      <c r="G347" s="161" t="s">
        <v>1437</v>
      </c>
      <c r="H347" s="109"/>
    </row>
    <row r="348" spans="5:8" x14ac:dyDescent="0.2">
      <c r="E348" s="106" t="s">
        <v>1507</v>
      </c>
      <c r="F348" s="107">
        <v>8.9</v>
      </c>
      <c r="G348" s="161" t="s">
        <v>1439</v>
      </c>
      <c r="H348" s="109"/>
    </row>
    <row r="349" spans="5:8" x14ac:dyDescent="0.2">
      <c r="E349" s="106" t="s">
        <v>1509</v>
      </c>
      <c r="F349" s="175" t="s">
        <v>597</v>
      </c>
      <c r="G349" s="161" t="s">
        <v>1441</v>
      </c>
      <c r="H349" s="109"/>
    </row>
    <row r="350" spans="5:8" x14ac:dyDescent="0.2">
      <c r="E350" s="106" t="s">
        <v>1511</v>
      </c>
      <c r="F350" s="107">
        <v>8.11</v>
      </c>
      <c r="G350" s="159" t="s">
        <v>1443</v>
      </c>
      <c r="H350" s="109"/>
    </row>
    <row r="351" spans="5:8" x14ac:dyDescent="0.2">
      <c r="E351" s="106" t="s">
        <v>1513</v>
      </c>
      <c r="F351" s="124">
        <v>9</v>
      </c>
      <c r="G351" s="217" t="s">
        <v>1445</v>
      </c>
      <c r="H351" s="218"/>
    </row>
    <row r="352" spans="5:8" x14ac:dyDescent="0.2">
      <c r="E352" s="106" t="s">
        <v>1515</v>
      </c>
      <c r="F352" s="107">
        <v>9.1</v>
      </c>
      <c r="G352" s="158" t="s">
        <v>1447</v>
      </c>
      <c r="H352" s="109"/>
    </row>
    <row r="353" spans="5:8" x14ac:dyDescent="0.2">
      <c r="E353" s="106" t="s">
        <v>1517</v>
      </c>
      <c r="F353" s="108">
        <v>9.1999999999999993</v>
      </c>
      <c r="G353" s="158" t="s">
        <v>1449</v>
      </c>
      <c r="H353" s="109"/>
    </row>
    <row r="354" spans="5:8" x14ac:dyDescent="0.2">
      <c r="E354" s="106" t="s">
        <v>1519</v>
      </c>
      <c r="F354" s="107">
        <v>9.3000000000000007</v>
      </c>
      <c r="G354" s="158" t="s">
        <v>1451</v>
      </c>
      <c r="H354" s="109"/>
    </row>
    <row r="355" spans="5:8" x14ac:dyDescent="0.2">
      <c r="E355" s="106" t="s">
        <v>1521</v>
      </c>
      <c r="F355" s="108">
        <v>9.4</v>
      </c>
      <c r="G355" s="158" t="s">
        <v>1453</v>
      </c>
      <c r="H355" s="109"/>
    </row>
    <row r="356" spans="5:8" x14ac:dyDescent="0.2">
      <c r="E356" s="106" t="s">
        <v>1523</v>
      </c>
      <c r="F356" s="107">
        <v>9.5</v>
      </c>
      <c r="G356" s="158" t="s">
        <v>1455</v>
      </c>
      <c r="H356" s="109"/>
    </row>
    <row r="357" spans="5:8" x14ac:dyDescent="0.2">
      <c r="E357" s="106" t="s">
        <v>1525</v>
      </c>
      <c r="F357" s="108">
        <v>9.6</v>
      </c>
      <c r="G357" s="158" t="s">
        <v>1457</v>
      </c>
      <c r="H357" s="109"/>
    </row>
    <row r="358" spans="5:8" x14ac:dyDescent="0.2">
      <c r="E358" s="106" t="s">
        <v>1527</v>
      </c>
      <c r="F358" s="107">
        <v>9.6999999999999993</v>
      </c>
      <c r="G358" s="158" t="s">
        <v>1459</v>
      </c>
      <c r="H358" s="109"/>
    </row>
    <row r="359" spans="5:8" x14ac:dyDescent="0.2">
      <c r="E359" s="106" t="s">
        <v>1529</v>
      </c>
      <c r="F359" s="108">
        <v>9.8000000000000007</v>
      </c>
      <c r="G359" s="158" t="s">
        <v>1461</v>
      </c>
      <c r="H359" s="109"/>
    </row>
    <row r="360" spans="5:8" x14ac:dyDescent="0.2">
      <c r="E360" s="106" t="s">
        <v>1531</v>
      </c>
      <c r="F360" s="107">
        <v>9.9</v>
      </c>
      <c r="G360" s="158" t="s">
        <v>1463</v>
      </c>
      <c r="H360" s="109"/>
    </row>
    <row r="361" spans="5:8" x14ac:dyDescent="0.2">
      <c r="E361" s="106" t="s">
        <v>1533</v>
      </c>
      <c r="F361" s="175" t="s">
        <v>1567</v>
      </c>
      <c r="G361" s="158" t="s">
        <v>1465</v>
      </c>
      <c r="H361" s="109"/>
    </row>
    <row r="362" spans="5:8" x14ac:dyDescent="0.2">
      <c r="E362" s="106" t="s">
        <v>1535</v>
      </c>
      <c r="F362" s="107">
        <v>9.11</v>
      </c>
      <c r="G362" s="158" t="s">
        <v>1467</v>
      </c>
      <c r="H362" s="109"/>
    </row>
    <row r="363" spans="5:8" x14ac:dyDescent="0.2">
      <c r="E363" s="106" t="s">
        <v>1537</v>
      </c>
      <c r="F363" s="108">
        <v>9.1199999999999992</v>
      </c>
      <c r="G363" s="158" t="s">
        <v>1469</v>
      </c>
      <c r="H363" s="109"/>
    </row>
    <row r="364" spans="5:8" x14ac:dyDescent="0.2">
      <c r="E364" s="106" t="s">
        <v>1539</v>
      </c>
      <c r="F364" s="107">
        <v>9.1300000000000008</v>
      </c>
      <c r="G364" s="158" t="s">
        <v>1471</v>
      </c>
      <c r="H364" s="109"/>
    </row>
    <row r="365" spans="5:8" x14ac:dyDescent="0.2">
      <c r="E365" s="106" t="s">
        <v>1541</v>
      </c>
      <c r="F365" s="108">
        <v>9.14</v>
      </c>
      <c r="G365" s="158" t="s">
        <v>1473</v>
      </c>
      <c r="H365" s="109"/>
    </row>
    <row r="366" spans="5:8" x14ac:dyDescent="0.2">
      <c r="E366" s="106" t="s">
        <v>1543</v>
      </c>
      <c r="F366" s="107">
        <v>9.15</v>
      </c>
      <c r="G366" s="158" t="s">
        <v>1475</v>
      </c>
      <c r="H366" s="109"/>
    </row>
    <row r="367" spans="5:8" x14ac:dyDescent="0.2">
      <c r="E367" s="106" t="s">
        <v>1545</v>
      </c>
      <c r="F367" s="108">
        <v>9.16</v>
      </c>
      <c r="G367" s="158" t="s">
        <v>1477</v>
      </c>
      <c r="H367" s="109"/>
    </row>
    <row r="368" spans="5:8" ht="20.399999999999999" x14ac:dyDescent="0.2">
      <c r="E368" s="106" t="s">
        <v>1547</v>
      </c>
      <c r="F368" s="107">
        <v>9.17</v>
      </c>
      <c r="G368" s="158" t="s">
        <v>1479</v>
      </c>
      <c r="H368" s="109"/>
    </row>
    <row r="369" spans="5:8" x14ac:dyDescent="0.2">
      <c r="E369" s="106" t="s">
        <v>1549</v>
      </c>
      <c r="F369" s="108">
        <v>9.18</v>
      </c>
      <c r="G369" s="158" t="s">
        <v>1481</v>
      </c>
      <c r="H369" s="109"/>
    </row>
    <row r="370" spans="5:8" x14ac:dyDescent="0.2">
      <c r="E370" s="106" t="s">
        <v>1550</v>
      </c>
      <c r="F370" s="107">
        <v>9.19</v>
      </c>
      <c r="G370" s="158" t="s">
        <v>1483</v>
      </c>
      <c r="H370" s="109"/>
    </row>
    <row r="371" spans="5:8" x14ac:dyDescent="0.2">
      <c r="E371" s="106" t="s">
        <v>1551</v>
      </c>
      <c r="F371" s="175" t="s">
        <v>1566</v>
      </c>
      <c r="G371" s="158" t="s">
        <v>1485</v>
      </c>
      <c r="H371" s="109"/>
    </row>
    <row r="372" spans="5:8" x14ac:dyDescent="0.2">
      <c r="E372" s="106" t="s">
        <v>1552</v>
      </c>
      <c r="F372" s="107">
        <v>9.2100000000000009</v>
      </c>
      <c r="G372" s="158" t="s">
        <v>1487</v>
      </c>
      <c r="H372" s="109"/>
    </row>
    <row r="373" spans="5:8" x14ac:dyDescent="0.2">
      <c r="E373" s="106" t="s">
        <v>1553</v>
      </c>
      <c r="F373" s="108">
        <v>9.2200000000000006</v>
      </c>
      <c r="G373" s="158" t="s">
        <v>1489</v>
      </c>
      <c r="H373" s="109"/>
    </row>
    <row r="374" spans="5:8" x14ac:dyDescent="0.2">
      <c r="E374" s="106" t="s">
        <v>1554</v>
      </c>
      <c r="F374" s="107">
        <v>9.23</v>
      </c>
      <c r="G374" s="158" t="s">
        <v>1491</v>
      </c>
      <c r="H374" s="109"/>
    </row>
    <row r="375" spans="5:8" x14ac:dyDescent="0.2">
      <c r="E375" s="106" t="s">
        <v>1555</v>
      </c>
      <c r="F375" s="108">
        <v>9.24</v>
      </c>
      <c r="G375" s="158" t="s">
        <v>1493</v>
      </c>
      <c r="H375" s="109"/>
    </row>
    <row r="376" spans="5:8" x14ac:dyDescent="0.2">
      <c r="E376" s="106" t="s">
        <v>1556</v>
      </c>
      <c r="F376" s="107">
        <v>9.25</v>
      </c>
      <c r="G376" s="158" t="s">
        <v>1495</v>
      </c>
      <c r="H376" s="109"/>
    </row>
    <row r="377" spans="5:8" x14ac:dyDescent="0.2">
      <c r="E377" s="106" t="s">
        <v>1557</v>
      </c>
      <c r="F377" s="108">
        <v>9.26</v>
      </c>
      <c r="G377" s="158" t="s">
        <v>1497</v>
      </c>
      <c r="H377" s="109"/>
    </row>
    <row r="378" spans="5:8" x14ac:dyDescent="0.2">
      <c r="E378" s="106" t="s">
        <v>1558</v>
      </c>
      <c r="F378" s="107">
        <v>9.27</v>
      </c>
      <c r="G378" s="158" t="s">
        <v>1499</v>
      </c>
      <c r="H378" s="109"/>
    </row>
    <row r="379" spans="5:8" x14ac:dyDescent="0.2">
      <c r="E379" s="106" t="s">
        <v>1709</v>
      </c>
      <c r="F379" s="108">
        <v>9.2799999999999994</v>
      </c>
      <c r="G379" s="158" t="s">
        <v>1501</v>
      </c>
      <c r="H379" s="109"/>
    </row>
    <row r="380" spans="5:8" x14ac:dyDescent="0.2">
      <c r="E380" s="106" t="s">
        <v>1710</v>
      </c>
      <c r="F380" s="107">
        <v>9.2899999999999991</v>
      </c>
      <c r="G380" s="158" t="s">
        <v>1503</v>
      </c>
      <c r="H380" s="109"/>
    </row>
    <row r="381" spans="5:8" x14ac:dyDescent="0.2">
      <c r="E381" s="106" t="s">
        <v>1711</v>
      </c>
      <c r="F381" s="175" t="s">
        <v>1565</v>
      </c>
      <c r="G381" s="159" t="s">
        <v>1505</v>
      </c>
      <c r="H381" s="109"/>
    </row>
    <row r="382" spans="5:8" x14ac:dyDescent="0.2">
      <c r="E382" s="106" t="s">
        <v>1712</v>
      </c>
      <c r="F382" s="107">
        <v>9.31</v>
      </c>
      <c r="G382" s="159" t="s">
        <v>1686</v>
      </c>
      <c r="H382" s="109"/>
    </row>
    <row r="383" spans="5:8" x14ac:dyDescent="0.2">
      <c r="E383" s="106" t="s">
        <v>1713</v>
      </c>
      <c r="F383" s="108">
        <v>9.3199999999999896</v>
      </c>
      <c r="G383" s="159" t="s">
        <v>1508</v>
      </c>
      <c r="H383" s="109"/>
    </row>
    <row r="384" spans="5:8" x14ac:dyDescent="0.2">
      <c r="E384" s="106" t="s">
        <v>1714</v>
      </c>
      <c r="F384" s="107">
        <v>9.3299999999999894</v>
      </c>
      <c r="G384" s="159" t="s">
        <v>1510</v>
      </c>
      <c r="H384" s="109"/>
    </row>
    <row r="385" spans="5:8" x14ac:dyDescent="0.2">
      <c r="E385" s="106" t="s">
        <v>1715</v>
      </c>
      <c r="F385" s="108">
        <v>9.3399999999999892</v>
      </c>
      <c r="G385" s="159" t="s">
        <v>1512</v>
      </c>
      <c r="H385" s="109"/>
    </row>
    <row r="386" spans="5:8" x14ac:dyDescent="0.2">
      <c r="E386" s="106" t="s">
        <v>1716</v>
      </c>
      <c r="F386" s="107">
        <v>9.3499999999999908</v>
      </c>
      <c r="G386" s="159" t="s">
        <v>1514</v>
      </c>
      <c r="H386" s="109"/>
    </row>
    <row r="387" spans="5:8" x14ac:dyDescent="0.2">
      <c r="E387" s="106" t="s">
        <v>1717</v>
      </c>
      <c r="F387" s="108">
        <v>9.3599999999999905</v>
      </c>
      <c r="G387" s="159" t="s">
        <v>1516</v>
      </c>
      <c r="H387" s="109"/>
    </row>
    <row r="388" spans="5:8" x14ac:dyDescent="0.2">
      <c r="E388" s="106" t="s">
        <v>1718</v>
      </c>
      <c r="F388" s="107">
        <v>9.3699999999999903</v>
      </c>
      <c r="G388" s="159" t="s">
        <v>1518</v>
      </c>
      <c r="H388" s="109"/>
    </row>
    <row r="389" spans="5:8" x14ac:dyDescent="0.2">
      <c r="E389" s="106" t="s">
        <v>1719</v>
      </c>
      <c r="F389" s="108">
        <v>9.3799999999999901</v>
      </c>
      <c r="G389" s="159" t="s">
        <v>1520</v>
      </c>
      <c r="H389" s="109"/>
    </row>
    <row r="390" spans="5:8" x14ac:dyDescent="0.2">
      <c r="E390" s="106" t="s">
        <v>1720</v>
      </c>
      <c r="F390" s="107">
        <v>9.3899999999999899</v>
      </c>
      <c r="G390" s="159" t="s">
        <v>1522</v>
      </c>
      <c r="H390" s="109"/>
    </row>
    <row r="391" spans="5:8" x14ac:dyDescent="0.2">
      <c r="E391" s="106" t="s">
        <v>1721</v>
      </c>
      <c r="F391" s="175" t="s">
        <v>1564</v>
      </c>
      <c r="G391" s="159" t="s">
        <v>1524</v>
      </c>
      <c r="H391" s="109"/>
    </row>
    <row r="392" spans="5:8" x14ac:dyDescent="0.2">
      <c r="E392" s="106" t="s">
        <v>1722</v>
      </c>
      <c r="F392" s="107">
        <v>9.4099999999999895</v>
      </c>
      <c r="G392" s="159" t="s">
        <v>1526</v>
      </c>
      <c r="H392" s="109"/>
    </row>
    <row r="393" spans="5:8" x14ac:dyDescent="0.2">
      <c r="E393" s="106" t="s">
        <v>1723</v>
      </c>
      <c r="F393" s="108">
        <v>9.4199999999999893</v>
      </c>
      <c r="G393" s="159" t="s">
        <v>1528</v>
      </c>
      <c r="H393" s="109"/>
    </row>
    <row r="394" spans="5:8" x14ac:dyDescent="0.2">
      <c r="E394" s="106" t="s">
        <v>1724</v>
      </c>
      <c r="F394" s="107">
        <v>9.4299999999999908</v>
      </c>
      <c r="G394" s="159" t="s">
        <v>1530</v>
      </c>
      <c r="H394" s="109"/>
    </row>
    <row r="395" spans="5:8" x14ac:dyDescent="0.2">
      <c r="E395" s="106" t="s">
        <v>1725</v>
      </c>
      <c r="F395" s="108">
        <v>9.4399999999999906</v>
      </c>
      <c r="G395" s="159" t="s">
        <v>1532</v>
      </c>
      <c r="H395" s="109"/>
    </row>
    <row r="396" spans="5:8" x14ac:dyDescent="0.2">
      <c r="E396" s="106" t="s">
        <v>1726</v>
      </c>
      <c r="F396" s="107">
        <v>9.4499999999999904</v>
      </c>
      <c r="G396" s="159" t="s">
        <v>1534</v>
      </c>
      <c r="H396" s="109"/>
    </row>
    <row r="397" spans="5:8" x14ac:dyDescent="0.2">
      <c r="E397" s="106" t="s">
        <v>1727</v>
      </c>
      <c r="F397" s="108">
        <v>9.4599999999999902</v>
      </c>
      <c r="G397" s="159" t="s">
        <v>1536</v>
      </c>
      <c r="H397" s="109"/>
    </row>
    <row r="398" spans="5:8" x14ac:dyDescent="0.2">
      <c r="E398" s="106" t="s">
        <v>1728</v>
      </c>
      <c r="F398" s="107">
        <v>9.46999999999999</v>
      </c>
      <c r="G398" s="159" t="s">
        <v>1538</v>
      </c>
      <c r="H398" s="109"/>
    </row>
    <row r="399" spans="5:8" x14ac:dyDescent="0.2">
      <c r="E399" s="106" t="s">
        <v>1729</v>
      </c>
      <c r="F399" s="108">
        <v>9.4799999999999898</v>
      </c>
      <c r="G399" s="159" t="s">
        <v>1540</v>
      </c>
      <c r="H399" s="109"/>
    </row>
    <row r="400" spans="5:8" x14ac:dyDescent="0.2">
      <c r="E400" s="106" t="s">
        <v>1730</v>
      </c>
      <c r="F400" s="107">
        <v>9.4899999999999896</v>
      </c>
      <c r="G400" s="159" t="s">
        <v>1542</v>
      </c>
      <c r="H400" s="109"/>
    </row>
    <row r="401" spans="5:8" x14ac:dyDescent="0.2">
      <c r="E401" s="106" t="s">
        <v>1731</v>
      </c>
      <c r="F401" s="175" t="s">
        <v>1563</v>
      </c>
      <c r="G401" s="159" t="s">
        <v>1544</v>
      </c>
      <c r="H401" s="109"/>
    </row>
    <row r="402" spans="5:8" x14ac:dyDescent="0.2">
      <c r="E402" s="106" t="s">
        <v>1732</v>
      </c>
      <c r="F402" s="107">
        <v>9.5099999999999891</v>
      </c>
      <c r="G402" s="159" t="s">
        <v>1546</v>
      </c>
      <c r="H402" s="109"/>
    </row>
    <row r="403" spans="5:8" x14ac:dyDescent="0.2">
      <c r="E403" s="106" t="s">
        <v>1733</v>
      </c>
      <c r="F403" s="124">
        <v>10</v>
      </c>
      <c r="G403" s="217" t="s">
        <v>1548</v>
      </c>
      <c r="H403" s="218"/>
    </row>
    <row r="404" spans="5:8" x14ac:dyDescent="0.2">
      <c r="E404" s="106" t="s">
        <v>1734</v>
      </c>
      <c r="F404" s="175" t="s">
        <v>721</v>
      </c>
      <c r="G404" s="174" t="s">
        <v>1559</v>
      </c>
      <c r="H404" s="115"/>
    </row>
    <row r="405" spans="5:8" x14ac:dyDescent="0.2">
      <c r="H405" s="116"/>
    </row>
    <row r="408" spans="5:8" x14ac:dyDescent="0.2">
      <c r="E408" s="214" t="s">
        <v>1744</v>
      </c>
      <c r="F408" s="214"/>
      <c r="G408" s="215" t="s">
        <v>1746</v>
      </c>
      <c r="H408" s="215"/>
    </row>
    <row r="409" spans="5:8" x14ac:dyDescent="0.2">
      <c r="E409" s="214"/>
      <c r="F409" s="214"/>
      <c r="G409" s="215" t="s">
        <v>1745</v>
      </c>
      <c r="H409" s="215"/>
    </row>
    <row r="410" spans="5:8" x14ac:dyDescent="0.2">
      <c r="E410" s="214"/>
      <c r="F410" s="214"/>
      <c r="G410" s="215" t="s">
        <v>1757</v>
      </c>
      <c r="H410" s="215"/>
    </row>
    <row r="411" spans="5:8" ht="10.5" customHeight="1" x14ac:dyDescent="0.2">
      <c r="E411" s="214"/>
      <c r="F411" s="214"/>
      <c r="G411" s="215" t="s">
        <v>1758</v>
      </c>
      <c r="H411" s="215"/>
    </row>
    <row r="412" spans="5:8" ht="10.5" customHeight="1" x14ac:dyDescent="0.2">
      <c r="E412" s="214"/>
      <c r="F412" s="214"/>
      <c r="G412" s="215" t="s">
        <v>1759</v>
      </c>
      <c r="H412" s="215"/>
    </row>
    <row r="413" spans="5:8" ht="81.45" customHeight="1" x14ac:dyDescent="0.2">
      <c r="E413" s="214"/>
      <c r="F413" s="214"/>
      <c r="G413" s="216" t="s">
        <v>1760</v>
      </c>
      <c r="H413" s="216"/>
    </row>
  </sheetData>
  <autoFilter ref="G9:H404" xr:uid="{58F0E18F-CE3A-4E19-B5CD-4DD84A049AFD}"/>
  <mergeCells count="35">
    <mergeCell ref="G63:H63"/>
    <mergeCell ref="G89:H89"/>
    <mergeCell ref="E4:H4"/>
    <mergeCell ref="E5:F5"/>
    <mergeCell ref="G5:H5"/>
    <mergeCell ref="E6:F6"/>
    <mergeCell ref="G6:H6"/>
    <mergeCell ref="E7:F7"/>
    <mergeCell ref="G7:H7"/>
    <mergeCell ref="E9:E10"/>
    <mergeCell ref="F9:F10"/>
    <mergeCell ref="G9:G10"/>
    <mergeCell ref="G11:H11"/>
    <mergeCell ref="G12:H12"/>
    <mergeCell ref="G274:H274"/>
    <mergeCell ref="G105:H105"/>
    <mergeCell ref="G146:H146"/>
    <mergeCell ref="G154:H154"/>
    <mergeCell ref="G183:H183"/>
    <mergeCell ref="G213:H213"/>
    <mergeCell ref="G225:H225"/>
    <mergeCell ref="G245:H245"/>
    <mergeCell ref="G351:H351"/>
    <mergeCell ref="G403:H403"/>
    <mergeCell ref="G293:H293"/>
    <mergeCell ref="G302:H302"/>
    <mergeCell ref="G326:H326"/>
    <mergeCell ref="G339:H339"/>
    <mergeCell ref="E408:F413"/>
    <mergeCell ref="G408:H408"/>
    <mergeCell ref="G409:H409"/>
    <mergeCell ref="G410:H410"/>
    <mergeCell ref="G411:H411"/>
    <mergeCell ref="G412:H412"/>
    <mergeCell ref="G413:H413"/>
  </mergeCells>
  <phoneticPr fontId="18" type="noConversion"/>
  <dataValidations count="1">
    <dataValidation type="decimal" allowBlank="1" showInputMessage="1" showErrorMessage="1" sqref="H226:H244 H294:H301 H155:H182 H319:H325 H184:H212 H352:H402 H246:H273 H148:H153 H214:H224 H13:H62 H90:H104 H64:H88 H340:H350 H327:H338 H275:H289 H106:H145 H291:H292" xr:uid="{54F8917A-40DD-4F9F-9C0A-5FCCF59BC9AC}">
      <formula1>-1000000000</formula1>
      <formula2>1000000000</formula2>
    </dataValidation>
  </dataValidations>
  <pageMargins left="0.7" right="0.7" top="0.75" bottom="0.75" header="0.3" footer="0.3"/>
  <pageSetup paperSize="9" orientation="portrait" verticalDpi="1200" r:id="rId1"/>
  <headerFooter>
    <oddHeader>&amp;L&amp;"Calibri"&amp;10&amp;K0078D7CBUAE Classification: Restricted&amp;1#</oddHead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30CC0-56C3-4EF6-BDAC-2484756B28A2}">
  <dimension ref="A1:D11"/>
  <sheetViews>
    <sheetView showGridLines="0" zoomScaleNormal="100" workbookViewId="0"/>
  </sheetViews>
  <sheetFormatPr defaultColWidth="8.88671875" defaultRowHeight="10.199999999999999" x14ac:dyDescent="0.2"/>
  <cols>
    <col min="1" max="1" width="14.6640625" style="1" customWidth="1"/>
    <col min="2" max="2" width="85.77734375" style="1" customWidth="1"/>
    <col min="3" max="3" width="27.88671875" style="1" customWidth="1"/>
    <col min="4" max="4" width="79.33203125" style="1" customWidth="1"/>
    <col min="5" max="16384" width="8.88671875" style="1"/>
  </cols>
  <sheetData>
    <row r="1" spans="1:4" x14ac:dyDescent="0.2">
      <c r="A1" s="197" t="s">
        <v>529</v>
      </c>
      <c r="B1" s="197" t="s">
        <v>616</v>
      </c>
      <c r="C1" s="197" t="s">
        <v>617</v>
      </c>
      <c r="D1" s="197" t="s">
        <v>618</v>
      </c>
    </row>
    <row r="2" spans="1:4" x14ac:dyDescent="0.2">
      <c r="A2" s="198" t="s">
        <v>1774</v>
      </c>
      <c r="B2" s="198" t="s">
        <v>1775</v>
      </c>
      <c r="C2" s="198" t="s">
        <v>1776</v>
      </c>
      <c r="D2" s="198" t="s">
        <v>1777</v>
      </c>
    </row>
    <row r="3" spans="1:4" ht="214.2" x14ac:dyDescent="0.2">
      <c r="A3" s="10" t="s">
        <v>1778</v>
      </c>
      <c r="B3" s="198" t="s">
        <v>1779</v>
      </c>
      <c r="C3" s="198" t="s">
        <v>1780</v>
      </c>
      <c r="D3" s="198" t="s">
        <v>1781</v>
      </c>
    </row>
    <row r="4" spans="1:4" x14ac:dyDescent="0.2">
      <c r="A4" s="10" t="s">
        <v>1782</v>
      </c>
      <c r="B4" s="198" t="s">
        <v>1783</v>
      </c>
      <c r="C4" s="198" t="s">
        <v>1776</v>
      </c>
      <c r="D4" s="198" t="s">
        <v>1784</v>
      </c>
    </row>
    <row r="5" spans="1:4" x14ac:dyDescent="0.2">
      <c r="A5" s="10" t="s">
        <v>1785</v>
      </c>
      <c r="B5" s="198" t="s">
        <v>1786</v>
      </c>
      <c r="C5" s="198" t="s">
        <v>1776</v>
      </c>
      <c r="D5" s="198" t="s">
        <v>1787</v>
      </c>
    </row>
    <row r="6" spans="1:4" x14ac:dyDescent="0.2">
      <c r="A6" s="10" t="s">
        <v>1788</v>
      </c>
      <c r="B6" s="198" t="s">
        <v>1789</v>
      </c>
      <c r="C6" s="198" t="s">
        <v>1776</v>
      </c>
      <c r="D6" s="198" t="s">
        <v>1790</v>
      </c>
    </row>
    <row r="7" spans="1:4" x14ac:dyDescent="0.2">
      <c r="A7" s="10" t="s">
        <v>1791</v>
      </c>
      <c r="B7" s="198" t="s">
        <v>1792</v>
      </c>
      <c r="C7" s="198" t="s">
        <v>1776</v>
      </c>
      <c r="D7" s="198" t="s">
        <v>1793</v>
      </c>
    </row>
    <row r="8" spans="1:4" x14ac:dyDescent="0.2">
      <c r="A8" s="10" t="s">
        <v>1794</v>
      </c>
      <c r="B8" s="198" t="s">
        <v>1795</v>
      </c>
      <c r="C8" s="198" t="s">
        <v>1776</v>
      </c>
      <c r="D8" s="198" t="s">
        <v>1796</v>
      </c>
    </row>
    <row r="9" spans="1:4" ht="193.8" x14ac:dyDescent="0.2">
      <c r="A9" s="10" t="s">
        <v>1797</v>
      </c>
      <c r="B9" s="198" t="s">
        <v>1798</v>
      </c>
      <c r="C9" s="198" t="s">
        <v>1780</v>
      </c>
      <c r="D9" s="198" t="s">
        <v>1799</v>
      </c>
    </row>
    <row r="10" spans="1:4" ht="20.399999999999999" x14ac:dyDescent="0.2">
      <c r="A10" s="10" t="s">
        <v>1800</v>
      </c>
      <c r="B10" s="198" t="s">
        <v>1801</v>
      </c>
      <c r="C10" s="198" t="s">
        <v>1776</v>
      </c>
      <c r="D10" s="198" t="s">
        <v>1802</v>
      </c>
    </row>
    <row r="11" spans="1:4" ht="20.399999999999999" x14ac:dyDescent="0.2">
      <c r="A11" s="10" t="s">
        <v>1803</v>
      </c>
      <c r="B11" s="198" t="s">
        <v>1804</v>
      </c>
      <c r="C11" s="198" t="s">
        <v>1776</v>
      </c>
      <c r="D11" s="198" t="s">
        <v>1805</v>
      </c>
    </row>
  </sheetData>
  <pageMargins left="0.7" right="0.7" top="0.75" bottom="0.75" header="0.3" footer="0.3"/>
  <pageSetup orientation="portrait" r:id="rId1"/>
  <headerFooter>
    <oddHeader>&amp;L&amp;"Calibri"&amp;10&amp;K0078D7CBUAE Classification: Restricted&amp;1#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C157A-4BAF-4C4C-897D-7BD081857154}">
  <dimension ref="A1:K3001"/>
  <sheetViews>
    <sheetView showGridLines="0" zoomScaleNormal="100" workbookViewId="0"/>
  </sheetViews>
  <sheetFormatPr defaultColWidth="8.6640625" defaultRowHeight="10.199999999999999" x14ac:dyDescent="0.2"/>
  <cols>
    <col min="1" max="1" width="10.6640625" style="1" customWidth="1"/>
    <col min="2" max="2" width="14.6640625" style="1" bestFit="1" customWidth="1"/>
    <col min="3" max="3" width="9.5546875" style="1" bestFit="1" customWidth="1"/>
    <col min="4" max="4" width="5.88671875" style="187" bestFit="1" customWidth="1"/>
    <col min="5" max="5" width="8.44140625" style="187" bestFit="1" customWidth="1"/>
    <col min="6" max="6" width="9.6640625" style="1" bestFit="1" customWidth="1"/>
    <col min="7" max="7" width="11.109375" style="1" bestFit="1" customWidth="1"/>
    <col min="8" max="8" width="14.88671875" style="1" bestFit="1" customWidth="1"/>
    <col min="9" max="9" width="17.6640625" style="1" bestFit="1" customWidth="1"/>
    <col min="10" max="10" width="11.88671875" style="1" bestFit="1" customWidth="1"/>
    <col min="11" max="11" width="13.44140625" style="1" bestFit="1" customWidth="1"/>
    <col min="12" max="16384" width="8.6640625" style="1"/>
  </cols>
  <sheetData>
    <row r="1" spans="1:11" x14ac:dyDescent="0.2">
      <c r="D1" s="1"/>
      <c r="E1" s="1"/>
    </row>
    <row r="2" spans="1:11" x14ac:dyDescent="0.2">
      <c r="A2" s="96"/>
      <c r="B2" s="117" t="s">
        <v>529</v>
      </c>
      <c r="C2" s="117" t="s">
        <v>530</v>
      </c>
      <c r="D2" s="117" t="s">
        <v>531</v>
      </c>
      <c r="E2" s="117" t="s">
        <v>532</v>
      </c>
      <c r="F2" s="117" t="s">
        <v>533</v>
      </c>
      <c r="G2" s="117" t="s">
        <v>821</v>
      </c>
      <c r="H2" s="117" t="s">
        <v>1560</v>
      </c>
      <c r="I2" s="117" t="s">
        <v>536</v>
      </c>
      <c r="J2" s="117" t="s">
        <v>537</v>
      </c>
      <c r="K2" s="117" t="s">
        <v>538</v>
      </c>
    </row>
    <row r="3" spans="1:11" x14ac:dyDescent="0.2">
      <c r="B3" s="10" t="str">
        <f>+C3&amp;"-"&amp;F3&amp;"-1"</f>
        <v>10.1-R0010C0010-1</v>
      </c>
      <c r="C3" s="98">
        <v>10.1</v>
      </c>
      <c r="D3" s="98" t="s">
        <v>255</v>
      </c>
      <c r="E3" s="98" t="s">
        <v>255</v>
      </c>
      <c r="F3" s="10" t="str">
        <f t="shared" ref="F3:F66" si="0">+"R"&amp;D3&amp;"C"&amp;E3</f>
        <v>R0010C0010</v>
      </c>
      <c r="G3" s="10" t="s">
        <v>539</v>
      </c>
      <c r="H3" s="10" t="s">
        <v>598</v>
      </c>
      <c r="I3" s="10"/>
      <c r="J3" s="10"/>
      <c r="K3" s="10"/>
    </row>
    <row r="4" spans="1:11" x14ac:dyDescent="0.2">
      <c r="B4" s="10" t="str">
        <f t="shared" ref="B4:B67" si="1">+C4&amp;"-"&amp;F4&amp;"-1"</f>
        <v>10.1-R0020C0010-1</v>
      </c>
      <c r="C4" s="97">
        <v>10.1</v>
      </c>
      <c r="D4" s="98" t="s">
        <v>256</v>
      </c>
      <c r="E4" s="98" t="s">
        <v>255</v>
      </c>
      <c r="F4" s="10" t="str">
        <f t="shared" si="0"/>
        <v>R0020C0010</v>
      </c>
      <c r="G4" s="10" t="s">
        <v>539</v>
      </c>
      <c r="H4" s="10" t="s">
        <v>598</v>
      </c>
      <c r="I4" s="10"/>
      <c r="J4" s="10"/>
      <c r="K4" s="10"/>
    </row>
    <row r="5" spans="1:11" x14ac:dyDescent="0.2">
      <c r="B5" s="10" t="str">
        <f t="shared" si="1"/>
        <v>10.1-R0030C0010-1</v>
      </c>
      <c r="C5" s="97">
        <v>10.1</v>
      </c>
      <c r="D5" s="98" t="s">
        <v>257</v>
      </c>
      <c r="E5" s="98" t="s">
        <v>255</v>
      </c>
      <c r="F5" s="10" t="str">
        <f t="shared" si="0"/>
        <v>R0030C0010</v>
      </c>
      <c r="G5" s="10" t="s">
        <v>539</v>
      </c>
      <c r="H5" s="10" t="s">
        <v>544</v>
      </c>
      <c r="I5" s="10"/>
      <c r="J5" s="10" t="s">
        <v>620</v>
      </c>
      <c r="K5" s="10"/>
    </row>
    <row r="6" spans="1:11" x14ac:dyDescent="0.2">
      <c r="B6" s="10" t="str">
        <f t="shared" si="1"/>
        <v>10.1-R0040C0010-1</v>
      </c>
      <c r="C6" s="97">
        <v>10.1</v>
      </c>
      <c r="D6" s="98" t="s">
        <v>258</v>
      </c>
      <c r="E6" s="98" t="s">
        <v>255</v>
      </c>
      <c r="F6" s="10" t="str">
        <f t="shared" si="0"/>
        <v>R0040C0010</v>
      </c>
      <c r="G6" s="10" t="s">
        <v>539</v>
      </c>
      <c r="H6" s="10" t="s">
        <v>544</v>
      </c>
      <c r="I6" s="10"/>
      <c r="J6" s="10" t="s">
        <v>620</v>
      </c>
      <c r="K6" s="10"/>
    </row>
    <row r="7" spans="1:11" x14ac:dyDescent="0.2">
      <c r="B7" s="10" t="str">
        <f t="shared" si="1"/>
        <v>10.1-R0050C0010-1</v>
      </c>
      <c r="C7" s="97">
        <v>10.1</v>
      </c>
      <c r="D7" s="98" t="s">
        <v>259</v>
      </c>
      <c r="E7" s="98" t="s">
        <v>255</v>
      </c>
      <c r="F7" s="10" t="str">
        <f t="shared" si="0"/>
        <v>R0050C0010</v>
      </c>
      <c r="G7" s="10" t="s">
        <v>539</v>
      </c>
      <c r="H7" s="10" t="s">
        <v>544</v>
      </c>
      <c r="I7" s="10"/>
      <c r="J7" s="10" t="s">
        <v>620</v>
      </c>
      <c r="K7" s="10"/>
    </row>
    <row r="8" spans="1:11" x14ac:dyDescent="0.2">
      <c r="B8" s="10" t="str">
        <f t="shared" si="1"/>
        <v>10.1-R0060C0010-1</v>
      </c>
      <c r="C8" s="97">
        <v>10.1</v>
      </c>
      <c r="D8" s="98" t="s">
        <v>260</v>
      </c>
      <c r="E8" s="98" t="s">
        <v>255</v>
      </c>
      <c r="F8" s="10" t="str">
        <f t="shared" si="0"/>
        <v>R0060C0010</v>
      </c>
      <c r="G8" s="10" t="s">
        <v>539</v>
      </c>
      <c r="H8" s="10" t="s">
        <v>544</v>
      </c>
      <c r="I8" s="10"/>
      <c r="J8" s="10" t="s">
        <v>620</v>
      </c>
      <c r="K8" s="10"/>
    </row>
    <row r="9" spans="1:11" x14ac:dyDescent="0.2">
      <c r="B9" s="10" t="str">
        <f t="shared" si="1"/>
        <v>10.1-R0070C0010-1</v>
      </c>
      <c r="C9" s="97">
        <v>10.1</v>
      </c>
      <c r="D9" s="98" t="s">
        <v>261</v>
      </c>
      <c r="E9" s="98" t="s">
        <v>255</v>
      </c>
      <c r="F9" s="10" t="str">
        <f t="shared" si="0"/>
        <v>R0070C0010</v>
      </c>
      <c r="G9" s="10" t="s">
        <v>539</v>
      </c>
      <c r="H9" s="10" t="s">
        <v>544</v>
      </c>
      <c r="I9" s="10"/>
      <c r="J9" s="10" t="s">
        <v>620</v>
      </c>
      <c r="K9" s="10"/>
    </row>
    <row r="10" spans="1:11" x14ac:dyDescent="0.2">
      <c r="B10" s="10" t="str">
        <f t="shared" si="1"/>
        <v>10.1-R0080C0010-1</v>
      </c>
      <c r="C10" s="97">
        <v>10.1</v>
      </c>
      <c r="D10" s="98" t="s">
        <v>262</v>
      </c>
      <c r="E10" s="98" t="s">
        <v>255</v>
      </c>
      <c r="F10" s="10" t="str">
        <f t="shared" si="0"/>
        <v>R0080C0010</v>
      </c>
      <c r="G10" s="10" t="s">
        <v>539</v>
      </c>
      <c r="H10" s="10" t="s">
        <v>544</v>
      </c>
      <c r="I10" s="10"/>
      <c r="J10" s="10" t="s">
        <v>620</v>
      </c>
      <c r="K10" s="10"/>
    </row>
    <row r="11" spans="1:11" x14ac:dyDescent="0.2">
      <c r="B11" s="10" t="str">
        <f t="shared" si="1"/>
        <v>10.1-R0090C0010-1</v>
      </c>
      <c r="C11" s="97">
        <v>10.1</v>
      </c>
      <c r="D11" s="98" t="s">
        <v>263</v>
      </c>
      <c r="E11" s="98" t="s">
        <v>255</v>
      </c>
      <c r="F11" s="10" t="str">
        <f t="shared" si="0"/>
        <v>R0090C0010</v>
      </c>
      <c r="G11" s="10" t="s">
        <v>539</v>
      </c>
      <c r="H11" s="10" t="s">
        <v>544</v>
      </c>
      <c r="I11" s="10"/>
      <c r="J11" s="10" t="s">
        <v>620</v>
      </c>
      <c r="K11" s="10"/>
    </row>
    <row r="12" spans="1:11" x14ac:dyDescent="0.2">
      <c r="B12" s="10" t="str">
        <f t="shared" si="1"/>
        <v>10.1-R0100C0010-1</v>
      </c>
      <c r="C12" s="97">
        <v>10.1</v>
      </c>
      <c r="D12" s="98" t="s">
        <v>264</v>
      </c>
      <c r="E12" s="98" t="s">
        <v>255</v>
      </c>
      <c r="F12" s="10" t="str">
        <f t="shared" si="0"/>
        <v>R0100C0010</v>
      </c>
      <c r="G12" s="10" t="s">
        <v>539</v>
      </c>
      <c r="H12" s="10" t="s">
        <v>544</v>
      </c>
      <c r="I12" s="10"/>
      <c r="J12" s="10" t="s">
        <v>620</v>
      </c>
      <c r="K12" s="10"/>
    </row>
    <row r="13" spans="1:11" x14ac:dyDescent="0.2">
      <c r="B13" s="10" t="str">
        <f t="shared" si="1"/>
        <v>10.1-R0110C0010-1</v>
      </c>
      <c r="C13" s="97">
        <v>10.1</v>
      </c>
      <c r="D13" s="98" t="s">
        <v>265</v>
      </c>
      <c r="E13" s="98" t="s">
        <v>255</v>
      </c>
      <c r="F13" s="10" t="str">
        <f t="shared" si="0"/>
        <v>R0110C0010</v>
      </c>
      <c r="G13" s="10" t="s">
        <v>539</v>
      </c>
      <c r="H13" s="10" t="s">
        <v>544</v>
      </c>
      <c r="I13" s="10"/>
      <c r="J13" s="10" t="s">
        <v>620</v>
      </c>
      <c r="K13" s="10"/>
    </row>
    <row r="14" spans="1:11" x14ac:dyDescent="0.2">
      <c r="B14" s="10" t="str">
        <f t="shared" si="1"/>
        <v>10.1-R0120C0010-1</v>
      </c>
      <c r="C14" s="97">
        <v>10.1</v>
      </c>
      <c r="D14" s="98" t="s">
        <v>266</v>
      </c>
      <c r="E14" s="98" t="s">
        <v>255</v>
      </c>
      <c r="F14" s="10" t="str">
        <f t="shared" si="0"/>
        <v>R0120C0010</v>
      </c>
      <c r="G14" s="10" t="s">
        <v>539</v>
      </c>
      <c r="H14" s="10" t="s">
        <v>544</v>
      </c>
      <c r="I14" s="10"/>
      <c r="J14" s="10" t="s">
        <v>620</v>
      </c>
      <c r="K14" s="10"/>
    </row>
    <row r="15" spans="1:11" x14ac:dyDescent="0.2">
      <c r="B15" s="10" t="str">
        <f t="shared" si="1"/>
        <v>10.1-R0130C0010-1</v>
      </c>
      <c r="C15" s="97">
        <v>10.1</v>
      </c>
      <c r="D15" s="98" t="s">
        <v>267</v>
      </c>
      <c r="E15" s="98" t="s">
        <v>255</v>
      </c>
      <c r="F15" s="10" t="str">
        <f t="shared" si="0"/>
        <v>R0130C0010</v>
      </c>
      <c r="G15" s="10" t="s">
        <v>539</v>
      </c>
      <c r="H15" s="10" t="s">
        <v>544</v>
      </c>
      <c r="I15" s="10"/>
      <c r="J15" s="10" t="s">
        <v>620</v>
      </c>
      <c r="K15" s="10"/>
    </row>
    <row r="16" spans="1:11" x14ac:dyDescent="0.2">
      <c r="B16" s="10" t="str">
        <f t="shared" si="1"/>
        <v>10.1-R0140C0010-1</v>
      </c>
      <c r="C16" s="97">
        <v>10.1</v>
      </c>
      <c r="D16" s="98" t="s">
        <v>268</v>
      </c>
      <c r="E16" s="98" t="s">
        <v>255</v>
      </c>
      <c r="F16" s="10" t="str">
        <f t="shared" si="0"/>
        <v>R0140C0010</v>
      </c>
      <c r="G16" s="10" t="s">
        <v>539</v>
      </c>
      <c r="H16" s="10" t="s">
        <v>544</v>
      </c>
      <c r="I16" s="10"/>
      <c r="J16" s="10" t="s">
        <v>620</v>
      </c>
      <c r="K16" s="10"/>
    </row>
    <row r="17" spans="2:11" x14ac:dyDescent="0.2">
      <c r="B17" s="10" t="str">
        <f t="shared" si="1"/>
        <v>10.1-R0150C0010-1</v>
      </c>
      <c r="C17" s="97">
        <v>10.1</v>
      </c>
      <c r="D17" s="98" t="s">
        <v>269</v>
      </c>
      <c r="E17" s="98" t="s">
        <v>255</v>
      </c>
      <c r="F17" s="10" t="str">
        <f t="shared" si="0"/>
        <v>R0150C0010</v>
      </c>
      <c r="G17" s="10" t="s">
        <v>539</v>
      </c>
      <c r="H17" s="10" t="s">
        <v>544</v>
      </c>
      <c r="I17" s="10"/>
      <c r="J17" s="10" t="s">
        <v>620</v>
      </c>
      <c r="K17" s="10"/>
    </row>
    <row r="18" spans="2:11" x14ac:dyDescent="0.2">
      <c r="B18" s="10" t="str">
        <f t="shared" si="1"/>
        <v>10.1-R0160C0010-1</v>
      </c>
      <c r="C18" s="97">
        <v>10.1</v>
      </c>
      <c r="D18" s="98" t="s">
        <v>270</v>
      </c>
      <c r="E18" s="98" t="s">
        <v>255</v>
      </c>
      <c r="F18" s="10" t="str">
        <f t="shared" si="0"/>
        <v>R0160C0010</v>
      </c>
      <c r="G18" s="10" t="s">
        <v>539</v>
      </c>
      <c r="H18" s="10" t="s">
        <v>544</v>
      </c>
      <c r="I18" s="10"/>
      <c r="J18" s="10" t="s">
        <v>620</v>
      </c>
      <c r="K18" s="10"/>
    </row>
    <row r="19" spans="2:11" x14ac:dyDescent="0.2">
      <c r="B19" s="10" t="str">
        <f t="shared" si="1"/>
        <v>10.1-R0170C0010-1</v>
      </c>
      <c r="C19" s="97">
        <v>10.1</v>
      </c>
      <c r="D19" s="98" t="s">
        <v>271</v>
      </c>
      <c r="E19" s="98" t="s">
        <v>255</v>
      </c>
      <c r="F19" s="10" t="str">
        <f t="shared" si="0"/>
        <v>R0170C0010</v>
      </c>
      <c r="G19" s="10" t="s">
        <v>539</v>
      </c>
      <c r="H19" s="10" t="s">
        <v>544</v>
      </c>
      <c r="I19" s="10"/>
      <c r="J19" s="10" t="s">
        <v>620</v>
      </c>
      <c r="K19" s="10"/>
    </row>
    <row r="20" spans="2:11" x14ac:dyDescent="0.2">
      <c r="B20" s="10" t="str">
        <f t="shared" si="1"/>
        <v>10.1-R0180C0010-1</v>
      </c>
      <c r="C20" s="97">
        <v>10.1</v>
      </c>
      <c r="D20" s="98" t="s">
        <v>272</v>
      </c>
      <c r="E20" s="98" t="s">
        <v>255</v>
      </c>
      <c r="F20" s="10" t="str">
        <f t="shared" si="0"/>
        <v>R0180C0010</v>
      </c>
      <c r="G20" s="10" t="s">
        <v>539</v>
      </c>
      <c r="H20" s="10" t="s">
        <v>544</v>
      </c>
      <c r="I20" s="10"/>
      <c r="J20" s="10" t="s">
        <v>620</v>
      </c>
      <c r="K20" s="10"/>
    </row>
    <row r="21" spans="2:11" x14ac:dyDescent="0.2">
      <c r="B21" s="10" t="str">
        <f t="shared" si="1"/>
        <v>10.1-R0190C0010-1</v>
      </c>
      <c r="C21" s="97">
        <v>10.1</v>
      </c>
      <c r="D21" s="98" t="s">
        <v>273</v>
      </c>
      <c r="E21" s="98" t="s">
        <v>255</v>
      </c>
      <c r="F21" s="10" t="str">
        <f t="shared" si="0"/>
        <v>R0190C0010</v>
      </c>
      <c r="G21" s="10" t="s">
        <v>539</v>
      </c>
      <c r="H21" s="10" t="s">
        <v>544</v>
      </c>
      <c r="I21" s="10"/>
      <c r="J21" s="10" t="s">
        <v>621</v>
      </c>
      <c r="K21" s="10"/>
    </row>
    <row r="22" spans="2:11" x14ac:dyDescent="0.2">
      <c r="B22" s="10" t="str">
        <f t="shared" si="1"/>
        <v>10.1-R0200C0010-1</v>
      </c>
      <c r="C22" s="97">
        <v>10.1</v>
      </c>
      <c r="D22" s="98" t="s">
        <v>274</v>
      </c>
      <c r="E22" s="98" t="s">
        <v>255</v>
      </c>
      <c r="F22" s="10" t="str">
        <f t="shared" si="0"/>
        <v>R0200C0010</v>
      </c>
      <c r="G22" s="10" t="s">
        <v>539</v>
      </c>
      <c r="H22" s="10" t="s">
        <v>544</v>
      </c>
      <c r="I22" s="10"/>
      <c r="J22" s="10" t="s">
        <v>620</v>
      </c>
      <c r="K22" s="10"/>
    </row>
    <row r="23" spans="2:11" x14ac:dyDescent="0.2">
      <c r="B23" s="10" t="str">
        <f t="shared" si="1"/>
        <v>10.1-R0210C0010-1</v>
      </c>
      <c r="C23" s="97">
        <v>10.1</v>
      </c>
      <c r="D23" s="98" t="s">
        <v>275</v>
      </c>
      <c r="E23" s="98" t="s">
        <v>255</v>
      </c>
      <c r="F23" s="10" t="str">
        <f t="shared" si="0"/>
        <v>R0210C0010</v>
      </c>
      <c r="G23" s="10" t="s">
        <v>539</v>
      </c>
      <c r="H23" s="10" t="s">
        <v>544</v>
      </c>
      <c r="I23" s="10"/>
      <c r="J23" s="10" t="s">
        <v>620</v>
      </c>
      <c r="K23" s="10"/>
    </row>
    <row r="24" spans="2:11" x14ac:dyDescent="0.2">
      <c r="B24" s="10" t="str">
        <f t="shared" si="1"/>
        <v>10.1-R0220C0010-1</v>
      </c>
      <c r="C24" s="97">
        <v>10.1</v>
      </c>
      <c r="D24" s="98" t="s">
        <v>276</v>
      </c>
      <c r="E24" s="98" t="s">
        <v>255</v>
      </c>
      <c r="F24" s="10" t="str">
        <f t="shared" si="0"/>
        <v>R0220C0010</v>
      </c>
      <c r="G24" s="10" t="s">
        <v>539</v>
      </c>
      <c r="H24" s="10" t="s">
        <v>544</v>
      </c>
      <c r="I24" s="10"/>
      <c r="J24" s="10" t="s">
        <v>620</v>
      </c>
      <c r="K24" s="10"/>
    </row>
    <row r="25" spans="2:11" x14ac:dyDescent="0.2">
      <c r="B25" s="10" t="str">
        <f t="shared" si="1"/>
        <v>10.1-R0230C0010-1</v>
      </c>
      <c r="C25" s="97">
        <v>10.1</v>
      </c>
      <c r="D25" s="98" t="s">
        <v>277</v>
      </c>
      <c r="E25" s="98" t="s">
        <v>255</v>
      </c>
      <c r="F25" s="10" t="str">
        <f t="shared" si="0"/>
        <v>R0230C0010</v>
      </c>
      <c r="G25" s="10" t="s">
        <v>539</v>
      </c>
      <c r="H25" s="10" t="s">
        <v>544</v>
      </c>
      <c r="I25" s="10"/>
      <c r="J25" s="10" t="s">
        <v>620</v>
      </c>
      <c r="K25" s="10"/>
    </row>
    <row r="26" spans="2:11" x14ac:dyDescent="0.2">
      <c r="B26" s="10" t="str">
        <f t="shared" si="1"/>
        <v>10.1-R0240C0010-1</v>
      </c>
      <c r="C26" s="97">
        <v>10.1</v>
      </c>
      <c r="D26" s="98" t="s">
        <v>278</v>
      </c>
      <c r="E26" s="98" t="s">
        <v>255</v>
      </c>
      <c r="F26" s="10" t="str">
        <f t="shared" si="0"/>
        <v>R0240C0010</v>
      </c>
      <c r="G26" s="10" t="s">
        <v>539</v>
      </c>
      <c r="H26" s="10" t="s">
        <v>544</v>
      </c>
      <c r="I26" s="10"/>
      <c r="J26" s="10" t="s">
        <v>620</v>
      </c>
      <c r="K26" s="10"/>
    </row>
    <row r="27" spans="2:11" x14ac:dyDescent="0.2">
      <c r="B27" s="10" t="str">
        <f t="shared" si="1"/>
        <v>10.1-R0250C0010-1</v>
      </c>
      <c r="C27" s="97">
        <v>10.1</v>
      </c>
      <c r="D27" s="98" t="s">
        <v>279</v>
      </c>
      <c r="E27" s="98" t="s">
        <v>255</v>
      </c>
      <c r="F27" s="10" t="str">
        <f t="shared" si="0"/>
        <v>R0250C0010</v>
      </c>
      <c r="G27" s="10" t="s">
        <v>539</v>
      </c>
      <c r="H27" s="10" t="s">
        <v>544</v>
      </c>
      <c r="I27" s="10"/>
      <c r="J27" s="10" t="s">
        <v>620</v>
      </c>
      <c r="K27" s="10"/>
    </row>
    <row r="28" spans="2:11" x14ac:dyDescent="0.2">
      <c r="B28" s="10" t="str">
        <f t="shared" si="1"/>
        <v>10.1-R0260C0010-1</v>
      </c>
      <c r="C28" s="97">
        <v>10.1</v>
      </c>
      <c r="D28" s="98" t="s">
        <v>280</v>
      </c>
      <c r="E28" s="98" t="s">
        <v>255</v>
      </c>
      <c r="F28" s="10" t="str">
        <f t="shared" si="0"/>
        <v>R0260C0010</v>
      </c>
      <c r="G28" s="10" t="s">
        <v>539</v>
      </c>
      <c r="H28" s="10" t="s">
        <v>544</v>
      </c>
      <c r="I28" s="10"/>
      <c r="J28" s="10" t="s">
        <v>620</v>
      </c>
      <c r="K28" s="10"/>
    </row>
    <row r="29" spans="2:11" x14ac:dyDescent="0.2">
      <c r="B29" s="10" t="str">
        <f t="shared" si="1"/>
        <v>10.1-R0270C0010-1</v>
      </c>
      <c r="C29" s="97">
        <v>10.1</v>
      </c>
      <c r="D29" s="98" t="s">
        <v>281</v>
      </c>
      <c r="E29" s="98" t="s">
        <v>255</v>
      </c>
      <c r="F29" s="10" t="str">
        <f t="shared" si="0"/>
        <v>R0270C0010</v>
      </c>
      <c r="G29" s="10" t="s">
        <v>539</v>
      </c>
      <c r="H29" s="10" t="s">
        <v>544</v>
      </c>
      <c r="I29" s="10"/>
      <c r="J29" s="10" t="s">
        <v>620</v>
      </c>
      <c r="K29" s="10"/>
    </row>
    <row r="30" spans="2:11" x14ac:dyDescent="0.2">
      <c r="B30" s="10" t="str">
        <f t="shared" si="1"/>
        <v>10.1-R0280C0010-1</v>
      </c>
      <c r="C30" s="97">
        <v>10.1</v>
      </c>
      <c r="D30" s="98" t="s">
        <v>282</v>
      </c>
      <c r="E30" s="98" t="s">
        <v>255</v>
      </c>
      <c r="F30" s="10" t="str">
        <f t="shared" si="0"/>
        <v>R0280C0010</v>
      </c>
      <c r="G30" s="10" t="s">
        <v>539</v>
      </c>
      <c r="H30" s="10" t="s">
        <v>544</v>
      </c>
      <c r="I30" s="10"/>
      <c r="J30" s="10" t="s">
        <v>620</v>
      </c>
      <c r="K30" s="10"/>
    </row>
    <row r="31" spans="2:11" x14ac:dyDescent="0.2">
      <c r="B31" s="10" t="str">
        <f t="shared" si="1"/>
        <v>10.1-R0290C0010-1</v>
      </c>
      <c r="C31" s="97">
        <v>10.1</v>
      </c>
      <c r="D31" s="98" t="s">
        <v>283</v>
      </c>
      <c r="E31" s="98" t="s">
        <v>255</v>
      </c>
      <c r="F31" s="10" t="str">
        <f t="shared" si="0"/>
        <v>R0290C0010</v>
      </c>
      <c r="G31" s="10" t="s">
        <v>539</v>
      </c>
      <c r="H31" s="10" t="s">
        <v>544</v>
      </c>
      <c r="I31" s="10"/>
      <c r="J31" s="10" t="s">
        <v>620</v>
      </c>
      <c r="K31" s="10"/>
    </row>
    <row r="32" spans="2:11" x14ac:dyDescent="0.2">
      <c r="B32" s="10" t="str">
        <f t="shared" si="1"/>
        <v>10.1-R0300C0010-1</v>
      </c>
      <c r="C32" s="97">
        <v>10.1</v>
      </c>
      <c r="D32" s="98" t="s">
        <v>284</v>
      </c>
      <c r="E32" s="98" t="s">
        <v>255</v>
      </c>
      <c r="F32" s="10" t="str">
        <f t="shared" si="0"/>
        <v>R0300C0010</v>
      </c>
      <c r="G32" s="10" t="s">
        <v>539</v>
      </c>
      <c r="H32" s="10" t="s">
        <v>544</v>
      </c>
      <c r="I32" s="10"/>
      <c r="J32" s="10" t="s">
        <v>620</v>
      </c>
      <c r="K32" s="10"/>
    </row>
    <row r="33" spans="2:11" x14ac:dyDescent="0.2">
      <c r="B33" s="10" t="str">
        <f t="shared" si="1"/>
        <v>10.1-R0310C0010-1</v>
      </c>
      <c r="C33" s="97">
        <v>10.1</v>
      </c>
      <c r="D33" s="98" t="s">
        <v>285</v>
      </c>
      <c r="E33" s="98" t="s">
        <v>255</v>
      </c>
      <c r="F33" s="10" t="str">
        <f t="shared" si="0"/>
        <v>R0310C0010</v>
      </c>
      <c r="G33" s="10" t="s">
        <v>539</v>
      </c>
      <c r="H33" s="10" t="s">
        <v>544</v>
      </c>
      <c r="I33" s="10"/>
      <c r="J33" s="10" t="s">
        <v>620</v>
      </c>
      <c r="K33" s="10"/>
    </row>
    <row r="34" spans="2:11" x14ac:dyDescent="0.2">
      <c r="B34" s="10" t="str">
        <f t="shared" si="1"/>
        <v>10.1-R0320C0010-1</v>
      </c>
      <c r="C34" s="97">
        <v>10.1</v>
      </c>
      <c r="D34" s="98" t="s">
        <v>286</v>
      </c>
      <c r="E34" s="98" t="s">
        <v>255</v>
      </c>
      <c r="F34" s="10" t="str">
        <f t="shared" si="0"/>
        <v>R0320C0010</v>
      </c>
      <c r="G34" s="10" t="s">
        <v>539</v>
      </c>
      <c r="H34" s="10" t="s">
        <v>544</v>
      </c>
      <c r="I34" s="10"/>
      <c r="J34" s="10" t="s">
        <v>620</v>
      </c>
      <c r="K34" s="10"/>
    </row>
    <row r="35" spans="2:11" x14ac:dyDescent="0.2">
      <c r="B35" s="10" t="str">
        <f t="shared" si="1"/>
        <v>10.1-R0330C0010-1</v>
      </c>
      <c r="C35" s="97">
        <v>10.1</v>
      </c>
      <c r="D35" s="98" t="s">
        <v>287</v>
      </c>
      <c r="E35" s="98" t="s">
        <v>255</v>
      </c>
      <c r="F35" s="10" t="str">
        <f t="shared" si="0"/>
        <v>R0330C0010</v>
      </c>
      <c r="G35" s="10" t="s">
        <v>539</v>
      </c>
      <c r="H35" s="10" t="s">
        <v>544</v>
      </c>
      <c r="I35" s="10"/>
      <c r="J35" s="10" t="s">
        <v>620</v>
      </c>
      <c r="K35" s="10"/>
    </row>
    <row r="36" spans="2:11" x14ac:dyDescent="0.2">
      <c r="B36" s="10" t="str">
        <f t="shared" si="1"/>
        <v>10.1-R0340C0010-1</v>
      </c>
      <c r="C36" s="97">
        <v>10.1</v>
      </c>
      <c r="D36" s="98" t="s">
        <v>288</v>
      </c>
      <c r="E36" s="98" t="s">
        <v>255</v>
      </c>
      <c r="F36" s="10" t="str">
        <f t="shared" si="0"/>
        <v>R0340C0010</v>
      </c>
      <c r="G36" s="10" t="s">
        <v>539</v>
      </c>
      <c r="H36" s="10" t="s">
        <v>544</v>
      </c>
      <c r="I36" s="10"/>
      <c r="J36" s="10" t="s">
        <v>620</v>
      </c>
      <c r="K36" s="10"/>
    </row>
    <row r="37" spans="2:11" x14ac:dyDescent="0.2">
      <c r="B37" s="10" t="str">
        <f t="shared" si="1"/>
        <v>10.1-R0350C0010-1</v>
      </c>
      <c r="C37" s="97">
        <v>10.1</v>
      </c>
      <c r="D37" s="98" t="s">
        <v>289</v>
      </c>
      <c r="E37" s="98" t="s">
        <v>255</v>
      </c>
      <c r="F37" s="10" t="str">
        <f t="shared" si="0"/>
        <v>R0350C0010</v>
      </c>
      <c r="G37" s="10" t="s">
        <v>539</v>
      </c>
      <c r="H37" s="10" t="s">
        <v>544</v>
      </c>
      <c r="I37" s="10"/>
      <c r="J37" s="10" t="s">
        <v>620</v>
      </c>
      <c r="K37" s="10"/>
    </row>
    <row r="38" spans="2:11" x14ac:dyDescent="0.2">
      <c r="B38" s="10" t="str">
        <f t="shared" si="1"/>
        <v>10.1-R0360C0010-1</v>
      </c>
      <c r="C38" s="97">
        <v>10.1</v>
      </c>
      <c r="D38" s="98" t="s">
        <v>290</v>
      </c>
      <c r="E38" s="98" t="s">
        <v>255</v>
      </c>
      <c r="F38" s="10" t="str">
        <f t="shared" si="0"/>
        <v>R0360C0010</v>
      </c>
      <c r="G38" s="10" t="s">
        <v>539</v>
      </c>
      <c r="H38" s="10" t="s">
        <v>544</v>
      </c>
      <c r="I38" s="10"/>
      <c r="J38" s="10" t="s">
        <v>620</v>
      </c>
      <c r="K38" s="10"/>
    </row>
    <row r="39" spans="2:11" x14ac:dyDescent="0.2">
      <c r="B39" s="10" t="str">
        <f t="shared" si="1"/>
        <v>10.1-R0370C0010-1</v>
      </c>
      <c r="C39" s="97">
        <v>10.1</v>
      </c>
      <c r="D39" s="98" t="s">
        <v>291</v>
      </c>
      <c r="E39" s="98" t="s">
        <v>255</v>
      </c>
      <c r="F39" s="10" t="str">
        <f t="shared" si="0"/>
        <v>R0370C0010</v>
      </c>
      <c r="G39" s="10" t="s">
        <v>539</v>
      </c>
      <c r="H39" s="10" t="s">
        <v>544</v>
      </c>
      <c r="I39" s="10"/>
      <c r="J39" s="10" t="s">
        <v>620</v>
      </c>
      <c r="K39" s="10"/>
    </row>
    <row r="40" spans="2:11" x14ac:dyDescent="0.2">
      <c r="B40" s="10" t="str">
        <f t="shared" si="1"/>
        <v>10.1-R0380C0010-1</v>
      </c>
      <c r="C40" s="97">
        <v>10.1</v>
      </c>
      <c r="D40" s="98" t="s">
        <v>292</v>
      </c>
      <c r="E40" s="98" t="s">
        <v>255</v>
      </c>
      <c r="F40" s="10" t="str">
        <f t="shared" si="0"/>
        <v>R0380C0010</v>
      </c>
      <c r="G40" s="10" t="s">
        <v>539</v>
      </c>
      <c r="H40" s="10" t="s">
        <v>544</v>
      </c>
      <c r="I40" s="10"/>
      <c r="J40" s="10" t="s">
        <v>620</v>
      </c>
      <c r="K40" s="10"/>
    </row>
    <row r="41" spans="2:11" x14ac:dyDescent="0.2">
      <c r="B41" s="10" t="str">
        <f t="shared" si="1"/>
        <v>10.1-R0390C0010-1</v>
      </c>
      <c r="C41" s="97">
        <v>10.1</v>
      </c>
      <c r="D41" s="98" t="s">
        <v>293</v>
      </c>
      <c r="E41" s="98" t="s">
        <v>255</v>
      </c>
      <c r="F41" s="10" t="str">
        <f t="shared" si="0"/>
        <v>R0390C0010</v>
      </c>
      <c r="G41" s="10" t="s">
        <v>539</v>
      </c>
      <c r="H41" s="10" t="s">
        <v>544</v>
      </c>
      <c r="I41" s="10"/>
      <c r="J41" s="10" t="s">
        <v>620</v>
      </c>
      <c r="K41" s="10"/>
    </row>
    <row r="42" spans="2:11" x14ac:dyDescent="0.2">
      <c r="B42" s="10" t="str">
        <f t="shared" si="1"/>
        <v>10.1-R0400C0010-1</v>
      </c>
      <c r="C42" s="97">
        <v>10.1</v>
      </c>
      <c r="D42" s="98" t="s">
        <v>294</v>
      </c>
      <c r="E42" s="98" t="s">
        <v>255</v>
      </c>
      <c r="F42" s="10" t="str">
        <f t="shared" si="0"/>
        <v>R0400C0010</v>
      </c>
      <c r="G42" s="10" t="s">
        <v>539</v>
      </c>
      <c r="H42" s="10" t="s">
        <v>1739</v>
      </c>
      <c r="I42" s="10"/>
      <c r="J42" s="10" t="s">
        <v>1740</v>
      </c>
      <c r="K42" s="10"/>
    </row>
    <row r="43" spans="2:11" x14ac:dyDescent="0.2">
      <c r="B43" s="10" t="str">
        <f t="shared" si="1"/>
        <v>10.1-R0410C0010-1</v>
      </c>
      <c r="C43" s="97">
        <v>10.1</v>
      </c>
      <c r="D43" s="98" t="s">
        <v>295</v>
      </c>
      <c r="E43" s="98" t="s">
        <v>255</v>
      </c>
      <c r="F43" s="10" t="str">
        <f t="shared" si="0"/>
        <v>R0410C0010</v>
      </c>
      <c r="G43" s="10" t="s">
        <v>539</v>
      </c>
      <c r="H43" s="10" t="s">
        <v>544</v>
      </c>
      <c r="I43" s="10"/>
      <c r="J43" s="10" t="s">
        <v>620</v>
      </c>
      <c r="K43" s="10"/>
    </row>
    <row r="44" spans="2:11" x14ac:dyDescent="0.2">
      <c r="B44" s="10" t="str">
        <f t="shared" si="1"/>
        <v>10.1-R0420C0010-1</v>
      </c>
      <c r="C44" s="97">
        <v>10.1</v>
      </c>
      <c r="D44" s="98" t="s">
        <v>296</v>
      </c>
      <c r="E44" s="98" t="s">
        <v>255</v>
      </c>
      <c r="F44" s="10" t="str">
        <f t="shared" si="0"/>
        <v>R0420C0010</v>
      </c>
      <c r="G44" s="10" t="s">
        <v>539</v>
      </c>
      <c r="H44" s="10" t="s">
        <v>544</v>
      </c>
      <c r="I44" s="10"/>
      <c r="J44" s="10" t="s">
        <v>620</v>
      </c>
      <c r="K44" s="10"/>
    </row>
    <row r="45" spans="2:11" x14ac:dyDescent="0.2">
      <c r="B45" s="10" t="str">
        <f t="shared" si="1"/>
        <v>10.1-R0430C0010-1</v>
      </c>
      <c r="C45" s="97">
        <v>10.1</v>
      </c>
      <c r="D45" s="98" t="s">
        <v>297</v>
      </c>
      <c r="E45" s="98" t="s">
        <v>255</v>
      </c>
      <c r="F45" s="10" t="str">
        <f t="shared" si="0"/>
        <v>R0430C0010</v>
      </c>
      <c r="G45" s="10" t="s">
        <v>539</v>
      </c>
      <c r="H45" s="10" t="s">
        <v>544</v>
      </c>
      <c r="I45" s="10"/>
      <c r="J45" s="10" t="s">
        <v>620</v>
      </c>
      <c r="K45" s="10"/>
    </row>
    <row r="46" spans="2:11" x14ac:dyDescent="0.2">
      <c r="B46" s="10" t="str">
        <f t="shared" si="1"/>
        <v>10.1-R0440C0010-1</v>
      </c>
      <c r="C46" s="97">
        <v>10.1</v>
      </c>
      <c r="D46" s="98" t="s">
        <v>298</v>
      </c>
      <c r="E46" s="98" t="s">
        <v>255</v>
      </c>
      <c r="F46" s="10" t="str">
        <f t="shared" si="0"/>
        <v>R0440C0010</v>
      </c>
      <c r="G46" s="10" t="s">
        <v>539</v>
      </c>
      <c r="H46" s="10" t="s">
        <v>544</v>
      </c>
      <c r="I46" s="10"/>
      <c r="J46" s="10" t="s">
        <v>620</v>
      </c>
      <c r="K46" s="10"/>
    </row>
    <row r="47" spans="2:11" x14ac:dyDescent="0.2">
      <c r="B47" s="10" t="str">
        <f t="shared" si="1"/>
        <v>10.1-R0450C0010-1</v>
      </c>
      <c r="C47" s="97">
        <v>10.1</v>
      </c>
      <c r="D47" s="98" t="s">
        <v>299</v>
      </c>
      <c r="E47" s="98" t="s">
        <v>255</v>
      </c>
      <c r="F47" s="10" t="str">
        <f t="shared" si="0"/>
        <v>R0450C0010</v>
      </c>
      <c r="G47" s="10" t="s">
        <v>539</v>
      </c>
      <c r="H47" s="10" t="s">
        <v>544</v>
      </c>
      <c r="I47" s="10"/>
      <c r="J47" s="10" t="s">
        <v>620</v>
      </c>
      <c r="K47" s="10"/>
    </row>
    <row r="48" spans="2:11" x14ac:dyDescent="0.2">
      <c r="B48" s="10" t="str">
        <f t="shared" si="1"/>
        <v>10.1-R0460C0010-1</v>
      </c>
      <c r="C48" s="97">
        <v>10.1</v>
      </c>
      <c r="D48" s="98" t="s">
        <v>300</v>
      </c>
      <c r="E48" s="98" t="s">
        <v>255</v>
      </c>
      <c r="F48" s="10" t="str">
        <f t="shared" si="0"/>
        <v>R0460C0010</v>
      </c>
      <c r="G48" s="10" t="s">
        <v>539</v>
      </c>
      <c r="H48" s="10" t="s">
        <v>544</v>
      </c>
      <c r="I48" s="10"/>
      <c r="J48" s="10" t="s">
        <v>620</v>
      </c>
      <c r="K48" s="10"/>
    </row>
    <row r="49" spans="2:11" x14ac:dyDescent="0.2">
      <c r="B49" s="10" t="str">
        <f t="shared" si="1"/>
        <v>10.1-R0470C0010-1</v>
      </c>
      <c r="C49" s="97">
        <v>10.1</v>
      </c>
      <c r="D49" s="98" t="s">
        <v>301</v>
      </c>
      <c r="E49" s="98" t="s">
        <v>255</v>
      </c>
      <c r="F49" s="10" t="str">
        <f t="shared" si="0"/>
        <v>R0470C0010</v>
      </c>
      <c r="G49" s="10" t="s">
        <v>539</v>
      </c>
      <c r="H49" s="10" t="s">
        <v>544</v>
      </c>
      <c r="I49" s="10"/>
      <c r="J49" s="10" t="s">
        <v>620</v>
      </c>
      <c r="K49" s="10"/>
    </row>
    <row r="50" spans="2:11" x14ac:dyDescent="0.2">
      <c r="B50" s="10" t="str">
        <f t="shared" si="1"/>
        <v>10.1-R0480C0010-1</v>
      </c>
      <c r="C50" s="97">
        <v>10.1</v>
      </c>
      <c r="D50" s="98" t="s">
        <v>302</v>
      </c>
      <c r="E50" s="98" t="s">
        <v>255</v>
      </c>
      <c r="F50" s="10" t="str">
        <f t="shared" si="0"/>
        <v>R0480C0010</v>
      </c>
      <c r="G50" s="10" t="s">
        <v>539</v>
      </c>
      <c r="H50" s="10" t="s">
        <v>544</v>
      </c>
      <c r="I50" s="10"/>
      <c r="J50" s="10" t="s">
        <v>620</v>
      </c>
      <c r="K50" s="10"/>
    </row>
    <row r="51" spans="2:11" x14ac:dyDescent="0.2">
      <c r="B51" s="10" t="str">
        <f t="shared" si="1"/>
        <v>10.1-R0490C0010-1</v>
      </c>
      <c r="C51" s="97">
        <v>10.1</v>
      </c>
      <c r="D51" s="98" t="s">
        <v>303</v>
      </c>
      <c r="E51" s="98" t="s">
        <v>255</v>
      </c>
      <c r="F51" s="10" t="str">
        <f t="shared" si="0"/>
        <v>R0490C0010</v>
      </c>
      <c r="G51" s="10" t="s">
        <v>539</v>
      </c>
      <c r="H51" s="10" t="s">
        <v>544</v>
      </c>
      <c r="I51" s="10"/>
      <c r="J51" s="10" t="s">
        <v>620</v>
      </c>
      <c r="K51" s="10"/>
    </row>
    <row r="52" spans="2:11" x14ac:dyDescent="0.2">
      <c r="B52" s="10" t="str">
        <f t="shared" si="1"/>
        <v>10.1-R0500C0010-1</v>
      </c>
      <c r="C52" s="97">
        <v>10.1</v>
      </c>
      <c r="D52" s="98" t="s">
        <v>304</v>
      </c>
      <c r="E52" s="98" t="s">
        <v>255</v>
      </c>
      <c r="F52" s="10" t="str">
        <f t="shared" si="0"/>
        <v>R0500C0010</v>
      </c>
      <c r="G52" s="10" t="s">
        <v>539</v>
      </c>
      <c r="H52" s="10" t="s">
        <v>544</v>
      </c>
      <c r="I52" s="10"/>
      <c r="J52" s="10" t="s">
        <v>620</v>
      </c>
      <c r="K52" s="10"/>
    </row>
    <row r="53" spans="2:11" x14ac:dyDescent="0.2">
      <c r="B53" s="10" t="str">
        <f t="shared" si="1"/>
        <v>10.1-R0510C0010-1</v>
      </c>
      <c r="C53" s="97">
        <v>10.1</v>
      </c>
      <c r="D53" s="98" t="s">
        <v>305</v>
      </c>
      <c r="E53" s="98" t="s">
        <v>255</v>
      </c>
      <c r="F53" s="10" t="str">
        <f t="shared" si="0"/>
        <v>R0510C0010</v>
      </c>
      <c r="G53" s="10" t="s">
        <v>539</v>
      </c>
      <c r="H53" s="10" t="s">
        <v>544</v>
      </c>
      <c r="I53" s="10"/>
      <c r="J53" s="10" t="s">
        <v>620</v>
      </c>
      <c r="K53" s="10"/>
    </row>
    <row r="54" spans="2:11" x14ac:dyDescent="0.2">
      <c r="B54" s="10" t="str">
        <f t="shared" si="1"/>
        <v>10.1-R0520C0010-1</v>
      </c>
      <c r="C54" s="97">
        <v>10.1</v>
      </c>
      <c r="D54" s="98" t="s">
        <v>306</v>
      </c>
      <c r="E54" s="98" t="s">
        <v>255</v>
      </c>
      <c r="F54" s="10" t="str">
        <f t="shared" si="0"/>
        <v>R0520C0010</v>
      </c>
      <c r="G54" s="10" t="s">
        <v>539</v>
      </c>
      <c r="H54" s="10" t="s">
        <v>544</v>
      </c>
      <c r="I54" s="10"/>
      <c r="J54" s="10" t="s">
        <v>620</v>
      </c>
      <c r="K54" s="10"/>
    </row>
    <row r="55" spans="2:11" x14ac:dyDescent="0.2">
      <c r="B55" s="10" t="str">
        <f t="shared" si="1"/>
        <v>10.1-R0530C0010-1</v>
      </c>
      <c r="C55" s="97">
        <v>10.1</v>
      </c>
      <c r="D55" s="98" t="s">
        <v>307</v>
      </c>
      <c r="E55" s="98" t="s">
        <v>255</v>
      </c>
      <c r="F55" s="10" t="str">
        <f t="shared" si="0"/>
        <v>R0530C0010</v>
      </c>
      <c r="G55" s="10" t="s">
        <v>539</v>
      </c>
      <c r="H55" s="10" t="s">
        <v>598</v>
      </c>
      <c r="I55" s="10"/>
      <c r="J55" s="10"/>
      <c r="K55" s="10"/>
    </row>
    <row r="56" spans="2:11" x14ac:dyDescent="0.2">
      <c r="B56" s="10" t="str">
        <f t="shared" si="1"/>
        <v>10.1-R0540C0010-1</v>
      </c>
      <c r="C56" s="97">
        <v>10.1</v>
      </c>
      <c r="D56" s="98" t="s">
        <v>308</v>
      </c>
      <c r="E56" s="98" t="s">
        <v>255</v>
      </c>
      <c r="F56" s="10" t="str">
        <f t="shared" si="0"/>
        <v>R0540C0010</v>
      </c>
      <c r="G56" s="10" t="s">
        <v>539</v>
      </c>
      <c r="H56" s="10" t="s">
        <v>544</v>
      </c>
      <c r="I56" s="10"/>
      <c r="J56" s="10" t="s">
        <v>620</v>
      </c>
      <c r="K56" s="10"/>
    </row>
    <row r="57" spans="2:11" x14ac:dyDescent="0.2">
      <c r="B57" s="10" t="str">
        <f t="shared" si="1"/>
        <v>10.1-R0550C0010-1</v>
      </c>
      <c r="C57" s="97">
        <v>10.1</v>
      </c>
      <c r="D57" s="98" t="s">
        <v>309</v>
      </c>
      <c r="E57" s="98" t="s">
        <v>255</v>
      </c>
      <c r="F57" s="10" t="str">
        <f t="shared" si="0"/>
        <v>R0550C0010</v>
      </c>
      <c r="G57" s="10" t="s">
        <v>539</v>
      </c>
      <c r="H57" s="10" t="s">
        <v>544</v>
      </c>
      <c r="I57" s="10"/>
      <c r="J57" s="10" t="s">
        <v>620</v>
      </c>
      <c r="K57" s="10"/>
    </row>
    <row r="58" spans="2:11" x14ac:dyDescent="0.2">
      <c r="B58" s="10" t="str">
        <f t="shared" si="1"/>
        <v>10.1-R0560C0010-1</v>
      </c>
      <c r="C58" s="97">
        <v>10.1</v>
      </c>
      <c r="D58" s="98" t="s">
        <v>310</v>
      </c>
      <c r="E58" s="98" t="s">
        <v>255</v>
      </c>
      <c r="F58" s="10" t="str">
        <f t="shared" si="0"/>
        <v>R0560C0010</v>
      </c>
      <c r="G58" s="10" t="s">
        <v>539</v>
      </c>
      <c r="H58" s="10" t="s">
        <v>544</v>
      </c>
      <c r="I58" s="10"/>
      <c r="J58" s="10" t="s">
        <v>620</v>
      </c>
      <c r="K58" s="10"/>
    </row>
    <row r="59" spans="2:11" x14ac:dyDescent="0.2">
      <c r="B59" s="10" t="str">
        <f t="shared" si="1"/>
        <v>10.1-R0570C0010-1</v>
      </c>
      <c r="C59" s="97">
        <v>10.1</v>
      </c>
      <c r="D59" s="98" t="s">
        <v>311</v>
      </c>
      <c r="E59" s="98" t="s">
        <v>255</v>
      </c>
      <c r="F59" s="10" t="str">
        <f t="shared" si="0"/>
        <v>R0570C0010</v>
      </c>
      <c r="G59" s="10" t="s">
        <v>539</v>
      </c>
      <c r="H59" s="10" t="s">
        <v>544</v>
      </c>
      <c r="I59" s="10"/>
      <c r="J59" s="10" t="s">
        <v>620</v>
      </c>
      <c r="K59" s="10"/>
    </row>
    <row r="60" spans="2:11" x14ac:dyDescent="0.2">
      <c r="B60" s="10" t="str">
        <f t="shared" si="1"/>
        <v>10.1-R0580C0010-1</v>
      </c>
      <c r="C60" s="97">
        <v>10.1</v>
      </c>
      <c r="D60" s="98" t="s">
        <v>312</v>
      </c>
      <c r="E60" s="98" t="s">
        <v>255</v>
      </c>
      <c r="F60" s="10" t="str">
        <f t="shared" si="0"/>
        <v>R0580C0010</v>
      </c>
      <c r="G60" s="10" t="s">
        <v>539</v>
      </c>
      <c r="H60" s="10" t="s">
        <v>544</v>
      </c>
      <c r="I60" s="10"/>
      <c r="J60" s="10" t="s">
        <v>620</v>
      </c>
      <c r="K60" s="10"/>
    </row>
    <row r="61" spans="2:11" x14ac:dyDescent="0.2">
      <c r="B61" s="10" t="str">
        <f t="shared" si="1"/>
        <v>10.1-R0590C0010-1</v>
      </c>
      <c r="C61" s="97">
        <v>10.1</v>
      </c>
      <c r="D61" s="98" t="s">
        <v>313</v>
      </c>
      <c r="E61" s="98" t="s">
        <v>255</v>
      </c>
      <c r="F61" s="10" t="str">
        <f t="shared" si="0"/>
        <v>R0590C0010</v>
      </c>
      <c r="G61" s="10" t="s">
        <v>539</v>
      </c>
      <c r="H61" s="10" t="s">
        <v>544</v>
      </c>
      <c r="I61" s="10"/>
      <c r="J61" s="10" t="s">
        <v>620</v>
      </c>
      <c r="K61" s="10"/>
    </row>
    <row r="62" spans="2:11" x14ac:dyDescent="0.2">
      <c r="B62" s="10" t="str">
        <f t="shared" si="1"/>
        <v>10.1-R0600C0010-1</v>
      </c>
      <c r="C62" s="97">
        <v>10.1</v>
      </c>
      <c r="D62" s="98" t="s">
        <v>314</v>
      </c>
      <c r="E62" s="98" t="s">
        <v>255</v>
      </c>
      <c r="F62" s="10" t="str">
        <f t="shared" si="0"/>
        <v>R0600C0010</v>
      </c>
      <c r="G62" s="10" t="s">
        <v>539</v>
      </c>
      <c r="H62" s="10" t="s">
        <v>544</v>
      </c>
      <c r="I62" s="10"/>
      <c r="J62" s="10" t="s">
        <v>620</v>
      </c>
      <c r="K62" s="10"/>
    </row>
    <row r="63" spans="2:11" x14ac:dyDescent="0.2">
      <c r="B63" s="10" t="str">
        <f t="shared" si="1"/>
        <v>10.1-R0610C0010-1</v>
      </c>
      <c r="C63" s="97">
        <v>10.1</v>
      </c>
      <c r="D63" s="98" t="s">
        <v>315</v>
      </c>
      <c r="E63" s="98" t="s">
        <v>255</v>
      </c>
      <c r="F63" s="10" t="str">
        <f t="shared" si="0"/>
        <v>R0610C0010</v>
      </c>
      <c r="G63" s="10" t="s">
        <v>539</v>
      </c>
      <c r="H63" s="10" t="s">
        <v>544</v>
      </c>
      <c r="I63" s="10"/>
      <c r="J63" s="10" t="s">
        <v>620</v>
      </c>
      <c r="K63" s="10"/>
    </row>
    <row r="64" spans="2:11" x14ac:dyDescent="0.2">
      <c r="B64" s="10" t="str">
        <f t="shared" si="1"/>
        <v>10.1-R0620C0010-1</v>
      </c>
      <c r="C64" s="97">
        <v>10.1</v>
      </c>
      <c r="D64" s="98" t="s">
        <v>316</v>
      </c>
      <c r="E64" s="98" t="s">
        <v>255</v>
      </c>
      <c r="F64" s="10" t="str">
        <f t="shared" si="0"/>
        <v>R0620C0010</v>
      </c>
      <c r="G64" s="10" t="s">
        <v>539</v>
      </c>
      <c r="H64" s="10" t="s">
        <v>544</v>
      </c>
      <c r="I64" s="10"/>
      <c r="J64" s="10" t="s">
        <v>620</v>
      </c>
      <c r="K64" s="10"/>
    </row>
    <row r="65" spans="2:11" x14ac:dyDescent="0.2">
      <c r="B65" s="10" t="str">
        <f t="shared" si="1"/>
        <v>10.1-R0630C0010-1</v>
      </c>
      <c r="C65" s="97">
        <v>10.1</v>
      </c>
      <c r="D65" s="98" t="s">
        <v>317</v>
      </c>
      <c r="E65" s="98" t="s">
        <v>255</v>
      </c>
      <c r="F65" s="10" t="str">
        <f t="shared" si="0"/>
        <v>R0630C0010</v>
      </c>
      <c r="G65" s="10" t="s">
        <v>539</v>
      </c>
      <c r="H65" s="10" t="s">
        <v>544</v>
      </c>
      <c r="I65" s="10"/>
      <c r="J65" s="10" t="s">
        <v>620</v>
      </c>
      <c r="K65" s="10"/>
    </row>
    <row r="66" spans="2:11" x14ac:dyDescent="0.2">
      <c r="B66" s="10" t="str">
        <f t="shared" si="1"/>
        <v>10.1-R0640C0010-1</v>
      </c>
      <c r="C66" s="97">
        <v>10.1</v>
      </c>
      <c r="D66" s="98" t="s">
        <v>318</v>
      </c>
      <c r="E66" s="98" t="s">
        <v>255</v>
      </c>
      <c r="F66" s="10" t="str">
        <f t="shared" si="0"/>
        <v>R0640C0010</v>
      </c>
      <c r="G66" s="10" t="s">
        <v>539</v>
      </c>
      <c r="H66" s="10" t="s">
        <v>544</v>
      </c>
      <c r="I66" s="10"/>
      <c r="J66" s="10" t="s">
        <v>620</v>
      </c>
      <c r="K66" s="10"/>
    </row>
    <row r="67" spans="2:11" x14ac:dyDescent="0.2">
      <c r="B67" s="10" t="str">
        <f t="shared" si="1"/>
        <v>10.1-R0650C0010-1</v>
      </c>
      <c r="C67" s="97">
        <v>10.1</v>
      </c>
      <c r="D67" s="98" t="s">
        <v>319</v>
      </c>
      <c r="E67" s="98" t="s">
        <v>255</v>
      </c>
      <c r="F67" s="10" t="str">
        <f t="shared" ref="F67:F130" si="2">+"R"&amp;D67&amp;"C"&amp;E67</f>
        <v>R0650C0010</v>
      </c>
      <c r="G67" s="10" t="s">
        <v>539</v>
      </c>
      <c r="H67" s="10" t="s">
        <v>544</v>
      </c>
      <c r="I67" s="10"/>
      <c r="J67" s="10" t="s">
        <v>620</v>
      </c>
      <c r="K67" s="10"/>
    </row>
    <row r="68" spans="2:11" x14ac:dyDescent="0.2">
      <c r="B68" s="10" t="str">
        <f t="shared" ref="B68:B131" si="3">+C68&amp;"-"&amp;F68&amp;"-1"</f>
        <v>10.1-R0660C0010-1</v>
      </c>
      <c r="C68" s="97">
        <v>10.1</v>
      </c>
      <c r="D68" s="98" t="s">
        <v>320</v>
      </c>
      <c r="E68" s="98" t="s">
        <v>255</v>
      </c>
      <c r="F68" s="10" t="str">
        <f t="shared" si="2"/>
        <v>R0660C0010</v>
      </c>
      <c r="G68" s="10" t="s">
        <v>539</v>
      </c>
      <c r="H68" s="10" t="s">
        <v>544</v>
      </c>
      <c r="I68" s="10"/>
      <c r="J68" s="10" t="s">
        <v>620</v>
      </c>
      <c r="K68" s="10"/>
    </row>
    <row r="69" spans="2:11" x14ac:dyDescent="0.2">
      <c r="B69" s="10" t="str">
        <f t="shared" si="3"/>
        <v>10.1-R0670C0010-1</v>
      </c>
      <c r="C69" s="97">
        <v>10.1</v>
      </c>
      <c r="D69" s="98" t="s">
        <v>321</v>
      </c>
      <c r="E69" s="98" t="s">
        <v>255</v>
      </c>
      <c r="F69" s="10" t="str">
        <f t="shared" si="2"/>
        <v>R0670C0010</v>
      </c>
      <c r="G69" s="10" t="s">
        <v>539</v>
      </c>
      <c r="H69" s="10" t="s">
        <v>544</v>
      </c>
      <c r="I69" s="10"/>
      <c r="J69" s="10" t="s">
        <v>620</v>
      </c>
      <c r="K69" s="10"/>
    </row>
    <row r="70" spans="2:11" x14ac:dyDescent="0.2">
      <c r="B70" s="10" t="str">
        <f t="shared" si="3"/>
        <v>10.1-R0680C0010-1</v>
      </c>
      <c r="C70" s="97">
        <v>10.1</v>
      </c>
      <c r="D70" s="98" t="s">
        <v>322</v>
      </c>
      <c r="E70" s="98" t="s">
        <v>255</v>
      </c>
      <c r="F70" s="10" t="str">
        <f t="shared" si="2"/>
        <v>R0680C0010</v>
      </c>
      <c r="G70" s="10" t="s">
        <v>539</v>
      </c>
      <c r="H70" s="10" t="s">
        <v>544</v>
      </c>
      <c r="I70" s="10"/>
      <c r="J70" s="10" t="s">
        <v>620</v>
      </c>
      <c r="K70" s="10"/>
    </row>
    <row r="71" spans="2:11" x14ac:dyDescent="0.2">
      <c r="B71" s="10" t="str">
        <f t="shared" si="3"/>
        <v>10.1-R0690C0010-1</v>
      </c>
      <c r="C71" s="97">
        <v>10.1</v>
      </c>
      <c r="D71" s="98" t="s">
        <v>323</v>
      </c>
      <c r="E71" s="98" t="s">
        <v>255</v>
      </c>
      <c r="F71" s="10" t="str">
        <f t="shared" si="2"/>
        <v>R0690C0010</v>
      </c>
      <c r="G71" s="10" t="s">
        <v>539</v>
      </c>
      <c r="H71" s="10" t="s">
        <v>544</v>
      </c>
      <c r="I71" s="10"/>
      <c r="J71" s="10" t="s">
        <v>621</v>
      </c>
      <c r="K71" s="10"/>
    </row>
    <row r="72" spans="2:11" x14ac:dyDescent="0.2">
      <c r="B72" s="10" t="str">
        <f t="shared" si="3"/>
        <v>10.1-R0700C0010-1</v>
      </c>
      <c r="C72" s="97">
        <v>10.1</v>
      </c>
      <c r="D72" s="98" t="s">
        <v>324</v>
      </c>
      <c r="E72" s="98" t="s">
        <v>255</v>
      </c>
      <c r="F72" s="10" t="str">
        <f t="shared" si="2"/>
        <v>R0700C0010</v>
      </c>
      <c r="G72" s="10" t="s">
        <v>539</v>
      </c>
      <c r="H72" s="10" t="s">
        <v>1739</v>
      </c>
      <c r="I72" s="10"/>
      <c r="J72" s="10" t="s">
        <v>1740</v>
      </c>
      <c r="K72" s="10"/>
    </row>
    <row r="73" spans="2:11" x14ac:dyDescent="0.2">
      <c r="B73" s="10" t="str">
        <f t="shared" si="3"/>
        <v>10.1-R0710C0010-1</v>
      </c>
      <c r="C73" s="97">
        <v>10.1</v>
      </c>
      <c r="D73" s="98" t="s">
        <v>325</v>
      </c>
      <c r="E73" s="98" t="s">
        <v>255</v>
      </c>
      <c r="F73" s="10" t="str">
        <f t="shared" si="2"/>
        <v>R0710C0010</v>
      </c>
      <c r="G73" s="10" t="s">
        <v>539</v>
      </c>
      <c r="H73" s="10" t="s">
        <v>544</v>
      </c>
      <c r="I73" s="10"/>
      <c r="J73" s="10" t="s">
        <v>620</v>
      </c>
      <c r="K73" s="10"/>
    </row>
    <row r="74" spans="2:11" x14ac:dyDescent="0.2">
      <c r="B74" s="10" t="str">
        <f t="shared" si="3"/>
        <v>10.1-R0720C0010-1</v>
      </c>
      <c r="C74" s="97">
        <v>10.1</v>
      </c>
      <c r="D74" s="98" t="s">
        <v>326</v>
      </c>
      <c r="E74" s="98" t="s">
        <v>255</v>
      </c>
      <c r="F74" s="10" t="str">
        <f t="shared" si="2"/>
        <v>R0720C0010</v>
      </c>
      <c r="G74" s="10" t="s">
        <v>539</v>
      </c>
      <c r="H74" s="10" t="s">
        <v>544</v>
      </c>
      <c r="I74" s="10"/>
      <c r="J74" s="10" t="s">
        <v>620</v>
      </c>
      <c r="K74" s="10"/>
    </row>
    <row r="75" spans="2:11" x14ac:dyDescent="0.2">
      <c r="B75" s="10" t="str">
        <f t="shared" si="3"/>
        <v>10.1-R0730C0010-1</v>
      </c>
      <c r="C75" s="97">
        <v>10.1</v>
      </c>
      <c r="D75" s="98" t="s">
        <v>327</v>
      </c>
      <c r="E75" s="98" t="s">
        <v>255</v>
      </c>
      <c r="F75" s="10" t="str">
        <f t="shared" si="2"/>
        <v>R0730C0010</v>
      </c>
      <c r="G75" s="10" t="s">
        <v>539</v>
      </c>
      <c r="H75" s="10" t="s">
        <v>544</v>
      </c>
      <c r="I75" s="10"/>
      <c r="J75" s="10" t="s">
        <v>620</v>
      </c>
      <c r="K75" s="10"/>
    </row>
    <row r="76" spans="2:11" x14ac:dyDescent="0.2">
      <c r="B76" s="10" t="str">
        <f t="shared" si="3"/>
        <v>10.1-R0740C0010-1</v>
      </c>
      <c r="C76" s="97">
        <v>10.1</v>
      </c>
      <c r="D76" s="98" t="s">
        <v>328</v>
      </c>
      <c r="E76" s="98" t="s">
        <v>255</v>
      </c>
      <c r="F76" s="10" t="str">
        <f t="shared" si="2"/>
        <v>R0740C0010</v>
      </c>
      <c r="G76" s="10" t="s">
        <v>539</v>
      </c>
      <c r="H76" s="10" t="s">
        <v>544</v>
      </c>
      <c r="I76" s="10"/>
      <c r="J76" s="10" t="s">
        <v>620</v>
      </c>
      <c r="K76" s="10"/>
    </row>
    <row r="77" spans="2:11" x14ac:dyDescent="0.2">
      <c r="B77" s="10" t="str">
        <f t="shared" si="3"/>
        <v>10.1-R0750C0010-1</v>
      </c>
      <c r="C77" s="97">
        <v>10.1</v>
      </c>
      <c r="D77" s="98" t="s">
        <v>329</v>
      </c>
      <c r="E77" s="98" t="s">
        <v>255</v>
      </c>
      <c r="F77" s="10" t="str">
        <f t="shared" si="2"/>
        <v>R0750C0010</v>
      </c>
      <c r="G77" s="10" t="s">
        <v>539</v>
      </c>
      <c r="H77" s="10" t="s">
        <v>544</v>
      </c>
      <c r="I77" s="10"/>
      <c r="J77" s="10" t="s">
        <v>620</v>
      </c>
      <c r="K77" s="10"/>
    </row>
    <row r="78" spans="2:11" x14ac:dyDescent="0.2">
      <c r="B78" s="10" t="str">
        <f t="shared" si="3"/>
        <v>10.1-R0760C0010-1</v>
      </c>
      <c r="C78" s="97">
        <v>10.1</v>
      </c>
      <c r="D78" s="98" t="s">
        <v>330</v>
      </c>
      <c r="E78" s="98" t="s">
        <v>255</v>
      </c>
      <c r="F78" s="10" t="str">
        <f t="shared" si="2"/>
        <v>R0760C0010</v>
      </c>
      <c r="G78" s="10" t="s">
        <v>539</v>
      </c>
      <c r="H78" s="10" t="s">
        <v>544</v>
      </c>
      <c r="I78" s="10"/>
      <c r="J78" s="10" t="s">
        <v>620</v>
      </c>
      <c r="K78" s="10"/>
    </row>
    <row r="79" spans="2:11" x14ac:dyDescent="0.2">
      <c r="B79" s="10" t="str">
        <f t="shared" si="3"/>
        <v>10.1-R0770C0010-1</v>
      </c>
      <c r="C79" s="97">
        <v>10.1</v>
      </c>
      <c r="D79" s="98" t="s">
        <v>331</v>
      </c>
      <c r="E79" s="98" t="s">
        <v>255</v>
      </c>
      <c r="F79" s="10" t="str">
        <f t="shared" si="2"/>
        <v>R0770C0010</v>
      </c>
      <c r="G79" s="10" t="s">
        <v>539</v>
      </c>
      <c r="H79" s="10" t="s">
        <v>544</v>
      </c>
      <c r="I79" s="10"/>
      <c r="J79" s="10" t="s">
        <v>620</v>
      </c>
      <c r="K79" s="10"/>
    </row>
    <row r="80" spans="2:11" x14ac:dyDescent="0.2">
      <c r="B80" s="10" t="str">
        <f t="shared" si="3"/>
        <v>10.1-R0780C0010-1</v>
      </c>
      <c r="C80" s="97">
        <v>10.1</v>
      </c>
      <c r="D80" s="98" t="s">
        <v>332</v>
      </c>
      <c r="E80" s="98" t="s">
        <v>255</v>
      </c>
      <c r="F80" s="10" t="str">
        <f t="shared" si="2"/>
        <v>R0780C0010</v>
      </c>
      <c r="G80" s="10" t="s">
        <v>539</v>
      </c>
      <c r="H80" s="10" t="s">
        <v>544</v>
      </c>
      <c r="I80" s="10"/>
      <c r="J80" s="10" t="s">
        <v>620</v>
      </c>
      <c r="K80" s="10"/>
    </row>
    <row r="81" spans="2:11" x14ac:dyDescent="0.2">
      <c r="B81" s="10" t="str">
        <f t="shared" si="3"/>
        <v>10.1-R0790C0010-1</v>
      </c>
      <c r="C81" s="97">
        <v>10.1</v>
      </c>
      <c r="D81" s="98" t="s">
        <v>333</v>
      </c>
      <c r="E81" s="98" t="s">
        <v>255</v>
      </c>
      <c r="F81" s="10" t="str">
        <f t="shared" si="2"/>
        <v>R0790C0010</v>
      </c>
      <c r="G81" s="10" t="s">
        <v>539</v>
      </c>
      <c r="H81" s="10" t="s">
        <v>598</v>
      </c>
      <c r="I81" s="10"/>
      <c r="J81" s="10"/>
      <c r="K81" s="10"/>
    </row>
    <row r="82" spans="2:11" x14ac:dyDescent="0.2">
      <c r="B82" s="10" t="str">
        <f t="shared" si="3"/>
        <v>10.1-R0800C0010-1</v>
      </c>
      <c r="C82" s="97">
        <v>10.1</v>
      </c>
      <c r="D82" s="98" t="s">
        <v>334</v>
      </c>
      <c r="E82" s="98" t="s">
        <v>255</v>
      </c>
      <c r="F82" s="10" t="str">
        <f t="shared" si="2"/>
        <v>R0800C0010</v>
      </c>
      <c r="G82" s="10" t="s">
        <v>539</v>
      </c>
      <c r="H82" s="10" t="s">
        <v>544</v>
      </c>
      <c r="I82" s="10"/>
      <c r="J82" s="10" t="s">
        <v>620</v>
      </c>
      <c r="K82" s="10"/>
    </row>
    <row r="83" spans="2:11" x14ac:dyDescent="0.2">
      <c r="B83" s="10" t="str">
        <f t="shared" si="3"/>
        <v>10.1-R0810C0010-1</v>
      </c>
      <c r="C83" s="97">
        <v>10.1</v>
      </c>
      <c r="D83" s="98" t="s">
        <v>335</v>
      </c>
      <c r="E83" s="98" t="s">
        <v>255</v>
      </c>
      <c r="F83" s="10" t="str">
        <f t="shared" si="2"/>
        <v>R0810C0010</v>
      </c>
      <c r="G83" s="10" t="s">
        <v>539</v>
      </c>
      <c r="H83" s="10" t="s">
        <v>544</v>
      </c>
      <c r="I83" s="10"/>
      <c r="J83" s="10" t="s">
        <v>620</v>
      </c>
      <c r="K83" s="10"/>
    </row>
    <row r="84" spans="2:11" x14ac:dyDescent="0.2">
      <c r="B84" s="10" t="str">
        <f t="shared" si="3"/>
        <v>10.1-R0820C0010-1</v>
      </c>
      <c r="C84" s="97">
        <v>10.1</v>
      </c>
      <c r="D84" s="98" t="s">
        <v>336</v>
      </c>
      <c r="E84" s="98" t="s">
        <v>255</v>
      </c>
      <c r="F84" s="10" t="str">
        <f t="shared" si="2"/>
        <v>R0820C0010</v>
      </c>
      <c r="G84" s="10" t="s">
        <v>539</v>
      </c>
      <c r="H84" s="10" t="s">
        <v>544</v>
      </c>
      <c r="I84" s="10"/>
      <c r="J84" s="10" t="s">
        <v>620</v>
      </c>
      <c r="K84" s="10"/>
    </row>
    <row r="85" spans="2:11" x14ac:dyDescent="0.2">
      <c r="B85" s="10" t="str">
        <f t="shared" si="3"/>
        <v>10.1-R0830C0010-1</v>
      </c>
      <c r="C85" s="97">
        <v>10.1</v>
      </c>
      <c r="D85" s="98" t="s">
        <v>337</v>
      </c>
      <c r="E85" s="98" t="s">
        <v>255</v>
      </c>
      <c r="F85" s="10" t="str">
        <f t="shared" si="2"/>
        <v>R0830C0010</v>
      </c>
      <c r="G85" s="10" t="s">
        <v>539</v>
      </c>
      <c r="H85" s="10" t="s">
        <v>544</v>
      </c>
      <c r="I85" s="10"/>
      <c r="J85" s="10" t="s">
        <v>620</v>
      </c>
      <c r="K85" s="10"/>
    </row>
    <row r="86" spans="2:11" x14ac:dyDescent="0.2">
      <c r="B86" s="10" t="str">
        <f t="shared" si="3"/>
        <v>10.1-R0840C0010-1</v>
      </c>
      <c r="C86" s="97">
        <v>10.1</v>
      </c>
      <c r="D86" s="98" t="s">
        <v>338</v>
      </c>
      <c r="E86" s="98" t="s">
        <v>255</v>
      </c>
      <c r="F86" s="10" t="str">
        <f t="shared" si="2"/>
        <v>R0840C0010</v>
      </c>
      <c r="G86" s="10" t="s">
        <v>539</v>
      </c>
      <c r="H86" s="10" t="s">
        <v>544</v>
      </c>
      <c r="I86" s="10"/>
      <c r="J86" s="10" t="s">
        <v>620</v>
      </c>
      <c r="K86" s="10"/>
    </row>
    <row r="87" spans="2:11" x14ac:dyDescent="0.2">
      <c r="B87" s="10" t="str">
        <f t="shared" si="3"/>
        <v>10.1-R0850C0010-1</v>
      </c>
      <c r="C87" s="97">
        <v>10.1</v>
      </c>
      <c r="D87" s="98" t="s">
        <v>339</v>
      </c>
      <c r="E87" s="98" t="s">
        <v>255</v>
      </c>
      <c r="F87" s="10" t="str">
        <f t="shared" si="2"/>
        <v>R0850C0010</v>
      </c>
      <c r="G87" s="10" t="s">
        <v>539</v>
      </c>
      <c r="H87" s="10" t="s">
        <v>544</v>
      </c>
      <c r="I87" s="10"/>
      <c r="J87" s="10" t="s">
        <v>620</v>
      </c>
      <c r="K87" s="10"/>
    </row>
    <row r="88" spans="2:11" x14ac:dyDescent="0.2">
      <c r="B88" s="10" t="str">
        <f t="shared" si="3"/>
        <v>10.1-R0860C0010-1</v>
      </c>
      <c r="C88" s="97">
        <v>10.1</v>
      </c>
      <c r="D88" s="98" t="s">
        <v>340</v>
      </c>
      <c r="E88" s="98" t="s">
        <v>255</v>
      </c>
      <c r="F88" s="10" t="str">
        <f t="shared" si="2"/>
        <v>R0860C0010</v>
      </c>
      <c r="G88" s="10" t="s">
        <v>539</v>
      </c>
      <c r="H88" s="10" t="s">
        <v>544</v>
      </c>
      <c r="I88" s="10"/>
      <c r="J88" s="10" t="s">
        <v>620</v>
      </c>
      <c r="K88" s="10"/>
    </row>
    <row r="89" spans="2:11" x14ac:dyDescent="0.2">
      <c r="B89" s="10" t="str">
        <f t="shared" si="3"/>
        <v>10.1-R0870C0010-1</v>
      </c>
      <c r="C89" s="97">
        <v>10.1</v>
      </c>
      <c r="D89" s="98" t="s">
        <v>341</v>
      </c>
      <c r="E89" s="98" t="s">
        <v>255</v>
      </c>
      <c r="F89" s="10" t="str">
        <f t="shared" si="2"/>
        <v>R0870C0010</v>
      </c>
      <c r="G89" s="10" t="s">
        <v>539</v>
      </c>
      <c r="H89" s="10" t="s">
        <v>544</v>
      </c>
      <c r="I89" s="10"/>
      <c r="J89" s="10" t="s">
        <v>620</v>
      </c>
      <c r="K89" s="10"/>
    </row>
    <row r="90" spans="2:11" x14ac:dyDescent="0.2">
      <c r="B90" s="10" t="str">
        <f t="shared" si="3"/>
        <v>10.1-R0880C0010-1</v>
      </c>
      <c r="C90" s="97">
        <v>10.1</v>
      </c>
      <c r="D90" s="98" t="s">
        <v>342</v>
      </c>
      <c r="E90" s="98" t="s">
        <v>255</v>
      </c>
      <c r="F90" s="10" t="str">
        <f t="shared" si="2"/>
        <v>R0880C0010</v>
      </c>
      <c r="G90" s="10" t="s">
        <v>539</v>
      </c>
      <c r="H90" s="10" t="s">
        <v>544</v>
      </c>
      <c r="I90" s="10"/>
      <c r="J90" s="10" t="s">
        <v>620</v>
      </c>
      <c r="K90" s="10"/>
    </row>
    <row r="91" spans="2:11" x14ac:dyDescent="0.2">
      <c r="B91" s="10" t="str">
        <f t="shared" si="3"/>
        <v>10.1-R0890C0010-1</v>
      </c>
      <c r="C91" s="97">
        <v>10.1</v>
      </c>
      <c r="D91" s="98" t="s">
        <v>343</v>
      </c>
      <c r="E91" s="98" t="s">
        <v>255</v>
      </c>
      <c r="F91" s="10" t="str">
        <f t="shared" si="2"/>
        <v>R0890C0010</v>
      </c>
      <c r="G91" s="10" t="s">
        <v>539</v>
      </c>
      <c r="H91" s="10" t="s">
        <v>544</v>
      </c>
      <c r="I91" s="10"/>
      <c r="J91" s="10" t="s">
        <v>620</v>
      </c>
      <c r="K91" s="10"/>
    </row>
    <row r="92" spans="2:11" x14ac:dyDescent="0.2">
      <c r="B92" s="10" t="str">
        <f t="shared" si="3"/>
        <v>10.1-R0900C0010-1</v>
      </c>
      <c r="C92" s="97">
        <v>10.1</v>
      </c>
      <c r="D92" s="98" t="s">
        <v>344</v>
      </c>
      <c r="E92" s="98" t="s">
        <v>255</v>
      </c>
      <c r="F92" s="10" t="str">
        <f t="shared" si="2"/>
        <v>R0900C0010</v>
      </c>
      <c r="G92" s="10" t="s">
        <v>539</v>
      </c>
      <c r="H92" s="10" t="s">
        <v>544</v>
      </c>
      <c r="I92" s="10"/>
      <c r="J92" s="10" t="s">
        <v>620</v>
      </c>
      <c r="K92" s="10"/>
    </row>
    <row r="93" spans="2:11" x14ac:dyDescent="0.2">
      <c r="B93" s="10" t="str">
        <f t="shared" si="3"/>
        <v>10.1-R0910C0010-1</v>
      </c>
      <c r="C93" s="97">
        <v>10.1</v>
      </c>
      <c r="D93" s="98" t="s">
        <v>345</v>
      </c>
      <c r="E93" s="98" t="s">
        <v>255</v>
      </c>
      <c r="F93" s="10" t="str">
        <f t="shared" si="2"/>
        <v>R0910C0010</v>
      </c>
      <c r="G93" s="10" t="s">
        <v>539</v>
      </c>
      <c r="H93" s="10" t="s">
        <v>1739</v>
      </c>
      <c r="I93" s="10"/>
      <c r="J93" s="10" t="s">
        <v>1740</v>
      </c>
      <c r="K93" s="10"/>
    </row>
    <row r="94" spans="2:11" x14ac:dyDescent="0.2">
      <c r="B94" s="10" t="str">
        <f t="shared" si="3"/>
        <v>10.1-R0920C0010-1</v>
      </c>
      <c r="C94" s="97">
        <v>10.1</v>
      </c>
      <c r="D94" s="98" t="s">
        <v>346</v>
      </c>
      <c r="E94" s="98" t="s">
        <v>255</v>
      </c>
      <c r="F94" s="10" t="str">
        <f t="shared" si="2"/>
        <v>R0920C0010</v>
      </c>
      <c r="G94" s="10" t="s">
        <v>539</v>
      </c>
      <c r="H94" s="10" t="s">
        <v>544</v>
      </c>
      <c r="I94" s="10"/>
      <c r="J94" s="10" t="s">
        <v>620</v>
      </c>
      <c r="K94" s="10"/>
    </row>
    <row r="95" spans="2:11" x14ac:dyDescent="0.2">
      <c r="B95" s="10" t="str">
        <f t="shared" si="3"/>
        <v>10.1-R0930C0010-1</v>
      </c>
      <c r="C95" s="97">
        <v>10.1</v>
      </c>
      <c r="D95" s="98" t="s">
        <v>347</v>
      </c>
      <c r="E95" s="98" t="s">
        <v>255</v>
      </c>
      <c r="F95" s="10" t="str">
        <f t="shared" si="2"/>
        <v>R0930C0010</v>
      </c>
      <c r="G95" s="10" t="s">
        <v>539</v>
      </c>
      <c r="H95" s="10" t="s">
        <v>544</v>
      </c>
      <c r="I95" s="10"/>
      <c r="J95" s="10" t="s">
        <v>620</v>
      </c>
      <c r="K95" s="10"/>
    </row>
    <row r="96" spans="2:11" x14ac:dyDescent="0.2">
      <c r="B96" s="10" t="str">
        <f t="shared" si="3"/>
        <v>10.1-R0940C0010-1</v>
      </c>
      <c r="C96" s="97">
        <v>10.1</v>
      </c>
      <c r="D96" s="98" t="s">
        <v>348</v>
      </c>
      <c r="E96" s="98" t="s">
        <v>255</v>
      </c>
      <c r="F96" s="10" t="str">
        <f t="shared" si="2"/>
        <v>R0940C0010</v>
      </c>
      <c r="G96" s="10" t="s">
        <v>539</v>
      </c>
      <c r="H96" s="10" t="s">
        <v>544</v>
      </c>
      <c r="I96" s="10"/>
      <c r="J96" s="10" t="s">
        <v>620</v>
      </c>
      <c r="K96" s="10"/>
    </row>
    <row r="97" spans="2:11" x14ac:dyDescent="0.2">
      <c r="B97" s="10" t="str">
        <f t="shared" si="3"/>
        <v>10.1-R0950C0010-1</v>
      </c>
      <c r="C97" s="97">
        <v>10.1</v>
      </c>
      <c r="D97" s="98" t="s">
        <v>349</v>
      </c>
      <c r="E97" s="98" t="s">
        <v>255</v>
      </c>
      <c r="F97" s="10" t="str">
        <f t="shared" si="2"/>
        <v>R0950C0010</v>
      </c>
      <c r="G97" s="10" t="s">
        <v>539</v>
      </c>
      <c r="H97" s="10" t="s">
        <v>598</v>
      </c>
      <c r="I97" s="10"/>
      <c r="J97" s="10"/>
      <c r="K97" s="10"/>
    </row>
    <row r="98" spans="2:11" x14ac:dyDescent="0.2">
      <c r="B98" s="10" t="str">
        <f t="shared" si="3"/>
        <v>10.1-R0960C0010-1</v>
      </c>
      <c r="C98" s="97">
        <v>10.1</v>
      </c>
      <c r="D98" s="98" t="s">
        <v>350</v>
      </c>
      <c r="E98" s="98" t="s">
        <v>255</v>
      </c>
      <c r="F98" s="10" t="str">
        <f t="shared" si="2"/>
        <v>R0960C0010</v>
      </c>
      <c r="G98" s="10" t="s">
        <v>539</v>
      </c>
      <c r="H98" s="10" t="s">
        <v>544</v>
      </c>
      <c r="I98" s="10"/>
      <c r="J98" s="10" t="s">
        <v>620</v>
      </c>
      <c r="K98" s="10"/>
    </row>
    <row r="99" spans="2:11" x14ac:dyDescent="0.2">
      <c r="B99" s="10" t="str">
        <f t="shared" si="3"/>
        <v>10.1-R0970C0010-1</v>
      </c>
      <c r="C99" s="97">
        <v>10.1</v>
      </c>
      <c r="D99" s="98" t="s">
        <v>351</v>
      </c>
      <c r="E99" s="98" t="s">
        <v>255</v>
      </c>
      <c r="F99" s="10" t="str">
        <f t="shared" si="2"/>
        <v>R0970C0010</v>
      </c>
      <c r="G99" s="10" t="s">
        <v>539</v>
      </c>
      <c r="H99" s="10" t="s">
        <v>544</v>
      </c>
      <c r="I99" s="10"/>
      <c r="J99" s="10" t="s">
        <v>620</v>
      </c>
      <c r="K99" s="10"/>
    </row>
    <row r="100" spans="2:11" x14ac:dyDescent="0.2">
      <c r="B100" s="10" t="str">
        <f t="shared" si="3"/>
        <v>10.1-R0980C0010-1</v>
      </c>
      <c r="C100" s="97">
        <v>10.1</v>
      </c>
      <c r="D100" s="98" t="s">
        <v>352</v>
      </c>
      <c r="E100" s="98" t="s">
        <v>255</v>
      </c>
      <c r="F100" s="10" t="str">
        <f t="shared" si="2"/>
        <v>R0980C0010</v>
      </c>
      <c r="G100" s="10" t="s">
        <v>539</v>
      </c>
      <c r="H100" s="10" t="s">
        <v>544</v>
      </c>
      <c r="I100" s="10"/>
      <c r="J100" s="10" t="s">
        <v>620</v>
      </c>
      <c r="K100" s="10"/>
    </row>
    <row r="101" spans="2:11" x14ac:dyDescent="0.2">
      <c r="B101" s="10" t="str">
        <f t="shared" si="3"/>
        <v>10.1-R0990C0010-1</v>
      </c>
      <c r="C101" s="97">
        <v>10.1</v>
      </c>
      <c r="D101" s="98" t="s">
        <v>353</v>
      </c>
      <c r="E101" s="98" t="s">
        <v>255</v>
      </c>
      <c r="F101" s="10" t="str">
        <f t="shared" si="2"/>
        <v>R0990C0010</v>
      </c>
      <c r="G101" s="10" t="s">
        <v>539</v>
      </c>
      <c r="H101" s="10" t="s">
        <v>544</v>
      </c>
      <c r="I101" s="10"/>
      <c r="J101" s="10" t="s">
        <v>620</v>
      </c>
      <c r="K101" s="10"/>
    </row>
    <row r="102" spans="2:11" x14ac:dyDescent="0.2">
      <c r="B102" s="10" t="str">
        <f t="shared" si="3"/>
        <v>10.1-R1000C0010-1</v>
      </c>
      <c r="C102" s="97">
        <v>10.1</v>
      </c>
      <c r="D102" s="98" t="s">
        <v>354</v>
      </c>
      <c r="E102" s="98" t="s">
        <v>255</v>
      </c>
      <c r="F102" s="10" t="str">
        <f t="shared" si="2"/>
        <v>R1000C0010</v>
      </c>
      <c r="G102" s="10" t="s">
        <v>539</v>
      </c>
      <c r="H102" s="10" t="s">
        <v>544</v>
      </c>
      <c r="I102" s="10"/>
      <c r="J102" s="10" t="s">
        <v>620</v>
      </c>
      <c r="K102" s="10"/>
    </row>
    <row r="103" spans="2:11" x14ac:dyDescent="0.2">
      <c r="B103" s="10" t="str">
        <f t="shared" si="3"/>
        <v>10.1-R1010C0010-1</v>
      </c>
      <c r="C103" s="97">
        <v>10.1</v>
      </c>
      <c r="D103" s="98" t="s">
        <v>355</v>
      </c>
      <c r="E103" s="98" t="s">
        <v>255</v>
      </c>
      <c r="F103" s="10" t="str">
        <f t="shared" si="2"/>
        <v>R1010C0010</v>
      </c>
      <c r="G103" s="10" t="s">
        <v>539</v>
      </c>
      <c r="H103" s="10" t="s">
        <v>544</v>
      </c>
      <c r="I103" s="10"/>
      <c r="J103" s="10" t="s">
        <v>620</v>
      </c>
      <c r="K103" s="10"/>
    </row>
    <row r="104" spans="2:11" x14ac:dyDescent="0.2">
      <c r="B104" s="10" t="str">
        <f t="shared" si="3"/>
        <v>10.1-R1020C0010-1</v>
      </c>
      <c r="C104" s="97">
        <v>10.1</v>
      </c>
      <c r="D104" s="98" t="s">
        <v>356</v>
      </c>
      <c r="E104" s="98" t="s">
        <v>255</v>
      </c>
      <c r="F104" s="10" t="str">
        <f t="shared" si="2"/>
        <v>R1020C0010</v>
      </c>
      <c r="G104" s="10" t="s">
        <v>539</v>
      </c>
      <c r="H104" s="10" t="s">
        <v>544</v>
      </c>
      <c r="I104" s="10"/>
      <c r="J104" s="10" t="s">
        <v>620</v>
      </c>
      <c r="K104" s="10"/>
    </row>
    <row r="105" spans="2:11" x14ac:dyDescent="0.2">
      <c r="B105" s="10" t="str">
        <f t="shared" si="3"/>
        <v>10.1-R1030C0010-1</v>
      </c>
      <c r="C105" s="97">
        <v>10.1</v>
      </c>
      <c r="D105" s="98" t="s">
        <v>357</v>
      </c>
      <c r="E105" s="98" t="s">
        <v>255</v>
      </c>
      <c r="F105" s="10" t="str">
        <f t="shared" si="2"/>
        <v>R1030C0010</v>
      </c>
      <c r="G105" s="10" t="s">
        <v>539</v>
      </c>
      <c r="H105" s="10" t="s">
        <v>544</v>
      </c>
      <c r="I105" s="10"/>
      <c r="J105" s="10" t="s">
        <v>620</v>
      </c>
      <c r="K105" s="10"/>
    </row>
    <row r="106" spans="2:11" x14ac:dyDescent="0.2">
      <c r="B106" s="10" t="str">
        <f t="shared" si="3"/>
        <v>10.1-R1040C0010-1</v>
      </c>
      <c r="C106" s="97">
        <v>10.1</v>
      </c>
      <c r="D106" s="98" t="s">
        <v>358</v>
      </c>
      <c r="E106" s="98" t="s">
        <v>255</v>
      </c>
      <c r="F106" s="10" t="str">
        <f t="shared" si="2"/>
        <v>R1040C0010</v>
      </c>
      <c r="G106" s="10" t="s">
        <v>539</v>
      </c>
      <c r="H106" s="10" t="s">
        <v>544</v>
      </c>
      <c r="I106" s="10"/>
      <c r="J106" s="10" t="s">
        <v>620</v>
      </c>
      <c r="K106" s="10"/>
    </row>
    <row r="107" spans="2:11" x14ac:dyDescent="0.2">
      <c r="B107" s="10" t="str">
        <f t="shared" si="3"/>
        <v>10.1-R1050C0010-1</v>
      </c>
      <c r="C107" s="97">
        <v>10.1</v>
      </c>
      <c r="D107" s="98" t="s">
        <v>359</v>
      </c>
      <c r="E107" s="98" t="s">
        <v>255</v>
      </c>
      <c r="F107" s="10" t="str">
        <f t="shared" si="2"/>
        <v>R1050C0010</v>
      </c>
      <c r="G107" s="10" t="s">
        <v>539</v>
      </c>
      <c r="H107" s="10" t="s">
        <v>544</v>
      </c>
      <c r="I107" s="10"/>
      <c r="J107" s="10" t="s">
        <v>620</v>
      </c>
      <c r="K107" s="10"/>
    </row>
    <row r="108" spans="2:11" x14ac:dyDescent="0.2">
      <c r="B108" s="10" t="str">
        <f t="shared" si="3"/>
        <v>10.1-R1060C0010-1</v>
      </c>
      <c r="C108" s="97">
        <v>10.1</v>
      </c>
      <c r="D108" s="98" t="s">
        <v>360</v>
      </c>
      <c r="E108" s="98" t="s">
        <v>255</v>
      </c>
      <c r="F108" s="10" t="str">
        <f t="shared" si="2"/>
        <v>R1060C0010</v>
      </c>
      <c r="G108" s="10" t="s">
        <v>539</v>
      </c>
      <c r="H108" s="10" t="s">
        <v>544</v>
      </c>
      <c r="I108" s="10"/>
      <c r="J108" s="10" t="s">
        <v>620</v>
      </c>
      <c r="K108" s="10"/>
    </row>
    <row r="109" spans="2:11" x14ac:dyDescent="0.2">
      <c r="B109" s="10" t="str">
        <f t="shared" si="3"/>
        <v>10.1-R1070C0010-1</v>
      </c>
      <c r="C109" s="97">
        <v>10.1</v>
      </c>
      <c r="D109" s="98" t="s">
        <v>361</v>
      </c>
      <c r="E109" s="98" t="s">
        <v>255</v>
      </c>
      <c r="F109" s="10" t="str">
        <f t="shared" si="2"/>
        <v>R1070C0010</v>
      </c>
      <c r="G109" s="10" t="s">
        <v>539</v>
      </c>
      <c r="H109" s="10" t="s">
        <v>544</v>
      </c>
      <c r="I109" s="10"/>
      <c r="J109" s="10" t="s">
        <v>620</v>
      </c>
      <c r="K109" s="10"/>
    </row>
    <row r="110" spans="2:11" x14ac:dyDescent="0.2">
      <c r="B110" s="10" t="str">
        <f t="shared" si="3"/>
        <v>10.1-R1080C0010-1</v>
      </c>
      <c r="C110" s="97">
        <v>10.1</v>
      </c>
      <c r="D110" s="98" t="s">
        <v>362</v>
      </c>
      <c r="E110" s="98" t="s">
        <v>255</v>
      </c>
      <c r="F110" s="10" t="str">
        <f t="shared" si="2"/>
        <v>R1080C0010</v>
      </c>
      <c r="G110" s="10" t="s">
        <v>539</v>
      </c>
      <c r="H110" s="10" t="s">
        <v>544</v>
      </c>
      <c r="I110" s="10"/>
      <c r="J110" s="10" t="s">
        <v>620</v>
      </c>
      <c r="K110" s="10"/>
    </row>
    <row r="111" spans="2:11" x14ac:dyDescent="0.2">
      <c r="B111" s="10" t="str">
        <f t="shared" si="3"/>
        <v>10.1-R1090C0010-1</v>
      </c>
      <c r="C111" s="97">
        <v>10.1</v>
      </c>
      <c r="D111" s="98" t="s">
        <v>363</v>
      </c>
      <c r="E111" s="98" t="s">
        <v>255</v>
      </c>
      <c r="F111" s="10" t="str">
        <f t="shared" si="2"/>
        <v>R1090C0010</v>
      </c>
      <c r="G111" s="10" t="s">
        <v>539</v>
      </c>
      <c r="H111" s="10" t="s">
        <v>544</v>
      </c>
      <c r="I111" s="10"/>
      <c r="J111" s="10" t="s">
        <v>620</v>
      </c>
      <c r="K111" s="10"/>
    </row>
    <row r="112" spans="2:11" x14ac:dyDescent="0.2">
      <c r="B112" s="10" t="str">
        <f t="shared" si="3"/>
        <v>10.1-R1100C0010-1</v>
      </c>
      <c r="C112" s="97">
        <v>10.1</v>
      </c>
      <c r="D112" s="98" t="s">
        <v>364</v>
      </c>
      <c r="E112" s="98" t="s">
        <v>255</v>
      </c>
      <c r="F112" s="10" t="str">
        <f t="shared" si="2"/>
        <v>R1100C0010</v>
      </c>
      <c r="G112" s="10" t="s">
        <v>539</v>
      </c>
      <c r="H112" s="10" t="s">
        <v>544</v>
      </c>
      <c r="I112" s="10"/>
      <c r="J112" s="10" t="s">
        <v>620</v>
      </c>
      <c r="K112" s="10"/>
    </row>
    <row r="113" spans="2:11" x14ac:dyDescent="0.2">
      <c r="B113" s="10" t="str">
        <f t="shared" si="3"/>
        <v>10.1-R1110C0010-1</v>
      </c>
      <c r="C113" s="97">
        <v>10.1</v>
      </c>
      <c r="D113" s="98" t="s">
        <v>365</v>
      </c>
      <c r="E113" s="98" t="s">
        <v>255</v>
      </c>
      <c r="F113" s="10" t="str">
        <f t="shared" si="2"/>
        <v>R1110C0010</v>
      </c>
      <c r="G113" s="10" t="s">
        <v>539</v>
      </c>
      <c r="H113" s="10" t="s">
        <v>544</v>
      </c>
      <c r="I113" s="10"/>
      <c r="J113" s="10" t="s">
        <v>620</v>
      </c>
      <c r="K113" s="10"/>
    </row>
    <row r="114" spans="2:11" x14ac:dyDescent="0.2">
      <c r="B114" s="10" t="str">
        <f t="shared" si="3"/>
        <v>10.1-R1120C0010-1</v>
      </c>
      <c r="C114" s="97">
        <v>10.1</v>
      </c>
      <c r="D114" s="98" t="s">
        <v>366</v>
      </c>
      <c r="E114" s="98" t="s">
        <v>255</v>
      </c>
      <c r="F114" s="10" t="str">
        <f t="shared" si="2"/>
        <v>R1120C0010</v>
      </c>
      <c r="G114" s="10" t="s">
        <v>539</v>
      </c>
      <c r="H114" s="10" t="s">
        <v>544</v>
      </c>
      <c r="I114" s="10"/>
      <c r="J114" s="10" t="s">
        <v>620</v>
      </c>
      <c r="K114" s="10"/>
    </row>
    <row r="115" spans="2:11" x14ac:dyDescent="0.2">
      <c r="B115" s="10" t="str">
        <f t="shared" si="3"/>
        <v>10.1-R1130C0010-1</v>
      </c>
      <c r="C115" s="97">
        <v>10.1</v>
      </c>
      <c r="D115" s="98" t="s">
        <v>367</v>
      </c>
      <c r="E115" s="98" t="s">
        <v>255</v>
      </c>
      <c r="F115" s="10" t="str">
        <f t="shared" si="2"/>
        <v>R1130C0010</v>
      </c>
      <c r="G115" s="10" t="s">
        <v>539</v>
      </c>
      <c r="H115" s="10" t="s">
        <v>544</v>
      </c>
      <c r="I115" s="10"/>
      <c r="J115" s="10" t="s">
        <v>620</v>
      </c>
      <c r="K115" s="10"/>
    </row>
    <row r="116" spans="2:11" x14ac:dyDescent="0.2">
      <c r="B116" s="10" t="str">
        <f t="shared" si="3"/>
        <v>10.1-R1140C0010-1</v>
      </c>
      <c r="C116" s="97">
        <v>10.1</v>
      </c>
      <c r="D116" s="98" t="s">
        <v>368</v>
      </c>
      <c r="E116" s="98" t="s">
        <v>255</v>
      </c>
      <c r="F116" s="10" t="str">
        <f t="shared" si="2"/>
        <v>R1140C0010</v>
      </c>
      <c r="G116" s="10" t="s">
        <v>539</v>
      </c>
      <c r="H116" s="10" t="s">
        <v>544</v>
      </c>
      <c r="I116" s="10"/>
      <c r="J116" s="10" t="s">
        <v>620</v>
      </c>
      <c r="K116" s="10"/>
    </row>
    <row r="117" spans="2:11" x14ac:dyDescent="0.2">
      <c r="B117" s="10" t="str">
        <f t="shared" si="3"/>
        <v>10.1-R1150C0010-1</v>
      </c>
      <c r="C117" s="97">
        <v>10.1</v>
      </c>
      <c r="D117" s="98" t="s">
        <v>369</v>
      </c>
      <c r="E117" s="98" t="s">
        <v>255</v>
      </c>
      <c r="F117" s="10" t="str">
        <f t="shared" si="2"/>
        <v>R1150C0010</v>
      </c>
      <c r="G117" s="10" t="s">
        <v>539</v>
      </c>
      <c r="H117" s="10" t="s">
        <v>544</v>
      </c>
      <c r="I117" s="10"/>
      <c r="J117" s="10" t="s">
        <v>620</v>
      </c>
      <c r="K117" s="10"/>
    </row>
    <row r="118" spans="2:11" x14ac:dyDescent="0.2">
      <c r="B118" s="10" t="str">
        <f t="shared" si="3"/>
        <v>10.1-R1160C0010-1</v>
      </c>
      <c r="C118" s="97">
        <v>10.1</v>
      </c>
      <c r="D118" s="98" t="s">
        <v>370</v>
      </c>
      <c r="E118" s="98" t="s">
        <v>255</v>
      </c>
      <c r="F118" s="10" t="str">
        <f t="shared" si="2"/>
        <v>R1160C0010</v>
      </c>
      <c r="G118" s="10" t="s">
        <v>539</v>
      </c>
      <c r="H118" s="10" t="s">
        <v>544</v>
      </c>
      <c r="I118" s="10"/>
      <c r="J118" s="10" t="s">
        <v>620</v>
      </c>
      <c r="K118" s="10"/>
    </row>
    <row r="119" spans="2:11" x14ac:dyDescent="0.2">
      <c r="B119" s="10" t="str">
        <f t="shared" si="3"/>
        <v>10.1-R1170C0010-1</v>
      </c>
      <c r="C119" s="97">
        <v>10.1</v>
      </c>
      <c r="D119" s="98" t="s">
        <v>371</v>
      </c>
      <c r="E119" s="98" t="s">
        <v>255</v>
      </c>
      <c r="F119" s="10" t="str">
        <f t="shared" si="2"/>
        <v>R1170C0010</v>
      </c>
      <c r="G119" s="10" t="s">
        <v>539</v>
      </c>
      <c r="H119" s="10" t="s">
        <v>544</v>
      </c>
      <c r="I119" s="10"/>
      <c r="J119" s="10" t="s">
        <v>620</v>
      </c>
      <c r="K119" s="10"/>
    </row>
    <row r="120" spans="2:11" x14ac:dyDescent="0.2">
      <c r="B120" s="10" t="str">
        <f t="shared" si="3"/>
        <v>10.1-R1180C0010-1</v>
      </c>
      <c r="C120" s="97">
        <v>10.1</v>
      </c>
      <c r="D120" s="98" t="s">
        <v>372</v>
      </c>
      <c r="E120" s="98" t="s">
        <v>255</v>
      </c>
      <c r="F120" s="10" t="str">
        <f t="shared" si="2"/>
        <v>R1180C0010</v>
      </c>
      <c r="G120" s="10" t="s">
        <v>539</v>
      </c>
      <c r="H120" s="10" t="s">
        <v>544</v>
      </c>
      <c r="I120" s="10"/>
      <c r="J120" s="10" t="s">
        <v>620</v>
      </c>
      <c r="K120" s="10"/>
    </row>
    <row r="121" spans="2:11" x14ac:dyDescent="0.2">
      <c r="B121" s="10" t="str">
        <f t="shared" si="3"/>
        <v>10.1-R1190C0010-1</v>
      </c>
      <c r="C121" s="97">
        <v>10.1</v>
      </c>
      <c r="D121" s="98" t="s">
        <v>373</v>
      </c>
      <c r="E121" s="98" t="s">
        <v>255</v>
      </c>
      <c r="F121" s="10" t="str">
        <f t="shared" si="2"/>
        <v>R1190C0010</v>
      </c>
      <c r="G121" s="10" t="s">
        <v>539</v>
      </c>
      <c r="H121" s="10" t="s">
        <v>544</v>
      </c>
      <c r="I121" s="10"/>
      <c r="J121" s="10" t="s">
        <v>620</v>
      </c>
      <c r="K121" s="10"/>
    </row>
    <row r="122" spans="2:11" x14ac:dyDescent="0.2">
      <c r="B122" s="10" t="str">
        <f t="shared" si="3"/>
        <v>10.1-R1200C0010-1</v>
      </c>
      <c r="C122" s="97">
        <v>10.1</v>
      </c>
      <c r="D122" s="98" t="s">
        <v>374</v>
      </c>
      <c r="E122" s="98" t="s">
        <v>255</v>
      </c>
      <c r="F122" s="10" t="str">
        <f t="shared" si="2"/>
        <v>R1200C0010</v>
      </c>
      <c r="G122" s="10" t="s">
        <v>539</v>
      </c>
      <c r="H122" s="10" t="s">
        <v>544</v>
      </c>
      <c r="I122" s="10"/>
      <c r="J122" s="10" t="s">
        <v>620</v>
      </c>
      <c r="K122" s="10"/>
    </row>
    <row r="123" spans="2:11" x14ac:dyDescent="0.2">
      <c r="B123" s="10" t="str">
        <f t="shared" si="3"/>
        <v>10.1-R1210C0010-1</v>
      </c>
      <c r="C123" s="97">
        <v>10.1</v>
      </c>
      <c r="D123" s="98" t="s">
        <v>375</v>
      </c>
      <c r="E123" s="98" t="s">
        <v>255</v>
      </c>
      <c r="F123" s="10" t="str">
        <f t="shared" si="2"/>
        <v>R1210C0010</v>
      </c>
      <c r="G123" s="10" t="s">
        <v>539</v>
      </c>
      <c r="H123" s="10" t="s">
        <v>544</v>
      </c>
      <c r="I123" s="10"/>
      <c r="J123" s="10" t="s">
        <v>620</v>
      </c>
      <c r="K123" s="10"/>
    </row>
    <row r="124" spans="2:11" x14ac:dyDescent="0.2">
      <c r="B124" s="10" t="str">
        <f t="shared" si="3"/>
        <v>10.1-R1220C0010-1</v>
      </c>
      <c r="C124" s="97">
        <v>10.1</v>
      </c>
      <c r="D124" s="98" t="s">
        <v>376</v>
      </c>
      <c r="E124" s="98" t="s">
        <v>255</v>
      </c>
      <c r="F124" s="10" t="str">
        <f t="shared" si="2"/>
        <v>R1220C0010</v>
      </c>
      <c r="G124" s="10" t="s">
        <v>539</v>
      </c>
      <c r="H124" s="10" t="s">
        <v>544</v>
      </c>
      <c r="I124" s="10"/>
      <c r="J124" s="10" t="s">
        <v>620</v>
      </c>
      <c r="K124" s="10"/>
    </row>
    <row r="125" spans="2:11" x14ac:dyDescent="0.2">
      <c r="B125" s="10" t="str">
        <f t="shared" si="3"/>
        <v>10.1-R1230C0010-1</v>
      </c>
      <c r="C125" s="97">
        <v>10.1</v>
      </c>
      <c r="D125" s="98" t="s">
        <v>377</v>
      </c>
      <c r="E125" s="98" t="s">
        <v>255</v>
      </c>
      <c r="F125" s="10" t="str">
        <f t="shared" si="2"/>
        <v>R1230C0010</v>
      </c>
      <c r="G125" s="10" t="s">
        <v>539</v>
      </c>
      <c r="H125" s="10" t="s">
        <v>544</v>
      </c>
      <c r="I125" s="10"/>
      <c r="J125" s="10" t="s">
        <v>620</v>
      </c>
      <c r="K125" s="10"/>
    </row>
    <row r="126" spans="2:11" x14ac:dyDescent="0.2">
      <c r="B126" s="10" t="str">
        <f t="shared" si="3"/>
        <v>10.1-R1240C0010-1</v>
      </c>
      <c r="C126" s="97">
        <v>10.1</v>
      </c>
      <c r="D126" s="98" t="s">
        <v>378</v>
      </c>
      <c r="E126" s="98" t="s">
        <v>255</v>
      </c>
      <c r="F126" s="10" t="str">
        <f t="shared" si="2"/>
        <v>R1240C0010</v>
      </c>
      <c r="G126" s="10" t="s">
        <v>539</v>
      </c>
      <c r="H126" s="10" t="s">
        <v>544</v>
      </c>
      <c r="I126" s="10"/>
      <c r="J126" s="10" t="s">
        <v>620</v>
      </c>
      <c r="K126" s="10"/>
    </row>
    <row r="127" spans="2:11" x14ac:dyDescent="0.2">
      <c r="B127" s="10" t="str">
        <f t="shared" si="3"/>
        <v>10.1-R1250C0010-1</v>
      </c>
      <c r="C127" s="97">
        <v>10.1</v>
      </c>
      <c r="D127" s="98" t="s">
        <v>379</v>
      </c>
      <c r="E127" s="98" t="s">
        <v>255</v>
      </c>
      <c r="F127" s="10" t="str">
        <f t="shared" si="2"/>
        <v>R1250C0010</v>
      </c>
      <c r="G127" s="10" t="s">
        <v>539</v>
      </c>
      <c r="H127" s="10" t="s">
        <v>544</v>
      </c>
      <c r="I127" s="10"/>
      <c r="J127" s="10" t="s">
        <v>620</v>
      </c>
      <c r="K127" s="10"/>
    </row>
    <row r="128" spans="2:11" x14ac:dyDescent="0.2">
      <c r="B128" s="10" t="str">
        <f t="shared" si="3"/>
        <v>10.1-R1260C0010-1</v>
      </c>
      <c r="C128" s="97">
        <v>10.1</v>
      </c>
      <c r="D128" s="98" t="s">
        <v>380</v>
      </c>
      <c r="E128" s="98" t="s">
        <v>255</v>
      </c>
      <c r="F128" s="10" t="str">
        <f t="shared" si="2"/>
        <v>R1260C0010</v>
      </c>
      <c r="G128" s="10" t="s">
        <v>539</v>
      </c>
      <c r="H128" s="10" t="s">
        <v>544</v>
      </c>
      <c r="I128" s="10"/>
      <c r="J128" s="10" t="s">
        <v>620</v>
      </c>
      <c r="K128" s="10"/>
    </row>
    <row r="129" spans="2:11" x14ac:dyDescent="0.2">
      <c r="B129" s="10" t="str">
        <f t="shared" si="3"/>
        <v>10.1-R1270C0010-1</v>
      </c>
      <c r="C129" s="97">
        <v>10.1</v>
      </c>
      <c r="D129" s="98" t="s">
        <v>381</v>
      </c>
      <c r="E129" s="98" t="s">
        <v>255</v>
      </c>
      <c r="F129" s="10" t="str">
        <f t="shared" si="2"/>
        <v>R1270C0010</v>
      </c>
      <c r="G129" s="10" t="s">
        <v>539</v>
      </c>
      <c r="H129" s="10" t="s">
        <v>544</v>
      </c>
      <c r="I129" s="10"/>
      <c r="J129" s="10" t="s">
        <v>620</v>
      </c>
      <c r="K129" s="10"/>
    </row>
    <row r="130" spans="2:11" x14ac:dyDescent="0.2">
      <c r="B130" s="10" t="str">
        <f t="shared" si="3"/>
        <v>10.1-R1280C0010-1</v>
      </c>
      <c r="C130" s="97">
        <v>10.1</v>
      </c>
      <c r="D130" s="98" t="s">
        <v>382</v>
      </c>
      <c r="E130" s="98" t="s">
        <v>255</v>
      </c>
      <c r="F130" s="10" t="str">
        <f t="shared" si="2"/>
        <v>R1280C0010</v>
      </c>
      <c r="G130" s="10" t="s">
        <v>539</v>
      </c>
      <c r="H130" s="10" t="s">
        <v>544</v>
      </c>
      <c r="I130" s="10"/>
      <c r="J130" s="10" t="s">
        <v>620</v>
      </c>
      <c r="K130" s="10"/>
    </row>
    <row r="131" spans="2:11" x14ac:dyDescent="0.2">
      <c r="B131" s="10" t="str">
        <f t="shared" si="3"/>
        <v>10.1-R1290C0010-1</v>
      </c>
      <c r="C131" s="97">
        <v>10.1</v>
      </c>
      <c r="D131" s="98" t="s">
        <v>383</v>
      </c>
      <c r="E131" s="98" t="s">
        <v>255</v>
      </c>
      <c r="F131" s="10" t="str">
        <f t="shared" ref="F131:F194" si="4">+"R"&amp;D131&amp;"C"&amp;E131</f>
        <v>R1290C0010</v>
      </c>
      <c r="G131" s="10" t="s">
        <v>539</v>
      </c>
      <c r="H131" s="10" t="s">
        <v>544</v>
      </c>
      <c r="I131" s="10"/>
      <c r="J131" s="10" t="s">
        <v>621</v>
      </c>
      <c r="K131" s="10"/>
    </row>
    <row r="132" spans="2:11" x14ac:dyDescent="0.2">
      <c r="B132" s="10" t="str">
        <f t="shared" ref="B132:B195" si="5">+C132&amp;"-"&amp;F132&amp;"-1"</f>
        <v>10.1-R1300C0010-1</v>
      </c>
      <c r="C132" s="97">
        <v>10.1</v>
      </c>
      <c r="D132" s="98" t="s">
        <v>384</v>
      </c>
      <c r="E132" s="98" t="s">
        <v>255</v>
      </c>
      <c r="F132" s="10" t="str">
        <f t="shared" si="4"/>
        <v>R1300C0010</v>
      </c>
      <c r="G132" s="10" t="s">
        <v>539</v>
      </c>
      <c r="H132" s="10" t="s">
        <v>544</v>
      </c>
      <c r="I132" s="10"/>
      <c r="J132" s="10" t="s">
        <v>620</v>
      </c>
      <c r="K132" s="10"/>
    </row>
    <row r="133" spans="2:11" x14ac:dyDescent="0.2">
      <c r="B133" s="10" t="str">
        <f t="shared" si="5"/>
        <v>10.1-R1310C0010-1</v>
      </c>
      <c r="C133" s="97">
        <v>10.1</v>
      </c>
      <c r="D133" s="98" t="s">
        <v>385</v>
      </c>
      <c r="E133" s="98" t="s">
        <v>255</v>
      </c>
      <c r="F133" s="10" t="str">
        <f t="shared" si="4"/>
        <v>R1310C0010</v>
      </c>
      <c r="G133" s="10" t="s">
        <v>539</v>
      </c>
      <c r="H133" s="10" t="s">
        <v>544</v>
      </c>
      <c r="I133" s="10"/>
      <c r="J133" s="10" t="s">
        <v>620</v>
      </c>
      <c r="K133" s="10"/>
    </row>
    <row r="134" spans="2:11" x14ac:dyDescent="0.2">
      <c r="B134" s="10" t="str">
        <f t="shared" si="5"/>
        <v>10.1-R1320C0010-1</v>
      </c>
      <c r="C134" s="97">
        <v>10.1</v>
      </c>
      <c r="D134" s="98" t="s">
        <v>386</v>
      </c>
      <c r="E134" s="98" t="s">
        <v>255</v>
      </c>
      <c r="F134" s="10" t="str">
        <f t="shared" si="4"/>
        <v>R1320C0010</v>
      </c>
      <c r="G134" s="10" t="s">
        <v>539</v>
      </c>
      <c r="H134" s="10" t="s">
        <v>544</v>
      </c>
      <c r="I134" s="10"/>
      <c r="J134" s="10" t="s">
        <v>620</v>
      </c>
      <c r="K134" s="10"/>
    </row>
    <row r="135" spans="2:11" x14ac:dyDescent="0.2">
      <c r="B135" s="10" t="str">
        <f t="shared" si="5"/>
        <v>10.1-R1330C0010-1</v>
      </c>
      <c r="C135" s="97">
        <v>10.1</v>
      </c>
      <c r="D135" s="98" t="s">
        <v>387</v>
      </c>
      <c r="E135" s="98" t="s">
        <v>255</v>
      </c>
      <c r="F135" s="10" t="str">
        <f t="shared" si="4"/>
        <v>R1330C0010</v>
      </c>
      <c r="G135" s="10" t="s">
        <v>539</v>
      </c>
      <c r="H135" s="10" t="s">
        <v>544</v>
      </c>
      <c r="I135" s="10"/>
      <c r="J135" s="10" t="s">
        <v>620</v>
      </c>
      <c r="K135" s="10"/>
    </row>
    <row r="136" spans="2:11" x14ac:dyDescent="0.2">
      <c r="B136" s="10" t="str">
        <f t="shared" si="5"/>
        <v>10.1-R1340C0010-1</v>
      </c>
      <c r="C136" s="97">
        <v>10.1</v>
      </c>
      <c r="D136" s="98" t="s">
        <v>388</v>
      </c>
      <c r="E136" s="98" t="s">
        <v>255</v>
      </c>
      <c r="F136" s="10" t="str">
        <f t="shared" si="4"/>
        <v>R1340C0010</v>
      </c>
      <c r="G136" s="10" t="s">
        <v>539</v>
      </c>
      <c r="H136" s="10" t="s">
        <v>544</v>
      </c>
      <c r="I136" s="10"/>
      <c r="J136" s="10" t="s">
        <v>620</v>
      </c>
      <c r="K136" s="10"/>
    </row>
    <row r="137" spans="2:11" x14ac:dyDescent="0.2">
      <c r="B137" s="10" t="str">
        <f t="shared" si="5"/>
        <v>10.1-R1350C0010-1</v>
      </c>
      <c r="C137" s="97">
        <v>10.1</v>
      </c>
      <c r="D137" s="98" t="s">
        <v>389</v>
      </c>
      <c r="E137" s="98" t="s">
        <v>255</v>
      </c>
      <c r="F137" s="10" t="str">
        <f t="shared" si="4"/>
        <v>R1350C0010</v>
      </c>
      <c r="G137" s="10" t="s">
        <v>539</v>
      </c>
      <c r="H137" s="10" t="s">
        <v>544</v>
      </c>
      <c r="I137" s="10"/>
      <c r="J137" s="10" t="s">
        <v>620</v>
      </c>
      <c r="K137" s="10"/>
    </row>
    <row r="138" spans="2:11" x14ac:dyDescent="0.2">
      <c r="B138" s="10" t="str">
        <f t="shared" si="5"/>
        <v>10.1-R1360C0010-1</v>
      </c>
      <c r="C138" s="97">
        <v>10.1</v>
      </c>
      <c r="D138" s="98" t="s">
        <v>390</v>
      </c>
      <c r="E138" s="98" t="s">
        <v>255</v>
      </c>
      <c r="F138" s="10" t="str">
        <f t="shared" si="4"/>
        <v>R1360C0010</v>
      </c>
      <c r="G138" s="10" t="s">
        <v>539</v>
      </c>
      <c r="H138" s="10" t="s">
        <v>598</v>
      </c>
      <c r="I138" s="10"/>
      <c r="J138" s="10"/>
      <c r="K138" s="10"/>
    </row>
    <row r="139" spans="2:11" x14ac:dyDescent="0.2">
      <c r="B139" s="10" t="str">
        <f t="shared" si="5"/>
        <v>10.1-R1370C0010-1</v>
      </c>
      <c r="C139" s="97">
        <v>10.1</v>
      </c>
      <c r="D139" s="98" t="s">
        <v>391</v>
      </c>
      <c r="E139" s="98" t="s">
        <v>255</v>
      </c>
      <c r="F139" s="10" t="str">
        <f t="shared" si="4"/>
        <v>R1370C0010</v>
      </c>
      <c r="G139" s="10" t="s">
        <v>539</v>
      </c>
      <c r="H139" s="10" t="s">
        <v>544</v>
      </c>
      <c r="I139" s="10"/>
      <c r="J139" s="10" t="s">
        <v>620</v>
      </c>
      <c r="K139" s="10"/>
    </row>
    <row r="140" spans="2:11" x14ac:dyDescent="0.2">
      <c r="B140" s="10" t="str">
        <f t="shared" si="5"/>
        <v>10.1-R1380C0010-1</v>
      </c>
      <c r="C140" s="97">
        <v>10.1</v>
      </c>
      <c r="D140" s="98" t="s">
        <v>392</v>
      </c>
      <c r="E140" s="98" t="s">
        <v>255</v>
      </c>
      <c r="F140" s="10" t="str">
        <f t="shared" si="4"/>
        <v>R1380C0010</v>
      </c>
      <c r="G140" s="10" t="s">
        <v>539</v>
      </c>
      <c r="H140" s="10" t="s">
        <v>544</v>
      </c>
      <c r="I140" s="10"/>
      <c r="J140" s="10" t="s">
        <v>620</v>
      </c>
      <c r="K140" s="10"/>
    </row>
    <row r="141" spans="2:11" x14ac:dyDescent="0.2">
      <c r="B141" s="10" t="str">
        <f t="shared" si="5"/>
        <v>10.1-R1390C0010-1</v>
      </c>
      <c r="C141" s="97">
        <v>10.1</v>
      </c>
      <c r="D141" s="98" t="s">
        <v>393</v>
      </c>
      <c r="E141" s="98" t="s">
        <v>255</v>
      </c>
      <c r="F141" s="10" t="str">
        <f t="shared" si="4"/>
        <v>R1390C0010</v>
      </c>
      <c r="G141" s="10" t="s">
        <v>539</v>
      </c>
      <c r="H141" s="10" t="s">
        <v>544</v>
      </c>
      <c r="I141" s="10"/>
      <c r="J141" s="10" t="s">
        <v>620</v>
      </c>
      <c r="K141" s="10"/>
    </row>
    <row r="142" spans="2:11" x14ac:dyDescent="0.2">
      <c r="B142" s="10" t="str">
        <f t="shared" si="5"/>
        <v>10.1-R1400C0010-1</v>
      </c>
      <c r="C142" s="97">
        <v>10.1</v>
      </c>
      <c r="D142" s="98" t="s">
        <v>394</v>
      </c>
      <c r="E142" s="98" t="s">
        <v>255</v>
      </c>
      <c r="F142" s="10" t="str">
        <f t="shared" si="4"/>
        <v>R1400C0010</v>
      </c>
      <c r="G142" s="10" t="s">
        <v>539</v>
      </c>
      <c r="H142" s="10" t="s">
        <v>544</v>
      </c>
      <c r="I142" s="10"/>
      <c r="J142" s="10" t="s">
        <v>620</v>
      </c>
      <c r="K142" s="10"/>
    </row>
    <row r="143" spans="2:11" x14ac:dyDescent="0.2">
      <c r="B143" s="10" t="str">
        <f t="shared" si="5"/>
        <v>10.1-R1410C0010-1</v>
      </c>
      <c r="C143" s="97">
        <v>10.1</v>
      </c>
      <c r="D143" s="98" t="s">
        <v>395</v>
      </c>
      <c r="E143" s="98" t="s">
        <v>255</v>
      </c>
      <c r="F143" s="10" t="str">
        <f t="shared" si="4"/>
        <v>R1410C0010</v>
      </c>
      <c r="G143" s="10" t="s">
        <v>539</v>
      </c>
      <c r="H143" s="10" t="s">
        <v>1739</v>
      </c>
      <c r="I143" s="10"/>
      <c r="J143" s="10" t="s">
        <v>1740</v>
      </c>
      <c r="K143" s="10"/>
    </row>
    <row r="144" spans="2:11" x14ac:dyDescent="0.2">
      <c r="B144" s="10" t="str">
        <f t="shared" si="5"/>
        <v>10.1-R1420C0010-1</v>
      </c>
      <c r="C144" s="97">
        <v>10.1</v>
      </c>
      <c r="D144" s="98" t="s">
        <v>396</v>
      </c>
      <c r="E144" s="98" t="s">
        <v>255</v>
      </c>
      <c r="F144" s="10" t="str">
        <f t="shared" si="4"/>
        <v>R1420C0010</v>
      </c>
      <c r="G144" s="10" t="s">
        <v>539</v>
      </c>
      <c r="H144" s="10" t="s">
        <v>1739</v>
      </c>
      <c r="I144" s="10"/>
      <c r="J144" s="10" t="s">
        <v>1740</v>
      </c>
      <c r="K144" s="10"/>
    </row>
    <row r="145" spans="2:11" x14ac:dyDescent="0.2">
      <c r="B145" s="10" t="str">
        <f t="shared" si="5"/>
        <v>10.1-R1430C0010-1</v>
      </c>
      <c r="C145" s="97">
        <v>10.1</v>
      </c>
      <c r="D145" s="98" t="s">
        <v>397</v>
      </c>
      <c r="E145" s="98" t="s">
        <v>255</v>
      </c>
      <c r="F145" s="10" t="str">
        <f t="shared" si="4"/>
        <v>R1430C0010</v>
      </c>
      <c r="G145" s="10" t="s">
        <v>539</v>
      </c>
      <c r="H145" s="10" t="s">
        <v>544</v>
      </c>
      <c r="I145" s="10"/>
      <c r="J145" s="10" t="s">
        <v>620</v>
      </c>
      <c r="K145" s="10"/>
    </row>
    <row r="146" spans="2:11" x14ac:dyDescent="0.2">
      <c r="B146" s="10" t="str">
        <f t="shared" si="5"/>
        <v>10.1-R1440C0010-1</v>
      </c>
      <c r="C146" s="97">
        <v>10.1</v>
      </c>
      <c r="D146" s="98" t="s">
        <v>398</v>
      </c>
      <c r="E146" s="98" t="s">
        <v>255</v>
      </c>
      <c r="F146" s="10" t="str">
        <f t="shared" si="4"/>
        <v>R1440C0010</v>
      </c>
      <c r="G146" s="10" t="s">
        <v>539</v>
      </c>
      <c r="H146" s="10" t="s">
        <v>598</v>
      </c>
      <c r="I146" s="10"/>
      <c r="J146" s="10"/>
      <c r="K146" s="10"/>
    </row>
    <row r="147" spans="2:11" x14ac:dyDescent="0.2">
      <c r="B147" s="10" t="str">
        <f t="shared" si="5"/>
        <v>10.1-R1450C0010-1</v>
      </c>
      <c r="C147" s="97">
        <v>10.1</v>
      </c>
      <c r="D147" s="98" t="s">
        <v>399</v>
      </c>
      <c r="E147" s="98" t="s">
        <v>255</v>
      </c>
      <c r="F147" s="10" t="str">
        <f t="shared" si="4"/>
        <v>R1450C0010</v>
      </c>
      <c r="G147" s="10" t="s">
        <v>539</v>
      </c>
      <c r="H147" s="10" t="s">
        <v>544</v>
      </c>
      <c r="I147" s="10"/>
      <c r="J147" s="10" t="s">
        <v>620</v>
      </c>
      <c r="K147" s="10"/>
    </row>
    <row r="148" spans="2:11" x14ac:dyDescent="0.2">
      <c r="B148" s="10" t="str">
        <f t="shared" si="5"/>
        <v>10.1-R1460C0010-1</v>
      </c>
      <c r="C148" s="97">
        <v>10.1</v>
      </c>
      <c r="D148" s="98" t="s">
        <v>400</v>
      </c>
      <c r="E148" s="98" t="s">
        <v>255</v>
      </c>
      <c r="F148" s="10" t="str">
        <f t="shared" si="4"/>
        <v>R1460C0010</v>
      </c>
      <c r="G148" s="10" t="s">
        <v>539</v>
      </c>
      <c r="H148" s="10" t="s">
        <v>544</v>
      </c>
      <c r="I148" s="10"/>
      <c r="J148" s="10" t="s">
        <v>620</v>
      </c>
      <c r="K148" s="10"/>
    </row>
    <row r="149" spans="2:11" x14ac:dyDescent="0.2">
      <c r="B149" s="10" t="str">
        <f t="shared" si="5"/>
        <v>10.1-R1470C0010-1</v>
      </c>
      <c r="C149" s="97">
        <v>10.1</v>
      </c>
      <c r="D149" s="98" t="s">
        <v>401</v>
      </c>
      <c r="E149" s="98" t="s">
        <v>255</v>
      </c>
      <c r="F149" s="10" t="str">
        <f t="shared" si="4"/>
        <v>R1470C0010</v>
      </c>
      <c r="G149" s="10" t="s">
        <v>539</v>
      </c>
      <c r="H149" s="10" t="s">
        <v>544</v>
      </c>
      <c r="I149" s="10"/>
      <c r="J149" s="10" t="s">
        <v>620</v>
      </c>
      <c r="K149" s="10"/>
    </row>
    <row r="150" spans="2:11" x14ac:dyDescent="0.2">
      <c r="B150" s="10" t="str">
        <f t="shared" si="5"/>
        <v>10.1-R1480C0010-1</v>
      </c>
      <c r="C150" s="97">
        <v>10.1</v>
      </c>
      <c r="D150" s="98" t="s">
        <v>402</v>
      </c>
      <c r="E150" s="98" t="s">
        <v>255</v>
      </c>
      <c r="F150" s="10" t="str">
        <f t="shared" si="4"/>
        <v>R1480C0010</v>
      </c>
      <c r="G150" s="10" t="s">
        <v>539</v>
      </c>
      <c r="H150" s="10" t="s">
        <v>544</v>
      </c>
      <c r="I150" s="10"/>
      <c r="J150" s="10" t="s">
        <v>620</v>
      </c>
      <c r="K150" s="10"/>
    </row>
    <row r="151" spans="2:11" x14ac:dyDescent="0.2">
      <c r="B151" s="10" t="str">
        <f t="shared" si="5"/>
        <v>10.1-R1490C0010-1</v>
      </c>
      <c r="C151" s="97">
        <v>10.1</v>
      </c>
      <c r="D151" s="98" t="s">
        <v>403</v>
      </c>
      <c r="E151" s="98" t="s">
        <v>255</v>
      </c>
      <c r="F151" s="10" t="str">
        <f t="shared" si="4"/>
        <v>R1490C0010</v>
      </c>
      <c r="G151" s="10" t="s">
        <v>539</v>
      </c>
      <c r="H151" s="10" t="s">
        <v>544</v>
      </c>
      <c r="I151" s="10"/>
      <c r="J151" s="10" t="s">
        <v>620</v>
      </c>
      <c r="K151" s="10"/>
    </row>
    <row r="152" spans="2:11" x14ac:dyDescent="0.2">
      <c r="B152" s="10" t="str">
        <f t="shared" si="5"/>
        <v>10.1-R1500C0010-1</v>
      </c>
      <c r="C152" s="97">
        <v>10.1</v>
      </c>
      <c r="D152" s="98" t="s">
        <v>404</v>
      </c>
      <c r="E152" s="98" t="s">
        <v>255</v>
      </c>
      <c r="F152" s="10" t="str">
        <f t="shared" si="4"/>
        <v>R1500C0010</v>
      </c>
      <c r="G152" s="10" t="s">
        <v>539</v>
      </c>
      <c r="H152" s="10" t="s">
        <v>544</v>
      </c>
      <c r="I152" s="10"/>
      <c r="J152" s="10" t="s">
        <v>620</v>
      </c>
      <c r="K152" s="10"/>
    </row>
    <row r="153" spans="2:11" x14ac:dyDescent="0.2">
      <c r="B153" s="10" t="str">
        <f t="shared" si="5"/>
        <v>10.1-R1510C0010-1</v>
      </c>
      <c r="C153" s="97">
        <v>10.1</v>
      </c>
      <c r="D153" s="98" t="s">
        <v>405</v>
      </c>
      <c r="E153" s="98" t="s">
        <v>255</v>
      </c>
      <c r="F153" s="10" t="str">
        <f t="shared" si="4"/>
        <v>R1510C0010</v>
      </c>
      <c r="G153" s="10" t="s">
        <v>539</v>
      </c>
      <c r="H153" s="10" t="s">
        <v>544</v>
      </c>
      <c r="I153" s="10"/>
      <c r="J153" s="10" t="s">
        <v>620</v>
      </c>
      <c r="K153" s="10"/>
    </row>
    <row r="154" spans="2:11" x14ac:dyDescent="0.2">
      <c r="B154" s="10" t="str">
        <f t="shared" si="5"/>
        <v>10.1-R1520C0010-1</v>
      </c>
      <c r="C154" s="97">
        <v>10.1</v>
      </c>
      <c r="D154" s="98" t="s">
        <v>406</v>
      </c>
      <c r="E154" s="98" t="s">
        <v>255</v>
      </c>
      <c r="F154" s="10" t="str">
        <f t="shared" si="4"/>
        <v>R1520C0010</v>
      </c>
      <c r="G154" s="10" t="s">
        <v>539</v>
      </c>
      <c r="H154" s="10" t="s">
        <v>544</v>
      </c>
      <c r="I154" s="10"/>
      <c r="J154" s="10" t="s">
        <v>620</v>
      </c>
      <c r="K154" s="10"/>
    </row>
    <row r="155" spans="2:11" x14ac:dyDescent="0.2">
      <c r="B155" s="10" t="str">
        <f t="shared" si="5"/>
        <v>10.1-R1530C0010-1</v>
      </c>
      <c r="C155" s="97">
        <v>10.1</v>
      </c>
      <c r="D155" s="98" t="s">
        <v>407</v>
      </c>
      <c r="E155" s="98" t="s">
        <v>255</v>
      </c>
      <c r="F155" s="10" t="str">
        <f t="shared" si="4"/>
        <v>R1530C0010</v>
      </c>
      <c r="G155" s="10" t="s">
        <v>539</v>
      </c>
      <c r="H155" s="10" t="s">
        <v>544</v>
      </c>
      <c r="I155" s="10"/>
      <c r="J155" s="10" t="s">
        <v>620</v>
      </c>
      <c r="K155" s="10"/>
    </row>
    <row r="156" spans="2:11" x14ac:dyDescent="0.2">
      <c r="B156" s="10" t="str">
        <f t="shared" si="5"/>
        <v>10.1-R1540C0010-1</v>
      </c>
      <c r="C156" s="97">
        <v>10.1</v>
      </c>
      <c r="D156" s="98" t="s">
        <v>408</v>
      </c>
      <c r="E156" s="98" t="s">
        <v>255</v>
      </c>
      <c r="F156" s="10" t="str">
        <f t="shared" si="4"/>
        <v>R1540C0010</v>
      </c>
      <c r="G156" s="10" t="s">
        <v>539</v>
      </c>
      <c r="H156" s="10" t="s">
        <v>544</v>
      </c>
      <c r="I156" s="10"/>
      <c r="J156" s="10" t="s">
        <v>620</v>
      </c>
      <c r="K156" s="10"/>
    </row>
    <row r="157" spans="2:11" x14ac:dyDescent="0.2">
      <c r="B157" s="10" t="str">
        <f t="shared" si="5"/>
        <v>10.1-R1550C0010-1</v>
      </c>
      <c r="C157" s="97">
        <v>10.1</v>
      </c>
      <c r="D157" s="98" t="s">
        <v>409</v>
      </c>
      <c r="E157" s="98" t="s">
        <v>255</v>
      </c>
      <c r="F157" s="10" t="str">
        <f t="shared" si="4"/>
        <v>R1550C0010</v>
      </c>
      <c r="G157" s="10" t="s">
        <v>539</v>
      </c>
      <c r="H157" s="10" t="s">
        <v>544</v>
      </c>
      <c r="I157" s="10"/>
      <c r="J157" s="10" t="s">
        <v>620</v>
      </c>
      <c r="K157" s="10"/>
    </row>
    <row r="158" spans="2:11" x14ac:dyDescent="0.2">
      <c r="B158" s="10" t="str">
        <f t="shared" si="5"/>
        <v>10.1-R1560C0010-1</v>
      </c>
      <c r="C158" s="97">
        <v>10.1</v>
      </c>
      <c r="D158" s="98" t="s">
        <v>410</v>
      </c>
      <c r="E158" s="98" t="s">
        <v>255</v>
      </c>
      <c r="F158" s="10" t="str">
        <f t="shared" si="4"/>
        <v>R1560C0010</v>
      </c>
      <c r="G158" s="10" t="s">
        <v>539</v>
      </c>
      <c r="H158" s="10" t="s">
        <v>544</v>
      </c>
      <c r="I158" s="10"/>
      <c r="J158" s="10" t="s">
        <v>620</v>
      </c>
      <c r="K158" s="10"/>
    </row>
    <row r="159" spans="2:11" x14ac:dyDescent="0.2">
      <c r="B159" s="10" t="str">
        <f t="shared" si="5"/>
        <v>10.1-R1570C0010-1</v>
      </c>
      <c r="C159" s="97">
        <v>10.1</v>
      </c>
      <c r="D159" s="98" t="s">
        <v>411</v>
      </c>
      <c r="E159" s="98" t="s">
        <v>255</v>
      </c>
      <c r="F159" s="10" t="str">
        <f t="shared" si="4"/>
        <v>R1570C0010</v>
      </c>
      <c r="G159" s="10" t="s">
        <v>539</v>
      </c>
      <c r="H159" s="10" t="s">
        <v>544</v>
      </c>
      <c r="I159" s="10"/>
      <c r="J159" s="10" t="s">
        <v>620</v>
      </c>
      <c r="K159" s="10"/>
    </row>
    <row r="160" spans="2:11" x14ac:dyDescent="0.2">
      <c r="B160" s="10" t="str">
        <f t="shared" si="5"/>
        <v>10.1-R1580C0010-1</v>
      </c>
      <c r="C160" s="97">
        <v>10.1</v>
      </c>
      <c r="D160" s="98" t="s">
        <v>412</v>
      </c>
      <c r="E160" s="98" t="s">
        <v>255</v>
      </c>
      <c r="F160" s="10" t="str">
        <f t="shared" si="4"/>
        <v>R1580C0010</v>
      </c>
      <c r="G160" s="10" t="s">
        <v>539</v>
      </c>
      <c r="H160" s="10" t="s">
        <v>544</v>
      </c>
      <c r="I160" s="10"/>
      <c r="J160" s="10" t="s">
        <v>620</v>
      </c>
      <c r="K160" s="10"/>
    </row>
    <row r="161" spans="2:11" x14ac:dyDescent="0.2">
      <c r="B161" s="10" t="str">
        <f t="shared" si="5"/>
        <v>10.1-R1590C0010-1</v>
      </c>
      <c r="C161" s="97">
        <v>10.1</v>
      </c>
      <c r="D161" s="98" t="s">
        <v>413</v>
      </c>
      <c r="E161" s="98" t="s">
        <v>255</v>
      </c>
      <c r="F161" s="10" t="str">
        <f t="shared" si="4"/>
        <v>R1590C0010</v>
      </c>
      <c r="G161" s="10" t="s">
        <v>539</v>
      </c>
      <c r="H161" s="10" t="s">
        <v>544</v>
      </c>
      <c r="I161" s="10"/>
      <c r="J161" s="10" t="s">
        <v>620</v>
      </c>
      <c r="K161" s="10"/>
    </row>
    <row r="162" spans="2:11" x14ac:dyDescent="0.2">
      <c r="B162" s="10" t="str">
        <f t="shared" si="5"/>
        <v>10.1-R1600C0010-1</v>
      </c>
      <c r="C162" s="97">
        <v>10.1</v>
      </c>
      <c r="D162" s="98" t="s">
        <v>414</v>
      </c>
      <c r="E162" s="98" t="s">
        <v>255</v>
      </c>
      <c r="F162" s="10" t="str">
        <f t="shared" si="4"/>
        <v>R1600C0010</v>
      </c>
      <c r="G162" s="10" t="s">
        <v>539</v>
      </c>
      <c r="H162" s="10" t="s">
        <v>544</v>
      </c>
      <c r="I162" s="10"/>
      <c r="J162" s="10" t="s">
        <v>620</v>
      </c>
      <c r="K162" s="10"/>
    </row>
    <row r="163" spans="2:11" x14ac:dyDescent="0.2">
      <c r="B163" s="10" t="str">
        <f t="shared" si="5"/>
        <v>10.1-R1610C0010-1</v>
      </c>
      <c r="C163" s="97">
        <v>10.1</v>
      </c>
      <c r="D163" s="98" t="s">
        <v>415</v>
      </c>
      <c r="E163" s="98" t="s">
        <v>255</v>
      </c>
      <c r="F163" s="10" t="str">
        <f t="shared" si="4"/>
        <v>R1610C0010</v>
      </c>
      <c r="G163" s="10" t="s">
        <v>539</v>
      </c>
      <c r="H163" s="10" t="s">
        <v>544</v>
      </c>
      <c r="I163" s="10"/>
      <c r="J163" s="10" t="s">
        <v>620</v>
      </c>
      <c r="K163" s="10"/>
    </row>
    <row r="164" spans="2:11" x14ac:dyDescent="0.2">
      <c r="B164" s="10" t="str">
        <f t="shared" si="5"/>
        <v>10.1-R1620C0010-1</v>
      </c>
      <c r="C164" s="97">
        <v>10.1</v>
      </c>
      <c r="D164" s="98" t="s">
        <v>416</v>
      </c>
      <c r="E164" s="98" t="s">
        <v>255</v>
      </c>
      <c r="F164" s="10" t="str">
        <f t="shared" si="4"/>
        <v>R1620C0010</v>
      </c>
      <c r="G164" s="10" t="s">
        <v>539</v>
      </c>
      <c r="H164" s="10" t="s">
        <v>544</v>
      </c>
      <c r="I164" s="10"/>
      <c r="J164" s="10" t="s">
        <v>621</v>
      </c>
      <c r="K164" s="10"/>
    </row>
    <row r="165" spans="2:11" x14ac:dyDescent="0.2">
      <c r="B165" s="10" t="str">
        <f t="shared" si="5"/>
        <v>10.1-R1630C0010-1</v>
      </c>
      <c r="C165" s="97">
        <v>10.1</v>
      </c>
      <c r="D165" s="98" t="s">
        <v>417</v>
      </c>
      <c r="E165" s="98" t="s">
        <v>255</v>
      </c>
      <c r="F165" s="10" t="str">
        <f t="shared" si="4"/>
        <v>R1630C0010</v>
      </c>
      <c r="G165" s="10" t="s">
        <v>539</v>
      </c>
      <c r="H165" s="10" t="s">
        <v>544</v>
      </c>
      <c r="I165" s="10"/>
      <c r="J165" s="10" t="s">
        <v>620</v>
      </c>
      <c r="K165" s="10"/>
    </row>
    <row r="166" spans="2:11" x14ac:dyDescent="0.2">
      <c r="B166" s="10" t="str">
        <f t="shared" si="5"/>
        <v>10.1-R1640C0010-1</v>
      </c>
      <c r="C166" s="97">
        <v>10.1</v>
      </c>
      <c r="D166" s="98" t="s">
        <v>418</v>
      </c>
      <c r="E166" s="98" t="s">
        <v>255</v>
      </c>
      <c r="F166" s="10" t="str">
        <f t="shared" si="4"/>
        <v>R1640C0010</v>
      </c>
      <c r="G166" s="10" t="s">
        <v>539</v>
      </c>
      <c r="H166" s="10" t="s">
        <v>544</v>
      </c>
      <c r="I166" s="10"/>
      <c r="J166" s="10" t="s">
        <v>620</v>
      </c>
      <c r="K166" s="10"/>
    </row>
    <row r="167" spans="2:11" x14ac:dyDescent="0.2">
      <c r="B167" s="10" t="str">
        <f t="shared" si="5"/>
        <v>10.1-R1650C0010-1</v>
      </c>
      <c r="C167" s="97">
        <v>10.1</v>
      </c>
      <c r="D167" s="98" t="s">
        <v>419</v>
      </c>
      <c r="E167" s="98" t="s">
        <v>255</v>
      </c>
      <c r="F167" s="10" t="str">
        <f t="shared" si="4"/>
        <v>R1650C0010</v>
      </c>
      <c r="G167" s="10" t="s">
        <v>539</v>
      </c>
      <c r="H167" s="10" t="s">
        <v>544</v>
      </c>
      <c r="I167" s="10"/>
      <c r="J167" s="10" t="s">
        <v>620</v>
      </c>
      <c r="K167" s="10"/>
    </row>
    <row r="168" spans="2:11" x14ac:dyDescent="0.2">
      <c r="B168" s="10" t="str">
        <f t="shared" si="5"/>
        <v>10.1-R1660C0010-1</v>
      </c>
      <c r="C168" s="97">
        <v>10.1</v>
      </c>
      <c r="D168" s="98" t="s">
        <v>420</v>
      </c>
      <c r="E168" s="98" t="s">
        <v>255</v>
      </c>
      <c r="F168" s="10" t="str">
        <f t="shared" si="4"/>
        <v>R1660C0010</v>
      </c>
      <c r="G168" s="10" t="s">
        <v>539</v>
      </c>
      <c r="H168" s="10" t="s">
        <v>544</v>
      </c>
      <c r="I168" s="10"/>
      <c r="J168" s="10" t="s">
        <v>620</v>
      </c>
      <c r="K168" s="10"/>
    </row>
    <row r="169" spans="2:11" x14ac:dyDescent="0.2">
      <c r="B169" s="10" t="str">
        <f t="shared" si="5"/>
        <v>10.1-R1670C0010-1</v>
      </c>
      <c r="C169" s="97">
        <v>10.1</v>
      </c>
      <c r="D169" s="98" t="s">
        <v>421</v>
      </c>
      <c r="E169" s="98" t="s">
        <v>255</v>
      </c>
      <c r="F169" s="10" t="str">
        <f t="shared" si="4"/>
        <v>R1670C0010</v>
      </c>
      <c r="G169" s="10" t="s">
        <v>539</v>
      </c>
      <c r="H169" s="10" t="s">
        <v>544</v>
      </c>
      <c r="I169" s="10"/>
      <c r="J169" s="10" t="s">
        <v>620</v>
      </c>
      <c r="K169" s="10"/>
    </row>
    <row r="170" spans="2:11" x14ac:dyDescent="0.2">
      <c r="B170" s="10" t="str">
        <f t="shared" si="5"/>
        <v>10.1-R1680C0010-1</v>
      </c>
      <c r="C170" s="97">
        <v>10.1</v>
      </c>
      <c r="D170" s="98" t="s">
        <v>422</v>
      </c>
      <c r="E170" s="98" t="s">
        <v>255</v>
      </c>
      <c r="F170" s="10" t="str">
        <f t="shared" si="4"/>
        <v>R1680C0010</v>
      </c>
      <c r="G170" s="10" t="s">
        <v>539</v>
      </c>
      <c r="H170" s="10" t="s">
        <v>544</v>
      </c>
      <c r="I170" s="10"/>
      <c r="J170" s="10" t="s">
        <v>620</v>
      </c>
      <c r="K170" s="10"/>
    </row>
    <row r="171" spans="2:11" x14ac:dyDescent="0.2">
      <c r="B171" s="10" t="str">
        <f t="shared" si="5"/>
        <v>10.1-R1690C0010-1</v>
      </c>
      <c r="C171" s="97">
        <v>10.1</v>
      </c>
      <c r="D171" s="98" t="s">
        <v>423</v>
      </c>
      <c r="E171" s="98" t="s">
        <v>255</v>
      </c>
      <c r="F171" s="10" t="str">
        <f t="shared" si="4"/>
        <v>R1690C0010</v>
      </c>
      <c r="G171" s="10" t="s">
        <v>539</v>
      </c>
      <c r="H171" s="10" t="s">
        <v>544</v>
      </c>
      <c r="I171" s="10"/>
      <c r="J171" s="10" t="s">
        <v>620</v>
      </c>
      <c r="K171" s="10"/>
    </row>
    <row r="172" spans="2:11" x14ac:dyDescent="0.2">
      <c r="B172" s="10" t="str">
        <f t="shared" si="5"/>
        <v>10.1-R1700C0010-1</v>
      </c>
      <c r="C172" s="97">
        <v>10.1</v>
      </c>
      <c r="D172" s="98" t="s">
        <v>424</v>
      </c>
      <c r="E172" s="98" t="s">
        <v>255</v>
      </c>
      <c r="F172" s="10" t="str">
        <f t="shared" si="4"/>
        <v>R1700C0010</v>
      </c>
      <c r="G172" s="10" t="s">
        <v>539</v>
      </c>
      <c r="H172" s="10" t="s">
        <v>544</v>
      </c>
      <c r="I172" s="10"/>
      <c r="J172" s="10" t="s">
        <v>621</v>
      </c>
      <c r="K172" s="10"/>
    </row>
    <row r="173" spans="2:11" x14ac:dyDescent="0.2">
      <c r="B173" s="10" t="str">
        <f t="shared" si="5"/>
        <v>10.1-R1710C0010-1</v>
      </c>
      <c r="C173" s="97">
        <v>10.1</v>
      </c>
      <c r="D173" s="98" t="s">
        <v>425</v>
      </c>
      <c r="E173" s="98" t="s">
        <v>255</v>
      </c>
      <c r="F173" s="10" t="str">
        <f t="shared" si="4"/>
        <v>R1710C0010</v>
      </c>
      <c r="G173" s="10" t="s">
        <v>539</v>
      </c>
      <c r="H173" s="10" t="s">
        <v>544</v>
      </c>
      <c r="I173" s="10"/>
      <c r="J173" s="10" t="s">
        <v>620</v>
      </c>
      <c r="K173" s="10"/>
    </row>
    <row r="174" spans="2:11" x14ac:dyDescent="0.2">
      <c r="B174" s="10" t="str">
        <f t="shared" si="5"/>
        <v>10.1-R1720C0010-1</v>
      </c>
      <c r="C174" s="97">
        <v>10.1</v>
      </c>
      <c r="D174" s="98" t="s">
        <v>426</v>
      </c>
      <c r="E174" s="98" t="s">
        <v>255</v>
      </c>
      <c r="F174" s="10" t="str">
        <f t="shared" si="4"/>
        <v>R1720C0010</v>
      </c>
      <c r="G174" s="10" t="s">
        <v>539</v>
      </c>
      <c r="H174" s="10" t="s">
        <v>544</v>
      </c>
      <c r="I174" s="10"/>
      <c r="J174" s="10" t="s">
        <v>620</v>
      </c>
      <c r="K174" s="10"/>
    </row>
    <row r="175" spans="2:11" x14ac:dyDescent="0.2">
      <c r="B175" s="10" t="str">
        <f t="shared" si="5"/>
        <v>10.1-R1730C0010-1</v>
      </c>
      <c r="C175" s="97">
        <v>10.1</v>
      </c>
      <c r="D175" s="98" t="s">
        <v>427</v>
      </c>
      <c r="E175" s="98" t="s">
        <v>255</v>
      </c>
      <c r="F175" s="10" t="str">
        <f t="shared" si="4"/>
        <v>R1730C0010</v>
      </c>
      <c r="G175" s="10" t="s">
        <v>539</v>
      </c>
      <c r="H175" s="10" t="s">
        <v>598</v>
      </c>
      <c r="I175" s="10"/>
      <c r="J175" s="10"/>
      <c r="K175" s="10"/>
    </row>
    <row r="176" spans="2:11" x14ac:dyDescent="0.2">
      <c r="B176" s="10" t="str">
        <f t="shared" si="5"/>
        <v>10.1-R1740C0010-1</v>
      </c>
      <c r="C176" s="97">
        <v>10.1</v>
      </c>
      <c r="D176" s="98" t="s">
        <v>428</v>
      </c>
      <c r="E176" s="98" t="s">
        <v>255</v>
      </c>
      <c r="F176" s="10" t="str">
        <f t="shared" si="4"/>
        <v>R1740C0010</v>
      </c>
      <c r="G176" s="10" t="s">
        <v>539</v>
      </c>
      <c r="H176" s="10" t="s">
        <v>544</v>
      </c>
      <c r="I176" s="10"/>
      <c r="J176" s="10" t="s">
        <v>620</v>
      </c>
      <c r="K176" s="10"/>
    </row>
    <row r="177" spans="2:11" x14ac:dyDescent="0.2">
      <c r="B177" s="10" t="str">
        <f t="shared" si="5"/>
        <v>10.1-R1750C0010-1</v>
      </c>
      <c r="C177" s="97">
        <v>10.1</v>
      </c>
      <c r="D177" s="98" t="s">
        <v>429</v>
      </c>
      <c r="E177" s="98" t="s">
        <v>255</v>
      </c>
      <c r="F177" s="10" t="str">
        <f t="shared" si="4"/>
        <v>R1750C0010</v>
      </c>
      <c r="G177" s="10" t="s">
        <v>539</v>
      </c>
      <c r="H177" s="10" t="s">
        <v>544</v>
      </c>
      <c r="I177" s="10"/>
      <c r="J177" s="10" t="s">
        <v>620</v>
      </c>
      <c r="K177" s="10"/>
    </row>
    <row r="178" spans="2:11" x14ac:dyDescent="0.2">
      <c r="B178" s="10" t="str">
        <f t="shared" si="5"/>
        <v>10.1-R1760C0010-1</v>
      </c>
      <c r="C178" s="97">
        <v>10.1</v>
      </c>
      <c r="D178" s="98" t="s">
        <v>430</v>
      </c>
      <c r="E178" s="98" t="s">
        <v>255</v>
      </c>
      <c r="F178" s="10" t="str">
        <f t="shared" si="4"/>
        <v>R1760C0010</v>
      </c>
      <c r="G178" s="10" t="s">
        <v>539</v>
      </c>
      <c r="H178" s="10" t="s">
        <v>544</v>
      </c>
      <c r="I178" s="10"/>
      <c r="J178" s="10" t="s">
        <v>620</v>
      </c>
      <c r="K178" s="10"/>
    </row>
    <row r="179" spans="2:11" x14ac:dyDescent="0.2">
      <c r="B179" s="10" t="str">
        <f t="shared" si="5"/>
        <v>10.1-R1770C0010-1</v>
      </c>
      <c r="C179" s="97">
        <v>10.1</v>
      </c>
      <c r="D179" s="98" t="s">
        <v>431</v>
      </c>
      <c r="E179" s="98" t="s">
        <v>255</v>
      </c>
      <c r="F179" s="10" t="str">
        <f t="shared" si="4"/>
        <v>R1770C0010</v>
      </c>
      <c r="G179" s="10" t="s">
        <v>539</v>
      </c>
      <c r="H179" s="10" t="s">
        <v>544</v>
      </c>
      <c r="I179" s="10"/>
      <c r="J179" s="10" t="s">
        <v>620</v>
      </c>
      <c r="K179" s="10"/>
    </row>
    <row r="180" spans="2:11" x14ac:dyDescent="0.2">
      <c r="B180" s="10" t="str">
        <f t="shared" si="5"/>
        <v>10.1-R1780C0010-1</v>
      </c>
      <c r="C180" s="97">
        <v>10.1</v>
      </c>
      <c r="D180" s="98" t="s">
        <v>432</v>
      </c>
      <c r="E180" s="98" t="s">
        <v>255</v>
      </c>
      <c r="F180" s="10" t="str">
        <f t="shared" si="4"/>
        <v>R1780C0010</v>
      </c>
      <c r="G180" s="10" t="s">
        <v>539</v>
      </c>
      <c r="H180" s="10" t="s">
        <v>544</v>
      </c>
      <c r="I180" s="10"/>
      <c r="J180" s="10" t="s">
        <v>620</v>
      </c>
      <c r="K180" s="10"/>
    </row>
    <row r="181" spans="2:11" x14ac:dyDescent="0.2">
      <c r="B181" s="10" t="str">
        <f t="shared" si="5"/>
        <v>10.1-R1790C0010-1</v>
      </c>
      <c r="C181" s="97">
        <v>10.1</v>
      </c>
      <c r="D181" s="98" t="s">
        <v>433</v>
      </c>
      <c r="E181" s="98" t="s">
        <v>255</v>
      </c>
      <c r="F181" s="10" t="str">
        <f t="shared" si="4"/>
        <v>R1790C0010</v>
      </c>
      <c r="G181" s="10" t="s">
        <v>539</v>
      </c>
      <c r="H181" s="10" t="s">
        <v>544</v>
      </c>
      <c r="I181" s="10"/>
      <c r="J181" s="10" t="s">
        <v>620</v>
      </c>
      <c r="K181" s="10"/>
    </row>
    <row r="182" spans="2:11" x14ac:dyDescent="0.2">
      <c r="B182" s="10" t="str">
        <f t="shared" si="5"/>
        <v>10.1-R1800C0010-1</v>
      </c>
      <c r="C182" s="97">
        <v>10.1</v>
      </c>
      <c r="D182" s="98" t="s">
        <v>434</v>
      </c>
      <c r="E182" s="98" t="s">
        <v>255</v>
      </c>
      <c r="F182" s="10" t="str">
        <f t="shared" si="4"/>
        <v>R1800C0010</v>
      </c>
      <c r="G182" s="10" t="s">
        <v>539</v>
      </c>
      <c r="H182" s="10" t="s">
        <v>544</v>
      </c>
      <c r="I182" s="10"/>
      <c r="J182" s="10" t="s">
        <v>620</v>
      </c>
      <c r="K182" s="10"/>
    </row>
    <row r="183" spans="2:11" x14ac:dyDescent="0.2">
      <c r="B183" s="10" t="str">
        <f t="shared" si="5"/>
        <v>10.1-R1810C0010-1</v>
      </c>
      <c r="C183" s="97">
        <v>10.1</v>
      </c>
      <c r="D183" s="98" t="s">
        <v>435</v>
      </c>
      <c r="E183" s="98" t="s">
        <v>255</v>
      </c>
      <c r="F183" s="10" t="str">
        <f t="shared" si="4"/>
        <v>R1810C0010</v>
      </c>
      <c r="G183" s="10" t="s">
        <v>539</v>
      </c>
      <c r="H183" s="10" t="s">
        <v>544</v>
      </c>
      <c r="I183" s="10"/>
      <c r="J183" s="10" t="s">
        <v>620</v>
      </c>
      <c r="K183" s="10"/>
    </row>
    <row r="184" spans="2:11" x14ac:dyDescent="0.2">
      <c r="B184" s="10" t="str">
        <f t="shared" si="5"/>
        <v>10.1-R1820C0010-1</v>
      </c>
      <c r="C184" s="97">
        <v>10.1</v>
      </c>
      <c r="D184" s="98" t="s">
        <v>436</v>
      </c>
      <c r="E184" s="98" t="s">
        <v>255</v>
      </c>
      <c r="F184" s="10" t="str">
        <f t="shared" si="4"/>
        <v>R1820C0010</v>
      </c>
      <c r="G184" s="10" t="s">
        <v>539</v>
      </c>
      <c r="H184" s="10" t="s">
        <v>544</v>
      </c>
      <c r="I184" s="10"/>
      <c r="J184" s="10" t="s">
        <v>620</v>
      </c>
      <c r="K184" s="10"/>
    </row>
    <row r="185" spans="2:11" x14ac:dyDescent="0.2">
      <c r="B185" s="10" t="str">
        <f t="shared" si="5"/>
        <v>10.1-R1830C0010-1</v>
      </c>
      <c r="C185" s="97">
        <v>10.1</v>
      </c>
      <c r="D185" s="98" t="s">
        <v>437</v>
      </c>
      <c r="E185" s="98" t="s">
        <v>255</v>
      </c>
      <c r="F185" s="10" t="str">
        <f t="shared" si="4"/>
        <v>R1830C0010</v>
      </c>
      <c r="G185" s="10" t="s">
        <v>539</v>
      </c>
      <c r="H185" s="10" t="s">
        <v>544</v>
      </c>
      <c r="I185" s="10"/>
      <c r="J185" s="10" t="s">
        <v>620</v>
      </c>
      <c r="K185" s="10"/>
    </row>
    <row r="186" spans="2:11" x14ac:dyDescent="0.2">
      <c r="B186" s="10" t="str">
        <f t="shared" si="5"/>
        <v>10.1-R1840C0010-1</v>
      </c>
      <c r="C186" s="97">
        <v>10.1</v>
      </c>
      <c r="D186" s="98" t="s">
        <v>438</v>
      </c>
      <c r="E186" s="98" t="s">
        <v>255</v>
      </c>
      <c r="F186" s="10" t="str">
        <f t="shared" si="4"/>
        <v>R1840C0010</v>
      </c>
      <c r="G186" s="10" t="s">
        <v>539</v>
      </c>
      <c r="H186" s="10" t="s">
        <v>544</v>
      </c>
      <c r="I186" s="10"/>
      <c r="J186" s="10" t="s">
        <v>620</v>
      </c>
      <c r="K186" s="10"/>
    </row>
    <row r="187" spans="2:11" x14ac:dyDescent="0.2">
      <c r="B187" s="10" t="str">
        <f t="shared" si="5"/>
        <v>10.1-R1850C0010-1</v>
      </c>
      <c r="C187" s="97">
        <v>10.1</v>
      </c>
      <c r="D187" s="98" t="s">
        <v>439</v>
      </c>
      <c r="E187" s="98" t="s">
        <v>255</v>
      </c>
      <c r="F187" s="10" t="str">
        <f t="shared" si="4"/>
        <v>R1850C0010</v>
      </c>
      <c r="G187" s="10" t="s">
        <v>539</v>
      </c>
      <c r="H187" s="10" t="s">
        <v>544</v>
      </c>
      <c r="I187" s="10"/>
      <c r="J187" s="10" t="s">
        <v>620</v>
      </c>
      <c r="K187" s="10"/>
    </row>
    <row r="188" spans="2:11" x14ac:dyDescent="0.2">
      <c r="B188" s="10" t="str">
        <f t="shared" si="5"/>
        <v>10.1-R1860C0010-1</v>
      </c>
      <c r="C188" s="97">
        <v>10.1</v>
      </c>
      <c r="D188" s="98" t="s">
        <v>440</v>
      </c>
      <c r="E188" s="98" t="s">
        <v>255</v>
      </c>
      <c r="F188" s="10" t="str">
        <f t="shared" si="4"/>
        <v>R1860C0010</v>
      </c>
      <c r="G188" s="10" t="s">
        <v>539</v>
      </c>
      <c r="H188" s="10" t="s">
        <v>544</v>
      </c>
      <c r="I188" s="10"/>
      <c r="J188" s="10" t="s">
        <v>620</v>
      </c>
      <c r="K188" s="10"/>
    </row>
    <row r="189" spans="2:11" x14ac:dyDescent="0.2">
      <c r="B189" s="10" t="str">
        <f t="shared" si="5"/>
        <v>10.1-R1870C0010-1</v>
      </c>
      <c r="C189" s="97">
        <v>10.1</v>
      </c>
      <c r="D189" s="98" t="s">
        <v>441</v>
      </c>
      <c r="E189" s="98" t="s">
        <v>255</v>
      </c>
      <c r="F189" s="10" t="str">
        <f t="shared" si="4"/>
        <v>R1870C0010</v>
      </c>
      <c r="G189" s="10" t="s">
        <v>539</v>
      </c>
      <c r="H189" s="10" t="s">
        <v>544</v>
      </c>
      <c r="I189" s="10"/>
      <c r="J189" s="10" t="s">
        <v>620</v>
      </c>
      <c r="K189" s="10"/>
    </row>
    <row r="190" spans="2:11" x14ac:dyDescent="0.2">
      <c r="B190" s="10" t="str">
        <f t="shared" si="5"/>
        <v>10.1-R1880C0010-1</v>
      </c>
      <c r="C190" s="97">
        <v>10.1</v>
      </c>
      <c r="D190" s="98" t="s">
        <v>442</v>
      </c>
      <c r="E190" s="98" t="s">
        <v>255</v>
      </c>
      <c r="F190" s="10" t="str">
        <f t="shared" si="4"/>
        <v>R1880C0010</v>
      </c>
      <c r="G190" s="10" t="s">
        <v>539</v>
      </c>
      <c r="H190" s="10" t="s">
        <v>544</v>
      </c>
      <c r="I190" s="10"/>
      <c r="J190" s="10" t="s">
        <v>620</v>
      </c>
      <c r="K190" s="10"/>
    </row>
    <row r="191" spans="2:11" x14ac:dyDescent="0.2">
      <c r="B191" s="10" t="str">
        <f t="shared" si="5"/>
        <v>10.1-R1890C0010-1</v>
      </c>
      <c r="C191" s="97">
        <v>10.1</v>
      </c>
      <c r="D191" s="98" t="s">
        <v>443</v>
      </c>
      <c r="E191" s="98" t="s">
        <v>255</v>
      </c>
      <c r="F191" s="10" t="str">
        <f t="shared" si="4"/>
        <v>R1890C0010</v>
      </c>
      <c r="G191" s="10" t="s">
        <v>539</v>
      </c>
      <c r="H191" s="10" t="s">
        <v>544</v>
      </c>
      <c r="I191" s="10"/>
      <c r="J191" s="10" t="s">
        <v>620</v>
      </c>
      <c r="K191" s="10"/>
    </row>
    <row r="192" spans="2:11" x14ac:dyDescent="0.2">
      <c r="B192" s="10" t="str">
        <f t="shared" si="5"/>
        <v>10.1-R1900C0010-1</v>
      </c>
      <c r="C192" s="97">
        <v>10.1</v>
      </c>
      <c r="D192" s="98" t="s">
        <v>444</v>
      </c>
      <c r="E192" s="98" t="s">
        <v>255</v>
      </c>
      <c r="F192" s="10" t="str">
        <f t="shared" si="4"/>
        <v>R1900C0010</v>
      </c>
      <c r="G192" s="10" t="s">
        <v>539</v>
      </c>
      <c r="H192" s="10" t="s">
        <v>544</v>
      </c>
      <c r="I192" s="10"/>
      <c r="J192" s="10" t="s">
        <v>620</v>
      </c>
      <c r="K192" s="10"/>
    </row>
    <row r="193" spans="2:11" x14ac:dyDescent="0.2">
      <c r="B193" s="10" t="str">
        <f t="shared" si="5"/>
        <v>10.1-R1910C0010-1</v>
      </c>
      <c r="C193" s="97">
        <v>10.1</v>
      </c>
      <c r="D193" s="98" t="s">
        <v>445</v>
      </c>
      <c r="E193" s="98" t="s">
        <v>255</v>
      </c>
      <c r="F193" s="10" t="str">
        <f t="shared" si="4"/>
        <v>R1910C0010</v>
      </c>
      <c r="G193" s="10" t="s">
        <v>539</v>
      </c>
      <c r="H193" s="10" t="s">
        <v>544</v>
      </c>
      <c r="I193" s="10"/>
      <c r="J193" s="10" t="s">
        <v>620</v>
      </c>
      <c r="K193" s="10"/>
    </row>
    <row r="194" spans="2:11" x14ac:dyDescent="0.2">
      <c r="B194" s="10" t="str">
        <f t="shared" si="5"/>
        <v>10.1-R1920C0010-1</v>
      </c>
      <c r="C194" s="97">
        <v>10.1</v>
      </c>
      <c r="D194" s="98" t="s">
        <v>446</v>
      </c>
      <c r="E194" s="98" t="s">
        <v>255</v>
      </c>
      <c r="F194" s="10" t="str">
        <f t="shared" si="4"/>
        <v>R1920C0010</v>
      </c>
      <c r="G194" s="10" t="s">
        <v>539</v>
      </c>
      <c r="H194" s="10" t="s">
        <v>544</v>
      </c>
      <c r="I194" s="10"/>
      <c r="J194" s="10" t="s">
        <v>621</v>
      </c>
      <c r="K194" s="10"/>
    </row>
    <row r="195" spans="2:11" x14ac:dyDescent="0.2">
      <c r="B195" s="10" t="str">
        <f t="shared" si="5"/>
        <v>10.1-R1930C0010-1</v>
      </c>
      <c r="C195" s="97">
        <v>10.1</v>
      </c>
      <c r="D195" s="98" t="s">
        <v>447</v>
      </c>
      <c r="E195" s="98" t="s">
        <v>255</v>
      </c>
      <c r="F195" s="10" t="str">
        <f t="shared" ref="F195:F258" si="6">+"R"&amp;D195&amp;"C"&amp;E195</f>
        <v>R1930C0010</v>
      </c>
      <c r="G195" s="10" t="s">
        <v>539</v>
      </c>
      <c r="H195" s="10" t="s">
        <v>544</v>
      </c>
      <c r="I195" s="10"/>
      <c r="J195" s="10" t="s">
        <v>620</v>
      </c>
      <c r="K195" s="10"/>
    </row>
    <row r="196" spans="2:11" x14ac:dyDescent="0.2">
      <c r="B196" s="10" t="str">
        <f t="shared" ref="B196:B259" si="7">+C196&amp;"-"&amp;F196&amp;"-1"</f>
        <v>10.1-R1940C0010-1</v>
      </c>
      <c r="C196" s="97">
        <v>10.1</v>
      </c>
      <c r="D196" s="98" t="s">
        <v>448</v>
      </c>
      <c r="E196" s="98" t="s">
        <v>255</v>
      </c>
      <c r="F196" s="10" t="str">
        <f t="shared" si="6"/>
        <v>R1940C0010</v>
      </c>
      <c r="G196" s="10" t="s">
        <v>539</v>
      </c>
      <c r="H196" s="10" t="s">
        <v>1739</v>
      </c>
      <c r="I196" s="10"/>
      <c r="J196" s="10" t="s">
        <v>1740</v>
      </c>
      <c r="K196" s="10"/>
    </row>
    <row r="197" spans="2:11" x14ac:dyDescent="0.2">
      <c r="B197" s="10" t="str">
        <f t="shared" si="7"/>
        <v>10.1-R1950C0010-1</v>
      </c>
      <c r="C197" s="97">
        <v>10.1</v>
      </c>
      <c r="D197" s="98" t="s">
        <v>449</v>
      </c>
      <c r="E197" s="98" t="s">
        <v>255</v>
      </c>
      <c r="F197" s="10" t="str">
        <f t="shared" si="6"/>
        <v>R1950C0010</v>
      </c>
      <c r="G197" s="10" t="s">
        <v>539</v>
      </c>
      <c r="H197" s="10" t="s">
        <v>1739</v>
      </c>
      <c r="I197" s="10"/>
      <c r="J197" s="10" t="s">
        <v>1740</v>
      </c>
      <c r="K197" s="10"/>
    </row>
    <row r="198" spans="2:11" x14ac:dyDescent="0.2">
      <c r="B198" s="10" t="str">
        <f t="shared" si="7"/>
        <v>10.1-R1960C0010-1</v>
      </c>
      <c r="C198" s="97">
        <v>10.1</v>
      </c>
      <c r="D198" s="98" t="s">
        <v>450</v>
      </c>
      <c r="E198" s="98" t="s">
        <v>255</v>
      </c>
      <c r="F198" s="10" t="str">
        <f t="shared" si="6"/>
        <v>R1960C0010</v>
      </c>
      <c r="G198" s="10" t="s">
        <v>539</v>
      </c>
      <c r="H198" s="10" t="s">
        <v>544</v>
      </c>
      <c r="I198" s="10"/>
      <c r="J198" s="10" t="s">
        <v>621</v>
      </c>
      <c r="K198" s="10"/>
    </row>
    <row r="199" spans="2:11" x14ac:dyDescent="0.2">
      <c r="B199" s="10" t="str">
        <f t="shared" si="7"/>
        <v>10.1-R1970C0010-1</v>
      </c>
      <c r="C199" s="97">
        <v>10.1</v>
      </c>
      <c r="D199" s="98" t="s">
        <v>451</v>
      </c>
      <c r="E199" s="98" t="s">
        <v>255</v>
      </c>
      <c r="F199" s="10" t="str">
        <f t="shared" si="6"/>
        <v>R1970C0010</v>
      </c>
      <c r="G199" s="10" t="s">
        <v>539</v>
      </c>
      <c r="H199" s="10" t="s">
        <v>544</v>
      </c>
      <c r="I199" s="10"/>
      <c r="J199" s="10" t="s">
        <v>620</v>
      </c>
      <c r="K199" s="10"/>
    </row>
    <row r="200" spans="2:11" x14ac:dyDescent="0.2">
      <c r="B200" s="10" t="str">
        <f t="shared" si="7"/>
        <v>10.1-R1980C0010-1</v>
      </c>
      <c r="C200" s="97">
        <v>10.1</v>
      </c>
      <c r="D200" s="98" t="s">
        <v>452</v>
      </c>
      <c r="E200" s="98" t="s">
        <v>255</v>
      </c>
      <c r="F200" s="10" t="str">
        <f t="shared" si="6"/>
        <v>R1980C0010</v>
      </c>
      <c r="G200" s="10" t="s">
        <v>539</v>
      </c>
      <c r="H200" s="10" t="s">
        <v>544</v>
      </c>
      <c r="I200" s="10"/>
      <c r="J200" s="10" t="s">
        <v>620</v>
      </c>
      <c r="K200" s="10"/>
    </row>
    <row r="201" spans="2:11" x14ac:dyDescent="0.2">
      <c r="B201" s="10" t="str">
        <f t="shared" si="7"/>
        <v>10.1-R1990C0010-1</v>
      </c>
      <c r="C201" s="97">
        <v>10.1</v>
      </c>
      <c r="D201" s="98" t="s">
        <v>453</v>
      </c>
      <c r="E201" s="98" t="s">
        <v>255</v>
      </c>
      <c r="F201" s="10" t="str">
        <f t="shared" si="6"/>
        <v>R1990C0010</v>
      </c>
      <c r="G201" s="10" t="s">
        <v>539</v>
      </c>
      <c r="H201" s="10" t="s">
        <v>544</v>
      </c>
      <c r="I201" s="10"/>
      <c r="J201" s="10" t="s">
        <v>620</v>
      </c>
      <c r="K201" s="10"/>
    </row>
    <row r="202" spans="2:11" x14ac:dyDescent="0.2">
      <c r="B202" s="10" t="str">
        <f t="shared" si="7"/>
        <v>10.1-R2000C0010-1</v>
      </c>
      <c r="C202" s="97">
        <v>10.1</v>
      </c>
      <c r="D202" s="98" t="s">
        <v>454</v>
      </c>
      <c r="E202" s="98" t="s">
        <v>255</v>
      </c>
      <c r="F202" s="10" t="str">
        <f t="shared" si="6"/>
        <v>R2000C0010</v>
      </c>
      <c r="G202" s="10" t="s">
        <v>539</v>
      </c>
      <c r="H202" s="10" t="s">
        <v>544</v>
      </c>
      <c r="I202" s="10"/>
      <c r="J202" s="10" t="s">
        <v>621</v>
      </c>
      <c r="K202" s="10"/>
    </row>
    <row r="203" spans="2:11" x14ac:dyDescent="0.2">
      <c r="B203" s="10" t="str">
        <f t="shared" si="7"/>
        <v>10.1-R2010C0010-1</v>
      </c>
      <c r="C203" s="97">
        <v>10.1</v>
      </c>
      <c r="D203" s="98" t="s">
        <v>455</v>
      </c>
      <c r="E203" s="98" t="s">
        <v>255</v>
      </c>
      <c r="F203" s="10" t="str">
        <f t="shared" si="6"/>
        <v>R2010C0010</v>
      </c>
      <c r="G203" s="10" t="s">
        <v>539</v>
      </c>
      <c r="H203" s="10" t="s">
        <v>544</v>
      </c>
      <c r="I203" s="10"/>
      <c r="J203" s="10" t="s">
        <v>620</v>
      </c>
      <c r="K203" s="10"/>
    </row>
    <row r="204" spans="2:11" x14ac:dyDescent="0.2">
      <c r="B204" s="10" t="str">
        <f t="shared" si="7"/>
        <v>10.1-R2020C0010-1</v>
      </c>
      <c r="C204" s="97">
        <v>10.1</v>
      </c>
      <c r="D204" s="98" t="s">
        <v>456</v>
      </c>
      <c r="E204" s="98" t="s">
        <v>255</v>
      </c>
      <c r="F204" s="10" t="str">
        <f t="shared" si="6"/>
        <v>R2020C0010</v>
      </c>
      <c r="G204" s="10" t="s">
        <v>539</v>
      </c>
      <c r="H204" s="10" t="s">
        <v>544</v>
      </c>
      <c r="I204" s="10"/>
      <c r="J204" s="10" t="s">
        <v>620</v>
      </c>
      <c r="K204" s="10"/>
    </row>
    <row r="205" spans="2:11" x14ac:dyDescent="0.2">
      <c r="B205" s="10" t="str">
        <f t="shared" si="7"/>
        <v>10.1-R2030C0010-1</v>
      </c>
      <c r="C205" s="97">
        <v>10.1</v>
      </c>
      <c r="D205" s="98" t="s">
        <v>457</v>
      </c>
      <c r="E205" s="98" t="s">
        <v>255</v>
      </c>
      <c r="F205" s="10" t="str">
        <f t="shared" si="6"/>
        <v>R2030C0010</v>
      </c>
      <c r="G205" s="10" t="s">
        <v>539</v>
      </c>
      <c r="H205" s="10" t="s">
        <v>598</v>
      </c>
      <c r="I205" s="10"/>
      <c r="J205" s="10"/>
      <c r="K205" s="10"/>
    </row>
    <row r="206" spans="2:11" x14ac:dyDescent="0.2">
      <c r="B206" s="10" t="str">
        <f t="shared" si="7"/>
        <v>10.1-R2040C0010-1</v>
      </c>
      <c r="C206" s="97">
        <v>10.1</v>
      </c>
      <c r="D206" s="98" t="s">
        <v>458</v>
      </c>
      <c r="E206" s="98" t="s">
        <v>255</v>
      </c>
      <c r="F206" s="10" t="str">
        <f t="shared" si="6"/>
        <v>R2040C0010</v>
      </c>
      <c r="G206" s="10" t="s">
        <v>539</v>
      </c>
      <c r="H206" s="10" t="s">
        <v>544</v>
      </c>
      <c r="I206" s="10"/>
      <c r="J206" s="10" t="s">
        <v>620</v>
      </c>
      <c r="K206" s="10"/>
    </row>
    <row r="207" spans="2:11" x14ac:dyDescent="0.2">
      <c r="B207" s="10" t="str">
        <f t="shared" si="7"/>
        <v>10.1-R2050C0010-1</v>
      </c>
      <c r="C207" s="97">
        <v>10.1</v>
      </c>
      <c r="D207" s="98" t="s">
        <v>459</v>
      </c>
      <c r="E207" s="98" t="s">
        <v>255</v>
      </c>
      <c r="F207" s="10" t="str">
        <f t="shared" si="6"/>
        <v>R2050C0010</v>
      </c>
      <c r="G207" s="10" t="s">
        <v>539</v>
      </c>
      <c r="H207" s="10" t="s">
        <v>544</v>
      </c>
      <c r="I207" s="10"/>
      <c r="J207" s="10" t="s">
        <v>620</v>
      </c>
      <c r="K207" s="10"/>
    </row>
    <row r="208" spans="2:11" x14ac:dyDescent="0.2">
      <c r="B208" s="10" t="str">
        <f t="shared" si="7"/>
        <v>10.1-R2060C0010-1</v>
      </c>
      <c r="C208" s="97">
        <v>10.1</v>
      </c>
      <c r="D208" s="98" t="s">
        <v>460</v>
      </c>
      <c r="E208" s="98" t="s">
        <v>255</v>
      </c>
      <c r="F208" s="10" t="str">
        <f t="shared" si="6"/>
        <v>R2060C0010</v>
      </c>
      <c r="G208" s="10" t="s">
        <v>539</v>
      </c>
      <c r="H208" s="10" t="s">
        <v>544</v>
      </c>
      <c r="I208" s="10"/>
      <c r="J208" s="10" t="s">
        <v>620</v>
      </c>
      <c r="K208" s="10"/>
    </row>
    <row r="209" spans="2:11" x14ac:dyDescent="0.2">
      <c r="B209" s="10" t="str">
        <f t="shared" si="7"/>
        <v>10.1-R2070C0010-1</v>
      </c>
      <c r="C209" s="97">
        <v>10.1</v>
      </c>
      <c r="D209" s="98" t="s">
        <v>461</v>
      </c>
      <c r="E209" s="98" t="s">
        <v>255</v>
      </c>
      <c r="F209" s="10" t="str">
        <f t="shared" si="6"/>
        <v>R2070C0010</v>
      </c>
      <c r="G209" s="10" t="s">
        <v>539</v>
      </c>
      <c r="H209" s="10" t="s">
        <v>544</v>
      </c>
      <c r="I209" s="10"/>
      <c r="J209" s="10" t="s">
        <v>620</v>
      </c>
      <c r="K209" s="10"/>
    </row>
    <row r="210" spans="2:11" x14ac:dyDescent="0.2">
      <c r="B210" s="10" t="str">
        <f t="shared" si="7"/>
        <v>10.1-R2080C0010-1</v>
      </c>
      <c r="C210" s="97">
        <v>10.1</v>
      </c>
      <c r="D210" s="98" t="s">
        <v>462</v>
      </c>
      <c r="E210" s="98" t="s">
        <v>255</v>
      </c>
      <c r="F210" s="10" t="str">
        <f t="shared" si="6"/>
        <v>R2080C0010</v>
      </c>
      <c r="G210" s="10" t="s">
        <v>539</v>
      </c>
      <c r="H210" s="10" t="s">
        <v>544</v>
      </c>
      <c r="I210" s="10"/>
      <c r="J210" s="10" t="s">
        <v>620</v>
      </c>
      <c r="K210" s="10"/>
    </row>
    <row r="211" spans="2:11" x14ac:dyDescent="0.2">
      <c r="B211" s="10" t="str">
        <f t="shared" si="7"/>
        <v>10.1-R2090C0010-1</v>
      </c>
      <c r="C211" s="97">
        <v>10.1</v>
      </c>
      <c r="D211" s="98" t="s">
        <v>463</v>
      </c>
      <c r="E211" s="98" t="s">
        <v>255</v>
      </c>
      <c r="F211" s="10" t="str">
        <f t="shared" si="6"/>
        <v>R2090C0010</v>
      </c>
      <c r="G211" s="10" t="s">
        <v>539</v>
      </c>
      <c r="H211" s="10" t="s">
        <v>544</v>
      </c>
      <c r="I211" s="10"/>
      <c r="J211" s="10" t="s">
        <v>620</v>
      </c>
      <c r="K211" s="10"/>
    </row>
    <row r="212" spans="2:11" x14ac:dyDescent="0.2">
      <c r="B212" s="10" t="str">
        <f t="shared" si="7"/>
        <v>10.1-R2100C0010-1</v>
      </c>
      <c r="C212" s="97">
        <v>10.1</v>
      </c>
      <c r="D212" s="98" t="s">
        <v>464</v>
      </c>
      <c r="E212" s="98" t="s">
        <v>255</v>
      </c>
      <c r="F212" s="10" t="str">
        <f t="shared" si="6"/>
        <v>R2100C0010</v>
      </c>
      <c r="G212" s="10" t="s">
        <v>539</v>
      </c>
      <c r="H212" s="10" t="s">
        <v>544</v>
      </c>
      <c r="I212" s="10"/>
      <c r="J212" s="10" t="s">
        <v>620</v>
      </c>
      <c r="K212" s="10"/>
    </row>
    <row r="213" spans="2:11" x14ac:dyDescent="0.2">
      <c r="B213" s="10" t="str">
        <f t="shared" si="7"/>
        <v>10.1-R2110C0010-1</v>
      </c>
      <c r="C213" s="97">
        <v>10.1</v>
      </c>
      <c r="D213" s="98" t="s">
        <v>465</v>
      </c>
      <c r="E213" s="98" t="s">
        <v>255</v>
      </c>
      <c r="F213" s="10" t="str">
        <f t="shared" si="6"/>
        <v>R2110C0010</v>
      </c>
      <c r="G213" s="10" t="s">
        <v>539</v>
      </c>
      <c r="H213" s="10" t="s">
        <v>544</v>
      </c>
      <c r="I213" s="10"/>
      <c r="J213" s="10" t="s">
        <v>620</v>
      </c>
      <c r="K213" s="10"/>
    </row>
    <row r="214" spans="2:11" x14ac:dyDescent="0.2">
      <c r="B214" s="10" t="str">
        <f t="shared" si="7"/>
        <v>10.1-R2120C0010-1</v>
      </c>
      <c r="C214" s="97">
        <v>10.1</v>
      </c>
      <c r="D214" s="98" t="s">
        <v>466</v>
      </c>
      <c r="E214" s="98" t="s">
        <v>255</v>
      </c>
      <c r="F214" s="10" t="str">
        <f t="shared" si="6"/>
        <v>R2120C0010</v>
      </c>
      <c r="G214" s="10" t="s">
        <v>539</v>
      </c>
      <c r="H214" s="10" t="s">
        <v>544</v>
      </c>
      <c r="I214" s="10"/>
      <c r="J214" s="10" t="s">
        <v>620</v>
      </c>
      <c r="K214" s="10"/>
    </row>
    <row r="215" spans="2:11" x14ac:dyDescent="0.2">
      <c r="B215" s="10" t="str">
        <f t="shared" si="7"/>
        <v>10.1-R2130C0010-1</v>
      </c>
      <c r="C215" s="97">
        <v>10.1</v>
      </c>
      <c r="D215" s="98" t="s">
        <v>467</v>
      </c>
      <c r="E215" s="98" t="s">
        <v>255</v>
      </c>
      <c r="F215" s="10" t="str">
        <f t="shared" si="6"/>
        <v>R2130C0010</v>
      </c>
      <c r="G215" s="10" t="s">
        <v>539</v>
      </c>
      <c r="H215" s="10" t="s">
        <v>544</v>
      </c>
      <c r="I215" s="10"/>
      <c r="J215" s="10" t="s">
        <v>620</v>
      </c>
      <c r="K215" s="10"/>
    </row>
    <row r="216" spans="2:11" x14ac:dyDescent="0.2">
      <c r="B216" s="10" t="str">
        <f t="shared" si="7"/>
        <v>10.1-R2140C0010-1</v>
      </c>
      <c r="C216" s="97">
        <v>10.1</v>
      </c>
      <c r="D216" s="98" t="s">
        <v>468</v>
      </c>
      <c r="E216" s="98" t="s">
        <v>255</v>
      </c>
      <c r="F216" s="10" t="str">
        <f t="shared" si="6"/>
        <v>R2140C0010</v>
      </c>
      <c r="G216" s="10" t="s">
        <v>539</v>
      </c>
      <c r="H216" s="10" t="s">
        <v>1739</v>
      </c>
      <c r="I216" s="10"/>
      <c r="J216" s="10" t="s">
        <v>1740</v>
      </c>
      <c r="K216" s="10"/>
    </row>
    <row r="217" spans="2:11" x14ac:dyDescent="0.2">
      <c r="B217" s="10" t="str">
        <f t="shared" si="7"/>
        <v>10.1-R2150C0010-1</v>
      </c>
      <c r="C217" s="97">
        <v>10.1</v>
      </c>
      <c r="D217" s="98" t="s">
        <v>469</v>
      </c>
      <c r="E217" s="98" t="s">
        <v>255</v>
      </c>
      <c r="F217" s="10" t="str">
        <f t="shared" si="6"/>
        <v>R2150C0010</v>
      </c>
      <c r="G217" s="10" t="s">
        <v>539</v>
      </c>
      <c r="H217" s="10" t="s">
        <v>598</v>
      </c>
      <c r="I217" s="10"/>
      <c r="J217" s="10"/>
      <c r="K217" s="10"/>
    </row>
    <row r="218" spans="2:11" x14ac:dyDescent="0.2">
      <c r="B218" s="10" t="str">
        <f t="shared" si="7"/>
        <v>10.1-R2160C0010-1</v>
      </c>
      <c r="C218" s="97">
        <v>10.1</v>
      </c>
      <c r="D218" s="98" t="s">
        <v>470</v>
      </c>
      <c r="E218" s="98" t="s">
        <v>255</v>
      </c>
      <c r="F218" s="10" t="str">
        <f t="shared" si="6"/>
        <v>R2160C0010</v>
      </c>
      <c r="G218" s="10" t="s">
        <v>539</v>
      </c>
      <c r="H218" s="10" t="s">
        <v>544</v>
      </c>
      <c r="I218" s="10"/>
      <c r="J218" s="10" t="s">
        <v>620</v>
      </c>
      <c r="K218" s="10"/>
    </row>
    <row r="219" spans="2:11" x14ac:dyDescent="0.2">
      <c r="B219" s="10" t="str">
        <f t="shared" si="7"/>
        <v>10.1-R2170C0010-1</v>
      </c>
      <c r="C219" s="97">
        <v>10.1</v>
      </c>
      <c r="D219" s="98" t="s">
        <v>471</v>
      </c>
      <c r="E219" s="98" t="s">
        <v>255</v>
      </c>
      <c r="F219" s="10" t="str">
        <f t="shared" si="6"/>
        <v>R2170C0010</v>
      </c>
      <c r="G219" s="10" t="s">
        <v>539</v>
      </c>
      <c r="H219" s="10" t="s">
        <v>544</v>
      </c>
      <c r="I219" s="10"/>
      <c r="J219" s="10" t="s">
        <v>620</v>
      </c>
      <c r="K219" s="10"/>
    </row>
    <row r="220" spans="2:11" x14ac:dyDescent="0.2">
      <c r="B220" s="10" t="str">
        <f t="shared" si="7"/>
        <v>10.1-R2180C0010-1</v>
      </c>
      <c r="C220" s="97">
        <v>10.1</v>
      </c>
      <c r="D220" s="98" t="s">
        <v>472</v>
      </c>
      <c r="E220" s="98" t="s">
        <v>255</v>
      </c>
      <c r="F220" s="10" t="str">
        <f t="shared" si="6"/>
        <v>R2180C0010</v>
      </c>
      <c r="G220" s="10" t="s">
        <v>539</v>
      </c>
      <c r="H220" s="10" t="s">
        <v>544</v>
      </c>
      <c r="I220" s="10"/>
      <c r="J220" s="10" t="s">
        <v>620</v>
      </c>
      <c r="K220" s="10"/>
    </row>
    <row r="221" spans="2:11" x14ac:dyDescent="0.2">
      <c r="B221" s="10" t="str">
        <f t="shared" si="7"/>
        <v>10.1-R2190C0010-1</v>
      </c>
      <c r="C221" s="97">
        <v>10.1</v>
      </c>
      <c r="D221" s="98" t="s">
        <v>473</v>
      </c>
      <c r="E221" s="98" t="s">
        <v>255</v>
      </c>
      <c r="F221" s="10" t="str">
        <f t="shared" si="6"/>
        <v>R2190C0010</v>
      </c>
      <c r="G221" s="10" t="s">
        <v>539</v>
      </c>
      <c r="H221" s="10" t="s">
        <v>544</v>
      </c>
      <c r="I221" s="10"/>
      <c r="J221" s="10" t="s">
        <v>620</v>
      </c>
      <c r="K221" s="10"/>
    </row>
    <row r="222" spans="2:11" x14ac:dyDescent="0.2">
      <c r="B222" s="10" t="str">
        <f t="shared" si="7"/>
        <v>10.1-R2200C0010-1</v>
      </c>
      <c r="C222" s="97">
        <v>10.1</v>
      </c>
      <c r="D222" s="98" t="s">
        <v>474</v>
      </c>
      <c r="E222" s="98" t="s">
        <v>255</v>
      </c>
      <c r="F222" s="10" t="str">
        <f t="shared" si="6"/>
        <v>R2200C0010</v>
      </c>
      <c r="G222" s="10" t="s">
        <v>539</v>
      </c>
      <c r="H222" s="10" t="s">
        <v>544</v>
      </c>
      <c r="I222" s="10"/>
      <c r="J222" s="10" t="s">
        <v>620</v>
      </c>
      <c r="K222" s="10"/>
    </row>
    <row r="223" spans="2:11" x14ac:dyDescent="0.2">
      <c r="B223" s="10" t="str">
        <f t="shared" si="7"/>
        <v>10.1-R2210C0010-1</v>
      </c>
      <c r="C223" s="97">
        <v>10.1</v>
      </c>
      <c r="D223" s="98" t="s">
        <v>475</v>
      </c>
      <c r="E223" s="98" t="s">
        <v>255</v>
      </c>
      <c r="F223" s="10" t="str">
        <f t="shared" si="6"/>
        <v>R2210C0010</v>
      </c>
      <c r="G223" s="10" t="s">
        <v>539</v>
      </c>
      <c r="H223" s="10" t="s">
        <v>544</v>
      </c>
      <c r="I223" s="10"/>
      <c r="J223" s="10" t="s">
        <v>620</v>
      </c>
      <c r="K223" s="10"/>
    </row>
    <row r="224" spans="2:11" x14ac:dyDescent="0.2">
      <c r="B224" s="10" t="str">
        <f t="shared" si="7"/>
        <v>10.1-R2220C0010-1</v>
      </c>
      <c r="C224" s="97">
        <v>10.1</v>
      </c>
      <c r="D224" s="98" t="s">
        <v>476</v>
      </c>
      <c r="E224" s="98" t="s">
        <v>255</v>
      </c>
      <c r="F224" s="10" t="str">
        <f t="shared" si="6"/>
        <v>R2220C0010</v>
      </c>
      <c r="G224" s="10" t="s">
        <v>539</v>
      </c>
      <c r="H224" s="10" t="s">
        <v>544</v>
      </c>
      <c r="I224" s="10"/>
      <c r="J224" s="10" t="s">
        <v>620</v>
      </c>
      <c r="K224" s="10"/>
    </row>
    <row r="225" spans="2:11" x14ac:dyDescent="0.2">
      <c r="B225" s="10" t="str">
        <f t="shared" si="7"/>
        <v>10.1-R2230C0010-1</v>
      </c>
      <c r="C225" s="97">
        <v>10.1</v>
      </c>
      <c r="D225" s="98" t="s">
        <v>477</v>
      </c>
      <c r="E225" s="98" t="s">
        <v>255</v>
      </c>
      <c r="F225" s="10" t="str">
        <f t="shared" si="6"/>
        <v>R2230C0010</v>
      </c>
      <c r="G225" s="10" t="s">
        <v>539</v>
      </c>
      <c r="H225" s="10" t="s">
        <v>544</v>
      </c>
      <c r="I225" s="10"/>
      <c r="J225" s="10" t="s">
        <v>620</v>
      </c>
      <c r="K225" s="10"/>
    </row>
    <row r="226" spans="2:11" x14ac:dyDescent="0.2">
      <c r="B226" s="10" t="str">
        <f t="shared" si="7"/>
        <v>10.1-R2240C0010-1</v>
      </c>
      <c r="C226" s="97">
        <v>10.1</v>
      </c>
      <c r="D226" s="98" t="s">
        <v>478</v>
      </c>
      <c r="E226" s="98" t="s">
        <v>255</v>
      </c>
      <c r="F226" s="10" t="str">
        <f t="shared" si="6"/>
        <v>R2240C0010</v>
      </c>
      <c r="G226" s="10" t="s">
        <v>539</v>
      </c>
      <c r="H226" s="10" t="s">
        <v>544</v>
      </c>
      <c r="I226" s="10"/>
      <c r="J226" s="10" t="s">
        <v>620</v>
      </c>
      <c r="K226" s="10"/>
    </row>
    <row r="227" spans="2:11" x14ac:dyDescent="0.2">
      <c r="B227" s="10" t="str">
        <f t="shared" si="7"/>
        <v>10.1-R2250C0010-1</v>
      </c>
      <c r="C227" s="97">
        <v>10.1</v>
      </c>
      <c r="D227" s="98" t="s">
        <v>479</v>
      </c>
      <c r="E227" s="98" t="s">
        <v>255</v>
      </c>
      <c r="F227" s="10" t="str">
        <f t="shared" si="6"/>
        <v>R2250C0010</v>
      </c>
      <c r="G227" s="10" t="s">
        <v>539</v>
      </c>
      <c r="H227" s="10" t="s">
        <v>544</v>
      </c>
      <c r="I227" s="10"/>
      <c r="J227" s="10" t="s">
        <v>620</v>
      </c>
      <c r="K227" s="10"/>
    </row>
    <row r="228" spans="2:11" x14ac:dyDescent="0.2">
      <c r="B228" s="10" t="str">
        <f t="shared" si="7"/>
        <v>10.1-R2260C0010-1</v>
      </c>
      <c r="C228" s="97">
        <v>10.1</v>
      </c>
      <c r="D228" s="98" t="s">
        <v>480</v>
      </c>
      <c r="E228" s="98" t="s">
        <v>255</v>
      </c>
      <c r="F228" s="10" t="str">
        <f t="shared" si="6"/>
        <v>R2260C0010</v>
      </c>
      <c r="G228" s="10" t="s">
        <v>539</v>
      </c>
      <c r="H228" s="10" t="s">
        <v>544</v>
      </c>
      <c r="I228" s="10"/>
      <c r="J228" s="10" t="s">
        <v>620</v>
      </c>
      <c r="K228" s="10"/>
    </row>
    <row r="229" spans="2:11" x14ac:dyDescent="0.2">
      <c r="B229" s="10" t="str">
        <f t="shared" si="7"/>
        <v>10.1-R2270C0010-1</v>
      </c>
      <c r="C229" s="97">
        <v>10.1</v>
      </c>
      <c r="D229" s="98" t="s">
        <v>481</v>
      </c>
      <c r="E229" s="98" t="s">
        <v>255</v>
      </c>
      <c r="F229" s="10" t="str">
        <f t="shared" si="6"/>
        <v>R2270C0010</v>
      </c>
      <c r="G229" s="10" t="s">
        <v>539</v>
      </c>
      <c r="H229" s="10" t="s">
        <v>544</v>
      </c>
      <c r="I229" s="10"/>
      <c r="J229" s="10" t="s">
        <v>620</v>
      </c>
      <c r="K229" s="10"/>
    </row>
    <row r="230" spans="2:11" x14ac:dyDescent="0.2">
      <c r="B230" s="10" t="str">
        <f t="shared" si="7"/>
        <v>10.1-R2280C0010-1</v>
      </c>
      <c r="C230" s="97">
        <v>10.1</v>
      </c>
      <c r="D230" s="98" t="s">
        <v>482</v>
      </c>
      <c r="E230" s="98" t="s">
        <v>255</v>
      </c>
      <c r="F230" s="10" t="str">
        <f t="shared" si="6"/>
        <v>R2280C0010</v>
      </c>
      <c r="G230" s="10" t="s">
        <v>539</v>
      </c>
      <c r="H230" s="10" t="s">
        <v>544</v>
      </c>
      <c r="I230" s="10"/>
      <c r="J230" s="10" t="s">
        <v>620</v>
      </c>
      <c r="K230" s="10"/>
    </row>
    <row r="231" spans="2:11" x14ac:dyDescent="0.2">
      <c r="B231" s="10" t="str">
        <f t="shared" si="7"/>
        <v>10.1-R2290C0010-1</v>
      </c>
      <c r="C231" s="97">
        <v>10.1</v>
      </c>
      <c r="D231" s="98" t="s">
        <v>483</v>
      </c>
      <c r="E231" s="98" t="s">
        <v>255</v>
      </c>
      <c r="F231" s="10" t="str">
        <f t="shared" si="6"/>
        <v>R2290C0010</v>
      </c>
      <c r="G231" s="10" t="s">
        <v>539</v>
      </c>
      <c r="H231" s="10" t="s">
        <v>544</v>
      </c>
      <c r="I231" s="10"/>
      <c r="J231" s="10" t="s">
        <v>620</v>
      </c>
      <c r="K231" s="10"/>
    </row>
    <row r="232" spans="2:11" x14ac:dyDescent="0.2">
      <c r="B232" s="10" t="str">
        <f t="shared" si="7"/>
        <v>10.1-R2300C0010-1</v>
      </c>
      <c r="C232" s="97">
        <v>10.1</v>
      </c>
      <c r="D232" s="98" t="s">
        <v>484</v>
      </c>
      <c r="E232" s="98" t="s">
        <v>255</v>
      </c>
      <c r="F232" s="10" t="str">
        <f t="shared" si="6"/>
        <v>R2300C0010</v>
      </c>
      <c r="G232" s="10" t="s">
        <v>539</v>
      </c>
      <c r="H232" s="10" t="s">
        <v>544</v>
      </c>
      <c r="I232" s="10"/>
      <c r="J232" s="10" t="s">
        <v>620</v>
      </c>
      <c r="K232" s="10"/>
    </row>
    <row r="233" spans="2:11" x14ac:dyDescent="0.2">
      <c r="B233" s="10" t="str">
        <f t="shared" si="7"/>
        <v>10.1-R2310C0010-1</v>
      </c>
      <c r="C233" s="97">
        <v>10.1</v>
      </c>
      <c r="D233" s="98" t="s">
        <v>485</v>
      </c>
      <c r="E233" s="98" t="s">
        <v>255</v>
      </c>
      <c r="F233" s="10" t="str">
        <f t="shared" si="6"/>
        <v>R2310C0010</v>
      </c>
      <c r="G233" s="10" t="s">
        <v>539</v>
      </c>
      <c r="H233" s="10" t="s">
        <v>544</v>
      </c>
      <c r="I233" s="10"/>
      <c r="J233" s="10" t="s">
        <v>620</v>
      </c>
      <c r="K233" s="10"/>
    </row>
    <row r="234" spans="2:11" x14ac:dyDescent="0.2">
      <c r="B234" s="10" t="str">
        <f t="shared" si="7"/>
        <v>10.1-R2320C0010-1</v>
      </c>
      <c r="C234" s="97">
        <v>10.1</v>
      </c>
      <c r="D234" s="98" t="s">
        <v>486</v>
      </c>
      <c r="E234" s="98" t="s">
        <v>255</v>
      </c>
      <c r="F234" s="10" t="str">
        <f t="shared" si="6"/>
        <v>R2320C0010</v>
      </c>
      <c r="G234" s="10" t="s">
        <v>539</v>
      </c>
      <c r="H234" s="10" t="s">
        <v>544</v>
      </c>
      <c r="I234" s="10"/>
      <c r="J234" s="10" t="s">
        <v>620</v>
      </c>
      <c r="K234" s="10"/>
    </row>
    <row r="235" spans="2:11" x14ac:dyDescent="0.2">
      <c r="B235" s="10" t="str">
        <f t="shared" si="7"/>
        <v>10.1-R2330C0010-1</v>
      </c>
      <c r="C235" s="97">
        <v>10.1</v>
      </c>
      <c r="D235" s="98" t="s">
        <v>487</v>
      </c>
      <c r="E235" s="98" t="s">
        <v>255</v>
      </c>
      <c r="F235" s="10" t="str">
        <f t="shared" si="6"/>
        <v>R2330C0010</v>
      </c>
      <c r="G235" s="10" t="s">
        <v>539</v>
      </c>
      <c r="H235" s="10" t="s">
        <v>544</v>
      </c>
      <c r="I235" s="10"/>
      <c r="J235" s="10" t="s">
        <v>620</v>
      </c>
      <c r="K235" s="10"/>
    </row>
    <row r="236" spans="2:11" x14ac:dyDescent="0.2">
      <c r="B236" s="10" t="str">
        <f t="shared" si="7"/>
        <v>10.1-R2340C0010-1</v>
      </c>
      <c r="C236" s="97">
        <v>10.1</v>
      </c>
      <c r="D236" s="98" t="s">
        <v>488</v>
      </c>
      <c r="E236" s="98" t="s">
        <v>255</v>
      </c>
      <c r="F236" s="10" t="str">
        <f t="shared" si="6"/>
        <v>R2340C0010</v>
      </c>
      <c r="G236" s="10" t="s">
        <v>539</v>
      </c>
      <c r="H236" s="10" t="s">
        <v>544</v>
      </c>
      <c r="I236" s="10"/>
      <c r="J236" s="10" t="s">
        <v>620</v>
      </c>
      <c r="K236" s="10"/>
    </row>
    <row r="237" spans="2:11" x14ac:dyDescent="0.2">
      <c r="B237" s="10" t="str">
        <f t="shared" si="7"/>
        <v>10.1-R2350C0010-1</v>
      </c>
      <c r="C237" s="97">
        <v>10.1</v>
      </c>
      <c r="D237" s="98" t="s">
        <v>489</v>
      </c>
      <c r="E237" s="98" t="s">
        <v>255</v>
      </c>
      <c r="F237" s="10" t="str">
        <f t="shared" si="6"/>
        <v>R2350C0010</v>
      </c>
      <c r="G237" s="10" t="s">
        <v>539</v>
      </c>
      <c r="H237" s="10" t="s">
        <v>598</v>
      </c>
      <c r="I237" s="10"/>
      <c r="J237" s="10"/>
      <c r="K237" s="10"/>
    </row>
    <row r="238" spans="2:11" x14ac:dyDescent="0.2">
      <c r="B238" s="10" t="str">
        <f t="shared" si="7"/>
        <v>10.1-R2360C0010-1</v>
      </c>
      <c r="C238" s="97">
        <v>10.1</v>
      </c>
      <c r="D238" s="98" t="s">
        <v>490</v>
      </c>
      <c r="E238" s="98" t="s">
        <v>255</v>
      </c>
      <c r="F238" s="10" t="str">
        <f t="shared" si="6"/>
        <v>R2360C0010</v>
      </c>
      <c r="G238" s="10" t="s">
        <v>539</v>
      </c>
      <c r="H238" s="10" t="s">
        <v>544</v>
      </c>
      <c r="I238" s="10"/>
      <c r="J238" s="10" t="s">
        <v>620</v>
      </c>
      <c r="K238" s="10"/>
    </row>
    <row r="239" spans="2:11" x14ac:dyDescent="0.2">
      <c r="B239" s="10" t="str">
        <f t="shared" si="7"/>
        <v>10.1-R2370C0010-1</v>
      </c>
      <c r="C239" s="97">
        <v>10.1</v>
      </c>
      <c r="D239" s="98" t="s">
        <v>491</v>
      </c>
      <c r="E239" s="98" t="s">
        <v>255</v>
      </c>
      <c r="F239" s="10" t="str">
        <f t="shared" si="6"/>
        <v>R2370C0010</v>
      </c>
      <c r="G239" s="10" t="s">
        <v>539</v>
      </c>
      <c r="H239" s="10" t="s">
        <v>544</v>
      </c>
      <c r="I239" s="10"/>
      <c r="J239" s="10" t="s">
        <v>620</v>
      </c>
      <c r="K239" s="10"/>
    </row>
    <row r="240" spans="2:11" x14ac:dyDescent="0.2">
      <c r="B240" s="10" t="str">
        <f t="shared" si="7"/>
        <v>10.1-R2380C0010-1</v>
      </c>
      <c r="C240" s="97">
        <v>10.1</v>
      </c>
      <c r="D240" s="98" t="s">
        <v>492</v>
      </c>
      <c r="E240" s="98" t="s">
        <v>255</v>
      </c>
      <c r="F240" s="10" t="str">
        <f t="shared" si="6"/>
        <v>R2380C0010</v>
      </c>
      <c r="G240" s="10" t="s">
        <v>539</v>
      </c>
      <c r="H240" s="10" t="s">
        <v>544</v>
      </c>
      <c r="I240" s="10"/>
      <c r="J240" s="10" t="s">
        <v>620</v>
      </c>
      <c r="K240" s="10"/>
    </row>
    <row r="241" spans="2:11" x14ac:dyDescent="0.2">
      <c r="B241" s="10" t="str">
        <f t="shared" si="7"/>
        <v>10.1-R2390C0010-1</v>
      </c>
      <c r="C241" s="97">
        <v>10.1</v>
      </c>
      <c r="D241" s="98" t="s">
        <v>493</v>
      </c>
      <c r="E241" s="98" t="s">
        <v>255</v>
      </c>
      <c r="F241" s="10" t="str">
        <f t="shared" si="6"/>
        <v>R2390C0010</v>
      </c>
      <c r="G241" s="10" t="s">
        <v>539</v>
      </c>
      <c r="H241" s="10" t="s">
        <v>544</v>
      </c>
      <c r="I241" s="10"/>
      <c r="J241" s="10" t="s">
        <v>620</v>
      </c>
      <c r="K241" s="10"/>
    </row>
    <row r="242" spans="2:11" x14ac:dyDescent="0.2">
      <c r="B242" s="10" t="str">
        <f t="shared" si="7"/>
        <v>10.1-R2400C0010-1</v>
      </c>
      <c r="C242" s="97">
        <v>10.1</v>
      </c>
      <c r="D242" s="98" t="s">
        <v>494</v>
      </c>
      <c r="E242" s="98" t="s">
        <v>255</v>
      </c>
      <c r="F242" s="10" t="str">
        <f t="shared" si="6"/>
        <v>R2400C0010</v>
      </c>
      <c r="G242" s="10" t="s">
        <v>539</v>
      </c>
      <c r="H242" s="10" t="s">
        <v>544</v>
      </c>
      <c r="I242" s="10"/>
      <c r="J242" s="10" t="s">
        <v>620</v>
      </c>
      <c r="K242" s="10"/>
    </row>
    <row r="243" spans="2:11" x14ac:dyDescent="0.2">
      <c r="B243" s="10" t="str">
        <f t="shared" si="7"/>
        <v>10.1-R2410C0010-1</v>
      </c>
      <c r="C243" s="97">
        <v>10.1</v>
      </c>
      <c r="D243" s="98" t="s">
        <v>495</v>
      </c>
      <c r="E243" s="98" t="s">
        <v>255</v>
      </c>
      <c r="F243" s="10" t="str">
        <f t="shared" si="6"/>
        <v>R2410C0010</v>
      </c>
      <c r="G243" s="10" t="s">
        <v>539</v>
      </c>
      <c r="H243" s="10" t="s">
        <v>1739</v>
      </c>
      <c r="I243" s="10"/>
      <c r="J243" s="10" t="s">
        <v>1740</v>
      </c>
      <c r="K243" s="10"/>
    </row>
    <row r="244" spans="2:11" x14ac:dyDescent="0.2">
      <c r="B244" s="10" t="str">
        <f t="shared" si="7"/>
        <v>10.1-R2420C0010-1</v>
      </c>
      <c r="C244" s="97">
        <v>10.1</v>
      </c>
      <c r="D244" s="98" t="s">
        <v>496</v>
      </c>
      <c r="E244" s="98" t="s">
        <v>255</v>
      </c>
      <c r="F244" s="10" t="str">
        <f t="shared" si="6"/>
        <v>R2420C0010</v>
      </c>
      <c r="G244" s="10" t="s">
        <v>539</v>
      </c>
      <c r="H244" s="10" t="s">
        <v>1739</v>
      </c>
      <c r="I244" s="10"/>
      <c r="J244" s="10" t="s">
        <v>1740</v>
      </c>
      <c r="K244" s="10"/>
    </row>
    <row r="245" spans="2:11" x14ac:dyDescent="0.2">
      <c r="B245" s="10" t="str">
        <f t="shared" si="7"/>
        <v>10.1-R2430C0010-1</v>
      </c>
      <c r="C245" s="97">
        <v>10.1</v>
      </c>
      <c r="D245" s="98" t="s">
        <v>497</v>
      </c>
      <c r="E245" s="98" t="s">
        <v>255</v>
      </c>
      <c r="F245" s="10" t="str">
        <f t="shared" si="6"/>
        <v>R2430C0010</v>
      </c>
      <c r="G245" s="10" t="s">
        <v>539</v>
      </c>
      <c r="H245" s="10" t="s">
        <v>1739</v>
      </c>
      <c r="I245" s="10"/>
      <c r="J245" s="10" t="s">
        <v>1740</v>
      </c>
      <c r="K245" s="10"/>
    </row>
    <row r="246" spans="2:11" x14ac:dyDescent="0.2">
      <c r="B246" s="10" t="str">
        <f t="shared" si="7"/>
        <v>10.1-R2440C0010-1</v>
      </c>
      <c r="C246" s="97">
        <v>10.1</v>
      </c>
      <c r="D246" s="98" t="s">
        <v>498</v>
      </c>
      <c r="E246" s="98" t="s">
        <v>255</v>
      </c>
      <c r="F246" s="10" t="str">
        <f t="shared" si="6"/>
        <v>R2440C0010</v>
      </c>
      <c r="G246" s="10" t="s">
        <v>539</v>
      </c>
      <c r="H246" s="10" t="s">
        <v>1739</v>
      </c>
      <c r="I246" s="10"/>
      <c r="J246" s="10" t="s">
        <v>1740</v>
      </c>
      <c r="K246" s="10"/>
    </row>
    <row r="247" spans="2:11" x14ac:dyDescent="0.2">
      <c r="B247" s="10" t="str">
        <f t="shared" si="7"/>
        <v>10.1-R2450C0010-1</v>
      </c>
      <c r="C247" s="97">
        <v>10.1</v>
      </c>
      <c r="D247" s="98" t="s">
        <v>499</v>
      </c>
      <c r="E247" s="98" t="s">
        <v>255</v>
      </c>
      <c r="F247" s="10" t="str">
        <f t="shared" si="6"/>
        <v>R2450C0010</v>
      </c>
      <c r="G247" s="10" t="s">
        <v>539</v>
      </c>
      <c r="H247" s="10" t="s">
        <v>1739</v>
      </c>
      <c r="I247" s="10"/>
      <c r="J247" s="10" t="s">
        <v>1740</v>
      </c>
      <c r="K247" s="10"/>
    </row>
    <row r="248" spans="2:11" x14ac:dyDescent="0.2">
      <c r="B248" s="10" t="str">
        <f t="shared" si="7"/>
        <v>10.1-R2460C0010-1</v>
      </c>
      <c r="C248" s="97">
        <v>10.1</v>
      </c>
      <c r="D248" s="98" t="s">
        <v>500</v>
      </c>
      <c r="E248" s="98" t="s">
        <v>255</v>
      </c>
      <c r="F248" s="10" t="str">
        <f t="shared" si="6"/>
        <v>R2460C0010</v>
      </c>
      <c r="G248" s="10" t="s">
        <v>539</v>
      </c>
      <c r="H248" s="10" t="s">
        <v>544</v>
      </c>
      <c r="I248" s="10"/>
      <c r="J248" s="10" t="s">
        <v>620</v>
      </c>
      <c r="K248" s="10"/>
    </row>
    <row r="249" spans="2:11" x14ac:dyDescent="0.2">
      <c r="B249" s="10" t="str">
        <f t="shared" si="7"/>
        <v>10.1-R2470C0010-1</v>
      </c>
      <c r="C249" s="97">
        <v>10.1</v>
      </c>
      <c r="D249" s="98" t="s">
        <v>501</v>
      </c>
      <c r="E249" s="98" t="s">
        <v>255</v>
      </c>
      <c r="F249" s="10" t="str">
        <f t="shared" si="6"/>
        <v>R2470C0010</v>
      </c>
      <c r="G249" s="10" t="s">
        <v>539</v>
      </c>
      <c r="H249" s="10" t="s">
        <v>1739</v>
      </c>
      <c r="I249" s="10"/>
      <c r="J249" s="10" t="s">
        <v>1740</v>
      </c>
      <c r="K249" s="10"/>
    </row>
    <row r="250" spans="2:11" x14ac:dyDescent="0.2">
      <c r="B250" s="10" t="str">
        <f t="shared" si="7"/>
        <v>10.1-R2480C0010-1</v>
      </c>
      <c r="C250" s="97">
        <v>10.1</v>
      </c>
      <c r="D250" s="98" t="s">
        <v>502</v>
      </c>
      <c r="E250" s="98" t="s">
        <v>255</v>
      </c>
      <c r="F250" s="10" t="str">
        <f t="shared" si="6"/>
        <v>R2480C0010</v>
      </c>
      <c r="G250" s="10" t="s">
        <v>539</v>
      </c>
      <c r="H250" s="10" t="s">
        <v>544</v>
      </c>
      <c r="I250" s="10"/>
      <c r="J250" s="10" t="s">
        <v>620</v>
      </c>
      <c r="K250" s="10"/>
    </row>
    <row r="251" spans="2:11" x14ac:dyDescent="0.2">
      <c r="B251" s="10" t="str">
        <f t="shared" si="7"/>
        <v>10.1-R2490C0010-1</v>
      </c>
      <c r="C251" s="97">
        <v>10.1</v>
      </c>
      <c r="D251" s="98" t="s">
        <v>503</v>
      </c>
      <c r="E251" s="98" t="s">
        <v>255</v>
      </c>
      <c r="F251" s="10" t="str">
        <f t="shared" si="6"/>
        <v>R2490C0010</v>
      </c>
      <c r="G251" s="10" t="s">
        <v>539</v>
      </c>
      <c r="H251" s="10" t="s">
        <v>544</v>
      </c>
      <c r="I251" s="10"/>
      <c r="J251" s="10" t="s">
        <v>620</v>
      </c>
      <c r="K251" s="10"/>
    </row>
    <row r="252" spans="2:11" x14ac:dyDescent="0.2">
      <c r="B252" s="10" t="str">
        <f t="shared" si="7"/>
        <v>10.1-R2500C0010-1</v>
      </c>
      <c r="C252" s="97">
        <v>10.1</v>
      </c>
      <c r="D252" s="98" t="s">
        <v>504</v>
      </c>
      <c r="E252" s="98" t="s">
        <v>255</v>
      </c>
      <c r="F252" s="10" t="str">
        <f t="shared" si="6"/>
        <v>R2500C0010</v>
      </c>
      <c r="G252" s="10" t="s">
        <v>539</v>
      </c>
      <c r="H252" s="10" t="s">
        <v>544</v>
      </c>
      <c r="I252" s="10"/>
      <c r="J252" s="10" t="s">
        <v>620</v>
      </c>
      <c r="K252" s="10"/>
    </row>
    <row r="253" spans="2:11" x14ac:dyDescent="0.2">
      <c r="B253" s="10" t="str">
        <f t="shared" si="7"/>
        <v>10.1-R2510C0010-1</v>
      </c>
      <c r="C253" s="97">
        <v>10.1</v>
      </c>
      <c r="D253" s="98" t="s">
        <v>505</v>
      </c>
      <c r="E253" s="98" t="s">
        <v>255</v>
      </c>
      <c r="F253" s="10" t="str">
        <f t="shared" si="6"/>
        <v>R2510C0010</v>
      </c>
      <c r="G253" s="10" t="s">
        <v>539</v>
      </c>
      <c r="H253" s="10" t="s">
        <v>1739</v>
      </c>
      <c r="I253" s="10"/>
      <c r="J253" s="10" t="s">
        <v>1740</v>
      </c>
      <c r="K253" s="10"/>
    </row>
    <row r="254" spans="2:11" x14ac:dyDescent="0.2">
      <c r="B254" s="10" t="str">
        <f t="shared" si="7"/>
        <v>10.1-R2520C0010-1</v>
      </c>
      <c r="C254" s="97">
        <v>10.1</v>
      </c>
      <c r="D254" s="98" t="s">
        <v>506</v>
      </c>
      <c r="E254" s="98" t="s">
        <v>255</v>
      </c>
      <c r="F254" s="10" t="str">
        <f t="shared" si="6"/>
        <v>R2520C0010</v>
      </c>
      <c r="G254" s="10" t="s">
        <v>539</v>
      </c>
      <c r="H254" s="10" t="s">
        <v>1739</v>
      </c>
      <c r="I254" s="10"/>
      <c r="J254" s="10" t="s">
        <v>1740</v>
      </c>
      <c r="K254" s="10"/>
    </row>
    <row r="255" spans="2:11" x14ac:dyDescent="0.2">
      <c r="B255" s="10" t="str">
        <f t="shared" si="7"/>
        <v>10.1-R2530C0010-1</v>
      </c>
      <c r="C255" s="97">
        <v>10.1</v>
      </c>
      <c r="D255" s="98" t="s">
        <v>507</v>
      </c>
      <c r="E255" s="98" t="s">
        <v>255</v>
      </c>
      <c r="F255" s="10" t="str">
        <f t="shared" si="6"/>
        <v>R2530C0010</v>
      </c>
      <c r="G255" s="10" t="s">
        <v>539</v>
      </c>
      <c r="H255" s="10" t="s">
        <v>1739</v>
      </c>
      <c r="I255" s="10"/>
      <c r="J255" s="10" t="s">
        <v>1740</v>
      </c>
      <c r="K255" s="10"/>
    </row>
    <row r="256" spans="2:11" x14ac:dyDescent="0.2">
      <c r="B256" s="10" t="str">
        <f t="shared" si="7"/>
        <v>10.1-R2540C0010-1</v>
      </c>
      <c r="C256" s="97">
        <v>10.1</v>
      </c>
      <c r="D256" s="98" t="s">
        <v>508</v>
      </c>
      <c r="E256" s="98" t="s">
        <v>255</v>
      </c>
      <c r="F256" s="10" t="str">
        <f t="shared" si="6"/>
        <v>R2540C0010</v>
      </c>
      <c r="G256" s="10" t="s">
        <v>539</v>
      </c>
      <c r="H256" s="10" t="s">
        <v>1739</v>
      </c>
      <c r="I256" s="10"/>
      <c r="J256" s="10" t="s">
        <v>1740</v>
      </c>
      <c r="K256" s="10"/>
    </row>
    <row r="257" spans="2:11" x14ac:dyDescent="0.2">
      <c r="B257" s="10" t="str">
        <f t="shared" si="7"/>
        <v>10.1-R2550C0010-1</v>
      </c>
      <c r="C257" s="97">
        <v>10.1</v>
      </c>
      <c r="D257" s="98" t="s">
        <v>509</v>
      </c>
      <c r="E257" s="98" t="s">
        <v>255</v>
      </c>
      <c r="F257" s="10" t="str">
        <f t="shared" si="6"/>
        <v>R2550C0010</v>
      </c>
      <c r="G257" s="10" t="s">
        <v>539</v>
      </c>
      <c r="H257" s="10" t="s">
        <v>1739</v>
      </c>
      <c r="I257" s="10"/>
      <c r="J257" s="10" t="s">
        <v>1740</v>
      </c>
      <c r="K257" s="10"/>
    </row>
    <row r="258" spans="2:11" x14ac:dyDescent="0.2">
      <c r="B258" s="10" t="str">
        <f t="shared" si="7"/>
        <v>10.1-R2560C0010-1</v>
      </c>
      <c r="C258" s="97">
        <v>10.1</v>
      </c>
      <c r="D258" s="98" t="s">
        <v>510</v>
      </c>
      <c r="E258" s="98" t="s">
        <v>255</v>
      </c>
      <c r="F258" s="10" t="str">
        <f t="shared" si="6"/>
        <v>R2560C0010</v>
      </c>
      <c r="G258" s="10" t="s">
        <v>539</v>
      </c>
      <c r="H258" s="10" t="s">
        <v>1739</v>
      </c>
      <c r="I258" s="10"/>
      <c r="J258" s="10" t="s">
        <v>1740</v>
      </c>
      <c r="K258" s="10"/>
    </row>
    <row r="259" spans="2:11" x14ac:dyDescent="0.2">
      <c r="B259" s="10" t="str">
        <f t="shared" si="7"/>
        <v>10.1-R2570C0010-1</v>
      </c>
      <c r="C259" s="97">
        <v>10.1</v>
      </c>
      <c r="D259" s="98" t="s">
        <v>511</v>
      </c>
      <c r="E259" s="98" t="s">
        <v>255</v>
      </c>
      <c r="F259" s="10" t="str">
        <f t="shared" ref="F259:F322" si="8">+"R"&amp;D259&amp;"C"&amp;E259</f>
        <v>R2570C0010</v>
      </c>
      <c r="G259" s="10" t="s">
        <v>539</v>
      </c>
      <c r="H259" s="10" t="s">
        <v>1739</v>
      </c>
      <c r="I259" s="10"/>
      <c r="J259" s="10" t="s">
        <v>1740</v>
      </c>
      <c r="K259" s="10"/>
    </row>
    <row r="260" spans="2:11" x14ac:dyDescent="0.2">
      <c r="B260" s="10" t="str">
        <f t="shared" ref="B260:B323" si="9">+C260&amp;"-"&amp;F260&amp;"-1"</f>
        <v>10.1-R2580C0010-1</v>
      </c>
      <c r="C260" s="97">
        <v>10.1</v>
      </c>
      <c r="D260" s="98" t="s">
        <v>1355</v>
      </c>
      <c r="E260" s="98" t="s">
        <v>255</v>
      </c>
      <c r="F260" s="10" t="str">
        <f t="shared" si="8"/>
        <v>R2580C0010</v>
      </c>
      <c r="G260" s="10" t="s">
        <v>539</v>
      </c>
      <c r="H260" s="10" t="s">
        <v>544</v>
      </c>
      <c r="I260" s="10"/>
      <c r="J260" s="10" t="s">
        <v>620</v>
      </c>
      <c r="K260" s="10"/>
    </row>
    <row r="261" spans="2:11" x14ac:dyDescent="0.2">
      <c r="B261" s="10" t="str">
        <f t="shared" si="9"/>
        <v>10.1-R2590C0010-1</v>
      </c>
      <c r="C261" s="97">
        <v>10.1</v>
      </c>
      <c r="D261" s="98" t="s">
        <v>1357</v>
      </c>
      <c r="E261" s="98" t="s">
        <v>255</v>
      </c>
      <c r="F261" s="10" t="str">
        <f t="shared" si="8"/>
        <v>R2590C0010</v>
      </c>
      <c r="G261" s="10" t="s">
        <v>539</v>
      </c>
      <c r="H261" s="10" t="s">
        <v>1739</v>
      </c>
      <c r="I261" s="10"/>
      <c r="J261" s="10" t="s">
        <v>1740</v>
      </c>
      <c r="K261" s="10"/>
    </row>
    <row r="262" spans="2:11" x14ac:dyDescent="0.2">
      <c r="B262" s="10" t="str">
        <f t="shared" si="9"/>
        <v>10.1-R2600C0010-1</v>
      </c>
      <c r="C262" s="97">
        <v>10.1</v>
      </c>
      <c r="D262" s="98" t="s">
        <v>1358</v>
      </c>
      <c r="E262" s="98" t="s">
        <v>255</v>
      </c>
      <c r="F262" s="10" t="str">
        <f t="shared" si="8"/>
        <v>R2600C0010</v>
      </c>
      <c r="G262" s="10" t="s">
        <v>539</v>
      </c>
      <c r="H262" s="10" t="s">
        <v>544</v>
      </c>
      <c r="I262" s="10"/>
      <c r="J262" s="10" t="s">
        <v>620</v>
      </c>
      <c r="K262" s="10"/>
    </row>
    <row r="263" spans="2:11" x14ac:dyDescent="0.2">
      <c r="B263" s="10" t="str">
        <f t="shared" si="9"/>
        <v>10.1-R2610C0010-1</v>
      </c>
      <c r="C263" s="97">
        <v>10.1</v>
      </c>
      <c r="D263" s="98" t="s">
        <v>1360</v>
      </c>
      <c r="E263" s="98" t="s">
        <v>255</v>
      </c>
      <c r="F263" s="10" t="str">
        <f t="shared" si="8"/>
        <v>R2610C0010</v>
      </c>
      <c r="G263" s="10" t="s">
        <v>539</v>
      </c>
      <c r="H263" s="10" t="s">
        <v>544</v>
      </c>
      <c r="I263" s="10"/>
      <c r="J263" s="10" t="s">
        <v>620</v>
      </c>
      <c r="K263" s="10"/>
    </row>
    <row r="264" spans="2:11" x14ac:dyDescent="0.2">
      <c r="B264" s="10" t="str">
        <f t="shared" si="9"/>
        <v>10.1-R2620C0010-1</v>
      </c>
      <c r="C264" s="97">
        <v>10.1</v>
      </c>
      <c r="D264" s="98" t="s">
        <v>1362</v>
      </c>
      <c r="E264" s="98" t="s">
        <v>255</v>
      </c>
      <c r="F264" s="10" t="str">
        <f t="shared" si="8"/>
        <v>R2620C0010</v>
      </c>
      <c r="G264" s="10" t="s">
        <v>539</v>
      </c>
      <c r="H264" s="10" t="s">
        <v>544</v>
      </c>
      <c r="I264" s="10"/>
      <c r="J264" s="10" t="s">
        <v>620</v>
      </c>
      <c r="K264" s="10"/>
    </row>
    <row r="265" spans="2:11" x14ac:dyDescent="0.2">
      <c r="B265" s="10" t="str">
        <f t="shared" si="9"/>
        <v>10.1-R2630C0010-1</v>
      </c>
      <c r="C265" s="97">
        <v>10.1</v>
      </c>
      <c r="D265" s="98" t="s">
        <v>1364</v>
      </c>
      <c r="E265" s="98" t="s">
        <v>255</v>
      </c>
      <c r="F265" s="10" t="str">
        <f t="shared" si="8"/>
        <v>R2630C0010</v>
      </c>
      <c r="G265" s="10" t="s">
        <v>539</v>
      </c>
      <c r="H265" s="10" t="s">
        <v>1739</v>
      </c>
      <c r="I265" s="10"/>
      <c r="J265" s="10" t="s">
        <v>1740</v>
      </c>
      <c r="K265" s="10"/>
    </row>
    <row r="266" spans="2:11" x14ac:dyDescent="0.2">
      <c r="B266" s="10" t="str">
        <f t="shared" si="9"/>
        <v>10.1-R2640C0010-1</v>
      </c>
      <c r="C266" s="97">
        <v>10.1</v>
      </c>
      <c r="D266" s="98" t="s">
        <v>1365</v>
      </c>
      <c r="E266" s="98" t="s">
        <v>255</v>
      </c>
      <c r="F266" s="10" t="str">
        <f t="shared" si="8"/>
        <v>R2640C0010</v>
      </c>
      <c r="G266" s="10" t="s">
        <v>539</v>
      </c>
      <c r="H266" s="10" t="s">
        <v>598</v>
      </c>
      <c r="I266" s="10"/>
      <c r="J266" s="10"/>
      <c r="K266" s="10"/>
    </row>
    <row r="267" spans="2:11" x14ac:dyDescent="0.2">
      <c r="B267" s="10" t="str">
        <f t="shared" si="9"/>
        <v>10.1-R2650C0010-1</v>
      </c>
      <c r="C267" s="97">
        <v>10.1</v>
      </c>
      <c r="D267" s="98" t="s">
        <v>1367</v>
      </c>
      <c r="E267" s="98" t="s">
        <v>255</v>
      </c>
      <c r="F267" s="10" t="str">
        <f t="shared" si="8"/>
        <v>R2650C0010</v>
      </c>
      <c r="G267" s="10" t="s">
        <v>539</v>
      </c>
      <c r="H267" s="10" t="s">
        <v>544</v>
      </c>
      <c r="I267" s="10"/>
      <c r="J267" s="10" t="s">
        <v>620</v>
      </c>
      <c r="K267" s="10"/>
    </row>
    <row r="268" spans="2:11" x14ac:dyDescent="0.2">
      <c r="B268" s="10" t="str">
        <f t="shared" si="9"/>
        <v>10.1-R2660C0010-1</v>
      </c>
      <c r="C268" s="97">
        <v>10.1</v>
      </c>
      <c r="D268" s="98" t="s">
        <v>1369</v>
      </c>
      <c r="E268" s="98" t="s">
        <v>255</v>
      </c>
      <c r="F268" s="10" t="str">
        <f t="shared" si="8"/>
        <v>R2660C0010</v>
      </c>
      <c r="G268" s="10" t="s">
        <v>539</v>
      </c>
      <c r="H268" s="10" t="s">
        <v>544</v>
      </c>
      <c r="I268" s="10"/>
      <c r="J268" s="10" t="s">
        <v>620</v>
      </c>
      <c r="K268" s="10"/>
    </row>
    <row r="269" spans="2:11" x14ac:dyDescent="0.2">
      <c r="B269" s="10" t="str">
        <f t="shared" si="9"/>
        <v>10.1-R2670C0010-1</v>
      </c>
      <c r="C269" s="97">
        <v>10.1</v>
      </c>
      <c r="D269" s="98" t="s">
        <v>1371</v>
      </c>
      <c r="E269" s="98" t="s">
        <v>255</v>
      </c>
      <c r="F269" s="10" t="str">
        <f t="shared" si="8"/>
        <v>R2670C0010</v>
      </c>
      <c r="G269" s="10" t="s">
        <v>539</v>
      </c>
      <c r="H269" s="10" t="s">
        <v>544</v>
      </c>
      <c r="I269" s="10"/>
      <c r="J269" s="10" t="s">
        <v>621</v>
      </c>
      <c r="K269" s="10"/>
    </row>
    <row r="270" spans="2:11" x14ac:dyDescent="0.2">
      <c r="B270" s="10" t="str">
        <f t="shared" si="9"/>
        <v>10.1-R2680C0010-1</v>
      </c>
      <c r="C270" s="97">
        <v>10.1</v>
      </c>
      <c r="D270" s="98" t="s">
        <v>1373</v>
      </c>
      <c r="E270" s="98" t="s">
        <v>255</v>
      </c>
      <c r="F270" s="10" t="str">
        <f t="shared" si="8"/>
        <v>R2680C0010</v>
      </c>
      <c r="G270" s="10" t="s">
        <v>539</v>
      </c>
      <c r="H270" s="10" t="s">
        <v>544</v>
      </c>
      <c r="I270" s="10"/>
      <c r="J270" s="10" t="s">
        <v>620</v>
      </c>
      <c r="K270" s="10"/>
    </row>
    <row r="271" spans="2:11" x14ac:dyDescent="0.2">
      <c r="B271" s="10" t="str">
        <f t="shared" si="9"/>
        <v>10.1-R2690C0010-1</v>
      </c>
      <c r="C271" s="97">
        <v>10.1</v>
      </c>
      <c r="D271" s="98" t="s">
        <v>1375</v>
      </c>
      <c r="E271" s="98" t="s">
        <v>255</v>
      </c>
      <c r="F271" s="10" t="str">
        <f t="shared" si="8"/>
        <v>R2690C0010</v>
      </c>
      <c r="G271" s="10" t="s">
        <v>539</v>
      </c>
      <c r="H271" s="10" t="s">
        <v>544</v>
      </c>
      <c r="I271" s="10"/>
      <c r="J271" s="10" t="s">
        <v>620</v>
      </c>
      <c r="K271" s="10"/>
    </row>
    <row r="272" spans="2:11" x14ac:dyDescent="0.2">
      <c r="B272" s="10" t="str">
        <f t="shared" si="9"/>
        <v>10.1-R2700C0010-1</v>
      </c>
      <c r="C272" s="97">
        <v>10.1</v>
      </c>
      <c r="D272" s="98" t="s">
        <v>1377</v>
      </c>
      <c r="E272" s="98" t="s">
        <v>255</v>
      </c>
      <c r="F272" s="10" t="str">
        <f t="shared" si="8"/>
        <v>R2700C0010</v>
      </c>
      <c r="G272" s="10" t="s">
        <v>539</v>
      </c>
      <c r="H272" s="10" t="s">
        <v>544</v>
      </c>
      <c r="I272" s="10"/>
      <c r="J272" s="10" t="s">
        <v>620</v>
      </c>
      <c r="K272" s="10"/>
    </row>
    <row r="273" spans="2:11" x14ac:dyDescent="0.2">
      <c r="B273" s="10" t="str">
        <f t="shared" si="9"/>
        <v>10.1-R2710C0010-1</v>
      </c>
      <c r="C273" s="97">
        <v>10.1</v>
      </c>
      <c r="D273" s="98" t="s">
        <v>1379</v>
      </c>
      <c r="E273" s="98" t="s">
        <v>255</v>
      </c>
      <c r="F273" s="10" t="str">
        <f t="shared" si="8"/>
        <v>R2710C0010</v>
      </c>
      <c r="G273" s="10" t="s">
        <v>539</v>
      </c>
      <c r="H273" s="10" t="s">
        <v>544</v>
      </c>
      <c r="I273" s="10"/>
      <c r="J273" s="10" t="s">
        <v>620</v>
      </c>
      <c r="K273" s="10"/>
    </row>
    <row r="274" spans="2:11" x14ac:dyDescent="0.2">
      <c r="B274" s="10" t="str">
        <f t="shared" si="9"/>
        <v>10.1-R2720C0010-1</v>
      </c>
      <c r="C274" s="97">
        <v>10.1</v>
      </c>
      <c r="D274" s="98" t="s">
        <v>1381</v>
      </c>
      <c r="E274" s="98" t="s">
        <v>255</v>
      </c>
      <c r="F274" s="10" t="str">
        <f t="shared" si="8"/>
        <v>R2720C0010</v>
      </c>
      <c r="G274" s="10" t="s">
        <v>539</v>
      </c>
      <c r="H274" s="10" t="s">
        <v>544</v>
      </c>
      <c r="I274" s="10"/>
      <c r="J274" s="10" t="s">
        <v>620</v>
      </c>
      <c r="K274" s="10"/>
    </row>
    <row r="275" spans="2:11" x14ac:dyDescent="0.2">
      <c r="B275" s="10" t="str">
        <f t="shared" si="9"/>
        <v>10.1-R2730C0010-1</v>
      </c>
      <c r="C275" s="97">
        <v>10.1</v>
      </c>
      <c r="D275" s="98" t="s">
        <v>1383</v>
      </c>
      <c r="E275" s="98" t="s">
        <v>255</v>
      </c>
      <c r="F275" s="10" t="str">
        <f t="shared" si="8"/>
        <v>R2730C0010</v>
      </c>
      <c r="G275" s="10" t="s">
        <v>539</v>
      </c>
      <c r="H275" s="10" t="s">
        <v>544</v>
      </c>
      <c r="I275" s="10"/>
      <c r="J275" s="10" t="s">
        <v>621</v>
      </c>
      <c r="K275" s="10"/>
    </row>
    <row r="276" spans="2:11" x14ac:dyDescent="0.2">
      <c r="B276" s="10" t="str">
        <f t="shared" si="9"/>
        <v>10.1-R2740C0010-1</v>
      </c>
      <c r="C276" s="97">
        <v>10.1</v>
      </c>
      <c r="D276" s="98" t="s">
        <v>1385</v>
      </c>
      <c r="E276" s="98" t="s">
        <v>255</v>
      </c>
      <c r="F276" s="10" t="str">
        <f t="shared" si="8"/>
        <v>R2740C0010</v>
      </c>
      <c r="G276" s="10" t="s">
        <v>539</v>
      </c>
      <c r="H276" s="10" t="s">
        <v>544</v>
      </c>
      <c r="I276" s="10"/>
      <c r="J276" s="10" t="s">
        <v>620</v>
      </c>
      <c r="K276" s="10"/>
    </row>
    <row r="277" spans="2:11" x14ac:dyDescent="0.2">
      <c r="B277" s="10" t="str">
        <f t="shared" si="9"/>
        <v>10.1-R2750C0010-1</v>
      </c>
      <c r="C277" s="97">
        <v>10.1</v>
      </c>
      <c r="D277" s="98" t="s">
        <v>1387</v>
      </c>
      <c r="E277" s="98" t="s">
        <v>255</v>
      </c>
      <c r="F277" s="10" t="str">
        <f t="shared" si="8"/>
        <v>R2750C0010</v>
      </c>
      <c r="G277" s="10" t="s">
        <v>539</v>
      </c>
      <c r="H277" s="10" t="s">
        <v>544</v>
      </c>
      <c r="I277" s="10"/>
      <c r="J277" s="10" t="s">
        <v>620</v>
      </c>
      <c r="K277" s="10"/>
    </row>
    <row r="278" spans="2:11" x14ac:dyDescent="0.2">
      <c r="B278" s="10" t="str">
        <f t="shared" si="9"/>
        <v>10.1-R2760C0010-1</v>
      </c>
      <c r="C278" s="97">
        <v>10.1</v>
      </c>
      <c r="D278" s="98" t="s">
        <v>1389</v>
      </c>
      <c r="E278" s="98" t="s">
        <v>255</v>
      </c>
      <c r="F278" s="10" t="str">
        <f t="shared" si="8"/>
        <v>R2760C0010</v>
      </c>
      <c r="G278" s="10" t="s">
        <v>539</v>
      </c>
      <c r="H278" s="10" t="s">
        <v>544</v>
      </c>
      <c r="I278" s="10"/>
      <c r="J278" s="10" t="s">
        <v>620</v>
      </c>
      <c r="K278" s="10"/>
    </row>
    <row r="279" spans="2:11" x14ac:dyDescent="0.2">
      <c r="B279" s="10" t="str">
        <f t="shared" si="9"/>
        <v>10.1-R2770C0010-1</v>
      </c>
      <c r="C279" s="97">
        <v>10.1</v>
      </c>
      <c r="D279" s="98" t="s">
        <v>1390</v>
      </c>
      <c r="E279" s="98" t="s">
        <v>255</v>
      </c>
      <c r="F279" s="10" t="str">
        <f t="shared" si="8"/>
        <v>R2770C0010</v>
      </c>
      <c r="G279" s="10" t="s">
        <v>539</v>
      </c>
      <c r="H279" s="10" t="s">
        <v>544</v>
      </c>
      <c r="I279" s="10"/>
      <c r="J279" s="10" t="s">
        <v>620</v>
      </c>
      <c r="K279" s="10"/>
    </row>
    <row r="280" spans="2:11" x14ac:dyDescent="0.2">
      <c r="B280" s="10" t="str">
        <f t="shared" si="9"/>
        <v>10.1-R2780C0010-1</v>
      </c>
      <c r="C280" s="97">
        <v>10.1</v>
      </c>
      <c r="D280" s="98" t="s">
        <v>1391</v>
      </c>
      <c r="E280" s="98" t="s">
        <v>255</v>
      </c>
      <c r="F280" s="10" t="str">
        <f t="shared" si="8"/>
        <v>R2780C0010</v>
      </c>
      <c r="G280" s="10" t="s">
        <v>539</v>
      </c>
      <c r="H280" s="10" t="s">
        <v>544</v>
      </c>
      <c r="I280" s="10"/>
      <c r="J280" s="10" t="s">
        <v>620</v>
      </c>
      <c r="K280" s="10"/>
    </row>
    <row r="281" spans="2:11" x14ac:dyDescent="0.2">
      <c r="B281" s="10" t="str">
        <f t="shared" si="9"/>
        <v>10.1-R2790C0010-1</v>
      </c>
      <c r="C281" s="97">
        <v>10.1</v>
      </c>
      <c r="D281" s="98" t="s">
        <v>1393</v>
      </c>
      <c r="E281" s="98" t="s">
        <v>255</v>
      </c>
      <c r="F281" s="10" t="str">
        <f t="shared" si="8"/>
        <v>R2790C0010</v>
      </c>
      <c r="G281" s="10" t="s">
        <v>539</v>
      </c>
      <c r="H281" s="10" t="s">
        <v>544</v>
      </c>
      <c r="I281" s="10"/>
      <c r="J281" s="10" t="s">
        <v>620</v>
      </c>
      <c r="K281" s="10"/>
    </row>
    <row r="282" spans="2:11" x14ac:dyDescent="0.2">
      <c r="B282" s="10" t="str">
        <f t="shared" si="9"/>
        <v>10.1-R2800C0010-1</v>
      </c>
      <c r="C282" s="97">
        <v>10.1</v>
      </c>
      <c r="D282" s="98" t="s">
        <v>1395</v>
      </c>
      <c r="E282" s="98" t="s">
        <v>255</v>
      </c>
      <c r="F282" s="10" t="str">
        <f t="shared" si="8"/>
        <v>R2800C0010</v>
      </c>
      <c r="G282" s="10" t="s">
        <v>539</v>
      </c>
      <c r="H282" s="10" t="s">
        <v>544</v>
      </c>
      <c r="I282" s="10"/>
      <c r="J282" s="10" t="s">
        <v>621</v>
      </c>
      <c r="K282" s="10"/>
    </row>
    <row r="283" spans="2:11" x14ac:dyDescent="0.2">
      <c r="B283" s="10" t="str">
        <f t="shared" si="9"/>
        <v>10.1-R2810C0010-1</v>
      </c>
      <c r="C283" s="97">
        <v>10.1</v>
      </c>
      <c r="D283" s="98" t="s">
        <v>1396</v>
      </c>
      <c r="E283" s="98" t="s">
        <v>255</v>
      </c>
      <c r="F283" s="10" t="str">
        <f t="shared" si="8"/>
        <v>R2810C0010</v>
      </c>
      <c r="G283" s="10" t="s">
        <v>539</v>
      </c>
      <c r="H283" s="10" t="s">
        <v>544</v>
      </c>
      <c r="I283" s="10"/>
      <c r="J283" s="10" t="s">
        <v>620</v>
      </c>
      <c r="K283" s="10"/>
    </row>
    <row r="284" spans="2:11" x14ac:dyDescent="0.2">
      <c r="B284" s="10" t="str">
        <f t="shared" si="9"/>
        <v>10.1-R2820C0010-1</v>
      </c>
      <c r="C284" s="97">
        <v>10.1</v>
      </c>
      <c r="D284" s="98" t="s">
        <v>1398</v>
      </c>
      <c r="E284" s="98" t="s">
        <v>255</v>
      </c>
      <c r="F284" s="10" t="str">
        <f t="shared" si="8"/>
        <v>R2820C0010</v>
      </c>
      <c r="G284" s="10" t="s">
        <v>539</v>
      </c>
      <c r="H284" s="10" t="s">
        <v>544</v>
      </c>
      <c r="I284" s="10"/>
      <c r="J284" s="10" t="s">
        <v>621</v>
      </c>
      <c r="K284" s="10"/>
    </row>
    <row r="285" spans="2:11" x14ac:dyDescent="0.2">
      <c r="B285" s="10" t="str">
        <f t="shared" si="9"/>
        <v>10.1-R2830C0010-1</v>
      </c>
      <c r="C285" s="97">
        <v>10.1</v>
      </c>
      <c r="D285" s="98" t="s">
        <v>1400</v>
      </c>
      <c r="E285" s="98" t="s">
        <v>255</v>
      </c>
      <c r="F285" s="10" t="str">
        <f t="shared" si="8"/>
        <v>R2830C0010</v>
      </c>
      <c r="G285" s="10" t="s">
        <v>539</v>
      </c>
      <c r="H285" s="10" t="s">
        <v>598</v>
      </c>
      <c r="I285" s="10"/>
      <c r="J285" s="10"/>
      <c r="K285" s="10"/>
    </row>
    <row r="286" spans="2:11" x14ac:dyDescent="0.2">
      <c r="B286" s="10" t="str">
        <f t="shared" si="9"/>
        <v>10.1-R2840C0010-1</v>
      </c>
      <c r="C286" s="97">
        <v>10.1</v>
      </c>
      <c r="D286" s="98" t="s">
        <v>1402</v>
      </c>
      <c r="E286" s="98" t="s">
        <v>255</v>
      </c>
      <c r="F286" s="10" t="str">
        <f t="shared" si="8"/>
        <v>R2840C0010</v>
      </c>
      <c r="G286" s="10" t="s">
        <v>539</v>
      </c>
      <c r="H286" s="10" t="s">
        <v>1739</v>
      </c>
      <c r="I286" s="10"/>
      <c r="J286" s="10" t="s">
        <v>1740</v>
      </c>
      <c r="K286" s="10"/>
    </row>
    <row r="287" spans="2:11" x14ac:dyDescent="0.2">
      <c r="B287" s="10" t="str">
        <f t="shared" si="9"/>
        <v>10.1-R2850C0010-1</v>
      </c>
      <c r="C287" s="97">
        <v>10.1</v>
      </c>
      <c r="D287" s="98" t="s">
        <v>1404</v>
      </c>
      <c r="E287" s="98" t="s">
        <v>255</v>
      </c>
      <c r="F287" s="10" t="str">
        <f t="shared" si="8"/>
        <v>R2850C0010</v>
      </c>
      <c r="G287" s="10" t="s">
        <v>539</v>
      </c>
      <c r="H287" s="10" t="s">
        <v>1739</v>
      </c>
      <c r="I287" s="10"/>
      <c r="J287" s="10" t="s">
        <v>1740</v>
      </c>
      <c r="K287" s="10"/>
    </row>
    <row r="288" spans="2:11" x14ac:dyDescent="0.2">
      <c r="B288" s="10" t="str">
        <f t="shared" si="9"/>
        <v>10.1-R2860C0010-1</v>
      </c>
      <c r="C288" s="97">
        <v>10.1</v>
      </c>
      <c r="D288" s="98" t="s">
        <v>1406</v>
      </c>
      <c r="E288" s="98" t="s">
        <v>255</v>
      </c>
      <c r="F288" s="10" t="str">
        <f t="shared" si="8"/>
        <v>R2860C0010</v>
      </c>
      <c r="G288" s="10" t="s">
        <v>539</v>
      </c>
      <c r="H288" s="10" t="s">
        <v>544</v>
      </c>
      <c r="I288" s="10"/>
      <c r="J288" s="10" t="s">
        <v>620</v>
      </c>
      <c r="K288" s="10"/>
    </row>
    <row r="289" spans="2:11" x14ac:dyDescent="0.2">
      <c r="B289" s="10" t="str">
        <f t="shared" si="9"/>
        <v>10.1-R2870C0010-1</v>
      </c>
      <c r="C289" s="97">
        <v>10.1</v>
      </c>
      <c r="D289" s="98" t="s">
        <v>1407</v>
      </c>
      <c r="E289" s="98" t="s">
        <v>255</v>
      </c>
      <c r="F289" s="10" t="str">
        <f t="shared" si="8"/>
        <v>R2870C0010</v>
      </c>
      <c r="G289" s="10" t="s">
        <v>539</v>
      </c>
      <c r="H289" s="10" t="s">
        <v>544</v>
      </c>
      <c r="I289" s="10"/>
      <c r="J289" s="10" t="s">
        <v>620</v>
      </c>
      <c r="K289" s="10"/>
    </row>
    <row r="290" spans="2:11" x14ac:dyDescent="0.2">
      <c r="B290" s="10" t="str">
        <f t="shared" si="9"/>
        <v>10.1-R2880C0010-1</v>
      </c>
      <c r="C290" s="97">
        <v>10.1</v>
      </c>
      <c r="D290" s="98" t="s">
        <v>1409</v>
      </c>
      <c r="E290" s="98" t="s">
        <v>255</v>
      </c>
      <c r="F290" s="10" t="str">
        <f t="shared" si="8"/>
        <v>R2880C0010</v>
      </c>
      <c r="G290" s="10" t="s">
        <v>539</v>
      </c>
      <c r="H290" s="10" t="s">
        <v>1739</v>
      </c>
      <c r="I290" s="10"/>
      <c r="J290" s="10" t="s">
        <v>1740</v>
      </c>
      <c r="K290" s="10"/>
    </row>
    <row r="291" spans="2:11" x14ac:dyDescent="0.2">
      <c r="B291" s="10" t="str">
        <f t="shared" si="9"/>
        <v>10.1-R2890C0010-1</v>
      </c>
      <c r="C291" s="97">
        <v>10.1</v>
      </c>
      <c r="D291" s="98" t="s">
        <v>1411</v>
      </c>
      <c r="E291" s="98" t="s">
        <v>255</v>
      </c>
      <c r="F291" s="10" t="str">
        <f t="shared" si="8"/>
        <v>R2890C0010</v>
      </c>
      <c r="G291" s="10" t="s">
        <v>539</v>
      </c>
      <c r="H291" s="10" t="s">
        <v>1739</v>
      </c>
      <c r="I291" s="10"/>
      <c r="J291" s="10" t="s">
        <v>1740</v>
      </c>
      <c r="K291" s="10"/>
    </row>
    <row r="292" spans="2:11" x14ac:dyDescent="0.2">
      <c r="B292" s="10" t="str">
        <f t="shared" si="9"/>
        <v>10.1-R2900C0010-1</v>
      </c>
      <c r="C292" s="97">
        <v>10.1</v>
      </c>
      <c r="D292" s="98" t="s">
        <v>1413</v>
      </c>
      <c r="E292" s="98" t="s">
        <v>255</v>
      </c>
      <c r="F292" s="10" t="str">
        <f t="shared" si="8"/>
        <v>R2900C0010</v>
      </c>
      <c r="G292" s="10" t="s">
        <v>539</v>
      </c>
      <c r="H292" s="10" t="s">
        <v>1739</v>
      </c>
      <c r="I292" s="10"/>
      <c r="J292" s="10" t="s">
        <v>1740</v>
      </c>
      <c r="K292" s="10"/>
    </row>
    <row r="293" spans="2:11" x14ac:dyDescent="0.2">
      <c r="B293" s="10" t="str">
        <f t="shared" si="9"/>
        <v>10.1-R2910C0010-1</v>
      </c>
      <c r="C293" s="97">
        <v>10.1</v>
      </c>
      <c r="D293" s="98" t="s">
        <v>1415</v>
      </c>
      <c r="E293" s="98" t="s">
        <v>255</v>
      </c>
      <c r="F293" s="10" t="str">
        <f t="shared" si="8"/>
        <v>R2910C0010</v>
      </c>
      <c r="G293" s="10" t="s">
        <v>539</v>
      </c>
      <c r="H293" s="10" t="s">
        <v>1739</v>
      </c>
      <c r="I293" s="10"/>
      <c r="J293" s="10" t="s">
        <v>1740</v>
      </c>
      <c r="K293" s="10"/>
    </row>
    <row r="294" spans="2:11" x14ac:dyDescent="0.2">
      <c r="B294" s="10" t="str">
        <f t="shared" si="9"/>
        <v>10.1-R2920C0010-1</v>
      </c>
      <c r="C294" s="97">
        <v>10.1</v>
      </c>
      <c r="D294" s="98" t="s">
        <v>1417</v>
      </c>
      <c r="E294" s="98" t="s">
        <v>255</v>
      </c>
      <c r="F294" s="10" t="str">
        <f t="shared" si="8"/>
        <v>R2920C0010</v>
      </c>
      <c r="G294" s="10" t="s">
        <v>539</v>
      </c>
      <c r="H294" s="10" t="s">
        <v>598</v>
      </c>
      <c r="I294" s="10"/>
      <c r="J294" s="10"/>
      <c r="K294" s="10"/>
    </row>
    <row r="295" spans="2:11" x14ac:dyDescent="0.2">
      <c r="B295" s="10" t="str">
        <f t="shared" si="9"/>
        <v>10.1-R2930C0010-1</v>
      </c>
      <c r="C295" s="97">
        <v>10.1</v>
      </c>
      <c r="D295" s="98" t="s">
        <v>1419</v>
      </c>
      <c r="E295" s="98" t="s">
        <v>255</v>
      </c>
      <c r="F295" s="10" t="str">
        <f t="shared" si="8"/>
        <v>R2930C0010</v>
      </c>
      <c r="G295" s="10" t="s">
        <v>539</v>
      </c>
      <c r="H295" s="10" t="s">
        <v>544</v>
      </c>
      <c r="I295" s="10"/>
      <c r="J295" s="10" t="s">
        <v>620</v>
      </c>
      <c r="K295" s="10"/>
    </row>
    <row r="296" spans="2:11" x14ac:dyDescent="0.2">
      <c r="B296" s="10" t="str">
        <f t="shared" si="9"/>
        <v>10.1-R2940C0010-1</v>
      </c>
      <c r="C296" s="97">
        <v>10.1</v>
      </c>
      <c r="D296" s="98" t="s">
        <v>1421</v>
      </c>
      <c r="E296" s="98" t="s">
        <v>255</v>
      </c>
      <c r="F296" s="10" t="str">
        <f t="shared" si="8"/>
        <v>R2940C0010</v>
      </c>
      <c r="G296" s="10" t="s">
        <v>539</v>
      </c>
      <c r="H296" s="10" t="s">
        <v>544</v>
      </c>
      <c r="I296" s="10"/>
      <c r="J296" s="10" t="s">
        <v>620</v>
      </c>
      <c r="K296" s="10"/>
    </row>
    <row r="297" spans="2:11" x14ac:dyDescent="0.2">
      <c r="B297" s="10" t="str">
        <f t="shared" si="9"/>
        <v>10.1-R2950C0010-1</v>
      </c>
      <c r="C297" s="97">
        <v>10.1</v>
      </c>
      <c r="D297" s="98" t="s">
        <v>1423</v>
      </c>
      <c r="E297" s="98" t="s">
        <v>255</v>
      </c>
      <c r="F297" s="10" t="str">
        <f t="shared" si="8"/>
        <v>R2950C0010</v>
      </c>
      <c r="G297" s="10" t="s">
        <v>539</v>
      </c>
      <c r="H297" s="10" t="s">
        <v>544</v>
      </c>
      <c r="I297" s="10"/>
      <c r="J297" s="10" t="s">
        <v>620</v>
      </c>
      <c r="K297" s="10"/>
    </row>
    <row r="298" spans="2:11" x14ac:dyDescent="0.2">
      <c r="B298" s="10" t="str">
        <f t="shared" si="9"/>
        <v>10.1-R2960C0010-1</v>
      </c>
      <c r="C298" s="97">
        <v>10.1</v>
      </c>
      <c r="D298" s="98" t="s">
        <v>1425</v>
      </c>
      <c r="E298" s="98" t="s">
        <v>255</v>
      </c>
      <c r="F298" s="10" t="str">
        <f t="shared" si="8"/>
        <v>R2960C0010</v>
      </c>
      <c r="G298" s="10" t="s">
        <v>539</v>
      </c>
      <c r="H298" s="10" t="s">
        <v>544</v>
      </c>
      <c r="I298" s="10"/>
      <c r="J298" s="10" t="s">
        <v>620</v>
      </c>
      <c r="K298" s="10"/>
    </row>
    <row r="299" spans="2:11" x14ac:dyDescent="0.2">
      <c r="B299" s="10" t="str">
        <f t="shared" si="9"/>
        <v>10.1-R2970C0010-1</v>
      </c>
      <c r="C299" s="97">
        <v>10.1</v>
      </c>
      <c r="D299" s="98" t="s">
        <v>1427</v>
      </c>
      <c r="E299" s="98" t="s">
        <v>255</v>
      </c>
      <c r="F299" s="10" t="str">
        <f t="shared" si="8"/>
        <v>R2970C0010</v>
      </c>
      <c r="G299" s="10" t="s">
        <v>539</v>
      </c>
      <c r="H299" s="10" t="s">
        <v>544</v>
      </c>
      <c r="I299" s="10"/>
      <c r="J299" s="10" t="s">
        <v>620</v>
      </c>
      <c r="K299" s="10"/>
    </row>
    <row r="300" spans="2:11" x14ac:dyDescent="0.2">
      <c r="B300" s="10" t="str">
        <f t="shared" si="9"/>
        <v>10.1-R2980C0010-1</v>
      </c>
      <c r="C300" s="97">
        <v>10.1</v>
      </c>
      <c r="D300" s="98" t="s">
        <v>1428</v>
      </c>
      <c r="E300" s="98" t="s">
        <v>255</v>
      </c>
      <c r="F300" s="10" t="str">
        <f t="shared" si="8"/>
        <v>R2980C0010</v>
      </c>
      <c r="G300" s="10" t="s">
        <v>539</v>
      </c>
      <c r="H300" s="10" t="s">
        <v>544</v>
      </c>
      <c r="I300" s="10"/>
      <c r="J300" s="10" t="s">
        <v>620</v>
      </c>
      <c r="K300" s="10"/>
    </row>
    <row r="301" spans="2:11" x14ac:dyDescent="0.2">
      <c r="B301" s="10" t="str">
        <f t="shared" si="9"/>
        <v>10.1-R2990C0010-1</v>
      </c>
      <c r="C301" s="97">
        <v>10.1</v>
      </c>
      <c r="D301" s="98" t="s">
        <v>1430</v>
      </c>
      <c r="E301" s="98" t="s">
        <v>255</v>
      </c>
      <c r="F301" s="10" t="str">
        <f t="shared" si="8"/>
        <v>R2990C0010</v>
      </c>
      <c r="G301" s="10" t="s">
        <v>539</v>
      </c>
      <c r="H301" s="10" t="s">
        <v>544</v>
      </c>
      <c r="I301" s="10"/>
      <c r="J301" s="10" t="s">
        <v>620</v>
      </c>
      <c r="K301" s="10"/>
    </row>
    <row r="302" spans="2:11" x14ac:dyDescent="0.2">
      <c r="B302" s="10" t="str">
        <f t="shared" si="9"/>
        <v>10.1-R3000C0010-1</v>
      </c>
      <c r="C302" s="97">
        <v>10.1</v>
      </c>
      <c r="D302" s="98" t="s">
        <v>1432</v>
      </c>
      <c r="E302" s="98" t="s">
        <v>255</v>
      </c>
      <c r="F302" s="10" t="str">
        <f t="shared" si="8"/>
        <v>R3000C0010</v>
      </c>
      <c r="G302" s="10" t="s">
        <v>539</v>
      </c>
      <c r="H302" s="10" t="s">
        <v>544</v>
      </c>
      <c r="I302" s="10"/>
      <c r="J302" s="10" t="s">
        <v>620</v>
      </c>
      <c r="K302" s="10"/>
    </row>
    <row r="303" spans="2:11" x14ac:dyDescent="0.2">
      <c r="B303" s="10" t="str">
        <f t="shared" si="9"/>
        <v>10.1-R3010C0010-1</v>
      </c>
      <c r="C303" s="97">
        <v>10.1</v>
      </c>
      <c r="D303" s="98" t="s">
        <v>1434</v>
      </c>
      <c r="E303" s="98" t="s">
        <v>255</v>
      </c>
      <c r="F303" s="10" t="str">
        <f t="shared" si="8"/>
        <v>R3010C0010</v>
      </c>
      <c r="G303" s="10" t="s">
        <v>539</v>
      </c>
      <c r="H303" s="10" t="s">
        <v>544</v>
      </c>
      <c r="I303" s="10"/>
      <c r="J303" s="10" t="s">
        <v>620</v>
      </c>
      <c r="K303" s="10"/>
    </row>
    <row r="304" spans="2:11" x14ac:dyDescent="0.2">
      <c r="B304" s="10" t="str">
        <f t="shared" si="9"/>
        <v>10.1-R3020C0010-1</v>
      </c>
      <c r="C304" s="97">
        <v>10.1</v>
      </c>
      <c r="D304" s="98" t="s">
        <v>1436</v>
      </c>
      <c r="E304" s="98" t="s">
        <v>255</v>
      </c>
      <c r="F304" s="10" t="str">
        <f t="shared" si="8"/>
        <v>R3020C0010</v>
      </c>
      <c r="G304" s="10" t="s">
        <v>539</v>
      </c>
      <c r="H304" s="10" t="s">
        <v>544</v>
      </c>
      <c r="I304" s="10"/>
      <c r="J304" s="10" t="s">
        <v>620</v>
      </c>
      <c r="K304" s="10"/>
    </row>
    <row r="305" spans="2:11" x14ac:dyDescent="0.2">
      <c r="B305" s="10" t="str">
        <f t="shared" si="9"/>
        <v>10.1-R3030C0010-1</v>
      </c>
      <c r="C305" s="97">
        <v>10.1</v>
      </c>
      <c r="D305" s="98" t="s">
        <v>1438</v>
      </c>
      <c r="E305" s="98" t="s">
        <v>255</v>
      </c>
      <c r="F305" s="10" t="str">
        <f t="shared" si="8"/>
        <v>R3030C0010</v>
      </c>
      <c r="G305" s="10" t="s">
        <v>539</v>
      </c>
      <c r="H305" s="10" t="s">
        <v>544</v>
      </c>
      <c r="I305" s="10"/>
      <c r="J305" s="10" t="s">
        <v>620</v>
      </c>
      <c r="K305" s="10"/>
    </row>
    <row r="306" spans="2:11" x14ac:dyDescent="0.2">
      <c r="B306" s="10" t="str">
        <f t="shared" si="9"/>
        <v>10.1-R3040C0010-1</v>
      </c>
      <c r="C306" s="97">
        <v>10.1</v>
      </c>
      <c r="D306" s="98" t="s">
        <v>1440</v>
      </c>
      <c r="E306" s="98" t="s">
        <v>255</v>
      </c>
      <c r="F306" s="10" t="str">
        <f t="shared" si="8"/>
        <v>R3040C0010</v>
      </c>
      <c r="G306" s="10" t="s">
        <v>539</v>
      </c>
      <c r="H306" s="10" t="s">
        <v>544</v>
      </c>
      <c r="I306" s="10"/>
      <c r="J306" s="10" t="s">
        <v>620</v>
      </c>
      <c r="K306" s="10"/>
    </row>
    <row r="307" spans="2:11" x14ac:dyDescent="0.2">
      <c r="B307" s="10" t="str">
        <f t="shared" si="9"/>
        <v>10.1-R3050C0010-1</v>
      </c>
      <c r="C307" s="97">
        <v>10.1</v>
      </c>
      <c r="D307" s="98" t="s">
        <v>1442</v>
      </c>
      <c r="E307" s="98" t="s">
        <v>255</v>
      </c>
      <c r="F307" s="10" t="str">
        <f t="shared" si="8"/>
        <v>R3050C0010</v>
      </c>
      <c r="G307" s="10" t="s">
        <v>539</v>
      </c>
      <c r="H307" s="10" t="s">
        <v>544</v>
      </c>
      <c r="I307" s="10"/>
      <c r="J307" s="10" t="s">
        <v>620</v>
      </c>
      <c r="K307" s="10"/>
    </row>
    <row r="308" spans="2:11" x14ac:dyDescent="0.2">
      <c r="B308" s="10" t="str">
        <f t="shared" si="9"/>
        <v>10.1-R3060C0010-1</v>
      </c>
      <c r="C308" s="97">
        <v>10.1</v>
      </c>
      <c r="D308" s="98" t="s">
        <v>1444</v>
      </c>
      <c r="E308" s="98" t="s">
        <v>255</v>
      </c>
      <c r="F308" s="10" t="str">
        <f t="shared" si="8"/>
        <v>R3060C0010</v>
      </c>
      <c r="G308" s="10" t="s">
        <v>539</v>
      </c>
      <c r="H308" s="10" t="s">
        <v>544</v>
      </c>
      <c r="I308" s="10"/>
      <c r="J308" s="10" t="s">
        <v>620</v>
      </c>
      <c r="K308" s="10"/>
    </row>
    <row r="309" spans="2:11" x14ac:dyDescent="0.2">
      <c r="B309" s="10" t="str">
        <f t="shared" si="9"/>
        <v>10.1-R3070C0010-1</v>
      </c>
      <c r="C309" s="97">
        <v>10.1</v>
      </c>
      <c r="D309" s="98" t="s">
        <v>1446</v>
      </c>
      <c r="E309" s="98" t="s">
        <v>255</v>
      </c>
      <c r="F309" s="10" t="str">
        <f t="shared" si="8"/>
        <v>R3070C0010</v>
      </c>
      <c r="G309" s="10" t="s">
        <v>539</v>
      </c>
      <c r="H309" s="10" t="s">
        <v>544</v>
      </c>
      <c r="I309" s="10"/>
      <c r="J309" s="10" t="s">
        <v>620</v>
      </c>
      <c r="K309" s="10"/>
    </row>
    <row r="310" spans="2:11" x14ac:dyDescent="0.2">
      <c r="B310" s="10" t="str">
        <f t="shared" si="9"/>
        <v>10.1-R3080C0010-1</v>
      </c>
      <c r="C310" s="97">
        <v>10.1</v>
      </c>
      <c r="D310" s="98" t="s">
        <v>1448</v>
      </c>
      <c r="E310" s="98" t="s">
        <v>255</v>
      </c>
      <c r="F310" s="10" t="str">
        <f t="shared" si="8"/>
        <v>R3080C0010</v>
      </c>
      <c r="G310" s="10" t="s">
        <v>539</v>
      </c>
      <c r="H310" s="10" t="s">
        <v>544</v>
      </c>
      <c r="I310" s="10"/>
      <c r="J310" s="10" t="s">
        <v>620</v>
      </c>
      <c r="K310" s="10"/>
    </row>
    <row r="311" spans="2:11" x14ac:dyDescent="0.2">
      <c r="B311" s="10" t="str">
        <f t="shared" si="9"/>
        <v>10.1-R3090C0010-1</v>
      </c>
      <c r="C311" s="97">
        <v>10.1</v>
      </c>
      <c r="D311" s="98" t="s">
        <v>1450</v>
      </c>
      <c r="E311" s="98" t="s">
        <v>255</v>
      </c>
      <c r="F311" s="10" t="str">
        <f t="shared" si="8"/>
        <v>R3090C0010</v>
      </c>
      <c r="G311" s="10" t="s">
        <v>539</v>
      </c>
      <c r="H311" s="10" t="s">
        <v>544</v>
      </c>
      <c r="I311" s="10"/>
      <c r="J311" s="10" t="s">
        <v>620</v>
      </c>
      <c r="K311" s="10"/>
    </row>
    <row r="312" spans="2:11" x14ac:dyDescent="0.2">
      <c r="B312" s="10" t="str">
        <f t="shared" si="9"/>
        <v>10.1-R3100C0010-1</v>
      </c>
      <c r="C312" s="97">
        <v>10.1</v>
      </c>
      <c r="D312" s="98" t="s">
        <v>1452</v>
      </c>
      <c r="E312" s="98" t="s">
        <v>255</v>
      </c>
      <c r="F312" s="10" t="str">
        <f t="shared" si="8"/>
        <v>R3100C0010</v>
      </c>
      <c r="G312" s="10" t="s">
        <v>539</v>
      </c>
      <c r="H312" s="10" t="s">
        <v>544</v>
      </c>
      <c r="I312" s="10"/>
      <c r="J312" s="10" t="s">
        <v>620</v>
      </c>
      <c r="K312" s="10"/>
    </row>
    <row r="313" spans="2:11" x14ac:dyDescent="0.2">
      <c r="B313" s="10" t="str">
        <f t="shared" si="9"/>
        <v>10.1-R3110C0010-1</v>
      </c>
      <c r="C313" s="97">
        <v>10.1</v>
      </c>
      <c r="D313" s="98" t="s">
        <v>1454</v>
      </c>
      <c r="E313" s="98" t="s">
        <v>255</v>
      </c>
      <c r="F313" s="10" t="str">
        <f t="shared" si="8"/>
        <v>R3110C0010</v>
      </c>
      <c r="G313" s="10" t="s">
        <v>539</v>
      </c>
      <c r="H313" s="10" t="s">
        <v>544</v>
      </c>
      <c r="I313" s="10"/>
      <c r="J313" s="10" t="s">
        <v>620</v>
      </c>
      <c r="K313" s="10"/>
    </row>
    <row r="314" spans="2:11" x14ac:dyDescent="0.2">
      <c r="B314" s="10" t="str">
        <f t="shared" si="9"/>
        <v>10.1-R3120C0010-1</v>
      </c>
      <c r="C314" s="97">
        <v>10.1</v>
      </c>
      <c r="D314" s="98" t="s">
        <v>1456</v>
      </c>
      <c r="E314" s="98" t="s">
        <v>255</v>
      </c>
      <c r="F314" s="10" t="str">
        <f t="shared" si="8"/>
        <v>R3120C0010</v>
      </c>
      <c r="G314" s="10" t="s">
        <v>539</v>
      </c>
      <c r="H314" s="10" t="s">
        <v>544</v>
      </c>
      <c r="I314" s="10"/>
      <c r="J314" s="10" t="s">
        <v>620</v>
      </c>
      <c r="K314" s="10"/>
    </row>
    <row r="315" spans="2:11" x14ac:dyDescent="0.2">
      <c r="B315" s="10" t="str">
        <f t="shared" si="9"/>
        <v>10.1-R3130C0010-1</v>
      </c>
      <c r="C315" s="97">
        <v>10.1</v>
      </c>
      <c r="D315" s="98" t="s">
        <v>1458</v>
      </c>
      <c r="E315" s="98" t="s">
        <v>255</v>
      </c>
      <c r="F315" s="10" t="str">
        <f t="shared" si="8"/>
        <v>R3130C0010</v>
      </c>
      <c r="G315" s="10" t="s">
        <v>539</v>
      </c>
      <c r="H315" s="10" t="s">
        <v>544</v>
      </c>
      <c r="I315" s="10"/>
      <c r="J315" s="10" t="s">
        <v>620</v>
      </c>
      <c r="K315" s="10"/>
    </row>
    <row r="316" spans="2:11" x14ac:dyDescent="0.2">
      <c r="B316" s="10" t="str">
        <f t="shared" si="9"/>
        <v>10.1-R3140C0010-1</v>
      </c>
      <c r="C316" s="97">
        <v>10.1</v>
      </c>
      <c r="D316" s="98" t="s">
        <v>1460</v>
      </c>
      <c r="E316" s="98" t="s">
        <v>255</v>
      </c>
      <c r="F316" s="10" t="str">
        <f t="shared" si="8"/>
        <v>R3140C0010</v>
      </c>
      <c r="G316" s="10" t="s">
        <v>539</v>
      </c>
      <c r="H316" s="10" t="s">
        <v>544</v>
      </c>
      <c r="I316" s="10"/>
      <c r="J316" s="10" t="s">
        <v>620</v>
      </c>
      <c r="K316" s="10"/>
    </row>
    <row r="317" spans="2:11" x14ac:dyDescent="0.2">
      <c r="B317" s="10" t="str">
        <f t="shared" si="9"/>
        <v>10.1-R3150C0010-1</v>
      </c>
      <c r="C317" s="97">
        <v>10.1</v>
      </c>
      <c r="D317" s="98" t="s">
        <v>1462</v>
      </c>
      <c r="E317" s="98" t="s">
        <v>255</v>
      </c>
      <c r="F317" s="10" t="str">
        <f t="shared" si="8"/>
        <v>R3150C0010</v>
      </c>
      <c r="G317" s="10" t="s">
        <v>539</v>
      </c>
      <c r="H317" s="10" t="s">
        <v>544</v>
      </c>
      <c r="I317" s="10"/>
      <c r="J317" s="10" t="s">
        <v>620</v>
      </c>
      <c r="K317" s="10"/>
    </row>
    <row r="318" spans="2:11" x14ac:dyDescent="0.2">
      <c r="B318" s="10" t="str">
        <f t="shared" si="9"/>
        <v>10.1-R3160C0010-1</v>
      </c>
      <c r="C318" s="97">
        <v>10.1</v>
      </c>
      <c r="D318" s="98" t="s">
        <v>1464</v>
      </c>
      <c r="E318" s="98" t="s">
        <v>255</v>
      </c>
      <c r="F318" s="10" t="str">
        <f t="shared" si="8"/>
        <v>R3160C0010</v>
      </c>
      <c r="G318" s="10" t="s">
        <v>539</v>
      </c>
      <c r="H318" s="10" t="s">
        <v>598</v>
      </c>
      <c r="I318" s="10"/>
      <c r="J318" s="10"/>
      <c r="K318" s="10"/>
    </row>
    <row r="319" spans="2:11" x14ac:dyDescent="0.2">
      <c r="B319" s="10" t="str">
        <f t="shared" si="9"/>
        <v>10.1-R3170C0010-1</v>
      </c>
      <c r="C319" s="97">
        <v>10.1</v>
      </c>
      <c r="D319" s="98" t="s">
        <v>1466</v>
      </c>
      <c r="E319" s="98" t="s">
        <v>255</v>
      </c>
      <c r="F319" s="10" t="str">
        <f t="shared" si="8"/>
        <v>R3170C0010</v>
      </c>
      <c r="G319" s="10" t="s">
        <v>539</v>
      </c>
      <c r="H319" s="10" t="s">
        <v>544</v>
      </c>
      <c r="I319" s="10"/>
      <c r="J319" s="10" t="s">
        <v>620</v>
      </c>
      <c r="K319" s="10"/>
    </row>
    <row r="320" spans="2:11" x14ac:dyDescent="0.2">
      <c r="B320" s="10" t="str">
        <f t="shared" si="9"/>
        <v>10.1-R3180C0010-1</v>
      </c>
      <c r="C320" s="97">
        <v>10.1</v>
      </c>
      <c r="D320" s="98" t="s">
        <v>1468</v>
      </c>
      <c r="E320" s="98" t="s">
        <v>255</v>
      </c>
      <c r="F320" s="10" t="str">
        <f t="shared" si="8"/>
        <v>R3180C0010</v>
      </c>
      <c r="G320" s="10" t="s">
        <v>539</v>
      </c>
      <c r="H320" s="10" t="s">
        <v>544</v>
      </c>
      <c r="I320" s="10"/>
      <c r="J320" s="10" t="s">
        <v>620</v>
      </c>
      <c r="K320" s="10"/>
    </row>
    <row r="321" spans="2:11" x14ac:dyDescent="0.2">
      <c r="B321" s="10" t="str">
        <f t="shared" si="9"/>
        <v>10.1-R3190C0010-1</v>
      </c>
      <c r="C321" s="97">
        <v>10.1</v>
      </c>
      <c r="D321" s="98" t="s">
        <v>1470</v>
      </c>
      <c r="E321" s="98" t="s">
        <v>255</v>
      </c>
      <c r="F321" s="10" t="str">
        <f t="shared" si="8"/>
        <v>R3190C0010</v>
      </c>
      <c r="G321" s="10" t="s">
        <v>539</v>
      </c>
      <c r="H321" s="10" t="s">
        <v>544</v>
      </c>
      <c r="I321" s="10"/>
      <c r="J321" s="10" t="s">
        <v>620</v>
      </c>
      <c r="K321" s="10"/>
    </row>
    <row r="322" spans="2:11" x14ac:dyDescent="0.2">
      <c r="B322" s="10" t="str">
        <f t="shared" si="9"/>
        <v>10.1-R3200C0010-1</v>
      </c>
      <c r="C322" s="97">
        <v>10.1</v>
      </c>
      <c r="D322" s="98" t="s">
        <v>1472</v>
      </c>
      <c r="E322" s="98" t="s">
        <v>255</v>
      </c>
      <c r="F322" s="10" t="str">
        <f t="shared" si="8"/>
        <v>R3200C0010</v>
      </c>
      <c r="G322" s="10" t="s">
        <v>539</v>
      </c>
      <c r="H322" s="10" t="s">
        <v>544</v>
      </c>
      <c r="I322" s="10"/>
      <c r="J322" s="10" t="s">
        <v>620</v>
      </c>
      <c r="K322" s="10"/>
    </row>
    <row r="323" spans="2:11" x14ac:dyDescent="0.2">
      <c r="B323" s="10" t="str">
        <f t="shared" si="9"/>
        <v>10.1-R3210C0010-1</v>
      </c>
      <c r="C323" s="97">
        <v>10.1</v>
      </c>
      <c r="D323" s="98" t="s">
        <v>1474</v>
      </c>
      <c r="E323" s="98" t="s">
        <v>255</v>
      </c>
      <c r="F323" s="10" t="str">
        <f t="shared" ref="F323:F370" si="10">+"R"&amp;D323&amp;"C"&amp;E323</f>
        <v>R3210C0010</v>
      </c>
      <c r="G323" s="10" t="s">
        <v>539</v>
      </c>
      <c r="H323" s="10" t="s">
        <v>544</v>
      </c>
      <c r="I323" s="10"/>
      <c r="J323" s="10" t="s">
        <v>620</v>
      </c>
      <c r="K323" s="10"/>
    </row>
    <row r="324" spans="2:11" x14ac:dyDescent="0.2">
      <c r="B324" s="10" t="str">
        <f t="shared" ref="B324:B370" si="11">+C324&amp;"-"&amp;F324&amp;"-1"</f>
        <v>10.1-R3220C0010-1</v>
      </c>
      <c r="C324" s="97">
        <v>10.1</v>
      </c>
      <c r="D324" s="98" t="s">
        <v>1476</v>
      </c>
      <c r="E324" s="98" t="s">
        <v>255</v>
      </c>
      <c r="F324" s="10" t="str">
        <f t="shared" si="10"/>
        <v>R3220C0010</v>
      </c>
      <c r="G324" s="10" t="s">
        <v>539</v>
      </c>
      <c r="H324" s="10" t="s">
        <v>544</v>
      </c>
      <c r="I324" s="10"/>
      <c r="J324" s="10" t="s">
        <v>620</v>
      </c>
      <c r="K324" s="10"/>
    </row>
    <row r="325" spans="2:11" x14ac:dyDescent="0.2">
      <c r="B325" s="10" t="str">
        <f t="shared" si="11"/>
        <v>10.1-R3230C0010-1</v>
      </c>
      <c r="C325" s="97">
        <v>10.1</v>
      </c>
      <c r="D325" s="98" t="s">
        <v>1478</v>
      </c>
      <c r="E325" s="98" t="s">
        <v>255</v>
      </c>
      <c r="F325" s="10" t="str">
        <f t="shared" si="10"/>
        <v>R3230C0010</v>
      </c>
      <c r="G325" s="10" t="s">
        <v>539</v>
      </c>
      <c r="H325" s="10" t="s">
        <v>544</v>
      </c>
      <c r="I325" s="10"/>
      <c r="J325" s="10" t="s">
        <v>620</v>
      </c>
      <c r="K325" s="10"/>
    </row>
    <row r="326" spans="2:11" x14ac:dyDescent="0.2">
      <c r="B326" s="10" t="str">
        <f t="shared" si="11"/>
        <v>10.1-R3240C0010-1</v>
      </c>
      <c r="C326" s="97">
        <v>10.1</v>
      </c>
      <c r="D326" s="98" t="s">
        <v>1480</v>
      </c>
      <c r="E326" s="98" t="s">
        <v>255</v>
      </c>
      <c r="F326" s="10" t="str">
        <f t="shared" si="10"/>
        <v>R3240C0010</v>
      </c>
      <c r="G326" s="10" t="s">
        <v>539</v>
      </c>
      <c r="H326" s="10" t="s">
        <v>544</v>
      </c>
      <c r="I326" s="10"/>
      <c r="J326" s="10" t="s">
        <v>620</v>
      </c>
      <c r="K326" s="10"/>
    </row>
    <row r="327" spans="2:11" x14ac:dyDescent="0.2">
      <c r="B327" s="10" t="str">
        <f t="shared" si="11"/>
        <v>10.1-R3250C0010-1</v>
      </c>
      <c r="C327" s="97">
        <v>10.1</v>
      </c>
      <c r="D327" s="98" t="s">
        <v>1482</v>
      </c>
      <c r="E327" s="98" t="s">
        <v>255</v>
      </c>
      <c r="F327" s="10" t="str">
        <f t="shared" si="10"/>
        <v>R3250C0010</v>
      </c>
      <c r="G327" s="10" t="s">
        <v>539</v>
      </c>
      <c r="H327" s="10" t="s">
        <v>544</v>
      </c>
      <c r="I327" s="10"/>
      <c r="J327" s="10" t="s">
        <v>620</v>
      </c>
      <c r="K327" s="10"/>
    </row>
    <row r="328" spans="2:11" x14ac:dyDescent="0.2">
      <c r="B328" s="10" t="str">
        <f t="shared" si="11"/>
        <v>10.1-R3260C0010-1</v>
      </c>
      <c r="C328" s="97">
        <v>10.1</v>
      </c>
      <c r="D328" s="98" t="s">
        <v>1484</v>
      </c>
      <c r="E328" s="98" t="s">
        <v>255</v>
      </c>
      <c r="F328" s="10" t="str">
        <f t="shared" si="10"/>
        <v>R3260C0010</v>
      </c>
      <c r="G328" s="10" t="s">
        <v>539</v>
      </c>
      <c r="H328" s="10" t="s">
        <v>544</v>
      </c>
      <c r="I328" s="10"/>
      <c r="J328" s="10" t="s">
        <v>620</v>
      </c>
      <c r="K328" s="10"/>
    </row>
    <row r="329" spans="2:11" x14ac:dyDescent="0.2">
      <c r="B329" s="10" t="str">
        <f t="shared" si="11"/>
        <v>10.1-R3270C0010-1</v>
      </c>
      <c r="C329" s="97">
        <v>10.1</v>
      </c>
      <c r="D329" s="98" t="s">
        <v>1486</v>
      </c>
      <c r="E329" s="98" t="s">
        <v>255</v>
      </c>
      <c r="F329" s="10" t="str">
        <f t="shared" si="10"/>
        <v>R3270C0010</v>
      </c>
      <c r="G329" s="10" t="s">
        <v>539</v>
      </c>
      <c r="H329" s="10" t="s">
        <v>544</v>
      </c>
      <c r="I329" s="10"/>
      <c r="J329" s="10" t="s">
        <v>620</v>
      </c>
      <c r="K329" s="10"/>
    </row>
    <row r="330" spans="2:11" x14ac:dyDescent="0.2">
      <c r="B330" s="10" t="str">
        <f t="shared" si="11"/>
        <v>10.1-R3280C0010-1</v>
      </c>
      <c r="C330" s="97">
        <v>10.1</v>
      </c>
      <c r="D330" s="98" t="s">
        <v>1488</v>
      </c>
      <c r="E330" s="98" t="s">
        <v>255</v>
      </c>
      <c r="F330" s="10" t="str">
        <f t="shared" si="10"/>
        <v>R3280C0010</v>
      </c>
      <c r="G330" s="10" t="s">
        <v>539</v>
      </c>
      <c r="H330" s="10" t="s">
        <v>544</v>
      </c>
      <c r="I330" s="10"/>
      <c r="J330" s="10" t="s">
        <v>620</v>
      </c>
      <c r="K330" s="10"/>
    </row>
    <row r="331" spans="2:11" x14ac:dyDescent="0.2">
      <c r="B331" s="10" t="str">
        <f t="shared" si="11"/>
        <v>10.1-R3290C0010-1</v>
      </c>
      <c r="C331" s="97">
        <v>10.1</v>
      </c>
      <c r="D331" s="98" t="s">
        <v>1490</v>
      </c>
      <c r="E331" s="98" t="s">
        <v>255</v>
      </c>
      <c r="F331" s="10" t="str">
        <f t="shared" si="10"/>
        <v>R3290C0010</v>
      </c>
      <c r="G331" s="10" t="s">
        <v>539</v>
      </c>
      <c r="H331" s="10" t="s">
        <v>598</v>
      </c>
      <c r="I331" s="10"/>
      <c r="J331" s="10"/>
      <c r="K331" s="10"/>
    </row>
    <row r="332" spans="2:11" x14ac:dyDescent="0.2">
      <c r="B332" s="10" t="str">
        <f t="shared" si="11"/>
        <v>10.1-R3300C0010-1</v>
      </c>
      <c r="C332" s="97">
        <v>10.1</v>
      </c>
      <c r="D332" s="98" t="s">
        <v>1492</v>
      </c>
      <c r="E332" s="98" t="s">
        <v>255</v>
      </c>
      <c r="F332" s="10" t="str">
        <f t="shared" si="10"/>
        <v>R3300C0010</v>
      </c>
      <c r="G332" s="10" t="s">
        <v>539</v>
      </c>
      <c r="H332" s="10" t="s">
        <v>544</v>
      </c>
      <c r="I332" s="10"/>
      <c r="J332" s="10" t="s">
        <v>621</v>
      </c>
      <c r="K332" s="10"/>
    </row>
    <row r="333" spans="2:11" x14ac:dyDescent="0.2">
      <c r="B333" s="10" t="str">
        <f t="shared" si="11"/>
        <v>10.1-R3310C0010-1</v>
      </c>
      <c r="C333" s="97">
        <v>10.1</v>
      </c>
      <c r="D333" s="98" t="s">
        <v>1494</v>
      </c>
      <c r="E333" s="98" t="s">
        <v>255</v>
      </c>
      <c r="F333" s="10" t="str">
        <f t="shared" si="10"/>
        <v>R3310C0010</v>
      </c>
      <c r="G333" s="10" t="s">
        <v>539</v>
      </c>
      <c r="H333" s="10" t="s">
        <v>544</v>
      </c>
      <c r="I333" s="10"/>
      <c r="J333" s="10" t="s">
        <v>620</v>
      </c>
      <c r="K333" s="10"/>
    </row>
    <row r="334" spans="2:11" x14ac:dyDescent="0.2">
      <c r="B334" s="10" t="str">
        <f t="shared" si="11"/>
        <v>10.1-R3320C0010-1</v>
      </c>
      <c r="C334" s="97">
        <v>10.1</v>
      </c>
      <c r="D334" s="98" t="s">
        <v>1496</v>
      </c>
      <c r="E334" s="98" t="s">
        <v>255</v>
      </c>
      <c r="F334" s="10" t="str">
        <f t="shared" si="10"/>
        <v>R3320C0010</v>
      </c>
      <c r="G334" s="10" t="s">
        <v>539</v>
      </c>
      <c r="H334" s="10" t="s">
        <v>544</v>
      </c>
      <c r="I334" s="10"/>
      <c r="J334" s="10" t="s">
        <v>620</v>
      </c>
      <c r="K334" s="10"/>
    </row>
    <row r="335" spans="2:11" x14ac:dyDescent="0.2">
      <c r="B335" s="10" t="str">
        <f t="shared" si="11"/>
        <v>10.1-R3330C0010-1</v>
      </c>
      <c r="C335" s="97">
        <v>10.1</v>
      </c>
      <c r="D335" s="98" t="s">
        <v>1498</v>
      </c>
      <c r="E335" s="98" t="s">
        <v>255</v>
      </c>
      <c r="F335" s="10" t="str">
        <f t="shared" si="10"/>
        <v>R3330C0010</v>
      </c>
      <c r="G335" s="10" t="s">
        <v>539</v>
      </c>
      <c r="H335" s="10" t="s">
        <v>544</v>
      </c>
      <c r="I335" s="10"/>
      <c r="J335" s="10" t="s">
        <v>621</v>
      </c>
      <c r="K335" s="10"/>
    </row>
    <row r="336" spans="2:11" x14ac:dyDescent="0.2">
      <c r="B336" s="10" t="str">
        <f t="shared" si="11"/>
        <v>10.1-R3340C0010-1</v>
      </c>
      <c r="C336" s="97">
        <v>10.1</v>
      </c>
      <c r="D336" s="98" t="s">
        <v>1500</v>
      </c>
      <c r="E336" s="98" t="s">
        <v>255</v>
      </c>
      <c r="F336" s="10" t="str">
        <f t="shared" si="10"/>
        <v>R3340C0010</v>
      </c>
      <c r="G336" s="10" t="s">
        <v>539</v>
      </c>
      <c r="H336" s="10" t="s">
        <v>544</v>
      </c>
      <c r="I336" s="10"/>
      <c r="J336" s="10" t="s">
        <v>621</v>
      </c>
      <c r="K336" s="10"/>
    </row>
    <row r="337" spans="2:11" x14ac:dyDescent="0.2">
      <c r="B337" s="10" t="str">
        <f t="shared" si="11"/>
        <v>10.1-R3350C0010-1</v>
      </c>
      <c r="C337" s="97">
        <v>10.1</v>
      </c>
      <c r="D337" s="98" t="s">
        <v>1502</v>
      </c>
      <c r="E337" s="98" t="s">
        <v>255</v>
      </c>
      <c r="F337" s="10" t="str">
        <f t="shared" si="10"/>
        <v>R3350C0010</v>
      </c>
      <c r="G337" s="10" t="s">
        <v>539</v>
      </c>
      <c r="H337" s="10" t="s">
        <v>544</v>
      </c>
      <c r="I337" s="10"/>
      <c r="J337" s="10" t="s">
        <v>620</v>
      </c>
      <c r="K337" s="10"/>
    </row>
    <row r="338" spans="2:11" x14ac:dyDescent="0.2">
      <c r="B338" s="10" t="str">
        <f t="shared" si="11"/>
        <v>10.1-R3360C0010-1</v>
      </c>
      <c r="C338" s="97">
        <v>10.1</v>
      </c>
      <c r="D338" s="98" t="s">
        <v>1504</v>
      </c>
      <c r="E338" s="98" t="s">
        <v>255</v>
      </c>
      <c r="F338" s="10" t="str">
        <f t="shared" si="10"/>
        <v>R3360C0010</v>
      </c>
      <c r="G338" s="10" t="s">
        <v>539</v>
      </c>
      <c r="H338" s="10" t="s">
        <v>544</v>
      </c>
      <c r="I338" s="10"/>
      <c r="J338" s="10" t="s">
        <v>620</v>
      </c>
      <c r="K338" s="10"/>
    </row>
    <row r="339" spans="2:11" x14ac:dyDescent="0.2">
      <c r="B339" s="10" t="str">
        <f t="shared" si="11"/>
        <v>10.1-R3370C0010-1</v>
      </c>
      <c r="C339" s="97">
        <v>10.1</v>
      </c>
      <c r="D339" s="98" t="s">
        <v>1506</v>
      </c>
      <c r="E339" s="98" t="s">
        <v>255</v>
      </c>
      <c r="F339" s="10" t="str">
        <f t="shared" si="10"/>
        <v>R3370C0010</v>
      </c>
      <c r="G339" s="10" t="s">
        <v>539</v>
      </c>
      <c r="H339" s="10" t="s">
        <v>544</v>
      </c>
      <c r="I339" s="10"/>
      <c r="J339" s="10" t="s">
        <v>621</v>
      </c>
      <c r="K339" s="10"/>
    </row>
    <row r="340" spans="2:11" x14ac:dyDescent="0.2">
      <c r="B340" s="10" t="str">
        <f t="shared" si="11"/>
        <v>10.1-R3380C0010-1</v>
      </c>
      <c r="C340" s="97">
        <v>10.1</v>
      </c>
      <c r="D340" s="98" t="s">
        <v>1507</v>
      </c>
      <c r="E340" s="98" t="s">
        <v>255</v>
      </c>
      <c r="F340" s="10" t="str">
        <f t="shared" si="10"/>
        <v>R3380C0010</v>
      </c>
      <c r="G340" s="10" t="s">
        <v>539</v>
      </c>
      <c r="H340" s="10" t="s">
        <v>544</v>
      </c>
      <c r="I340" s="10"/>
      <c r="J340" s="10" t="s">
        <v>621</v>
      </c>
      <c r="K340" s="10"/>
    </row>
    <row r="341" spans="2:11" x14ac:dyDescent="0.2">
      <c r="B341" s="10" t="str">
        <f t="shared" si="11"/>
        <v>10.1-R3390C0010-1</v>
      </c>
      <c r="C341" s="97">
        <v>10.1</v>
      </c>
      <c r="D341" s="98" t="s">
        <v>1509</v>
      </c>
      <c r="E341" s="98" t="s">
        <v>255</v>
      </c>
      <c r="F341" s="10" t="str">
        <f t="shared" si="10"/>
        <v>R3390C0010</v>
      </c>
      <c r="G341" s="10" t="s">
        <v>539</v>
      </c>
      <c r="H341" s="10" t="s">
        <v>544</v>
      </c>
      <c r="I341" s="10"/>
      <c r="J341" s="10" t="s">
        <v>621</v>
      </c>
      <c r="K341" s="10"/>
    </row>
    <row r="342" spans="2:11" x14ac:dyDescent="0.2">
      <c r="B342" s="10" t="str">
        <f t="shared" si="11"/>
        <v>10.1-R3400C0010-1</v>
      </c>
      <c r="C342" s="97">
        <v>10.1</v>
      </c>
      <c r="D342" s="98" t="s">
        <v>1511</v>
      </c>
      <c r="E342" s="98" t="s">
        <v>255</v>
      </c>
      <c r="F342" s="10" t="str">
        <f t="shared" si="10"/>
        <v>R3400C0010</v>
      </c>
      <c r="G342" s="10" t="s">
        <v>539</v>
      </c>
      <c r="H342" s="10" t="s">
        <v>544</v>
      </c>
      <c r="I342" s="10"/>
      <c r="J342" s="10" t="s">
        <v>620</v>
      </c>
      <c r="K342" s="10"/>
    </row>
    <row r="343" spans="2:11" x14ac:dyDescent="0.2">
      <c r="B343" s="10" t="str">
        <f t="shared" si="11"/>
        <v>10.1-R3410C0010-1</v>
      </c>
      <c r="C343" s="97">
        <v>10.1</v>
      </c>
      <c r="D343" s="98" t="s">
        <v>1513</v>
      </c>
      <c r="E343" s="98" t="s">
        <v>255</v>
      </c>
      <c r="F343" s="10" t="str">
        <f t="shared" si="10"/>
        <v>R3410C0010</v>
      </c>
      <c r="G343" s="10" t="s">
        <v>539</v>
      </c>
      <c r="H343" s="10" t="s">
        <v>598</v>
      </c>
      <c r="I343" s="10"/>
      <c r="J343" s="10"/>
      <c r="K343" s="10"/>
    </row>
    <row r="344" spans="2:11" x14ac:dyDescent="0.2">
      <c r="B344" s="10" t="str">
        <f t="shared" si="11"/>
        <v>10.1-R3420C0010-1</v>
      </c>
      <c r="C344" s="97">
        <v>10.1</v>
      </c>
      <c r="D344" s="98" t="s">
        <v>1515</v>
      </c>
      <c r="E344" s="98" t="s">
        <v>255</v>
      </c>
      <c r="F344" s="10" t="str">
        <f t="shared" si="10"/>
        <v>R3420C0010</v>
      </c>
      <c r="G344" s="10" t="s">
        <v>539</v>
      </c>
      <c r="H344" s="10" t="s">
        <v>544</v>
      </c>
      <c r="I344" s="10"/>
      <c r="J344" s="10" t="s">
        <v>620</v>
      </c>
      <c r="K344" s="10"/>
    </row>
    <row r="345" spans="2:11" x14ac:dyDescent="0.2">
      <c r="B345" s="10" t="str">
        <f t="shared" si="11"/>
        <v>10.1-R3430C0010-1</v>
      </c>
      <c r="C345" s="97">
        <v>10.1</v>
      </c>
      <c r="D345" s="98" t="s">
        <v>1517</v>
      </c>
      <c r="E345" s="98" t="s">
        <v>255</v>
      </c>
      <c r="F345" s="10" t="str">
        <f t="shared" si="10"/>
        <v>R3430C0010</v>
      </c>
      <c r="G345" s="10" t="s">
        <v>539</v>
      </c>
      <c r="H345" s="10" t="s">
        <v>1739</v>
      </c>
      <c r="I345" s="10"/>
      <c r="J345" s="10" t="s">
        <v>1740</v>
      </c>
      <c r="K345" s="10"/>
    </row>
    <row r="346" spans="2:11" x14ac:dyDescent="0.2">
      <c r="B346" s="10" t="str">
        <f t="shared" si="11"/>
        <v>10.1-R3440C0010-1</v>
      </c>
      <c r="C346" s="97">
        <v>10.1</v>
      </c>
      <c r="D346" s="98" t="s">
        <v>1519</v>
      </c>
      <c r="E346" s="98" t="s">
        <v>255</v>
      </c>
      <c r="F346" s="10" t="str">
        <f t="shared" si="10"/>
        <v>R3440C0010</v>
      </c>
      <c r="G346" s="10" t="s">
        <v>539</v>
      </c>
      <c r="H346" s="10" t="s">
        <v>544</v>
      </c>
      <c r="I346" s="10"/>
      <c r="J346" s="10" t="s">
        <v>620</v>
      </c>
      <c r="K346" s="10"/>
    </row>
    <row r="347" spans="2:11" x14ac:dyDescent="0.2">
      <c r="B347" s="10" t="str">
        <f t="shared" si="11"/>
        <v>10.1-R3450C0010-1</v>
      </c>
      <c r="C347" s="97">
        <v>10.1</v>
      </c>
      <c r="D347" s="98" t="s">
        <v>1521</v>
      </c>
      <c r="E347" s="98" t="s">
        <v>255</v>
      </c>
      <c r="F347" s="10" t="str">
        <f t="shared" si="10"/>
        <v>R3450C0010</v>
      </c>
      <c r="G347" s="10" t="s">
        <v>539</v>
      </c>
      <c r="H347" s="10" t="s">
        <v>544</v>
      </c>
      <c r="I347" s="10"/>
      <c r="J347" s="10" t="s">
        <v>620</v>
      </c>
      <c r="K347" s="10"/>
    </row>
    <row r="348" spans="2:11" x14ac:dyDescent="0.2">
      <c r="B348" s="10" t="str">
        <f t="shared" si="11"/>
        <v>10.1-R3460C0010-1</v>
      </c>
      <c r="C348" s="97">
        <v>10.1</v>
      </c>
      <c r="D348" s="98" t="s">
        <v>1523</v>
      </c>
      <c r="E348" s="98" t="s">
        <v>255</v>
      </c>
      <c r="F348" s="10" t="str">
        <f t="shared" si="10"/>
        <v>R3460C0010</v>
      </c>
      <c r="G348" s="10" t="s">
        <v>539</v>
      </c>
      <c r="H348" s="10" t="s">
        <v>544</v>
      </c>
      <c r="I348" s="10"/>
      <c r="J348" s="10" t="s">
        <v>620</v>
      </c>
      <c r="K348" s="10"/>
    </row>
    <row r="349" spans="2:11" x14ac:dyDescent="0.2">
      <c r="B349" s="10" t="str">
        <f t="shared" si="11"/>
        <v>10.1-R3470C0010-1</v>
      </c>
      <c r="C349" s="97">
        <v>10.1</v>
      </c>
      <c r="D349" s="98" t="s">
        <v>1525</v>
      </c>
      <c r="E349" s="98" t="s">
        <v>255</v>
      </c>
      <c r="F349" s="10" t="str">
        <f t="shared" si="10"/>
        <v>R3470C0010</v>
      </c>
      <c r="G349" s="10" t="s">
        <v>539</v>
      </c>
      <c r="H349" s="10" t="s">
        <v>1739</v>
      </c>
      <c r="I349" s="10"/>
      <c r="J349" s="10" t="s">
        <v>1740</v>
      </c>
      <c r="K349" s="10"/>
    </row>
    <row r="350" spans="2:11" x14ac:dyDescent="0.2">
      <c r="B350" s="10" t="str">
        <f t="shared" si="11"/>
        <v>10.1-R3480C0010-1</v>
      </c>
      <c r="C350" s="97">
        <v>10.1</v>
      </c>
      <c r="D350" s="98" t="s">
        <v>1527</v>
      </c>
      <c r="E350" s="98" t="s">
        <v>255</v>
      </c>
      <c r="F350" s="10" t="str">
        <f t="shared" si="10"/>
        <v>R3480C0010</v>
      </c>
      <c r="G350" s="10" t="s">
        <v>539</v>
      </c>
      <c r="H350" s="10" t="s">
        <v>544</v>
      </c>
      <c r="I350" s="10"/>
      <c r="J350" s="10" t="s">
        <v>620</v>
      </c>
      <c r="K350" s="10"/>
    </row>
    <row r="351" spans="2:11" x14ac:dyDescent="0.2">
      <c r="B351" s="10" t="str">
        <f t="shared" si="11"/>
        <v>10.1-R3490C0010-1</v>
      </c>
      <c r="C351" s="97">
        <v>10.1</v>
      </c>
      <c r="D351" s="98" t="s">
        <v>1529</v>
      </c>
      <c r="E351" s="98" t="s">
        <v>255</v>
      </c>
      <c r="F351" s="10" t="str">
        <f t="shared" si="10"/>
        <v>R3490C0010</v>
      </c>
      <c r="G351" s="10" t="s">
        <v>539</v>
      </c>
      <c r="H351" s="10" t="s">
        <v>544</v>
      </c>
      <c r="I351" s="10"/>
      <c r="J351" s="10" t="s">
        <v>620</v>
      </c>
      <c r="K351" s="10"/>
    </row>
    <row r="352" spans="2:11" x14ac:dyDescent="0.2">
      <c r="B352" s="10" t="str">
        <f t="shared" si="11"/>
        <v>10.1-R3500C0010-1</v>
      </c>
      <c r="C352" s="97">
        <v>10.1</v>
      </c>
      <c r="D352" s="98" t="s">
        <v>1531</v>
      </c>
      <c r="E352" s="98" t="s">
        <v>255</v>
      </c>
      <c r="F352" s="10" t="str">
        <f t="shared" si="10"/>
        <v>R3500C0010</v>
      </c>
      <c r="G352" s="10" t="s">
        <v>539</v>
      </c>
      <c r="H352" s="10" t="s">
        <v>544</v>
      </c>
      <c r="I352" s="10"/>
      <c r="J352" s="10" t="s">
        <v>620</v>
      </c>
      <c r="K352" s="10"/>
    </row>
    <row r="353" spans="2:11" x14ac:dyDescent="0.2">
      <c r="B353" s="10" t="str">
        <f t="shared" si="11"/>
        <v>10.1-R3510C0010-1</v>
      </c>
      <c r="C353" s="97">
        <v>10.1</v>
      </c>
      <c r="D353" s="98" t="s">
        <v>1533</v>
      </c>
      <c r="E353" s="98" t="s">
        <v>255</v>
      </c>
      <c r="F353" s="10" t="str">
        <f t="shared" si="10"/>
        <v>R3510C0010</v>
      </c>
      <c r="G353" s="10" t="s">
        <v>539</v>
      </c>
      <c r="H353" s="10" t="s">
        <v>544</v>
      </c>
      <c r="I353" s="10"/>
      <c r="J353" s="10" t="s">
        <v>620</v>
      </c>
      <c r="K353" s="10"/>
    </row>
    <row r="354" spans="2:11" x14ac:dyDescent="0.2">
      <c r="B354" s="10" t="str">
        <f t="shared" si="11"/>
        <v>10.1-R3520C0010-1</v>
      </c>
      <c r="C354" s="97">
        <v>10.1</v>
      </c>
      <c r="D354" s="98" t="s">
        <v>1535</v>
      </c>
      <c r="E354" s="98" t="s">
        <v>255</v>
      </c>
      <c r="F354" s="10" t="str">
        <f t="shared" si="10"/>
        <v>R3520C0010</v>
      </c>
      <c r="G354" s="10" t="s">
        <v>539</v>
      </c>
      <c r="H354" s="10" t="s">
        <v>544</v>
      </c>
      <c r="I354" s="10"/>
      <c r="J354" s="10" t="s">
        <v>620</v>
      </c>
      <c r="K354" s="10"/>
    </row>
    <row r="355" spans="2:11" x14ac:dyDescent="0.2">
      <c r="B355" s="10" t="str">
        <f t="shared" si="11"/>
        <v>10.1-R3530C0010-1</v>
      </c>
      <c r="C355" s="97">
        <v>10.1</v>
      </c>
      <c r="D355" s="98" t="s">
        <v>1537</v>
      </c>
      <c r="E355" s="98" t="s">
        <v>255</v>
      </c>
      <c r="F355" s="10" t="str">
        <f t="shared" si="10"/>
        <v>R3530C0010</v>
      </c>
      <c r="G355" s="10" t="s">
        <v>539</v>
      </c>
      <c r="H355" s="10" t="s">
        <v>544</v>
      </c>
      <c r="I355" s="10"/>
      <c r="J355" s="10" t="s">
        <v>620</v>
      </c>
      <c r="K355" s="10"/>
    </row>
    <row r="356" spans="2:11" x14ac:dyDescent="0.2">
      <c r="B356" s="10" t="str">
        <f t="shared" si="11"/>
        <v>10.1-R3540C0010-1</v>
      </c>
      <c r="C356" s="97">
        <v>10.1</v>
      </c>
      <c r="D356" s="98" t="s">
        <v>1539</v>
      </c>
      <c r="E356" s="98" t="s">
        <v>255</v>
      </c>
      <c r="F356" s="10" t="str">
        <f t="shared" si="10"/>
        <v>R3540C0010</v>
      </c>
      <c r="G356" s="10" t="s">
        <v>539</v>
      </c>
      <c r="H356" s="10" t="s">
        <v>544</v>
      </c>
      <c r="I356" s="10"/>
      <c r="J356" s="10" t="s">
        <v>620</v>
      </c>
      <c r="K356" s="10"/>
    </row>
    <row r="357" spans="2:11" x14ac:dyDescent="0.2">
      <c r="B357" s="10" t="str">
        <f t="shared" si="11"/>
        <v>10.1-R3550C0010-1</v>
      </c>
      <c r="C357" s="97">
        <v>10.1</v>
      </c>
      <c r="D357" s="98" t="s">
        <v>1541</v>
      </c>
      <c r="E357" s="98" t="s">
        <v>255</v>
      </c>
      <c r="F357" s="10" t="str">
        <f t="shared" si="10"/>
        <v>R3550C0010</v>
      </c>
      <c r="G357" s="10" t="s">
        <v>539</v>
      </c>
      <c r="H357" s="10" t="s">
        <v>544</v>
      </c>
      <c r="I357" s="10"/>
      <c r="J357" s="10" t="s">
        <v>620</v>
      </c>
      <c r="K357" s="10"/>
    </row>
    <row r="358" spans="2:11" x14ac:dyDescent="0.2">
      <c r="B358" s="10" t="str">
        <f t="shared" si="11"/>
        <v>10.1-R3560C0010-1</v>
      </c>
      <c r="C358" s="97">
        <v>10.1</v>
      </c>
      <c r="D358" s="98" t="s">
        <v>1543</v>
      </c>
      <c r="E358" s="98" t="s">
        <v>255</v>
      </c>
      <c r="F358" s="10" t="str">
        <f t="shared" si="10"/>
        <v>R3560C0010</v>
      </c>
      <c r="G358" s="10" t="s">
        <v>539</v>
      </c>
      <c r="H358" s="10" t="s">
        <v>544</v>
      </c>
      <c r="I358" s="10"/>
      <c r="J358" s="10" t="s">
        <v>620</v>
      </c>
      <c r="K358" s="10"/>
    </row>
    <row r="359" spans="2:11" x14ac:dyDescent="0.2">
      <c r="B359" s="10" t="str">
        <f t="shared" si="11"/>
        <v>10.1-R3570C0010-1</v>
      </c>
      <c r="C359" s="97">
        <v>10.1</v>
      </c>
      <c r="D359" s="98" t="s">
        <v>1545</v>
      </c>
      <c r="E359" s="98" t="s">
        <v>255</v>
      </c>
      <c r="F359" s="10" t="str">
        <f t="shared" si="10"/>
        <v>R3570C0010</v>
      </c>
      <c r="G359" s="10" t="s">
        <v>539</v>
      </c>
      <c r="H359" s="10" t="s">
        <v>544</v>
      </c>
      <c r="I359" s="10"/>
      <c r="J359" s="10" t="s">
        <v>620</v>
      </c>
      <c r="K359" s="10"/>
    </row>
    <row r="360" spans="2:11" x14ac:dyDescent="0.2">
      <c r="B360" s="10" t="str">
        <f t="shared" si="11"/>
        <v>10.1-R3580C0010-1</v>
      </c>
      <c r="C360" s="97">
        <v>10.1</v>
      </c>
      <c r="D360" s="98" t="s">
        <v>1547</v>
      </c>
      <c r="E360" s="98" t="s">
        <v>255</v>
      </c>
      <c r="F360" s="10" t="str">
        <f t="shared" si="10"/>
        <v>R3580C0010</v>
      </c>
      <c r="G360" s="10" t="s">
        <v>539</v>
      </c>
      <c r="H360" s="10" t="s">
        <v>544</v>
      </c>
      <c r="I360" s="10"/>
      <c r="J360" s="10" t="s">
        <v>620</v>
      </c>
      <c r="K360" s="10"/>
    </row>
    <row r="361" spans="2:11" x14ac:dyDescent="0.2">
      <c r="B361" s="10" t="str">
        <f t="shared" si="11"/>
        <v>10.1-R3590C0010-1</v>
      </c>
      <c r="C361" s="97">
        <v>10.1</v>
      </c>
      <c r="D361" s="98" t="s">
        <v>1549</v>
      </c>
      <c r="E361" s="98" t="s">
        <v>255</v>
      </c>
      <c r="F361" s="10" t="str">
        <f t="shared" si="10"/>
        <v>R3590C0010</v>
      </c>
      <c r="G361" s="10" t="s">
        <v>539</v>
      </c>
      <c r="H361" s="10" t="s">
        <v>544</v>
      </c>
      <c r="I361" s="10"/>
      <c r="J361" s="10" t="s">
        <v>620</v>
      </c>
      <c r="K361" s="10"/>
    </row>
    <row r="362" spans="2:11" x14ac:dyDescent="0.2">
      <c r="B362" s="10" t="str">
        <f t="shared" si="11"/>
        <v>10.1-R3600C0010-1</v>
      </c>
      <c r="C362" s="97">
        <v>10.1</v>
      </c>
      <c r="D362" s="98" t="s">
        <v>1550</v>
      </c>
      <c r="E362" s="98" t="s">
        <v>255</v>
      </c>
      <c r="F362" s="10" t="str">
        <f t="shared" si="10"/>
        <v>R3600C0010</v>
      </c>
      <c r="G362" s="10" t="s">
        <v>539</v>
      </c>
      <c r="H362" s="10" t="s">
        <v>544</v>
      </c>
      <c r="I362" s="10"/>
      <c r="J362" s="10" t="s">
        <v>620</v>
      </c>
      <c r="K362" s="10"/>
    </row>
    <row r="363" spans="2:11" x14ac:dyDescent="0.2">
      <c r="B363" s="10" t="str">
        <f t="shared" si="11"/>
        <v>10.1-R3610C0010-1</v>
      </c>
      <c r="C363" s="97">
        <v>10.1</v>
      </c>
      <c r="D363" s="98" t="s">
        <v>1551</v>
      </c>
      <c r="E363" s="98" t="s">
        <v>255</v>
      </c>
      <c r="F363" s="10" t="str">
        <f t="shared" si="10"/>
        <v>R3610C0010</v>
      </c>
      <c r="G363" s="10" t="s">
        <v>539</v>
      </c>
      <c r="H363" s="10" t="s">
        <v>544</v>
      </c>
      <c r="I363" s="10"/>
      <c r="J363" s="10" t="s">
        <v>620</v>
      </c>
      <c r="K363" s="10"/>
    </row>
    <row r="364" spans="2:11" x14ac:dyDescent="0.2">
      <c r="B364" s="10" t="str">
        <f t="shared" si="11"/>
        <v>10.1-R3620C0010-1</v>
      </c>
      <c r="C364" s="97">
        <v>10.1</v>
      </c>
      <c r="D364" s="98" t="s">
        <v>1552</v>
      </c>
      <c r="E364" s="98" t="s">
        <v>255</v>
      </c>
      <c r="F364" s="10" t="str">
        <f t="shared" si="10"/>
        <v>R3620C0010</v>
      </c>
      <c r="G364" s="10" t="s">
        <v>539</v>
      </c>
      <c r="H364" s="10" t="s">
        <v>544</v>
      </c>
      <c r="I364" s="10"/>
      <c r="J364" s="10" t="s">
        <v>620</v>
      </c>
      <c r="K364" s="10"/>
    </row>
    <row r="365" spans="2:11" x14ac:dyDescent="0.2">
      <c r="B365" s="10" t="str">
        <f t="shared" si="11"/>
        <v>10.1-R3630C0010-1</v>
      </c>
      <c r="C365" s="97">
        <v>10.1</v>
      </c>
      <c r="D365" s="98" t="s">
        <v>1553</v>
      </c>
      <c r="E365" s="98" t="s">
        <v>255</v>
      </c>
      <c r="F365" s="10" t="str">
        <f t="shared" si="10"/>
        <v>R3630C0010</v>
      </c>
      <c r="G365" s="10" t="s">
        <v>539</v>
      </c>
      <c r="H365" s="10" t="s">
        <v>544</v>
      </c>
      <c r="I365" s="10"/>
      <c r="J365" s="10" t="s">
        <v>620</v>
      </c>
      <c r="K365" s="10"/>
    </row>
    <row r="366" spans="2:11" x14ac:dyDescent="0.2">
      <c r="B366" s="10" t="str">
        <f t="shared" si="11"/>
        <v>10.1-R3640C0010-1</v>
      </c>
      <c r="C366" s="97">
        <v>10.1</v>
      </c>
      <c r="D366" s="98" t="s">
        <v>1554</v>
      </c>
      <c r="E366" s="98" t="s">
        <v>255</v>
      </c>
      <c r="F366" s="10" t="str">
        <f t="shared" si="10"/>
        <v>R3640C0010</v>
      </c>
      <c r="G366" s="10" t="s">
        <v>539</v>
      </c>
      <c r="H366" s="10" t="s">
        <v>544</v>
      </c>
      <c r="I366" s="10"/>
      <c r="J366" s="10" t="s">
        <v>620</v>
      </c>
      <c r="K366" s="10"/>
    </row>
    <row r="367" spans="2:11" x14ac:dyDescent="0.2">
      <c r="B367" s="10" t="str">
        <f t="shared" si="11"/>
        <v>10.1-R3650C0010-1</v>
      </c>
      <c r="C367" s="97">
        <v>10.1</v>
      </c>
      <c r="D367" s="98" t="s">
        <v>1555</v>
      </c>
      <c r="E367" s="98" t="s">
        <v>255</v>
      </c>
      <c r="F367" s="10" t="str">
        <f t="shared" si="10"/>
        <v>R3650C0010</v>
      </c>
      <c r="G367" s="10" t="s">
        <v>539</v>
      </c>
      <c r="H367" s="10" t="s">
        <v>544</v>
      </c>
      <c r="I367" s="10"/>
      <c r="J367" s="10" t="s">
        <v>620</v>
      </c>
      <c r="K367" s="10"/>
    </row>
    <row r="368" spans="2:11" x14ac:dyDescent="0.2">
      <c r="B368" s="10" t="str">
        <f t="shared" si="11"/>
        <v>10.1-R3660C0010-1</v>
      </c>
      <c r="C368" s="97">
        <v>10.1</v>
      </c>
      <c r="D368" s="98" t="s">
        <v>1556</v>
      </c>
      <c r="E368" s="98" t="s">
        <v>255</v>
      </c>
      <c r="F368" s="10" t="str">
        <f t="shared" si="10"/>
        <v>R3660C0010</v>
      </c>
      <c r="G368" s="10" t="s">
        <v>539</v>
      </c>
      <c r="H368" s="10" t="s">
        <v>544</v>
      </c>
      <c r="I368" s="10"/>
      <c r="J368" s="10" t="s">
        <v>620</v>
      </c>
      <c r="K368" s="10"/>
    </row>
    <row r="369" spans="2:11" x14ac:dyDescent="0.2">
      <c r="B369" s="10" t="str">
        <f t="shared" si="11"/>
        <v>10.1-R3670C0010-1</v>
      </c>
      <c r="C369" s="97">
        <v>10.1</v>
      </c>
      <c r="D369" s="98" t="s">
        <v>1557</v>
      </c>
      <c r="E369" s="98" t="s">
        <v>255</v>
      </c>
      <c r="F369" s="10" t="str">
        <f t="shared" si="10"/>
        <v>R3670C0010</v>
      </c>
      <c r="G369" s="10" t="s">
        <v>539</v>
      </c>
      <c r="H369" s="10" t="s">
        <v>544</v>
      </c>
      <c r="I369" s="10"/>
      <c r="J369" s="10" t="s">
        <v>620</v>
      </c>
      <c r="K369" s="10"/>
    </row>
    <row r="370" spans="2:11" x14ac:dyDescent="0.2">
      <c r="B370" s="10" t="str">
        <f t="shared" si="11"/>
        <v>10.1-R3680C0010-1</v>
      </c>
      <c r="C370" s="97">
        <v>10.1</v>
      </c>
      <c r="D370" s="98" t="s">
        <v>1558</v>
      </c>
      <c r="E370" s="98" t="s">
        <v>255</v>
      </c>
      <c r="F370" s="10" t="str">
        <f t="shared" si="10"/>
        <v>R3680C0010</v>
      </c>
      <c r="G370" s="10" t="s">
        <v>539</v>
      </c>
      <c r="H370" s="10" t="s">
        <v>544</v>
      </c>
      <c r="I370" s="10"/>
      <c r="J370" s="10" t="s">
        <v>620</v>
      </c>
      <c r="K370" s="10"/>
    </row>
    <row r="371" spans="2:11" x14ac:dyDescent="0.2">
      <c r="B371" s="10" t="str">
        <f t="shared" ref="B371:B400" si="12">+C371&amp;"-"&amp;F371&amp;"-1"</f>
        <v>10.1-R3690C0010-1</v>
      </c>
      <c r="C371" s="97">
        <v>10.1</v>
      </c>
      <c r="D371" s="98" t="s">
        <v>1709</v>
      </c>
      <c r="E371" s="98" t="s">
        <v>255</v>
      </c>
      <c r="F371" s="10" t="str">
        <f t="shared" ref="F371:F400" si="13">+"R"&amp;D371&amp;"C"&amp;E371</f>
        <v>R3690C0010</v>
      </c>
      <c r="G371" s="10" t="s">
        <v>539</v>
      </c>
      <c r="H371" s="10" t="s">
        <v>544</v>
      </c>
      <c r="I371" s="10"/>
      <c r="J371" s="10" t="s">
        <v>620</v>
      </c>
      <c r="K371" s="10"/>
    </row>
    <row r="372" spans="2:11" x14ac:dyDescent="0.2">
      <c r="B372" s="10" t="str">
        <f t="shared" si="12"/>
        <v>10.1-R3700C0010-1</v>
      </c>
      <c r="C372" s="97">
        <v>10.1</v>
      </c>
      <c r="D372" s="98" t="s">
        <v>1710</v>
      </c>
      <c r="E372" s="98" t="s">
        <v>255</v>
      </c>
      <c r="F372" s="10" t="str">
        <f t="shared" si="13"/>
        <v>R3700C0010</v>
      </c>
      <c r="G372" s="10" t="s">
        <v>539</v>
      </c>
      <c r="H372" s="10" t="s">
        <v>1739</v>
      </c>
      <c r="I372" s="10"/>
      <c r="J372" s="10" t="s">
        <v>1740</v>
      </c>
      <c r="K372" s="10"/>
    </row>
    <row r="373" spans="2:11" x14ac:dyDescent="0.2">
      <c r="B373" s="10" t="str">
        <f t="shared" si="12"/>
        <v>10.1-R3710C0010-1</v>
      </c>
      <c r="C373" s="97">
        <v>10.1</v>
      </c>
      <c r="D373" s="98" t="s">
        <v>1711</v>
      </c>
      <c r="E373" s="98" t="s">
        <v>255</v>
      </c>
      <c r="F373" s="10" t="str">
        <f t="shared" si="13"/>
        <v>R3710C0010</v>
      </c>
      <c r="G373" s="10" t="s">
        <v>539</v>
      </c>
      <c r="H373" s="10" t="s">
        <v>544</v>
      </c>
      <c r="I373" s="10"/>
      <c r="J373" s="10" t="s">
        <v>620</v>
      </c>
      <c r="K373" s="10"/>
    </row>
    <row r="374" spans="2:11" x14ac:dyDescent="0.2">
      <c r="B374" s="10" t="str">
        <f t="shared" si="12"/>
        <v>10.1-R3720C0010-1</v>
      </c>
      <c r="C374" s="97">
        <v>10.1</v>
      </c>
      <c r="D374" s="98" t="s">
        <v>1712</v>
      </c>
      <c r="E374" s="98" t="s">
        <v>255</v>
      </c>
      <c r="F374" s="10" t="str">
        <f t="shared" si="13"/>
        <v>R3720C0010</v>
      </c>
      <c r="G374" s="10" t="s">
        <v>539</v>
      </c>
      <c r="H374" s="10" t="s">
        <v>544</v>
      </c>
      <c r="I374" s="10"/>
      <c r="J374" s="10" t="s">
        <v>620</v>
      </c>
      <c r="K374" s="10"/>
    </row>
    <row r="375" spans="2:11" x14ac:dyDescent="0.2">
      <c r="B375" s="10" t="str">
        <f t="shared" si="12"/>
        <v>10.1-R3730C0010-1</v>
      </c>
      <c r="C375" s="97">
        <v>10.1</v>
      </c>
      <c r="D375" s="98" t="s">
        <v>1713</v>
      </c>
      <c r="E375" s="98" t="s">
        <v>255</v>
      </c>
      <c r="F375" s="10" t="str">
        <f t="shared" si="13"/>
        <v>R3730C0010</v>
      </c>
      <c r="G375" s="10" t="s">
        <v>539</v>
      </c>
      <c r="H375" s="10" t="s">
        <v>1739</v>
      </c>
      <c r="I375" s="10"/>
      <c r="J375" s="10" t="s">
        <v>1740</v>
      </c>
      <c r="K375" s="10"/>
    </row>
    <row r="376" spans="2:11" x14ac:dyDescent="0.2">
      <c r="B376" s="10" t="str">
        <f t="shared" si="12"/>
        <v>10.1-R3740C0010-1</v>
      </c>
      <c r="C376" s="97">
        <v>10.1</v>
      </c>
      <c r="D376" s="98" t="s">
        <v>1714</v>
      </c>
      <c r="E376" s="98" t="s">
        <v>255</v>
      </c>
      <c r="F376" s="10" t="str">
        <f t="shared" si="13"/>
        <v>R3740C0010</v>
      </c>
      <c r="G376" s="10" t="s">
        <v>539</v>
      </c>
      <c r="H376" s="10" t="s">
        <v>1739</v>
      </c>
      <c r="I376" s="10"/>
      <c r="J376" s="10" t="s">
        <v>1740</v>
      </c>
      <c r="K376" s="10"/>
    </row>
    <row r="377" spans="2:11" x14ac:dyDescent="0.2">
      <c r="B377" s="10" t="str">
        <f t="shared" si="12"/>
        <v>10.1-R3750C0010-1</v>
      </c>
      <c r="C377" s="97">
        <v>10.1</v>
      </c>
      <c r="D377" s="98" t="s">
        <v>1715</v>
      </c>
      <c r="E377" s="98" t="s">
        <v>255</v>
      </c>
      <c r="F377" s="10" t="str">
        <f t="shared" si="13"/>
        <v>R3750C0010</v>
      </c>
      <c r="G377" s="10" t="s">
        <v>539</v>
      </c>
      <c r="H377" s="10" t="s">
        <v>1739</v>
      </c>
      <c r="I377" s="10"/>
      <c r="J377" s="10" t="s">
        <v>1740</v>
      </c>
      <c r="K377" s="10"/>
    </row>
    <row r="378" spans="2:11" x14ac:dyDescent="0.2">
      <c r="B378" s="10" t="str">
        <f t="shared" si="12"/>
        <v>10.1-R3760C0010-1</v>
      </c>
      <c r="C378" s="97">
        <v>10.1</v>
      </c>
      <c r="D378" s="98" t="s">
        <v>1716</v>
      </c>
      <c r="E378" s="98" t="s">
        <v>255</v>
      </c>
      <c r="F378" s="10" t="str">
        <f t="shared" si="13"/>
        <v>R3760C0010</v>
      </c>
      <c r="G378" s="10" t="s">
        <v>539</v>
      </c>
      <c r="H378" s="10" t="s">
        <v>1739</v>
      </c>
      <c r="I378" s="10"/>
      <c r="J378" s="10" t="s">
        <v>1740</v>
      </c>
      <c r="K378" s="10"/>
    </row>
    <row r="379" spans="2:11" x14ac:dyDescent="0.2">
      <c r="B379" s="10" t="str">
        <f t="shared" si="12"/>
        <v>10.1-R3770C0010-1</v>
      </c>
      <c r="C379" s="97">
        <v>10.1</v>
      </c>
      <c r="D379" s="98" t="s">
        <v>1717</v>
      </c>
      <c r="E379" s="98" t="s">
        <v>255</v>
      </c>
      <c r="F379" s="10" t="str">
        <f t="shared" si="13"/>
        <v>R3770C0010</v>
      </c>
      <c r="G379" s="10" t="s">
        <v>539</v>
      </c>
      <c r="H379" s="10" t="s">
        <v>1739</v>
      </c>
      <c r="I379" s="10"/>
      <c r="J379" s="10" t="s">
        <v>1740</v>
      </c>
      <c r="K379" s="10"/>
    </row>
    <row r="380" spans="2:11" x14ac:dyDescent="0.2">
      <c r="B380" s="10" t="str">
        <f t="shared" si="12"/>
        <v>10.1-R3780C0010-1</v>
      </c>
      <c r="C380" s="97">
        <v>10.1</v>
      </c>
      <c r="D380" s="98" t="s">
        <v>1718</v>
      </c>
      <c r="E380" s="98" t="s">
        <v>255</v>
      </c>
      <c r="F380" s="10" t="str">
        <f t="shared" si="13"/>
        <v>R3780C0010</v>
      </c>
      <c r="G380" s="10" t="s">
        <v>539</v>
      </c>
      <c r="H380" s="10" t="s">
        <v>544</v>
      </c>
      <c r="I380" s="10"/>
      <c r="J380" s="10" t="s">
        <v>620</v>
      </c>
      <c r="K380" s="10"/>
    </row>
    <row r="381" spans="2:11" x14ac:dyDescent="0.2">
      <c r="B381" s="10" t="str">
        <f t="shared" si="12"/>
        <v>10.1-R3790C0010-1</v>
      </c>
      <c r="C381" s="97">
        <v>10.1</v>
      </c>
      <c r="D381" s="98" t="s">
        <v>1719</v>
      </c>
      <c r="E381" s="98" t="s">
        <v>255</v>
      </c>
      <c r="F381" s="10" t="str">
        <f t="shared" si="13"/>
        <v>R3790C0010</v>
      </c>
      <c r="G381" s="10" t="s">
        <v>539</v>
      </c>
      <c r="H381" s="10" t="s">
        <v>544</v>
      </c>
      <c r="I381" s="10"/>
      <c r="J381" s="10" t="s">
        <v>620</v>
      </c>
      <c r="K381" s="10"/>
    </row>
    <row r="382" spans="2:11" x14ac:dyDescent="0.2">
      <c r="B382" s="10" t="str">
        <f t="shared" si="12"/>
        <v>10.1-R3800C0010-1</v>
      </c>
      <c r="C382" s="97">
        <v>10.1</v>
      </c>
      <c r="D382" s="98" t="s">
        <v>1720</v>
      </c>
      <c r="E382" s="98" t="s">
        <v>255</v>
      </c>
      <c r="F382" s="10" t="str">
        <f t="shared" si="13"/>
        <v>R3800C0010</v>
      </c>
      <c r="G382" s="10" t="s">
        <v>539</v>
      </c>
      <c r="H382" s="10" t="s">
        <v>1739</v>
      </c>
      <c r="I382" s="10"/>
      <c r="J382" s="10" t="s">
        <v>1740</v>
      </c>
      <c r="K382" s="10"/>
    </row>
    <row r="383" spans="2:11" x14ac:dyDescent="0.2">
      <c r="B383" s="10" t="str">
        <f t="shared" si="12"/>
        <v>10.1-R3810C0010-1</v>
      </c>
      <c r="C383" s="97">
        <v>10.1</v>
      </c>
      <c r="D383" s="98" t="s">
        <v>1721</v>
      </c>
      <c r="E383" s="98" t="s">
        <v>255</v>
      </c>
      <c r="F383" s="10" t="str">
        <f t="shared" si="13"/>
        <v>R3810C0010</v>
      </c>
      <c r="G383" s="10" t="s">
        <v>539</v>
      </c>
      <c r="H383" s="10" t="s">
        <v>1739</v>
      </c>
      <c r="I383" s="10"/>
      <c r="J383" s="10" t="s">
        <v>1740</v>
      </c>
      <c r="K383" s="10"/>
    </row>
    <row r="384" spans="2:11" x14ac:dyDescent="0.2">
      <c r="B384" s="10" t="str">
        <f t="shared" si="12"/>
        <v>10.1-R3820C0010-1</v>
      </c>
      <c r="C384" s="97">
        <v>10.1</v>
      </c>
      <c r="D384" s="98" t="s">
        <v>1722</v>
      </c>
      <c r="E384" s="98" t="s">
        <v>255</v>
      </c>
      <c r="F384" s="10" t="str">
        <f t="shared" si="13"/>
        <v>R3820C0010</v>
      </c>
      <c r="G384" s="10" t="s">
        <v>539</v>
      </c>
      <c r="H384" s="10" t="s">
        <v>544</v>
      </c>
      <c r="I384" s="10"/>
      <c r="J384" s="10" t="s">
        <v>620</v>
      </c>
      <c r="K384" s="10"/>
    </row>
    <row r="385" spans="2:11" x14ac:dyDescent="0.2">
      <c r="B385" s="10" t="str">
        <f t="shared" si="12"/>
        <v>10.1-R3830C0010-1</v>
      </c>
      <c r="C385" s="97">
        <v>10.1</v>
      </c>
      <c r="D385" s="98" t="s">
        <v>1723</v>
      </c>
      <c r="E385" s="98" t="s">
        <v>255</v>
      </c>
      <c r="F385" s="10" t="str">
        <f t="shared" si="13"/>
        <v>R3830C0010</v>
      </c>
      <c r="G385" s="10" t="s">
        <v>539</v>
      </c>
      <c r="H385" s="10" t="s">
        <v>1739</v>
      </c>
      <c r="I385" s="10"/>
      <c r="J385" s="10" t="s">
        <v>1740</v>
      </c>
      <c r="K385" s="10"/>
    </row>
    <row r="386" spans="2:11" x14ac:dyDescent="0.2">
      <c r="B386" s="10" t="str">
        <f t="shared" si="12"/>
        <v>10.1-R3840C0010-1</v>
      </c>
      <c r="C386" s="97">
        <v>10.1</v>
      </c>
      <c r="D386" s="98" t="s">
        <v>1724</v>
      </c>
      <c r="E386" s="98" t="s">
        <v>255</v>
      </c>
      <c r="F386" s="10" t="str">
        <f t="shared" si="13"/>
        <v>R3840C0010</v>
      </c>
      <c r="G386" s="10" t="s">
        <v>539</v>
      </c>
      <c r="H386" s="10" t="s">
        <v>1739</v>
      </c>
      <c r="I386" s="10"/>
      <c r="J386" s="10" t="s">
        <v>1740</v>
      </c>
      <c r="K386" s="10"/>
    </row>
    <row r="387" spans="2:11" x14ac:dyDescent="0.2">
      <c r="B387" s="10" t="str">
        <f t="shared" si="12"/>
        <v>10.1-R3850C0010-1</v>
      </c>
      <c r="C387" s="97">
        <v>10.1</v>
      </c>
      <c r="D387" s="98" t="s">
        <v>1725</v>
      </c>
      <c r="E387" s="98" t="s">
        <v>255</v>
      </c>
      <c r="F387" s="10" t="str">
        <f t="shared" si="13"/>
        <v>R3850C0010</v>
      </c>
      <c r="G387" s="10" t="s">
        <v>539</v>
      </c>
      <c r="H387" s="10" t="s">
        <v>1739</v>
      </c>
      <c r="I387" s="10"/>
      <c r="J387" s="10" t="s">
        <v>1740</v>
      </c>
      <c r="K387" s="10"/>
    </row>
    <row r="388" spans="2:11" x14ac:dyDescent="0.2">
      <c r="B388" s="10" t="str">
        <f t="shared" si="12"/>
        <v>10.1-R3860C0010-1</v>
      </c>
      <c r="C388" s="97">
        <v>10.1</v>
      </c>
      <c r="D388" s="98" t="s">
        <v>1726</v>
      </c>
      <c r="E388" s="98" t="s">
        <v>255</v>
      </c>
      <c r="F388" s="10" t="str">
        <f t="shared" si="13"/>
        <v>R3860C0010</v>
      </c>
      <c r="G388" s="10" t="s">
        <v>539</v>
      </c>
      <c r="H388" s="10" t="s">
        <v>1739</v>
      </c>
      <c r="I388" s="10"/>
      <c r="J388" s="10" t="s">
        <v>1740</v>
      </c>
      <c r="K388" s="10"/>
    </row>
    <row r="389" spans="2:11" x14ac:dyDescent="0.2">
      <c r="B389" s="10" t="str">
        <f t="shared" si="12"/>
        <v>10.1-R3870C0010-1</v>
      </c>
      <c r="C389" s="97">
        <v>10.1</v>
      </c>
      <c r="D389" s="98" t="s">
        <v>1727</v>
      </c>
      <c r="E389" s="98" t="s">
        <v>255</v>
      </c>
      <c r="F389" s="10" t="str">
        <f t="shared" si="13"/>
        <v>R3870C0010</v>
      </c>
      <c r="G389" s="10" t="s">
        <v>539</v>
      </c>
      <c r="H389" s="10" t="s">
        <v>1739</v>
      </c>
      <c r="I389" s="10"/>
      <c r="J389" s="10" t="s">
        <v>1740</v>
      </c>
      <c r="K389" s="10"/>
    </row>
    <row r="390" spans="2:11" x14ac:dyDescent="0.2">
      <c r="B390" s="10" t="str">
        <f t="shared" si="12"/>
        <v>10.1-R3880C0010-1</v>
      </c>
      <c r="C390" s="97">
        <v>10.1</v>
      </c>
      <c r="D390" s="98" t="s">
        <v>1728</v>
      </c>
      <c r="E390" s="98" t="s">
        <v>255</v>
      </c>
      <c r="F390" s="10" t="str">
        <f t="shared" si="13"/>
        <v>R3880C0010</v>
      </c>
      <c r="G390" s="10" t="s">
        <v>539</v>
      </c>
      <c r="H390" s="10" t="s">
        <v>1739</v>
      </c>
      <c r="I390" s="10"/>
      <c r="J390" s="10" t="s">
        <v>1740</v>
      </c>
      <c r="K390" s="10"/>
    </row>
    <row r="391" spans="2:11" x14ac:dyDescent="0.2">
      <c r="B391" s="10" t="str">
        <f t="shared" si="12"/>
        <v>10.1-R3890C0010-1</v>
      </c>
      <c r="C391" s="97">
        <v>10.1</v>
      </c>
      <c r="D391" s="98" t="s">
        <v>1729</v>
      </c>
      <c r="E391" s="98" t="s">
        <v>255</v>
      </c>
      <c r="F391" s="10" t="str">
        <f t="shared" si="13"/>
        <v>R3890C0010</v>
      </c>
      <c r="G391" s="10" t="s">
        <v>539</v>
      </c>
      <c r="H391" s="10" t="s">
        <v>544</v>
      </c>
      <c r="I391" s="10"/>
      <c r="J391" s="10" t="s">
        <v>620</v>
      </c>
      <c r="K391" s="10"/>
    </row>
    <row r="392" spans="2:11" x14ac:dyDescent="0.2">
      <c r="B392" s="10" t="str">
        <f t="shared" si="12"/>
        <v>10.1-R3900C0010-1</v>
      </c>
      <c r="C392" s="97">
        <v>10.1</v>
      </c>
      <c r="D392" s="98" t="s">
        <v>1730</v>
      </c>
      <c r="E392" s="98" t="s">
        <v>255</v>
      </c>
      <c r="F392" s="10" t="str">
        <f t="shared" si="13"/>
        <v>R3900C0010</v>
      </c>
      <c r="G392" s="10" t="s">
        <v>539</v>
      </c>
      <c r="H392" s="10" t="s">
        <v>1739</v>
      </c>
      <c r="I392" s="10"/>
      <c r="J392" s="10" t="s">
        <v>1740</v>
      </c>
      <c r="K392" s="10"/>
    </row>
    <row r="393" spans="2:11" x14ac:dyDescent="0.2">
      <c r="B393" s="10" t="str">
        <f t="shared" si="12"/>
        <v>10.1-R3910C0010-1</v>
      </c>
      <c r="C393" s="97">
        <v>10.1</v>
      </c>
      <c r="D393" s="98" t="s">
        <v>1731</v>
      </c>
      <c r="E393" s="98" t="s">
        <v>255</v>
      </c>
      <c r="F393" s="10" t="str">
        <f t="shared" si="13"/>
        <v>R3910C0010</v>
      </c>
      <c r="G393" s="10" t="s">
        <v>539</v>
      </c>
      <c r="H393" s="10" t="s">
        <v>544</v>
      </c>
      <c r="I393" s="10"/>
      <c r="J393" s="10" t="s">
        <v>620</v>
      </c>
      <c r="K393" s="10"/>
    </row>
    <row r="394" spans="2:11" x14ac:dyDescent="0.2">
      <c r="B394" s="10" t="str">
        <f t="shared" si="12"/>
        <v>10.1-R3920C0010-1</v>
      </c>
      <c r="C394" s="97">
        <v>10.1</v>
      </c>
      <c r="D394" s="98" t="s">
        <v>1732</v>
      </c>
      <c r="E394" s="98" t="s">
        <v>255</v>
      </c>
      <c r="F394" s="10" t="str">
        <f t="shared" si="13"/>
        <v>R3920C0010</v>
      </c>
      <c r="G394" s="10" t="s">
        <v>539</v>
      </c>
      <c r="H394" s="10" t="s">
        <v>544</v>
      </c>
      <c r="I394" s="10"/>
      <c r="J394" s="10" t="s">
        <v>620</v>
      </c>
      <c r="K394" s="10"/>
    </row>
    <row r="395" spans="2:11" x14ac:dyDescent="0.2">
      <c r="B395" s="10" t="str">
        <f t="shared" si="12"/>
        <v>10.1-R3930C0010-1</v>
      </c>
      <c r="C395" s="97">
        <v>10.1</v>
      </c>
      <c r="D395" s="98" t="s">
        <v>1733</v>
      </c>
      <c r="E395" s="98" t="s">
        <v>255</v>
      </c>
      <c r="F395" s="10" t="str">
        <f t="shared" si="13"/>
        <v>R3930C0010</v>
      </c>
      <c r="G395" s="10" t="s">
        <v>539</v>
      </c>
      <c r="H395" s="10" t="s">
        <v>598</v>
      </c>
      <c r="I395" s="10"/>
      <c r="J395" s="10"/>
      <c r="K395" s="10"/>
    </row>
    <row r="396" spans="2:11" x14ac:dyDescent="0.2">
      <c r="B396" s="10" t="str">
        <f t="shared" si="12"/>
        <v>10.1-R3940C0010-1</v>
      </c>
      <c r="C396" s="97">
        <v>10.1</v>
      </c>
      <c r="D396" s="98" t="s">
        <v>1734</v>
      </c>
      <c r="E396" s="98" t="s">
        <v>255</v>
      </c>
      <c r="F396" s="10" t="str">
        <f t="shared" si="13"/>
        <v>R3940C0010</v>
      </c>
      <c r="G396" s="10" t="s">
        <v>539</v>
      </c>
      <c r="H396" s="10" t="s">
        <v>544</v>
      </c>
      <c r="I396" s="10"/>
      <c r="J396" s="10" t="s">
        <v>620</v>
      </c>
      <c r="K396" s="10"/>
    </row>
    <row r="397" spans="2:11" x14ac:dyDescent="0.2">
      <c r="B397" s="10" t="str">
        <f t="shared" si="12"/>
        <v>10.1-R3950C0010-1</v>
      </c>
      <c r="C397" s="97">
        <v>10.1</v>
      </c>
      <c r="D397" s="98" t="s">
        <v>1735</v>
      </c>
      <c r="E397" s="98" t="s">
        <v>255</v>
      </c>
      <c r="F397" s="10" t="str">
        <f t="shared" si="13"/>
        <v>R3950C0010</v>
      </c>
      <c r="G397" s="10" t="s">
        <v>539</v>
      </c>
      <c r="H397" s="10" t="s">
        <v>544</v>
      </c>
      <c r="I397" s="10"/>
      <c r="J397" s="10" t="s">
        <v>620</v>
      </c>
      <c r="K397" s="10"/>
    </row>
    <row r="398" spans="2:11" x14ac:dyDescent="0.2">
      <c r="B398" s="10" t="str">
        <f t="shared" si="12"/>
        <v>10.1-R3960C0010-1</v>
      </c>
      <c r="C398" s="97">
        <v>10.1</v>
      </c>
      <c r="D398" s="98" t="s">
        <v>1736</v>
      </c>
      <c r="E398" s="98" t="s">
        <v>255</v>
      </c>
      <c r="F398" s="10" t="str">
        <f t="shared" si="13"/>
        <v>R3960C0010</v>
      </c>
      <c r="G398" s="10" t="s">
        <v>539</v>
      </c>
      <c r="H398" s="10" t="s">
        <v>544</v>
      </c>
      <c r="I398" s="10"/>
      <c r="J398" s="10" t="s">
        <v>620</v>
      </c>
      <c r="K398" s="10"/>
    </row>
    <row r="399" spans="2:11" x14ac:dyDescent="0.2">
      <c r="B399" s="10" t="str">
        <f t="shared" si="12"/>
        <v>10.1-R3970C0010-1</v>
      </c>
      <c r="C399" s="97">
        <v>10.1</v>
      </c>
      <c r="D399" s="98" t="s">
        <v>1737</v>
      </c>
      <c r="E399" s="98" t="s">
        <v>255</v>
      </c>
      <c r="F399" s="10" t="str">
        <f t="shared" si="13"/>
        <v>R3970C0010</v>
      </c>
      <c r="G399" s="10" t="s">
        <v>539</v>
      </c>
      <c r="H399" s="10" t="s">
        <v>544</v>
      </c>
      <c r="I399" s="10"/>
      <c r="J399" s="10" t="s">
        <v>620</v>
      </c>
      <c r="K399" s="10"/>
    </row>
    <row r="400" spans="2:11" x14ac:dyDescent="0.2">
      <c r="B400" s="10" t="str">
        <f t="shared" si="12"/>
        <v>10.1-R3980C0010-1</v>
      </c>
      <c r="C400" s="97">
        <v>10.1</v>
      </c>
      <c r="D400" s="98" t="s">
        <v>1738</v>
      </c>
      <c r="E400" s="98" t="s">
        <v>255</v>
      </c>
      <c r="F400" s="10" t="str">
        <f t="shared" si="13"/>
        <v>R3980C0010</v>
      </c>
      <c r="G400" s="10" t="s">
        <v>539</v>
      </c>
      <c r="H400" s="10" t="s">
        <v>544</v>
      </c>
      <c r="I400" s="10"/>
      <c r="J400" s="10" t="s">
        <v>620</v>
      </c>
      <c r="K400" s="10"/>
    </row>
    <row r="401" spans="2:11" x14ac:dyDescent="0.2">
      <c r="B401" s="10" t="str">
        <f>C401&amp;"-"&amp;F401&amp;"-2"</f>
        <v>10.1-R0140C0010-2</v>
      </c>
      <c r="C401" s="97">
        <v>10.1</v>
      </c>
      <c r="D401" s="186" t="s">
        <v>268</v>
      </c>
      <c r="E401" s="186" t="s">
        <v>255</v>
      </c>
      <c r="F401" s="10" t="str">
        <f>"R"&amp;D401&amp;"C"&amp;E401</f>
        <v>R0140C0010</v>
      </c>
      <c r="G401" s="10" t="s">
        <v>547</v>
      </c>
      <c r="H401" s="10"/>
      <c r="I401" s="10" t="s">
        <v>1747</v>
      </c>
      <c r="J401" s="10"/>
      <c r="K401" s="10"/>
    </row>
    <row r="402" spans="2:11" x14ac:dyDescent="0.2">
      <c r="B402" s="10" t="str">
        <f t="shared" ref="B402:B410" si="14">C402&amp;"-"&amp;F402&amp;"-2"</f>
        <v>10.1-R0200C0010-2</v>
      </c>
      <c r="C402" s="97">
        <v>10.1</v>
      </c>
      <c r="D402" s="186" t="s">
        <v>274</v>
      </c>
      <c r="E402" s="186" t="s">
        <v>255</v>
      </c>
      <c r="F402" s="10" t="str">
        <f t="shared" ref="F402:F410" si="15">"R"&amp;D402&amp;"C"&amp;E402</f>
        <v>R0200C0010</v>
      </c>
      <c r="G402" s="10" t="s">
        <v>547</v>
      </c>
      <c r="H402" s="10"/>
      <c r="I402" s="10" t="s">
        <v>1748</v>
      </c>
      <c r="J402" s="10"/>
      <c r="K402" s="10"/>
    </row>
    <row r="403" spans="2:11" x14ac:dyDescent="0.2">
      <c r="B403" s="10" t="str">
        <f t="shared" si="14"/>
        <v>10.1-R0430C0010-2</v>
      </c>
      <c r="C403" s="97">
        <v>10.1</v>
      </c>
      <c r="D403" s="186" t="s">
        <v>297</v>
      </c>
      <c r="E403" s="186" t="s">
        <v>255</v>
      </c>
      <c r="F403" s="10" t="str">
        <f t="shared" ref="F403" si="16">"R"&amp;D403&amp;"C"&amp;E403</f>
        <v>R0430C0010</v>
      </c>
      <c r="G403" s="10" t="s">
        <v>547</v>
      </c>
      <c r="H403" s="10"/>
      <c r="I403" s="10" t="s">
        <v>1751</v>
      </c>
      <c r="J403" s="10"/>
      <c r="K403" s="10"/>
    </row>
    <row r="404" spans="2:11" x14ac:dyDescent="0.2">
      <c r="B404" s="10" t="str">
        <f t="shared" si="14"/>
        <v>10.1-R0550C0010-2</v>
      </c>
      <c r="C404" s="97">
        <v>10.1</v>
      </c>
      <c r="D404" s="186" t="s">
        <v>309</v>
      </c>
      <c r="E404" s="186" t="s">
        <v>255</v>
      </c>
      <c r="F404" s="10" t="str">
        <f t="shared" si="15"/>
        <v>R0550C0010</v>
      </c>
      <c r="G404" s="10" t="s">
        <v>547</v>
      </c>
      <c r="H404" s="10"/>
      <c r="I404" s="10" t="s">
        <v>1749</v>
      </c>
      <c r="J404" s="10"/>
      <c r="K404" s="10"/>
    </row>
    <row r="405" spans="2:11" x14ac:dyDescent="0.2">
      <c r="B405" s="10" t="str">
        <f t="shared" si="14"/>
        <v>10.1-R0730C0010-2</v>
      </c>
      <c r="C405" s="97">
        <v>10.1</v>
      </c>
      <c r="D405" s="186" t="s">
        <v>327</v>
      </c>
      <c r="E405" s="186" t="s">
        <v>255</v>
      </c>
      <c r="F405" s="10" t="str">
        <f t="shared" si="15"/>
        <v>R0730C0010</v>
      </c>
      <c r="G405" s="10" t="s">
        <v>547</v>
      </c>
      <c r="H405" s="10"/>
      <c r="I405" s="10" t="s">
        <v>1750</v>
      </c>
      <c r="J405" s="10"/>
      <c r="K405" s="10"/>
    </row>
    <row r="406" spans="2:11" x14ac:dyDescent="0.2">
      <c r="B406" s="10" t="str">
        <f t="shared" si="14"/>
        <v>10.1-R0890C0010-2</v>
      </c>
      <c r="C406" s="97">
        <v>10.1</v>
      </c>
      <c r="D406" s="186" t="s">
        <v>343</v>
      </c>
      <c r="E406" s="186" t="s">
        <v>255</v>
      </c>
      <c r="F406" s="10" t="str">
        <f t="shared" si="15"/>
        <v>R0890C0010</v>
      </c>
      <c r="G406" s="10" t="s">
        <v>547</v>
      </c>
      <c r="H406" s="10"/>
      <c r="I406" s="10" t="s">
        <v>1752</v>
      </c>
      <c r="J406" s="10"/>
      <c r="K406" s="10"/>
    </row>
    <row r="407" spans="2:11" x14ac:dyDescent="0.2">
      <c r="B407" s="10" t="str">
        <f t="shared" si="14"/>
        <v>10.1-R1050C0010-2</v>
      </c>
      <c r="C407" s="97">
        <v>10.1</v>
      </c>
      <c r="D407" s="186" t="s">
        <v>359</v>
      </c>
      <c r="E407" s="186" t="s">
        <v>255</v>
      </c>
      <c r="F407" s="10" t="str">
        <f t="shared" si="15"/>
        <v>R1050C0010</v>
      </c>
      <c r="G407" s="10" t="s">
        <v>547</v>
      </c>
      <c r="H407" s="10"/>
      <c r="I407" s="10" t="s">
        <v>1753</v>
      </c>
      <c r="J407" s="10"/>
      <c r="K407" s="10"/>
    </row>
    <row r="408" spans="2:11" x14ac:dyDescent="0.2">
      <c r="B408" s="10" t="str">
        <f t="shared" si="14"/>
        <v>10.1-R1100C0010-2</v>
      </c>
      <c r="C408" s="97">
        <v>10.1</v>
      </c>
      <c r="D408" s="186">
        <v>1100</v>
      </c>
      <c r="E408" s="186" t="s">
        <v>255</v>
      </c>
      <c r="F408" s="10" t="str">
        <f t="shared" si="15"/>
        <v>R1100C0010</v>
      </c>
      <c r="G408" s="10" t="s">
        <v>547</v>
      </c>
      <c r="H408" s="10"/>
      <c r="I408" s="10" t="s">
        <v>1754</v>
      </c>
      <c r="J408" s="10"/>
      <c r="K408" s="10"/>
    </row>
    <row r="409" spans="2:11" x14ac:dyDescent="0.2">
      <c r="B409" s="10" t="str">
        <f t="shared" si="14"/>
        <v>10.1-R1570C0010-2</v>
      </c>
      <c r="C409" s="97">
        <v>10.1</v>
      </c>
      <c r="D409" s="195">
        <v>1570</v>
      </c>
      <c r="E409" s="186" t="s">
        <v>255</v>
      </c>
      <c r="F409" s="10" t="str">
        <f t="shared" si="15"/>
        <v>R1570C0010</v>
      </c>
      <c r="G409" s="10" t="s">
        <v>547</v>
      </c>
      <c r="H409" s="10"/>
      <c r="I409" s="10" t="s">
        <v>1755</v>
      </c>
      <c r="J409" s="10"/>
      <c r="K409" s="10"/>
    </row>
    <row r="410" spans="2:11" x14ac:dyDescent="0.2">
      <c r="B410" s="10" t="str">
        <f t="shared" si="14"/>
        <v>10.1-R1860C0010-2</v>
      </c>
      <c r="C410" s="97">
        <v>10.1</v>
      </c>
      <c r="D410" s="195">
        <v>1860</v>
      </c>
      <c r="E410" s="186" t="s">
        <v>255</v>
      </c>
      <c r="F410" s="10" t="str">
        <f t="shared" si="15"/>
        <v>R1860C0010</v>
      </c>
      <c r="G410" s="10" t="s">
        <v>547</v>
      </c>
      <c r="H410" s="10"/>
      <c r="I410" s="10" t="s">
        <v>1756</v>
      </c>
      <c r="J410" s="10"/>
      <c r="K410" s="10"/>
    </row>
    <row r="411" spans="2:11" x14ac:dyDescent="0.2">
      <c r="E411" s="188"/>
    </row>
    <row r="412" spans="2:11" x14ac:dyDescent="0.2">
      <c r="E412" s="188"/>
    </row>
    <row r="413" spans="2:11" x14ac:dyDescent="0.2">
      <c r="E413" s="188"/>
    </row>
    <row r="414" spans="2:11" x14ac:dyDescent="0.2">
      <c r="E414" s="188"/>
    </row>
    <row r="415" spans="2:11" x14ac:dyDescent="0.2">
      <c r="E415" s="188"/>
    </row>
    <row r="416" spans="2:11" x14ac:dyDescent="0.2">
      <c r="E416" s="188"/>
    </row>
    <row r="417" spans="4:5" x14ac:dyDescent="0.2">
      <c r="D417" s="188"/>
      <c r="E417" s="188"/>
    </row>
    <row r="418" spans="4:5" x14ac:dyDescent="0.2">
      <c r="D418" s="188"/>
      <c r="E418" s="188"/>
    </row>
    <row r="419" spans="4:5" x14ac:dyDescent="0.2">
      <c r="D419" s="188"/>
      <c r="E419" s="188"/>
    </row>
    <row r="420" spans="4:5" x14ac:dyDescent="0.2">
      <c r="D420" s="188"/>
      <c r="E420" s="188"/>
    </row>
    <row r="421" spans="4:5" x14ac:dyDescent="0.2">
      <c r="D421" s="188"/>
      <c r="E421" s="188"/>
    </row>
    <row r="422" spans="4:5" x14ac:dyDescent="0.2">
      <c r="D422" s="188"/>
      <c r="E422" s="188"/>
    </row>
    <row r="423" spans="4:5" x14ac:dyDescent="0.2">
      <c r="D423" s="188"/>
      <c r="E423" s="188"/>
    </row>
    <row r="424" spans="4:5" x14ac:dyDescent="0.2">
      <c r="D424" s="188"/>
      <c r="E424" s="188"/>
    </row>
    <row r="425" spans="4:5" x14ac:dyDescent="0.2">
      <c r="D425" s="188"/>
      <c r="E425" s="188"/>
    </row>
    <row r="426" spans="4:5" x14ac:dyDescent="0.2">
      <c r="D426" s="188"/>
      <c r="E426" s="188"/>
    </row>
    <row r="427" spans="4:5" x14ac:dyDescent="0.2">
      <c r="D427" s="188"/>
      <c r="E427" s="188"/>
    </row>
    <row r="428" spans="4:5" x14ac:dyDescent="0.2">
      <c r="D428" s="188"/>
      <c r="E428" s="188"/>
    </row>
    <row r="429" spans="4:5" x14ac:dyDescent="0.2">
      <c r="D429" s="188"/>
      <c r="E429" s="188"/>
    </row>
    <row r="430" spans="4:5" x14ac:dyDescent="0.2">
      <c r="D430" s="188"/>
      <c r="E430" s="188"/>
    </row>
    <row r="431" spans="4:5" x14ac:dyDescent="0.2">
      <c r="D431" s="188"/>
      <c r="E431" s="188"/>
    </row>
    <row r="432" spans="4:5" x14ac:dyDescent="0.2">
      <c r="D432" s="188"/>
      <c r="E432" s="188"/>
    </row>
    <row r="433" spans="4:5" x14ac:dyDescent="0.2">
      <c r="D433" s="188"/>
      <c r="E433" s="188"/>
    </row>
    <row r="434" spans="4:5" x14ac:dyDescent="0.2">
      <c r="D434" s="188"/>
      <c r="E434" s="188"/>
    </row>
    <row r="435" spans="4:5" x14ac:dyDescent="0.2">
      <c r="D435" s="188"/>
      <c r="E435" s="188"/>
    </row>
    <row r="436" spans="4:5" x14ac:dyDescent="0.2">
      <c r="D436" s="188"/>
      <c r="E436" s="188"/>
    </row>
    <row r="437" spans="4:5" x14ac:dyDescent="0.2">
      <c r="D437" s="188"/>
      <c r="E437" s="188"/>
    </row>
    <row r="438" spans="4:5" x14ac:dyDescent="0.2">
      <c r="D438" s="188"/>
      <c r="E438" s="188"/>
    </row>
    <row r="439" spans="4:5" x14ac:dyDescent="0.2">
      <c r="D439" s="188"/>
      <c r="E439" s="188"/>
    </row>
    <row r="440" spans="4:5" x14ac:dyDescent="0.2">
      <c r="D440" s="188"/>
      <c r="E440" s="188"/>
    </row>
    <row r="441" spans="4:5" x14ac:dyDescent="0.2">
      <c r="D441" s="188"/>
      <c r="E441" s="188"/>
    </row>
    <row r="442" spans="4:5" x14ac:dyDescent="0.2">
      <c r="D442" s="188"/>
      <c r="E442" s="188"/>
    </row>
    <row r="443" spans="4:5" x14ac:dyDescent="0.2">
      <c r="D443" s="188"/>
      <c r="E443" s="188"/>
    </row>
    <row r="444" spans="4:5" x14ac:dyDescent="0.2">
      <c r="D444" s="188"/>
      <c r="E444" s="188"/>
    </row>
    <row r="445" spans="4:5" x14ac:dyDescent="0.2">
      <c r="D445" s="188"/>
      <c r="E445" s="188"/>
    </row>
    <row r="446" spans="4:5" x14ac:dyDescent="0.2">
      <c r="D446" s="188"/>
      <c r="E446" s="188"/>
    </row>
    <row r="447" spans="4:5" x14ac:dyDescent="0.2">
      <c r="D447" s="188"/>
      <c r="E447" s="188"/>
    </row>
    <row r="448" spans="4:5" x14ac:dyDescent="0.2">
      <c r="D448" s="188"/>
      <c r="E448" s="188"/>
    </row>
    <row r="449" spans="4:5" x14ac:dyDescent="0.2">
      <c r="D449" s="188"/>
      <c r="E449" s="188"/>
    </row>
    <row r="450" spans="4:5" x14ac:dyDescent="0.2">
      <c r="D450" s="188"/>
      <c r="E450" s="188"/>
    </row>
    <row r="451" spans="4:5" x14ac:dyDescent="0.2">
      <c r="D451" s="188"/>
      <c r="E451" s="188"/>
    </row>
    <row r="452" spans="4:5" x14ac:dyDescent="0.2">
      <c r="D452" s="188"/>
      <c r="E452" s="188"/>
    </row>
    <row r="453" spans="4:5" x14ac:dyDescent="0.2">
      <c r="D453" s="188"/>
      <c r="E453" s="188"/>
    </row>
    <row r="454" spans="4:5" x14ac:dyDescent="0.2">
      <c r="D454" s="188"/>
      <c r="E454" s="188"/>
    </row>
    <row r="455" spans="4:5" x14ac:dyDescent="0.2">
      <c r="D455" s="188"/>
      <c r="E455" s="188"/>
    </row>
    <row r="456" spans="4:5" x14ac:dyDescent="0.2">
      <c r="D456" s="188"/>
      <c r="E456" s="188"/>
    </row>
    <row r="457" spans="4:5" x14ac:dyDescent="0.2">
      <c r="D457" s="188"/>
      <c r="E457" s="188"/>
    </row>
    <row r="458" spans="4:5" x14ac:dyDescent="0.2">
      <c r="D458" s="188"/>
      <c r="E458" s="188"/>
    </row>
    <row r="459" spans="4:5" x14ac:dyDescent="0.2">
      <c r="D459" s="188"/>
      <c r="E459" s="188"/>
    </row>
    <row r="460" spans="4:5" x14ac:dyDescent="0.2">
      <c r="D460" s="188"/>
      <c r="E460" s="188"/>
    </row>
    <row r="461" spans="4:5" x14ac:dyDescent="0.2">
      <c r="D461" s="188"/>
      <c r="E461" s="188"/>
    </row>
    <row r="462" spans="4:5" x14ac:dyDescent="0.2">
      <c r="D462" s="188"/>
      <c r="E462" s="188"/>
    </row>
    <row r="463" spans="4:5" x14ac:dyDescent="0.2">
      <c r="D463" s="188"/>
      <c r="E463" s="188"/>
    </row>
    <row r="464" spans="4:5" x14ac:dyDescent="0.2">
      <c r="D464" s="188"/>
      <c r="E464" s="188"/>
    </row>
    <row r="465" spans="4:5" x14ac:dyDescent="0.2">
      <c r="D465" s="188"/>
      <c r="E465" s="188"/>
    </row>
    <row r="466" spans="4:5" x14ac:dyDescent="0.2">
      <c r="D466" s="188"/>
      <c r="E466" s="188"/>
    </row>
    <row r="467" spans="4:5" x14ac:dyDescent="0.2">
      <c r="D467" s="188"/>
      <c r="E467" s="188"/>
    </row>
    <row r="468" spans="4:5" x14ac:dyDescent="0.2">
      <c r="D468" s="188"/>
      <c r="E468" s="188"/>
    </row>
    <row r="469" spans="4:5" x14ac:dyDescent="0.2">
      <c r="D469" s="188"/>
      <c r="E469" s="188"/>
    </row>
    <row r="470" spans="4:5" x14ac:dyDescent="0.2">
      <c r="D470" s="188"/>
      <c r="E470" s="188"/>
    </row>
    <row r="471" spans="4:5" x14ac:dyDescent="0.2">
      <c r="D471" s="188"/>
      <c r="E471" s="188"/>
    </row>
    <row r="472" spans="4:5" x14ac:dyDescent="0.2">
      <c r="D472" s="188"/>
      <c r="E472" s="188"/>
    </row>
    <row r="473" spans="4:5" x14ac:dyDescent="0.2">
      <c r="D473" s="188"/>
      <c r="E473" s="188"/>
    </row>
    <row r="474" spans="4:5" x14ac:dyDescent="0.2">
      <c r="D474" s="188"/>
      <c r="E474" s="188"/>
    </row>
    <row r="475" spans="4:5" x14ac:dyDescent="0.2">
      <c r="D475" s="188"/>
      <c r="E475" s="188"/>
    </row>
    <row r="476" spans="4:5" x14ac:dyDescent="0.2">
      <c r="D476" s="188"/>
      <c r="E476" s="188"/>
    </row>
    <row r="477" spans="4:5" x14ac:dyDescent="0.2">
      <c r="D477" s="188"/>
      <c r="E477" s="188"/>
    </row>
    <row r="478" spans="4:5" x14ac:dyDescent="0.2">
      <c r="D478" s="188"/>
      <c r="E478" s="188"/>
    </row>
    <row r="479" spans="4:5" x14ac:dyDescent="0.2">
      <c r="D479" s="188"/>
      <c r="E479" s="188"/>
    </row>
    <row r="480" spans="4:5" x14ac:dyDescent="0.2">
      <c r="D480" s="188"/>
      <c r="E480" s="188"/>
    </row>
    <row r="481" spans="4:5" x14ac:dyDescent="0.2">
      <c r="D481" s="188"/>
      <c r="E481" s="188"/>
    </row>
    <row r="482" spans="4:5" x14ac:dyDescent="0.2">
      <c r="D482" s="188"/>
      <c r="E482" s="188"/>
    </row>
    <row r="483" spans="4:5" x14ac:dyDescent="0.2">
      <c r="D483" s="188"/>
      <c r="E483" s="188"/>
    </row>
    <row r="484" spans="4:5" x14ac:dyDescent="0.2">
      <c r="D484" s="188"/>
      <c r="E484" s="188"/>
    </row>
    <row r="485" spans="4:5" x14ac:dyDescent="0.2">
      <c r="D485" s="188"/>
      <c r="E485" s="188"/>
    </row>
    <row r="486" spans="4:5" x14ac:dyDescent="0.2">
      <c r="D486" s="188"/>
      <c r="E486" s="188"/>
    </row>
    <row r="487" spans="4:5" x14ac:dyDescent="0.2">
      <c r="D487" s="188"/>
      <c r="E487" s="188"/>
    </row>
    <row r="488" spans="4:5" x14ac:dyDescent="0.2">
      <c r="D488" s="188"/>
      <c r="E488" s="188"/>
    </row>
    <row r="489" spans="4:5" x14ac:dyDescent="0.2">
      <c r="D489" s="188"/>
      <c r="E489" s="188"/>
    </row>
    <row r="490" spans="4:5" x14ac:dyDescent="0.2">
      <c r="D490" s="188"/>
      <c r="E490" s="188"/>
    </row>
    <row r="491" spans="4:5" x14ac:dyDescent="0.2">
      <c r="D491" s="188"/>
      <c r="E491" s="188"/>
    </row>
    <row r="492" spans="4:5" x14ac:dyDescent="0.2">
      <c r="D492" s="188"/>
      <c r="E492" s="188"/>
    </row>
    <row r="493" spans="4:5" x14ac:dyDescent="0.2">
      <c r="D493" s="188"/>
      <c r="E493" s="188"/>
    </row>
    <row r="494" spans="4:5" x14ac:dyDescent="0.2">
      <c r="D494" s="188"/>
      <c r="E494" s="188"/>
    </row>
    <row r="495" spans="4:5" x14ac:dyDescent="0.2">
      <c r="D495" s="188"/>
      <c r="E495" s="188"/>
    </row>
    <row r="496" spans="4:5" x14ac:dyDescent="0.2">
      <c r="D496" s="188"/>
      <c r="E496" s="188"/>
    </row>
    <row r="497" spans="4:5" x14ac:dyDescent="0.2">
      <c r="D497" s="188"/>
      <c r="E497" s="188"/>
    </row>
    <row r="498" spans="4:5" x14ac:dyDescent="0.2">
      <c r="D498" s="188"/>
      <c r="E498" s="188"/>
    </row>
    <row r="499" spans="4:5" x14ac:dyDescent="0.2">
      <c r="D499" s="188"/>
      <c r="E499" s="188"/>
    </row>
    <row r="500" spans="4:5" x14ac:dyDescent="0.2">
      <c r="D500" s="188"/>
      <c r="E500" s="188"/>
    </row>
    <row r="501" spans="4:5" x14ac:dyDescent="0.2">
      <c r="D501" s="188"/>
      <c r="E501" s="188"/>
    </row>
    <row r="502" spans="4:5" x14ac:dyDescent="0.2">
      <c r="D502" s="188"/>
      <c r="E502" s="188"/>
    </row>
    <row r="503" spans="4:5" x14ac:dyDescent="0.2">
      <c r="D503" s="188"/>
      <c r="E503" s="188"/>
    </row>
    <row r="504" spans="4:5" x14ac:dyDescent="0.2">
      <c r="D504" s="188"/>
      <c r="E504" s="188"/>
    </row>
    <row r="505" spans="4:5" x14ac:dyDescent="0.2">
      <c r="D505" s="188"/>
      <c r="E505" s="188"/>
    </row>
    <row r="506" spans="4:5" x14ac:dyDescent="0.2">
      <c r="D506" s="188"/>
      <c r="E506" s="188"/>
    </row>
    <row r="507" spans="4:5" x14ac:dyDescent="0.2">
      <c r="D507" s="188"/>
      <c r="E507" s="188"/>
    </row>
    <row r="508" spans="4:5" x14ac:dyDescent="0.2">
      <c r="D508" s="188"/>
      <c r="E508" s="188"/>
    </row>
    <row r="509" spans="4:5" x14ac:dyDescent="0.2">
      <c r="D509" s="188"/>
      <c r="E509" s="188"/>
    </row>
    <row r="510" spans="4:5" x14ac:dyDescent="0.2">
      <c r="D510" s="188"/>
      <c r="E510" s="188"/>
    </row>
    <row r="511" spans="4:5" x14ac:dyDescent="0.2">
      <c r="D511" s="188"/>
      <c r="E511" s="188"/>
    </row>
    <row r="512" spans="4:5" x14ac:dyDescent="0.2">
      <c r="D512" s="188"/>
      <c r="E512" s="188"/>
    </row>
    <row r="513" spans="4:5" x14ac:dyDescent="0.2">
      <c r="D513" s="188"/>
      <c r="E513" s="188"/>
    </row>
    <row r="514" spans="4:5" x14ac:dyDescent="0.2">
      <c r="D514" s="188"/>
      <c r="E514" s="188"/>
    </row>
    <row r="515" spans="4:5" x14ac:dyDescent="0.2">
      <c r="D515" s="188"/>
      <c r="E515" s="188"/>
    </row>
    <row r="516" spans="4:5" x14ac:dyDescent="0.2">
      <c r="D516" s="188"/>
      <c r="E516" s="188"/>
    </row>
    <row r="517" spans="4:5" x14ac:dyDescent="0.2">
      <c r="D517" s="188"/>
      <c r="E517" s="188"/>
    </row>
    <row r="518" spans="4:5" x14ac:dyDescent="0.2">
      <c r="D518" s="188"/>
      <c r="E518" s="188"/>
    </row>
    <row r="519" spans="4:5" x14ac:dyDescent="0.2">
      <c r="D519" s="188"/>
      <c r="E519" s="188"/>
    </row>
    <row r="520" spans="4:5" x14ac:dyDescent="0.2">
      <c r="D520" s="188"/>
      <c r="E520" s="188"/>
    </row>
    <row r="521" spans="4:5" x14ac:dyDescent="0.2">
      <c r="D521" s="188"/>
      <c r="E521" s="188"/>
    </row>
    <row r="522" spans="4:5" x14ac:dyDescent="0.2">
      <c r="D522" s="188"/>
      <c r="E522" s="188"/>
    </row>
    <row r="523" spans="4:5" x14ac:dyDescent="0.2">
      <c r="D523" s="188"/>
      <c r="E523" s="188"/>
    </row>
    <row r="524" spans="4:5" x14ac:dyDescent="0.2">
      <c r="D524" s="188"/>
      <c r="E524" s="188"/>
    </row>
    <row r="525" spans="4:5" x14ac:dyDescent="0.2">
      <c r="D525" s="188"/>
      <c r="E525" s="188"/>
    </row>
    <row r="526" spans="4:5" x14ac:dyDescent="0.2">
      <c r="D526" s="188"/>
      <c r="E526" s="188"/>
    </row>
    <row r="527" spans="4:5" x14ac:dyDescent="0.2">
      <c r="D527" s="188"/>
      <c r="E527" s="188"/>
    </row>
    <row r="528" spans="4:5" x14ac:dyDescent="0.2">
      <c r="D528" s="188"/>
      <c r="E528" s="188"/>
    </row>
    <row r="529" spans="4:5" x14ac:dyDescent="0.2">
      <c r="D529" s="188"/>
      <c r="E529" s="188"/>
    </row>
    <row r="530" spans="4:5" x14ac:dyDescent="0.2">
      <c r="D530" s="188"/>
      <c r="E530" s="188"/>
    </row>
    <row r="531" spans="4:5" x14ac:dyDescent="0.2">
      <c r="D531" s="188"/>
      <c r="E531" s="188"/>
    </row>
    <row r="532" spans="4:5" x14ac:dyDescent="0.2">
      <c r="D532" s="188"/>
      <c r="E532" s="188"/>
    </row>
    <row r="533" spans="4:5" x14ac:dyDescent="0.2">
      <c r="D533" s="188"/>
      <c r="E533" s="188"/>
    </row>
    <row r="534" spans="4:5" x14ac:dyDescent="0.2">
      <c r="D534" s="188"/>
      <c r="E534" s="188"/>
    </row>
    <row r="535" spans="4:5" x14ac:dyDescent="0.2">
      <c r="D535" s="188"/>
      <c r="E535" s="188"/>
    </row>
    <row r="536" spans="4:5" x14ac:dyDescent="0.2">
      <c r="D536" s="188"/>
      <c r="E536" s="188"/>
    </row>
    <row r="537" spans="4:5" x14ac:dyDescent="0.2">
      <c r="D537" s="188"/>
      <c r="E537" s="188"/>
    </row>
    <row r="538" spans="4:5" x14ac:dyDescent="0.2">
      <c r="D538" s="188"/>
      <c r="E538" s="188"/>
    </row>
    <row r="539" spans="4:5" x14ac:dyDescent="0.2">
      <c r="D539" s="188"/>
      <c r="E539" s="188"/>
    </row>
    <row r="540" spans="4:5" x14ac:dyDescent="0.2">
      <c r="D540" s="188"/>
      <c r="E540" s="188"/>
    </row>
    <row r="541" spans="4:5" x14ac:dyDescent="0.2">
      <c r="D541" s="188"/>
      <c r="E541" s="188"/>
    </row>
    <row r="542" spans="4:5" x14ac:dyDescent="0.2">
      <c r="D542" s="188"/>
      <c r="E542" s="188"/>
    </row>
    <row r="543" spans="4:5" x14ac:dyDescent="0.2">
      <c r="D543" s="188"/>
      <c r="E543" s="188"/>
    </row>
    <row r="544" spans="4:5" x14ac:dyDescent="0.2">
      <c r="D544" s="188"/>
      <c r="E544" s="188"/>
    </row>
    <row r="545" spans="4:5" x14ac:dyDescent="0.2">
      <c r="D545" s="188"/>
      <c r="E545" s="188"/>
    </row>
    <row r="546" spans="4:5" x14ac:dyDescent="0.2">
      <c r="D546" s="188"/>
      <c r="E546" s="188"/>
    </row>
    <row r="547" spans="4:5" x14ac:dyDescent="0.2">
      <c r="D547" s="188"/>
      <c r="E547" s="188"/>
    </row>
    <row r="548" spans="4:5" x14ac:dyDescent="0.2">
      <c r="D548" s="188"/>
      <c r="E548" s="188"/>
    </row>
    <row r="549" spans="4:5" x14ac:dyDescent="0.2">
      <c r="D549" s="188"/>
      <c r="E549" s="188"/>
    </row>
    <row r="550" spans="4:5" x14ac:dyDescent="0.2">
      <c r="D550" s="188"/>
      <c r="E550" s="188"/>
    </row>
    <row r="551" spans="4:5" x14ac:dyDescent="0.2">
      <c r="D551" s="188"/>
      <c r="E551" s="188"/>
    </row>
    <row r="552" spans="4:5" x14ac:dyDescent="0.2">
      <c r="D552" s="188"/>
      <c r="E552" s="188"/>
    </row>
    <row r="553" spans="4:5" x14ac:dyDescent="0.2">
      <c r="D553" s="188"/>
      <c r="E553" s="188"/>
    </row>
    <row r="554" spans="4:5" x14ac:dyDescent="0.2">
      <c r="D554" s="188"/>
      <c r="E554" s="188"/>
    </row>
    <row r="555" spans="4:5" x14ac:dyDescent="0.2">
      <c r="D555" s="188"/>
      <c r="E555" s="188"/>
    </row>
    <row r="556" spans="4:5" x14ac:dyDescent="0.2">
      <c r="D556" s="188"/>
      <c r="E556" s="188"/>
    </row>
    <row r="557" spans="4:5" x14ac:dyDescent="0.2">
      <c r="D557" s="188"/>
      <c r="E557" s="188"/>
    </row>
    <row r="558" spans="4:5" x14ac:dyDescent="0.2">
      <c r="D558" s="188"/>
      <c r="E558" s="188"/>
    </row>
    <row r="559" spans="4:5" x14ac:dyDescent="0.2">
      <c r="D559" s="188"/>
      <c r="E559" s="188"/>
    </row>
    <row r="560" spans="4:5" x14ac:dyDescent="0.2">
      <c r="D560" s="188"/>
      <c r="E560" s="188"/>
    </row>
    <row r="561" spans="4:5" x14ac:dyDescent="0.2">
      <c r="D561" s="188"/>
      <c r="E561" s="188"/>
    </row>
    <row r="562" spans="4:5" x14ac:dyDescent="0.2">
      <c r="D562" s="188"/>
      <c r="E562" s="188"/>
    </row>
    <row r="563" spans="4:5" x14ac:dyDescent="0.2">
      <c r="D563" s="188"/>
      <c r="E563" s="188"/>
    </row>
    <row r="564" spans="4:5" x14ac:dyDescent="0.2">
      <c r="D564" s="188"/>
      <c r="E564" s="188"/>
    </row>
    <row r="565" spans="4:5" x14ac:dyDescent="0.2">
      <c r="D565" s="188"/>
      <c r="E565" s="188"/>
    </row>
    <row r="566" spans="4:5" x14ac:dyDescent="0.2">
      <c r="D566" s="188"/>
      <c r="E566" s="188"/>
    </row>
    <row r="567" spans="4:5" x14ac:dyDescent="0.2">
      <c r="D567" s="188"/>
      <c r="E567" s="188"/>
    </row>
    <row r="568" spans="4:5" x14ac:dyDescent="0.2">
      <c r="D568" s="188"/>
      <c r="E568" s="188"/>
    </row>
    <row r="569" spans="4:5" x14ac:dyDescent="0.2">
      <c r="D569" s="188"/>
      <c r="E569" s="188"/>
    </row>
    <row r="570" spans="4:5" x14ac:dyDescent="0.2">
      <c r="D570" s="188"/>
      <c r="E570" s="188"/>
    </row>
    <row r="571" spans="4:5" x14ac:dyDescent="0.2">
      <c r="D571" s="188"/>
      <c r="E571" s="188"/>
    </row>
    <row r="572" spans="4:5" x14ac:dyDescent="0.2">
      <c r="D572" s="188"/>
      <c r="E572" s="188"/>
    </row>
    <row r="573" spans="4:5" x14ac:dyDescent="0.2">
      <c r="D573" s="188"/>
      <c r="E573" s="188"/>
    </row>
    <row r="574" spans="4:5" x14ac:dyDescent="0.2">
      <c r="D574" s="188"/>
      <c r="E574" s="188"/>
    </row>
    <row r="575" spans="4:5" x14ac:dyDescent="0.2">
      <c r="D575" s="188"/>
      <c r="E575" s="188"/>
    </row>
    <row r="576" spans="4:5" x14ac:dyDescent="0.2">
      <c r="D576" s="188"/>
      <c r="E576" s="188"/>
    </row>
    <row r="577" spans="4:5" x14ac:dyDescent="0.2">
      <c r="D577" s="188"/>
      <c r="E577" s="188"/>
    </row>
    <row r="578" spans="4:5" x14ac:dyDescent="0.2">
      <c r="D578" s="188"/>
      <c r="E578" s="188"/>
    </row>
    <row r="579" spans="4:5" x14ac:dyDescent="0.2">
      <c r="D579" s="188"/>
      <c r="E579" s="188"/>
    </row>
    <row r="580" spans="4:5" x14ac:dyDescent="0.2">
      <c r="D580" s="188"/>
      <c r="E580" s="188"/>
    </row>
    <row r="581" spans="4:5" x14ac:dyDescent="0.2">
      <c r="D581" s="188"/>
      <c r="E581" s="188"/>
    </row>
    <row r="582" spans="4:5" x14ac:dyDescent="0.2">
      <c r="D582" s="188"/>
      <c r="E582" s="188"/>
    </row>
    <row r="583" spans="4:5" x14ac:dyDescent="0.2">
      <c r="D583" s="188"/>
      <c r="E583" s="188"/>
    </row>
    <row r="584" spans="4:5" x14ac:dyDescent="0.2">
      <c r="D584" s="188"/>
      <c r="E584" s="188"/>
    </row>
    <row r="585" spans="4:5" x14ac:dyDescent="0.2">
      <c r="D585" s="188"/>
      <c r="E585" s="188"/>
    </row>
    <row r="586" spans="4:5" x14ac:dyDescent="0.2">
      <c r="D586" s="188"/>
      <c r="E586" s="188"/>
    </row>
    <row r="587" spans="4:5" x14ac:dyDescent="0.2">
      <c r="D587" s="188"/>
      <c r="E587" s="188"/>
    </row>
    <row r="588" spans="4:5" x14ac:dyDescent="0.2">
      <c r="D588" s="188"/>
      <c r="E588" s="188"/>
    </row>
    <row r="589" spans="4:5" x14ac:dyDescent="0.2">
      <c r="D589" s="188"/>
      <c r="E589" s="188"/>
    </row>
    <row r="590" spans="4:5" x14ac:dyDescent="0.2">
      <c r="D590" s="188"/>
      <c r="E590" s="188"/>
    </row>
    <row r="591" spans="4:5" x14ac:dyDescent="0.2">
      <c r="D591" s="188"/>
      <c r="E591" s="188"/>
    </row>
    <row r="592" spans="4:5" x14ac:dyDescent="0.2">
      <c r="D592" s="188"/>
      <c r="E592" s="188"/>
    </row>
    <row r="593" spans="4:5" x14ac:dyDescent="0.2">
      <c r="D593" s="188"/>
      <c r="E593" s="188"/>
    </row>
    <row r="594" spans="4:5" x14ac:dyDescent="0.2">
      <c r="D594" s="188"/>
      <c r="E594" s="188"/>
    </row>
    <row r="595" spans="4:5" x14ac:dyDescent="0.2">
      <c r="D595" s="188"/>
      <c r="E595" s="188"/>
    </row>
    <row r="596" spans="4:5" x14ac:dyDescent="0.2">
      <c r="D596" s="188"/>
      <c r="E596" s="188"/>
    </row>
    <row r="597" spans="4:5" x14ac:dyDescent="0.2">
      <c r="D597" s="188"/>
      <c r="E597" s="188"/>
    </row>
    <row r="598" spans="4:5" x14ac:dyDescent="0.2">
      <c r="D598" s="188"/>
      <c r="E598" s="188"/>
    </row>
    <row r="599" spans="4:5" x14ac:dyDescent="0.2">
      <c r="D599" s="188"/>
      <c r="E599" s="188"/>
    </row>
    <row r="600" spans="4:5" x14ac:dyDescent="0.2">
      <c r="D600" s="188"/>
      <c r="E600" s="188"/>
    </row>
    <row r="601" spans="4:5" x14ac:dyDescent="0.2">
      <c r="D601" s="188"/>
      <c r="E601" s="188"/>
    </row>
    <row r="602" spans="4:5" x14ac:dyDescent="0.2">
      <c r="D602" s="188"/>
      <c r="E602" s="188"/>
    </row>
    <row r="603" spans="4:5" x14ac:dyDescent="0.2">
      <c r="D603" s="188"/>
      <c r="E603" s="188"/>
    </row>
    <row r="604" spans="4:5" x14ac:dyDescent="0.2">
      <c r="D604" s="188"/>
      <c r="E604" s="188"/>
    </row>
    <row r="605" spans="4:5" x14ac:dyDescent="0.2">
      <c r="D605" s="188"/>
      <c r="E605" s="188"/>
    </row>
    <row r="606" spans="4:5" x14ac:dyDescent="0.2">
      <c r="D606" s="188"/>
      <c r="E606" s="188"/>
    </row>
    <row r="607" spans="4:5" x14ac:dyDescent="0.2">
      <c r="D607" s="188"/>
      <c r="E607" s="188"/>
    </row>
    <row r="608" spans="4:5" x14ac:dyDescent="0.2">
      <c r="D608" s="188"/>
      <c r="E608" s="188"/>
    </row>
    <row r="609" spans="4:5" x14ac:dyDescent="0.2">
      <c r="D609" s="188"/>
      <c r="E609" s="188"/>
    </row>
    <row r="610" spans="4:5" x14ac:dyDescent="0.2">
      <c r="D610" s="188"/>
      <c r="E610" s="188"/>
    </row>
    <row r="611" spans="4:5" x14ac:dyDescent="0.2">
      <c r="D611" s="188"/>
      <c r="E611" s="188"/>
    </row>
    <row r="612" spans="4:5" x14ac:dyDescent="0.2">
      <c r="D612" s="188"/>
      <c r="E612" s="188"/>
    </row>
    <row r="613" spans="4:5" x14ac:dyDescent="0.2">
      <c r="D613" s="188"/>
      <c r="E613" s="188"/>
    </row>
    <row r="614" spans="4:5" x14ac:dyDescent="0.2">
      <c r="D614" s="188"/>
      <c r="E614" s="188"/>
    </row>
    <row r="615" spans="4:5" x14ac:dyDescent="0.2">
      <c r="D615" s="188"/>
      <c r="E615" s="188"/>
    </row>
    <row r="616" spans="4:5" x14ac:dyDescent="0.2">
      <c r="D616" s="188"/>
      <c r="E616" s="188"/>
    </row>
    <row r="617" spans="4:5" x14ac:dyDescent="0.2">
      <c r="D617" s="188"/>
      <c r="E617" s="188"/>
    </row>
    <row r="618" spans="4:5" x14ac:dyDescent="0.2">
      <c r="D618" s="188"/>
      <c r="E618" s="188"/>
    </row>
    <row r="619" spans="4:5" x14ac:dyDescent="0.2">
      <c r="D619" s="188"/>
      <c r="E619" s="188"/>
    </row>
    <row r="620" spans="4:5" x14ac:dyDescent="0.2">
      <c r="D620" s="188"/>
      <c r="E620" s="188"/>
    </row>
    <row r="621" spans="4:5" x14ac:dyDescent="0.2">
      <c r="D621" s="188"/>
      <c r="E621" s="188"/>
    </row>
    <row r="622" spans="4:5" x14ac:dyDescent="0.2">
      <c r="D622" s="188"/>
      <c r="E622" s="188"/>
    </row>
    <row r="623" spans="4:5" x14ac:dyDescent="0.2">
      <c r="D623" s="188"/>
      <c r="E623" s="188"/>
    </row>
    <row r="624" spans="4:5" x14ac:dyDescent="0.2">
      <c r="D624" s="188"/>
      <c r="E624" s="188"/>
    </row>
    <row r="625" spans="4:5" x14ac:dyDescent="0.2">
      <c r="D625" s="188"/>
      <c r="E625" s="188"/>
    </row>
    <row r="626" spans="4:5" x14ac:dyDescent="0.2">
      <c r="D626" s="188"/>
      <c r="E626" s="188"/>
    </row>
    <row r="627" spans="4:5" x14ac:dyDescent="0.2">
      <c r="D627" s="188"/>
      <c r="E627" s="188"/>
    </row>
    <row r="628" spans="4:5" x14ac:dyDescent="0.2">
      <c r="D628" s="188"/>
      <c r="E628" s="188"/>
    </row>
    <row r="629" spans="4:5" x14ac:dyDescent="0.2">
      <c r="D629" s="188"/>
      <c r="E629" s="188"/>
    </row>
    <row r="630" spans="4:5" x14ac:dyDescent="0.2">
      <c r="D630" s="188"/>
      <c r="E630" s="188"/>
    </row>
    <row r="631" spans="4:5" x14ac:dyDescent="0.2">
      <c r="D631" s="188"/>
      <c r="E631" s="188"/>
    </row>
    <row r="632" spans="4:5" x14ac:dyDescent="0.2">
      <c r="D632" s="188"/>
      <c r="E632" s="188"/>
    </row>
    <row r="633" spans="4:5" x14ac:dyDescent="0.2">
      <c r="D633" s="188"/>
      <c r="E633" s="188"/>
    </row>
    <row r="634" spans="4:5" x14ac:dyDescent="0.2">
      <c r="D634" s="188"/>
      <c r="E634" s="188"/>
    </row>
    <row r="635" spans="4:5" x14ac:dyDescent="0.2">
      <c r="D635" s="188"/>
      <c r="E635" s="188"/>
    </row>
    <row r="636" spans="4:5" x14ac:dyDescent="0.2">
      <c r="D636" s="188"/>
      <c r="E636" s="188"/>
    </row>
    <row r="637" spans="4:5" x14ac:dyDescent="0.2">
      <c r="D637" s="188"/>
      <c r="E637" s="188"/>
    </row>
    <row r="638" spans="4:5" x14ac:dyDescent="0.2">
      <c r="D638" s="188"/>
      <c r="E638" s="188"/>
    </row>
    <row r="639" spans="4:5" x14ac:dyDescent="0.2">
      <c r="D639" s="188"/>
      <c r="E639" s="188"/>
    </row>
    <row r="640" spans="4:5" x14ac:dyDescent="0.2">
      <c r="D640" s="188"/>
      <c r="E640" s="188"/>
    </row>
    <row r="641" spans="4:5" x14ac:dyDescent="0.2">
      <c r="D641" s="188"/>
      <c r="E641" s="188"/>
    </row>
    <row r="642" spans="4:5" x14ac:dyDescent="0.2">
      <c r="D642" s="188"/>
      <c r="E642" s="188"/>
    </row>
    <row r="643" spans="4:5" x14ac:dyDescent="0.2">
      <c r="D643" s="188"/>
      <c r="E643" s="188"/>
    </row>
    <row r="644" spans="4:5" x14ac:dyDescent="0.2">
      <c r="D644" s="188"/>
      <c r="E644" s="188"/>
    </row>
    <row r="645" spans="4:5" x14ac:dyDescent="0.2">
      <c r="D645" s="188"/>
      <c r="E645" s="188"/>
    </row>
    <row r="646" spans="4:5" x14ac:dyDescent="0.2">
      <c r="D646" s="188"/>
      <c r="E646" s="188"/>
    </row>
    <row r="647" spans="4:5" x14ac:dyDescent="0.2">
      <c r="D647" s="188"/>
      <c r="E647" s="188"/>
    </row>
    <row r="648" spans="4:5" x14ac:dyDescent="0.2">
      <c r="D648" s="188"/>
      <c r="E648" s="188"/>
    </row>
    <row r="649" spans="4:5" x14ac:dyDescent="0.2">
      <c r="D649" s="188"/>
      <c r="E649" s="188"/>
    </row>
    <row r="650" spans="4:5" x14ac:dyDescent="0.2">
      <c r="D650" s="188"/>
      <c r="E650" s="188"/>
    </row>
    <row r="651" spans="4:5" x14ac:dyDescent="0.2">
      <c r="D651" s="188"/>
      <c r="E651" s="188"/>
    </row>
    <row r="652" spans="4:5" x14ac:dyDescent="0.2">
      <c r="D652" s="188"/>
      <c r="E652" s="188"/>
    </row>
    <row r="653" spans="4:5" x14ac:dyDescent="0.2">
      <c r="D653" s="188"/>
      <c r="E653" s="188"/>
    </row>
    <row r="654" spans="4:5" x14ac:dyDescent="0.2">
      <c r="D654" s="188"/>
      <c r="E654" s="188"/>
    </row>
    <row r="655" spans="4:5" x14ac:dyDescent="0.2">
      <c r="D655" s="188"/>
      <c r="E655" s="188"/>
    </row>
    <row r="656" spans="4:5" x14ac:dyDescent="0.2">
      <c r="D656" s="188"/>
      <c r="E656" s="188"/>
    </row>
    <row r="657" spans="4:5" x14ac:dyDescent="0.2">
      <c r="D657" s="188"/>
      <c r="E657" s="188"/>
    </row>
    <row r="658" spans="4:5" x14ac:dyDescent="0.2">
      <c r="D658" s="188"/>
      <c r="E658" s="188"/>
    </row>
    <row r="659" spans="4:5" x14ac:dyDescent="0.2">
      <c r="D659" s="188"/>
      <c r="E659" s="188"/>
    </row>
    <row r="660" spans="4:5" x14ac:dyDescent="0.2">
      <c r="D660" s="188"/>
      <c r="E660" s="188"/>
    </row>
    <row r="661" spans="4:5" x14ac:dyDescent="0.2">
      <c r="D661" s="188"/>
      <c r="E661" s="188"/>
    </row>
    <row r="662" spans="4:5" x14ac:dyDescent="0.2">
      <c r="D662" s="188"/>
      <c r="E662" s="188"/>
    </row>
    <row r="663" spans="4:5" x14ac:dyDescent="0.2">
      <c r="D663" s="188"/>
      <c r="E663" s="188"/>
    </row>
    <row r="664" spans="4:5" x14ac:dyDescent="0.2">
      <c r="D664" s="188"/>
      <c r="E664" s="188"/>
    </row>
    <row r="665" spans="4:5" x14ac:dyDescent="0.2">
      <c r="D665" s="188"/>
      <c r="E665" s="188"/>
    </row>
    <row r="666" spans="4:5" x14ac:dyDescent="0.2">
      <c r="D666" s="188"/>
      <c r="E666" s="188"/>
    </row>
    <row r="667" spans="4:5" x14ac:dyDescent="0.2">
      <c r="D667" s="188"/>
      <c r="E667" s="188"/>
    </row>
    <row r="668" spans="4:5" x14ac:dyDescent="0.2">
      <c r="D668" s="188"/>
      <c r="E668" s="188"/>
    </row>
    <row r="669" spans="4:5" x14ac:dyDescent="0.2">
      <c r="D669" s="188"/>
      <c r="E669" s="188"/>
    </row>
    <row r="670" spans="4:5" x14ac:dyDescent="0.2">
      <c r="D670" s="188"/>
      <c r="E670" s="188"/>
    </row>
    <row r="671" spans="4:5" x14ac:dyDescent="0.2">
      <c r="D671" s="188"/>
      <c r="E671" s="188"/>
    </row>
    <row r="672" spans="4:5" x14ac:dyDescent="0.2">
      <c r="D672" s="188"/>
      <c r="E672" s="188"/>
    </row>
    <row r="673" spans="4:5" x14ac:dyDescent="0.2">
      <c r="D673" s="188"/>
      <c r="E673" s="188"/>
    </row>
    <row r="674" spans="4:5" x14ac:dyDescent="0.2">
      <c r="D674" s="188"/>
      <c r="E674" s="188"/>
    </row>
    <row r="675" spans="4:5" x14ac:dyDescent="0.2">
      <c r="D675" s="188"/>
      <c r="E675" s="188"/>
    </row>
    <row r="676" spans="4:5" x14ac:dyDescent="0.2">
      <c r="D676" s="188"/>
      <c r="E676" s="188"/>
    </row>
    <row r="677" spans="4:5" x14ac:dyDescent="0.2">
      <c r="D677" s="188"/>
      <c r="E677" s="188"/>
    </row>
    <row r="678" spans="4:5" x14ac:dyDescent="0.2">
      <c r="D678" s="188"/>
      <c r="E678" s="188"/>
    </row>
    <row r="679" spans="4:5" x14ac:dyDescent="0.2">
      <c r="D679" s="188"/>
      <c r="E679" s="188"/>
    </row>
    <row r="680" spans="4:5" x14ac:dyDescent="0.2">
      <c r="D680" s="188"/>
      <c r="E680" s="188"/>
    </row>
    <row r="681" spans="4:5" x14ac:dyDescent="0.2">
      <c r="D681" s="188"/>
      <c r="E681" s="188"/>
    </row>
    <row r="682" spans="4:5" x14ac:dyDescent="0.2">
      <c r="D682" s="188"/>
      <c r="E682" s="188"/>
    </row>
    <row r="683" spans="4:5" x14ac:dyDescent="0.2">
      <c r="D683" s="188"/>
      <c r="E683" s="188"/>
    </row>
    <row r="684" spans="4:5" x14ac:dyDescent="0.2">
      <c r="D684" s="188"/>
      <c r="E684" s="188"/>
    </row>
    <row r="685" spans="4:5" x14ac:dyDescent="0.2">
      <c r="D685" s="188"/>
      <c r="E685" s="188"/>
    </row>
    <row r="686" spans="4:5" x14ac:dyDescent="0.2">
      <c r="D686" s="188"/>
      <c r="E686" s="188"/>
    </row>
    <row r="687" spans="4:5" x14ac:dyDescent="0.2">
      <c r="D687" s="188"/>
      <c r="E687" s="188"/>
    </row>
    <row r="688" spans="4:5" x14ac:dyDescent="0.2">
      <c r="D688" s="188"/>
      <c r="E688" s="188"/>
    </row>
    <row r="689" spans="4:5" x14ac:dyDescent="0.2">
      <c r="D689" s="188"/>
      <c r="E689" s="188"/>
    </row>
    <row r="690" spans="4:5" x14ac:dyDescent="0.2">
      <c r="D690" s="188"/>
      <c r="E690" s="188"/>
    </row>
    <row r="691" spans="4:5" x14ac:dyDescent="0.2">
      <c r="D691" s="188"/>
      <c r="E691" s="188"/>
    </row>
    <row r="692" spans="4:5" x14ac:dyDescent="0.2">
      <c r="D692" s="188"/>
      <c r="E692" s="188"/>
    </row>
    <row r="693" spans="4:5" x14ac:dyDescent="0.2">
      <c r="D693" s="188"/>
      <c r="E693" s="188"/>
    </row>
    <row r="694" spans="4:5" x14ac:dyDescent="0.2">
      <c r="D694" s="188"/>
      <c r="E694" s="188"/>
    </row>
    <row r="695" spans="4:5" x14ac:dyDescent="0.2">
      <c r="D695" s="188"/>
      <c r="E695" s="188"/>
    </row>
    <row r="696" spans="4:5" x14ac:dyDescent="0.2">
      <c r="D696" s="188"/>
      <c r="E696" s="188"/>
    </row>
    <row r="697" spans="4:5" x14ac:dyDescent="0.2">
      <c r="D697" s="188"/>
      <c r="E697" s="188"/>
    </row>
    <row r="698" spans="4:5" x14ac:dyDescent="0.2">
      <c r="D698" s="188"/>
      <c r="E698" s="188"/>
    </row>
    <row r="699" spans="4:5" x14ac:dyDescent="0.2">
      <c r="D699" s="188"/>
      <c r="E699" s="188"/>
    </row>
    <row r="700" spans="4:5" x14ac:dyDescent="0.2">
      <c r="D700" s="188"/>
      <c r="E700" s="188"/>
    </row>
    <row r="701" spans="4:5" x14ac:dyDescent="0.2">
      <c r="D701" s="188"/>
      <c r="E701" s="188"/>
    </row>
    <row r="702" spans="4:5" x14ac:dyDescent="0.2">
      <c r="D702" s="188"/>
      <c r="E702" s="188"/>
    </row>
    <row r="703" spans="4:5" x14ac:dyDescent="0.2">
      <c r="D703" s="188"/>
      <c r="E703" s="188"/>
    </row>
    <row r="704" spans="4:5" x14ac:dyDescent="0.2">
      <c r="D704" s="188"/>
      <c r="E704" s="188"/>
    </row>
    <row r="705" spans="4:5" x14ac:dyDescent="0.2">
      <c r="D705" s="188"/>
      <c r="E705" s="188"/>
    </row>
    <row r="706" spans="4:5" x14ac:dyDescent="0.2">
      <c r="D706" s="188"/>
      <c r="E706" s="188"/>
    </row>
    <row r="707" spans="4:5" x14ac:dyDescent="0.2">
      <c r="D707" s="188"/>
      <c r="E707" s="188"/>
    </row>
    <row r="708" spans="4:5" x14ac:dyDescent="0.2">
      <c r="D708" s="188"/>
      <c r="E708" s="188"/>
    </row>
    <row r="709" spans="4:5" x14ac:dyDescent="0.2">
      <c r="D709" s="188"/>
      <c r="E709" s="188"/>
    </row>
    <row r="710" spans="4:5" x14ac:dyDescent="0.2">
      <c r="D710" s="188"/>
      <c r="E710" s="188"/>
    </row>
    <row r="711" spans="4:5" x14ac:dyDescent="0.2">
      <c r="D711" s="188"/>
      <c r="E711" s="188"/>
    </row>
    <row r="712" spans="4:5" x14ac:dyDescent="0.2">
      <c r="D712" s="188"/>
      <c r="E712" s="188"/>
    </row>
    <row r="713" spans="4:5" x14ac:dyDescent="0.2">
      <c r="D713" s="188"/>
      <c r="E713" s="188"/>
    </row>
    <row r="714" spans="4:5" x14ac:dyDescent="0.2">
      <c r="D714" s="188"/>
      <c r="E714" s="188"/>
    </row>
    <row r="715" spans="4:5" x14ac:dyDescent="0.2">
      <c r="D715" s="188"/>
      <c r="E715" s="188"/>
    </row>
    <row r="716" spans="4:5" x14ac:dyDescent="0.2">
      <c r="D716" s="188"/>
      <c r="E716" s="188"/>
    </row>
    <row r="717" spans="4:5" x14ac:dyDescent="0.2">
      <c r="D717" s="188"/>
      <c r="E717" s="188"/>
    </row>
    <row r="718" spans="4:5" x14ac:dyDescent="0.2">
      <c r="D718" s="188"/>
      <c r="E718" s="188"/>
    </row>
    <row r="719" spans="4:5" x14ac:dyDescent="0.2">
      <c r="D719" s="188"/>
      <c r="E719" s="188"/>
    </row>
    <row r="720" spans="4:5" x14ac:dyDescent="0.2">
      <c r="D720" s="188"/>
      <c r="E720" s="188"/>
    </row>
    <row r="721" spans="4:5" x14ac:dyDescent="0.2">
      <c r="D721" s="188"/>
      <c r="E721" s="188"/>
    </row>
    <row r="722" spans="4:5" x14ac:dyDescent="0.2">
      <c r="D722" s="188"/>
      <c r="E722" s="188"/>
    </row>
    <row r="723" spans="4:5" x14ac:dyDescent="0.2">
      <c r="D723" s="188"/>
      <c r="E723" s="188"/>
    </row>
    <row r="724" spans="4:5" x14ac:dyDescent="0.2">
      <c r="D724" s="188"/>
      <c r="E724" s="188"/>
    </row>
    <row r="725" spans="4:5" x14ac:dyDescent="0.2">
      <c r="D725" s="188"/>
      <c r="E725" s="188"/>
    </row>
    <row r="726" spans="4:5" x14ac:dyDescent="0.2">
      <c r="D726" s="188"/>
      <c r="E726" s="188"/>
    </row>
    <row r="727" spans="4:5" x14ac:dyDescent="0.2">
      <c r="D727" s="188"/>
      <c r="E727" s="188"/>
    </row>
    <row r="728" spans="4:5" x14ac:dyDescent="0.2">
      <c r="D728" s="188"/>
      <c r="E728" s="188"/>
    </row>
    <row r="729" spans="4:5" x14ac:dyDescent="0.2">
      <c r="D729" s="188"/>
      <c r="E729" s="188"/>
    </row>
    <row r="730" spans="4:5" x14ac:dyDescent="0.2">
      <c r="D730" s="188"/>
      <c r="E730" s="188"/>
    </row>
    <row r="731" spans="4:5" x14ac:dyDescent="0.2">
      <c r="D731" s="188"/>
      <c r="E731" s="188"/>
    </row>
    <row r="732" spans="4:5" x14ac:dyDescent="0.2">
      <c r="D732" s="188"/>
      <c r="E732" s="188"/>
    </row>
    <row r="733" spans="4:5" x14ac:dyDescent="0.2">
      <c r="D733" s="188"/>
      <c r="E733" s="188"/>
    </row>
    <row r="734" spans="4:5" x14ac:dyDescent="0.2">
      <c r="D734" s="188"/>
      <c r="E734" s="188"/>
    </row>
    <row r="735" spans="4:5" x14ac:dyDescent="0.2">
      <c r="D735" s="188"/>
      <c r="E735" s="188"/>
    </row>
    <row r="736" spans="4:5" x14ac:dyDescent="0.2">
      <c r="D736" s="188"/>
      <c r="E736" s="188"/>
    </row>
    <row r="737" spans="4:5" x14ac:dyDescent="0.2">
      <c r="D737" s="188"/>
      <c r="E737" s="188"/>
    </row>
    <row r="738" spans="4:5" x14ac:dyDescent="0.2">
      <c r="D738" s="188"/>
      <c r="E738" s="188"/>
    </row>
    <row r="739" spans="4:5" x14ac:dyDescent="0.2">
      <c r="D739" s="188"/>
      <c r="E739" s="188"/>
    </row>
    <row r="740" spans="4:5" x14ac:dyDescent="0.2">
      <c r="D740" s="188"/>
      <c r="E740" s="188"/>
    </row>
    <row r="741" spans="4:5" x14ac:dyDescent="0.2">
      <c r="D741" s="188"/>
      <c r="E741" s="188"/>
    </row>
    <row r="742" spans="4:5" x14ac:dyDescent="0.2">
      <c r="D742" s="188"/>
      <c r="E742" s="188"/>
    </row>
    <row r="743" spans="4:5" x14ac:dyDescent="0.2">
      <c r="D743" s="188"/>
      <c r="E743" s="188"/>
    </row>
    <row r="744" spans="4:5" x14ac:dyDescent="0.2">
      <c r="D744" s="188"/>
      <c r="E744" s="188"/>
    </row>
    <row r="745" spans="4:5" x14ac:dyDescent="0.2">
      <c r="D745" s="188"/>
      <c r="E745" s="188"/>
    </row>
    <row r="746" spans="4:5" x14ac:dyDescent="0.2">
      <c r="D746" s="188"/>
      <c r="E746" s="188"/>
    </row>
    <row r="747" spans="4:5" x14ac:dyDescent="0.2">
      <c r="D747" s="188"/>
      <c r="E747" s="188"/>
    </row>
    <row r="748" spans="4:5" x14ac:dyDescent="0.2">
      <c r="D748" s="188"/>
      <c r="E748" s="188"/>
    </row>
    <row r="749" spans="4:5" x14ac:dyDescent="0.2">
      <c r="D749" s="188"/>
      <c r="E749" s="188"/>
    </row>
    <row r="750" spans="4:5" x14ac:dyDescent="0.2">
      <c r="D750" s="188"/>
      <c r="E750" s="188"/>
    </row>
    <row r="751" spans="4:5" x14ac:dyDescent="0.2">
      <c r="D751" s="188"/>
      <c r="E751" s="188"/>
    </row>
    <row r="752" spans="4:5" x14ac:dyDescent="0.2">
      <c r="D752" s="188"/>
      <c r="E752" s="188"/>
    </row>
    <row r="753" spans="4:5" x14ac:dyDescent="0.2">
      <c r="D753" s="188"/>
      <c r="E753" s="188"/>
    </row>
    <row r="754" spans="4:5" x14ac:dyDescent="0.2">
      <c r="D754" s="188"/>
      <c r="E754" s="188"/>
    </row>
    <row r="755" spans="4:5" x14ac:dyDescent="0.2">
      <c r="D755" s="188"/>
      <c r="E755" s="188"/>
    </row>
    <row r="756" spans="4:5" x14ac:dyDescent="0.2">
      <c r="D756" s="188"/>
      <c r="E756" s="188"/>
    </row>
    <row r="757" spans="4:5" x14ac:dyDescent="0.2">
      <c r="D757" s="188"/>
      <c r="E757" s="188"/>
    </row>
    <row r="758" spans="4:5" x14ac:dyDescent="0.2">
      <c r="D758" s="188"/>
      <c r="E758" s="188"/>
    </row>
    <row r="759" spans="4:5" x14ac:dyDescent="0.2">
      <c r="D759" s="188"/>
      <c r="E759" s="188"/>
    </row>
    <row r="760" spans="4:5" x14ac:dyDescent="0.2">
      <c r="D760" s="188"/>
      <c r="E760" s="188"/>
    </row>
    <row r="761" spans="4:5" x14ac:dyDescent="0.2">
      <c r="D761" s="188"/>
      <c r="E761" s="188"/>
    </row>
    <row r="762" spans="4:5" x14ac:dyDescent="0.2">
      <c r="D762" s="188"/>
      <c r="E762" s="188"/>
    </row>
    <row r="763" spans="4:5" x14ac:dyDescent="0.2">
      <c r="D763" s="188"/>
      <c r="E763" s="188"/>
    </row>
    <row r="764" spans="4:5" x14ac:dyDescent="0.2">
      <c r="D764" s="188"/>
      <c r="E764" s="188"/>
    </row>
    <row r="765" spans="4:5" x14ac:dyDescent="0.2">
      <c r="D765" s="188"/>
      <c r="E765" s="188"/>
    </row>
    <row r="766" spans="4:5" x14ac:dyDescent="0.2">
      <c r="D766" s="188"/>
      <c r="E766" s="188"/>
    </row>
    <row r="767" spans="4:5" x14ac:dyDescent="0.2">
      <c r="D767" s="188"/>
      <c r="E767" s="188"/>
    </row>
    <row r="768" spans="4:5" x14ac:dyDescent="0.2">
      <c r="D768" s="188"/>
      <c r="E768" s="188"/>
    </row>
    <row r="769" spans="4:5" x14ac:dyDescent="0.2">
      <c r="D769" s="188"/>
      <c r="E769" s="188"/>
    </row>
    <row r="770" spans="4:5" x14ac:dyDescent="0.2">
      <c r="D770" s="188"/>
      <c r="E770" s="188"/>
    </row>
    <row r="771" spans="4:5" x14ac:dyDescent="0.2">
      <c r="D771" s="188"/>
      <c r="E771" s="188"/>
    </row>
    <row r="772" spans="4:5" x14ac:dyDescent="0.2">
      <c r="D772" s="188"/>
      <c r="E772" s="188"/>
    </row>
    <row r="773" spans="4:5" x14ac:dyDescent="0.2">
      <c r="D773" s="188"/>
      <c r="E773" s="188"/>
    </row>
    <row r="774" spans="4:5" x14ac:dyDescent="0.2">
      <c r="D774" s="188"/>
      <c r="E774" s="188"/>
    </row>
    <row r="775" spans="4:5" x14ac:dyDescent="0.2">
      <c r="D775" s="188"/>
      <c r="E775" s="188"/>
    </row>
    <row r="776" spans="4:5" x14ac:dyDescent="0.2">
      <c r="D776" s="188"/>
      <c r="E776" s="188"/>
    </row>
    <row r="777" spans="4:5" x14ac:dyDescent="0.2">
      <c r="D777" s="188"/>
      <c r="E777" s="188"/>
    </row>
    <row r="778" spans="4:5" x14ac:dyDescent="0.2">
      <c r="D778" s="188"/>
      <c r="E778" s="188"/>
    </row>
    <row r="779" spans="4:5" x14ac:dyDescent="0.2">
      <c r="D779" s="188"/>
      <c r="E779" s="188"/>
    </row>
    <row r="780" spans="4:5" x14ac:dyDescent="0.2">
      <c r="D780" s="188"/>
      <c r="E780" s="188"/>
    </row>
    <row r="781" spans="4:5" x14ac:dyDescent="0.2">
      <c r="D781" s="188"/>
      <c r="E781" s="188"/>
    </row>
    <row r="782" spans="4:5" x14ac:dyDescent="0.2">
      <c r="D782" s="188"/>
      <c r="E782" s="188"/>
    </row>
    <row r="783" spans="4:5" x14ac:dyDescent="0.2">
      <c r="D783" s="188"/>
      <c r="E783" s="188"/>
    </row>
    <row r="784" spans="4:5" x14ac:dyDescent="0.2">
      <c r="D784" s="188"/>
      <c r="E784" s="188"/>
    </row>
    <row r="785" spans="4:5" x14ac:dyDescent="0.2">
      <c r="D785" s="188"/>
      <c r="E785" s="188"/>
    </row>
    <row r="786" spans="4:5" x14ac:dyDescent="0.2">
      <c r="D786" s="188"/>
      <c r="E786" s="188"/>
    </row>
    <row r="787" spans="4:5" x14ac:dyDescent="0.2">
      <c r="D787" s="188"/>
      <c r="E787" s="188"/>
    </row>
    <row r="788" spans="4:5" x14ac:dyDescent="0.2">
      <c r="D788" s="188"/>
      <c r="E788" s="188"/>
    </row>
    <row r="789" spans="4:5" x14ac:dyDescent="0.2">
      <c r="D789" s="188"/>
      <c r="E789" s="188"/>
    </row>
    <row r="790" spans="4:5" x14ac:dyDescent="0.2">
      <c r="D790" s="188"/>
      <c r="E790" s="188"/>
    </row>
    <row r="791" spans="4:5" x14ac:dyDescent="0.2">
      <c r="D791" s="188"/>
      <c r="E791" s="188"/>
    </row>
    <row r="792" spans="4:5" x14ac:dyDescent="0.2">
      <c r="D792" s="188"/>
      <c r="E792" s="188"/>
    </row>
    <row r="793" spans="4:5" x14ac:dyDescent="0.2">
      <c r="D793" s="188"/>
      <c r="E793" s="188"/>
    </row>
    <row r="794" spans="4:5" x14ac:dyDescent="0.2">
      <c r="D794" s="188"/>
      <c r="E794" s="188"/>
    </row>
    <row r="795" spans="4:5" x14ac:dyDescent="0.2">
      <c r="D795" s="188"/>
      <c r="E795" s="188"/>
    </row>
    <row r="796" spans="4:5" x14ac:dyDescent="0.2">
      <c r="D796" s="188"/>
      <c r="E796" s="188"/>
    </row>
    <row r="797" spans="4:5" x14ac:dyDescent="0.2">
      <c r="D797" s="188"/>
      <c r="E797" s="188"/>
    </row>
    <row r="798" spans="4:5" x14ac:dyDescent="0.2">
      <c r="D798" s="188"/>
      <c r="E798" s="188"/>
    </row>
    <row r="799" spans="4:5" x14ac:dyDescent="0.2">
      <c r="D799" s="188"/>
      <c r="E799" s="188"/>
    </row>
    <row r="800" spans="4:5" x14ac:dyDescent="0.2">
      <c r="D800" s="188"/>
      <c r="E800" s="188"/>
    </row>
    <row r="801" spans="4:5" x14ac:dyDescent="0.2">
      <c r="D801" s="188"/>
      <c r="E801" s="188"/>
    </row>
    <row r="802" spans="4:5" x14ac:dyDescent="0.2">
      <c r="D802" s="188"/>
      <c r="E802" s="188"/>
    </row>
    <row r="803" spans="4:5" x14ac:dyDescent="0.2">
      <c r="D803" s="188"/>
      <c r="E803" s="188"/>
    </row>
    <row r="804" spans="4:5" x14ac:dyDescent="0.2">
      <c r="D804" s="188"/>
      <c r="E804" s="188"/>
    </row>
    <row r="805" spans="4:5" x14ac:dyDescent="0.2">
      <c r="D805" s="188"/>
      <c r="E805" s="188"/>
    </row>
    <row r="806" spans="4:5" x14ac:dyDescent="0.2">
      <c r="D806" s="188"/>
      <c r="E806" s="188"/>
    </row>
    <row r="807" spans="4:5" x14ac:dyDescent="0.2">
      <c r="D807" s="188"/>
      <c r="E807" s="188"/>
    </row>
    <row r="808" spans="4:5" x14ac:dyDescent="0.2">
      <c r="D808" s="188"/>
      <c r="E808" s="188"/>
    </row>
    <row r="809" spans="4:5" x14ac:dyDescent="0.2">
      <c r="D809" s="188"/>
      <c r="E809" s="188"/>
    </row>
    <row r="810" spans="4:5" x14ac:dyDescent="0.2">
      <c r="D810" s="188"/>
      <c r="E810" s="188"/>
    </row>
    <row r="811" spans="4:5" x14ac:dyDescent="0.2">
      <c r="D811" s="188"/>
      <c r="E811" s="188"/>
    </row>
    <row r="812" spans="4:5" x14ac:dyDescent="0.2">
      <c r="D812" s="188"/>
      <c r="E812" s="188"/>
    </row>
    <row r="813" spans="4:5" x14ac:dyDescent="0.2">
      <c r="D813" s="188"/>
      <c r="E813" s="188"/>
    </row>
    <row r="814" spans="4:5" x14ac:dyDescent="0.2">
      <c r="D814" s="188"/>
      <c r="E814" s="188"/>
    </row>
    <row r="815" spans="4:5" x14ac:dyDescent="0.2">
      <c r="D815" s="188"/>
      <c r="E815" s="188"/>
    </row>
    <row r="816" spans="4:5" x14ac:dyDescent="0.2">
      <c r="D816" s="188"/>
      <c r="E816" s="188"/>
    </row>
    <row r="817" spans="4:5" x14ac:dyDescent="0.2">
      <c r="D817" s="188"/>
      <c r="E817" s="188"/>
    </row>
    <row r="818" spans="4:5" x14ac:dyDescent="0.2">
      <c r="D818" s="188"/>
      <c r="E818" s="188"/>
    </row>
    <row r="819" spans="4:5" x14ac:dyDescent="0.2">
      <c r="D819" s="188"/>
      <c r="E819" s="188"/>
    </row>
    <row r="820" spans="4:5" x14ac:dyDescent="0.2">
      <c r="D820" s="188"/>
      <c r="E820" s="188"/>
    </row>
    <row r="821" spans="4:5" x14ac:dyDescent="0.2">
      <c r="D821" s="188"/>
      <c r="E821" s="188"/>
    </row>
    <row r="822" spans="4:5" x14ac:dyDescent="0.2">
      <c r="D822" s="188"/>
      <c r="E822" s="188"/>
    </row>
    <row r="823" spans="4:5" x14ac:dyDescent="0.2">
      <c r="D823" s="188"/>
      <c r="E823" s="188"/>
    </row>
    <row r="824" spans="4:5" x14ac:dyDescent="0.2">
      <c r="D824" s="188"/>
      <c r="E824" s="188"/>
    </row>
    <row r="825" spans="4:5" x14ac:dyDescent="0.2">
      <c r="D825" s="188"/>
      <c r="E825" s="188"/>
    </row>
    <row r="826" spans="4:5" x14ac:dyDescent="0.2">
      <c r="D826" s="188"/>
      <c r="E826" s="188"/>
    </row>
    <row r="827" spans="4:5" x14ac:dyDescent="0.2">
      <c r="D827" s="188"/>
      <c r="E827" s="188"/>
    </row>
    <row r="828" spans="4:5" x14ac:dyDescent="0.2">
      <c r="D828" s="188"/>
      <c r="E828" s="188"/>
    </row>
    <row r="829" spans="4:5" x14ac:dyDescent="0.2">
      <c r="D829" s="188"/>
      <c r="E829" s="188"/>
    </row>
    <row r="830" spans="4:5" x14ac:dyDescent="0.2">
      <c r="D830" s="188"/>
      <c r="E830" s="188"/>
    </row>
    <row r="831" spans="4:5" x14ac:dyDescent="0.2">
      <c r="D831" s="188"/>
      <c r="E831" s="188"/>
    </row>
    <row r="832" spans="4:5" x14ac:dyDescent="0.2">
      <c r="D832" s="188"/>
      <c r="E832" s="188"/>
    </row>
    <row r="833" spans="4:5" x14ac:dyDescent="0.2">
      <c r="D833" s="188"/>
      <c r="E833" s="188"/>
    </row>
    <row r="834" spans="4:5" x14ac:dyDescent="0.2">
      <c r="D834" s="188"/>
      <c r="E834" s="188"/>
    </row>
    <row r="835" spans="4:5" x14ac:dyDescent="0.2">
      <c r="D835" s="188"/>
      <c r="E835" s="188"/>
    </row>
    <row r="836" spans="4:5" x14ac:dyDescent="0.2">
      <c r="D836" s="188"/>
      <c r="E836" s="188"/>
    </row>
    <row r="837" spans="4:5" x14ac:dyDescent="0.2">
      <c r="D837" s="188"/>
      <c r="E837" s="188"/>
    </row>
    <row r="838" spans="4:5" x14ac:dyDescent="0.2">
      <c r="D838" s="188"/>
      <c r="E838" s="188"/>
    </row>
    <row r="839" spans="4:5" x14ac:dyDescent="0.2">
      <c r="D839" s="188"/>
      <c r="E839" s="188"/>
    </row>
    <row r="840" spans="4:5" x14ac:dyDescent="0.2">
      <c r="D840" s="188"/>
      <c r="E840" s="188"/>
    </row>
    <row r="841" spans="4:5" x14ac:dyDescent="0.2">
      <c r="D841" s="188"/>
      <c r="E841" s="188"/>
    </row>
    <row r="842" spans="4:5" x14ac:dyDescent="0.2">
      <c r="D842" s="188"/>
      <c r="E842" s="188"/>
    </row>
    <row r="843" spans="4:5" x14ac:dyDescent="0.2">
      <c r="D843" s="188"/>
      <c r="E843" s="188"/>
    </row>
    <row r="844" spans="4:5" x14ac:dyDescent="0.2">
      <c r="D844" s="188"/>
      <c r="E844" s="188"/>
    </row>
    <row r="845" spans="4:5" x14ac:dyDescent="0.2">
      <c r="D845" s="188"/>
      <c r="E845" s="188"/>
    </row>
    <row r="846" spans="4:5" x14ac:dyDescent="0.2">
      <c r="D846" s="188"/>
      <c r="E846" s="188"/>
    </row>
    <row r="847" spans="4:5" x14ac:dyDescent="0.2">
      <c r="D847" s="188"/>
      <c r="E847" s="188"/>
    </row>
    <row r="848" spans="4:5" x14ac:dyDescent="0.2">
      <c r="D848" s="188"/>
      <c r="E848" s="188"/>
    </row>
    <row r="849" spans="4:5" x14ac:dyDescent="0.2">
      <c r="D849" s="188"/>
      <c r="E849" s="188"/>
    </row>
    <row r="850" spans="4:5" x14ac:dyDescent="0.2">
      <c r="D850" s="188"/>
      <c r="E850" s="188"/>
    </row>
    <row r="851" spans="4:5" x14ac:dyDescent="0.2">
      <c r="D851" s="188"/>
      <c r="E851" s="188"/>
    </row>
    <row r="852" spans="4:5" x14ac:dyDescent="0.2">
      <c r="D852" s="188"/>
      <c r="E852" s="188"/>
    </row>
    <row r="853" spans="4:5" x14ac:dyDescent="0.2">
      <c r="D853" s="188"/>
      <c r="E853" s="188"/>
    </row>
    <row r="854" spans="4:5" x14ac:dyDescent="0.2">
      <c r="D854" s="188"/>
      <c r="E854" s="188"/>
    </row>
    <row r="855" spans="4:5" x14ac:dyDescent="0.2">
      <c r="D855" s="188"/>
      <c r="E855" s="188"/>
    </row>
    <row r="856" spans="4:5" x14ac:dyDescent="0.2">
      <c r="D856" s="188"/>
      <c r="E856" s="188"/>
    </row>
    <row r="857" spans="4:5" x14ac:dyDescent="0.2">
      <c r="D857" s="188"/>
      <c r="E857" s="188"/>
    </row>
    <row r="858" spans="4:5" x14ac:dyDescent="0.2">
      <c r="D858" s="188"/>
      <c r="E858" s="188"/>
    </row>
    <row r="859" spans="4:5" x14ac:dyDescent="0.2">
      <c r="D859" s="188"/>
      <c r="E859" s="188"/>
    </row>
    <row r="860" spans="4:5" x14ac:dyDescent="0.2">
      <c r="D860" s="188"/>
      <c r="E860" s="188"/>
    </row>
    <row r="861" spans="4:5" x14ac:dyDescent="0.2">
      <c r="D861" s="188"/>
      <c r="E861" s="188"/>
    </row>
    <row r="862" spans="4:5" x14ac:dyDescent="0.2">
      <c r="D862" s="188"/>
      <c r="E862" s="188"/>
    </row>
    <row r="863" spans="4:5" x14ac:dyDescent="0.2">
      <c r="D863" s="188"/>
      <c r="E863" s="188"/>
    </row>
    <row r="864" spans="4:5" x14ac:dyDescent="0.2">
      <c r="D864" s="188"/>
      <c r="E864" s="188"/>
    </row>
    <row r="865" spans="4:5" x14ac:dyDescent="0.2">
      <c r="D865" s="188"/>
      <c r="E865" s="188"/>
    </row>
    <row r="866" spans="4:5" x14ac:dyDescent="0.2">
      <c r="D866" s="188"/>
      <c r="E866" s="188"/>
    </row>
    <row r="867" spans="4:5" x14ac:dyDescent="0.2">
      <c r="D867" s="188"/>
      <c r="E867" s="188"/>
    </row>
    <row r="868" spans="4:5" x14ac:dyDescent="0.2">
      <c r="D868" s="188"/>
      <c r="E868" s="188"/>
    </row>
    <row r="869" spans="4:5" x14ac:dyDescent="0.2">
      <c r="D869" s="188"/>
      <c r="E869" s="188"/>
    </row>
    <row r="870" spans="4:5" x14ac:dyDescent="0.2">
      <c r="D870" s="188"/>
      <c r="E870" s="188"/>
    </row>
    <row r="871" spans="4:5" x14ac:dyDescent="0.2">
      <c r="D871" s="188"/>
      <c r="E871" s="188"/>
    </row>
    <row r="872" spans="4:5" x14ac:dyDescent="0.2">
      <c r="D872" s="188"/>
      <c r="E872" s="188"/>
    </row>
    <row r="873" spans="4:5" x14ac:dyDescent="0.2">
      <c r="D873" s="188"/>
      <c r="E873" s="188"/>
    </row>
    <row r="874" spans="4:5" x14ac:dyDescent="0.2">
      <c r="D874" s="188"/>
      <c r="E874" s="188"/>
    </row>
    <row r="875" spans="4:5" x14ac:dyDescent="0.2">
      <c r="D875" s="188"/>
      <c r="E875" s="188"/>
    </row>
    <row r="876" spans="4:5" x14ac:dyDescent="0.2">
      <c r="D876" s="188"/>
      <c r="E876" s="188"/>
    </row>
    <row r="877" spans="4:5" x14ac:dyDescent="0.2">
      <c r="D877" s="188"/>
      <c r="E877" s="188"/>
    </row>
    <row r="878" spans="4:5" x14ac:dyDescent="0.2">
      <c r="D878" s="188"/>
      <c r="E878" s="188"/>
    </row>
    <row r="879" spans="4:5" x14ac:dyDescent="0.2">
      <c r="D879" s="188"/>
      <c r="E879" s="188"/>
    </row>
    <row r="880" spans="4:5" x14ac:dyDescent="0.2">
      <c r="D880" s="188"/>
      <c r="E880" s="188"/>
    </row>
    <row r="881" spans="4:5" x14ac:dyDescent="0.2">
      <c r="D881" s="188"/>
      <c r="E881" s="188"/>
    </row>
    <row r="882" spans="4:5" x14ac:dyDescent="0.2">
      <c r="D882" s="188"/>
      <c r="E882" s="188"/>
    </row>
    <row r="883" spans="4:5" x14ac:dyDescent="0.2">
      <c r="D883" s="188"/>
      <c r="E883" s="188"/>
    </row>
    <row r="884" spans="4:5" x14ac:dyDescent="0.2">
      <c r="D884" s="188"/>
      <c r="E884" s="188"/>
    </row>
    <row r="885" spans="4:5" x14ac:dyDescent="0.2">
      <c r="D885" s="188"/>
      <c r="E885" s="188"/>
    </row>
    <row r="886" spans="4:5" x14ac:dyDescent="0.2">
      <c r="D886" s="188"/>
      <c r="E886" s="188"/>
    </row>
    <row r="887" spans="4:5" x14ac:dyDescent="0.2">
      <c r="D887" s="188"/>
      <c r="E887" s="188"/>
    </row>
    <row r="888" spans="4:5" x14ac:dyDescent="0.2">
      <c r="D888" s="188"/>
      <c r="E888" s="188"/>
    </row>
    <row r="889" spans="4:5" x14ac:dyDescent="0.2">
      <c r="D889" s="188"/>
      <c r="E889" s="188"/>
    </row>
    <row r="890" spans="4:5" x14ac:dyDescent="0.2">
      <c r="D890" s="188"/>
      <c r="E890" s="188"/>
    </row>
    <row r="891" spans="4:5" x14ac:dyDescent="0.2">
      <c r="D891" s="188"/>
      <c r="E891" s="188"/>
    </row>
    <row r="892" spans="4:5" x14ac:dyDescent="0.2">
      <c r="D892" s="188"/>
      <c r="E892" s="188"/>
    </row>
    <row r="893" spans="4:5" x14ac:dyDescent="0.2">
      <c r="D893" s="188"/>
      <c r="E893" s="188"/>
    </row>
    <row r="894" spans="4:5" x14ac:dyDescent="0.2">
      <c r="D894" s="188"/>
      <c r="E894" s="188"/>
    </row>
    <row r="895" spans="4:5" x14ac:dyDescent="0.2">
      <c r="D895" s="188"/>
      <c r="E895" s="188"/>
    </row>
    <row r="896" spans="4:5" x14ac:dyDescent="0.2">
      <c r="D896" s="188"/>
      <c r="E896" s="188"/>
    </row>
    <row r="897" spans="4:5" x14ac:dyDescent="0.2">
      <c r="D897" s="188"/>
      <c r="E897" s="188"/>
    </row>
    <row r="898" spans="4:5" x14ac:dyDescent="0.2">
      <c r="D898" s="188"/>
      <c r="E898" s="188"/>
    </row>
    <row r="899" spans="4:5" x14ac:dyDescent="0.2">
      <c r="D899" s="188"/>
      <c r="E899" s="188"/>
    </row>
    <row r="900" spans="4:5" x14ac:dyDescent="0.2">
      <c r="D900" s="188"/>
      <c r="E900" s="188"/>
    </row>
    <row r="901" spans="4:5" x14ac:dyDescent="0.2">
      <c r="D901" s="188"/>
      <c r="E901" s="188"/>
    </row>
    <row r="902" spans="4:5" x14ac:dyDescent="0.2">
      <c r="D902" s="188"/>
      <c r="E902" s="188"/>
    </row>
    <row r="903" spans="4:5" x14ac:dyDescent="0.2">
      <c r="D903" s="188"/>
      <c r="E903" s="188"/>
    </row>
    <row r="904" spans="4:5" x14ac:dyDescent="0.2">
      <c r="D904" s="188"/>
      <c r="E904" s="188"/>
    </row>
    <row r="905" spans="4:5" x14ac:dyDescent="0.2">
      <c r="D905" s="188"/>
      <c r="E905" s="188"/>
    </row>
    <row r="906" spans="4:5" x14ac:dyDescent="0.2">
      <c r="D906" s="188"/>
      <c r="E906" s="188"/>
    </row>
    <row r="907" spans="4:5" x14ac:dyDescent="0.2">
      <c r="D907" s="188"/>
      <c r="E907" s="188"/>
    </row>
    <row r="908" spans="4:5" x14ac:dyDescent="0.2">
      <c r="D908" s="188"/>
      <c r="E908" s="188"/>
    </row>
    <row r="909" spans="4:5" x14ac:dyDescent="0.2">
      <c r="D909" s="188"/>
      <c r="E909" s="188"/>
    </row>
    <row r="910" spans="4:5" x14ac:dyDescent="0.2">
      <c r="D910" s="188"/>
      <c r="E910" s="188"/>
    </row>
    <row r="911" spans="4:5" x14ac:dyDescent="0.2">
      <c r="D911" s="188"/>
      <c r="E911" s="188"/>
    </row>
    <row r="912" spans="4:5" x14ac:dyDescent="0.2">
      <c r="D912" s="188"/>
      <c r="E912" s="188"/>
    </row>
    <row r="913" spans="4:5" x14ac:dyDescent="0.2">
      <c r="D913" s="188"/>
      <c r="E913" s="188"/>
    </row>
    <row r="914" spans="4:5" x14ac:dyDescent="0.2">
      <c r="D914" s="188"/>
      <c r="E914" s="188"/>
    </row>
    <row r="915" spans="4:5" x14ac:dyDescent="0.2">
      <c r="D915" s="188"/>
      <c r="E915" s="188"/>
    </row>
    <row r="916" spans="4:5" x14ac:dyDescent="0.2">
      <c r="D916" s="188"/>
      <c r="E916" s="188"/>
    </row>
    <row r="917" spans="4:5" x14ac:dyDescent="0.2">
      <c r="D917" s="188"/>
      <c r="E917" s="188"/>
    </row>
    <row r="918" spans="4:5" x14ac:dyDescent="0.2">
      <c r="D918" s="188"/>
      <c r="E918" s="188"/>
    </row>
    <row r="919" spans="4:5" x14ac:dyDescent="0.2">
      <c r="D919" s="188"/>
      <c r="E919" s="188"/>
    </row>
    <row r="920" spans="4:5" x14ac:dyDescent="0.2">
      <c r="D920" s="188"/>
      <c r="E920" s="188"/>
    </row>
    <row r="921" spans="4:5" x14ac:dyDescent="0.2">
      <c r="D921" s="188"/>
      <c r="E921" s="188"/>
    </row>
    <row r="922" spans="4:5" x14ac:dyDescent="0.2">
      <c r="D922" s="188"/>
      <c r="E922" s="188"/>
    </row>
    <row r="923" spans="4:5" x14ac:dyDescent="0.2">
      <c r="D923" s="188"/>
      <c r="E923" s="188"/>
    </row>
    <row r="924" spans="4:5" x14ac:dyDescent="0.2">
      <c r="D924" s="188"/>
      <c r="E924" s="188"/>
    </row>
    <row r="925" spans="4:5" x14ac:dyDescent="0.2">
      <c r="D925" s="188"/>
      <c r="E925" s="188"/>
    </row>
    <row r="926" spans="4:5" x14ac:dyDescent="0.2">
      <c r="D926" s="188"/>
      <c r="E926" s="188"/>
    </row>
    <row r="927" spans="4:5" x14ac:dyDescent="0.2">
      <c r="D927" s="188"/>
      <c r="E927" s="188"/>
    </row>
    <row r="928" spans="4:5" x14ac:dyDescent="0.2">
      <c r="D928" s="188"/>
      <c r="E928" s="188"/>
    </row>
    <row r="929" spans="4:5" x14ac:dyDescent="0.2">
      <c r="D929" s="188"/>
      <c r="E929" s="188"/>
    </row>
    <row r="930" spans="4:5" x14ac:dyDescent="0.2">
      <c r="D930" s="188"/>
      <c r="E930" s="188"/>
    </row>
    <row r="931" spans="4:5" x14ac:dyDescent="0.2">
      <c r="D931" s="188"/>
      <c r="E931" s="188"/>
    </row>
    <row r="932" spans="4:5" x14ac:dyDescent="0.2">
      <c r="D932" s="188"/>
      <c r="E932" s="188"/>
    </row>
    <row r="933" spans="4:5" x14ac:dyDescent="0.2">
      <c r="D933" s="188"/>
      <c r="E933" s="188"/>
    </row>
    <row r="934" spans="4:5" x14ac:dyDescent="0.2">
      <c r="D934" s="188"/>
      <c r="E934" s="188"/>
    </row>
    <row r="935" spans="4:5" x14ac:dyDescent="0.2">
      <c r="D935" s="188"/>
      <c r="E935" s="188"/>
    </row>
    <row r="936" spans="4:5" x14ac:dyDescent="0.2">
      <c r="D936" s="188"/>
      <c r="E936" s="188"/>
    </row>
    <row r="937" spans="4:5" x14ac:dyDescent="0.2">
      <c r="D937" s="188"/>
      <c r="E937" s="188"/>
    </row>
    <row r="938" spans="4:5" x14ac:dyDescent="0.2">
      <c r="D938" s="188"/>
      <c r="E938" s="188"/>
    </row>
    <row r="939" spans="4:5" x14ac:dyDescent="0.2">
      <c r="D939" s="188"/>
      <c r="E939" s="188"/>
    </row>
    <row r="940" spans="4:5" x14ac:dyDescent="0.2">
      <c r="D940" s="188"/>
      <c r="E940" s="188"/>
    </row>
    <row r="941" spans="4:5" x14ac:dyDescent="0.2">
      <c r="D941" s="188"/>
      <c r="E941" s="188"/>
    </row>
    <row r="942" spans="4:5" x14ac:dyDescent="0.2">
      <c r="D942" s="188"/>
      <c r="E942" s="188"/>
    </row>
    <row r="943" spans="4:5" x14ac:dyDescent="0.2">
      <c r="D943" s="188"/>
      <c r="E943" s="188"/>
    </row>
    <row r="944" spans="4:5" x14ac:dyDescent="0.2">
      <c r="D944" s="188"/>
      <c r="E944" s="188"/>
    </row>
    <row r="945" spans="4:5" x14ac:dyDescent="0.2">
      <c r="D945" s="188"/>
      <c r="E945" s="188"/>
    </row>
    <row r="946" spans="4:5" x14ac:dyDescent="0.2">
      <c r="D946" s="188"/>
      <c r="E946" s="188"/>
    </row>
    <row r="947" spans="4:5" x14ac:dyDescent="0.2">
      <c r="D947" s="188"/>
      <c r="E947" s="188"/>
    </row>
    <row r="948" spans="4:5" x14ac:dyDescent="0.2">
      <c r="D948" s="188"/>
      <c r="E948" s="188"/>
    </row>
    <row r="949" spans="4:5" x14ac:dyDescent="0.2">
      <c r="D949" s="188"/>
      <c r="E949" s="188"/>
    </row>
    <row r="950" spans="4:5" x14ac:dyDescent="0.2">
      <c r="D950" s="188"/>
      <c r="E950" s="188"/>
    </row>
    <row r="951" spans="4:5" x14ac:dyDescent="0.2">
      <c r="D951" s="188"/>
      <c r="E951" s="188"/>
    </row>
    <row r="952" spans="4:5" x14ac:dyDescent="0.2">
      <c r="D952" s="188"/>
      <c r="E952" s="188"/>
    </row>
    <row r="953" spans="4:5" x14ac:dyDescent="0.2">
      <c r="D953" s="188"/>
      <c r="E953" s="188"/>
    </row>
    <row r="954" spans="4:5" x14ac:dyDescent="0.2">
      <c r="D954" s="188"/>
      <c r="E954" s="188"/>
    </row>
    <row r="955" spans="4:5" x14ac:dyDescent="0.2">
      <c r="D955" s="188"/>
      <c r="E955" s="188"/>
    </row>
    <row r="956" spans="4:5" x14ac:dyDescent="0.2">
      <c r="D956" s="188"/>
      <c r="E956" s="188"/>
    </row>
    <row r="957" spans="4:5" x14ac:dyDescent="0.2">
      <c r="D957" s="188"/>
      <c r="E957" s="188"/>
    </row>
    <row r="958" spans="4:5" x14ac:dyDescent="0.2">
      <c r="D958" s="188"/>
      <c r="E958" s="188"/>
    </row>
    <row r="959" spans="4:5" x14ac:dyDescent="0.2">
      <c r="D959" s="188"/>
      <c r="E959" s="188"/>
    </row>
    <row r="960" spans="4:5" x14ac:dyDescent="0.2">
      <c r="D960" s="188"/>
      <c r="E960" s="188"/>
    </row>
    <row r="961" spans="4:5" x14ac:dyDescent="0.2">
      <c r="D961" s="188"/>
      <c r="E961" s="188"/>
    </row>
    <row r="962" spans="4:5" x14ac:dyDescent="0.2">
      <c r="D962" s="188"/>
      <c r="E962" s="188"/>
    </row>
    <row r="963" spans="4:5" x14ac:dyDescent="0.2">
      <c r="D963" s="188"/>
      <c r="E963" s="188"/>
    </row>
    <row r="964" spans="4:5" x14ac:dyDescent="0.2">
      <c r="D964" s="188"/>
      <c r="E964" s="188"/>
    </row>
    <row r="965" spans="4:5" x14ac:dyDescent="0.2">
      <c r="D965" s="188"/>
      <c r="E965" s="188"/>
    </row>
    <row r="966" spans="4:5" x14ac:dyDescent="0.2">
      <c r="D966" s="188"/>
      <c r="E966" s="188"/>
    </row>
    <row r="967" spans="4:5" x14ac:dyDescent="0.2">
      <c r="D967" s="188"/>
      <c r="E967" s="188"/>
    </row>
    <row r="968" spans="4:5" x14ac:dyDescent="0.2">
      <c r="D968" s="188"/>
      <c r="E968" s="188"/>
    </row>
    <row r="969" spans="4:5" x14ac:dyDescent="0.2">
      <c r="D969" s="188"/>
      <c r="E969" s="188"/>
    </row>
    <row r="970" spans="4:5" x14ac:dyDescent="0.2">
      <c r="D970" s="188"/>
      <c r="E970" s="188"/>
    </row>
    <row r="971" spans="4:5" x14ac:dyDescent="0.2">
      <c r="D971" s="188"/>
      <c r="E971" s="188"/>
    </row>
    <row r="972" spans="4:5" x14ac:dyDescent="0.2">
      <c r="D972" s="188"/>
      <c r="E972" s="188"/>
    </row>
    <row r="973" spans="4:5" x14ac:dyDescent="0.2">
      <c r="D973" s="188"/>
      <c r="E973" s="188"/>
    </row>
    <row r="974" spans="4:5" x14ac:dyDescent="0.2">
      <c r="D974" s="188"/>
      <c r="E974" s="188"/>
    </row>
    <row r="975" spans="4:5" x14ac:dyDescent="0.2">
      <c r="D975" s="188"/>
      <c r="E975" s="188"/>
    </row>
    <row r="976" spans="4:5" x14ac:dyDescent="0.2">
      <c r="D976" s="188"/>
      <c r="E976" s="188"/>
    </row>
    <row r="977" spans="4:5" x14ac:dyDescent="0.2">
      <c r="D977" s="188"/>
      <c r="E977" s="188"/>
    </row>
    <row r="978" spans="4:5" x14ac:dyDescent="0.2">
      <c r="D978" s="188"/>
      <c r="E978" s="188"/>
    </row>
    <row r="979" spans="4:5" x14ac:dyDescent="0.2">
      <c r="D979" s="188"/>
      <c r="E979" s="188"/>
    </row>
    <row r="980" spans="4:5" x14ac:dyDescent="0.2">
      <c r="D980" s="188"/>
      <c r="E980" s="188"/>
    </row>
    <row r="981" spans="4:5" x14ac:dyDescent="0.2">
      <c r="D981" s="188"/>
      <c r="E981" s="188"/>
    </row>
    <row r="982" spans="4:5" x14ac:dyDescent="0.2">
      <c r="D982" s="188"/>
      <c r="E982" s="188"/>
    </row>
    <row r="983" spans="4:5" x14ac:dyDescent="0.2">
      <c r="D983" s="188"/>
      <c r="E983" s="188"/>
    </row>
    <row r="984" spans="4:5" x14ac:dyDescent="0.2">
      <c r="D984" s="188"/>
      <c r="E984" s="188"/>
    </row>
    <row r="985" spans="4:5" x14ac:dyDescent="0.2">
      <c r="D985" s="188"/>
      <c r="E985" s="188"/>
    </row>
    <row r="986" spans="4:5" x14ac:dyDescent="0.2">
      <c r="D986" s="188"/>
      <c r="E986" s="188"/>
    </row>
    <row r="987" spans="4:5" x14ac:dyDescent="0.2">
      <c r="D987" s="188"/>
      <c r="E987" s="188"/>
    </row>
    <row r="988" spans="4:5" x14ac:dyDescent="0.2">
      <c r="D988" s="188"/>
      <c r="E988" s="188"/>
    </row>
    <row r="989" spans="4:5" x14ac:dyDescent="0.2">
      <c r="D989" s="188"/>
      <c r="E989" s="188"/>
    </row>
    <row r="990" spans="4:5" x14ac:dyDescent="0.2">
      <c r="D990" s="188"/>
      <c r="E990" s="188"/>
    </row>
    <row r="991" spans="4:5" x14ac:dyDescent="0.2">
      <c r="D991" s="188"/>
      <c r="E991" s="188"/>
    </row>
    <row r="992" spans="4:5" x14ac:dyDescent="0.2">
      <c r="D992" s="188"/>
      <c r="E992" s="188"/>
    </row>
    <row r="993" spans="4:5" x14ac:dyDescent="0.2">
      <c r="D993" s="188"/>
      <c r="E993" s="188"/>
    </row>
    <row r="994" spans="4:5" x14ac:dyDescent="0.2">
      <c r="D994" s="188"/>
      <c r="E994" s="188"/>
    </row>
    <row r="995" spans="4:5" x14ac:dyDescent="0.2">
      <c r="D995" s="188"/>
      <c r="E995" s="188"/>
    </row>
    <row r="996" spans="4:5" x14ac:dyDescent="0.2">
      <c r="D996" s="188"/>
      <c r="E996" s="188"/>
    </row>
    <row r="997" spans="4:5" x14ac:dyDescent="0.2">
      <c r="D997" s="188"/>
      <c r="E997" s="188"/>
    </row>
    <row r="998" spans="4:5" x14ac:dyDescent="0.2">
      <c r="D998" s="188"/>
      <c r="E998" s="188"/>
    </row>
    <row r="999" spans="4:5" x14ac:dyDescent="0.2">
      <c r="D999" s="188"/>
      <c r="E999" s="188"/>
    </row>
    <row r="1000" spans="4:5" x14ac:dyDescent="0.2">
      <c r="D1000" s="188"/>
      <c r="E1000" s="188"/>
    </row>
    <row r="1001" spans="4:5" x14ac:dyDescent="0.2">
      <c r="D1001" s="188"/>
      <c r="E1001" s="188"/>
    </row>
    <row r="1002" spans="4:5" x14ac:dyDescent="0.2">
      <c r="D1002" s="188"/>
      <c r="E1002" s="188"/>
    </row>
    <row r="1003" spans="4:5" x14ac:dyDescent="0.2">
      <c r="D1003" s="188"/>
      <c r="E1003" s="188"/>
    </row>
    <row r="1004" spans="4:5" x14ac:dyDescent="0.2">
      <c r="D1004" s="188"/>
      <c r="E1004" s="188"/>
    </row>
    <row r="1005" spans="4:5" x14ac:dyDescent="0.2">
      <c r="D1005" s="188"/>
      <c r="E1005" s="188"/>
    </row>
    <row r="1006" spans="4:5" x14ac:dyDescent="0.2">
      <c r="D1006" s="188"/>
      <c r="E1006" s="188"/>
    </row>
    <row r="1007" spans="4:5" x14ac:dyDescent="0.2">
      <c r="D1007" s="188"/>
      <c r="E1007" s="188"/>
    </row>
    <row r="1008" spans="4:5" x14ac:dyDescent="0.2">
      <c r="D1008" s="188"/>
      <c r="E1008" s="188"/>
    </row>
    <row r="1009" spans="4:5" x14ac:dyDescent="0.2">
      <c r="D1009" s="188"/>
      <c r="E1009" s="188"/>
    </row>
    <row r="1010" spans="4:5" x14ac:dyDescent="0.2">
      <c r="D1010" s="188"/>
      <c r="E1010" s="188"/>
    </row>
    <row r="1011" spans="4:5" x14ac:dyDescent="0.2">
      <c r="D1011" s="188"/>
      <c r="E1011" s="188"/>
    </row>
    <row r="1012" spans="4:5" x14ac:dyDescent="0.2">
      <c r="D1012" s="188"/>
      <c r="E1012" s="188"/>
    </row>
    <row r="1013" spans="4:5" x14ac:dyDescent="0.2">
      <c r="D1013" s="188"/>
      <c r="E1013" s="188"/>
    </row>
    <row r="1014" spans="4:5" x14ac:dyDescent="0.2">
      <c r="D1014" s="188"/>
      <c r="E1014" s="188"/>
    </row>
    <row r="1015" spans="4:5" x14ac:dyDescent="0.2">
      <c r="D1015" s="188"/>
      <c r="E1015" s="188"/>
    </row>
    <row r="1016" spans="4:5" x14ac:dyDescent="0.2">
      <c r="D1016" s="188"/>
      <c r="E1016" s="188"/>
    </row>
    <row r="1017" spans="4:5" x14ac:dyDescent="0.2">
      <c r="D1017" s="188"/>
      <c r="E1017" s="188"/>
    </row>
    <row r="1018" spans="4:5" x14ac:dyDescent="0.2">
      <c r="D1018" s="188"/>
      <c r="E1018" s="188"/>
    </row>
    <row r="1019" spans="4:5" x14ac:dyDescent="0.2">
      <c r="D1019" s="188"/>
      <c r="E1019" s="188"/>
    </row>
    <row r="1020" spans="4:5" x14ac:dyDescent="0.2">
      <c r="D1020" s="188"/>
      <c r="E1020" s="188"/>
    </row>
    <row r="1021" spans="4:5" x14ac:dyDescent="0.2">
      <c r="D1021" s="188"/>
      <c r="E1021" s="188"/>
    </row>
    <row r="1022" spans="4:5" x14ac:dyDescent="0.2">
      <c r="D1022" s="188"/>
      <c r="E1022" s="188"/>
    </row>
    <row r="1023" spans="4:5" x14ac:dyDescent="0.2">
      <c r="D1023" s="188"/>
      <c r="E1023" s="188"/>
    </row>
    <row r="1024" spans="4:5" x14ac:dyDescent="0.2">
      <c r="D1024" s="188"/>
      <c r="E1024" s="188"/>
    </row>
    <row r="1025" spans="4:5" x14ac:dyDescent="0.2">
      <c r="D1025" s="188"/>
      <c r="E1025" s="188"/>
    </row>
    <row r="1026" spans="4:5" x14ac:dyDescent="0.2">
      <c r="D1026" s="188"/>
      <c r="E1026" s="188"/>
    </row>
    <row r="1027" spans="4:5" x14ac:dyDescent="0.2">
      <c r="D1027" s="188"/>
      <c r="E1027" s="188"/>
    </row>
    <row r="1028" spans="4:5" x14ac:dyDescent="0.2">
      <c r="D1028" s="188"/>
      <c r="E1028" s="188"/>
    </row>
    <row r="1029" spans="4:5" x14ac:dyDescent="0.2">
      <c r="D1029" s="188"/>
      <c r="E1029" s="188"/>
    </row>
    <row r="1030" spans="4:5" x14ac:dyDescent="0.2">
      <c r="D1030" s="188"/>
      <c r="E1030" s="188"/>
    </row>
    <row r="1031" spans="4:5" x14ac:dyDescent="0.2">
      <c r="D1031" s="188"/>
      <c r="E1031" s="188"/>
    </row>
    <row r="1032" spans="4:5" x14ac:dyDescent="0.2">
      <c r="D1032" s="188"/>
      <c r="E1032" s="188"/>
    </row>
    <row r="1033" spans="4:5" x14ac:dyDescent="0.2">
      <c r="D1033" s="188"/>
      <c r="E1033" s="188"/>
    </row>
    <row r="1034" spans="4:5" x14ac:dyDescent="0.2">
      <c r="D1034" s="188"/>
      <c r="E1034" s="188"/>
    </row>
    <row r="1035" spans="4:5" x14ac:dyDescent="0.2">
      <c r="D1035" s="188"/>
      <c r="E1035" s="188"/>
    </row>
    <row r="1036" spans="4:5" x14ac:dyDescent="0.2">
      <c r="D1036" s="188"/>
      <c r="E1036" s="188"/>
    </row>
    <row r="1037" spans="4:5" x14ac:dyDescent="0.2">
      <c r="D1037" s="188"/>
      <c r="E1037" s="188"/>
    </row>
    <row r="1038" spans="4:5" x14ac:dyDescent="0.2">
      <c r="D1038" s="188"/>
      <c r="E1038" s="188"/>
    </row>
    <row r="1039" spans="4:5" x14ac:dyDescent="0.2">
      <c r="D1039" s="188"/>
      <c r="E1039" s="188"/>
    </row>
    <row r="1040" spans="4:5" x14ac:dyDescent="0.2">
      <c r="D1040" s="188"/>
      <c r="E1040" s="188"/>
    </row>
    <row r="1041" spans="4:5" x14ac:dyDescent="0.2">
      <c r="D1041" s="188"/>
      <c r="E1041" s="188"/>
    </row>
    <row r="1042" spans="4:5" x14ac:dyDescent="0.2">
      <c r="D1042" s="188"/>
      <c r="E1042" s="188"/>
    </row>
    <row r="1043" spans="4:5" x14ac:dyDescent="0.2">
      <c r="D1043" s="188"/>
      <c r="E1043" s="188"/>
    </row>
    <row r="1044" spans="4:5" x14ac:dyDescent="0.2">
      <c r="D1044" s="188"/>
      <c r="E1044" s="188"/>
    </row>
    <row r="1045" spans="4:5" x14ac:dyDescent="0.2">
      <c r="D1045" s="188"/>
      <c r="E1045" s="188"/>
    </row>
    <row r="1046" spans="4:5" x14ac:dyDescent="0.2">
      <c r="D1046" s="188"/>
      <c r="E1046" s="188"/>
    </row>
    <row r="1047" spans="4:5" x14ac:dyDescent="0.2">
      <c r="D1047" s="188"/>
      <c r="E1047" s="188"/>
    </row>
    <row r="1048" spans="4:5" x14ac:dyDescent="0.2">
      <c r="D1048" s="188"/>
      <c r="E1048" s="188"/>
    </row>
    <row r="1049" spans="4:5" x14ac:dyDescent="0.2">
      <c r="D1049" s="188"/>
      <c r="E1049" s="188"/>
    </row>
    <row r="1050" spans="4:5" x14ac:dyDescent="0.2">
      <c r="D1050" s="188"/>
      <c r="E1050" s="188"/>
    </row>
    <row r="1051" spans="4:5" x14ac:dyDescent="0.2">
      <c r="D1051" s="188"/>
      <c r="E1051" s="188"/>
    </row>
    <row r="1052" spans="4:5" x14ac:dyDescent="0.2">
      <c r="D1052" s="188"/>
      <c r="E1052" s="188"/>
    </row>
    <row r="1053" spans="4:5" x14ac:dyDescent="0.2">
      <c r="D1053" s="188"/>
      <c r="E1053" s="188"/>
    </row>
    <row r="1054" spans="4:5" x14ac:dyDescent="0.2">
      <c r="D1054" s="188"/>
      <c r="E1054" s="188"/>
    </row>
    <row r="1055" spans="4:5" x14ac:dyDescent="0.2">
      <c r="D1055" s="188"/>
      <c r="E1055" s="188"/>
    </row>
    <row r="1056" spans="4:5" x14ac:dyDescent="0.2">
      <c r="D1056" s="188"/>
      <c r="E1056" s="188"/>
    </row>
    <row r="1057" spans="4:5" x14ac:dyDescent="0.2">
      <c r="D1057" s="188"/>
      <c r="E1057" s="188"/>
    </row>
    <row r="1058" spans="4:5" x14ac:dyDescent="0.2">
      <c r="D1058" s="188"/>
      <c r="E1058" s="188"/>
    </row>
    <row r="1059" spans="4:5" x14ac:dyDescent="0.2">
      <c r="D1059" s="188"/>
      <c r="E1059" s="188"/>
    </row>
    <row r="1060" spans="4:5" x14ac:dyDescent="0.2">
      <c r="D1060" s="188"/>
      <c r="E1060" s="188"/>
    </row>
    <row r="1061" spans="4:5" x14ac:dyDescent="0.2">
      <c r="D1061" s="188"/>
      <c r="E1061" s="188"/>
    </row>
    <row r="1062" spans="4:5" x14ac:dyDescent="0.2">
      <c r="D1062" s="188"/>
      <c r="E1062" s="188"/>
    </row>
    <row r="1063" spans="4:5" x14ac:dyDescent="0.2">
      <c r="D1063" s="188"/>
      <c r="E1063" s="188"/>
    </row>
    <row r="1064" spans="4:5" x14ac:dyDescent="0.2">
      <c r="D1064" s="188"/>
      <c r="E1064" s="188"/>
    </row>
    <row r="1065" spans="4:5" x14ac:dyDescent="0.2">
      <c r="D1065" s="188"/>
      <c r="E1065" s="188"/>
    </row>
    <row r="1066" spans="4:5" x14ac:dyDescent="0.2">
      <c r="D1066" s="188"/>
      <c r="E1066" s="188"/>
    </row>
    <row r="1067" spans="4:5" x14ac:dyDescent="0.2">
      <c r="D1067" s="188"/>
      <c r="E1067" s="188"/>
    </row>
    <row r="1068" spans="4:5" x14ac:dyDescent="0.2">
      <c r="D1068" s="188"/>
      <c r="E1068" s="188"/>
    </row>
    <row r="1069" spans="4:5" x14ac:dyDescent="0.2">
      <c r="D1069" s="188"/>
      <c r="E1069" s="188"/>
    </row>
    <row r="1070" spans="4:5" x14ac:dyDescent="0.2">
      <c r="D1070" s="188"/>
      <c r="E1070" s="188"/>
    </row>
    <row r="1071" spans="4:5" x14ac:dyDescent="0.2">
      <c r="D1071" s="188"/>
      <c r="E1071" s="188"/>
    </row>
    <row r="1072" spans="4:5" x14ac:dyDescent="0.2">
      <c r="D1072" s="188"/>
      <c r="E1072" s="188"/>
    </row>
    <row r="1073" spans="4:5" x14ac:dyDescent="0.2">
      <c r="D1073" s="188"/>
      <c r="E1073" s="188"/>
    </row>
    <row r="1074" spans="4:5" x14ac:dyDescent="0.2">
      <c r="D1074" s="188"/>
      <c r="E1074" s="188"/>
    </row>
    <row r="1075" spans="4:5" x14ac:dyDescent="0.2">
      <c r="D1075" s="188"/>
      <c r="E1075" s="188"/>
    </row>
    <row r="1076" spans="4:5" x14ac:dyDescent="0.2">
      <c r="D1076" s="188"/>
      <c r="E1076" s="188"/>
    </row>
    <row r="1077" spans="4:5" x14ac:dyDescent="0.2">
      <c r="D1077" s="188"/>
      <c r="E1077" s="188"/>
    </row>
    <row r="1078" spans="4:5" x14ac:dyDescent="0.2">
      <c r="D1078" s="188"/>
      <c r="E1078" s="188"/>
    </row>
    <row r="1079" spans="4:5" x14ac:dyDescent="0.2">
      <c r="D1079" s="188"/>
      <c r="E1079" s="188"/>
    </row>
    <row r="1080" spans="4:5" x14ac:dyDescent="0.2">
      <c r="D1080" s="188"/>
      <c r="E1080" s="188"/>
    </row>
    <row r="1081" spans="4:5" x14ac:dyDescent="0.2">
      <c r="D1081" s="188"/>
      <c r="E1081" s="188"/>
    </row>
    <row r="1082" spans="4:5" x14ac:dyDescent="0.2">
      <c r="D1082" s="188"/>
      <c r="E1082" s="188"/>
    </row>
    <row r="1083" spans="4:5" x14ac:dyDescent="0.2">
      <c r="D1083" s="188"/>
      <c r="E1083" s="188"/>
    </row>
    <row r="1084" spans="4:5" x14ac:dyDescent="0.2">
      <c r="D1084" s="188"/>
      <c r="E1084" s="188"/>
    </row>
    <row r="1085" spans="4:5" x14ac:dyDescent="0.2">
      <c r="D1085" s="188"/>
      <c r="E1085" s="188"/>
    </row>
    <row r="1086" spans="4:5" x14ac:dyDescent="0.2">
      <c r="D1086" s="188"/>
      <c r="E1086" s="188"/>
    </row>
    <row r="1087" spans="4:5" x14ac:dyDescent="0.2">
      <c r="D1087" s="188"/>
      <c r="E1087" s="188"/>
    </row>
    <row r="1088" spans="4:5" x14ac:dyDescent="0.2">
      <c r="D1088" s="188"/>
      <c r="E1088" s="188"/>
    </row>
    <row r="1089" spans="4:5" x14ac:dyDescent="0.2">
      <c r="D1089" s="188"/>
      <c r="E1089" s="188"/>
    </row>
    <row r="1090" spans="4:5" x14ac:dyDescent="0.2">
      <c r="D1090" s="188"/>
      <c r="E1090" s="188"/>
    </row>
    <row r="1091" spans="4:5" x14ac:dyDescent="0.2">
      <c r="D1091" s="188"/>
      <c r="E1091" s="188"/>
    </row>
    <row r="1092" spans="4:5" x14ac:dyDescent="0.2">
      <c r="D1092" s="188"/>
      <c r="E1092" s="188"/>
    </row>
    <row r="1093" spans="4:5" x14ac:dyDescent="0.2">
      <c r="D1093" s="188"/>
      <c r="E1093" s="188"/>
    </row>
    <row r="1094" spans="4:5" x14ac:dyDescent="0.2">
      <c r="D1094" s="188"/>
      <c r="E1094" s="188"/>
    </row>
    <row r="1095" spans="4:5" x14ac:dyDescent="0.2">
      <c r="D1095" s="188"/>
      <c r="E1095" s="188"/>
    </row>
    <row r="1096" spans="4:5" x14ac:dyDescent="0.2">
      <c r="D1096" s="188"/>
      <c r="E1096" s="188"/>
    </row>
    <row r="1097" spans="4:5" x14ac:dyDescent="0.2">
      <c r="D1097" s="188"/>
      <c r="E1097" s="188"/>
    </row>
    <row r="1098" spans="4:5" x14ac:dyDescent="0.2">
      <c r="D1098" s="188"/>
      <c r="E1098" s="188"/>
    </row>
    <row r="1099" spans="4:5" x14ac:dyDescent="0.2">
      <c r="D1099" s="188"/>
      <c r="E1099" s="188"/>
    </row>
    <row r="1100" spans="4:5" x14ac:dyDescent="0.2">
      <c r="D1100" s="188"/>
      <c r="E1100" s="188"/>
    </row>
    <row r="1101" spans="4:5" x14ac:dyDescent="0.2">
      <c r="D1101" s="188"/>
      <c r="E1101" s="188"/>
    </row>
    <row r="1102" spans="4:5" x14ac:dyDescent="0.2">
      <c r="D1102" s="188"/>
      <c r="E1102" s="188"/>
    </row>
    <row r="1103" spans="4:5" x14ac:dyDescent="0.2">
      <c r="D1103" s="188"/>
      <c r="E1103" s="188"/>
    </row>
    <row r="1104" spans="4:5" x14ac:dyDescent="0.2">
      <c r="D1104" s="188"/>
      <c r="E1104" s="188"/>
    </row>
    <row r="1105" spans="4:5" x14ac:dyDescent="0.2">
      <c r="D1105" s="188"/>
      <c r="E1105" s="188"/>
    </row>
    <row r="1106" spans="4:5" x14ac:dyDescent="0.2">
      <c r="D1106" s="188"/>
      <c r="E1106" s="188"/>
    </row>
    <row r="1107" spans="4:5" x14ac:dyDescent="0.2">
      <c r="D1107" s="188"/>
      <c r="E1107" s="188"/>
    </row>
    <row r="1108" spans="4:5" x14ac:dyDescent="0.2">
      <c r="D1108" s="188"/>
      <c r="E1108" s="188"/>
    </row>
    <row r="1109" spans="4:5" x14ac:dyDescent="0.2">
      <c r="D1109" s="188"/>
      <c r="E1109" s="188"/>
    </row>
    <row r="1110" spans="4:5" x14ac:dyDescent="0.2">
      <c r="D1110" s="188"/>
      <c r="E1110" s="188"/>
    </row>
    <row r="1111" spans="4:5" x14ac:dyDescent="0.2">
      <c r="D1111" s="188"/>
      <c r="E1111" s="188"/>
    </row>
    <row r="1112" spans="4:5" x14ac:dyDescent="0.2">
      <c r="D1112" s="188"/>
      <c r="E1112" s="188"/>
    </row>
    <row r="1113" spans="4:5" x14ac:dyDescent="0.2">
      <c r="D1113" s="188"/>
      <c r="E1113" s="188"/>
    </row>
    <row r="1114" spans="4:5" x14ac:dyDescent="0.2">
      <c r="D1114" s="188"/>
      <c r="E1114" s="188"/>
    </row>
    <row r="1115" spans="4:5" x14ac:dyDescent="0.2">
      <c r="D1115" s="188"/>
      <c r="E1115" s="188"/>
    </row>
    <row r="1116" spans="4:5" x14ac:dyDescent="0.2">
      <c r="D1116" s="188"/>
      <c r="E1116" s="188"/>
    </row>
    <row r="1117" spans="4:5" x14ac:dyDescent="0.2">
      <c r="D1117" s="188"/>
      <c r="E1117" s="188"/>
    </row>
    <row r="1118" spans="4:5" x14ac:dyDescent="0.2">
      <c r="D1118" s="188"/>
      <c r="E1118" s="188"/>
    </row>
    <row r="1119" spans="4:5" x14ac:dyDescent="0.2">
      <c r="D1119" s="188"/>
      <c r="E1119" s="188"/>
    </row>
    <row r="1120" spans="4:5" x14ac:dyDescent="0.2">
      <c r="D1120" s="188"/>
      <c r="E1120" s="188"/>
    </row>
    <row r="1121" spans="4:5" x14ac:dyDescent="0.2">
      <c r="D1121" s="188"/>
      <c r="E1121" s="188"/>
    </row>
    <row r="1122" spans="4:5" x14ac:dyDescent="0.2">
      <c r="D1122" s="188"/>
      <c r="E1122" s="188"/>
    </row>
    <row r="1123" spans="4:5" x14ac:dyDescent="0.2">
      <c r="D1123" s="188"/>
      <c r="E1123" s="188"/>
    </row>
    <row r="1124" spans="4:5" x14ac:dyDescent="0.2">
      <c r="D1124" s="188"/>
      <c r="E1124" s="188"/>
    </row>
    <row r="1125" spans="4:5" x14ac:dyDescent="0.2">
      <c r="D1125" s="188"/>
      <c r="E1125" s="188"/>
    </row>
    <row r="1126" spans="4:5" x14ac:dyDescent="0.2">
      <c r="D1126" s="188"/>
      <c r="E1126" s="188"/>
    </row>
    <row r="1127" spans="4:5" x14ac:dyDescent="0.2">
      <c r="D1127" s="188"/>
      <c r="E1127" s="188"/>
    </row>
    <row r="1128" spans="4:5" x14ac:dyDescent="0.2">
      <c r="D1128" s="188"/>
      <c r="E1128" s="188"/>
    </row>
    <row r="1129" spans="4:5" x14ac:dyDescent="0.2">
      <c r="D1129" s="188"/>
      <c r="E1129" s="188"/>
    </row>
    <row r="1130" spans="4:5" x14ac:dyDescent="0.2">
      <c r="D1130" s="188"/>
      <c r="E1130" s="188"/>
    </row>
    <row r="1131" spans="4:5" x14ac:dyDescent="0.2">
      <c r="D1131" s="188"/>
      <c r="E1131" s="188"/>
    </row>
    <row r="1132" spans="4:5" x14ac:dyDescent="0.2">
      <c r="D1132" s="188"/>
      <c r="E1132" s="188"/>
    </row>
    <row r="1133" spans="4:5" x14ac:dyDescent="0.2">
      <c r="D1133" s="188"/>
      <c r="E1133" s="188"/>
    </row>
    <row r="1134" spans="4:5" x14ac:dyDescent="0.2">
      <c r="D1134" s="188"/>
      <c r="E1134" s="188"/>
    </row>
    <row r="1135" spans="4:5" x14ac:dyDescent="0.2">
      <c r="D1135" s="188"/>
      <c r="E1135" s="188"/>
    </row>
    <row r="1136" spans="4:5" x14ac:dyDescent="0.2">
      <c r="D1136" s="188"/>
      <c r="E1136" s="188"/>
    </row>
    <row r="1137" spans="4:5" x14ac:dyDescent="0.2">
      <c r="D1137" s="188"/>
      <c r="E1137" s="188"/>
    </row>
    <row r="1138" spans="4:5" x14ac:dyDescent="0.2">
      <c r="D1138" s="188"/>
      <c r="E1138" s="188"/>
    </row>
    <row r="1139" spans="4:5" x14ac:dyDescent="0.2">
      <c r="D1139" s="188"/>
      <c r="E1139" s="188"/>
    </row>
    <row r="1140" spans="4:5" x14ac:dyDescent="0.2">
      <c r="D1140" s="188"/>
      <c r="E1140" s="188"/>
    </row>
    <row r="1141" spans="4:5" x14ac:dyDescent="0.2">
      <c r="D1141" s="188"/>
      <c r="E1141" s="188"/>
    </row>
    <row r="1142" spans="4:5" x14ac:dyDescent="0.2">
      <c r="D1142" s="188"/>
      <c r="E1142" s="188"/>
    </row>
    <row r="1143" spans="4:5" x14ac:dyDescent="0.2">
      <c r="D1143" s="188"/>
      <c r="E1143" s="188"/>
    </row>
    <row r="1144" spans="4:5" x14ac:dyDescent="0.2">
      <c r="D1144" s="188"/>
      <c r="E1144" s="188"/>
    </row>
    <row r="1145" spans="4:5" x14ac:dyDescent="0.2">
      <c r="D1145" s="188"/>
      <c r="E1145" s="188"/>
    </row>
    <row r="1146" spans="4:5" x14ac:dyDescent="0.2">
      <c r="D1146" s="188"/>
      <c r="E1146" s="188"/>
    </row>
    <row r="1147" spans="4:5" x14ac:dyDescent="0.2">
      <c r="D1147" s="188"/>
      <c r="E1147" s="188"/>
    </row>
    <row r="1148" spans="4:5" x14ac:dyDescent="0.2">
      <c r="D1148" s="188"/>
      <c r="E1148" s="188"/>
    </row>
    <row r="1149" spans="4:5" x14ac:dyDescent="0.2">
      <c r="D1149" s="188"/>
      <c r="E1149" s="188"/>
    </row>
    <row r="1150" spans="4:5" x14ac:dyDescent="0.2">
      <c r="D1150" s="188"/>
      <c r="E1150" s="188"/>
    </row>
    <row r="1151" spans="4:5" x14ac:dyDescent="0.2">
      <c r="D1151" s="188"/>
      <c r="E1151" s="188"/>
    </row>
    <row r="1152" spans="4:5" x14ac:dyDescent="0.2">
      <c r="D1152" s="188"/>
      <c r="E1152" s="188"/>
    </row>
    <row r="1153" spans="4:5" x14ac:dyDescent="0.2">
      <c r="D1153" s="188"/>
      <c r="E1153" s="188"/>
    </row>
    <row r="1154" spans="4:5" x14ac:dyDescent="0.2">
      <c r="D1154" s="188"/>
      <c r="E1154" s="188"/>
    </row>
    <row r="1155" spans="4:5" x14ac:dyDescent="0.2">
      <c r="D1155" s="188"/>
      <c r="E1155" s="188"/>
    </row>
    <row r="1156" spans="4:5" x14ac:dyDescent="0.2">
      <c r="D1156" s="188"/>
      <c r="E1156" s="188"/>
    </row>
    <row r="1157" spans="4:5" x14ac:dyDescent="0.2">
      <c r="D1157" s="188"/>
      <c r="E1157" s="188"/>
    </row>
    <row r="1158" spans="4:5" x14ac:dyDescent="0.2">
      <c r="D1158" s="188"/>
      <c r="E1158" s="188"/>
    </row>
    <row r="1159" spans="4:5" x14ac:dyDescent="0.2">
      <c r="D1159" s="188"/>
      <c r="E1159" s="188"/>
    </row>
    <row r="1160" spans="4:5" x14ac:dyDescent="0.2">
      <c r="D1160" s="188"/>
      <c r="E1160" s="188"/>
    </row>
    <row r="1161" spans="4:5" x14ac:dyDescent="0.2">
      <c r="D1161" s="188"/>
      <c r="E1161" s="188"/>
    </row>
    <row r="1162" spans="4:5" x14ac:dyDescent="0.2">
      <c r="D1162" s="188"/>
      <c r="E1162" s="188"/>
    </row>
    <row r="1163" spans="4:5" x14ac:dyDescent="0.2">
      <c r="D1163" s="188"/>
      <c r="E1163" s="188"/>
    </row>
    <row r="1164" spans="4:5" x14ac:dyDescent="0.2">
      <c r="D1164" s="188"/>
      <c r="E1164" s="188"/>
    </row>
    <row r="1165" spans="4:5" x14ac:dyDescent="0.2">
      <c r="D1165" s="188"/>
      <c r="E1165" s="188"/>
    </row>
    <row r="1166" spans="4:5" x14ac:dyDescent="0.2">
      <c r="D1166" s="188"/>
      <c r="E1166" s="188"/>
    </row>
    <row r="1167" spans="4:5" x14ac:dyDescent="0.2">
      <c r="D1167" s="188"/>
      <c r="E1167" s="188"/>
    </row>
    <row r="1168" spans="4:5" x14ac:dyDescent="0.2">
      <c r="D1168" s="188"/>
      <c r="E1168" s="188"/>
    </row>
    <row r="1169" spans="4:5" x14ac:dyDescent="0.2">
      <c r="D1169" s="188"/>
      <c r="E1169" s="188"/>
    </row>
    <row r="1170" spans="4:5" x14ac:dyDescent="0.2">
      <c r="D1170" s="188"/>
      <c r="E1170" s="188"/>
    </row>
    <row r="1171" spans="4:5" x14ac:dyDescent="0.2">
      <c r="D1171" s="188"/>
      <c r="E1171" s="188"/>
    </row>
    <row r="1172" spans="4:5" x14ac:dyDescent="0.2">
      <c r="D1172" s="188"/>
      <c r="E1172" s="188"/>
    </row>
    <row r="1173" spans="4:5" x14ac:dyDescent="0.2">
      <c r="D1173" s="188"/>
      <c r="E1173" s="188"/>
    </row>
    <row r="1174" spans="4:5" x14ac:dyDescent="0.2">
      <c r="D1174" s="188"/>
      <c r="E1174" s="188"/>
    </row>
    <row r="1175" spans="4:5" x14ac:dyDescent="0.2">
      <c r="D1175" s="188"/>
      <c r="E1175" s="188"/>
    </row>
    <row r="1176" spans="4:5" x14ac:dyDescent="0.2">
      <c r="D1176" s="188"/>
      <c r="E1176" s="188"/>
    </row>
    <row r="1177" spans="4:5" x14ac:dyDescent="0.2">
      <c r="D1177" s="188"/>
      <c r="E1177" s="188"/>
    </row>
    <row r="1178" spans="4:5" x14ac:dyDescent="0.2">
      <c r="D1178" s="188"/>
      <c r="E1178" s="188"/>
    </row>
    <row r="1179" spans="4:5" x14ac:dyDescent="0.2">
      <c r="D1179" s="188"/>
      <c r="E1179" s="188"/>
    </row>
    <row r="1180" spans="4:5" x14ac:dyDescent="0.2">
      <c r="D1180" s="188"/>
      <c r="E1180" s="188"/>
    </row>
    <row r="1181" spans="4:5" x14ac:dyDescent="0.2">
      <c r="D1181" s="188"/>
      <c r="E1181" s="188"/>
    </row>
    <row r="1182" spans="4:5" x14ac:dyDescent="0.2">
      <c r="D1182" s="188"/>
      <c r="E1182" s="188"/>
    </row>
    <row r="1183" spans="4:5" x14ac:dyDescent="0.2">
      <c r="D1183" s="188"/>
      <c r="E1183" s="188"/>
    </row>
    <row r="1184" spans="4:5" x14ac:dyDescent="0.2">
      <c r="D1184" s="188"/>
      <c r="E1184" s="188"/>
    </row>
    <row r="1185" spans="4:5" x14ac:dyDescent="0.2">
      <c r="D1185" s="188"/>
      <c r="E1185" s="188"/>
    </row>
    <row r="1186" spans="4:5" x14ac:dyDescent="0.2">
      <c r="D1186" s="188"/>
      <c r="E1186" s="188"/>
    </row>
    <row r="1187" spans="4:5" x14ac:dyDescent="0.2">
      <c r="D1187" s="188"/>
      <c r="E1187" s="188"/>
    </row>
    <row r="1188" spans="4:5" x14ac:dyDescent="0.2">
      <c r="D1188" s="188"/>
      <c r="E1188" s="188"/>
    </row>
    <row r="1189" spans="4:5" x14ac:dyDescent="0.2">
      <c r="D1189" s="188"/>
      <c r="E1189" s="188"/>
    </row>
    <row r="1190" spans="4:5" x14ac:dyDescent="0.2">
      <c r="D1190" s="188"/>
      <c r="E1190" s="188"/>
    </row>
    <row r="1191" spans="4:5" x14ac:dyDescent="0.2">
      <c r="D1191" s="188"/>
      <c r="E1191" s="188"/>
    </row>
    <row r="1192" spans="4:5" x14ac:dyDescent="0.2">
      <c r="D1192" s="188"/>
      <c r="E1192" s="188"/>
    </row>
    <row r="1193" spans="4:5" x14ac:dyDescent="0.2">
      <c r="D1193" s="188"/>
      <c r="E1193" s="188"/>
    </row>
    <row r="1194" spans="4:5" x14ac:dyDescent="0.2">
      <c r="D1194" s="188"/>
      <c r="E1194" s="188"/>
    </row>
    <row r="1195" spans="4:5" x14ac:dyDescent="0.2">
      <c r="D1195" s="188"/>
      <c r="E1195" s="188"/>
    </row>
    <row r="1196" spans="4:5" x14ac:dyDescent="0.2">
      <c r="D1196" s="188"/>
      <c r="E1196" s="188"/>
    </row>
    <row r="1197" spans="4:5" x14ac:dyDescent="0.2">
      <c r="D1197" s="188"/>
      <c r="E1197" s="188"/>
    </row>
    <row r="1198" spans="4:5" x14ac:dyDescent="0.2">
      <c r="D1198" s="188"/>
      <c r="E1198" s="188"/>
    </row>
    <row r="1199" spans="4:5" x14ac:dyDescent="0.2">
      <c r="D1199" s="188"/>
      <c r="E1199" s="188"/>
    </row>
    <row r="1200" spans="4:5" x14ac:dyDescent="0.2">
      <c r="D1200" s="188"/>
      <c r="E1200" s="188"/>
    </row>
    <row r="1201" spans="4:5" x14ac:dyDescent="0.2">
      <c r="D1201" s="188"/>
      <c r="E1201" s="188"/>
    </row>
    <row r="1202" spans="4:5" x14ac:dyDescent="0.2">
      <c r="D1202" s="188"/>
      <c r="E1202" s="188"/>
    </row>
    <row r="1203" spans="4:5" x14ac:dyDescent="0.2">
      <c r="D1203" s="188"/>
      <c r="E1203" s="188"/>
    </row>
    <row r="1204" spans="4:5" x14ac:dyDescent="0.2">
      <c r="D1204" s="188"/>
      <c r="E1204" s="188"/>
    </row>
    <row r="1205" spans="4:5" x14ac:dyDescent="0.2">
      <c r="D1205" s="188"/>
      <c r="E1205" s="188"/>
    </row>
    <row r="1206" spans="4:5" x14ac:dyDescent="0.2">
      <c r="D1206" s="188"/>
      <c r="E1206" s="188"/>
    </row>
    <row r="1207" spans="4:5" x14ac:dyDescent="0.2">
      <c r="D1207" s="188"/>
      <c r="E1207" s="188"/>
    </row>
    <row r="1208" spans="4:5" x14ac:dyDescent="0.2">
      <c r="D1208" s="188"/>
      <c r="E1208" s="188"/>
    </row>
    <row r="1209" spans="4:5" x14ac:dyDescent="0.2">
      <c r="D1209" s="188"/>
      <c r="E1209" s="188"/>
    </row>
    <row r="1210" spans="4:5" x14ac:dyDescent="0.2">
      <c r="D1210" s="188"/>
      <c r="E1210" s="188"/>
    </row>
    <row r="1211" spans="4:5" x14ac:dyDescent="0.2">
      <c r="D1211" s="188"/>
      <c r="E1211" s="188"/>
    </row>
    <row r="1212" spans="4:5" x14ac:dyDescent="0.2">
      <c r="D1212" s="188"/>
      <c r="E1212" s="188"/>
    </row>
    <row r="1213" spans="4:5" x14ac:dyDescent="0.2">
      <c r="D1213" s="188"/>
      <c r="E1213" s="188"/>
    </row>
    <row r="1214" spans="4:5" x14ac:dyDescent="0.2">
      <c r="D1214" s="188"/>
      <c r="E1214" s="188"/>
    </row>
    <row r="1215" spans="4:5" x14ac:dyDescent="0.2">
      <c r="D1215" s="188"/>
      <c r="E1215" s="188"/>
    </row>
    <row r="1216" spans="4:5" x14ac:dyDescent="0.2">
      <c r="D1216" s="188"/>
      <c r="E1216" s="188"/>
    </row>
    <row r="1217" spans="4:5" x14ac:dyDescent="0.2">
      <c r="D1217" s="188"/>
      <c r="E1217" s="188"/>
    </row>
    <row r="1218" spans="4:5" x14ac:dyDescent="0.2">
      <c r="D1218" s="188"/>
      <c r="E1218" s="188"/>
    </row>
    <row r="1219" spans="4:5" x14ac:dyDescent="0.2">
      <c r="D1219" s="188"/>
      <c r="E1219" s="188"/>
    </row>
    <row r="1220" spans="4:5" x14ac:dyDescent="0.2">
      <c r="D1220" s="188"/>
      <c r="E1220" s="188"/>
    </row>
    <row r="1221" spans="4:5" x14ac:dyDescent="0.2">
      <c r="D1221" s="188"/>
      <c r="E1221" s="188"/>
    </row>
    <row r="1222" spans="4:5" x14ac:dyDescent="0.2">
      <c r="D1222" s="188"/>
      <c r="E1222" s="188"/>
    </row>
    <row r="1223" spans="4:5" x14ac:dyDescent="0.2">
      <c r="D1223" s="188"/>
      <c r="E1223" s="188"/>
    </row>
    <row r="1224" spans="4:5" x14ac:dyDescent="0.2">
      <c r="D1224" s="188"/>
      <c r="E1224" s="188"/>
    </row>
    <row r="1225" spans="4:5" x14ac:dyDescent="0.2">
      <c r="D1225" s="188"/>
      <c r="E1225" s="188"/>
    </row>
    <row r="1226" spans="4:5" x14ac:dyDescent="0.2">
      <c r="D1226" s="188"/>
      <c r="E1226" s="188"/>
    </row>
    <row r="1227" spans="4:5" x14ac:dyDescent="0.2">
      <c r="D1227" s="188"/>
      <c r="E1227" s="188"/>
    </row>
    <row r="1228" spans="4:5" x14ac:dyDescent="0.2">
      <c r="D1228" s="188"/>
      <c r="E1228" s="188"/>
    </row>
    <row r="1229" spans="4:5" x14ac:dyDescent="0.2">
      <c r="D1229" s="188"/>
      <c r="E1229" s="188"/>
    </row>
    <row r="1230" spans="4:5" x14ac:dyDescent="0.2">
      <c r="D1230" s="188"/>
      <c r="E1230" s="188"/>
    </row>
    <row r="1231" spans="4:5" x14ac:dyDescent="0.2">
      <c r="D1231" s="188"/>
      <c r="E1231" s="188"/>
    </row>
    <row r="1232" spans="4:5" x14ac:dyDescent="0.2">
      <c r="D1232" s="188"/>
      <c r="E1232" s="188"/>
    </row>
    <row r="1233" spans="4:5" x14ac:dyDescent="0.2">
      <c r="D1233" s="188"/>
      <c r="E1233" s="188"/>
    </row>
    <row r="1234" spans="4:5" x14ac:dyDescent="0.2">
      <c r="D1234" s="188"/>
      <c r="E1234" s="188"/>
    </row>
    <row r="1235" spans="4:5" x14ac:dyDescent="0.2">
      <c r="D1235" s="188"/>
      <c r="E1235" s="188"/>
    </row>
    <row r="1236" spans="4:5" x14ac:dyDescent="0.2">
      <c r="D1236" s="188"/>
      <c r="E1236" s="188"/>
    </row>
    <row r="1237" spans="4:5" x14ac:dyDescent="0.2">
      <c r="D1237" s="188"/>
      <c r="E1237" s="188"/>
    </row>
    <row r="1238" spans="4:5" x14ac:dyDescent="0.2">
      <c r="D1238" s="188"/>
      <c r="E1238" s="188"/>
    </row>
    <row r="1239" spans="4:5" x14ac:dyDescent="0.2">
      <c r="D1239" s="188"/>
      <c r="E1239" s="188"/>
    </row>
    <row r="1240" spans="4:5" x14ac:dyDescent="0.2">
      <c r="D1240" s="188"/>
      <c r="E1240" s="188"/>
    </row>
    <row r="1241" spans="4:5" x14ac:dyDescent="0.2">
      <c r="D1241" s="188"/>
      <c r="E1241" s="188"/>
    </row>
    <row r="1242" spans="4:5" x14ac:dyDescent="0.2">
      <c r="D1242" s="188"/>
      <c r="E1242" s="188"/>
    </row>
    <row r="1243" spans="4:5" x14ac:dyDescent="0.2">
      <c r="D1243" s="188"/>
      <c r="E1243" s="188"/>
    </row>
    <row r="1244" spans="4:5" x14ac:dyDescent="0.2">
      <c r="D1244" s="188"/>
      <c r="E1244" s="188"/>
    </row>
    <row r="1245" spans="4:5" x14ac:dyDescent="0.2">
      <c r="D1245" s="188"/>
      <c r="E1245" s="188"/>
    </row>
    <row r="1246" spans="4:5" x14ac:dyDescent="0.2">
      <c r="D1246" s="188"/>
      <c r="E1246" s="188"/>
    </row>
    <row r="1247" spans="4:5" x14ac:dyDescent="0.2">
      <c r="D1247" s="188"/>
      <c r="E1247" s="188"/>
    </row>
    <row r="1248" spans="4:5" x14ac:dyDescent="0.2">
      <c r="D1248" s="188"/>
      <c r="E1248" s="188"/>
    </row>
    <row r="1249" spans="4:5" x14ac:dyDescent="0.2">
      <c r="D1249" s="188"/>
      <c r="E1249" s="188"/>
    </row>
    <row r="1250" spans="4:5" x14ac:dyDescent="0.2">
      <c r="D1250" s="188"/>
      <c r="E1250" s="188"/>
    </row>
    <row r="1251" spans="4:5" x14ac:dyDescent="0.2">
      <c r="D1251" s="188"/>
      <c r="E1251" s="188"/>
    </row>
    <row r="1252" spans="4:5" x14ac:dyDescent="0.2">
      <c r="D1252" s="188"/>
      <c r="E1252" s="188"/>
    </row>
    <row r="1253" spans="4:5" x14ac:dyDescent="0.2">
      <c r="D1253" s="188"/>
      <c r="E1253" s="188"/>
    </row>
    <row r="1254" spans="4:5" x14ac:dyDescent="0.2">
      <c r="D1254" s="188"/>
      <c r="E1254" s="188"/>
    </row>
    <row r="1255" spans="4:5" x14ac:dyDescent="0.2">
      <c r="D1255" s="188"/>
      <c r="E1255" s="188"/>
    </row>
    <row r="1256" spans="4:5" x14ac:dyDescent="0.2">
      <c r="D1256" s="188"/>
      <c r="E1256" s="188"/>
    </row>
    <row r="1257" spans="4:5" x14ac:dyDescent="0.2">
      <c r="D1257" s="188"/>
      <c r="E1257" s="188"/>
    </row>
    <row r="1258" spans="4:5" x14ac:dyDescent="0.2">
      <c r="D1258" s="188"/>
      <c r="E1258" s="188"/>
    </row>
    <row r="1259" spans="4:5" x14ac:dyDescent="0.2">
      <c r="D1259" s="188"/>
      <c r="E1259" s="188"/>
    </row>
    <row r="1260" spans="4:5" x14ac:dyDescent="0.2">
      <c r="D1260" s="188"/>
      <c r="E1260" s="188"/>
    </row>
    <row r="1261" spans="4:5" x14ac:dyDescent="0.2">
      <c r="D1261" s="188"/>
      <c r="E1261" s="188"/>
    </row>
    <row r="1262" spans="4:5" x14ac:dyDescent="0.2">
      <c r="D1262" s="188"/>
      <c r="E1262" s="188"/>
    </row>
    <row r="1263" spans="4:5" x14ac:dyDescent="0.2">
      <c r="D1263" s="188"/>
      <c r="E1263" s="188"/>
    </row>
    <row r="1264" spans="4:5" x14ac:dyDescent="0.2">
      <c r="D1264" s="188"/>
      <c r="E1264" s="188"/>
    </row>
    <row r="1265" spans="4:5" x14ac:dyDescent="0.2">
      <c r="D1265" s="188"/>
      <c r="E1265" s="188"/>
    </row>
    <row r="1266" spans="4:5" x14ac:dyDescent="0.2">
      <c r="D1266" s="188"/>
      <c r="E1266" s="188"/>
    </row>
    <row r="1267" spans="4:5" x14ac:dyDescent="0.2">
      <c r="D1267" s="188"/>
      <c r="E1267" s="188"/>
    </row>
    <row r="1268" spans="4:5" x14ac:dyDescent="0.2">
      <c r="D1268" s="188"/>
      <c r="E1268" s="188"/>
    </row>
    <row r="1269" spans="4:5" x14ac:dyDescent="0.2">
      <c r="D1269" s="188"/>
      <c r="E1269" s="188"/>
    </row>
    <row r="1270" spans="4:5" x14ac:dyDescent="0.2">
      <c r="D1270" s="188"/>
      <c r="E1270" s="188"/>
    </row>
    <row r="1271" spans="4:5" x14ac:dyDescent="0.2">
      <c r="D1271" s="188"/>
      <c r="E1271" s="188"/>
    </row>
    <row r="1272" spans="4:5" x14ac:dyDescent="0.2">
      <c r="D1272" s="188"/>
      <c r="E1272" s="188"/>
    </row>
    <row r="1273" spans="4:5" x14ac:dyDescent="0.2">
      <c r="D1273" s="188"/>
      <c r="E1273" s="188"/>
    </row>
    <row r="1274" spans="4:5" x14ac:dyDescent="0.2">
      <c r="D1274" s="188"/>
      <c r="E1274" s="188"/>
    </row>
    <row r="1275" spans="4:5" x14ac:dyDescent="0.2">
      <c r="D1275" s="188"/>
      <c r="E1275" s="188"/>
    </row>
    <row r="1276" spans="4:5" x14ac:dyDescent="0.2">
      <c r="D1276" s="188"/>
      <c r="E1276" s="188"/>
    </row>
    <row r="1277" spans="4:5" x14ac:dyDescent="0.2">
      <c r="D1277" s="188"/>
      <c r="E1277" s="188"/>
    </row>
    <row r="1278" spans="4:5" x14ac:dyDescent="0.2">
      <c r="D1278" s="188"/>
      <c r="E1278" s="188"/>
    </row>
    <row r="1279" spans="4:5" x14ac:dyDescent="0.2">
      <c r="D1279" s="188"/>
      <c r="E1279" s="188"/>
    </row>
    <row r="1280" spans="4:5" x14ac:dyDescent="0.2">
      <c r="D1280" s="188"/>
      <c r="E1280" s="188"/>
    </row>
    <row r="1281" spans="4:5" x14ac:dyDescent="0.2">
      <c r="D1281" s="188"/>
      <c r="E1281" s="188"/>
    </row>
    <row r="1282" spans="4:5" x14ac:dyDescent="0.2">
      <c r="D1282" s="188"/>
      <c r="E1282" s="188"/>
    </row>
    <row r="1283" spans="4:5" x14ac:dyDescent="0.2">
      <c r="D1283" s="188"/>
      <c r="E1283" s="188"/>
    </row>
    <row r="1284" spans="4:5" x14ac:dyDescent="0.2">
      <c r="D1284" s="188"/>
      <c r="E1284" s="188"/>
    </row>
    <row r="1285" spans="4:5" x14ac:dyDescent="0.2">
      <c r="D1285" s="188"/>
      <c r="E1285" s="188"/>
    </row>
    <row r="1286" spans="4:5" x14ac:dyDescent="0.2">
      <c r="D1286" s="188"/>
      <c r="E1286" s="188"/>
    </row>
    <row r="1287" spans="4:5" x14ac:dyDescent="0.2">
      <c r="D1287" s="188"/>
      <c r="E1287" s="188"/>
    </row>
    <row r="1288" spans="4:5" x14ac:dyDescent="0.2">
      <c r="D1288" s="188"/>
      <c r="E1288" s="188"/>
    </row>
    <row r="1289" spans="4:5" x14ac:dyDescent="0.2">
      <c r="D1289" s="188"/>
      <c r="E1289" s="188"/>
    </row>
    <row r="1290" spans="4:5" x14ac:dyDescent="0.2">
      <c r="D1290" s="188"/>
      <c r="E1290" s="188"/>
    </row>
    <row r="1291" spans="4:5" x14ac:dyDescent="0.2">
      <c r="D1291" s="188"/>
      <c r="E1291" s="188"/>
    </row>
    <row r="1292" spans="4:5" x14ac:dyDescent="0.2">
      <c r="D1292" s="188"/>
      <c r="E1292" s="188"/>
    </row>
    <row r="1293" spans="4:5" x14ac:dyDescent="0.2">
      <c r="D1293" s="188"/>
      <c r="E1293" s="188"/>
    </row>
    <row r="1294" spans="4:5" x14ac:dyDescent="0.2">
      <c r="D1294" s="188"/>
      <c r="E1294" s="188"/>
    </row>
    <row r="1295" spans="4:5" x14ac:dyDescent="0.2">
      <c r="D1295" s="188"/>
      <c r="E1295" s="188"/>
    </row>
    <row r="1296" spans="4:5" x14ac:dyDescent="0.2">
      <c r="D1296" s="188"/>
      <c r="E1296" s="188"/>
    </row>
    <row r="1297" spans="4:5" x14ac:dyDescent="0.2">
      <c r="D1297" s="188"/>
      <c r="E1297" s="188"/>
    </row>
    <row r="1298" spans="4:5" x14ac:dyDescent="0.2">
      <c r="D1298" s="188"/>
      <c r="E1298" s="188"/>
    </row>
    <row r="1299" spans="4:5" x14ac:dyDescent="0.2">
      <c r="D1299" s="188"/>
      <c r="E1299" s="188"/>
    </row>
    <row r="1300" spans="4:5" x14ac:dyDescent="0.2">
      <c r="D1300" s="188"/>
      <c r="E1300" s="188"/>
    </row>
    <row r="1301" spans="4:5" x14ac:dyDescent="0.2">
      <c r="D1301" s="188"/>
      <c r="E1301" s="188"/>
    </row>
    <row r="1302" spans="4:5" x14ac:dyDescent="0.2">
      <c r="D1302" s="188"/>
      <c r="E1302" s="188"/>
    </row>
    <row r="1303" spans="4:5" x14ac:dyDescent="0.2">
      <c r="D1303" s="188"/>
      <c r="E1303" s="188"/>
    </row>
    <row r="1304" spans="4:5" x14ac:dyDescent="0.2">
      <c r="D1304" s="188"/>
      <c r="E1304" s="188"/>
    </row>
    <row r="1305" spans="4:5" x14ac:dyDescent="0.2">
      <c r="D1305" s="188"/>
      <c r="E1305" s="188"/>
    </row>
    <row r="1306" spans="4:5" x14ac:dyDescent="0.2">
      <c r="D1306" s="188"/>
      <c r="E1306" s="188"/>
    </row>
    <row r="1307" spans="4:5" x14ac:dyDescent="0.2">
      <c r="D1307" s="188"/>
      <c r="E1307" s="188"/>
    </row>
    <row r="1308" spans="4:5" x14ac:dyDescent="0.2">
      <c r="D1308" s="188"/>
      <c r="E1308" s="188"/>
    </row>
    <row r="1309" spans="4:5" x14ac:dyDescent="0.2">
      <c r="D1309" s="188"/>
      <c r="E1309" s="188"/>
    </row>
    <row r="1310" spans="4:5" x14ac:dyDescent="0.2">
      <c r="D1310" s="188"/>
      <c r="E1310" s="188"/>
    </row>
    <row r="1311" spans="4:5" x14ac:dyDescent="0.2">
      <c r="D1311" s="188"/>
      <c r="E1311" s="188"/>
    </row>
    <row r="1312" spans="4:5" x14ac:dyDescent="0.2">
      <c r="D1312" s="188"/>
      <c r="E1312" s="188"/>
    </row>
    <row r="1313" spans="4:5" x14ac:dyDescent="0.2">
      <c r="D1313" s="188"/>
      <c r="E1313" s="188"/>
    </row>
    <row r="1314" spans="4:5" x14ac:dyDescent="0.2">
      <c r="D1314" s="188"/>
      <c r="E1314" s="188"/>
    </row>
    <row r="1315" spans="4:5" x14ac:dyDescent="0.2">
      <c r="D1315" s="188"/>
      <c r="E1315" s="188"/>
    </row>
    <row r="1316" spans="4:5" x14ac:dyDescent="0.2">
      <c r="D1316" s="188"/>
      <c r="E1316" s="188"/>
    </row>
    <row r="1317" spans="4:5" x14ac:dyDescent="0.2">
      <c r="D1317" s="188"/>
      <c r="E1317" s="188"/>
    </row>
    <row r="1318" spans="4:5" x14ac:dyDescent="0.2">
      <c r="D1318" s="188"/>
      <c r="E1318" s="188"/>
    </row>
    <row r="1319" spans="4:5" x14ac:dyDescent="0.2">
      <c r="D1319" s="188"/>
      <c r="E1319" s="188"/>
    </row>
    <row r="1320" spans="4:5" x14ac:dyDescent="0.2">
      <c r="D1320" s="188"/>
      <c r="E1320" s="188"/>
    </row>
    <row r="1321" spans="4:5" x14ac:dyDescent="0.2">
      <c r="D1321" s="188"/>
      <c r="E1321" s="188"/>
    </row>
    <row r="1322" spans="4:5" x14ac:dyDescent="0.2">
      <c r="D1322" s="188"/>
      <c r="E1322" s="188"/>
    </row>
    <row r="1323" spans="4:5" x14ac:dyDescent="0.2">
      <c r="D1323" s="188"/>
      <c r="E1323" s="188"/>
    </row>
    <row r="1324" spans="4:5" x14ac:dyDescent="0.2">
      <c r="D1324" s="188"/>
      <c r="E1324" s="188"/>
    </row>
    <row r="1325" spans="4:5" x14ac:dyDescent="0.2">
      <c r="D1325" s="188"/>
      <c r="E1325" s="188"/>
    </row>
    <row r="1326" spans="4:5" x14ac:dyDescent="0.2">
      <c r="D1326" s="188"/>
      <c r="E1326" s="188"/>
    </row>
    <row r="1327" spans="4:5" x14ac:dyDescent="0.2">
      <c r="D1327" s="188"/>
      <c r="E1327" s="188"/>
    </row>
    <row r="1328" spans="4:5" x14ac:dyDescent="0.2">
      <c r="D1328" s="188"/>
      <c r="E1328" s="188"/>
    </row>
    <row r="1329" spans="4:5" x14ac:dyDescent="0.2">
      <c r="D1329" s="188"/>
      <c r="E1329" s="188"/>
    </row>
    <row r="1330" spans="4:5" x14ac:dyDescent="0.2">
      <c r="D1330" s="188"/>
      <c r="E1330" s="188"/>
    </row>
    <row r="1331" spans="4:5" x14ac:dyDescent="0.2">
      <c r="D1331" s="188"/>
      <c r="E1331" s="188"/>
    </row>
    <row r="1332" spans="4:5" x14ac:dyDescent="0.2">
      <c r="D1332" s="188"/>
      <c r="E1332" s="188"/>
    </row>
    <row r="1333" spans="4:5" x14ac:dyDescent="0.2">
      <c r="D1333" s="188"/>
      <c r="E1333" s="188"/>
    </row>
    <row r="1334" spans="4:5" x14ac:dyDescent="0.2">
      <c r="D1334" s="188"/>
      <c r="E1334" s="188"/>
    </row>
    <row r="1335" spans="4:5" x14ac:dyDescent="0.2">
      <c r="D1335" s="188"/>
      <c r="E1335" s="188"/>
    </row>
    <row r="1336" spans="4:5" x14ac:dyDescent="0.2">
      <c r="D1336" s="188"/>
      <c r="E1336" s="188"/>
    </row>
    <row r="1337" spans="4:5" x14ac:dyDescent="0.2">
      <c r="D1337" s="188"/>
      <c r="E1337" s="188"/>
    </row>
    <row r="1338" spans="4:5" x14ac:dyDescent="0.2">
      <c r="D1338" s="188"/>
      <c r="E1338" s="188"/>
    </row>
    <row r="1339" spans="4:5" x14ac:dyDescent="0.2">
      <c r="D1339" s="188"/>
      <c r="E1339" s="188"/>
    </row>
    <row r="1340" spans="4:5" x14ac:dyDescent="0.2">
      <c r="D1340" s="188"/>
      <c r="E1340" s="188"/>
    </row>
    <row r="1341" spans="4:5" x14ac:dyDescent="0.2">
      <c r="D1341" s="188"/>
      <c r="E1341" s="188"/>
    </row>
    <row r="1342" spans="4:5" x14ac:dyDescent="0.2">
      <c r="D1342" s="188"/>
      <c r="E1342" s="188"/>
    </row>
    <row r="1343" spans="4:5" x14ac:dyDescent="0.2">
      <c r="D1343" s="188"/>
      <c r="E1343" s="188"/>
    </row>
    <row r="1344" spans="4:5" x14ac:dyDescent="0.2">
      <c r="D1344" s="188"/>
      <c r="E1344" s="188"/>
    </row>
    <row r="1345" spans="4:5" x14ac:dyDescent="0.2">
      <c r="D1345" s="188"/>
      <c r="E1345" s="188"/>
    </row>
    <row r="1346" spans="4:5" x14ac:dyDescent="0.2">
      <c r="D1346" s="188"/>
      <c r="E1346" s="188"/>
    </row>
    <row r="1347" spans="4:5" x14ac:dyDescent="0.2">
      <c r="D1347" s="188"/>
      <c r="E1347" s="188"/>
    </row>
    <row r="1348" spans="4:5" x14ac:dyDescent="0.2">
      <c r="D1348" s="188"/>
      <c r="E1348" s="188"/>
    </row>
    <row r="1349" spans="4:5" x14ac:dyDescent="0.2">
      <c r="D1349" s="188"/>
      <c r="E1349" s="188"/>
    </row>
    <row r="1350" spans="4:5" x14ac:dyDescent="0.2">
      <c r="D1350" s="188"/>
      <c r="E1350" s="188"/>
    </row>
    <row r="1351" spans="4:5" x14ac:dyDescent="0.2">
      <c r="D1351" s="188"/>
      <c r="E1351" s="188"/>
    </row>
    <row r="1352" spans="4:5" x14ac:dyDescent="0.2">
      <c r="D1352" s="188"/>
      <c r="E1352" s="188"/>
    </row>
    <row r="1353" spans="4:5" x14ac:dyDescent="0.2">
      <c r="D1353" s="188"/>
      <c r="E1353" s="188"/>
    </row>
    <row r="1354" spans="4:5" x14ac:dyDescent="0.2">
      <c r="D1354" s="188"/>
      <c r="E1354" s="188"/>
    </row>
    <row r="1355" spans="4:5" x14ac:dyDescent="0.2">
      <c r="D1355" s="188"/>
      <c r="E1355" s="188"/>
    </row>
    <row r="1356" spans="4:5" x14ac:dyDescent="0.2">
      <c r="D1356" s="188"/>
      <c r="E1356" s="188"/>
    </row>
    <row r="1357" spans="4:5" x14ac:dyDescent="0.2">
      <c r="D1357" s="188"/>
      <c r="E1357" s="188"/>
    </row>
    <row r="1358" spans="4:5" x14ac:dyDescent="0.2">
      <c r="D1358" s="188"/>
      <c r="E1358" s="188"/>
    </row>
    <row r="1359" spans="4:5" x14ac:dyDescent="0.2">
      <c r="D1359" s="188"/>
      <c r="E1359" s="188"/>
    </row>
    <row r="1360" spans="4:5" x14ac:dyDescent="0.2">
      <c r="D1360" s="188"/>
      <c r="E1360" s="188"/>
    </row>
    <row r="1361" spans="4:5" x14ac:dyDescent="0.2">
      <c r="D1361" s="188"/>
      <c r="E1361" s="188"/>
    </row>
    <row r="1362" spans="4:5" x14ac:dyDescent="0.2">
      <c r="D1362" s="188"/>
      <c r="E1362" s="188"/>
    </row>
    <row r="1363" spans="4:5" x14ac:dyDescent="0.2">
      <c r="D1363" s="188"/>
      <c r="E1363" s="188"/>
    </row>
    <row r="1364" spans="4:5" x14ac:dyDescent="0.2">
      <c r="D1364" s="188"/>
      <c r="E1364" s="188"/>
    </row>
    <row r="1365" spans="4:5" x14ac:dyDescent="0.2">
      <c r="D1365" s="188"/>
      <c r="E1365" s="188"/>
    </row>
    <row r="1366" spans="4:5" x14ac:dyDescent="0.2">
      <c r="D1366" s="188"/>
      <c r="E1366" s="188"/>
    </row>
    <row r="1367" spans="4:5" x14ac:dyDescent="0.2">
      <c r="D1367" s="188"/>
      <c r="E1367" s="188"/>
    </row>
    <row r="1368" spans="4:5" x14ac:dyDescent="0.2">
      <c r="D1368" s="188"/>
      <c r="E1368" s="188"/>
    </row>
    <row r="1369" spans="4:5" x14ac:dyDescent="0.2">
      <c r="D1369" s="188"/>
      <c r="E1369" s="188"/>
    </row>
    <row r="1370" spans="4:5" x14ac:dyDescent="0.2">
      <c r="D1370" s="188"/>
      <c r="E1370" s="188"/>
    </row>
    <row r="1371" spans="4:5" x14ac:dyDescent="0.2">
      <c r="D1371" s="188"/>
      <c r="E1371" s="188"/>
    </row>
    <row r="1372" spans="4:5" x14ac:dyDescent="0.2">
      <c r="D1372" s="188"/>
      <c r="E1372" s="188"/>
    </row>
    <row r="1373" spans="4:5" x14ac:dyDescent="0.2">
      <c r="D1373" s="188"/>
      <c r="E1373" s="188"/>
    </row>
    <row r="1374" spans="4:5" x14ac:dyDescent="0.2">
      <c r="D1374" s="188"/>
      <c r="E1374" s="188"/>
    </row>
    <row r="1375" spans="4:5" x14ac:dyDescent="0.2">
      <c r="D1375" s="188"/>
      <c r="E1375" s="188"/>
    </row>
    <row r="1376" spans="4:5" x14ac:dyDescent="0.2">
      <c r="D1376" s="188"/>
      <c r="E1376" s="188"/>
    </row>
    <row r="1377" spans="4:5" x14ac:dyDescent="0.2">
      <c r="D1377" s="188"/>
      <c r="E1377" s="188"/>
    </row>
    <row r="1378" spans="4:5" x14ac:dyDescent="0.2">
      <c r="D1378" s="188"/>
      <c r="E1378" s="188"/>
    </row>
    <row r="1379" spans="4:5" x14ac:dyDescent="0.2">
      <c r="D1379" s="188"/>
      <c r="E1379" s="188"/>
    </row>
    <row r="1380" spans="4:5" x14ac:dyDescent="0.2">
      <c r="D1380" s="188"/>
      <c r="E1380" s="188"/>
    </row>
    <row r="1381" spans="4:5" x14ac:dyDescent="0.2">
      <c r="D1381" s="188"/>
      <c r="E1381" s="188"/>
    </row>
    <row r="1382" spans="4:5" x14ac:dyDescent="0.2">
      <c r="D1382" s="188"/>
      <c r="E1382" s="188"/>
    </row>
    <row r="1383" spans="4:5" x14ac:dyDescent="0.2">
      <c r="D1383" s="188"/>
      <c r="E1383" s="188"/>
    </row>
    <row r="1384" spans="4:5" x14ac:dyDescent="0.2">
      <c r="D1384" s="188"/>
      <c r="E1384" s="188"/>
    </row>
    <row r="1385" spans="4:5" x14ac:dyDescent="0.2">
      <c r="D1385" s="188"/>
      <c r="E1385" s="188"/>
    </row>
    <row r="1386" spans="4:5" x14ac:dyDescent="0.2">
      <c r="D1386" s="188"/>
      <c r="E1386" s="188"/>
    </row>
    <row r="1387" spans="4:5" x14ac:dyDescent="0.2">
      <c r="D1387" s="188"/>
      <c r="E1387" s="188"/>
    </row>
    <row r="1388" spans="4:5" x14ac:dyDescent="0.2">
      <c r="D1388" s="188"/>
      <c r="E1388" s="188"/>
    </row>
    <row r="1389" spans="4:5" x14ac:dyDescent="0.2">
      <c r="D1389" s="188"/>
      <c r="E1389" s="188"/>
    </row>
    <row r="1390" spans="4:5" x14ac:dyDescent="0.2">
      <c r="D1390" s="188"/>
      <c r="E1390" s="188"/>
    </row>
    <row r="1391" spans="4:5" x14ac:dyDescent="0.2">
      <c r="D1391" s="188"/>
      <c r="E1391" s="188"/>
    </row>
    <row r="1392" spans="4:5" x14ac:dyDescent="0.2">
      <c r="D1392" s="188"/>
      <c r="E1392" s="188"/>
    </row>
    <row r="1393" spans="4:5" x14ac:dyDescent="0.2">
      <c r="D1393" s="188"/>
      <c r="E1393" s="188"/>
    </row>
    <row r="1394" spans="4:5" x14ac:dyDescent="0.2">
      <c r="D1394" s="188"/>
      <c r="E1394" s="188"/>
    </row>
    <row r="1395" spans="4:5" x14ac:dyDescent="0.2">
      <c r="D1395" s="188"/>
      <c r="E1395" s="188"/>
    </row>
    <row r="1396" spans="4:5" x14ac:dyDescent="0.2">
      <c r="D1396" s="188"/>
      <c r="E1396" s="188"/>
    </row>
    <row r="1397" spans="4:5" x14ac:dyDescent="0.2">
      <c r="D1397" s="188"/>
      <c r="E1397" s="188"/>
    </row>
    <row r="1398" spans="4:5" x14ac:dyDescent="0.2">
      <c r="D1398" s="188"/>
      <c r="E1398" s="188"/>
    </row>
    <row r="1399" spans="4:5" x14ac:dyDescent="0.2">
      <c r="D1399" s="188"/>
      <c r="E1399" s="188"/>
    </row>
    <row r="1400" spans="4:5" x14ac:dyDescent="0.2">
      <c r="D1400" s="188"/>
      <c r="E1400" s="188"/>
    </row>
    <row r="1401" spans="4:5" x14ac:dyDescent="0.2">
      <c r="D1401" s="188"/>
      <c r="E1401" s="188"/>
    </row>
    <row r="1402" spans="4:5" x14ac:dyDescent="0.2">
      <c r="D1402" s="188"/>
      <c r="E1402" s="188"/>
    </row>
    <row r="1403" spans="4:5" x14ac:dyDescent="0.2">
      <c r="D1403" s="188"/>
      <c r="E1403" s="188"/>
    </row>
    <row r="1404" spans="4:5" x14ac:dyDescent="0.2">
      <c r="D1404" s="188"/>
      <c r="E1404" s="188"/>
    </row>
    <row r="1405" spans="4:5" x14ac:dyDescent="0.2">
      <c r="D1405" s="188"/>
      <c r="E1405" s="188"/>
    </row>
    <row r="1406" spans="4:5" x14ac:dyDescent="0.2">
      <c r="D1406" s="188"/>
      <c r="E1406" s="188"/>
    </row>
    <row r="1407" spans="4:5" x14ac:dyDescent="0.2">
      <c r="D1407" s="188"/>
      <c r="E1407" s="188"/>
    </row>
    <row r="1408" spans="4:5" x14ac:dyDescent="0.2">
      <c r="D1408" s="188"/>
      <c r="E1408" s="188"/>
    </row>
    <row r="1409" spans="4:5" x14ac:dyDescent="0.2">
      <c r="D1409" s="188"/>
      <c r="E1409" s="188"/>
    </row>
    <row r="1410" spans="4:5" x14ac:dyDescent="0.2">
      <c r="D1410" s="188"/>
      <c r="E1410" s="188"/>
    </row>
    <row r="1411" spans="4:5" x14ac:dyDescent="0.2">
      <c r="D1411" s="188"/>
      <c r="E1411" s="188"/>
    </row>
    <row r="1412" spans="4:5" x14ac:dyDescent="0.2">
      <c r="D1412" s="188"/>
      <c r="E1412" s="188"/>
    </row>
    <row r="1413" spans="4:5" x14ac:dyDescent="0.2">
      <c r="D1413" s="188"/>
      <c r="E1413" s="188"/>
    </row>
    <row r="1414" spans="4:5" x14ac:dyDescent="0.2">
      <c r="D1414" s="188"/>
      <c r="E1414" s="188"/>
    </row>
    <row r="1415" spans="4:5" x14ac:dyDescent="0.2">
      <c r="D1415" s="188"/>
      <c r="E1415" s="188"/>
    </row>
    <row r="1416" spans="4:5" x14ac:dyDescent="0.2">
      <c r="D1416" s="188"/>
      <c r="E1416" s="188"/>
    </row>
    <row r="1417" spans="4:5" x14ac:dyDescent="0.2">
      <c r="D1417" s="188"/>
      <c r="E1417" s="188"/>
    </row>
    <row r="1418" spans="4:5" x14ac:dyDescent="0.2">
      <c r="D1418" s="188"/>
      <c r="E1418" s="188"/>
    </row>
    <row r="1419" spans="4:5" x14ac:dyDescent="0.2">
      <c r="D1419" s="188"/>
      <c r="E1419" s="188"/>
    </row>
    <row r="1420" spans="4:5" x14ac:dyDescent="0.2">
      <c r="D1420" s="188"/>
      <c r="E1420" s="188"/>
    </row>
    <row r="1421" spans="4:5" x14ac:dyDescent="0.2">
      <c r="D1421" s="188"/>
      <c r="E1421" s="188"/>
    </row>
    <row r="1422" spans="4:5" x14ac:dyDescent="0.2">
      <c r="D1422" s="188"/>
      <c r="E1422" s="188"/>
    </row>
    <row r="1423" spans="4:5" x14ac:dyDescent="0.2">
      <c r="D1423" s="188"/>
      <c r="E1423" s="188"/>
    </row>
    <row r="1424" spans="4:5" x14ac:dyDescent="0.2">
      <c r="D1424" s="188"/>
      <c r="E1424" s="188"/>
    </row>
    <row r="1425" spans="4:5" x14ac:dyDescent="0.2">
      <c r="D1425" s="188"/>
      <c r="E1425" s="188"/>
    </row>
    <row r="1426" spans="4:5" x14ac:dyDescent="0.2">
      <c r="D1426" s="188"/>
      <c r="E1426" s="188"/>
    </row>
    <row r="1427" spans="4:5" x14ac:dyDescent="0.2">
      <c r="D1427" s="188"/>
      <c r="E1427" s="188"/>
    </row>
    <row r="1428" spans="4:5" x14ac:dyDescent="0.2">
      <c r="D1428" s="188"/>
      <c r="E1428" s="188"/>
    </row>
    <row r="1429" spans="4:5" x14ac:dyDescent="0.2">
      <c r="D1429" s="188"/>
      <c r="E1429" s="188"/>
    </row>
    <row r="1430" spans="4:5" x14ac:dyDescent="0.2">
      <c r="D1430" s="188"/>
      <c r="E1430" s="188"/>
    </row>
    <row r="1431" spans="4:5" x14ac:dyDescent="0.2">
      <c r="D1431" s="188"/>
      <c r="E1431" s="188"/>
    </row>
    <row r="1432" spans="4:5" x14ac:dyDescent="0.2">
      <c r="D1432" s="188"/>
      <c r="E1432" s="188"/>
    </row>
    <row r="1433" spans="4:5" x14ac:dyDescent="0.2">
      <c r="D1433" s="188"/>
      <c r="E1433" s="188"/>
    </row>
    <row r="1434" spans="4:5" x14ac:dyDescent="0.2">
      <c r="D1434" s="188"/>
      <c r="E1434" s="188"/>
    </row>
    <row r="1435" spans="4:5" x14ac:dyDescent="0.2">
      <c r="D1435" s="188"/>
      <c r="E1435" s="188"/>
    </row>
    <row r="1436" spans="4:5" x14ac:dyDescent="0.2">
      <c r="D1436" s="188"/>
      <c r="E1436" s="188"/>
    </row>
    <row r="1437" spans="4:5" x14ac:dyDescent="0.2">
      <c r="D1437" s="188"/>
      <c r="E1437" s="188"/>
    </row>
    <row r="1438" spans="4:5" x14ac:dyDescent="0.2">
      <c r="D1438" s="188"/>
      <c r="E1438" s="188"/>
    </row>
    <row r="1439" spans="4:5" x14ac:dyDescent="0.2">
      <c r="D1439" s="188"/>
      <c r="E1439" s="188"/>
    </row>
    <row r="1440" spans="4:5" x14ac:dyDescent="0.2">
      <c r="D1440" s="188"/>
      <c r="E1440" s="188"/>
    </row>
    <row r="1441" spans="4:5" x14ac:dyDescent="0.2">
      <c r="D1441" s="188"/>
      <c r="E1441" s="188"/>
    </row>
    <row r="1442" spans="4:5" x14ac:dyDescent="0.2">
      <c r="D1442" s="188"/>
      <c r="E1442" s="188"/>
    </row>
    <row r="1443" spans="4:5" x14ac:dyDescent="0.2">
      <c r="D1443" s="188"/>
      <c r="E1443" s="188"/>
    </row>
    <row r="1444" spans="4:5" x14ac:dyDescent="0.2">
      <c r="D1444" s="188"/>
      <c r="E1444" s="188"/>
    </row>
    <row r="1445" spans="4:5" x14ac:dyDescent="0.2">
      <c r="D1445" s="188"/>
      <c r="E1445" s="188"/>
    </row>
    <row r="1446" spans="4:5" x14ac:dyDescent="0.2">
      <c r="D1446" s="188"/>
      <c r="E1446" s="188"/>
    </row>
    <row r="1447" spans="4:5" x14ac:dyDescent="0.2">
      <c r="D1447" s="188"/>
      <c r="E1447" s="188"/>
    </row>
    <row r="1448" spans="4:5" x14ac:dyDescent="0.2">
      <c r="D1448" s="188"/>
      <c r="E1448" s="188"/>
    </row>
    <row r="1449" spans="4:5" x14ac:dyDescent="0.2">
      <c r="D1449" s="188"/>
      <c r="E1449" s="188"/>
    </row>
    <row r="1450" spans="4:5" x14ac:dyDescent="0.2">
      <c r="D1450" s="188"/>
      <c r="E1450" s="188"/>
    </row>
    <row r="1451" spans="4:5" x14ac:dyDescent="0.2">
      <c r="D1451" s="188"/>
      <c r="E1451" s="188"/>
    </row>
    <row r="1452" spans="4:5" x14ac:dyDescent="0.2">
      <c r="D1452" s="188"/>
      <c r="E1452" s="188"/>
    </row>
    <row r="1453" spans="4:5" x14ac:dyDescent="0.2">
      <c r="D1453" s="188"/>
      <c r="E1453" s="188"/>
    </row>
    <row r="1454" spans="4:5" x14ac:dyDescent="0.2">
      <c r="D1454" s="188"/>
      <c r="E1454" s="188"/>
    </row>
    <row r="1455" spans="4:5" x14ac:dyDescent="0.2">
      <c r="D1455" s="188"/>
      <c r="E1455" s="188"/>
    </row>
    <row r="1456" spans="4:5" x14ac:dyDescent="0.2">
      <c r="D1456" s="188"/>
      <c r="E1456" s="188"/>
    </row>
    <row r="1457" spans="4:5" x14ac:dyDescent="0.2">
      <c r="D1457" s="188"/>
      <c r="E1457" s="188"/>
    </row>
    <row r="1458" spans="4:5" x14ac:dyDescent="0.2">
      <c r="D1458" s="188"/>
      <c r="E1458" s="188"/>
    </row>
    <row r="1459" spans="4:5" x14ac:dyDescent="0.2">
      <c r="D1459" s="188"/>
      <c r="E1459" s="188"/>
    </row>
    <row r="1460" spans="4:5" x14ac:dyDescent="0.2">
      <c r="D1460" s="188"/>
      <c r="E1460" s="188"/>
    </row>
    <row r="1461" spans="4:5" x14ac:dyDescent="0.2">
      <c r="D1461" s="188"/>
      <c r="E1461" s="188"/>
    </row>
    <row r="1462" spans="4:5" x14ac:dyDescent="0.2">
      <c r="D1462" s="188"/>
      <c r="E1462" s="188"/>
    </row>
    <row r="1463" spans="4:5" x14ac:dyDescent="0.2">
      <c r="D1463" s="188"/>
      <c r="E1463" s="188"/>
    </row>
    <row r="1464" spans="4:5" x14ac:dyDescent="0.2">
      <c r="D1464" s="188"/>
      <c r="E1464" s="188"/>
    </row>
    <row r="1465" spans="4:5" x14ac:dyDescent="0.2">
      <c r="D1465" s="188"/>
      <c r="E1465" s="188"/>
    </row>
    <row r="1466" spans="4:5" x14ac:dyDescent="0.2">
      <c r="D1466" s="188"/>
      <c r="E1466" s="188"/>
    </row>
    <row r="1467" spans="4:5" x14ac:dyDescent="0.2">
      <c r="D1467" s="188"/>
      <c r="E1467" s="188"/>
    </row>
    <row r="1468" spans="4:5" x14ac:dyDescent="0.2">
      <c r="D1468" s="188"/>
      <c r="E1468" s="188"/>
    </row>
    <row r="1469" spans="4:5" x14ac:dyDescent="0.2">
      <c r="D1469" s="188"/>
      <c r="E1469" s="188"/>
    </row>
    <row r="1470" spans="4:5" x14ac:dyDescent="0.2">
      <c r="D1470" s="188"/>
      <c r="E1470" s="188"/>
    </row>
    <row r="1471" spans="4:5" x14ac:dyDescent="0.2">
      <c r="D1471" s="188"/>
      <c r="E1471" s="188"/>
    </row>
    <row r="1472" spans="4:5" x14ac:dyDescent="0.2">
      <c r="D1472" s="188"/>
      <c r="E1472" s="188"/>
    </row>
    <row r="1473" spans="4:5" x14ac:dyDescent="0.2">
      <c r="D1473" s="188"/>
      <c r="E1473" s="188"/>
    </row>
    <row r="1474" spans="4:5" x14ac:dyDescent="0.2">
      <c r="D1474" s="188"/>
      <c r="E1474" s="188"/>
    </row>
    <row r="1475" spans="4:5" x14ac:dyDescent="0.2">
      <c r="D1475" s="188"/>
      <c r="E1475" s="188"/>
    </row>
    <row r="1476" spans="4:5" x14ac:dyDescent="0.2">
      <c r="D1476" s="188"/>
      <c r="E1476" s="188"/>
    </row>
    <row r="1477" spans="4:5" x14ac:dyDescent="0.2">
      <c r="D1477" s="188"/>
      <c r="E1477" s="188"/>
    </row>
    <row r="1478" spans="4:5" x14ac:dyDescent="0.2">
      <c r="D1478" s="188"/>
      <c r="E1478" s="188"/>
    </row>
    <row r="1479" spans="4:5" x14ac:dyDescent="0.2">
      <c r="D1479" s="188"/>
      <c r="E1479" s="188"/>
    </row>
    <row r="1480" spans="4:5" x14ac:dyDescent="0.2">
      <c r="D1480" s="188"/>
      <c r="E1480" s="188"/>
    </row>
    <row r="1481" spans="4:5" x14ac:dyDescent="0.2">
      <c r="D1481" s="188"/>
      <c r="E1481" s="188"/>
    </row>
    <row r="1482" spans="4:5" x14ac:dyDescent="0.2">
      <c r="D1482" s="188"/>
      <c r="E1482" s="188"/>
    </row>
    <row r="1483" spans="4:5" x14ac:dyDescent="0.2">
      <c r="D1483" s="188"/>
      <c r="E1483" s="188"/>
    </row>
    <row r="1484" spans="4:5" x14ac:dyDescent="0.2">
      <c r="D1484" s="188"/>
      <c r="E1484" s="188"/>
    </row>
    <row r="1485" spans="4:5" x14ac:dyDescent="0.2">
      <c r="D1485" s="188"/>
      <c r="E1485" s="188"/>
    </row>
    <row r="1486" spans="4:5" x14ac:dyDescent="0.2">
      <c r="D1486" s="188"/>
      <c r="E1486" s="188"/>
    </row>
    <row r="1487" spans="4:5" x14ac:dyDescent="0.2">
      <c r="D1487" s="188"/>
      <c r="E1487" s="188"/>
    </row>
    <row r="1488" spans="4:5" x14ac:dyDescent="0.2">
      <c r="D1488" s="188"/>
      <c r="E1488" s="188"/>
    </row>
    <row r="1489" spans="4:5" x14ac:dyDescent="0.2">
      <c r="D1489" s="188"/>
      <c r="E1489" s="188"/>
    </row>
    <row r="1490" spans="4:5" x14ac:dyDescent="0.2">
      <c r="D1490" s="188"/>
      <c r="E1490" s="188"/>
    </row>
    <row r="1491" spans="4:5" x14ac:dyDescent="0.2">
      <c r="D1491" s="188"/>
      <c r="E1491" s="188"/>
    </row>
    <row r="1492" spans="4:5" x14ac:dyDescent="0.2">
      <c r="D1492" s="188"/>
      <c r="E1492" s="188"/>
    </row>
    <row r="1493" spans="4:5" x14ac:dyDescent="0.2">
      <c r="D1493" s="188"/>
      <c r="E1493" s="188"/>
    </row>
    <row r="1494" spans="4:5" x14ac:dyDescent="0.2">
      <c r="D1494" s="188"/>
      <c r="E1494" s="188"/>
    </row>
    <row r="1495" spans="4:5" x14ac:dyDescent="0.2">
      <c r="D1495" s="188"/>
      <c r="E1495" s="188"/>
    </row>
    <row r="1496" spans="4:5" x14ac:dyDescent="0.2">
      <c r="D1496" s="188"/>
      <c r="E1496" s="188"/>
    </row>
    <row r="1497" spans="4:5" x14ac:dyDescent="0.2">
      <c r="D1497" s="188"/>
      <c r="E1497" s="188"/>
    </row>
    <row r="1498" spans="4:5" x14ac:dyDescent="0.2">
      <c r="D1498" s="188"/>
      <c r="E1498" s="188"/>
    </row>
    <row r="1499" spans="4:5" x14ac:dyDescent="0.2">
      <c r="D1499" s="188"/>
      <c r="E1499" s="188"/>
    </row>
    <row r="1500" spans="4:5" x14ac:dyDescent="0.2">
      <c r="D1500" s="188"/>
      <c r="E1500" s="188"/>
    </row>
    <row r="1501" spans="4:5" x14ac:dyDescent="0.2">
      <c r="D1501" s="188"/>
      <c r="E1501" s="188"/>
    </row>
    <row r="1502" spans="4:5" x14ac:dyDescent="0.2">
      <c r="D1502" s="188"/>
      <c r="E1502" s="188"/>
    </row>
    <row r="1503" spans="4:5" x14ac:dyDescent="0.2">
      <c r="D1503" s="188"/>
      <c r="E1503" s="188"/>
    </row>
    <row r="1504" spans="4:5" x14ac:dyDescent="0.2">
      <c r="D1504" s="188"/>
      <c r="E1504" s="188"/>
    </row>
    <row r="1505" spans="4:5" x14ac:dyDescent="0.2">
      <c r="D1505" s="188"/>
      <c r="E1505" s="188"/>
    </row>
    <row r="1506" spans="4:5" x14ac:dyDescent="0.2">
      <c r="D1506" s="188"/>
      <c r="E1506" s="188"/>
    </row>
    <row r="1507" spans="4:5" x14ac:dyDescent="0.2">
      <c r="D1507" s="188"/>
      <c r="E1507" s="188"/>
    </row>
    <row r="1508" spans="4:5" x14ac:dyDescent="0.2">
      <c r="D1508" s="188"/>
      <c r="E1508" s="188"/>
    </row>
    <row r="1509" spans="4:5" x14ac:dyDescent="0.2">
      <c r="D1509" s="188"/>
      <c r="E1509" s="188"/>
    </row>
    <row r="1510" spans="4:5" x14ac:dyDescent="0.2">
      <c r="D1510" s="188"/>
      <c r="E1510" s="188"/>
    </row>
    <row r="1511" spans="4:5" x14ac:dyDescent="0.2">
      <c r="D1511" s="188"/>
      <c r="E1511" s="188"/>
    </row>
    <row r="1512" spans="4:5" x14ac:dyDescent="0.2">
      <c r="D1512" s="188"/>
      <c r="E1512" s="188"/>
    </row>
    <row r="1513" spans="4:5" x14ac:dyDescent="0.2">
      <c r="D1513" s="188"/>
      <c r="E1513" s="188"/>
    </row>
    <row r="1514" spans="4:5" x14ac:dyDescent="0.2">
      <c r="D1514" s="188"/>
      <c r="E1514" s="188"/>
    </row>
    <row r="1515" spans="4:5" x14ac:dyDescent="0.2">
      <c r="D1515" s="188"/>
      <c r="E1515" s="188"/>
    </row>
    <row r="1516" spans="4:5" x14ac:dyDescent="0.2">
      <c r="D1516" s="188"/>
      <c r="E1516" s="188"/>
    </row>
    <row r="1517" spans="4:5" x14ac:dyDescent="0.2">
      <c r="D1517" s="188"/>
      <c r="E1517" s="188"/>
    </row>
    <row r="1518" spans="4:5" x14ac:dyDescent="0.2">
      <c r="D1518" s="188"/>
      <c r="E1518" s="188"/>
    </row>
    <row r="1519" spans="4:5" x14ac:dyDescent="0.2">
      <c r="D1519" s="188"/>
      <c r="E1519" s="188"/>
    </row>
    <row r="1520" spans="4:5" x14ac:dyDescent="0.2">
      <c r="D1520" s="188"/>
      <c r="E1520" s="188"/>
    </row>
    <row r="1521" spans="4:5" x14ac:dyDescent="0.2">
      <c r="D1521" s="188"/>
      <c r="E1521" s="188"/>
    </row>
    <row r="1522" spans="4:5" x14ac:dyDescent="0.2">
      <c r="D1522" s="188"/>
      <c r="E1522" s="188"/>
    </row>
    <row r="1523" spans="4:5" x14ac:dyDescent="0.2">
      <c r="D1523" s="188"/>
      <c r="E1523" s="188"/>
    </row>
    <row r="1524" spans="4:5" x14ac:dyDescent="0.2">
      <c r="D1524" s="188"/>
      <c r="E1524" s="188"/>
    </row>
    <row r="1525" spans="4:5" x14ac:dyDescent="0.2">
      <c r="D1525" s="188"/>
      <c r="E1525" s="188"/>
    </row>
    <row r="1526" spans="4:5" x14ac:dyDescent="0.2">
      <c r="D1526" s="188"/>
      <c r="E1526" s="188"/>
    </row>
    <row r="1527" spans="4:5" x14ac:dyDescent="0.2">
      <c r="D1527" s="188"/>
      <c r="E1527" s="188"/>
    </row>
    <row r="1528" spans="4:5" x14ac:dyDescent="0.2">
      <c r="D1528" s="188"/>
      <c r="E1528" s="188"/>
    </row>
    <row r="1529" spans="4:5" x14ac:dyDescent="0.2">
      <c r="D1529" s="188"/>
      <c r="E1529" s="188"/>
    </row>
    <row r="1530" spans="4:5" x14ac:dyDescent="0.2">
      <c r="D1530" s="188"/>
      <c r="E1530" s="188"/>
    </row>
    <row r="1531" spans="4:5" x14ac:dyDescent="0.2">
      <c r="D1531" s="188"/>
      <c r="E1531" s="188"/>
    </row>
    <row r="1532" spans="4:5" x14ac:dyDescent="0.2">
      <c r="D1532" s="188"/>
      <c r="E1532" s="188"/>
    </row>
    <row r="1533" spans="4:5" x14ac:dyDescent="0.2">
      <c r="D1533" s="188"/>
      <c r="E1533" s="188"/>
    </row>
    <row r="1534" spans="4:5" x14ac:dyDescent="0.2">
      <c r="D1534" s="188"/>
      <c r="E1534" s="188"/>
    </row>
    <row r="1535" spans="4:5" x14ac:dyDescent="0.2">
      <c r="D1535" s="188"/>
      <c r="E1535" s="188"/>
    </row>
    <row r="1536" spans="4:5" x14ac:dyDescent="0.2">
      <c r="D1536" s="188"/>
      <c r="E1536" s="188"/>
    </row>
    <row r="1537" spans="4:5" x14ac:dyDescent="0.2">
      <c r="D1537" s="188"/>
      <c r="E1537" s="188"/>
    </row>
    <row r="1538" spans="4:5" x14ac:dyDescent="0.2">
      <c r="D1538" s="188"/>
      <c r="E1538" s="188"/>
    </row>
    <row r="1539" spans="4:5" x14ac:dyDescent="0.2">
      <c r="D1539" s="188"/>
      <c r="E1539" s="188"/>
    </row>
    <row r="1540" spans="4:5" x14ac:dyDescent="0.2">
      <c r="D1540" s="188"/>
      <c r="E1540" s="188"/>
    </row>
    <row r="1541" spans="4:5" x14ac:dyDescent="0.2">
      <c r="D1541" s="188"/>
      <c r="E1541" s="188"/>
    </row>
    <row r="1542" spans="4:5" x14ac:dyDescent="0.2">
      <c r="D1542" s="188"/>
      <c r="E1542" s="188"/>
    </row>
    <row r="1543" spans="4:5" x14ac:dyDescent="0.2">
      <c r="D1543" s="188"/>
      <c r="E1543" s="188"/>
    </row>
    <row r="1544" spans="4:5" x14ac:dyDescent="0.2">
      <c r="D1544" s="188"/>
      <c r="E1544" s="188"/>
    </row>
    <row r="1545" spans="4:5" x14ac:dyDescent="0.2">
      <c r="D1545" s="188"/>
      <c r="E1545" s="188"/>
    </row>
    <row r="1546" spans="4:5" x14ac:dyDescent="0.2">
      <c r="D1546" s="188"/>
      <c r="E1546" s="188"/>
    </row>
    <row r="1547" spans="4:5" x14ac:dyDescent="0.2">
      <c r="D1547" s="188"/>
      <c r="E1547" s="188"/>
    </row>
    <row r="1548" spans="4:5" x14ac:dyDescent="0.2">
      <c r="D1548" s="188"/>
      <c r="E1548" s="188"/>
    </row>
    <row r="1549" spans="4:5" x14ac:dyDescent="0.2">
      <c r="D1549" s="188"/>
      <c r="E1549" s="188"/>
    </row>
    <row r="1550" spans="4:5" x14ac:dyDescent="0.2">
      <c r="D1550" s="188"/>
      <c r="E1550" s="188"/>
    </row>
    <row r="1551" spans="4:5" x14ac:dyDescent="0.2">
      <c r="D1551" s="188"/>
      <c r="E1551" s="188"/>
    </row>
    <row r="1552" spans="4:5" x14ac:dyDescent="0.2">
      <c r="D1552" s="188"/>
      <c r="E1552" s="188"/>
    </row>
    <row r="1553" spans="4:5" x14ac:dyDescent="0.2">
      <c r="D1553" s="188"/>
      <c r="E1553" s="188"/>
    </row>
    <row r="1554" spans="4:5" x14ac:dyDescent="0.2">
      <c r="D1554" s="188"/>
      <c r="E1554" s="188"/>
    </row>
    <row r="1555" spans="4:5" x14ac:dyDescent="0.2">
      <c r="D1555" s="188"/>
      <c r="E1555" s="188"/>
    </row>
    <row r="1556" spans="4:5" x14ac:dyDescent="0.2">
      <c r="D1556" s="188"/>
      <c r="E1556" s="188"/>
    </row>
    <row r="1557" spans="4:5" x14ac:dyDescent="0.2">
      <c r="D1557" s="188"/>
      <c r="E1557" s="188"/>
    </row>
    <row r="1558" spans="4:5" x14ac:dyDescent="0.2">
      <c r="D1558" s="188"/>
      <c r="E1558" s="188"/>
    </row>
    <row r="1559" spans="4:5" x14ac:dyDescent="0.2">
      <c r="D1559" s="188"/>
      <c r="E1559" s="188"/>
    </row>
    <row r="1560" spans="4:5" x14ac:dyDescent="0.2">
      <c r="D1560" s="188"/>
      <c r="E1560" s="188"/>
    </row>
    <row r="1561" spans="4:5" x14ac:dyDescent="0.2">
      <c r="D1561" s="188"/>
      <c r="E1561" s="188"/>
    </row>
    <row r="1562" spans="4:5" x14ac:dyDescent="0.2">
      <c r="D1562" s="188"/>
      <c r="E1562" s="188"/>
    </row>
    <row r="1563" spans="4:5" x14ac:dyDescent="0.2">
      <c r="D1563" s="188"/>
      <c r="E1563" s="188"/>
    </row>
    <row r="1564" spans="4:5" x14ac:dyDescent="0.2">
      <c r="D1564" s="188"/>
      <c r="E1564" s="188"/>
    </row>
    <row r="1565" spans="4:5" x14ac:dyDescent="0.2">
      <c r="D1565" s="188"/>
      <c r="E1565" s="188"/>
    </row>
    <row r="1566" spans="4:5" x14ac:dyDescent="0.2">
      <c r="D1566" s="188"/>
      <c r="E1566" s="188"/>
    </row>
    <row r="1567" spans="4:5" x14ac:dyDescent="0.2">
      <c r="D1567" s="188"/>
      <c r="E1567" s="188"/>
    </row>
    <row r="1568" spans="4:5" x14ac:dyDescent="0.2">
      <c r="D1568" s="188"/>
      <c r="E1568" s="188"/>
    </row>
    <row r="1569" spans="4:5" x14ac:dyDescent="0.2">
      <c r="D1569" s="188"/>
      <c r="E1569" s="188"/>
    </row>
    <row r="1570" spans="4:5" x14ac:dyDescent="0.2">
      <c r="D1570" s="188"/>
      <c r="E1570" s="188"/>
    </row>
    <row r="1571" spans="4:5" x14ac:dyDescent="0.2">
      <c r="D1571" s="188"/>
      <c r="E1571" s="188"/>
    </row>
    <row r="1572" spans="4:5" x14ac:dyDescent="0.2">
      <c r="D1572" s="188"/>
      <c r="E1572" s="188"/>
    </row>
    <row r="1573" spans="4:5" x14ac:dyDescent="0.2">
      <c r="D1573" s="188"/>
      <c r="E1573" s="188"/>
    </row>
    <row r="1574" spans="4:5" x14ac:dyDescent="0.2">
      <c r="D1574" s="188"/>
      <c r="E1574" s="188"/>
    </row>
    <row r="1575" spans="4:5" x14ac:dyDescent="0.2">
      <c r="D1575" s="188"/>
      <c r="E1575" s="188"/>
    </row>
    <row r="1576" spans="4:5" x14ac:dyDescent="0.2">
      <c r="D1576" s="188"/>
      <c r="E1576" s="188"/>
    </row>
    <row r="1577" spans="4:5" x14ac:dyDescent="0.2">
      <c r="D1577" s="188"/>
      <c r="E1577" s="188"/>
    </row>
    <row r="1578" spans="4:5" x14ac:dyDescent="0.2">
      <c r="D1578" s="188"/>
      <c r="E1578" s="188"/>
    </row>
    <row r="1579" spans="4:5" x14ac:dyDescent="0.2">
      <c r="D1579" s="188"/>
      <c r="E1579" s="188"/>
    </row>
    <row r="1580" spans="4:5" x14ac:dyDescent="0.2">
      <c r="D1580" s="188"/>
      <c r="E1580" s="188"/>
    </row>
    <row r="1581" spans="4:5" x14ac:dyDescent="0.2">
      <c r="D1581" s="188"/>
      <c r="E1581" s="188"/>
    </row>
    <row r="1582" spans="4:5" x14ac:dyDescent="0.2">
      <c r="D1582" s="188"/>
      <c r="E1582" s="188"/>
    </row>
    <row r="1583" spans="4:5" x14ac:dyDescent="0.2">
      <c r="D1583" s="188"/>
      <c r="E1583" s="188"/>
    </row>
    <row r="1584" spans="4:5" x14ac:dyDescent="0.2">
      <c r="D1584" s="188"/>
      <c r="E1584" s="188"/>
    </row>
    <row r="1585" spans="4:5" x14ac:dyDescent="0.2">
      <c r="D1585" s="188"/>
      <c r="E1585" s="188"/>
    </row>
    <row r="1586" spans="4:5" x14ac:dyDescent="0.2">
      <c r="D1586" s="188"/>
      <c r="E1586" s="188"/>
    </row>
    <row r="1587" spans="4:5" x14ac:dyDescent="0.2">
      <c r="D1587" s="188"/>
      <c r="E1587" s="188"/>
    </row>
    <row r="1588" spans="4:5" x14ac:dyDescent="0.2">
      <c r="D1588" s="188"/>
      <c r="E1588" s="188"/>
    </row>
    <row r="1589" spans="4:5" x14ac:dyDescent="0.2">
      <c r="D1589" s="188"/>
      <c r="E1589" s="188"/>
    </row>
    <row r="1590" spans="4:5" x14ac:dyDescent="0.2">
      <c r="D1590" s="188"/>
      <c r="E1590" s="188"/>
    </row>
    <row r="1591" spans="4:5" x14ac:dyDescent="0.2">
      <c r="D1591" s="188"/>
      <c r="E1591" s="188"/>
    </row>
    <row r="1592" spans="4:5" x14ac:dyDescent="0.2">
      <c r="D1592" s="188"/>
      <c r="E1592" s="188"/>
    </row>
    <row r="1593" spans="4:5" x14ac:dyDescent="0.2">
      <c r="D1593" s="188"/>
      <c r="E1593" s="188"/>
    </row>
    <row r="1594" spans="4:5" x14ac:dyDescent="0.2">
      <c r="D1594" s="188"/>
      <c r="E1594" s="188"/>
    </row>
    <row r="1595" spans="4:5" x14ac:dyDescent="0.2">
      <c r="D1595" s="188"/>
      <c r="E1595" s="188"/>
    </row>
    <row r="1596" spans="4:5" x14ac:dyDescent="0.2">
      <c r="D1596" s="188"/>
      <c r="E1596" s="188"/>
    </row>
    <row r="1597" spans="4:5" x14ac:dyDescent="0.2">
      <c r="D1597" s="188"/>
      <c r="E1597" s="188"/>
    </row>
    <row r="1598" spans="4:5" x14ac:dyDescent="0.2">
      <c r="D1598" s="188"/>
      <c r="E1598" s="188"/>
    </row>
    <row r="1599" spans="4:5" x14ac:dyDescent="0.2">
      <c r="D1599" s="188"/>
      <c r="E1599" s="188"/>
    </row>
    <row r="1600" spans="4:5" x14ac:dyDescent="0.2">
      <c r="D1600" s="188"/>
      <c r="E1600" s="188"/>
    </row>
    <row r="1601" spans="4:5" x14ac:dyDescent="0.2">
      <c r="D1601" s="188"/>
      <c r="E1601" s="188"/>
    </row>
    <row r="1602" spans="4:5" x14ac:dyDescent="0.2">
      <c r="D1602" s="188"/>
      <c r="E1602" s="188"/>
    </row>
    <row r="1603" spans="4:5" x14ac:dyDescent="0.2">
      <c r="D1603" s="188"/>
      <c r="E1603" s="188"/>
    </row>
    <row r="1604" spans="4:5" x14ac:dyDescent="0.2">
      <c r="D1604" s="188"/>
      <c r="E1604" s="188"/>
    </row>
    <row r="1605" spans="4:5" x14ac:dyDescent="0.2">
      <c r="D1605" s="188"/>
      <c r="E1605" s="188"/>
    </row>
    <row r="1606" spans="4:5" x14ac:dyDescent="0.2">
      <c r="D1606" s="188"/>
      <c r="E1606" s="188"/>
    </row>
    <row r="1607" spans="4:5" x14ac:dyDescent="0.2">
      <c r="D1607" s="188"/>
      <c r="E1607" s="188"/>
    </row>
    <row r="1608" spans="4:5" x14ac:dyDescent="0.2">
      <c r="D1608" s="188"/>
      <c r="E1608" s="188"/>
    </row>
    <row r="1609" spans="4:5" x14ac:dyDescent="0.2">
      <c r="D1609" s="188"/>
      <c r="E1609" s="188"/>
    </row>
    <row r="1610" spans="4:5" x14ac:dyDescent="0.2">
      <c r="D1610" s="188"/>
      <c r="E1610" s="188"/>
    </row>
    <row r="1611" spans="4:5" x14ac:dyDescent="0.2">
      <c r="D1611" s="188"/>
      <c r="E1611" s="188"/>
    </row>
    <row r="1612" spans="4:5" x14ac:dyDescent="0.2">
      <c r="D1612" s="188"/>
      <c r="E1612" s="188"/>
    </row>
    <row r="1613" spans="4:5" x14ac:dyDescent="0.2">
      <c r="D1613" s="188"/>
      <c r="E1613" s="188"/>
    </row>
    <row r="1614" spans="4:5" x14ac:dyDescent="0.2">
      <c r="D1614" s="188"/>
      <c r="E1614" s="188"/>
    </row>
    <row r="1615" spans="4:5" x14ac:dyDescent="0.2">
      <c r="D1615" s="188"/>
      <c r="E1615" s="188"/>
    </row>
    <row r="1616" spans="4:5" x14ac:dyDescent="0.2">
      <c r="D1616" s="188"/>
      <c r="E1616" s="188"/>
    </row>
    <row r="1617" spans="4:5" x14ac:dyDescent="0.2">
      <c r="D1617" s="188"/>
      <c r="E1617" s="188"/>
    </row>
    <row r="1618" spans="4:5" x14ac:dyDescent="0.2">
      <c r="D1618" s="188"/>
      <c r="E1618" s="188"/>
    </row>
    <row r="1619" spans="4:5" x14ac:dyDescent="0.2">
      <c r="D1619" s="188"/>
      <c r="E1619" s="188"/>
    </row>
    <row r="1620" spans="4:5" x14ac:dyDescent="0.2">
      <c r="D1620" s="188"/>
      <c r="E1620" s="188"/>
    </row>
    <row r="1621" spans="4:5" x14ac:dyDescent="0.2">
      <c r="D1621" s="188"/>
      <c r="E1621" s="188"/>
    </row>
    <row r="1622" spans="4:5" x14ac:dyDescent="0.2">
      <c r="D1622" s="188"/>
      <c r="E1622" s="188"/>
    </row>
    <row r="1623" spans="4:5" x14ac:dyDescent="0.2">
      <c r="D1623" s="188"/>
      <c r="E1623" s="188"/>
    </row>
    <row r="1624" spans="4:5" x14ac:dyDescent="0.2">
      <c r="D1624" s="188"/>
      <c r="E1624" s="188"/>
    </row>
    <row r="1625" spans="4:5" x14ac:dyDescent="0.2">
      <c r="D1625" s="188"/>
      <c r="E1625" s="188"/>
    </row>
    <row r="1626" spans="4:5" x14ac:dyDescent="0.2">
      <c r="D1626" s="188"/>
      <c r="E1626" s="188"/>
    </row>
    <row r="1627" spans="4:5" x14ac:dyDescent="0.2">
      <c r="D1627" s="188"/>
      <c r="E1627" s="188"/>
    </row>
    <row r="1628" spans="4:5" x14ac:dyDescent="0.2">
      <c r="D1628" s="188"/>
      <c r="E1628" s="188"/>
    </row>
    <row r="1629" spans="4:5" x14ac:dyDescent="0.2">
      <c r="D1629" s="188"/>
      <c r="E1629" s="188"/>
    </row>
    <row r="1630" spans="4:5" x14ac:dyDescent="0.2">
      <c r="D1630" s="188"/>
      <c r="E1630" s="188"/>
    </row>
    <row r="1631" spans="4:5" x14ac:dyDescent="0.2">
      <c r="D1631" s="188"/>
      <c r="E1631" s="188"/>
    </row>
    <row r="1632" spans="4:5" x14ac:dyDescent="0.2">
      <c r="D1632" s="188"/>
      <c r="E1632" s="188"/>
    </row>
    <row r="1633" spans="4:5" x14ac:dyDescent="0.2">
      <c r="D1633" s="188"/>
      <c r="E1633" s="188"/>
    </row>
    <row r="1634" spans="4:5" x14ac:dyDescent="0.2">
      <c r="D1634" s="188"/>
      <c r="E1634" s="188"/>
    </row>
    <row r="1635" spans="4:5" x14ac:dyDescent="0.2">
      <c r="D1635" s="188"/>
      <c r="E1635" s="188"/>
    </row>
    <row r="1636" spans="4:5" x14ac:dyDescent="0.2">
      <c r="D1636" s="188"/>
      <c r="E1636" s="188"/>
    </row>
    <row r="1637" spans="4:5" x14ac:dyDescent="0.2">
      <c r="D1637" s="188"/>
      <c r="E1637" s="188"/>
    </row>
    <row r="1638" spans="4:5" x14ac:dyDescent="0.2">
      <c r="D1638" s="188"/>
      <c r="E1638" s="188"/>
    </row>
    <row r="1639" spans="4:5" x14ac:dyDescent="0.2">
      <c r="D1639" s="188"/>
      <c r="E1639" s="188"/>
    </row>
    <row r="1640" spans="4:5" x14ac:dyDescent="0.2">
      <c r="D1640" s="188"/>
      <c r="E1640" s="188"/>
    </row>
    <row r="1641" spans="4:5" x14ac:dyDescent="0.2">
      <c r="D1641" s="188"/>
      <c r="E1641" s="188"/>
    </row>
    <row r="1642" spans="4:5" x14ac:dyDescent="0.2">
      <c r="D1642" s="188"/>
      <c r="E1642" s="188"/>
    </row>
    <row r="1643" spans="4:5" x14ac:dyDescent="0.2">
      <c r="D1643" s="188"/>
      <c r="E1643" s="188"/>
    </row>
    <row r="1644" spans="4:5" x14ac:dyDescent="0.2">
      <c r="D1644" s="188"/>
      <c r="E1644" s="188"/>
    </row>
    <row r="1645" spans="4:5" x14ac:dyDescent="0.2">
      <c r="D1645" s="188"/>
      <c r="E1645" s="188"/>
    </row>
    <row r="1646" spans="4:5" x14ac:dyDescent="0.2">
      <c r="D1646" s="188"/>
      <c r="E1646" s="188"/>
    </row>
    <row r="1647" spans="4:5" x14ac:dyDescent="0.2">
      <c r="D1647" s="188"/>
      <c r="E1647" s="188"/>
    </row>
    <row r="1648" spans="4:5" x14ac:dyDescent="0.2">
      <c r="D1648" s="188"/>
      <c r="E1648" s="188"/>
    </row>
    <row r="1649" spans="4:5" x14ac:dyDescent="0.2">
      <c r="D1649" s="188"/>
      <c r="E1649" s="188"/>
    </row>
    <row r="1650" spans="4:5" x14ac:dyDescent="0.2">
      <c r="D1650" s="188"/>
      <c r="E1650" s="188"/>
    </row>
    <row r="1651" spans="4:5" x14ac:dyDescent="0.2">
      <c r="D1651" s="188"/>
      <c r="E1651" s="188"/>
    </row>
    <row r="1652" spans="4:5" x14ac:dyDescent="0.2">
      <c r="D1652" s="188"/>
      <c r="E1652" s="188"/>
    </row>
    <row r="1653" spans="4:5" x14ac:dyDescent="0.2">
      <c r="D1653" s="188"/>
      <c r="E1653" s="188"/>
    </row>
    <row r="1654" spans="4:5" x14ac:dyDescent="0.2">
      <c r="D1654" s="188"/>
      <c r="E1654" s="188"/>
    </row>
    <row r="1655" spans="4:5" x14ac:dyDescent="0.2">
      <c r="D1655" s="188"/>
      <c r="E1655" s="188"/>
    </row>
    <row r="1656" spans="4:5" x14ac:dyDescent="0.2">
      <c r="D1656" s="188"/>
      <c r="E1656" s="188"/>
    </row>
    <row r="1657" spans="4:5" x14ac:dyDescent="0.2">
      <c r="D1657" s="188"/>
      <c r="E1657" s="188"/>
    </row>
    <row r="1658" spans="4:5" x14ac:dyDescent="0.2">
      <c r="D1658" s="188"/>
      <c r="E1658" s="188"/>
    </row>
    <row r="1659" spans="4:5" x14ac:dyDescent="0.2">
      <c r="D1659" s="188"/>
      <c r="E1659" s="188"/>
    </row>
    <row r="1660" spans="4:5" x14ac:dyDescent="0.2">
      <c r="D1660" s="188"/>
      <c r="E1660" s="188"/>
    </row>
    <row r="1661" spans="4:5" x14ac:dyDescent="0.2">
      <c r="D1661" s="188"/>
      <c r="E1661" s="188"/>
    </row>
    <row r="1662" spans="4:5" x14ac:dyDescent="0.2">
      <c r="D1662" s="188"/>
      <c r="E1662" s="188"/>
    </row>
    <row r="1663" spans="4:5" x14ac:dyDescent="0.2">
      <c r="D1663" s="188"/>
      <c r="E1663" s="188"/>
    </row>
    <row r="1664" spans="4:5" x14ac:dyDescent="0.2">
      <c r="D1664" s="188"/>
      <c r="E1664" s="188"/>
    </row>
    <row r="1665" spans="4:5" x14ac:dyDescent="0.2">
      <c r="D1665" s="188"/>
      <c r="E1665" s="188"/>
    </row>
    <row r="1666" spans="4:5" x14ac:dyDescent="0.2">
      <c r="D1666" s="188"/>
      <c r="E1666" s="188"/>
    </row>
    <row r="1667" spans="4:5" x14ac:dyDescent="0.2">
      <c r="D1667" s="188"/>
      <c r="E1667" s="188"/>
    </row>
    <row r="1668" spans="4:5" x14ac:dyDescent="0.2">
      <c r="D1668" s="188"/>
      <c r="E1668" s="188"/>
    </row>
    <row r="1669" spans="4:5" x14ac:dyDescent="0.2">
      <c r="D1669" s="188"/>
      <c r="E1669" s="188"/>
    </row>
    <row r="1670" spans="4:5" x14ac:dyDescent="0.2">
      <c r="D1670" s="188"/>
      <c r="E1670" s="188"/>
    </row>
    <row r="1671" spans="4:5" x14ac:dyDescent="0.2">
      <c r="D1671" s="188"/>
      <c r="E1671" s="188"/>
    </row>
    <row r="1672" spans="4:5" x14ac:dyDescent="0.2">
      <c r="D1672" s="188"/>
      <c r="E1672" s="188"/>
    </row>
    <row r="1673" spans="4:5" x14ac:dyDescent="0.2">
      <c r="D1673" s="188"/>
      <c r="E1673" s="188"/>
    </row>
    <row r="1674" spans="4:5" x14ac:dyDescent="0.2">
      <c r="D1674" s="188"/>
      <c r="E1674" s="188"/>
    </row>
    <row r="1675" spans="4:5" x14ac:dyDescent="0.2">
      <c r="D1675" s="188"/>
      <c r="E1675" s="188"/>
    </row>
    <row r="1676" spans="4:5" x14ac:dyDescent="0.2">
      <c r="D1676" s="188"/>
      <c r="E1676" s="188"/>
    </row>
    <row r="1677" spans="4:5" x14ac:dyDescent="0.2">
      <c r="D1677" s="188"/>
      <c r="E1677" s="188"/>
    </row>
    <row r="1678" spans="4:5" x14ac:dyDescent="0.2">
      <c r="D1678" s="188"/>
      <c r="E1678" s="188"/>
    </row>
    <row r="1679" spans="4:5" x14ac:dyDescent="0.2">
      <c r="D1679" s="188"/>
      <c r="E1679" s="188"/>
    </row>
    <row r="1680" spans="4:5" x14ac:dyDescent="0.2">
      <c r="D1680" s="188"/>
      <c r="E1680" s="188"/>
    </row>
    <row r="1681" spans="4:5" x14ac:dyDescent="0.2">
      <c r="D1681" s="188"/>
      <c r="E1681" s="188"/>
    </row>
    <row r="1682" spans="4:5" x14ac:dyDescent="0.2">
      <c r="D1682" s="188"/>
      <c r="E1682" s="188"/>
    </row>
    <row r="1683" spans="4:5" x14ac:dyDescent="0.2">
      <c r="D1683" s="188"/>
      <c r="E1683" s="188"/>
    </row>
    <row r="1684" spans="4:5" x14ac:dyDescent="0.2">
      <c r="D1684" s="188"/>
      <c r="E1684" s="188"/>
    </row>
    <row r="1685" spans="4:5" x14ac:dyDescent="0.2">
      <c r="D1685" s="188"/>
      <c r="E1685" s="188"/>
    </row>
    <row r="1686" spans="4:5" x14ac:dyDescent="0.2">
      <c r="D1686" s="188"/>
      <c r="E1686" s="188"/>
    </row>
    <row r="1687" spans="4:5" x14ac:dyDescent="0.2">
      <c r="D1687" s="188"/>
      <c r="E1687" s="188"/>
    </row>
    <row r="1688" spans="4:5" x14ac:dyDescent="0.2">
      <c r="D1688" s="188"/>
      <c r="E1688" s="188"/>
    </row>
    <row r="1689" spans="4:5" x14ac:dyDescent="0.2">
      <c r="D1689" s="188"/>
      <c r="E1689" s="188"/>
    </row>
    <row r="1690" spans="4:5" x14ac:dyDescent="0.2">
      <c r="D1690" s="188"/>
      <c r="E1690" s="188"/>
    </row>
    <row r="1691" spans="4:5" x14ac:dyDescent="0.2">
      <c r="D1691" s="188"/>
      <c r="E1691" s="188"/>
    </row>
    <row r="1692" spans="4:5" x14ac:dyDescent="0.2">
      <c r="D1692" s="188"/>
      <c r="E1692" s="188"/>
    </row>
    <row r="1693" spans="4:5" x14ac:dyDescent="0.2">
      <c r="D1693" s="188"/>
      <c r="E1693" s="188"/>
    </row>
    <row r="1694" spans="4:5" x14ac:dyDescent="0.2">
      <c r="D1694" s="188"/>
      <c r="E1694" s="188"/>
    </row>
    <row r="1695" spans="4:5" x14ac:dyDescent="0.2">
      <c r="D1695" s="188"/>
      <c r="E1695" s="188"/>
    </row>
    <row r="1696" spans="4:5" x14ac:dyDescent="0.2">
      <c r="D1696" s="188"/>
      <c r="E1696" s="188"/>
    </row>
    <row r="1697" spans="4:5" x14ac:dyDescent="0.2">
      <c r="D1697" s="188"/>
      <c r="E1697" s="188"/>
    </row>
    <row r="1698" spans="4:5" x14ac:dyDescent="0.2">
      <c r="D1698" s="188"/>
      <c r="E1698" s="188"/>
    </row>
    <row r="1699" spans="4:5" x14ac:dyDescent="0.2">
      <c r="D1699" s="188"/>
      <c r="E1699" s="188"/>
    </row>
    <row r="1700" spans="4:5" x14ac:dyDescent="0.2">
      <c r="D1700" s="188"/>
      <c r="E1700" s="188"/>
    </row>
    <row r="1701" spans="4:5" x14ac:dyDescent="0.2">
      <c r="D1701" s="188"/>
      <c r="E1701" s="188"/>
    </row>
    <row r="1702" spans="4:5" x14ac:dyDescent="0.2">
      <c r="D1702" s="188"/>
      <c r="E1702" s="188"/>
    </row>
    <row r="1703" spans="4:5" x14ac:dyDescent="0.2">
      <c r="D1703" s="188"/>
      <c r="E1703" s="188"/>
    </row>
    <row r="1704" spans="4:5" x14ac:dyDescent="0.2">
      <c r="D1704" s="188"/>
      <c r="E1704" s="188"/>
    </row>
    <row r="1705" spans="4:5" x14ac:dyDescent="0.2">
      <c r="D1705" s="188"/>
      <c r="E1705" s="188"/>
    </row>
    <row r="1706" spans="4:5" x14ac:dyDescent="0.2">
      <c r="D1706" s="188"/>
      <c r="E1706" s="188"/>
    </row>
    <row r="1707" spans="4:5" x14ac:dyDescent="0.2">
      <c r="D1707" s="188"/>
      <c r="E1707" s="188"/>
    </row>
    <row r="1708" spans="4:5" x14ac:dyDescent="0.2">
      <c r="D1708" s="188"/>
      <c r="E1708" s="188"/>
    </row>
    <row r="1709" spans="4:5" x14ac:dyDescent="0.2">
      <c r="D1709" s="188"/>
      <c r="E1709" s="188"/>
    </row>
    <row r="1710" spans="4:5" x14ac:dyDescent="0.2">
      <c r="D1710" s="188"/>
      <c r="E1710" s="188"/>
    </row>
    <row r="1711" spans="4:5" x14ac:dyDescent="0.2">
      <c r="D1711" s="188"/>
      <c r="E1711" s="188"/>
    </row>
    <row r="1712" spans="4:5" x14ac:dyDescent="0.2">
      <c r="D1712" s="188"/>
      <c r="E1712" s="188"/>
    </row>
    <row r="1713" spans="4:5" x14ac:dyDescent="0.2">
      <c r="D1713" s="188"/>
      <c r="E1713" s="188"/>
    </row>
    <row r="1714" spans="4:5" x14ac:dyDescent="0.2">
      <c r="D1714" s="188"/>
      <c r="E1714" s="188"/>
    </row>
    <row r="1715" spans="4:5" x14ac:dyDescent="0.2">
      <c r="D1715" s="188"/>
      <c r="E1715" s="188"/>
    </row>
    <row r="1716" spans="4:5" x14ac:dyDescent="0.2">
      <c r="D1716" s="188"/>
      <c r="E1716" s="188"/>
    </row>
    <row r="1717" spans="4:5" x14ac:dyDescent="0.2">
      <c r="D1717" s="188"/>
      <c r="E1717" s="188"/>
    </row>
    <row r="1718" spans="4:5" x14ac:dyDescent="0.2">
      <c r="D1718" s="188"/>
      <c r="E1718" s="188"/>
    </row>
    <row r="1719" spans="4:5" x14ac:dyDescent="0.2">
      <c r="D1719" s="188"/>
      <c r="E1719" s="188"/>
    </row>
    <row r="1720" spans="4:5" x14ac:dyDescent="0.2">
      <c r="D1720" s="188"/>
      <c r="E1720" s="188"/>
    </row>
    <row r="1721" spans="4:5" x14ac:dyDescent="0.2">
      <c r="D1721" s="188"/>
      <c r="E1721" s="188"/>
    </row>
    <row r="1722" spans="4:5" x14ac:dyDescent="0.2">
      <c r="D1722" s="188"/>
      <c r="E1722" s="188"/>
    </row>
    <row r="1723" spans="4:5" x14ac:dyDescent="0.2">
      <c r="D1723" s="188"/>
      <c r="E1723" s="188"/>
    </row>
    <row r="1724" spans="4:5" x14ac:dyDescent="0.2">
      <c r="D1724" s="188"/>
      <c r="E1724" s="188"/>
    </row>
    <row r="1725" spans="4:5" x14ac:dyDescent="0.2">
      <c r="D1725" s="188"/>
      <c r="E1725" s="188"/>
    </row>
    <row r="1726" spans="4:5" x14ac:dyDescent="0.2">
      <c r="D1726" s="188"/>
      <c r="E1726" s="188"/>
    </row>
    <row r="1727" spans="4:5" x14ac:dyDescent="0.2">
      <c r="D1727" s="188"/>
      <c r="E1727" s="188"/>
    </row>
    <row r="1728" spans="4:5" x14ac:dyDescent="0.2">
      <c r="D1728" s="188"/>
      <c r="E1728" s="188"/>
    </row>
    <row r="1729" spans="4:5" x14ac:dyDescent="0.2">
      <c r="D1729" s="188"/>
      <c r="E1729" s="188"/>
    </row>
    <row r="1730" spans="4:5" x14ac:dyDescent="0.2">
      <c r="D1730" s="188"/>
      <c r="E1730" s="188"/>
    </row>
    <row r="1731" spans="4:5" x14ac:dyDescent="0.2">
      <c r="D1731" s="188"/>
      <c r="E1731" s="188"/>
    </row>
    <row r="1732" spans="4:5" x14ac:dyDescent="0.2">
      <c r="D1732" s="188"/>
      <c r="E1732" s="188"/>
    </row>
    <row r="1733" spans="4:5" x14ac:dyDescent="0.2">
      <c r="D1733" s="188"/>
      <c r="E1733" s="188"/>
    </row>
    <row r="1734" spans="4:5" x14ac:dyDescent="0.2">
      <c r="D1734" s="188"/>
      <c r="E1734" s="188"/>
    </row>
    <row r="1735" spans="4:5" x14ac:dyDescent="0.2">
      <c r="D1735" s="188"/>
      <c r="E1735" s="188"/>
    </row>
    <row r="1736" spans="4:5" x14ac:dyDescent="0.2">
      <c r="D1736" s="188"/>
      <c r="E1736" s="188"/>
    </row>
    <row r="1737" spans="4:5" x14ac:dyDescent="0.2">
      <c r="D1737" s="188"/>
      <c r="E1737" s="188"/>
    </row>
    <row r="1738" spans="4:5" x14ac:dyDescent="0.2">
      <c r="D1738" s="188"/>
      <c r="E1738" s="188"/>
    </row>
    <row r="1739" spans="4:5" x14ac:dyDescent="0.2">
      <c r="D1739" s="188"/>
      <c r="E1739" s="188"/>
    </row>
    <row r="1740" spans="4:5" x14ac:dyDescent="0.2">
      <c r="D1740" s="188"/>
      <c r="E1740" s="188"/>
    </row>
    <row r="1741" spans="4:5" x14ac:dyDescent="0.2">
      <c r="D1741" s="188"/>
      <c r="E1741" s="188"/>
    </row>
    <row r="1742" spans="4:5" x14ac:dyDescent="0.2">
      <c r="D1742" s="188"/>
      <c r="E1742" s="188"/>
    </row>
    <row r="1743" spans="4:5" x14ac:dyDescent="0.2">
      <c r="D1743" s="188"/>
      <c r="E1743" s="188"/>
    </row>
    <row r="1744" spans="4:5" x14ac:dyDescent="0.2">
      <c r="D1744" s="188"/>
      <c r="E1744" s="188"/>
    </row>
    <row r="1745" spans="4:5" x14ac:dyDescent="0.2">
      <c r="D1745" s="188"/>
      <c r="E1745" s="188"/>
    </row>
    <row r="1746" spans="4:5" x14ac:dyDescent="0.2">
      <c r="D1746" s="188"/>
      <c r="E1746" s="188"/>
    </row>
    <row r="1747" spans="4:5" x14ac:dyDescent="0.2">
      <c r="D1747" s="188"/>
      <c r="E1747" s="188"/>
    </row>
    <row r="1748" spans="4:5" x14ac:dyDescent="0.2">
      <c r="D1748" s="188"/>
      <c r="E1748" s="188"/>
    </row>
    <row r="1749" spans="4:5" x14ac:dyDescent="0.2">
      <c r="D1749" s="188"/>
      <c r="E1749" s="188"/>
    </row>
    <row r="1750" spans="4:5" x14ac:dyDescent="0.2">
      <c r="D1750" s="188"/>
      <c r="E1750" s="188"/>
    </row>
    <row r="1751" spans="4:5" x14ac:dyDescent="0.2">
      <c r="D1751" s="188"/>
      <c r="E1751" s="188"/>
    </row>
    <row r="1752" spans="4:5" x14ac:dyDescent="0.2">
      <c r="D1752" s="188"/>
      <c r="E1752" s="188"/>
    </row>
    <row r="1753" spans="4:5" x14ac:dyDescent="0.2">
      <c r="D1753" s="188"/>
      <c r="E1753" s="188"/>
    </row>
    <row r="1754" spans="4:5" x14ac:dyDescent="0.2">
      <c r="D1754" s="188"/>
      <c r="E1754" s="188"/>
    </row>
    <row r="1755" spans="4:5" x14ac:dyDescent="0.2">
      <c r="D1755" s="188"/>
      <c r="E1755" s="188"/>
    </row>
    <row r="1756" spans="4:5" x14ac:dyDescent="0.2">
      <c r="D1756" s="188"/>
      <c r="E1756" s="188"/>
    </row>
    <row r="1757" spans="4:5" x14ac:dyDescent="0.2">
      <c r="D1757" s="188"/>
      <c r="E1757" s="188"/>
    </row>
    <row r="1758" spans="4:5" x14ac:dyDescent="0.2">
      <c r="D1758" s="188"/>
      <c r="E1758" s="188"/>
    </row>
    <row r="1759" spans="4:5" x14ac:dyDescent="0.2">
      <c r="D1759" s="188"/>
      <c r="E1759" s="188"/>
    </row>
    <row r="1760" spans="4:5" x14ac:dyDescent="0.2">
      <c r="D1760" s="188"/>
      <c r="E1760" s="188"/>
    </row>
    <row r="1761" spans="4:5" x14ac:dyDescent="0.2">
      <c r="D1761" s="188"/>
      <c r="E1761" s="188"/>
    </row>
    <row r="1762" spans="4:5" x14ac:dyDescent="0.2">
      <c r="D1762" s="188"/>
      <c r="E1762" s="188"/>
    </row>
    <row r="1763" spans="4:5" x14ac:dyDescent="0.2">
      <c r="D1763" s="188"/>
      <c r="E1763" s="188"/>
    </row>
    <row r="1764" spans="4:5" x14ac:dyDescent="0.2">
      <c r="D1764" s="188"/>
      <c r="E1764" s="188"/>
    </row>
    <row r="1765" spans="4:5" x14ac:dyDescent="0.2">
      <c r="D1765" s="188"/>
      <c r="E1765" s="188"/>
    </row>
    <row r="1766" spans="4:5" x14ac:dyDescent="0.2">
      <c r="D1766" s="188"/>
      <c r="E1766" s="188"/>
    </row>
    <row r="1767" spans="4:5" x14ac:dyDescent="0.2">
      <c r="D1767" s="188"/>
      <c r="E1767" s="188"/>
    </row>
    <row r="1768" spans="4:5" x14ac:dyDescent="0.2">
      <c r="D1768" s="188"/>
      <c r="E1768" s="188"/>
    </row>
    <row r="1769" spans="4:5" x14ac:dyDescent="0.2">
      <c r="D1769" s="188"/>
      <c r="E1769" s="188"/>
    </row>
    <row r="1770" spans="4:5" x14ac:dyDescent="0.2">
      <c r="D1770" s="188"/>
      <c r="E1770" s="188"/>
    </row>
    <row r="1771" spans="4:5" x14ac:dyDescent="0.2">
      <c r="D1771" s="188"/>
      <c r="E1771" s="188"/>
    </row>
    <row r="1772" spans="4:5" x14ac:dyDescent="0.2">
      <c r="D1772" s="188"/>
      <c r="E1772" s="188"/>
    </row>
    <row r="1773" spans="4:5" x14ac:dyDescent="0.2">
      <c r="D1773" s="188"/>
      <c r="E1773" s="188"/>
    </row>
    <row r="1774" spans="4:5" x14ac:dyDescent="0.2">
      <c r="D1774" s="188"/>
      <c r="E1774" s="188"/>
    </row>
    <row r="1775" spans="4:5" x14ac:dyDescent="0.2">
      <c r="D1775" s="188"/>
      <c r="E1775" s="188"/>
    </row>
    <row r="1776" spans="4:5" x14ac:dyDescent="0.2">
      <c r="D1776" s="188"/>
      <c r="E1776" s="188"/>
    </row>
    <row r="1777" spans="4:5" x14ac:dyDescent="0.2">
      <c r="D1777" s="188"/>
      <c r="E1777" s="188"/>
    </row>
    <row r="1778" spans="4:5" x14ac:dyDescent="0.2">
      <c r="D1778" s="188"/>
      <c r="E1778" s="188"/>
    </row>
    <row r="1779" spans="4:5" x14ac:dyDescent="0.2">
      <c r="D1779" s="188"/>
      <c r="E1779" s="188"/>
    </row>
    <row r="1780" spans="4:5" x14ac:dyDescent="0.2">
      <c r="D1780" s="188"/>
      <c r="E1780" s="188"/>
    </row>
    <row r="1781" spans="4:5" x14ac:dyDescent="0.2">
      <c r="D1781" s="188"/>
      <c r="E1781" s="188"/>
    </row>
    <row r="1782" spans="4:5" x14ac:dyDescent="0.2">
      <c r="D1782" s="188"/>
      <c r="E1782" s="188"/>
    </row>
    <row r="1783" spans="4:5" x14ac:dyDescent="0.2">
      <c r="D1783" s="188"/>
      <c r="E1783" s="188"/>
    </row>
    <row r="1784" spans="4:5" x14ac:dyDescent="0.2">
      <c r="D1784" s="188"/>
      <c r="E1784" s="188"/>
    </row>
    <row r="1785" spans="4:5" x14ac:dyDescent="0.2">
      <c r="D1785" s="188"/>
      <c r="E1785" s="188"/>
    </row>
    <row r="1786" spans="4:5" x14ac:dyDescent="0.2">
      <c r="D1786" s="188"/>
      <c r="E1786" s="188"/>
    </row>
    <row r="1787" spans="4:5" x14ac:dyDescent="0.2">
      <c r="D1787" s="188"/>
      <c r="E1787" s="188"/>
    </row>
    <row r="1788" spans="4:5" x14ac:dyDescent="0.2">
      <c r="D1788" s="188"/>
      <c r="E1788" s="188"/>
    </row>
    <row r="1789" spans="4:5" x14ac:dyDescent="0.2">
      <c r="D1789" s="188"/>
      <c r="E1789" s="188"/>
    </row>
    <row r="1790" spans="4:5" x14ac:dyDescent="0.2">
      <c r="D1790" s="188"/>
      <c r="E1790" s="188"/>
    </row>
    <row r="1791" spans="4:5" x14ac:dyDescent="0.2">
      <c r="D1791" s="188"/>
      <c r="E1791" s="188"/>
    </row>
    <row r="1792" spans="4:5" x14ac:dyDescent="0.2">
      <c r="D1792" s="188"/>
      <c r="E1792" s="188"/>
    </row>
    <row r="1793" spans="4:5" x14ac:dyDescent="0.2">
      <c r="D1793" s="188"/>
      <c r="E1793" s="188"/>
    </row>
    <row r="1794" spans="4:5" x14ac:dyDescent="0.2">
      <c r="D1794" s="188"/>
      <c r="E1794" s="188"/>
    </row>
    <row r="1795" spans="4:5" x14ac:dyDescent="0.2">
      <c r="D1795" s="188"/>
      <c r="E1795" s="188"/>
    </row>
    <row r="1796" spans="4:5" x14ac:dyDescent="0.2">
      <c r="D1796" s="188"/>
      <c r="E1796" s="188"/>
    </row>
    <row r="1797" spans="4:5" x14ac:dyDescent="0.2">
      <c r="D1797" s="188"/>
      <c r="E1797" s="188"/>
    </row>
    <row r="1798" spans="4:5" x14ac:dyDescent="0.2">
      <c r="D1798" s="188"/>
      <c r="E1798" s="188"/>
    </row>
    <row r="1799" spans="4:5" x14ac:dyDescent="0.2">
      <c r="D1799" s="188"/>
      <c r="E1799" s="188"/>
    </row>
    <row r="1800" spans="4:5" x14ac:dyDescent="0.2">
      <c r="D1800" s="188"/>
      <c r="E1800" s="188"/>
    </row>
    <row r="1801" spans="4:5" x14ac:dyDescent="0.2">
      <c r="D1801" s="188"/>
      <c r="E1801" s="188"/>
    </row>
    <row r="1802" spans="4:5" x14ac:dyDescent="0.2">
      <c r="D1802" s="188"/>
      <c r="E1802" s="188"/>
    </row>
    <row r="1803" spans="4:5" x14ac:dyDescent="0.2">
      <c r="D1803" s="188"/>
      <c r="E1803" s="188"/>
    </row>
    <row r="1804" spans="4:5" x14ac:dyDescent="0.2">
      <c r="D1804" s="188"/>
      <c r="E1804" s="188"/>
    </row>
    <row r="1805" spans="4:5" x14ac:dyDescent="0.2">
      <c r="D1805" s="188"/>
      <c r="E1805" s="188"/>
    </row>
    <row r="1806" spans="4:5" x14ac:dyDescent="0.2">
      <c r="D1806" s="188"/>
      <c r="E1806" s="188"/>
    </row>
    <row r="1807" spans="4:5" x14ac:dyDescent="0.2">
      <c r="D1807" s="188"/>
      <c r="E1807" s="188"/>
    </row>
    <row r="1808" spans="4:5" x14ac:dyDescent="0.2">
      <c r="D1808" s="188"/>
      <c r="E1808" s="188"/>
    </row>
    <row r="1809" spans="4:5" x14ac:dyDescent="0.2">
      <c r="D1809" s="188"/>
      <c r="E1809" s="188"/>
    </row>
    <row r="1810" spans="4:5" x14ac:dyDescent="0.2">
      <c r="D1810" s="188"/>
      <c r="E1810" s="188"/>
    </row>
    <row r="1811" spans="4:5" x14ac:dyDescent="0.2">
      <c r="D1811" s="188"/>
      <c r="E1811" s="188"/>
    </row>
    <row r="1812" spans="4:5" x14ac:dyDescent="0.2">
      <c r="D1812" s="188"/>
      <c r="E1812" s="188"/>
    </row>
    <row r="1813" spans="4:5" x14ac:dyDescent="0.2">
      <c r="D1813" s="188"/>
      <c r="E1813" s="188"/>
    </row>
    <row r="1814" spans="4:5" x14ac:dyDescent="0.2">
      <c r="D1814" s="188"/>
      <c r="E1814" s="188"/>
    </row>
    <row r="1815" spans="4:5" x14ac:dyDescent="0.2">
      <c r="D1815" s="188"/>
      <c r="E1815" s="188"/>
    </row>
    <row r="1816" spans="4:5" x14ac:dyDescent="0.2">
      <c r="D1816" s="188"/>
      <c r="E1816" s="188"/>
    </row>
    <row r="1817" spans="4:5" x14ac:dyDescent="0.2">
      <c r="D1817" s="188"/>
      <c r="E1817" s="188"/>
    </row>
    <row r="1818" spans="4:5" x14ac:dyDescent="0.2">
      <c r="D1818" s="188"/>
      <c r="E1818" s="188"/>
    </row>
    <row r="1819" spans="4:5" x14ac:dyDescent="0.2">
      <c r="D1819" s="188"/>
      <c r="E1819" s="188"/>
    </row>
    <row r="1820" spans="4:5" x14ac:dyDescent="0.2">
      <c r="D1820" s="188"/>
      <c r="E1820" s="188"/>
    </row>
    <row r="1821" spans="4:5" x14ac:dyDescent="0.2">
      <c r="D1821" s="188"/>
      <c r="E1821" s="188"/>
    </row>
    <row r="1822" spans="4:5" x14ac:dyDescent="0.2">
      <c r="D1822" s="188"/>
      <c r="E1822" s="188"/>
    </row>
    <row r="1823" spans="4:5" x14ac:dyDescent="0.2">
      <c r="D1823" s="188"/>
      <c r="E1823" s="188"/>
    </row>
    <row r="1824" spans="4:5" x14ac:dyDescent="0.2">
      <c r="D1824" s="188"/>
      <c r="E1824" s="188"/>
    </row>
    <row r="1825" spans="4:5" x14ac:dyDescent="0.2">
      <c r="D1825" s="188"/>
      <c r="E1825" s="188"/>
    </row>
    <row r="1826" spans="4:5" x14ac:dyDescent="0.2">
      <c r="D1826" s="188"/>
      <c r="E1826" s="188"/>
    </row>
    <row r="1827" spans="4:5" x14ac:dyDescent="0.2">
      <c r="D1827" s="188"/>
      <c r="E1827" s="188"/>
    </row>
    <row r="1828" spans="4:5" x14ac:dyDescent="0.2">
      <c r="D1828" s="188"/>
      <c r="E1828" s="188"/>
    </row>
    <row r="1829" spans="4:5" x14ac:dyDescent="0.2">
      <c r="D1829" s="188"/>
      <c r="E1829" s="188"/>
    </row>
    <row r="1830" spans="4:5" x14ac:dyDescent="0.2">
      <c r="D1830" s="188"/>
      <c r="E1830" s="188"/>
    </row>
    <row r="1831" spans="4:5" x14ac:dyDescent="0.2">
      <c r="D1831" s="188"/>
      <c r="E1831" s="188"/>
    </row>
    <row r="1832" spans="4:5" x14ac:dyDescent="0.2">
      <c r="D1832" s="188"/>
      <c r="E1832" s="188"/>
    </row>
    <row r="1833" spans="4:5" x14ac:dyDescent="0.2">
      <c r="D1833" s="188"/>
      <c r="E1833" s="188"/>
    </row>
    <row r="1834" spans="4:5" x14ac:dyDescent="0.2">
      <c r="D1834" s="188"/>
      <c r="E1834" s="188"/>
    </row>
    <row r="1835" spans="4:5" x14ac:dyDescent="0.2">
      <c r="D1835" s="188"/>
      <c r="E1835" s="188"/>
    </row>
    <row r="1836" spans="4:5" x14ac:dyDescent="0.2">
      <c r="D1836" s="188"/>
      <c r="E1836" s="188"/>
    </row>
    <row r="1837" spans="4:5" x14ac:dyDescent="0.2">
      <c r="D1837" s="188"/>
      <c r="E1837" s="188"/>
    </row>
    <row r="1838" spans="4:5" x14ac:dyDescent="0.2">
      <c r="D1838" s="188"/>
      <c r="E1838" s="188"/>
    </row>
    <row r="1839" spans="4:5" x14ac:dyDescent="0.2">
      <c r="D1839" s="188"/>
      <c r="E1839" s="188"/>
    </row>
    <row r="1840" spans="4:5" x14ac:dyDescent="0.2">
      <c r="D1840" s="188"/>
      <c r="E1840" s="188"/>
    </row>
    <row r="1841" spans="4:5" x14ac:dyDescent="0.2">
      <c r="D1841" s="188"/>
      <c r="E1841" s="188"/>
    </row>
    <row r="1842" spans="4:5" x14ac:dyDescent="0.2">
      <c r="D1842" s="188"/>
      <c r="E1842" s="188"/>
    </row>
    <row r="1843" spans="4:5" x14ac:dyDescent="0.2">
      <c r="D1843" s="188"/>
      <c r="E1843" s="188"/>
    </row>
    <row r="1844" spans="4:5" x14ac:dyDescent="0.2">
      <c r="D1844" s="188"/>
      <c r="E1844" s="188"/>
    </row>
    <row r="1845" spans="4:5" x14ac:dyDescent="0.2">
      <c r="D1845" s="188"/>
      <c r="E1845" s="188"/>
    </row>
    <row r="1846" spans="4:5" x14ac:dyDescent="0.2">
      <c r="D1846" s="188"/>
      <c r="E1846" s="188"/>
    </row>
    <row r="1847" spans="4:5" x14ac:dyDescent="0.2">
      <c r="D1847" s="188"/>
      <c r="E1847" s="188"/>
    </row>
    <row r="1848" spans="4:5" x14ac:dyDescent="0.2">
      <c r="D1848" s="188"/>
      <c r="E1848" s="188"/>
    </row>
    <row r="1849" spans="4:5" x14ac:dyDescent="0.2">
      <c r="D1849" s="188"/>
      <c r="E1849" s="188"/>
    </row>
    <row r="1850" spans="4:5" x14ac:dyDescent="0.2">
      <c r="D1850" s="188"/>
      <c r="E1850" s="188"/>
    </row>
    <row r="1851" spans="4:5" x14ac:dyDescent="0.2">
      <c r="D1851" s="188"/>
      <c r="E1851" s="188"/>
    </row>
    <row r="1852" spans="4:5" x14ac:dyDescent="0.2">
      <c r="D1852" s="188"/>
      <c r="E1852" s="188"/>
    </row>
    <row r="1853" spans="4:5" x14ac:dyDescent="0.2">
      <c r="D1853" s="188"/>
      <c r="E1853" s="188"/>
    </row>
    <row r="1854" spans="4:5" x14ac:dyDescent="0.2">
      <c r="D1854" s="188"/>
      <c r="E1854" s="188"/>
    </row>
    <row r="1855" spans="4:5" x14ac:dyDescent="0.2">
      <c r="D1855" s="188"/>
      <c r="E1855" s="188"/>
    </row>
    <row r="1856" spans="4:5" x14ac:dyDescent="0.2">
      <c r="D1856" s="188"/>
      <c r="E1856" s="188"/>
    </row>
    <row r="1857" spans="4:5" x14ac:dyDescent="0.2">
      <c r="D1857" s="188"/>
      <c r="E1857" s="188"/>
    </row>
    <row r="1858" spans="4:5" x14ac:dyDescent="0.2">
      <c r="D1858" s="188"/>
      <c r="E1858" s="188"/>
    </row>
    <row r="1859" spans="4:5" x14ac:dyDescent="0.2">
      <c r="D1859" s="188"/>
      <c r="E1859" s="188"/>
    </row>
    <row r="1860" spans="4:5" x14ac:dyDescent="0.2">
      <c r="D1860" s="188"/>
      <c r="E1860" s="188"/>
    </row>
    <row r="1861" spans="4:5" x14ac:dyDescent="0.2">
      <c r="D1861" s="188"/>
      <c r="E1861" s="188"/>
    </row>
    <row r="1862" spans="4:5" x14ac:dyDescent="0.2">
      <c r="D1862" s="188"/>
      <c r="E1862" s="188"/>
    </row>
    <row r="1863" spans="4:5" x14ac:dyDescent="0.2">
      <c r="D1863" s="188"/>
      <c r="E1863" s="188"/>
    </row>
    <row r="1864" spans="4:5" x14ac:dyDescent="0.2">
      <c r="D1864" s="188"/>
      <c r="E1864" s="188"/>
    </row>
    <row r="1865" spans="4:5" x14ac:dyDescent="0.2">
      <c r="D1865" s="188"/>
      <c r="E1865" s="188"/>
    </row>
    <row r="1866" spans="4:5" x14ac:dyDescent="0.2">
      <c r="D1866" s="188"/>
      <c r="E1866" s="188"/>
    </row>
    <row r="1867" spans="4:5" x14ac:dyDescent="0.2">
      <c r="D1867" s="188"/>
      <c r="E1867" s="188"/>
    </row>
    <row r="1868" spans="4:5" x14ac:dyDescent="0.2">
      <c r="D1868" s="188"/>
      <c r="E1868" s="188"/>
    </row>
    <row r="1869" spans="4:5" x14ac:dyDescent="0.2">
      <c r="D1869" s="188"/>
      <c r="E1869" s="188"/>
    </row>
    <row r="1870" spans="4:5" x14ac:dyDescent="0.2">
      <c r="D1870" s="188"/>
      <c r="E1870" s="188"/>
    </row>
    <row r="1871" spans="4:5" x14ac:dyDescent="0.2">
      <c r="D1871" s="188"/>
      <c r="E1871" s="188"/>
    </row>
    <row r="1872" spans="4:5" x14ac:dyDescent="0.2">
      <c r="D1872" s="188"/>
      <c r="E1872" s="188"/>
    </row>
    <row r="1873" spans="4:5" x14ac:dyDescent="0.2">
      <c r="D1873" s="188"/>
      <c r="E1873" s="188"/>
    </row>
    <row r="1874" spans="4:5" x14ac:dyDescent="0.2">
      <c r="D1874" s="188"/>
      <c r="E1874" s="188"/>
    </row>
    <row r="1875" spans="4:5" x14ac:dyDescent="0.2">
      <c r="D1875" s="188"/>
      <c r="E1875" s="188"/>
    </row>
    <row r="1876" spans="4:5" x14ac:dyDescent="0.2">
      <c r="D1876" s="188"/>
      <c r="E1876" s="188"/>
    </row>
    <row r="1877" spans="4:5" x14ac:dyDescent="0.2">
      <c r="D1877" s="188"/>
      <c r="E1877" s="188"/>
    </row>
    <row r="1878" spans="4:5" x14ac:dyDescent="0.2">
      <c r="D1878" s="188"/>
      <c r="E1878" s="188"/>
    </row>
    <row r="1879" spans="4:5" x14ac:dyDescent="0.2">
      <c r="D1879" s="188"/>
      <c r="E1879" s="188"/>
    </row>
    <row r="1880" spans="4:5" x14ac:dyDescent="0.2">
      <c r="D1880" s="188"/>
      <c r="E1880" s="188"/>
    </row>
    <row r="1881" spans="4:5" x14ac:dyDescent="0.2">
      <c r="D1881" s="188"/>
      <c r="E1881" s="188"/>
    </row>
    <row r="1882" spans="4:5" x14ac:dyDescent="0.2">
      <c r="D1882" s="188"/>
      <c r="E1882" s="188"/>
    </row>
    <row r="1883" spans="4:5" x14ac:dyDescent="0.2">
      <c r="D1883" s="188"/>
      <c r="E1883" s="188"/>
    </row>
    <row r="1884" spans="4:5" x14ac:dyDescent="0.2">
      <c r="D1884" s="188"/>
      <c r="E1884" s="188"/>
    </row>
    <row r="1885" spans="4:5" x14ac:dyDescent="0.2">
      <c r="D1885" s="188"/>
      <c r="E1885" s="188"/>
    </row>
    <row r="1886" spans="4:5" x14ac:dyDescent="0.2">
      <c r="D1886" s="188"/>
      <c r="E1886" s="188"/>
    </row>
    <row r="1887" spans="4:5" x14ac:dyDescent="0.2">
      <c r="D1887" s="188"/>
      <c r="E1887" s="188"/>
    </row>
    <row r="1888" spans="4:5" x14ac:dyDescent="0.2">
      <c r="D1888" s="188"/>
      <c r="E1888" s="188"/>
    </row>
    <row r="1889" spans="4:5" x14ac:dyDescent="0.2">
      <c r="D1889" s="188"/>
      <c r="E1889" s="188"/>
    </row>
    <row r="1890" spans="4:5" x14ac:dyDescent="0.2">
      <c r="D1890" s="188"/>
      <c r="E1890" s="188"/>
    </row>
    <row r="1891" spans="4:5" x14ac:dyDescent="0.2">
      <c r="D1891" s="188"/>
      <c r="E1891" s="188"/>
    </row>
    <row r="1892" spans="4:5" x14ac:dyDescent="0.2">
      <c r="D1892" s="188"/>
      <c r="E1892" s="188"/>
    </row>
    <row r="1893" spans="4:5" x14ac:dyDescent="0.2">
      <c r="D1893" s="188"/>
      <c r="E1893" s="188"/>
    </row>
    <row r="1894" spans="4:5" x14ac:dyDescent="0.2">
      <c r="D1894" s="188"/>
      <c r="E1894" s="188"/>
    </row>
    <row r="1895" spans="4:5" x14ac:dyDescent="0.2">
      <c r="D1895" s="188"/>
      <c r="E1895" s="188"/>
    </row>
    <row r="1896" spans="4:5" x14ac:dyDescent="0.2">
      <c r="D1896" s="188"/>
      <c r="E1896" s="188"/>
    </row>
    <row r="1897" spans="4:5" x14ac:dyDescent="0.2">
      <c r="D1897" s="188"/>
      <c r="E1897" s="188"/>
    </row>
    <row r="1898" spans="4:5" x14ac:dyDescent="0.2">
      <c r="D1898" s="188"/>
      <c r="E1898" s="188"/>
    </row>
    <row r="1899" spans="4:5" x14ac:dyDescent="0.2">
      <c r="D1899" s="188"/>
      <c r="E1899" s="188"/>
    </row>
    <row r="1900" spans="4:5" x14ac:dyDescent="0.2">
      <c r="D1900" s="188"/>
      <c r="E1900" s="188"/>
    </row>
    <row r="1901" spans="4:5" x14ac:dyDescent="0.2">
      <c r="D1901" s="188"/>
      <c r="E1901" s="188"/>
    </row>
    <row r="1902" spans="4:5" x14ac:dyDescent="0.2">
      <c r="D1902" s="188"/>
      <c r="E1902" s="188"/>
    </row>
    <row r="1903" spans="4:5" x14ac:dyDescent="0.2">
      <c r="D1903" s="188"/>
      <c r="E1903" s="188"/>
    </row>
    <row r="1904" spans="4:5" x14ac:dyDescent="0.2">
      <c r="D1904" s="188"/>
      <c r="E1904" s="188"/>
    </row>
    <row r="1905" spans="4:5" x14ac:dyDescent="0.2">
      <c r="D1905" s="188"/>
      <c r="E1905" s="188"/>
    </row>
    <row r="1906" spans="4:5" x14ac:dyDescent="0.2">
      <c r="D1906" s="188"/>
      <c r="E1906" s="188"/>
    </row>
    <row r="1907" spans="4:5" x14ac:dyDescent="0.2">
      <c r="D1907" s="188"/>
      <c r="E1907" s="188"/>
    </row>
    <row r="1908" spans="4:5" x14ac:dyDescent="0.2">
      <c r="D1908" s="188"/>
      <c r="E1908" s="188"/>
    </row>
    <row r="1909" spans="4:5" x14ac:dyDescent="0.2">
      <c r="D1909" s="188"/>
      <c r="E1909" s="188"/>
    </row>
    <row r="1910" spans="4:5" x14ac:dyDescent="0.2">
      <c r="D1910" s="188"/>
      <c r="E1910" s="188"/>
    </row>
    <row r="1911" spans="4:5" x14ac:dyDescent="0.2">
      <c r="D1911" s="188"/>
      <c r="E1911" s="188"/>
    </row>
    <row r="1912" spans="4:5" x14ac:dyDescent="0.2">
      <c r="D1912" s="188"/>
      <c r="E1912" s="188"/>
    </row>
    <row r="1913" spans="4:5" x14ac:dyDescent="0.2">
      <c r="D1913" s="188"/>
      <c r="E1913" s="188"/>
    </row>
    <row r="1914" spans="4:5" x14ac:dyDescent="0.2">
      <c r="D1914" s="188"/>
      <c r="E1914" s="188"/>
    </row>
    <row r="1915" spans="4:5" x14ac:dyDescent="0.2">
      <c r="D1915" s="188"/>
      <c r="E1915" s="188"/>
    </row>
    <row r="1916" spans="4:5" x14ac:dyDescent="0.2">
      <c r="D1916" s="188"/>
      <c r="E1916" s="188"/>
    </row>
    <row r="1917" spans="4:5" x14ac:dyDescent="0.2">
      <c r="D1917" s="188"/>
      <c r="E1917" s="188"/>
    </row>
    <row r="1918" spans="4:5" x14ac:dyDescent="0.2">
      <c r="D1918" s="188"/>
      <c r="E1918" s="188"/>
    </row>
    <row r="1919" spans="4:5" x14ac:dyDescent="0.2">
      <c r="D1919" s="188"/>
      <c r="E1919" s="188"/>
    </row>
    <row r="1920" spans="4:5" x14ac:dyDescent="0.2">
      <c r="D1920" s="188"/>
      <c r="E1920" s="188"/>
    </row>
    <row r="1921" spans="4:5" x14ac:dyDescent="0.2">
      <c r="D1921" s="188"/>
      <c r="E1921" s="188"/>
    </row>
    <row r="1922" spans="4:5" x14ac:dyDescent="0.2">
      <c r="D1922" s="188"/>
      <c r="E1922" s="188"/>
    </row>
    <row r="1923" spans="4:5" x14ac:dyDescent="0.2">
      <c r="D1923" s="188"/>
      <c r="E1923" s="188"/>
    </row>
    <row r="1924" spans="4:5" x14ac:dyDescent="0.2">
      <c r="D1924" s="188"/>
      <c r="E1924" s="188"/>
    </row>
    <row r="1925" spans="4:5" x14ac:dyDescent="0.2">
      <c r="D1925" s="188"/>
      <c r="E1925" s="188"/>
    </row>
    <row r="1926" spans="4:5" x14ac:dyDescent="0.2">
      <c r="D1926" s="188"/>
      <c r="E1926" s="188"/>
    </row>
    <row r="1927" spans="4:5" x14ac:dyDescent="0.2">
      <c r="D1927" s="188"/>
      <c r="E1927" s="188"/>
    </row>
    <row r="1928" spans="4:5" x14ac:dyDescent="0.2">
      <c r="D1928" s="188"/>
      <c r="E1928" s="188"/>
    </row>
    <row r="1929" spans="4:5" x14ac:dyDescent="0.2">
      <c r="D1929" s="188"/>
      <c r="E1929" s="188"/>
    </row>
    <row r="1930" spans="4:5" x14ac:dyDescent="0.2">
      <c r="D1930" s="188"/>
      <c r="E1930" s="188"/>
    </row>
    <row r="1931" spans="4:5" x14ac:dyDescent="0.2">
      <c r="D1931" s="188"/>
      <c r="E1931" s="188"/>
    </row>
    <row r="1932" spans="4:5" x14ac:dyDescent="0.2">
      <c r="D1932" s="188"/>
      <c r="E1932" s="188"/>
    </row>
    <row r="1933" spans="4:5" x14ac:dyDescent="0.2">
      <c r="D1933" s="188"/>
      <c r="E1933" s="188"/>
    </row>
    <row r="1934" spans="4:5" x14ac:dyDescent="0.2">
      <c r="D1934" s="188"/>
      <c r="E1934" s="188"/>
    </row>
    <row r="1935" spans="4:5" x14ac:dyDescent="0.2">
      <c r="D1935" s="188"/>
      <c r="E1935" s="188"/>
    </row>
    <row r="1936" spans="4:5" x14ac:dyDescent="0.2">
      <c r="D1936" s="188"/>
      <c r="E1936" s="188"/>
    </row>
    <row r="1937" spans="4:5" x14ac:dyDescent="0.2">
      <c r="D1937" s="188"/>
      <c r="E1937" s="188"/>
    </row>
    <row r="1938" spans="4:5" x14ac:dyDescent="0.2">
      <c r="D1938" s="188"/>
      <c r="E1938" s="188"/>
    </row>
    <row r="1939" spans="4:5" x14ac:dyDescent="0.2">
      <c r="D1939" s="188"/>
      <c r="E1939" s="188"/>
    </row>
    <row r="1940" spans="4:5" x14ac:dyDescent="0.2">
      <c r="D1940" s="188"/>
      <c r="E1940" s="188"/>
    </row>
    <row r="1941" spans="4:5" x14ac:dyDescent="0.2">
      <c r="D1941" s="188"/>
      <c r="E1941" s="188"/>
    </row>
    <row r="1942" spans="4:5" x14ac:dyDescent="0.2">
      <c r="D1942" s="188"/>
      <c r="E1942" s="188"/>
    </row>
    <row r="1943" spans="4:5" x14ac:dyDescent="0.2">
      <c r="D1943" s="188"/>
      <c r="E1943" s="188"/>
    </row>
    <row r="1944" spans="4:5" x14ac:dyDescent="0.2">
      <c r="D1944" s="188"/>
      <c r="E1944" s="188"/>
    </row>
    <row r="1945" spans="4:5" x14ac:dyDescent="0.2">
      <c r="D1945" s="188"/>
      <c r="E1945" s="188"/>
    </row>
    <row r="1946" spans="4:5" x14ac:dyDescent="0.2">
      <c r="D1946" s="188"/>
      <c r="E1946" s="188"/>
    </row>
    <row r="1947" spans="4:5" x14ac:dyDescent="0.2">
      <c r="D1947" s="188"/>
      <c r="E1947" s="188"/>
    </row>
    <row r="1948" spans="4:5" x14ac:dyDescent="0.2">
      <c r="D1948" s="188"/>
      <c r="E1948" s="188"/>
    </row>
    <row r="1949" spans="4:5" x14ac:dyDescent="0.2">
      <c r="D1949" s="188"/>
      <c r="E1949" s="188"/>
    </row>
    <row r="1950" spans="4:5" x14ac:dyDescent="0.2">
      <c r="D1950" s="188"/>
      <c r="E1950" s="188"/>
    </row>
    <row r="1951" spans="4:5" x14ac:dyDescent="0.2">
      <c r="D1951" s="188"/>
      <c r="E1951" s="188"/>
    </row>
    <row r="1952" spans="4:5" x14ac:dyDescent="0.2">
      <c r="D1952" s="188"/>
      <c r="E1952" s="188"/>
    </row>
    <row r="1953" spans="4:5" x14ac:dyDescent="0.2">
      <c r="D1953" s="188"/>
      <c r="E1953" s="188"/>
    </row>
    <row r="1954" spans="4:5" x14ac:dyDescent="0.2">
      <c r="D1954" s="188"/>
      <c r="E1954" s="188"/>
    </row>
    <row r="1955" spans="4:5" x14ac:dyDescent="0.2">
      <c r="D1955" s="188"/>
      <c r="E1955" s="188"/>
    </row>
    <row r="1956" spans="4:5" x14ac:dyDescent="0.2">
      <c r="D1956" s="188"/>
      <c r="E1956" s="188"/>
    </row>
    <row r="1957" spans="4:5" x14ac:dyDescent="0.2">
      <c r="D1957" s="188"/>
      <c r="E1957" s="188"/>
    </row>
    <row r="1958" spans="4:5" x14ac:dyDescent="0.2">
      <c r="D1958" s="188"/>
      <c r="E1958" s="188"/>
    </row>
    <row r="1959" spans="4:5" x14ac:dyDescent="0.2">
      <c r="D1959" s="188"/>
      <c r="E1959" s="188"/>
    </row>
    <row r="1960" spans="4:5" x14ac:dyDescent="0.2">
      <c r="D1960" s="188"/>
      <c r="E1960" s="188"/>
    </row>
    <row r="1961" spans="4:5" x14ac:dyDescent="0.2">
      <c r="D1961" s="188"/>
      <c r="E1961" s="188"/>
    </row>
    <row r="1962" spans="4:5" x14ac:dyDescent="0.2">
      <c r="D1962" s="188"/>
      <c r="E1962" s="188"/>
    </row>
    <row r="1963" spans="4:5" x14ac:dyDescent="0.2">
      <c r="D1963" s="188"/>
      <c r="E1963" s="188"/>
    </row>
    <row r="1964" spans="4:5" x14ac:dyDescent="0.2">
      <c r="D1964" s="188"/>
      <c r="E1964" s="188"/>
    </row>
    <row r="1965" spans="4:5" x14ac:dyDescent="0.2">
      <c r="D1965" s="188"/>
      <c r="E1965" s="188"/>
    </row>
    <row r="1966" spans="4:5" x14ac:dyDescent="0.2">
      <c r="D1966" s="188"/>
      <c r="E1966" s="188"/>
    </row>
    <row r="1967" spans="4:5" x14ac:dyDescent="0.2">
      <c r="D1967" s="188"/>
      <c r="E1967" s="188"/>
    </row>
    <row r="1968" spans="4:5" x14ac:dyDescent="0.2">
      <c r="D1968" s="188"/>
      <c r="E1968" s="188"/>
    </row>
    <row r="1969" spans="4:5" x14ac:dyDescent="0.2">
      <c r="D1969" s="188"/>
      <c r="E1969" s="188"/>
    </row>
    <row r="1970" spans="4:5" x14ac:dyDescent="0.2">
      <c r="D1970" s="188"/>
      <c r="E1970" s="188"/>
    </row>
    <row r="1971" spans="4:5" x14ac:dyDescent="0.2">
      <c r="D1971" s="188"/>
      <c r="E1971" s="188"/>
    </row>
    <row r="1972" spans="4:5" x14ac:dyDescent="0.2">
      <c r="D1972" s="188"/>
      <c r="E1972" s="188"/>
    </row>
    <row r="1973" spans="4:5" x14ac:dyDescent="0.2">
      <c r="D1973" s="188"/>
      <c r="E1973" s="188"/>
    </row>
    <row r="1974" spans="4:5" x14ac:dyDescent="0.2">
      <c r="D1974" s="188"/>
      <c r="E1974" s="188"/>
    </row>
    <row r="1975" spans="4:5" x14ac:dyDescent="0.2">
      <c r="D1975" s="188"/>
      <c r="E1975" s="188"/>
    </row>
    <row r="1976" spans="4:5" x14ac:dyDescent="0.2">
      <c r="D1976" s="188"/>
      <c r="E1976" s="188"/>
    </row>
    <row r="1977" spans="4:5" x14ac:dyDescent="0.2">
      <c r="D1977" s="188"/>
      <c r="E1977" s="188"/>
    </row>
    <row r="1978" spans="4:5" x14ac:dyDescent="0.2">
      <c r="D1978" s="188"/>
      <c r="E1978" s="188"/>
    </row>
    <row r="1979" spans="4:5" x14ac:dyDescent="0.2">
      <c r="D1979" s="188"/>
      <c r="E1979" s="188"/>
    </row>
    <row r="1980" spans="4:5" x14ac:dyDescent="0.2">
      <c r="D1980" s="188"/>
      <c r="E1980" s="188"/>
    </row>
    <row r="1981" spans="4:5" x14ac:dyDescent="0.2">
      <c r="D1981" s="188"/>
      <c r="E1981" s="188"/>
    </row>
    <row r="1982" spans="4:5" x14ac:dyDescent="0.2">
      <c r="D1982" s="188"/>
      <c r="E1982" s="188"/>
    </row>
    <row r="1983" spans="4:5" x14ac:dyDescent="0.2">
      <c r="D1983" s="188"/>
      <c r="E1983" s="188"/>
    </row>
    <row r="1984" spans="4:5" x14ac:dyDescent="0.2">
      <c r="D1984" s="188"/>
      <c r="E1984" s="188"/>
    </row>
    <row r="1985" spans="4:5" x14ac:dyDescent="0.2">
      <c r="D1985" s="188"/>
      <c r="E1985" s="188"/>
    </row>
    <row r="1986" spans="4:5" x14ac:dyDescent="0.2">
      <c r="D1986" s="188"/>
      <c r="E1986" s="188"/>
    </row>
    <row r="1987" spans="4:5" x14ac:dyDescent="0.2">
      <c r="D1987" s="188"/>
      <c r="E1987" s="188"/>
    </row>
    <row r="1988" spans="4:5" x14ac:dyDescent="0.2">
      <c r="D1988" s="188"/>
      <c r="E1988" s="188"/>
    </row>
    <row r="1989" spans="4:5" x14ac:dyDescent="0.2">
      <c r="D1989" s="188"/>
      <c r="E1989" s="188"/>
    </row>
    <row r="1990" spans="4:5" x14ac:dyDescent="0.2">
      <c r="D1990" s="188"/>
      <c r="E1990" s="188"/>
    </row>
    <row r="1991" spans="4:5" x14ac:dyDescent="0.2">
      <c r="D1991" s="188"/>
      <c r="E1991" s="188"/>
    </row>
    <row r="1992" spans="4:5" x14ac:dyDescent="0.2">
      <c r="D1992" s="188"/>
      <c r="E1992" s="188"/>
    </row>
    <row r="1993" spans="4:5" x14ac:dyDescent="0.2">
      <c r="D1993" s="188"/>
      <c r="E1993" s="188"/>
    </row>
    <row r="1994" spans="4:5" x14ac:dyDescent="0.2">
      <c r="D1994" s="188"/>
      <c r="E1994" s="188"/>
    </row>
    <row r="1995" spans="4:5" x14ac:dyDescent="0.2">
      <c r="D1995" s="188"/>
      <c r="E1995" s="188"/>
    </row>
    <row r="1996" spans="4:5" x14ac:dyDescent="0.2">
      <c r="D1996" s="188"/>
      <c r="E1996" s="188"/>
    </row>
    <row r="1997" spans="4:5" x14ac:dyDescent="0.2">
      <c r="D1997" s="188"/>
      <c r="E1997" s="188"/>
    </row>
    <row r="1998" spans="4:5" x14ac:dyDescent="0.2">
      <c r="D1998" s="188"/>
      <c r="E1998" s="188"/>
    </row>
    <row r="1999" spans="4:5" x14ac:dyDescent="0.2">
      <c r="D1999" s="188"/>
      <c r="E1999" s="188"/>
    </row>
    <row r="2000" spans="4:5" x14ac:dyDescent="0.2">
      <c r="D2000" s="188"/>
      <c r="E2000" s="188"/>
    </row>
    <row r="2001" spans="4:5" x14ac:dyDescent="0.2">
      <c r="D2001" s="188"/>
      <c r="E2001" s="188"/>
    </row>
    <row r="2002" spans="4:5" x14ac:dyDescent="0.2">
      <c r="D2002" s="188"/>
      <c r="E2002" s="188"/>
    </row>
    <row r="2003" spans="4:5" x14ac:dyDescent="0.2">
      <c r="D2003" s="188"/>
      <c r="E2003" s="188"/>
    </row>
    <row r="2004" spans="4:5" x14ac:dyDescent="0.2">
      <c r="D2004" s="188"/>
      <c r="E2004" s="188"/>
    </row>
    <row r="2005" spans="4:5" x14ac:dyDescent="0.2">
      <c r="D2005" s="188"/>
      <c r="E2005" s="188"/>
    </row>
    <row r="2006" spans="4:5" x14ac:dyDescent="0.2">
      <c r="D2006" s="188"/>
      <c r="E2006" s="188"/>
    </row>
    <row r="2007" spans="4:5" x14ac:dyDescent="0.2">
      <c r="D2007" s="188"/>
      <c r="E2007" s="188"/>
    </row>
    <row r="2008" spans="4:5" x14ac:dyDescent="0.2">
      <c r="D2008" s="188"/>
      <c r="E2008" s="188"/>
    </row>
    <row r="2009" spans="4:5" x14ac:dyDescent="0.2">
      <c r="D2009" s="188"/>
      <c r="E2009" s="188"/>
    </row>
    <row r="2010" spans="4:5" x14ac:dyDescent="0.2">
      <c r="D2010" s="188"/>
      <c r="E2010" s="188"/>
    </row>
    <row r="2011" spans="4:5" x14ac:dyDescent="0.2">
      <c r="D2011" s="188"/>
      <c r="E2011" s="188"/>
    </row>
    <row r="2012" spans="4:5" x14ac:dyDescent="0.2">
      <c r="D2012" s="188"/>
      <c r="E2012" s="188"/>
    </row>
    <row r="2013" spans="4:5" x14ac:dyDescent="0.2">
      <c r="D2013" s="188"/>
      <c r="E2013" s="188"/>
    </row>
    <row r="2014" spans="4:5" x14ac:dyDescent="0.2">
      <c r="D2014" s="188"/>
      <c r="E2014" s="188"/>
    </row>
    <row r="2015" spans="4:5" x14ac:dyDescent="0.2">
      <c r="D2015" s="188"/>
      <c r="E2015" s="188"/>
    </row>
    <row r="2016" spans="4:5" x14ac:dyDescent="0.2">
      <c r="D2016" s="188"/>
      <c r="E2016" s="188"/>
    </row>
    <row r="2017" spans="4:5" x14ac:dyDescent="0.2">
      <c r="D2017" s="188"/>
      <c r="E2017" s="188"/>
    </row>
    <row r="2018" spans="4:5" x14ac:dyDescent="0.2">
      <c r="D2018" s="188"/>
      <c r="E2018" s="188"/>
    </row>
    <row r="2019" spans="4:5" x14ac:dyDescent="0.2">
      <c r="D2019" s="188"/>
      <c r="E2019" s="188"/>
    </row>
    <row r="2020" spans="4:5" x14ac:dyDescent="0.2">
      <c r="D2020" s="188"/>
      <c r="E2020" s="188"/>
    </row>
    <row r="2021" spans="4:5" x14ac:dyDescent="0.2">
      <c r="D2021" s="188"/>
      <c r="E2021" s="188"/>
    </row>
    <row r="2022" spans="4:5" x14ac:dyDescent="0.2">
      <c r="D2022" s="188"/>
      <c r="E2022" s="188"/>
    </row>
    <row r="2023" spans="4:5" x14ac:dyDescent="0.2">
      <c r="D2023" s="188"/>
      <c r="E2023" s="188"/>
    </row>
    <row r="2024" spans="4:5" x14ac:dyDescent="0.2">
      <c r="D2024" s="188"/>
      <c r="E2024" s="188"/>
    </row>
    <row r="2025" spans="4:5" x14ac:dyDescent="0.2">
      <c r="D2025" s="188"/>
      <c r="E2025" s="188"/>
    </row>
    <row r="2026" spans="4:5" x14ac:dyDescent="0.2">
      <c r="D2026" s="188"/>
      <c r="E2026" s="188"/>
    </row>
    <row r="2027" spans="4:5" x14ac:dyDescent="0.2">
      <c r="D2027" s="188"/>
      <c r="E2027" s="188"/>
    </row>
    <row r="2028" spans="4:5" x14ac:dyDescent="0.2">
      <c r="D2028" s="188"/>
      <c r="E2028" s="188"/>
    </row>
    <row r="2029" spans="4:5" x14ac:dyDescent="0.2">
      <c r="D2029" s="188"/>
      <c r="E2029" s="188"/>
    </row>
    <row r="2030" spans="4:5" x14ac:dyDescent="0.2">
      <c r="D2030" s="188"/>
      <c r="E2030" s="188"/>
    </row>
    <row r="2031" spans="4:5" x14ac:dyDescent="0.2">
      <c r="D2031" s="188"/>
      <c r="E2031" s="188"/>
    </row>
    <row r="2032" spans="4:5" x14ac:dyDescent="0.2">
      <c r="D2032" s="188"/>
      <c r="E2032" s="188"/>
    </row>
    <row r="2033" spans="4:5" x14ac:dyDescent="0.2">
      <c r="D2033" s="188"/>
      <c r="E2033" s="188"/>
    </row>
    <row r="2034" spans="4:5" x14ac:dyDescent="0.2">
      <c r="D2034" s="188"/>
      <c r="E2034" s="188"/>
    </row>
    <row r="2035" spans="4:5" x14ac:dyDescent="0.2">
      <c r="D2035" s="188"/>
      <c r="E2035" s="188"/>
    </row>
    <row r="2036" spans="4:5" x14ac:dyDescent="0.2">
      <c r="D2036" s="188"/>
      <c r="E2036" s="188"/>
    </row>
    <row r="2037" spans="4:5" x14ac:dyDescent="0.2">
      <c r="D2037" s="188"/>
      <c r="E2037" s="188"/>
    </row>
    <row r="2038" spans="4:5" x14ac:dyDescent="0.2">
      <c r="D2038" s="188"/>
      <c r="E2038" s="188"/>
    </row>
    <row r="2039" spans="4:5" x14ac:dyDescent="0.2">
      <c r="D2039" s="188"/>
      <c r="E2039" s="188"/>
    </row>
    <row r="2040" spans="4:5" x14ac:dyDescent="0.2">
      <c r="D2040" s="188"/>
      <c r="E2040" s="188"/>
    </row>
    <row r="2041" spans="4:5" x14ac:dyDescent="0.2">
      <c r="D2041" s="188"/>
      <c r="E2041" s="188"/>
    </row>
    <row r="2042" spans="4:5" x14ac:dyDescent="0.2">
      <c r="D2042" s="188"/>
      <c r="E2042" s="188"/>
    </row>
    <row r="2043" spans="4:5" x14ac:dyDescent="0.2">
      <c r="D2043" s="188"/>
      <c r="E2043" s="188"/>
    </row>
    <row r="2044" spans="4:5" x14ac:dyDescent="0.2">
      <c r="D2044" s="188"/>
      <c r="E2044" s="188"/>
    </row>
    <row r="2045" spans="4:5" x14ac:dyDescent="0.2">
      <c r="D2045" s="188"/>
      <c r="E2045" s="188"/>
    </row>
    <row r="2046" spans="4:5" x14ac:dyDescent="0.2">
      <c r="D2046" s="188"/>
      <c r="E2046" s="188"/>
    </row>
    <row r="2047" spans="4:5" x14ac:dyDescent="0.2">
      <c r="D2047" s="188"/>
      <c r="E2047" s="188"/>
    </row>
    <row r="2048" spans="4:5" x14ac:dyDescent="0.2">
      <c r="D2048" s="188"/>
      <c r="E2048" s="188"/>
    </row>
    <row r="2049" spans="4:5" x14ac:dyDescent="0.2">
      <c r="D2049" s="188"/>
      <c r="E2049" s="188"/>
    </row>
    <row r="2050" spans="4:5" x14ac:dyDescent="0.2">
      <c r="D2050" s="188"/>
      <c r="E2050" s="188"/>
    </row>
    <row r="2051" spans="4:5" x14ac:dyDescent="0.2">
      <c r="D2051" s="188"/>
      <c r="E2051" s="188"/>
    </row>
    <row r="2052" spans="4:5" x14ac:dyDescent="0.2">
      <c r="D2052" s="188"/>
      <c r="E2052" s="188"/>
    </row>
    <row r="2053" spans="4:5" x14ac:dyDescent="0.2">
      <c r="D2053" s="188"/>
      <c r="E2053" s="188"/>
    </row>
    <row r="2054" spans="4:5" x14ac:dyDescent="0.2">
      <c r="D2054" s="188"/>
      <c r="E2054" s="188"/>
    </row>
    <row r="2055" spans="4:5" x14ac:dyDescent="0.2">
      <c r="D2055" s="188"/>
      <c r="E2055" s="188"/>
    </row>
    <row r="2056" spans="4:5" x14ac:dyDescent="0.2">
      <c r="D2056" s="188"/>
      <c r="E2056" s="188"/>
    </row>
    <row r="2057" spans="4:5" x14ac:dyDescent="0.2">
      <c r="D2057" s="188"/>
      <c r="E2057" s="188"/>
    </row>
    <row r="2058" spans="4:5" x14ac:dyDescent="0.2">
      <c r="D2058" s="188"/>
      <c r="E2058" s="188"/>
    </row>
    <row r="2059" spans="4:5" x14ac:dyDescent="0.2">
      <c r="D2059" s="188"/>
      <c r="E2059" s="188"/>
    </row>
    <row r="2060" spans="4:5" x14ac:dyDescent="0.2">
      <c r="D2060" s="188"/>
      <c r="E2060" s="188"/>
    </row>
    <row r="2061" spans="4:5" x14ac:dyDescent="0.2">
      <c r="D2061" s="188"/>
      <c r="E2061" s="188"/>
    </row>
    <row r="2062" spans="4:5" x14ac:dyDescent="0.2">
      <c r="D2062" s="188"/>
      <c r="E2062" s="188"/>
    </row>
    <row r="2063" spans="4:5" x14ac:dyDescent="0.2">
      <c r="D2063" s="188"/>
      <c r="E2063" s="188"/>
    </row>
    <row r="2064" spans="4:5" x14ac:dyDescent="0.2">
      <c r="D2064" s="188"/>
      <c r="E2064" s="188"/>
    </row>
    <row r="2065" spans="4:5" x14ac:dyDescent="0.2">
      <c r="D2065" s="188"/>
      <c r="E2065" s="188"/>
    </row>
    <row r="2066" spans="4:5" x14ac:dyDescent="0.2">
      <c r="D2066" s="188"/>
      <c r="E2066" s="188"/>
    </row>
    <row r="2067" spans="4:5" x14ac:dyDescent="0.2">
      <c r="D2067" s="188"/>
      <c r="E2067" s="188"/>
    </row>
    <row r="2068" spans="4:5" x14ac:dyDescent="0.2">
      <c r="D2068" s="188"/>
      <c r="E2068" s="188"/>
    </row>
    <row r="2069" spans="4:5" x14ac:dyDescent="0.2">
      <c r="D2069" s="188"/>
      <c r="E2069" s="188"/>
    </row>
    <row r="2070" spans="4:5" x14ac:dyDescent="0.2">
      <c r="D2070" s="188"/>
      <c r="E2070" s="188"/>
    </row>
    <row r="2071" spans="4:5" x14ac:dyDescent="0.2">
      <c r="D2071" s="188"/>
      <c r="E2071" s="188"/>
    </row>
    <row r="2072" spans="4:5" x14ac:dyDescent="0.2">
      <c r="D2072" s="188"/>
      <c r="E2072" s="188"/>
    </row>
    <row r="2073" spans="4:5" x14ac:dyDescent="0.2">
      <c r="D2073" s="188"/>
      <c r="E2073" s="188"/>
    </row>
    <row r="2074" spans="4:5" x14ac:dyDescent="0.2">
      <c r="D2074" s="188"/>
      <c r="E2074" s="188"/>
    </row>
    <row r="2075" spans="4:5" x14ac:dyDescent="0.2">
      <c r="D2075" s="188"/>
      <c r="E2075" s="188"/>
    </row>
    <row r="2076" spans="4:5" x14ac:dyDescent="0.2">
      <c r="D2076" s="188"/>
      <c r="E2076" s="188"/>
    </row>
    <row r="2077" spans="4:5" x14ac:dyDescent="0.2">
      <c r="D2077" s="188"/>
      <c r="E2077" s="188"/>
    </row>
    <row r="2078" spans="4:5" x14ac:dyDescent="0.2">
      <c r="D2078" s="188"/>
      <c r="E2078" s="188"/>
    </row>
    <row r="2079" spans="4:5" x14ac:dyDescent="0.2">
      <c r="D2079" s="188"/>
      <c r="E2079" s="188"/>
    </row>
    <row r="2080" spans="4:5" x14ac:dyDescent="0.2">
      <c r="D2080" s="188"/>
      <c r="E2080" s="188"/>
    </row>
    <row r="2081" spans="4:5" x14ac:dyDescent="0.2">
      <c r="D2081" s="188"/>
      <c r="E2081" s="188"/>
    </row>
    <row r="2082" spans="4:5" x14ac:dyDescent="0.2">
      <c r="D2082" s="188"/>
      <c r="E2082" s="188"/>
    </row>
    <row r="2083" spans="4:5" x14ac:dyDescent="0.2">
      <c r="D2083" s="188"/>
      <c r="E2083" s="188"/>
    </row>
    <row r="2084" spans="4:5" x14ac:dyDescent="0.2">
      <c r="D2084" s="188"/>
      <c r="E2084" s="188"/>
    </row>
    <row r="2085" spans="4:5" x14ac:dyDescent="0.2">
      <c r="D2085" s="188"/>
      <c r="E2085" s="188"/>
    </row>
    <row r="2086" spans="4:5" x14ac:dyDescent="0.2">
      <c r="D2086" s="188"/>
      <c r="E2086" s="188"/>
    </row>
    <row r="2087" spans="4:5" x14ac:dyDescent="0.2">
      <c r="D2087" s="188"/>
      <c r="E2087" s="188"/>
    </row>
    <row r="2088" spans="4:5" x14ac:dyDescent="0.2">
      <c r="D2088" s="188"/>
      <c r="E2088" s="188"/>
    </row>
    <row r="2089" spans="4:5" x14ac:dyDescent="0.2">
      <c r="D2089" s="188"/>
      <c r="E2089" s="188"/>
    </row>
    <row r="2090" spans="4:5" x14ac:dyDescent="0.2">
      <c r="D2090" s="188"/>
      <c r="E2090" s="188"/>
    </row>
    <row r="2091" spans="4:5" x14ac:dyDescent="0.2">
      <c r="D2091" s="188"/>
      <c r="E2091" s="188"/>
    </row>
    <row r="2092" spans="4:5" x14ac:dyDescent="0.2">
      <c r="D2092" s="188"/>
      <c r="E2092" s="188"/>
    </row>
    <row r="2093" spans="4:5" x14ac:dyDescent="0.2">
      <c r="D2093" s="188"/>
      <c r="E2093" s="188"/>
    </row>
    <row r="2094" spans="4:5" x14ac:dyDescent="0.2">
      <c r="D2094" s="188"/>
      <c r="E2094" s="188"/>
    </row>
    <row r="2095" spans="4:5" x14ac:dyDescent="0.2">
      <c r="D2095" s="188"/>
      <c r="E2095" s="188"/>
    </row>
    <row r="2096" spans="4:5" x14ac:dyDescent="0.2">
      <c r="D2096" s="188"/>
      <c r="E2096" s="188"/>
    </row>
    <row r="2097" spans="4:5" x14ac:dyDescent="0.2">
      <c r="D2097" s="188"/>
      <c r="E2097" s="188"/>
    </row>
    <row r="2098" spans="4:5" x14ac:dyDescent="0.2">
      <c r="D2098" s="188"/>
      <c r="E2098" s="188"/>
    </row>
    <row r="2099" spans="4:5" x14ac:dyDescent="0.2">
      <c r="D2099" s="188"/>
      <c r="E2099" s="188"/>
    </row>
    <row r="2100" spans="4:5" x14ac:dyDescent="0.2">
      <c r="D2100" s="188"/>
      <c r="E2100" s="188"/>
    </row>
    <row r="2101" spans="4:5" x14ac:dyDescent="0.2">
      <c r="D2101" s="188"/>
      <c r="E2101" s="188"/>
    </row>
    <row r="2102" spans="4:5" x14ac:dyDescent="0.2">
      <c r="D2102" s="188"/>
      <c r="E2102" s="188"/>
    </row>
    <row r="2103" spans="4:5" x14ac:dyDescent="0.2">
      <c r="D2103" s="188"/>
      <c r="E2103" s="188"/>
    </row>
    <row r="2104" spans="4:5" x14ac:dyDescent="0.2">
      <c r="D2104" s="188"/>
      <c r="E2104" s="188"/>
    </row>
    <row r="2105" spans="4:5" x14ac:dyDescent="0.2">
      <c r="D2105" s="188"/>
      <c r="E2105" s="188"/>
    </row>
    <row r="2106" spans="4:5" x14ac:dyDescent="0.2">
      <c r="D2106" s="188"/>
      <c r="E2106" s="188"/>
    </row>
    <row r="2107" spans="4:5" x14ac:dyDescent="0.2">
      <c r="D2107" s="188"/>
      <c r="E2107" s="188"/>
    </row>
    <row r="2108" spans="4:5" x14ac:dyDescent="0.2">
      <c r="D2108" s="188"/>
      <c r="E2108" s="188"/>
    </row>
    <row r="2109" spans="4:5" x14ac:dyDescent="0.2">
      <c r="D2109" s="188"/>
      <c r="E2109" s="188"/>
    </row>
    <row r="2110" spans="4:5" x14ac:dyDescent="0.2">
      <c r="D2110" s="188"/>
      <c r="E2110" s="188"/>
    </row>
    <row r="2111" spans="4:5" x14ac:dyDescent="0.2">
      <c r="D2111" s="188"/>
      <c r="E2111" s="188"/>
    </row>
    <row r="2112" spans="4:5" x14ac:dyDescent="0.2">
      <c r="D2112" s="188"/>
      <c r="E2112" s="188"/>
    </row>
    <row r="2113" spans="4:5" x14ac:dyDescent="0.2">
      <c r="D2113" s="188"/>
      <c r="E2113" s="188"/>
    </row>
    <row r="2114" spans="4:5" x14ac:dyDescent="0.2">
      <c r="D2114" s="188"/>
      <c r="E2114" s="188"/>
    </row>
    <row r="2115" spans="4:5" x14ac:dyDescent="0.2">
      <c r="D2115" s="188"/>
      <c r="E2115" s="188"/>
    </row>
    <row r="2116" spans="4:5" x14ac:dyDescent="0.2">
      <c r="D2116" s="188"/>
      <c r="E2116" s="188"/>
    </row>
    <row r="2117" spans="4:5" x14ac:dyDescent="0.2">
      <c r="D2117" s="188"/>
      <c r="E2117" s="188"/>
    </row>
    <row r="2118" spans="4:5" x14ac:dyDescent="0.2">
      <c r="D2118" s="188"/>
      <c r="E2118" s="188"/>
    </row>
    <row r="2119" spans="4:5" x14ac:dyDescent="0.2">
      <c r="D2119" s="188"/>
      <c r="E2119" s="188"/>
    </row>
    <row r="2120" spans="4:5" x14ac:dyDescent="0.2">
      <c r="D2120" s="188"/>
      <c r="E2120" s="188"/>
    </row>
    <row r="2121" spans="4:5" x14ac:dyDescent="0.2">
      <c r="D2121" s="188"/>
      <c r="E2121" s="188"/>
    </row>
    <row r="2122" spans="4:5" x14ac:dyDescent="0.2">
      <c r="D2122" s="188"/>
      <c r="E2122" s="188"/>
    </row>
    <row r="2123" spans="4:5" x14ac:dyDescent="0.2">
      <c r="D2123" s="188"/>
      <c r="E2123" s="188"/>
    </row>
    <row r="2124" spans="4:5" x14ac:dyDescent="0.2">
      <c r="D2124" s="188"/>
      <c r="E2124" s="188"/>
    </row>
    <row r="2125" spans="4:5" x14ac:dyDescent="0.2">
      <c r="D2125" s="188"/>
      <c r="E2125" s="188"/>
    </row>
    <row r="2126" spans="4:5" x14ac:dyDescent="0.2">
      <c r="D2126" s="188"/>
      <c r="E2126" s="188"/>
    </row>
    <row r="2127" spans="4:5" x14ac:dyDescent="0.2">
      <c r="D2127" s="188"/>
      <c r="E2127" s="188"/>
    </row>
    <row r="2128" spans="4:5" x14ac:dyDescent="0.2">
      <c r="D2128" s="188"/>
      <c r="E2128" s="188"/>
    </row>
    <row r="2129" spans="4:5" x14ac:dyDescent="0.2">
      <c r="D2129" s="188"/>
      <c r="E2129" s="188"/>
    </row>
    <row r="2130" spans="4:5" x14ac:dyDescent="0.2">
      <c r="D2130" s="188"/>
      <c r="E2130" s="188"/>
    </row>
    <row r="2131" spans="4:5" x14ac:dyDescent="0.2">
      <c r="D2131" s="188"/>
      <c r="E2131" s="188"/>
    </row>
    <row r="2132" spans="4:5" x14ac:dyDescent="0.2">
      <c r="D2132" s="188"/>
      <c r="E2132" s="188"/>
    </row>
    <row r="2133" spans="4:5" x14ac:dyDescent="0.2">
      <c r="D2133" s="188"/>
      <c r="E2133" s="188"/>
    </row>
    <row r="2134" spans="4:5" x14ac:dyDescent="0.2">
      <c r="D2134" s="188"/>
      <c r="E2134" s="188"/>
    </row>
    <row r="2135" spans="4:5" x14ac:dyDescent="0.2">
      <c r="D2135" s="188"/>
      <c r="E2135" s="188"/>
    </row>
    <row r="2136" spans="4:5" x14ac:dyDescent="0.2">
      <c r="D2136" s="188"/>
      <c r="E2136" s="188"/>
    </row>
    <row r="2137" spans="4:5" x14ac:dyDescent="0.2">
      <c r="D2137" s="188"/>
      <c r="E2137" s="188"/>
    </row>
    <row r="2138" spans="4:5" x14ac:dyDescent="0.2">
      <c r="D2138" s="188"/>
      <c r="E2138" s="188"/>
    </row>
    <row r="2139" spans="4:5" x14ac:dyDescent="0.2">
      <c r="D2139" s="188"/>
      <c r="E2139" s="188"/>
    </row>
    <row r="2140" spans="4:5" x14ac:dyDescent="0.2">
      <c r="D2140" s="188"/>
      <c r="E2140" s="188"/>
    </row>
    <row r="2141" spans="4:5" x14ac:dyDescent="0.2">
      <c r="D2141" s="188"/>
      <c r="E2141" s="188"/>
    </row>
    <row r="2142" spans="4:5" x14ac:dyDescent="0.2">
      <c r="D2142" s="188"/>
      <c r="E2142" s="188"/>
    </row>
    <row r="2143" spans="4:5" x14ac:dyDescent="0.2">
      <c r="D2143" s="188"/>
      <c r="E2143" s="188"/>
    </row>
    <row r="2144" spans="4:5" x14ac:dyDescent="0.2">
      <c r="D2144" s="188"/>
      <c r="E2144" s="188"/>
    </row>
    <row r="2145" spans="4:5" x14ac:dyDescent="0.2">
      <c r="D2145" s="188"/>
      <c r="E2145" s="188"/>
    </row>
    <row r="2146" spans="4:5" x14ac:dyDescent="0.2">
      <c r="D2146" s="188"/>
      <c r="E2146" s="188"/>
    </row>
    <row r="2147" spans="4:5" x14ac:dyDescent="0.2">
      <c r="D2147" s="188"/>
      <c r="E2147" s="188"/>
    </row>
    <row r="2148" spans="4:5" x14ac:dyDescent="0.2">
      <c r="D2148" s="188"/>
      <c r="E2148" s="188"/>
    </row>
    <row r="2149" spans="4:5" x14ac:dyDescent="0.2">
      <c r="D2149" s="188"/>
      <c r="E2149" s="188"/>
    </row>
    <row r="2150" spans="4:5" x14ac:dyDescent="0.2">
      <c r="D2150" s="188"/>
      <c r="E2150" s="188"/>
    </row>
    <row r="2151" spans="4:5" x14ac:dyDescent="0.2">
      <c r="D2151" s="188"/>
      <c r="E2151" s="188"/>
    </row>
    <row r="2152" spans="4:5" x14ac:dyDescent="0.2">
      <c r="D2152" s="188"/>
      <c r="E2152" s="188"/>
    </row>
    <row r="2153" spans="4:5" x14ac:dyDescent="0.2">
      <c r="D2153" s="188"/>
      <c r="E2153" s="188"/>
    </row>
    <row r="2154" spans="4:5" x14ac:dyDescent="0.2">
      <c r="D2154" s="188"/>
      <c r="E2154" s="188"/>
    </row>
    <row r="2155" spans="4:5" x14ac:dyDescent="0.2">
      <c r="D2155" s="188"/>
      <c r="E2155" s="188"/>
    </row>
    <row r="2156" spans="4:5" x14ac:dyDescent="0.2">
      <c r="D2156" s="188"/>
      <c r="E2156" s="188"/>
    </row>
    <row r="2157" spans="4:5" x14ac:dyDescent="0.2">
      <c r="D2157" s="188"/>
      <c r="E2157" s="188"/>
    </row>
    <row r="2158" spans="4:5" x14ac:dyDescent="0.2">
      <c r="D2158" s="188"/>
      <c r="E2158" s="188"/>
    </row>
    <row r="2159" spans="4:5" x14ac:dyDescent="0.2">
      <c r="D2159" s="188"/>
      <c r="E2159" s="188"/>
    </row>
    <row r="2160" spans="4:5" x14ac:dyDescent="0.2">
      <c r="D2160" s="188"/>
      <c r="E2160" s="188"/>
    </row>
    <row r="2161" spans="4:5" x14ac:dyDescent="0.2">
      <c r="D2161" s="188"/>
      <c r="E2161" s="188"/>
    </row>
    <row r="2162" spans="4:5" x14ac:dyDescent="0.2">
      <c r="D2162" s="188"/>
      <c r="E2162" s="188"/>
    </row>
    <row r="2163" spans="4:5" x14ac:dyDescent="0.2">
      <c r="D2163" s="188"/>
      <c r="E2163" s="188"/>
    </row>
    <row r="2164" spans="4:5" x14ac:dyDescent="0.2">
      <c r="D2164" s="188"/>
      <c r="E2164" s="188"/>
    </row>
    <row r="2165" spans="4:5" x14ac:dyDescent="0.2">
      <c r="D2165" s="188"/>
      <c r="E2165" s="188"/>
    </row>
    <row r="2166" spans="4:5" x14ac:dyDescent="0.2">
      <c r="D2166" s="188"/>
      <c r="E2166" s="188"/>
    </row>
    <row r="2167" spans="4:5" x14ac:dyDescent="0.2">
      <c r="D2167" s="188"/>
      <c r="E2167" s="188"/>
    </row>
    <row r="2168" spans="4:5" x14ac:dyDescent="0.2">
      <c r="D2168" s="188"/>
      <c r="E2168" s="188"/>
    </row>
    <row r="2169" spans="4:5" x14ac:dyDescent="0.2">
      <c r="D2169" s="188"/>
      <c r="E2169" s="188"/>
    </row>
    <row r="2170" spans="4:5" x14ac:dyDescent="0.2">
      <c r="D2170" s="188"/>
      <c r="E2170" s="188"/>
    </row>
    <row r="2171" spans="4:5" x14ac:dyDescent="0.2">
      <c r="D2171" s="188"/>
      <c r="E2171" s="188"/>
    </row>
    <row r="2172" spans="4:5" x14ac:dyDescent="0.2">
      <c r="D2172" s="188"/>
      <c r="E2172" s="188"/>
    </row>
    <row r="2173" spans="4:5" x14ac:dyDescent="0.2">
      <c r="D2173" s="188"/>
      <c r="E2173" s="188"/>
    </row>
    <row r="2174" spans="4:5" x14ac:dyDescent="0.2">
      <c r="D2174" s="188"/>
      <c r="E2174" s="188"/>
    </row>
    <row r="2175" spans="4:5" x14ac:dyDescent="0.2">
      <c r="D2175" s="188"/>
      <c r="E2175" s="188"/>
    </row>
    <row r="2176" spans="4:5" x14ac:dyDescent="0.2">
      <c r="D2176" s="188"/>
      <c r="E2176" s="188"/>
    </row>
    <row r="2177" spans="4:5" x14ac:dyDescent="0.2">
      <c r="D2177" s="188"/>
      <c r="E2177" s="188"/>
    </row>
    <row r="2178" spans="4:5" x14ac:dyDescent="0.2">
      <c r="D2178" s="188"/>
      <c r="E2178" s="188"/>
    </row>
    <row r="2179" spans="4:5" x14ac:dyDescent="0.2">
      <c r="D2179" s="188"/>
      <c r="E2179" s="188"/>
    </row>
    <row r="2180" spans="4:5" x14ac:dyDescent="0.2">
      <c r="D2180" s="188"/>
      <c r="E2180" s="188"/>
    </row>
    <row r="2181" spans="4:5" x14ac:dyDescent="0.2">
      <c r="D2181" s="188"/>
      <c r="E2181" s="188"/>
    </row>
    <row r="2182" spans="4:5" x14ac:dyDescent="0.2">
      <c r="D2182" s="188"/>
      <c r="E2182" s="188"/>
    </row>
    <row r="2183" spans="4:5" x14ac:dyDescent="0.2">
      <c r="D2183" s="188"/>
      <c r="E2183" s="188"/>
    </row>
    <row r="2184" spans="4:5" x14ac:dyDescent="0.2">
      <c r="D2184" s="188"/>
      <c r="E2184" s="188"/>
    </row>
    <row r="2185" spans="4:5" x14ac:dyDescent="0.2">
      <c r="D2185" s="188"/>
      <c r="E2185" s="188"/>
    </row>
    <row r="2186" spans="4:5" x14ac:dyDescent="0.2">
      <c r="D2186" s="188"/>
      <c r="E2186" s="188"/>
    </row>
    <row r="2187" spans="4:5" x14ac:dyDescent="0.2">
      <c r="D2187" s="188"/>
      <c r="E2187" s="188"/>
    </row>
    <row r="2188" spans="4:5" x14ac:dyDescent="0.2">
      <c r="D2188" s="188"/>
      <c r="E2188" s="188"/>
    </row>
    <row r="2189" spans="4:5" x14ac:dyDescent="0.2">
      <c r="D2189" s="188"/>
      <c r="E2189" s="188"/>
    </row>
    <row r="2190" spans="4:5" x14ac:dyDescent="0.2">
      <c r="D2190" s="188"/>
      <c r="E2190" s="188"/>
    </row>
    <row r="2191" spans="4:5" x14ac:dyDescent="0.2">
      <c r="D2191" s="188"/>
      <c r="E2191" s="188"/>
    </row>
    <row r="2192" spans="4:5" x14ac:dyDescent="0.2">
      <c r="D2192" s="188"/>
      <c r="E2192" s="188"/>
    </row>
    <row r="2193" spans="4:5" x14ac:dyDescent="0.2">
      <c r="D2193" s="188"/>
      <c r="E2193" s="188"/>
    </row>
    <row r="2194" spans="4:5" x14ac:dyDescent="0.2">
      <c r="D2194" s="188"/>
      <c r="E2194" s="188"/>
    </row>
    <row r="2195" spans="4:5" x14ac:dyDescent="0.2">
      <c r="D2195" s="188"/>
      <c r="E2195" s="188"/>
    </row>
    <row r="2196" spans="4:5" x14ac:dyDescent="0.2">
      <c r="D2196" s="188"/>
      <c r="E2196" s="188"/>
    </row>
    <row r="2197" spans="4:5" x14ac:dyDescent="0.2">
      <c r="D2197" s="188"/>
      <c r="E2197" s="188"/>
    </row>
    <row r="2198" spans="4:5" x14ac:dyDescent="0.2">
      <c r="D2198" s="188"/>
      <c r="E2198" s="188"/>
    </row>
    <row r="2199" spans="4:5" x14ac:dyDescent="0.2">
      <c r="D2199" s="188"/>
      <c r="E2199" s="188"/>
    </row>
    <row r="2200" spans="4:5" x14ac:dyDescent="0.2">
      <c r="D2200" s="188"/>
      <c r="E2200" s="188"/>
    </row>
    <row r="2201" spans="4:5" x14ac:dyDescent="0.2">
      <c r="D2201" s="188"/>
      <c r="E2201" s="188"/>
    </row>
    <row r="2202" spans="4:5" x14ac:dyDescent="0.2">
      <c r="D2202" s="188"/>
      <c r="E2202" s="188"/>
    </row>
    <row r="2203" spans="4:5" x14ac:dyDescent="0.2">
      <c r="D2203" s="188"/>
      <c r="E2203" s="188"/>
    </row>
    <row r="2204" spans="4:5" x14ac:dyDescent="0.2">
      <c r="D2204" s="188"/>
      <c r="E2204" s="188"/>
    </row>
    <row r="2205" spans="4:5" x14ac:dyDescent="0.2">
      <c r="D2205" s="188"/>
      <c r="E2205" s="188"/>
    </row>
    <row r="2206" spans="4:5" x14ac:dyDescent="0.2">
      <c r="D2206" s="188"/>
      <c r="E2206" s="188"/>
    </row>
    <row r="2207" spans="4:5" x14ac:dyDescent="0.2">
      <c r="D2207" s="188"/>
      <c r="E2207" s="188"/>
    </row>
    <row r="2208" spans="4:5" x14ac:dyDescent="0.2">
      <c r="D2208" s="188"/>
      <c r="E2208" s="188"/>
    </row>
    <row r="2209" spans="4:5" x14ac:dyDescent="0.2">
      <c r="D2209" s="188"/>
      <c r="E2209" s="188"/>
    </row>
    <row r="2210" spans="4:5" x14ac:dyDescent="0.2">
      <c r="D2210" s="188"/>
      <c r="E2210" s="188"/>
    </row>
    <row r="2211" spans="4:5" x14ac:dyDescent="0.2">
      <c r="D2211" s="188"/>
      <c r="E2211" s="188"/>
    </row>
    <row r="2212" spans="4:5" x14ac:dyDescent="0.2">
      <c r="D2212" s="188"/>
      <c r="E2212" s="188"/>
    </row>
    <row r="2213" spans="4:5" x14ac:dyDescent="0.2">
      <c r="D2213" s="188"/>
      <c r="E2213" s="188"/>
    </row>
    <row r="2214" spans="4:5" x14ac:dyDescent="0.2">
      <c r="D2214" s="188"/>
      <c r="E2214" s="188"/>
    </row>
    <row r="2215" spans="4:5" x14ac:dyDescent="0.2">
      <c r="D2215" s="188"/>
      <c r="E2215" s="188"/>
    </row>
    <row r="2216" spans="4:5" x14ac:dyDescent="0.2">
      <c r="D2216" s="188"/>
      <c r="E2216" s="188"/>
    </row>
    <row r="2217" spans="4:5" x14ac:dyDescent="0.2">
      <c r="D2217" s="188"/>
      <c r="E2217" s="188"/>
    </row>
    <row r="2218" spans="4:5" x14ac:dyDescent="0.2">
      <c r="D2218" s="188"/>
      <c r="E2218" s="188"/>
    </row>
    <row r="2219" spans="4:5" x14ac:dyDescent="0.2">
      <c r="D2219" s="188"/>
      <c r="E2219" s="188"/>
    </row>
    <row r="2220" spans="4:5" x14ac:dyDescent="0.2">
      <c r="D2220" s="188"/>
      <c r="E2220" s="188"/>
    </row>
    <row r="2221" spans="4:5" x14ac:dyDescent="0.2">
      <c r="D2221" s="188"/>
      <c r="E2221" s="188"/>
    </row>
    <row r="2222" spans="4:5" x14ac:dyDescent="0.2">
      <c r="D2222" s="188"/>
      <c r="E2222" s="188"/>
    </row>
    <row r="2223" spans="4:5" x14ac:dyDescent="0.2">
      <c r="D2223" s="188"/>
      <c r="E2223" s="188"/>
    </row>
    <row r="2224" spans="4:5" x14ac:dyDescent="0.2">
      <c r="D2224" s="188"/>
      <c r="E2224" s="188"/>
    </row>
    <row r="2225" spans="4:5" x14ac:dyDescent="0.2">
      <c r="D2225" s="188"/>
      <c r="E2225" s="188"/>
    </row>
    <row r="2226" spans="4:5" x14ac:dyDescent="0.2">
      <c r="D2226" s="188"/>
      <c r="E2226" s="188"/>
    </row>
    <row r="2227" spans="4:5" x14ac:dyDescent="0.2">
      <c r="D2227" s="188"/>
      <c r="E2227" s="188"/>
    </row>
    <row r="2228" spans="4:5" x14ac:dyDescent="0.2">
      <c r="D2228" s="188"/>
      <c r="E2228" s="188"/>
    </row>
    <row r="2229" spans="4:5" x14ac:dyDescent="0.2">
      <c r="D2229" s="188"/>
      <c r="E2229" s="188"/>
    </row>
    <row r="2230" spans="4:5" x14ac:dyDescent="0.2">
      <c r="D2230" s="188"/>
      <c r="E2230" s="188"/>
    </row>
    <row r="2231" spans="4:5" x14ac:dyDescent="0.2">
      <c r="D2231" s="188"/>
      <c r="E2231" s="188"/>
    </row>
    <row r="2232" spans="4:5" x14ac:dyDescent="0.2">
      <c r="D2232" s="188"/>
      <c r="E2232" s="188"/>
    </row>
    <row r="2233" spans="4:5" x14ac:dyDescent="0.2">
      <c r="D2233" s="188"/>
      <c r="E2233" s="188"/>
    </row>
    <row r="2234" spans="4:5" x14ac:dyDescent="0.2">
      <c r="D2234" s="188"/>
      <c r="E2234" s="188"/>
    </row>
    <row r="2235" spans="4:5" x14ac:dyDescent="0.2">
      <c r="D2235" s="188"/>
      <c r="E2235" s="188"/>
    </row>
    <row r="2236" spans="4:5" x14ac:dyDescent="0.2">
      <c r="D2236" s="188"/>
      <c r="E2236" s="188"/>
    </row>
    <row r="2237" spans="4:5" x14ac:dyDescent="0.2">
      <c r="D2237" s="188"/>
      <c r="E2237" s="188"/>
    </row>
    <row r="2238" spans="4:5" x14ac:dyDescent="0.2">
      <c r="D2238" s="188"/>
      <c r="E2238" s="188"/>
    </row>
    <row r="2239" spans="4:5" x14ac:dyDescent="0.2">
      <c r="D2239" s="188"/>
      <c r="E2239" s="188"/>
    </row>
    <row r="2240" spans="4:5" x14ac:dyDescent="0.2">
      <c r="D2240" s="188"/>
      <c r="E2240" s="188"/>
    </row>
    <row r="2241" spans="4:5" x14ac:dyDescent="0.2">
      <c r="D2241" s="188"/>
      <c r="E2241" s="188"/>
    </row>
    <row r="2242" spans="4:5" x14ac:dyDescent="0.2">
      <c r="D2242" s="188"/>
      <c r="E2242" s="188"/>
    </row>
    <row r="2243" spans="4:5" x14ac:dyDescent="0.2">
      <c r="D2243" s="188"/>
      <c r="E2243" s="188"/>
    </row>
    <row r="2244" spans="4:5" x14ac:dyDescent="0.2">
      <c r="D2244" s="188"/>
      <c r="E2244" s="188"/>
    </row>
    <row r="2245" spans="4:5" x14ac:dyDescent="0.2">
      <c r="D2245" s="188"/>
      <c r="E2245" s="188"/>
    </row>
    <row r="2246" spans="4:5" x14ac:dyDescent="0.2">
      <c r="D2246" s="188"/>
      <c r="E2246" s="188"/>
    </row>
    <row r="2247" spans="4:5" x14ac:dyDescent="0.2">
      <c r="D2247" s="188"/>
      <c r="E2247" s="188"/>
    </row>
    <row r="2248" spans="4:5" x14ac:dyDescent="0.2">
      <c r="D2248" s="188"/>
      <c r="E2248" s="188"/>
    </row>
    <row r="2249" spans="4:5" x14ac:dyDescent="0.2">
      <c r="D2249" s="188"/>
      <c r="E2249" s="188"/>
    </row>
    <row r="2250" spans="4:5" x14ac:dyDescent="0.2">
      <c r="D2250" s="188"/>
      <c r="E2250" s="188"/>
    </row>
    <row r="2251" spans="4:5" x14ac:dyDescent="0.2">
      <c r="D2251" s="188"/>
      <c r="E2251" s="188"/>
    </row>
    <row r="2252" spans="4:5" x14ac:dyDescent="0.2">
      <c r="D2252" s="188"/>
      <c r="E2252" s="188"/>
    </row>
    <row r="2253" spans="4:5" x14ac:dyDescent="0.2">
      <c r="D2253" s="188"/>
      <c r="E2253" s="188"/>
    </row>
    <row r="2254" spans="4:5" x14ac:dyDescent="0.2">
      <c r="D2254" s="188"/>
      <c r="E2254" s="188"/>
    </row>
    <row r="2255" spans="4:5" x14ac:dyDescent="0.2">
      <c r="D2255" s="188"/>
      <c r="E2255" s="188"/>
    </row>
    <row r="2256" spans="4:5" x14ac:dyDescent="0.2">
      <c r="D2256" s="188"/>
      <c r="E2256" s="188"/>
    </row>
    <row r="2257" spans="4:5" x14ac:dyDescent="0.2">
      <c r="D2257" s="188"/>
      <c r="E2257" s="188"/>
    </row>
    <row r="2258" spans="4:5" x14ac:dyDescent="0.2">
      <c r="D2258" s="188"/>
      <c r="E2258" s="188"/>
    </row>
    <row r="2259" spans="4:5" x14ac:dyDescent="0.2">
      <c r="D2259" s="188"/>
      <c r="E2259" s="188"/>
    </row>
    <row r="2260" spans="4:5" x14ac:dyDescent="0.2">
      <c r="D2260" s="188"/>
      <c r="E2260" s="188"/>
    </row>
    <row r="2261" spans="4:5" x14ac:dyDescent="0.2">
      <c r="D2261" s="188"/>
      <c r="E2261" s="188"/>
    </row>
    <row r="2262" spans="4:5" x14ac:dyDescent="0.2">
      <c r="D2262" s="188"/>
      <c r="E2262" s="188"/>
    </row>
    <row r="2263" spans="4:5" x14ac:dyDescent="0.2">
      <c r="D2263" s="188"/>
      <c r="E2263" s="188"/>
    </row>
    <row r="2264" spans="4:5" x14ac:dyDescent="0.2">
      <c r="D2264" s="188"/>
      <c r="E2264" s="188"/>
    </row>
    <row r="2265" spans="4:5" x14ac:dyDescent="0.2">
      <c r="D2265" s="188"/>
      <c r="E2265" s="188"/>
    </row>
    <row r="2266" spans="4:5" x14ac:dyDescent="0.2">
      <c r="D2266" s="188"/>
      <c r="E2266" s="188"/>
    </row>
    <row r="2267" spans="4:5" x14ac:dyDescent="0.2">
      <c r="D2267" s="188"/>
      <c r="E2267" s="188"/>
    </row>
    <row r="2268" spans="4:5" x14ac:dyDescent="0.2">
      <c r="D2268" s="188"/>
      <c r="E2268" s="188"/>
    </row>
    <row r="2269" spans="4:5" x14ac:dyDescent="0.2">
      <c r="D2269" s="188"/>
      <c r="E2269" s="188"/>
    </row>
    <row r="2270" spans="4:5" x14ac:dyDescent="0.2">
      <c r="D2270" s="188"/>
      <c r="E2270" s="188"/>
    </row>
    <row r="2271" spans="4:5" x14ac:dyDescent="0.2">
      <c r="D2271" s="188"/>
      <c r="E2271" s="188"/>
    </row>
    <row r="2272" spans="4:5" x14ac:dyDescent="0.2">
      <c r="D2272" s="188"/>
      <c r="E2272" s="188"/>
    </row>
    <row r="2273" spans="4:5" x14ac:dyDescent="0.2">
      <c r="D2273" s="188"/>
      <c r="E2273" s="188"/>
    </row>
    <row r="2274" spans="4:5" x14ac:dyDescent="0.2">
      <c r="D2274" s="188"/>
      <c r="E2274" s="188"/>
    </row>
    <row r="2275" spans="4:5" x14ac:dyDescent="0.2">
      <c r="D2275" s="188"/>
      <c r="E2275" s="188"/>
    </row>
    <row r="2276" spans="4:5" x14ac:dyDescent="0.2">
      <c r="D2276" s="188"/>
      <c r="E2276" s="188"/>
    </row>
    <row r="2277" spans="4:5" x14ac:dyDescent="0.2">
      <c r="D2277" s="188"/>
      <c r="E2277" s="188"/>
    </row>
    <row r="2278" spans="4:5" x14ac:dyDescent="0.2">
      <c r="D2278" s="188"/>
      <c r="E2278" s="188"/>
    </row>
    <row r="2279" spans="4:5" x14ac:dyDescent="0.2">
      <c r="D2279" s="188"/>
      <c r="E2279" s="188"/>
    </row>
    <row r="2280" spans="4:5" x14ac:dyDescent="0.2">
      <c r="D2280" s="188"/>
      <c r="E2280" s="188"/>
    </row>
    <row r="2281" spans="4:5" x14ac:dyDescent="0.2">
      <c r="D2281" s="188"/>
      <c r="E2281" s="188"/>
    </row>
    <row r="2282" spans="4:5" x14ac:dyDescent="0.2">
      <c r="D2282" s="188"/>
      <c r="E2282" s="188"/>
    </row>
    <row r="2283" spans="4:5" x14ac:dyDescent="0.2">
      <c r="D2283" s="188"/>
      <c r="E2283" s="188"/>
    </row>
    <row r="2284" spans="4:5" x14ac:dyDescent="0.2">
      <c r="D2284" s="188"/>
      <c r="E2284" s="188"/>
    </row>
    <row r="2285" spans="4:5" x14ac:dyDescent="0.2">
      <c r="D2285" s="188"/>
      <c r="E2285" s="188"/>
    </row>
    <row r="2286" spans="4:5" x14ac:dyDescent="0.2">
      <c r="D2286" s="188"/>
      <c r="E2286" s="188"/>
    </row>
    <row r="2287" spans="4:5" x14ac:dyDescent="0.2">
      <c r="D2287" s="188"/>
      <c r="E2287" s="188"/>
    </row>
    <row r="2288" spans="4:5" x14ac:dyDescent="0.2">
      <c r="D2288" s="188"/>
      <c r="E2288" s="188"/>
    </row>
    <row r="2289" spans="4:5" x14ac:dyDescent="0.2">
      <c r="D2289" s="188"/>
      <c r="E2289" s="188"/>
    </row>
    <row r="2290" spans="4:5" x14ac:dyDescent="0.2">
      <c r="D2290" s="188"/>
      <c r="E2290" s="188"/>
    </row>
    <row r="2291" spans="4:5" x14ac:dyDescent="0.2">
      <c r="D2291" s="188"/>
      <c r="E2291" s="188"/>
    </row>
    <row r="2292" spans="4:5" x14ac:dyDescent="0.2">
      <c r="D2292" s="188"/>
      <c r="E2292" s="188"/>
    </row>
    <row r="2293" spans="4:5" x14ac:dyDescent="0.2">
      <c r="D2293" s="188"/>
      <c r="E2293" s="188"/>
    </row>
    <row r="2294" spans="4:5" x14ac:dyDescent="0.2">
      <c r="D2294" s="188"/>
      <c r="E2294" s="188"/>
    </row>
    <row r="2295" spans="4:5" x14ac:dyDescent="0.2">
      <c r="D2295" s="188"/>
      <c r="E2295" s="188"/>
    </row>
    <row r="2296" spans="4:5" x14ac:dyDescent="0.2">
      <c r="D2296" s="188"/>
      <c r="E2296" s="188"/>
    </row>
    <row r="2297" spans="4:5" x14ac:dyDescent="0.2">
      <c r="D2297" s="188"/>
      <c r="E2297" s="188"/>
    </row>
    <row r="2298" spans="4:5" x14ac:dyDescent="0.2">
      <c r="D2298" s="188"/>
      <c r="E2298" s="188"/>
    </row>
    <row r="2299" spans="4:5" x14ac:dyDescent="0.2">
      <c r="D2299" s="188"/>
      <c r="E2299" s="188"/>
    </row>
    <row r="2300" spans="4:5" x14ac:dyDescent="0.2">
      <c r="D2300" s="188"/>
      <c r="E2300" s="188"/>
    </row>
    <row r="2301" spans="4:5" x14ac:dyDescent="0.2">
      <c r="D2301" s="188"/>
      <c r="E2301" s="188"/>
    </row>
    <row r="2302" spans="4:5" x14ac:dyDescent="0.2">
      <c r="D2302" s="188"/>
      <c r="E2302" s="188"/>
    </row>
    <row r="2303" spans="4:5" x14ac:dyDescent="0.2">
      <c r="D2303" s="188"/>
      <c r="E2303" s="188"/>
    </row>
    <row r="2304" spans="4:5" x14ac:dyDescent="0.2">
      <c r="D2304" s="188"/>
      <c r="E2304" s="188"/>
    </row>
    <row r="2305" spans="4:5" x14ac:dyDescent="0.2">
      <c r="D2305" s="188"/>
      <c r="E2305" s="188"/>
    </row>
    <row r="2306" spans="4:5" x14ac:dyDescent="0.2">
      <c r="D2306" s="188"/>
      <c r="E2306" s="188"/>
    </row>
    <row r="2307" spans="4:5" x14ac:dyDescent="0.2">
      <c r="D2307" s="188"/>
      <c r="E2307" s="188"/>
    </row>
    <row r="2308" spans="4:5" x14ac:dyDescent="0.2">
      <c r="D2308" s="188"/>
      <c r="E2308" s="188"/>
    </row>
    <row r="2309" spans="4:5" x14ac:dyDescent="0.2">
      <c r="D2309" s="188"/>
      <c r="E2309" s="188"/>
    </row>
    <row r="2310" spans="4:5" x14ac:dyDescent="0.2">
      <c r="D2310" s="188"/>
      <c r="E2310" s="188"/>
    </row>
    <row r="2311" spans="4:5" x14ac:dyDescent="0.2">
      <c r="D2311" s="188"/>
      <c r="E2311" s="188"/>
    </row>
    <row r="2312" spans="4:5" x14ac:dyDescent="0.2">
      <c r="D2312" s="188"/>
      <c r="E2312" s="188"/>
    </row>
    <row r="2313" spans="4:5" x14ac:dyDescent="0.2">
      <c r="D2313" s="188"/>
      <c r="E2313" s="188"/>
    </row>
    <row r="2314" spans="4:5" x14ac:dyDescent="0.2">
      <c r="D2314" s="188"/>
      <c r="E2314" s="188"/>
    </row>
    <row r="2315" spans="4:5" x14ac:dyDescent="0.2">
      <c r="D2315" s="188"/>
      <c r="E2315" s="188"/>
    </row>
    <row r="2316" spans="4:5" x14ac:dyDescent="0.2">
      <c r="D2316" s="188"/>
      <c r="E2316" s="188"/>
    </row>
    <row r="2317" spans="4:5" x14ac:dyDescent="0.2">
      <c r="D2317" s="188"/>
      <c r="E2317" s="188"/>
    </row>
    <row r="2318" spans="4:5" x14ac:dyDescent="0.2">
      <c r="D2318" s="188"/>
      <c r="E2318" s="188"/>
    </row>
    <row r="2319" spans="4:5" x14ac:dyDescent="0.2">
      <c r="D2319" s="188"/>
      <c r="E2319" s="188"/>
    </row>
    <row r="2320" spans="4:5" x14ac:dyDescent="0.2">
      <c r="D2320" s="188"/>
      <c r="E2320" s="188"/>
    </row>
    <row r="2321" spans="4:5" x14ac:dyDescent="0.2">
      <c r="D2321" s="188"/>
      <c r="E2321" s="188"/>
    </row>
    <row r="2322" spans="4:5" x14ac:dyDescent="0.2">
      <c r="D2322" s="188"/>
      <c r="E2322" s="188"/>
    </row>
    <row r="2323" spans="4:5" x14ac:dyDescent="0.2">
      <c r="D2323" s="188"/>
      <c r="E2323" s="188"/>
    </row>
    <row r="2324" spans="4:5" x14ac:dyDescent="0.2">
      <c r="D2324" s="188"/>
      <c r="E2324" s="188"/>
    </row>
    <row r="2325" spans="4:5" x14ac:dyDescent="0.2">
      <c r="D2325" s="188"/>
      <c r="E2325" s="188"/>
    </row>
    <row r="2326" spans="4:5" x14ac:dyDescent="0.2">
      <c r="D2326" s="188"/>
      <c r="E2326" s="188"/>
    </row>
    <row r="2327" spans="4:5" x14ac:dyDescent="0.2">
      <c r="D2327" s="188"/>
      <c r="E2327" s="188"/>
    </row>
    <row r="2328" spans="4:5" x14ac:dyDescent="0.2">
      <c r="D2328" s="188"/>
      <c r="E2328" s="188"/>
    </row>
    <row r="2329" spans="4:5" x14ac:dyDescent="0.2">
      <c r="D2329" s="188"/>
      <c r="E2329" s="188"/>
    </row>
    <row r="2330" spans="4:5" x14ac:dyDescent="0.2">
      <c r="D2330" s="188"/>
      <c r="E2330" s="188"/>
    </row>
    <row r="2331" spans="4:5" x14ac:dyDescent="0.2">
      <c r="D2331" s="188"/>
      <c r="E2331" s="188"/>
    </row>
    <row r="2332" spans="4:5" x14ac:dyDescent="0.2">
      <c r="D2332" s="188"/>
      <c r="E2332" s="188"/>
    </row>
    <row r="2333" spans="4:5" x14ac:dyDescent="0.2">
      <c r="D2333" s="188"/>
      <c r="E2333" s="188"/>
    </row>
    <row r="2334" spans="4:5" x14ac:dyDescent="0.2">
      <c r="D2334" s="188"/>
      <c r="E2334" s="188"/>
    </row>
    <row r="2335" spans="4:5" x14ac:dyDescent="0.2">
      <c r="D2335" s="188"/>
      <c r="E2335" s="188"/>
    </row>
    <row r="2336" spans="4:5" x14ac:dyDescent="0.2">
      <c r="D2336" s="188"/>
      <c r="E2336" s="188"/>
    </row>
    <row r="2337" spans="4:5" x14ac:dyDescent="0.2">
      <c r="D2337" s="188"/>
      <c r="E2337" s="188"/>
    </row>
    <row r="2338" spans="4:5" x14ac:dyDescent="0.2">
      <c r="D2338" s="188"/>
      <c r="E2338" s="188"/>
    </row>
    <row r="2339" spans="4:5" x14ac:dyDescent="0.2">
      <c r="D2339" s="188"/>
      <c r="E2339" s="188"/>
    </row>
    <row r="2340" spans="4:5" x14ac:dyDescent="0.2">
      <c r="D2340" s="188"/>
      <c r="E2340" s="188"/>
    </row>
    <row r="2341" spans="4:5" x14ac:dyDescent="0.2">
      <c r="D2341" s="188"/>
      <c r="E2341" s="188"/>
    </row>
    <row r="2342" spans="4:5" x14ac:dyDescent="0.2">
      <c r="D2342" s="188"/>
      <c r="E2342" s="188"/>
    </row>
    <row r="2343" spans="4:5" x14ac:dyDescent="0.2">
      <c r="D2343" s="188"/>
      <c r="E2343" s="188"/>
    </row>
    <row r="2344" spans="4:5" x14ac:dyDescent="0.2">
      <c r="D2344" s="188"/>
      <c r="E2344" s="188"/>
    </row>
    <row r="2345" spans="4:5" x14ac:dyDescent="0.2">
      <c r="D2345" s="188"/>
      <c r="E2345" s="188"/>
    </row>
    <row r="2346" spans="4:5" x14ac:dyDescent="0.2">
      <c r="D2346" s="188"/>
      <c r="E2346" s="188"/>
    </row>
    <row r="2347" spans="4:5" x14ac:dyDescent="0.2">
      <c r="D2347" s="188"/>
      <c r="E2347" s="188"/>
    </row>
    <row r="2348" spans="4:5" x14ac:dyDescent="0.2">
      <c r="D2348" s="188"/>
      <c r="E2348" s="188"/>
    </row>
    <row r="2349" spans="4:5" x14ac:dyDescent="0.2">
      <c r="D2349" s="188"/>
      <c r="E2349" s="188"/>
    </row>
    <row r="2350" spans="4:5" x14ac:dyDescent="0.2">
      <c r="D2350" s="188"/>
      <c r="E2350" s="188"/>
    </row>
    <row r="2351" spans="4:5" x14ac:dyDescent="0.2">
      <c r="D2351" s="188"/>
      <c r="E2351" s="188"/>
    </row>
    <row r="2352" spans="4:5" x14ac:dyDescent="0.2">
      <c r="D2352" s="188"/>
      <c r="E2352" s="188"/>
    </row>
    <row r="2353" spans="4:5" x14ac:dyDescent="0.2">
      <c r="D2353" s="188"/>
      <c r="E2353" s="188"/>
    </row>
    <row r="2354" spans="4:5" x14ac:dyDescent="0.2">
      <c r="D2354" s="188"/>
      <c r="E2354" s="188"/>
    </row>
    <row r="2355" spans="4:5" x14ac:dyDescent="0.2">
      <c r="D2355" s="188"/>
      <c r="E2355" s="188"/>
    </row>
    <row r="2356" spans="4:5" x14ac:dyDescent="0.2">
      <c r="D2356" s="188"/>
      <c r="E2356" s="188"/>
    </row>
    <row r="2357" spans="4:5" x14ac:dyDescent="0.2">
      <c r="D2357" s="188"/>
      <c r="E2357" s="188"/>
    </row>
    <row r="2358" spans="4:5" x14ac:dyDescent="0.2">
      <c r="D2358" s="188"/>
      <c r="E2358" s="188"/>
    </row>
    <row r="2359" spans="4:5" x14ac:dyDescent="0.2">
      <c r="D2359" s="188"/>
      <c r="E2359" s="188"/>
    </row>
    <row r="2360" spans="4:5" x14ac:dyDescent="0.2">
      <c r="D2360" s="188"/>
      <c r="E2360" s="188"/>
    </row>
    <row r="2361" spans="4:5" x14ac:dyDescent="0.2">
      <c r="D2361" s="188"/>
      <c r="E2361" s="188"/>
    </row>
    <row r="2362" spans="4:5" x14ac:dyDescent="0.2">
      <c r="D2362" s="188"/>
      <c r="E2362" s="188"/>
    </row>
    <row r="2363" spans="4:5" x14ac:dyDescent="0.2">
      <c r="D2363" s="188"/>
      <c r="E2363" s="188"/>
    </row>
    <row r="2364" spans="4:5" x14ac:dyDescent="0.2">
      <c r="D2364" s="188"/>
      <c r="E2364" s="188"/>
    </row>
    <row r="2365" spans="4:5" x14ac:dyDescent="0.2">
      <c r="D2365" s="188"/>
      <c r="E2365" s="188"/>
    </row>
    <row r="2366" spans="4:5" x14ac:dyDescent="0.2">
      <c r="D2366" s="188"/>
      <c r="E2366" s="188"/>
    </row>
    <row r="2367" spans="4:5" x14ac:dyDescent="0.2">
      <c r="D2367" s="188"/>
      <c r="E2367" s="188"/>
    </row>
    <row r="2368" spans="4:5" x14ac:dyDescent="0.2">
      <c r="D2368" s="188"/>
      <c r="E2368" s="188"/>
    </row>
    <row r="2369" spans="4:5" x14ac:dyDescent="0.2">
      <c r="D2369" s="188"/>
      <c r="E2369" s="188"/>
    </row>
    <row r="2370" spans="4:5" x14ac:dyDescent="0.2">
      <c r="D2370" s="188"/>
      <c r="E2370" s="188"/>
    </row>
    <row r="2371" spans="4:5" x14ac:dyDescent="0.2">
      <c r="D2371" s="188"/>
      <c r="E2371" s="188"/>
    </row>
    <row r="2372" spans="4:5" x14ac:dyDescent="0.2">
      <c r="D2372" s="188"/>
      <c r="E2372" s="188"/>
    </row>
    <row r="2373" spans="4:5" x14ac:dyDescent="0.2">
      <c r="D2373" s="188"/>
      <c r="E2373" s="188"/>
    </row>
    <row r="2374" spans="4:5" x14ac:dyDescent="0.2">
      <c r="D2374" s="188"/>
      <c r="E2374" s="188"/>
    </row>
    <row r="2375" spans="4:5" x14ac:dyDescent="0.2">
      <c r="D2375" s="188"/>
      <c r="E2375" s="188"/>
    </row>
    <row r="2376" spans="4:5" x14ac:dyDescent="0.2">
      <c r="D2376" s="188"/>
      <c r="E2376" s="188"/>
    </row>
    <row r="2377" spans="4:5" x14ac:dyDescent="0.2">
      <c r="D2377" s="188"/>
      <c r="E2377" s="188"/>
    </row>
    <row r="2378" spans="4:5" x14ac:dyDescent="0.2">
      <c r="D2378" s="188"/>
      <c r="E2378" s="188"/>
    </row>
    <row r="2379" spans="4:5" x14ac:dyDescent="0.2">
      <c r="D2379" s="188"/>
      <c r="E2379" s="188"/>
    </row>
    <row r="2380" spans="4:5" x14ac:dyDescent="0.2">
      <c r="D2380" s="188"/>
      <c r="E2380" s="188"/>
    </row>
    <row r="2381" spans="4:5" x14ac:dyDescent="0.2">
      <c r="D2381" s="188"/>
      <c r="E2381" s="188"/>
    </row>
    <row r="2382" spans="4:5" x14ac:dyDescent="0.2">
      <c r="D2382" s="188"/>
      <c r="E2382" s="188"/>
    </row>
    <row r="2383" spans="4:5" x14ac:dyDescent="0.2">
      <c r="D2383" s="188"/>
      <c r="E2383" s="188"/>
    </row>
    <row r="2384" spans="4:5" x14ac:dyDescent="0.2">
      <c r="D2384" s="188"/>
      <c r="E2384" s="188"/>
    </row>
    <row r="2385" spans="4:5" x14ac:dyDescent="0.2">
      <c r="D2385" s="188"/>
      <c r="E2385" s="188"/>
    </row>
    <row r="2386" spans="4:5" x14ac:dyDescent="0.2">
      <c r="D2386" s="188"/>
      <c r="E2386" s="188"/>
    </row>
    <row r="2387" spans="4:5" x14ac:dyDescent="0.2">
      <c r="D2387" s="188"/>
      <c r="E2387" s="188"/>
    </row>
    <row r="2388" spans="4:5" x14ac:dyDescent="0.2">
      <c r="D2388" s="188"/>
      <c r="E2388" s="188"/>
    </row>
    <row r="2389" spans="4:5" x14ac:dyDescent="0.2">
      <c r="D2389" s="188"/>
      <c r="E2389" s="188"/>
    </row>
    <row r="2390" spans="4:5" x14ac:dyDescent="0.2">
      <c r="D2390" s="188"/>
      <c r="E2390" s="188"/>
    </row>
    <row r="2391" spans="4:5" x14ac:dyDescent="0.2">
      <c r="D2391" s="188"/>
      <c r="E2391" s="188"/>
    </row>
    <row r="2392" spans="4:5" x14ac:dyDescent="0.2">
      <c r="D2392" s="188"/>
      <c r="E2392" s="188"/>
    </row>
    <row r="2393" spans="4:5" x14ac:dyDescent="0.2">
      <c r="D2393" s="188"/>
      <c r="E2393" s="188"/>
    </row>
    <row r="2394" spans="4:5" x14ac:dyDescent="0.2">
      <c r="D2394" s="188"/>
      <c r="E2394" s="188"/>
    </row>
    <row r="2395" spans="4:5" x14ac:dyDescent="0.2">
      <c r="D2395" s="188"/>
      <c r="E2395" s="188"/>
    </row>
    <row r="2396" spans="4:5" x14ac:dyDescent="0.2">
      <c r="D2396" s="188"/>
      <c r="E2396" s="188"/>
    </row>
    <row r="2397" spans="4:5" x14ac:dyDescent="0.2">
      <c r="D2397" s="188"/>
      <c r="E2397" s="188"/>
    </row>
    <row r="2398" spans="4:5" x14ac:dyDescent="0.2">
      <c r="D2398" s="188"/>
      <c r="E2398" s="188"/>
    </row>
    <row r="2399" spans="4:5" x14ac:dyDescent="0.2">
      <c r="D2399" s="188"/>
      <c r="E2399" s="188"/>
    </row>
    <row r="2400" spans="4:5" x14ac:dyDescent="0.2">
      <c r="D2400" s="188"/>
      <c r="E2400" s="188"/>
    </row>
    <row r="2401" spans="4:5" x14ac:dyDescent="0.2">
      <c r="D2401" s="188"/>
      <c r="E2401" s="188"/>
    </row>
    <row r="2402" spans="4:5" x14ac:dyDescent="0.2">
      <c r="D2402" s="188"/>
      <c r="E2402" s="188"/>
    </row>
    <row r="2403" spans="4:5" x14ac:dyDescent="0.2">
      <c r="D2403" s="188"/>
      <c r="E2403" s="188"/>
    </row>
    <row r="2404" spans="4:5" x14ac:dyDescent="0.2">
      <c r="D2404" s="188"/>
      <c r="E2404" s="188"/>
    </row>
    <row r="2405" spans="4:5" x14ac:dyDescent="0.2">
      <c r="D2405" s="188"/>
      <c r="E2405" s="188"/>
    </row>
    <row r="2406" spans="4:5" x14ac:dyDescent="0.2">
      <c r="D2406" s="188"/>
      <c r="E2406" s="188"/>
    </row>
    <row r="2407" spans="4:5" x14ac:dyDescent="0.2">
      <c r="D2407" s="188"/>
      <c r="E2407" s="188"/>
    </row>
    <row r="2408" spans="4:5" x14ac:dyDescent="0.2">
      <c r="D2408" s="188"/>
      <c r="E2408" s="188"/>
    </row>
    <row r="2409" spans="4:5" x14ac:dyDescent="0.2">
      <c r="D2409" s="188"/>
      <c r="E2409" s="188"/>
    </row>
    <row r="2410" spans="4:5" x14ac:dyDescent="0.2">
      <c r="D2410" s="188"/>
      <c r="E2410" s="188"/>
    </row>
    <row r="2411" spans="4:5" x14ac:dyDescent="0.2">
      <c r="D2411" s="188"/>
      <c r="E2411" s="188"/>
    </row>
    <row r="2412" spans="4:5" x14ac:dyDescent="0.2">
      <c r="D2412" s="188"/>
      <c r="E2412" s="188"/>
    </row>
    <row r="2413" spans="4:5" x14ac:dyDescent="0.2">
      <c r="D2413" s="188"/>
      <c r="E2413" s="188"/>
    </row>
    <row r="2414" spans="4:5" x14ac:dyDescent="0.2">
      <c r="D2414" s="188"/>
      <c r="E2414" s="188"/>
    </row>
    <row r="2415" spans="4:5" x14ac:dyDescent="0.2">
      <c r="D2415" s="188"/>
      <c r="E2415" s="188"/>
    </row>
    <row r="2416" spans="4:5" x14ac:dyDescent="0.2">
      <c r="D2416" s="188"/>
      <c r="E2416" s="188"/>
    </row>
    <row r="2417" spans="4:5" x14ac:dyDescent="0.2">
      <c r="D2417" s="188"/>
      <c r="E2417" s="188"/>
    </row>
    <row r="2418" spans="4:5" x14ac:dyDescent="0.2">
      <c r="D2418" s="188"/>
      <c r="E2418" s="188"/>
    </row>
    <row r="2419" spans="4:5" x14ac:dyDescent="0.2">
      <c r="D2419" s="188"/>
      <c r="E2419" s="188"/>
    </row>
    <row r="2420" spans="4:5" x14ac:dyDescent="0.2">
      <c r="D2420" s="188"/>
      <c r="E2420" s="188"/>
    </row>
    <row r="2421" spans="4:5" x14ac:dyDescent="0.2">
      <c r="D2421" s="188"/>
      <c r="E2421" s="188"/>
    </row>
    <row r="2422" spans="4:5" x14ac:dyDescent="0.2">
      <c r="D2422" s="188"/>
      <c r="E2422" s="188"/>
    </row>
    <row r="2423" spans="4:5" x14ac:dyDescent="0.2">
      <c r="D2423" s="188"/>
      <c r="E2423" s="188"/>
    </row>
    <row r="2424" spans="4:5" x14ac:dyDescent="0.2">
      <c r="D2424" s="188"/>
      <c r="E2424" s="188"/>
    </row>
    <row r="2425" spans="4:5" x14ac:dyDescent="0.2">
      <c r="D2425" s="188"/>
      <c r="E2425" s="188"/>
    </row>
    <row r="2426" spans="4:5" x14ac:dyDescent="0.2">
      <c r="D2426" s="188"/>
      <c r="E2426" s="188"/>
    </row>
    <row r="2427" spans="4:5" x14ac:dyDescent="0.2">
      <c r="D2427" s="188"/>
      <c r="E2427" s="188"/>
    </row>
    <row r="2428" spans="4:5" x14ac:dyDescent="0.2">
      <c r="D2428" s="188"/>
      <c r="E2428" s="188"/>
    </row>
    <row r="2429" spans="4:5" x14ac:dyDescent="0.2">
      <c r="D2429" s="188"/>
      <c r="E2429" s="188"/>
    </row>
    <row r="2430" spans="4:5" x14ac:dyDescent="0.2">
      <c r="D2430" s="188"/>
      <c r="E2430" s="188"/>
    </row>
    <row r="2431" spans="4:5" x14ac:dyDescent="0.2">
      <c r="D2431" s="188"/>
      <c r="E2431" s="188"/>
    </row>
    <row r="2432" spans="4:5" x14ac:dyDescent="0.2">
      <c r="D2432" s="188"/>
      <c r="E2432" s="188"/>
    </row>
    <row r="2433" spans="4:5" x14ac:dyDescent="0.2">
      <c r="D2433" s="188"/>
      <c r="E2433" s="188"/>
    </row>
    <row r="2434" spans="4:5" x14ac:dyDescent="0.2">
      <c r="D2434" s="188"/>
      <c r="E2434" s="188"/>
    </row>
    <row r="2435" spans="4:5" x14ac:dyDescent="0.2">
      <c r="D2435" s="188"/>
      <c r="E2435" s="188"/>
    </row>
    <row r="2436" spans="4:5" x14ac:dyDescent="0.2">
      <c r="D2436" s="188"/>
      <c r="E2436" s="188"/>
    </row>
    <row r="2437" spans="4:5" x14ac:dyDescent="0.2">
      <c r="D2437" s="188"/>
      <c r="E2437" s="188"/>
    </row>
    <row r="2438" spans="4:5" x14ac:dyDescent="0.2">
      <c r="D2438" s="188"/>
      <c r="E2438" s="188"/>
    </row>
    <row r="2439" spans="4:5" x14ac:dyDescent="0.2">
      <c r="D2439" s="188"/>
      <c r="E2439" s="188"/>
    </row>
    <row r="2440" spans="4:5" x14ac:dyDescent="0.2">
      <c r="D2440" s="188"/>
      <c r="E2440" s="188"/>
    </row>
    <row r="2441" spans="4:5" x14ac:dyDescent="0.2">
      <c r="D2441" s="188"/>
      <c r="E2441" s="188"/>
    </row>
    <row r="2442" spans="4:5" x14ac:dyDescent="0.2">
      <c r="D2442" s="188"/>
      <c r="E2442" s="188"/>
    </row>
    <row r="2443" spans="4:5" x14ac:dyDescent="0.2">
      <c r="D2443" s="188"/>
      <c r="E2443" s="188"/>
    </row>
    <row r="2444" spans="4:5" x14ac:dyDescent="0.2">
      <c r="D2444" s="188"/>
      <c r="E2444" s="188"/>
    </row>
    <row r="2445" spans="4:5" x14ac:dyDescent="0.2">
      <c r="D2445" s="188"/>
      <c r="E2445" s="188"/>
    </row>
    <row r="2446" spans="4:5" x14ac:dyDescent="0.2">
      <c r="D2446" s="188"/>
      <c r="E2446" s="188"/>
    </row>
    <row r="2447" spans="4:5" x14ac:dyDescent="0.2">
      <c r="D2447" s="188"/>
      <c r="E2447" s="188"/>
    </row>
    <row r="2448" spans="4:5" x14ac:dyDescent="0.2">
      <c r="D2448" s="188"/>
      <c r="E2448" s="188"/>
    </row>
    <row r="2449" spans="4:5" x14ac:dyDescent="0.2">
      <c r="D2449" s="188"/>
      <c r="E2449" s="188"/>
    </row>
    <row r="2450" spans="4:5" x14ac:dyDescent="0.2">
      <c r="D2450" s="188"/>
      <c r="E2450" s="188"/>
    </row>
    <row r="2451" spans="4:5" x14ac:dyDescent="0.2">
      <c r="D2451" s="188"/>
      <c r="E2451" s="188"/>
    </row>
    <row r="2452" spans="4:5" x14ac:dyDescent="0.2">
      <c r="D2452" s="188"/>
      <c r="E2452" s="188"/>
    </row>
    <row r="2453" spans="4:5" x14ac:dyDescent="0.2">
      <c r="D2453" s="188"/>
      <c r="E2453" s="188"/>
    </row>
    <row r="2454" spans="4:5" x14ac:dyDescent="0.2">
      <c r="D2454" s="188"/>
      <c r="E2454" s="188"/>
    </row>
    <row r="2455" spans="4:5" x14ac:dyDescent="0.2">
      <c r="D2455" s="188"/>
      <c r="E2455" s="188"/>
    </row>
    <row r="2456" spans="4:5" x14ac:dyDescent="0.2">
      <c r="D2456" s="188"/>
      <c r="E2456" s="188"/>
    </row>
    <row r="2457" spans="4:5" x14ac:dyDescent="0.2">
      <c r="D2457" s="188"/>
      <c r="E2457" s="188"/>
    </row>
    <row r="2458" spans="4:5" x14ac:dyDescent="0.2">
      <c r="D2458" s="188"/>
      <c r="E2458" s="188"/>
    </row>
    <row r="2459" spans="4:5" x14ac:dyDescent="0.2">
      <c r="D2459" s="188"/>
      <c r="E2459" s="188"/>
    </row>
    <row r="2460" spans="4:5" x14ac:dyDescent="0.2">
      <c r="D2460" s="188"/>
      <c r="E2460" s="188"/>
    </row>
    <row r="2461" spans="4:5" x14ac:dyDescent="0.2">
      <c r="D2461" s="188"/>
      <c r="E2461" s="188"/>
    </row>
    <row r="2462" spans="4:5" x14ac:dyDescent="0.2">
      <c r="D2462" s="188"/>
      <c r="E2462" s="188"/>
    </row>
    <row r="2463" spans="4:5" x14ac:dyDescent="0.2">
      <c r="D2463" s="188"/>
      <c r="E2463" s="188"/>
    </row>
    <row r="2464" spans="4:5" x14ac:dyDescent="0.2">
      <c r="D2464" s="188"/>
      <c r="E2464" s="188"/>
    </row>
    <row r="2465" spans="4:5" x14ac:dyDescent="0.2">
      <c r="D2465" s="188"/>
      <c r="E2465" s="188"/>
    </row>
    <row r="2466" spans="4:5" x14ac:dyDescent="0.2">
      <c r="D2466" s="188"/>
      <c r="E2466" s="188"/>
    </row>
    <row r="2467" spans="4:5" x14ac:dyDescent="0.2">
      <c r="D2467" s="188"/>
      <c r="E2467" s="188"/>
    </row>
    <row r="2468" spans="4:5" x14ac:dyDescent="0.2">
      <c r="D2468" s="188"/>
      <c r="E2468" s="188"/>
    </row>
    <row r="2469" spans="4:5" x14ac:dyDescent="0.2">
      <c r="D2469" s="188"/>
      <c r="E2469" s="188"/>
    </row>
    <row r="2470" spans="4:5" x14ac:dyDescent="0.2">
      <c r="D2470" s="188"/>
      <c r="E2470" s="188"/>
    </row>
    <row r="2471" spans="4:5" x14ac:dyDescent="0.2">
      <c r="D2471" s="188"/>
      <c r="E2471" s="188"/>
    </row>
    <row r="2472" spans="4:5" x14ac:dyDescent="0.2">
      <c r="D2472" s="188"/>
      <c r="E2472" s="188"/>
    </row>
    <row r="2473" spans="4:5" x14ac:dyDescent="0.2">
      <c r="D2473" s="188"/>
      <c r="E2473" s="188"/>
    </row>
    <row r="2474" spans="4:5" x14ac:dyDescent="0.2">
      <c r="D2474" s="188"/>
      <c r="E2474" s="188"/>
    </row>
    <row r="2475" spans="4:5" x14ac:dyDescent="0.2">
      <c r="D2475" s="188"/>
      <c r="E2475" s="188"/>
    </row>
    <row r="2476" spans="4:5" x14ac:dyDescent="0.2">
      <c r="D2476" s="188"/>
      <c r="E2476" s="188"/>
    </row>
    <row r="2477" spans="4:5" x14ac:dyDescent="0.2">
      <c r="D2477" s="188"/>
      <c r="E2477" s="188"/>
    </row>
    <row r="2478" spans="4:5" x14ac:dyDescent="0.2">
      <c r="D2478" s="188"/>
      <c r="E2478" s="188"/>
    </row>
    <row r="2479" spans="4:5" x14ac:dyDescent="0.2">
      <c r="D2479" s="188"/>
      <c r="E2479" s="188"/>
    </row>
    <row r="2480" spans="4:5" x14ac:dyDescent="0.2">
      <c r="D2480" s="188"/>
      <c r="E2480" s="188"/>
    </row>
    <row r="2481" spans="4:5" x14ac:dyDescent="0.2">
      <c r="D2481" s="188"/>
      <c r="E2481" s="188"/>
    </row>
    <row r="2482" spans="4:5" x14ac:dyDescent="0.2">
      <c r="D2482" s="188"/>
      <c r="E2482" s="188"/>
    </row>
    <row r="2483" spans="4:5" x14ac:dyDescent="0.2">
      <c r="D2483" s="188"/>
      <c r="E2483" s="188"/>
    </row>
    <row r="2484" spans="4:5" x14ac:dyDescent="0.2">
      <c r="D2484" s="188"/>
      <c r="E2484" s="188"/>
    </row>
    <row r="2485" spans="4:5" x14ac:dyDescent="0.2">
      <c r="D2485" s="188"/>
      <c r="E2485" s="188"/>
    </row>
    <row r="2486" spans="4:5" x14ac:dyDescent="0.2">
      <c r="D2486" s="188"/>
      <c r="E2486" s="188"/>
    </row>
    <row r="2487" spans="4:5" x14ac:dyDescent="0.2">
      <c r="D2487" s="188"/>
      <c r="E2487" s="188"/>
    </row>
    <row r="2488" spans="4:5" x14ac:dyDescent="0.2">
      <c r="D2488" s="188"/>
      <c r="E2488" s="188"/>
    </row>
    <row r="2489" spans="4:5" x14ac:dyDescent="0.2">
      <c r="D2489" s="188"/>
      <c r="E2489" s="188"/>
    </row>
    <row r="2490" spans="4:5" x14ac:dyDescent="0.2">
      <c r="D2490" s="188"/>
      <c r="E2490" s="188"/>
    </row>
    <row r="2491" spans="4:5" x14ac:dyDescent="0.2">
      <c r="D2491" s="188"/>
      <c r="E2491" s="188"/>
    </row>
    <row r="2492" spans="4:5" x14ac:dyDescent="0.2">
      <c r="D2492" s="188"/>
      <c r="E2492" s="188"/>
    </row>
    <row r="2493" spans="4:5" x14ac:dyDescent="0.2">
      <c r="D2493" s="188"/>
      <c r="E2493" s="188"/>
    </row>
    <row r="2494" spans="4:5" x14ac:dyDescent="0.2">
      <c r="D2494" s="188"/>
      <c r="E2494" s="188"/>
    </row>
    <row r="2495" spans="4:5" x14ac:dyDescent="0.2">
      <c r="D2495" s="188"/>
      <c r="E2495" s="188"/>
    </row>
    <row r="2496" spans="4:5" x14ac:dyDescent="0.2">
      <c r="D2496" s="188"/>
      <c r="E2496" s="188"/>
    </row>
    <row r="2497" spans="4:5" x14ac:dyDescent="0.2">
      <c r="D2497" s="188"/>
      <c r="E2497" s="188"/>
    </row>
    <row r="2498" spans="4:5" x14ac:dyDescent="0.2">
      <c r="D2498" s="188"/>
      <c r="E2498" s="188"/>
    </row>
    <row r="2499" spans="4:5" x14ac:dyDescent="0.2">
      <c r="D2499" s="188"/>
      <c r="E2499" s="188"/>
    </row>
    <row r="2500" spans="4:5" x14ac:dyDescent="0.2">
      <c r="D2500" s="188"/>
      <c r="E2500" s="188"/>
    </row>
    <row r="2501" spans="4:5" x14ac:dyDescent="0.2">
      <c r="D2501" s="188"/>
      <c r="E2501" s="188"/>
    </row>
    <row r="2502" spans="4:5" x14ac:dyDescent="0.2">
      <c r="D2502" s="188"/>
      <c r="E2502" s="188"/>
    </row>
    <row r="2503" spans="4:5" x14ac:dyDescent="0.2">
      <c r="D2503" s="188"/>
      <c r="E2503" s="188"/>
    </row>
    <row r="2504" spans="4:5" x14ac:dyDescent="0.2">
      <c r="D2504" s="188"/>
      <c r="E2504" s="188"/>
    </row>
    <row r="2505" spans="4:5" x14ac:dyDescent="0.2">
      <c r="D2505" s="188"/>
      <c r="E2505" s="188"/>
    </row>
    <row r="2506" spans="4:5" x14ac:dyDescent="0.2">
      <c r="D2506" s="188"/>
      <c r="E2506" s="188"/>
    </row>
    <row r="2507" spans="4:5" x14ac:dyDescent="0.2">
      <c r="D2507" s="188"/>
      <c r="E2507" s="188"/>
    </row>
    <row r="2508" spans="4:5" x14ac:dyDescent="0.2">
      <c r="D2508" s="188"/>
      <c r="E2508" s="188"/>
    </row>
    <row r="2509" spans="4:5" x14ac:dyDescent="0.2">
      <c r="D2509" s="188"/>
      <c r="E2509" s="188"/>
    </row>
    <row r="2510" spans="4:5" x14ac:dyDescent="0.2">
      <c r="D2510" s="188"/>
      <c r="E2510" s="188"/>
    </row>
    <row r="2511" spans="4:5" x14ac:dyDescent="0.2">
      <c r="D2511" s="188"/>
      <c r="E2511" s="188"/>
    </row>
    <row r="2512" spans="4:5" x14ac:dyDescent="0.2">
      <c r="D2512" s="188"/>
      <c r="E2512" s="188"/>
    </row>
    <row r="2513" spans="4:5" x14ac:dyDescent="0.2">
      <c r="D2513" s="188"/>
      <c r="E2513" s="188"/>
    </row>
    <row r="2514" spans="4:5" x14ac:dyDescent="0.2">
      <c r="D2514" s="188"/>
      <c r="E2514" s="188"/>
    </row>
    <row r="2515" spans="4:5" x14ac:dyDescent="0.2">
      <c r="D2515" s="188"/>
      <c r="E2515" s="188"/>
    </row>
    <row r="2516" spans="4:5" x14ac:dyDescent="0.2">
      <c r="D2516" s="188"/>
      <c r="E2516" s="188"/>
    </row>
    <row r="2517" spans="4:5" x14ac:dyDescent="0.2">
      <c r="D2517" s="188"/>
      <c r="E2517" s="188"/>
    </row>
    <row r="2518" spans="4:5" x14ac:dyDescent="0.2">
      <c r="D2518" s="188"/>
      <c r="E2518" s="188"/>
    </row>
    <row r="2519" spans="4:5" x14ac:dyDescent="0.2">
      <c r="D2519" s="188"/>
      <c r="E2519" s="188"/>
    </row>
    <row r="2520" spans="4:5" x14ac:dyDescent="0.2">
      <c r="D2520" s="188"/>
      <c r="E2520" s="188"/>
    </row>
    <row r="2521" spans="4:5" x14ac:dyDescent="0.2">
      <c r="D2521" s="188"/>
      <c r="E2521" s="188"/>
    </row>
    <row r="2522" spans="4:5" x14ac:dyDescent="0.2">
      <c r="D2522" s="188"/>
      <c r="E2522" s="188"/>
    </row>
    <row r="2523" spans="4:5" x14ac:dyDescent="0.2">
      <c r="D2523" s="188"/>
      <c r="E2523" s="188"/>
    </row>
    <row r="2524" spans="4:5" x14ac:dyDescent="0.2">
      <c r="D2524" s="188"/>
      <c r="E2524" s="188"/>
    </row>
    <row r="2525" spans="4:5" x14ac:dyDescent="0.2">
      <c r="D2525" s="188"/>
      <c r="E2525" s="188"/>
    </row>
    <row r="2526" spans="4:5" x14ac:dyDescent="0.2">
      <c r="D2526" s="188"/>
      <c r="E2526" s="188"/>
    </row>
    <row r="2527" spans="4:5" x14ac:dyDescent="0.2">
      <c r="D2527" s="188"/>
      <c r="E2527" s="188"/>
    </row>
    <row r="2528" spans="4:5" x14ac:dyDescent="0.2">
      <c r="D2528" s="188"/>
      <c r="E2528" s="188"/>
    </row>
    <row r="2529" spans="4:5" x14ac:dyDescent="0.2">
      <c r="D2529" s="188"/>
      <c r="E2529" s="188"/>
    </row>
    <row r="2530" spans="4:5" x14ac:dyDescent="0.2">
      <c r="D2530" s="188"/>
      <c r="E2530" s="188"/>
    </row>
    <row r="2531" spans="4:5" x14ac:dyDescent="0.2">
      <c r="D2531" s="188"/>
      <c r="E2531" s="188"/>
    </row>
    <row r="2532" spans="4:5" x14ac:dyDescent="0.2">
      <c r="D2532" s="188"/>
      <c r="E2532" s="188"/>
    </row>
    <row r="2533" spans="4:5" x14ac:dyDescent="0.2">
      <c r="D2533" s="188"/>
      <c r="E2533" s="188"/>
    </row>
    <row r="2534" spans="4:5" x14ac:dyDescent="0.2">
      <c r="D2534" s="188"/>
      <c r="E2534" s="188"/>
    </row>
    <row r="2535" spans="4:5" x14ac:dyDescent="0.2">
      <c r="D2535" s="188"/>
      <c r="E2535" s="188"/>
    </row>
    <row r="2536" spans="4:5" x14ac:dyDescent="0.2">
      <c r="D2536" s="188"/>
      <c r="E2536" s="188"/>
    </row>
    <row r="2537" spans="4:5" x14ac:dyDescent="0.2">
      <c r="D2537" s="188"/>
      <c r="E2537" s="188"/>
    </row>
    <row r="2538" spans="4:5" x14ac:dyDescent="0.2">
      <c r="D2538" s="188"/>
      <c r="E2538" s="188"/>
    </row>
    <row r="2539" spans="4:5" x14ac:dyDescent="0.2">
      <c r="D2539" s="188"/>
      <c r="E2539" s="188"/>
    </row>
    <row r="2540" spans="4:5" x14ac:dyDescent="0.2">
      <c r="D2540" s="188"/>
      <c r="E2540" s="188"/>
    </row>
    <row r="2541" spans="4:5" x14ac:dyDescent="0.2">
      <c r="D2541" s="188"/>
      <c r="E2541" s="188"/>
    </row>
    <row r="2542" spans="4:5" x14ac:dyDescent="0.2">
      <c r="D2542" s="188"/>
      <c r="E2542" s="188"/>
    </row>
    <row r="2543" spans="4:5" x14ac:dyDescent="0.2">
      <c r="D2543" s="188"/>
      <c r="E2543" s="188"/>
    </row>
    <row r="2544" spans="4:5" x14ac:dyDescent="0.2">
      <c r="D2544" s="188"/>
      <c r="E2544" s="188"/>
    </row>
    <row r="2545" spans="4:5" x14ac:dyDescent="0.2">
      <c r="D2545" s="188"/>
      <c r="E2545" s="188"/>
    </row>
    <row r="2546" spans="4:5" x14ac:dyDescent="0.2">
      <c r="D2546" s="188"/>
      <c r="E2546" s="188"/>
    </row>
    <row r="2547" spans="4:5" x14ac:dyDescent="0.2">
      <c r="D2547" s="188"/>
      <c r="E2547" s="188"/>
    </row>
    <row r="2548" spans="4:5" x14ac:dyDescent="0.2">
      <c r="D2548" s="188"/>
      <c r="E2548" s="188"/>
    </row>
    <row r="2549" spans="4:5" x14ac:dyDescent="0.2">
      <c r="D2549" s="188"/>
      <c r="E2549" s="188"/>
    </row>
    <row r="2550" spans="4:5" x14ac:dyDescent="0.2">
      <c r="D2550" s="188"/>
      <c r="E2550" s="188"/>
    </row>
    <row r="2551" spans="4:5" x14ac:dyDescent="0.2">
      <c r="D2551" s="188"/>
      <c r="E2551" s="188"/>
    </row>
    <row r="2552" spans="4:5" x14ac:dyDescent="0.2">
      <c r="D2552" s="188"/>
      <c r="E2552" s="188"/>
    </row>
    <row r="2553" spans="4:5" x14ac:dyDescent="0.2">
      <c r="D2553" s="188"/>
      <c r="E2553" s="188"/>
    </row>
    <row r="2554" spans="4:5" x14ac:dyDescent="0.2">
      <c r="D2554" s="188"/>
      <c r="E2554" s="188"/>
    </row>
    <row r="2555" spans="4:5" x14ac:dyDescent="0.2">
      <c r="D2555" s="188"/>
      <c r="E2555" s="188"/>
    </row>
    <row r="2556" spans="4:5" x14ac:dyDescent="0.2">
      <c r="D2556" s="188"/>
      <c r="E2556" s="188"/>
    </row>
    <row r="2557" spans="4:5" x14ac:dyDescent="0.2">
      <c r="D2557" s="188"/>
      <c r="E2557" s="188"/>
    </row>
    <row r="2558" spans="4:5" x14ac:dyDescent="0.2">
      <c r="D2558" s="188"/>
      <c r="E2558" s="188"/>
    </row>
    <row r="2559" spans="4:5" x14ac:dyDescent="0.2">
      <c r="D2559" s="188"/>
      <c r="E2559" s="188"/>
    </row>
    <row r="2560" spans="4:5" x14ac:dyDescent="0.2">
      <c r="D2560" s="188"/>
      <c r="E2560" s="188"/>
    </row>
    <row r="2561" spans="4:5" x14ac:dyDescent="0.2">
      <c r="D2561" s="188"/>
      <c r="E2561" s="188"/>
    </row>
    <row r="2562" spans="4:5" x14ac:dyDescent="0.2">
      <c r="D2562" s="188"/>
      <c r="E2562" s="188"/>
    </row>
    <row r="2563" spans="4:5" x14ac:dyDescent="0.2">
      <c r="D2563" s="188"/>
      <c r="E2563" s="188"/>
    </row>
    <row r="2564" spans="4:5" x14ac:dyDescent="0.2">
      <c r="D2564" s="188"/>
      <c r="E2564" s="188"/>
    </row>
    <row r="2565" spans="4:5" x14ac:dyDescent="0.2">
      <c r="D2565" s="188"/>
      <c r="E2565" s="188"/>
    </row>
    <row r="2566" spans="4:5" x14ac:dyDescent="0.2">
      <c r="D2566" s="188"/>
      <c r="E2566" s="188"/>
    </row>
    <row r="2567" spans="4:5" x14ac:dyDescent="0.2">
      <c r="D2567" s="188"/>
      <c r="E2567" s="188"/>
    </row>
    <row r="2568" spans="4:5" x14ac:dyDescent="0.2">
      <c r="D2568" s="188"/>
      <c r="E2568" s="188"/>
    </row>
    <row r="2569" spans="4:5" x14ac:dyDescent="0.2">
      <c r="D2569" s="188"/>
      <c r="E2569" s="188"/>
    </row>
    <row r="2570" spans="4:5" x14ac:dyDescent="0.2">
      <c r="D2570" s="188"/>
      <c r="E2570" s="188"/>
    </row>
    <row r="2571" spans="4:5" x14ac:dyDescent="0.2">
      <c r="D2571" s="188"/>
      <c r="E2571" s="188"/>
    </row>
    <row r="2572" spans="4:5" x14ac:dyDescent="0.2">
      <c r="D2572" s="188"/>
      <c r="E2572" s="188"/>
    </row>
    <row r="2573" spans="4:5" x14ac:dyDescent="0.2">
      <c r="D2573" s="188"/>
      <c r="E2573" s="188"/>
    </row>
    <row r="2574" spans="4:5" x14ac:dyDescent="0.2">
      <c r="D2574" s="188"/>
      <c r="E2574" s="188"/>
    </row>
    <row r="2575" spans="4:5" x14ac:dyDescent="0.2">
      <c r="D2575" s="188"/>
      <c r="E2575" s="188"/>
    </row>
    <row r="2576" spans="4:5" x14ac:dyDescent="0.2">
      <c r="D2576" s="188"/>
      <c r="E2576" s="188"/>
    </row>
    <row r="2577" spans="4:5" x14ac:dyDescent="0.2">
      <c r="D2577" s="188"/>
      <c r="E2577" s="188"/>
    </row>
    <row r="2578" spans="4:5" x14ac:dyDescent="0.2">
      <c r="D2578" s="188"/>
      <c r="E2578" s="188"/>
    </row>
    <row r="2579" spans="4:5" x14ac:dyDescent="0.2">
      <c r="D2579" s="188"/>
      <c r="E2579" s="188"/>
    </row>
    <row r="2580" spans="4:5" x14ac:dyDescent="0.2">
      <c r="D2580" s="188"/>
      <c r="E2580" s="188"/>
    </row>
    <row r="2581" spans="4:5" x14ac:dyDescent="0.2">
      <c r="D2581" s="188"/>
      <c r="E2581" s="188"/>
    </row>
    <row r="2582" spans="4:5" x14ac:dyDescent="0.2">
      <c r="D2582" s="188"/>
      <c r="E2582" s="188"/>
    </row>
    <row r="2583" spans="4:5" x14ac:dyDescent="0.2">
      <c r="D2583" s="188"/>
      <c r="E2583" s="188"/>
    </row>
    <row r="2584" spans="4:5" x14ac:dyDescent="0.2">
      <c r="D2584" s="188"/>
      <c r="E2584" s="188"/>
    </row>
    <row r="2585" spans="4:5" x14ac:dyDescent="0.2">
      <c r="D2585" s="188"/>
      <c r="E2585" s="188"/>
    </row>
    <row r="2586" spans="4:5" x14ac:dyDescent="0.2">
      <c r="D2586" s="188"/>
      <c r="E2586" s="188"/>
    </row>
    <row r="2587" spans="4:5" x14ac:dyDescent="0.2">
      <c r="D2587" s="188"/>
      <c r="E2587" s="188"/>
    </row>
    <row r="2588" spans="4:5" x14ac:dyDescent="0.2">
      <c r="D2588" s="188"/>
      <c r="E2588" s="188"/>
    </row>
    <row r="2589" spans="4:5" x14ac:dyDescent="0.2">
      <c r="D2589" s="188"/>
      <c r="E2589" s="188"/>
    </row>
    <row r="2590" spans="4:5" x14ac:dyDescent="0.2">
      <c r="D2590" s="188"/>
      <c r="E2590" s="188"/>
    </row>
    <row r="2591" spans="4:5" x14ac:dyDescent="0.2">
      <c r="D2591" s="188"/>
      <c r="E2591" s="188"/>
    </row>
    <row r="2592" spans="4:5" x14ac:dyDescent="0.2">
      <c r="D2592" s="188"/>
      <c r="E2592" s="188"/>
    </row>
    <row r="2593" spans="4:5" x14ac:dyDescent="0.2">
      <c r="D2593" s="188"/>
      <c r="E2593" s="188"/>
    </row>
    <row r="2594" spans="4:5" x14ac:dyDescent="0.2">
      <c r="D2594" s="188"/>
      <c r="E2594" s="188"/>
    </row>
    <row r="2595" spans="4:5" x14ac:dyDescent="0.2">
      <c r="D2595" s="188"/>
      <c r="E2595" s="188"/>
    </row>
    <row r="2596" spans="4:5" x14ac:dyDescent="0.2">
      <c r="D2596" s="188"/>
      <c r="E2596" s="188"/>
    </row>
    <row r="2597" spans="4:5" x14ac:dyDescent="0.2">
      <c r="D2597" s="188"/>
      <c r="E2597" s="188"/>
    </row>
    <row r="2598" spans="4:5" x14ac:dyDescent="0.2">
      <c r="D2598" s="188"/>
      <c r="E2598" s="188"/>
    </row>
    <row r="2599" spans="4:5" x14ac:dyDescent="0.2">
      <c r="D2599" s="188"/>
      <c r="E2599" s="188"/>
    </row>
    <row r="2600" spans="4:5" x14ac:dyDescent="0.2">
      <c r="D2600" s="188"/>
      <c r="E2600" s="188"/>
    </row>
    <row r="2601" spans="4:5" x14ac:dyDescent="0.2">
      <c r="D2601" s="188"/>
      <c r="E2601" s="188"/>
    </row>
    <row r="2602" spans="4:5" x14ac:dyDescent="0.2">
      <c r="D2602" s="188"/>
      <c r="E2602" s="188"/>
    </row>
    <row r="2603" spans="4:5" x14ac:dyDescent="0.2">
      <c r="D2603" s="188"/>
      <c r="E2603" s="188"/>
    </row>
    <row r="2604" spans="4:5" x14ac:dyDescent="0.2">
      <c r="D2604" s="188"/>
      <c r="E2604" s="188"/>
    </row>
    <row r="2605" spans="4:5" x14ac:dyDescent="0.2">
      <c r="D2605" s="188"/>
      <c r="E2605" s="188"/>
    </row>
    <row r="2606" spans="4:5" x14ac:dyDescent="0.2">
      <c r="D2606" s="188"/>
      <c r="E2606" s="188"/>
    </row>
    <row r="2607" spans="4:5" x14ac:dyDescent="0.2">
      <c r="D2607" s="188"/>
      <c r="E2607" s="188"/>
    </row>
    <row r="2608" spans="4:5" x14ac:dyDescent="0.2">
      <c r="D2608" s="188"/>
      <c r="E2608" s="188"/>
    </row>
    <row r="2609" spans="4:5" x14ac:dyDescent="0.2">
      <c r="D2609" s="188"/>
      <c r="E2609" s="188"/>
    </row>
    <row r="2610" spans="4:5" x14ac:dyDescent="0.2">
      <c r="D2610" s="188"/>
      <c r="E2610" s="188"/>
    </row>
    <row r="2611" spans="4:5" x14ac:dyDescent="0.2">
      <c r="D2611" s="188"/>
      <c r="E2611" s="188"/>
    </row>
    <row r="2612" spans="4:5" x14ac:dyDescent="0.2">
      <c r="D2612" s="188"/>
      <c r="E2612" s="188"/>
    </row>
    <row r="2613" spans="4:5" x14ac:dyDescent="0.2">
      <c r="D2613" s="188"/>
      <c r="E2613" s="188"/>
    </row>
    <row r="2614" spans="4:5" x14ac:dyDescent="0.2">
      <c r="D2614" s="188"/>
      <c r="E2614" s="188"/>
    </row>
    <row r="2615" spans="4:5" x14ac:dyDescent="0.2">
      <c r="D2615" s="188"/>
      <c r="E2615" s="188"/>
    </row>
    <row r="2616" spans="4:5" x14ac:dyDescent="0.2">
      <c r="D2616" s="188"/>
      <c r="E2616" s="188"/>
    </row>
    <row r="2617" spans="4:5" x14ac:dyDescent="0.2">
      <c r="D2617" s="188"/>
      <c r="E2617" s="188"/>
    </row>
    <row r="2618" spans="4:5" x14ac:dyDescent="0.2">
      <c r="D2618" s="188"/>
      <c r="E2618" s="188"/>
    </row>
    <row r="2619" spans="4:5" x14ac:dyDescent="0.2">
      <c r="D2619" s="188"/>
      <c r="E2619" s="188"/>
    </row>
    <row r="2620" spans="4:5" x14ac:dyDescent="0.2">
      <c r="D2620" s="188"/>
      <c r="E2620" s="188"/>
    </row>
    <row r="2621" spans="4:5" x14ac:dyDescent="0.2">
      <c r="D2621" s="188"/>
      <c r="E2621" s="188"/>
    </row>
    <row r="2622" spans="4:5" x14ac:dyDescent="0.2">
      <c r="D2622" s="188"/>
      <c r="E2622" s="188"/>
    </row>
    <row r="2623" spans="4:5" x14ac:dyDescent="0.2">
      <c r="D2623" s="188"/>
      <c r="E2623" s="188"/>
    </row>
    <row r="2624" spans="4:5" x14ac:dyDescent="0.2">
      <c r="D2624" s="188"/>
      <c r="E2624" s="188"/>
    </row>
    <row r="2625" spans="4:5" x14ac:dyDescent="0.2">
      <c r="D2625" s="188"/>
      <c r="E2625" s="188"/>
    </row>
    <row r="2626" spans="4:5" x14ac:dyDescent="0.2">
      <c r="D2626" s="188"/>
      <c r="E2626" s="188"/>
    </row>
    <row r="2627" spans="4:5" x14ac:dyDescent="0.2">
      <c r="D2627" s="188"/>
      <c r="E2627" s="188"/>
    </row>
    <row r="2628" spans="4:5" x14ac:dyDescent="0.2">
      <c r="D2628" s="188"/>
      <c r="E2628" s="188"/>
    </row>
    <row r="2629" spans="4:5" x14ac:dyDescent="0.2">
      <c r="D2629" s="188"/>
      <c r="E2629" s="188"/>
    </row>
    <row r="2630" spans="4:5" x14ac:dyDescent="0.2">
      <c r="D2630" s="188"/>
      <c r="E2630" s="188"/>
    </row>
    <row r="2631" spans="4:5" x14ac:dyDescent="0.2">
      <c r="D2631" s="188"/>
      <c r="E2631" s="188"/>
    </row>
    <row r="2632" spans="4:5" x14ac:dyDescent="0.2">
      <c r="D2632" s="188"/>
      <c r="E2632" s="188"/>
    </row>
    <row r="2633" spans="4:5" x14ac:dyDescent="0.2">
      <c r="D2633" s="188"/>
      <c r="E2633" s="188"/>
    </row>
    <row r="2634" spans="4:5" x14ac:dyDescent="0.2">
      <c r="D2634" s="188"/>
      <c r="E2634" s="188"/>
    </row>
    <row r="2635" spans="4:5" x14ac:dyDescent="0.2">
      <c r="D2635" s="188"/>
      <c r="E2635" s="188"/>
    </row>
    <row r="2636" spans="4:5" x14ac:dyDescent="0.2">
      <c r="D2636" s="188"/>
      <c r="E2636" s="188"/>
    </row>
    <row r="2637" spans="4:5" x14ac:dyDescent="0.2">
      <c r="D2637" s="188"/>
      <c r="E2637" s="188"/>
    </row>
    <row r="2638" spans="4:5" x14ac:dyDescent="0.2">
      <c r="D2638" s="188"/>
      <c r="E2638" s="188"/>
    </row>
    <row r="2639" spans="4:5" x14ac:dyDescent="0.2">
      <c r="D2639" s="188"/>
      <c r="E2639" s="188"/>
    </row>
    <row r="2640" spans="4:5" x14ac:dyDescent="0.2">
      <c r="D2640" s="188"/>
      <c r="E2640" s="188"/>
    </row>
    <row r="2641" spans="4:5" x14ac:dyDescent="0.2">
      <c r="D2641" s="188"/>
      <c r="E2641" s="188"/>
    </row>
    <row r="2642" spans="4:5" x14ac:dyDescent="0.2">
      <c r="D2642" s="188"/>
      <c r="E2642" s="188"/>
    </row>
    <row r="2643" spans="4:5" x14ac:dyDescent="0.2">
      <c r="D2643" s="188"/>
      <c r="E2643" s="188"/>
    </row>
    <row r="2644" spans="4:5" x14ac:dyDescent="0.2">
      <c r="D2644" s="188"/>
      <c r="E2644" s="188"/>
    </row>
    <row r="2645" spans="4:5" x14ac:dyDescent="0.2">
      <c r="D2645" s="188"/>
      <c r="E2645" s="188"/>
    </row>
    <row r="2646" spans="4:5" x14ac:dyDescent="0.2">
      <c r="D2646" s="188"/>
      <c r="E2646" s="188"/>
    </row>
    <row r="2647" spans="4:5" x14ac:dyDescent="0.2">
      <c r="D2647" s="188"/>
      <c r="E2647" s="188"/>
    </row>
    <row r="2648" spans="4:5" x14ac:dyDescent="0.2">
      <c r="D2648" s="188"/>
      <c r="E2648" s="188"/>
    </row>
    <row r="2649" spans="4:5" x14ac:dyDescent="0.2">
      <c r="D2649" s="188"/>
      <c r="E2649" s="188"/>
    </row>
    <row r="2650" spans="4:5" x14ac:dyDescent="0.2">
      <c r="D2650" s="188"/>
      <c r="E2650" s="188"/>
    </row>
    <row r="2651" spans="4:5" x14ac:dyDescent="0.2">
      <c r="D2651" s="188"/>
      <c r="E2651" s="188"/>
    </row>
    <row r="2652" spans="4:5" x14ac:dyDescent="0.2">
      <c r="D2652" s="188"/>
      <c r="E2652" s="188"/>
    </row>
    <row r="2653" spans="4:5" x14ac:dyDescent="0.2">
      <c r="D2653" s="188"/>
      <c r="E2653" s="188"/>
    </row>
    <row r="2654" spans="4:5" x14ac:dyDescent="0.2">
      <c r="D2654" s="188"/>
      <c r="E2654" s="188"/>
    </row>
    <row r="2655" spans="4:5" x14ac:dyDescent="0.2">
      <c r="D2655" s="188"/>
      <c r="E2655" s="188"/>
    </row>
    <row r="2656" spans="4:5" x14ac:dyDescent="0.2">
      <c r="D2656" s="188"/>
      <c r="E2656" s="188"/>
    </row>
    <row r="2657" spans="4:5" x14ac:dyDescent="0.2">
      <c r="D2657" s="188"/>
      <c r="E2657" s="188"/>
    </row>
    <row r="2658" spans="4:5" x14ac:dyDescent="0.2">
      <c r="D2658" s="188"/>
      <c r="E2658" s="188"/>
    </row>
    <row r="2659" spans="4:5" x14ac:dyDescent="0.2">
      <c r="D2659" s="188"/>
      <c r="E2659" s="188"/>
    </row>
    <row r="2660" spans="4:5" x14ac:dyDescent="0.2">
      <c r="D2660" s="188"/>
      <c r="E2660" s="188"/>
    </row>
    <row r="2661" spans="4:5" x14ac:dyDescent="0.2">
      <c r="D2661" s="188"/>
      <c r="E2661" s="188"/>
    </row>
    <row r="2662" spans="4:5" x14ac:dyDescent="0.2">
      <c r="D2662" s="188"/>
      <c r="E2662" s="188"/>
    </row>
    <row r="2663" spans="4:5" x14ac:dyDescent="0.2">
      <c r="D2663" s="188"/>
      <c r="E2663" s="188"/>
    </row>
    <row r="2664" spans="4:5" x14ac:dyDescent="0.2">
      <c r="D2664" s="188"/>
      <c r="E2664" s="188"/>
    </row>
    <row r="2665" spans="4:5" x14ac:dyDescent="0.2">
      <c r="D2665" s="188"/>
      <c r="E2665" s="188"/>
    </row>
    <row r="2666" spans="4:5" x14ac:dyDescent="0.2">
      <c r="D2666" s="188"/>
      <c r="E2666" s="188"/>
    </row>
    <row r="2667" spans="4:5" x14ac:dyDescent="0.2">
      <c r="D2667" s="188"/>
      <c r="E2667" s="188"/>
    </row>
    <row r="2668" spans="4:5" x14ac:dyDescent="0.2">
      <c r="D2668" s="188"/>
      <c r="E2668" s="188"/>
    </row>
    <row r="2669" spans="4:5" x14ac:dyDescent="0.2">
      <c r="D2669" s="188"/>
      <c r="E2669" s="188"/>
    </row>
    <row r="2670" spans="4:5" x14ac:dyDescent="0.2">
      <c r="D2670" s="188"/>
      <c r="E2670" s="188"/>
    </row>
    <row r="2671" spans="4:5" x14ac:dyDescent="0.2">
      <c r="D2671" s="188"/>
      <c r="E2671" s="188"/>
    </row>
    <row r="2672" spans="4:5" x14ac:dyDescent="0.2">
      <c r="D2672" s="188"/>
      <c r="E2672" s="188"/>
    </row>
    <row r="2673" spans="4:5" x14ac:dyDescent="0.2">
      <c r="D2673" s="188"/>
      <c r="E2673" s="188"/>
    </row>
    <row r="2674" spans="4:5" x14ac:dyDescent="0.2">
      <c r="D2674" s="188"/>
      <c r="E2674" s="188"/>
    </row>
    <row r="2675" spans="4:5" x14ac:dyDescent="0.2">
      <c r="D2675" s="188"/>
      <c r="E2675" s="188"/>
    </row>
    <row r="2676" spans="4:5" x14ac:dyDescent="0.2">
      <c r="D2676" s="188"/>
      <c r="E2676" s="188"/>
    </row>
    <row r="2677" spans="4:5" x14ac:dyDescent="0.2">
      <c r="D2677" s="188"/>
      <c r="E2677" s="188"/>
    </row>
    <row r="2678" spans="4:5" x14ac:dyDescent="0.2">
      <c r="D2678" s="188"/>
      <c r="E2678" s="188"/>
    </row>
    <row r="2679" spans="4:5" x14ac:dyDescent="0.2">
      <c r="D2679" s="188"/>
      <c r="E2679" s="188"/>
    </row>
    <row r="2680" spans="4:5" x14ac:dyDescent="0.2">
      <c r="D2680" s="188"/>
      <c r="E2680" s="188"/>
    </row>
    <row r="2681" spans="4:5" x14ac:dyDescent="0.2">
      <c r="D2681" s="188"/>
      <c r="E2681" s="188"/>
    </row>
    <row r="2682" spans="4:5" x14ac:dyDescent="0.2">
      <c r="D2682" s="188"/>
      <c r="E2682" s="188"/>
    </row>
    <row r="2683" spans="4:5" x14ac:dyDescent="0.2">
      <c r="D2683" s="188"/>
      <c r="E2683" s="188"/>
    </row>
    <row r="2684" spans="4:5" x14ac:dyDescent="0.2">
      <c r="D2684" s="188"/>
      <c r="E2684" s="188"/>
    </row>
    <row r="2685" spans="4:5" x14ac:dyDescent="0.2">
      <c r="D2685" s="188"/>
      <c r="E2685" s="188"/>
    </row>
    <row r="2686" spans="4:5" x14ac:dyDescent="0.2">
      <c r="D2686" s="188"/>
      <c r="E2686" s="188"/>
    </row>
    <row r="2687" spans="4:5" x14ac:dyDescent="0.2">
      <c r="D2687" s="188"/>
      <c r="E2687" s="188"/>
    </row>
    <row r="2688" spans="4:5" x14ac:dyDescent="0.2">
      <c r="D2688" s="188"/>
      <c r="E2688" s="188"/>
    </row>
    <row r="2689" spans="4:5" x14ac:dyDescent="0.2">
      <c r="D2689" s="188"/>
      <c r="E2689" s="188"/>
    </row>
    <row r="2690" spans="4:5" x14ac:dyDescent="0.2">
      <c r="D2690" s="188"/>
      <c r="E2690" s="188"/>
    </row>
    <row r="2691" spans="4:5" x14ac:dyDescent="0.2">
      <c r="D2691" s="188"/>
      <c r="E2691" s="188"/>
    </row>
    <row r="2692" spans="4:5" x14ac:dyDescent="0.2">
      <c r="D2692" s="188"/>
      <c r="E2692" s="188"/>
    </row>
    <row r="2693" spans="4:5" x14ac:dyDescent="0.2">
      <c r="D2693" s="188"/>
      <c r="E2693" s="188"/>
    </row>
    <row r="2694" spans="4:5" x14ac:dyDescent="0.2">
      <c r="D2694" s="188"/>
      <c r="E2694" s="188"/>
    </row>
    <row r="2695" spans="4:5" x14ac:dyDescent="0.2">
      <c r="D2695" s="188"/>
      <c r="E2695" s="188"/>
    </row>
    <row r="2696" spans="4:5" x14ac:dyDescent="0.2">
      <c r="D2696" s="188"/>
      <c r="E2696" s="188"/>
    </row>
    <row r="2697" spans="4:5" x14ac:dyDescent="0.2">
      <c r="D2697" s="188"/>
      <c r="E2697" s="188"/>
    </row>
    <row r="2698" spans="4:5" x14ac:dyDescent="0.2">
      <c r="D2698" s="188"/>
      <c r="E2698" s="188"/>
    </row>
    <row r="2699" spans="4:5" x14ac:dyDescent="0.2">
      <c r="D2699" s="188"/>
      <c r="E2699" s="188"/>
    </row>
    <row r="2700" spans="4:5" x14ac:dyDescent="0.2">
      <c r="D2700" s="188"/>
      <c r="E2700" s="188"/>
    </row>
    <row r="2701" spans="4:5" x14ac:dyDescent="0.2">
      <c r="D2701" s="188"/>
      <c r="E2701" s="188"/>
    </row>
    <row r="2702" spans="4:5" x14ac:dyDescent="0.2">
      <c r="D2702" s="188"/>
      <c r="E2702" s="188"/>
    </row>
    <row r="2703" spans="4:5" x14ac:dyDescent="0.2">
      <c r="D2703" s="188"/>
      <c r="E2703" s="188"/>
    </row>
    <row r="2704" spans="4:5" x14ac:dyDescent="0.2">
      <c r="D2704" s="188"/>
      <c r="E2704" s="188"/>
    </row>
    <row r="2705" spans="4:5" x14ac:dyDescent="0.2">
      <c r="D2705" s="188"/>
      <c r="E2705" s="188"/>
    </row>
    <row r="2706" spans="4:5" x14ac:dyDescent="0.2">
      <c r="D2706" s="188"/>
      <c r="E2706" s="188"/>
    </row>
    <row r="2707" spans="4:5" x14ac:dyDescent="0.2">
      <c r="D2707" s="188"/>
      <c r="E2707" s="188"/>
    </row>
    <row r="2708" spans="4:5" x14ac:dyDescent="0.2">
      <c r="D2708" s="188"/>
      <c r="E2708" s="188"/>
    </row>
    <row r="2709" spans="4:5" x14ac:dyDescent="0.2">
      <c r="D2709" s="188"/>
      <c r="E2709" s="188"/>
    </row>
    <row r="2710" spans="4:5" x14ac:dyDescent="0.2">
      <c r="D2710" s="188"/>
      <c r="E2710" s="188"/>
    </row>
    <row r="2711" spans="4:5" x14ac:dyDescent="0.2">
      <c r="D2711" s="188"/>
      <c r="E2711" s="188"/>
    </row>
    <row r="2712" spans="4:5" x14ac:dyDescent="0.2">
      <c r="D2712" s="188"/>
      <c r="E2712" s="188"/>
    </row>
    <row r="2713" spans="4:5" x14ac:dyDescent="0.2">
      <c r="D2713" s="188"/>
      <c r="E2713" s="188"/>
    </row>
    <row r="2714" spans="4:5" x14ac:dyDescent="0.2">
      <c r="D2714" s="188"/>
      <c r="E2714" s="188"/>
    </row>
    <row r="2715" spans="4:5" x14ac:dyDescent="0.2">
      <c r="D2715" s="188"/>
      <c r="E2715" s="188"/>
    </row>
    <row r="2716" spans="4:5" x14ac:dyDescent="0.2">
      <c r="D2716" s="188"/>
      <c r="E2716" s="188"/>
    </row>
    <row r="2717" spans="4:5" x14ac:dyDescent="0.2">
      <c r="D2717" s="188"/>
      <c r="E2717" s="188"/>
    </row>
    <row r="2718" spans="4:5" x14ac:dyDescent="0.2">
      <c r="D2718" s="188"/>
      <c r="E2718" s="188"/>
    </row>
    <row r="2719" spans="4:5" x14ac:dyDescent="0.2">
      <c r="D2719" s="188"/>
      <c r="E2719" s="188"/>
    </row>
    <row r="2720" spans="4:5" x14ac:dyDescent="0.2">
      <c r="D2720" s="188"/>
      <c r="E2720" s="188"/>
    </row>
    <row r="2721" spans="4:5" x14ac:dyDescent="0.2">
      <c r="D2721" s="188"/>
      <c r="E2721" s="188"/>
    </row>
    <row r="2722" spans="4:5" x14ac:dyDescent="0.2">
      <c r="D2722" s="188"/>
      <c r="E2722" s="188"/>
    </row>
    <row r="2723" spans="4:5" x14ac:dyDescent="0.2">
      <c r="D2723" s="188"/>
      <c r="E2723" s="188"/>
    </row>
    <row r="2724" spans="4:5" x14ac:dyDescent="0.2">
      <c r="D2724" s="188"/>
      <c r="E2724" s="188"/>
    </row>
    <row r="2725" spans="4:5" x14ac:dyDescent="0.2">
      <c r="D2725" s="188"/>
      <c r="E2725" s="188"/>
    </row>
    <row r="2726" spans="4:5" x14ac:dyDescent="0.2">
      <c r="D2726" s="188"/>
      <c r="E2726" s="188"/>
    </row>
    <row r="2727" spans="4:5" x14ac:dyDescent="0.2">
      <c r="D2727" s="188"/>
      <c r="E2727" s="188"/>
    </row>
    <row r="2728" spans="4:5" x14ac:dyDescent="0.2">
      <c r="D2728" s="188"/>
      <c r="E2728" s="188"/>
    </row>
    <row r="2729" spans="4:5" x14ac:dyDescent="0.2">
      <c r="D2729" s="188"/>
      <c r="E2729" s="188"/>
    </row>
    <row r="2730" spans="4:5" x14ac:dyDescent="0.2">
      <c r="D2730" s="188"/>
      <c r="E2730" s="188"/>
    </row>
    <row r="2731" spans="4:5" x14ac:dyDescent="0.2">
      <c r="D2731" s="188"/>
      <c r="E2731" s="188"/>
    </row>
    <row r="2732" spans="4:5" x14ac:dyDescent="0.2">
      <c r="D2732" s="188"/>
      <c r="E2732" s="188"/>
    </row>
    <row r="2733" spans="4:5" x14ac:dyDescent="0.2">
      <c r="D2733" s="188"/>
      <c r="E2733" s="188"/>
    </row>
    <row r="2734" spans="4:5" x14ac:dyDescent="0.2">
      <c r="D2734" s="188"/>
      <c r="E2734" s="188"/>
    </row>
    <row r="2735" spans="4:5" x14ac:dyDescent="0.2">
      <c r="D2735" s="188"/>
      <c r="E2735" s="188"/>
    </row>
    <row r="2736" spans="4:5" x14ac:dyDescent="0.2">
      <c r="D2736" s="188"/>
      <c r="E2736" s="188"/>
    </row>
    <row r="2737" spans="4:5" x14ac:dyDescent="0.2">
      <c r="D2737" s="188"/>
      <c r="E2737" s="188"/>
    </row>
    <row r="2738" spans="4:5" x14ac:dyDescent="0.2">
      <c r="D2738" s="188"/>
      <c r="E2738" s="188"/>
    </row>
    <row r="2739" spans="4:5" x14ac:dyDescent="0.2">
      <c r="D2739" s="188"/>
      <c r="E2739" s="188"/>
    </row>
    <row r="2740" spans="4:5" x14ac:dyDescent="0.2">
      <c r="D2740" s="188"/>
      <c r="E2740" s="188"/>
    </row>
    <row r="2741" spans="4:5" x14ac:dyDescent="0.2">
      <c r="D2741" s="188"/>
      <c r="E2741" s="188"/>
    </row>
    <row r="2742" spans="4:5" x14ac:dyDescent="0.2">
      <c r="D2742" s="188"/>
      <c r="E2742" s="188"/>
    </row>
    <row r="2743" spans="4:5" x14ac:dyDescent="0.2">
      <c r="D2743" s="188"/>
      <c r="E2743" s="188"/>
    </row>
    <row r="2744" spans="4:5" x14ac:dyDescent="0.2">
      <c r="D2744" s="188"/>
      <c r="E2744" s="188"/>
    </row>
    <row r="2745" spans="4:5" x14ac:dyDescent="0.2">
      <c r="D2745" s="188"/>
      <c r="E2745" s="188"/>
    </row>
    <row r="2746" spans="4:5" x14ac:dyDescent="0.2">
      <c r="D2746" s="188"/>
      <c r="E2746" s="188"/>
    </row>
    <row r="2747" spans="4:5" x14ac:dyDescent="0.2">
      <c r="D2747" s="188"/>
      <c r="E2747" s="188"/>
    </row>
    <row r="2748" spans="4:5" x14ac:dyDescent="0.2">
      <c r="D2748" s="188"/>
      <c r="E2748" s="188"/>
    </row>
    <row r="2749" spans="4:5" x14ac:dyDescent="0.2">
      <c r="D2749" s="188"/>
      <c r="E2749" s="188"/>
    </row>
    <row r="2750" spans="4:5" x14ac:dyDescent="0.2">
      <c r="D2750" s="188"/>
      <c r="E2750" s="188"/>
    </row>
    <row r="2751" spans="4:5" x14ac:dyDescent="0.2">
      <c r="D2751" s="188"/>
      <c r="E2751" s="188"/>
    </row>
    <row r="2752" spans="4:5" x14ac:dyDescent="0.2">
      <c r="D2752" s="188"/>
      <c r="E2752" s="188"/>
    </row>
    <row r="2753" spans="4:5" x14ac:dyDescent="0.2">
      <c r="D2753" s="188"/>
      <c r="E2753" s="188"/>
    </row>
    <row r="2754" spans="4:5" x14ac:dyDescent="0.2">
      <c r="D2754" s="188"/>
      <c r="E2754" s="188"/>
    </row>
    <row r="2755" spans="4:5" x14ac:dyDescent="0.2">
      <c r="D2755" s="188"/>
      <c r="E2755" s="188"/>
    </row>
    <row r="2756" spans="4:5" x14ac:dyDescent="0.2">
      <c r="D2756" s="188"/>
      <c r="E2756" s="188"/>
    </row>
    <row r="2757" spans="4:5" x14ac:dyDescent="0.2">
      <c r="D2757" s="188"/>
      <c r="E2757" s="188"/>
    </row>
    <row r="2758" spans="4:5" x14ac:dyDescent="0.2">
      <c r="D2758" s="188"/>
      <c r="E2758" s="188"/>
    </row>
    <row r="2759" spans="4:5" x14ac:dyDescent="0.2">
      <c r="D2759" s="188"/>
      <c r="E2759" s="188"/>
    </row>
    <row r="2760" spans="4:5" x14ac:dyDescent="0.2">
      <c r="D2760" s="188"/>
      <c r="E2760" s="188"/>
    </row>
    <row r="2761" spans="4:5" x14ac:dyDescent="0.2">
      <c r="D2761" s="188"/>
      <c r="E2761" s="188"/>
    </row>
    <row r="2762" spans="4:5" x14ac:dyDescent="0.2">
      <c r="D2762" s="188"/>
      <c r="E2762" s="188"/>
    </row>
    <row r="2763" spans="4:5" x14ac:dyDescent="0.2">
      <c r="D2763" s="188"/>
      <c r="E2763" s="188"/>
    </row>
    <row r="2764" spans="4:5" x14ac:dyDescent="0.2">
      <c r="D2764" s="188"/>
      <c r="E2764" s="188"/>
    </row>
    <row r="2765" spans="4:5" x14ac:dyDescent="0.2">
      <c r="D2765" s="188"/>
      <c r="E2765" s="188"/>
    </row>
    <row r="2766" spans="4:5" x14ac:dyDescent="0.2">
      <c r="D2766" s="188"/>
      <c r="E2766" s="188"/>
    </row>
    <row r="2767" spans="4:5" x14ac:dyDescent="0.2">
      <c r="D2767" s="188"/>
      <c r="E2767" s="188"/>
    </row>
    <row r="2768" spans="4:5" x14ac:dyDescent="0.2">
      <c r="D2768" s="188"/>
      <c r="E2768" s="188"/>
    </row>
    <row r="2769" spans="4:5" x14ac:dyDescent="0.2">
      <c r="D2769" s="188"/>
      <c r="E2769" s="188"/>
    </row>
    <row r="2770" spans="4:5" x14ac:dyDescent="0.2">
      <c r="D2770" s="188"/>
      <c r="E2770" s="188"/>
    </row>
    <row r="2771" spans="4:5" x14ac:dyDescent="0.2">
      <c r="D2771" s="188"/>
      <c r="E2771" s="188"/>
    </row>
    <row r="2772" spans="4:5" x14ac:dyDescent="0.2">
      <c r="D2772" s="188"/>
      <c r="E2772" s="188"/>
    </row>
    <row r="2773" spans="4:5" x14ac:dyDescent="0.2">
      <c r="D2773" s="188"/>
      <c r="E2773" s="188"/>
    </row>
    <row r="2774" spans="4:5" x14ac:dyDescent="0.2">
      <c r="D2774" s="188"/>
      <c r="E2774" s="188"/>
    </row>
    <row r="2775" spans="4:5" x14ac:dyDescent="0.2">
      <c r="D2775" s="188"/>
      <c r="E2775" s="188"/>
    </row>
    <row r="2776" spans="4:5" x14ac:dyDescent="0.2">
      <c r="D2776" s="188"/>
      <c r="E2776" s="188"/>
    </row>
    <row r="2777" spans="4:5" x14ac:dyDescent="0.2">
      <c r="D2777" s="188"/>
      <c r="E2777" s="188"/>
    </row>
    <row r="2778" spans="4:5" x14ac:dyDescent="0.2">
      <c r="D2778" s="188"/>
      <c r="E2778" s="188"/>
    </row>
    <row r="2779" spans="4:5" x14ac:dyDescent="0.2">
      <c r="D2779" s="188"/>
      <c r="E2779" s="188"/>
    </row>
    <row r="2780" spans="4:5" x14ac:dyDescent="0.2">
      <c r="D2780" s="188"/>
      <c r="E2780" s="188"/>
    </row>
    <row r="2781" spans="4:5" x14ac:dyDescent="0.2">
      <c r="D2781" s="188"/>
      <c r="E2781" s="188"/>
    </row>
    <row r="2782" spans="4:5" x14ac:dyDescent="0.2">
      <c r="D2782" s="188"/>
      <c r="E2782" s="188"/>
    </row>
    <row r="2783" spans="4:5" x14ac:dyDescent="0.2">
      <c r="D2783" s="188"/>
      <c r="E2783" s="188"/>
    </row>
    <row r="2784" spans="4:5" x14ac:dyDescent="0.2">
      <c r="D2784" s="188"/>
      <c r="E2784" s="188"/>
    </row>
    <row r="2785" spans="4:5" x14ac:dyDescent="0.2">
      <c r="D2785" s="188"/>
      <c r="E2785" s="188"/>
    </row>
    <row r="2786" spans="4:5" x14ac:dyDescent="0.2">
      <c r="D2786" s="188"/>
      <c r="E2786" s="188"/>
    </row>
    <row r="2787" spans="4:5" x14ac:dyDescent="0.2">
      <c r="D2787" s="188"/>
      <c r="E2787" s="188"/>
    </row>
    <row r="2788" spans="4:5" x14ac:dyDescent="0.2">
      <c r="D2788" s="188"/>
      <c r="E2788" s="188"/>
    </row>
    <row r="2789" spans="4:5" x14ac:dyDescent="0.2">
      <c r="D2789" s="188"/>
      <c r="E2789" s="188"/>
    </row>
    <row r="2790" spans="4:5" x14ac:dyDescent="0.2">
      <c r="D2790" s="188"/>
      <c r="E2790" s="188"/>
    </row>
    <row r="2791" spans="4:5" x14ac:dyDescent="0.2">
      <c r="D2791" s="188"/>
      <c r="E2791" s="188"/>
    </row>
    <row r="2792" spans="4:5" x14ac:dyDescent="0.2">
      <c r="D2792" s="188"/>
      <c r="E2792" s="188"/>
    </row>
    <row r="2793" spans="4:5" x14ac:dyDescent="0.2">
      <c r="D2793" s="188"/>
      <c r="E2793" s="188"/>
    </row>
    <row r="2794" spans="4:5" x14ac:dyDescent="0.2">
      <c r="D2794" s="188"/>
      <c r="E2794" s="188"/>
    </row>
    <row r="2795" spans="4:5" x14ac:dyDescent="0.2">
      <c r="D2795" s="188"/>
      <c r="E2795" s="188"/>
    </row>
    <row r="2796" spans="4:5" x14ac:dyDescent="0.2">
      <c r="D2796" s="188"/>
      <c r="E2796" s="188"/>
    </row>
    <row r="2797" spans="4:5" x14ac:dyDescent="0.2">
      <c r="D2797" s="188"/>
      <c r="E2797" s="188"/>
    </row>
    <row r="2798" spans="4:5" x14ac:dyDescent="0.2">
      <c r="D2798" s="188"/>
      <c r="E2798" s="188"/>
    </row>
    <row r="2799" spans="4:5" x14ac:dyDescent="0.2">
      <c r="D2799" s="188"/>
      <c r="E2799" s="188"/>
    </row>
    <row r="2800" spans="4:5" x14ac:dyDescent="0.2">
      <c r="D2800" s="188"/>
      <c r="E2800" s="188"/>
    </row>
    <row r="2801" spans="4:5" x14ac:dyDescent="0.2">
      <c r="D2801" s="188"/>
      <c r="E2801" s="188"/>
    </row>
    <row r="2802" spans="4:5" x14ac:dyDescent="0.2">
      <c r="D2802" s="188"/>
      <c r="E2802" s="188"/>
    </row>
    <row r="2803" spans="4:5" x14ac:dyDescent="0.2">
      <c r="D2803" s="188"/>
      <c r="E2803" s="188"/>
    </row>
    <row r="2804" spans="4:5" x14ac:dyDescent="0.2">
      <c r="D2804" s="188"/>
      <c r="E2804" s="188"/>
    </row>
    <row r="2805" spans="4:5" x14ac:dyDescent="0.2">
      <c r="D2805" s="188"/>
      <c r="E2805" s="188"/>
    </row>
    <row r="2806" spans="4:5" x14ac:dyDescent="0.2">
      <c r="D2806" s="188"/>
      <c r="E2806" s="188"/>
    </row>
    <row r="2807" spans="4:5" x14ac:dyDescent="0.2">
      <c r="D2807" s="188"/>
      <c r="E2807" s="188"/>
    </row>
    <row r="2808" spans="4:5" x14ac:dyDescent="0.2">
      <c r="D2808" s="188"/>
      <c r="E2808" s="188"/>
    </row>
    <row r="2809" spans="4:5" x14ac:dyDescent="0.2">
      <c r="D2809" s="188"/>
      <c r="E2809" s="188"/>
    </row>
    <row r="2810" spans="4:5" x14ac:dyDescent="0.2">
      <c r="D2810" s="188"/>
      <c r="E2810" s="188"/>
    </row>
    <row r="2811" spans="4:5" x14ac:dyDescent="0.2">
      <c r="D2811" s="188"/>
      <c r="E2811" s="188"/>
    </row>
    <row r="2812" spans="4:5" x14ac:dyDescent="0.2">
      <c r="D2812" s="188"/>
      <c r="E2812" s="188"/>
    </row>
    <row r="2813" spans="4:5" x14ac:dyDescent="0.2">
      <c r="D2813" s="188"/>
      <c r="E2813" s="188"/>
    </row>
    <row r="2814" spans="4:5" x14ac:dyDescent="0.2">
      <c r="D2814" s="188"/>
      <c r="E2814" s="188"/>
    </row>
    <row r="2815" spans="4:5" x14ac:dyDescent="0.2">
      <c r="D2815" s="188"/>
      <c r="E2815" s="188"/>
    </row>
    <row r="2816" spans="4:5" x14ac:dyDescent="0.2">
      <c r="D2816" s="188"/>
      <c r="E2816" s="188"/>
    </row>
    <row r="2817" spans="4:5" x14ac:dyDescent="0.2">
      <c r="D2817" s="188"/>
      <c r="E2817" s="188"/>
    </row>
    <row r="2818" spans="4:5" x14ac:dyDescent="0.2">
      <c r="D2818" s="188"/>
      <c r="E2818" s="188"/>
    </row>
    <row r="2819" spans="4:5" x14ac:dyDescent="0.2">
      <c r="D2819" s="188"/>
      <c r="E2819" s="188"/>
    </row>
    <row r="2820" spans="4:5" x14ac:dyDescent="0.2">
      <c r="D2820" s="188"/>
      <c r="E2820" s="188"/>
    </row>
    <row r="2821" spans="4:5" x14ac:dyDescent="0.2">
      <c r="D2821" s="188"/>
      <c r="E2821" s="188"/>
    </row>
    <row r="2822" spans="4:5" x14ac:dyDescent="0.2">
      <c r="D2822" s="188"/>
      <c r="E2822" s="188"/>
    </row>
    <row r="2823" spans="4:5" x14ac:dyDescent="0.2">
      <c r="D2823" s="188"/>
      <c r="E2823" s="188"/>
    </row>
    <row r="2824" spans="4:5" x14ac:dyDescent="0.2">
      <c r="D2824" s="188"/>
      <c r="E2824" s="188"/>
    </row>
    <row r="2825" spans="4:5" x14ac:dyDescent="0.2">
      <c r="D2825" s="188"/>
      <c r="E2825" s="188"/>
    </row>
    <row r="2826" spans="4:5" x14ac:dyDescent="0.2">
      <c r="D2826" s="188"/>
      <c r="E2826" s="188"/>
    </row>
    <row r="2827" spans="4:5" x14ac:dyDescent="0.2">
      <c r="D2827" s="188"/>
      <c r="E2827" s="188"/>
    </row>
    <row r="2828" spans="4:5" x14ac:dyDescent="0.2">
      <c r="D2828" s="188"/>
      <c r="E2828" s="188"/>
    </row>
    <row r="2829" spans="4:5" x14ac:dyDescent="0.2">
      <c r="D2829" s="188"/>
      <c r="E2829" s="188"/>
    </row>
    <row r="2830" spans="4:5" x14ac:dyDescent="0.2">
      <c r="D2830" s="188"/>
      <c r="E2830" s="188"/>
    </row>
    <row r="2831" spans="4:5" x14ac:dyDescent="0.2">
      <c r="D2831" s="188"/>
      <c r="E2831" s="188"/>
    </row>
    <row r="2832" spans="4:5" x14ac:dyDescent="0.2">
      <c r="D2832" s="188"/>
      <c r="E2832" s="188"/>
    </row>
    <row r="2833" spans="4:5" x14ac:dyDescent="0.2">
      <c r="D2833" s="188"/>
      <c r="E2833" s="188"/>
    </row>
    <row r="2834" spans="4:5" x14ac:dyDescent="0.2">
      <c r="D2834" s="188"/>
      <c r="E2834" s="188"/>
    </row>
    <row r="2835" spans="4:5" x14ac:dyDescent="0.2">
      <c r="D2835" s="188"/>
      <c r="E2835" s="188"/>
    </row>
    <row r="2836" spans="4:5" x14ac:dyDescent="0.2">
      <c r="D2836" s="188"/>
      <c r="E2836" s="188"/>
    </row>
    <row r="2837" spans="4:5" x14ac:dyDescent="0.2">
      <c r="D2837" s="188"/>
      <c r="E2837" s="188"/>
    </row>
    <row r="2838" spans="4:5" x14ac:dyDescent="0.2">
      <c r="D2838" s="188"/>
      <c r="E2838" s="188"/>
    </row>
    <row r="2839" spans="4:5" x14ac:dyDescent="0.2">
      <c r="D2839" s="188"/>
      <c r="E2839" s="188"/>
    </row>
    <row r="2840" spans="4:5" x14ac:dyDescent="0.2">
      <c r="D2840" s="188"/>
      <c r="E2840" s="188"/>
    </row>
    <row r="2841" spans="4:5" x14ac:dyDescent="0.2">
      <c r="D2841" s="188"/>
      <c r="E2841" s="188"/>
    </row>
    <row r="2842" spans="4:5" x14ac:dyDescent="0.2">
      <c r="D2842" s="188"/>
      <c r="E2842" s="188"/>
    </row>
    <row r="2843" spans="4:5" x14ac:dyDescent="0.2">
      <c r="D2843" s="188"/>
      <c r="E2843" s="188"/>
    </row>
    <row r="2844" spans="4:5" x14ac:dyDescent="0.2">
      <c r="D2844" s="188"/>
      <c r="E2844" s="188"/>
    </row>
    <row r="2845" spans="4:5" x14ac:dyDescent="0.2">
      <c r="D2845" s="188"/>
      <c r="E2845" s="188"/>
    </row>
    <row r="2846" spans="4:5" x14ac:dyDescent="0.2">
      <c r="D2846" s="188"/>
      <c r="E2846" s="188"/>
    </row>
    <row r="2847" spans="4:5" x14ac:dyDescent="0.2">
      <c r="D2847" s="188"/>
      <c r="E2847" s="188"/>
    </row>
    <row r="2848" spans="4:5" x14ac:dyDescent="0.2">
      <c r="D2848" s="188"/>
      <c r="E2848" s="188"/>
    </row>
    <row r="2849" spans="4:5" x14ac:dyDescent="0.2">
      <c r="D2849" s="188"/>
      <c r="E2849" s="188"/>
    </row>
    <row r="2850" spans="4:5" x14ac:dyDescent="0.2">
      <c r="D2850" s="188"/>
      <c r="E2850" s="188"/>
    </row>
    <row r="2851" spans="4:5" x14ac:dyDescent="0.2">
      <c r="D2851" s="188"/>
      <c r="E2851" s="188"/>
    </row>
    <row r="2852" spans="4:5" x14ac:dyDescent="0.2">
      <c r="D2852" s="188"/>
      <c r="E2852" s="188"/>
    </row>
    <row r="2853" spans="4:5" x14ac:dyDescent="0.2">
      <c r="D2853" s="188"/>
      <c r="E2853" s="188"/>
    </row>
    <row r="2854" spans="4:5" x14ac:dyDescent="0.2">
      <c r="D2854" s="188"/>
      <c r="E2854" s="188"/>
    </row>
    <row r="2855" spans="4:5" x14ac:dyDescent="0.2">
      <c r="D2855" s="188"/>
      <c r="E2855" s="188"/>
    </row>
    <row r="2856" spans="4:5" x14ac:dyDescent="0.2">
      <c r="D2856" s="188"/>
      <c r="E2856" s="188"/>
    </row>
    <row r="2857" spans="4:5" x14ac:dyDescent="0.2">
      <c r="D2857" s="188"/>
      <c r="E2857" s="188"/>
    </row>
    <row r="2858" spans="4:5" x14ac:dyDescent="0.2">
      <c r="D2858" s="188"/>
      <c r="E2858" s="188"/>
    </row>
    <row r="2859" spans="4:5" x14ac:dyDescent="0.2">
      <c r="D2859" s="188"/>
      <c r="E2859" s="188"/>
    </row>
    <row r="2860" spans="4:5" x14ac:dyDescent="0.2">
      <c r="D2860" s="188"/>
      <c r="E2860" s="188"/>
    </row>
    <row r="2861" spans="4:5" x14ac:dyDescent="0.2">
      <c r="D2861" s="188"/>
      <c r="E2861" s="188"/>
    </row>
    <row r="2862" spans="4:5" x14ac:dyDescent="0.2">
      <c r="D2862" s="188"/>
      <c r="E2862" s="188"/>
    </row>
    <row r="2863" spans="4:5" x14ac:dyDescent="0.2">
      <c r="D2863" s="188"/>
      <c r="E2863" s="188"/>
    </row>
    <row r="2864" spans="4:5" x14ac:dyDescent="0.2">
      <c r="D2864" s="188"/>
      <c r="E2864" s="188"/>
    </row>
    <row r="2865" spans="4:5" x14ac:dyDescent="0.2">
      <c r="D2865" s="188"/>
      <c r="E2865" s="188"/>
    </row>
    <row r="2866" spans="4:5" x14ac:dyDescent="0.2">
      <c r="D2866" s="188"/>
      <c r="E2866" s="188"/>
    </row>
    <row r="2867" spans="4:5" x14ac:dyDescent="0.2">
      <c r="D2867" s="188"/>
      <c r="E2867" s="188"/>
    </row>
    <row r="2868" spans="4:5" x14ac:dyDescent="0.2">
      <c r="D2868" s="188"/>
      <c r="E2868" s="188"/>
    </row>
    <row r="2869" spans="4:5" x14ac:dyDescent="0.2">
      <c r="D2869" s="188"/>
      <c r="E2869" s="188"/>
    </row>
    <row r="2870" spans="4:5" x14ac:dyDescent="0.2">
      <c r="D2870" s="188"/>
      <c r="E2870" s="188"/>
    </row>
    <row r="2871" spans="4:5" x14ac:dyDescent="0.2">
      <c r="D2871" s="188"/>
      <c r="E2871" s="188"/>
    </row>
    <row r="2872" spans="4:5" x14ac:dyDescent="0.2">
      <c r="D2872" s="188"/>
      <c r="E2872" s="188"/>
    </row>
    <row r="2873" spans="4:5" x14ac:dyDescent="0.2">
      <c r="D2873" s="188"/>
      <c r="E2873" s="188"/>
    </row>
    <row r="2874" spans="4:5" x14ac:dyDescent="0.2">
      <c r="D2874" s="188"/>
      <c r="E2874" s="188"/>
    </row>
    <row r="2875" spans="4:5" x14ac:dyDescent="0.2">
      <c r="D2875" s="188"/>
      <c r="E2875" s="188"/>
    </row>
    <row r="2876" spans="4:5" x14ac:dyDescent="0.2">
      <c r="D2876" s="188"/>
      <c r="E2876" s="188"/>
    </row>
    <row r="2877" spans="4:5" x14ac:dyDescent="0.2">
      <c r="D2877" s="188"/>
      <c r="E2877" s="188"/>
    </row>
    <row r="2878" spans="4:5" x14ac:dyDescent="0.2">
      <c r="D2878" s="188"/>
      <c r="E2878" s="188"/>
    </row>
    <row r="2879" spans="4:5" x14ac:dyDescent="0.2">
      <c r="D2879" s="188"/>
      <c r="E2879" s="188"/>
    </row>
    <row r="2880" spans="4:5" x14ac:dyDescent="0.2">
      <c r="D2880" s="188"/>
      <c r="E2880" s="188"/>
    </row>
    <row r="2881" spans="4:5" x14ac:dyDescent="0.2">
      <c r="D2881" s="188"/>
      <c r="E2881" s="188"/>
    </row>
    <row r="2882" spans="4:5" x14ac:dyDescent="0.2">
      <c r="D2882" s="188"/>
      <c r="E2882" s="188"/>
    </row>
    <row r="2883" spans="4:5" x14ac:dyDescent="0.2">
      <c r="D2883" s="188"/>
      <c r="E2883" s="188"/>
    </row>
    <row r="2884" spans="4:5" x14ac:dyDescent="0.2">
      <c r="D2884" s="188"/>
      <c r="E2884" s="188"/>
    </row>
    <row r="2885" spans="4:5" x14ac:dyDescent="0.2">
      <c r="D2885" s="188"/>
      <c r="E2885" s="188"/>
    </row>
    <row r="2886" spans="4:5" x14ac:dyDescent="0.2">
      <c r="D2886" s="188"/>
      <c r="E2886" s="188"/>
    </row>
    <row r="2887" spans="4:5" x14ac:dyDescent="0.2">
      <c r="D2887" s="188"/>
      <c r="E2887" s="188"/>
    </row>
    <row r="2888" spans="4:5" x14ac:dyDescent="0.2">
      <c r="D2888" s="188"/>
      <c r="E2888" s="188"/>
    </row>
    <row r="2889" spans="4:5" x14ac:dyDescent="0.2">
      <c r="D2889" s="188"/>
      <c r="E2889" s="188"/>
    </row>
    <row r="2890" spans="4:5" x14ac:dyDescent="0.2">
      <c r="D2890" s="188"/>
      <c r="E2890" s="188"/>
    </row>
    <row r="2891" spans="4:5" x14ac:dyDescent="0.2">
      <c r="D2891" s="188"/>
      <c r="E2891" s="188"/>
    </row>
    <row r="2892" spans="4:5" x14ac:dyDescent="0.2">
      <c r="D2892" s="188"/>
      <c r="E2892" s="188"/>
    </row>
    <row r="2893" spans="4:5" x14ac:dyDescent="0.2">
      <c r="D2893" s="188"/>
      <c r="E2893" s="188"/>
    </row>
    <row r="2894" spans="4:5" x14ac:dyDescent="0.2">
      <c r="D2894" s="188"/>
      <c r="E2894" s="188"/>
    </row>
    <row r="2895" spans="4:5" x14ac:dyDescent="0.2">
      <c r="D2895" s="188"/>
      <c r="E2895" s="188"/>
    </row>
    <row r="2896" spans="4:5" x14ac:dyDescent="0.2">
      <c r="D2896" s="188"/>
      <c r="E2896" s="188"/>
    </row>
    <row r="2897" spans="4:5" x14ac:dyDescent="0.2">
      <c r="D2897" s="188"/>
      <c r="E2897" s="188"/>
    </row>
    <row r="2898" spans="4:5" x14ac:dyDescent="0.2">
      <c r="D2898" s="188"/>
      <c r="E2898" s="188"/>
    </row>
    <row r="2899" spans="4:5" x14ac:dyDescent="0.2">
      <c r="D2899" s="188"/>
      <c r="E2899" s="188"/>
    </row>
    <row r="2900" spans="4:5" x14ac:dyDescent="0.2">
      <c r="D2900" s="188"/>
      <c r="E2900" s="188"/>
    </row>
    <row r="2901" spans="4:5" x14ac:dyDescent="0.2">
      <c r="D2901" s="188"/>
      <c r="E2901" s="188"/>
    </row>
    <row r="2902" spans="4:5" x14ac:dyDescent="0.2">
      <c r="D2902" s="188"/>
      <c r="E2902" s="188"/>
    </row>
    <row r="2903" spans="4:5" x14ac:dyDescent="0.2">
      <c r="D2903" s="188"/>
      <c r="E2903" s="188"/>
    </row>
    <row r="2904" spans="4:5" x14ac:dyDescent="0.2">
      <c r="D2904" s="188"/>
      <c r="E2904" s="188"/>
    </row>
    <row r="2905" spans="4:5" x14ac:dyDescent="0.2">
      <c r="D2905" s="188"/>
      <c r="E2905" s="188"/>
    </row>
    <row r="2906" spans="4:5" x14ac:dyDescent="0.2">
      <c r="D2906" s="188"/>
      <c r="E2906" s="188"/>
    </row>
    <row r="2907" spans="4:5" x14ac:dyDescent="0.2">
      <c r="D2907" s="188"/>
      <c r="E2907" s="188"/>
    </row>
    <row r="2908" spans="4:5" x14ac:dyDescent="0.2">
      <c r="D2908" s="188"/>
      <c r="E2908" s="188"/>
    </row>
    <row r="2909" spans="4:5" x14ac:dyDescent="0.2">
      <c r="D2909" s="188"/>
      <c r="E2909" s="188"/>
    </row>
    <row r="2910" spans="4:5" x14ac:dyDescent="0.2">
      <c r="D2910" s="188"/>
      <c r="E2910" s="188"/>
    </row>
    <row r="2911" spans="4:5" x14ac:dyDescent="0.2">
      <c r="D2911" s="188"/>
      <c r="E2911" s="188"/>
    </row>
    <row r="2912" spans="4:5" x14ac:dyDescent="0.2">
      <c r="D2912" s="188"/>
      <c r="E2912" s="188"/>
    </row>
    <row r="2913" spans="4:5" x14ac:dyDescent="0.2">
      <c r="D2913" s="188"/>
      <c r="E2913" s="188"/>
    </row>
    <row r="2914" spans="4:5" x14ac:dyDescent="0.2">
      <c r="D2914" s="188"/>
      <c r="E2914" s="188"/>
    </row>
    <row r="2915" spans="4:5" x14ac:dyDescent="0.2">
      <c r="D2915" s="188"/>
      <c r="E2915" s="188"/>
    </row>
    <row r="2916" spans="4:5" x14ac:dyDescent="0.2">
      <c r="D2916" s="188"/>
      <c r="E2916" s="188"/>
    </row>
    <row r="2917" spans="4:5" x14ac:dyDescent="0.2">
      <c r="D2917" s="188"/>
      <c r="E2917" s="188"/>
    </row>
    <row r="2918" spans="4:5" x14ac:dyDescent="0.2">
      <c r="D2918" s="188"/>
      <c r="E2918" s="188"/>
    </row>
    <row r="2919" spans="4:5" x14ac:dyDescent="0.2">
      <c r="D2919" s="188"/>
      <c r="E2919" s="188"/>
    </row>
    <row r="2920" spans="4:5" x14ac:dyDescent="0.2">
      <c r="D2920" s="188"/>
      <c r="E2920" s="188"/>
    </row>
    <row r="2921" spans="4:5" x14ac:dyDescent="0.2">
      <c r="D2921" s="188"/>
      <c r="E2921" s="188"/>
    </row>
    <row r="2922" spans="4:5" x14ac:dyDescent="0.2">
      <c r="D2922" s="188"/>
      <c r="E2922" s="188"/>
    </row>
    <row r="2923" spans="4:5" x14ac:dyDescent="0.2">
      <c r="D2923" s="188"/>
      <c r="E2923" s="188"/>
    </row>
    <row r="2924" spans="4:5" x14ac:dyDescent="0.2">
      <c r="D2924" s="188"/>
      <c r="E2924" s="188"/>
    </row>
    <row r="2925" spans="4:5" x14ac:dyDescent="0.2">
      <c r="D2925" s="188"/>
      <c r="E2925" s="188"/>
    </row>
    <row r="2926" spans="4:5" x14ac:dyDescent="0.2">
      <c r="D2926" s="188"/>
      <c r="E2926" s="188"/>
    </row>
    <row r="2927" spans="4:5" x14ac:dyDescent="0.2">
      <c r="D2927" s="188"/>
      <c r="E2927" s="188"/>
    </row>
    <row r="2928" spans="4:5" x14ac:dyDescent="0.2">
      <c r="D2928" s="188"/>
      <c r="E2928" s="188"/>
    </row>
    <row r="2929" spans="4:5" x14ac:dyDescent="0.2">
      <c r="D2929" s="188"/>
      <c r="E2929" s="188"/>
    </row>
    <row r="2930" spans="4:5" x14ac:dyDescent="0.2">
      <c r="D2930" s="188"/>
      <c r="E2930" s="188"/>
    </row>
    <row r="2931" spans="4:5" x14ac:dyDescent="0.2">
      <c r="D2931" s="188"/>
      <c r="E2931" s="188"/>
    </row>
    <row r="2932" spans="4:5" x14ac:dyDescent="0.2">
      <c r="D2932" s="188"/>
      <c r="E2932" s="188"/>
    </row>
    <row r="2933" spans="4:5" x14ac:dyDescent="0.2">
      <c r="D2933" s="188"/>
      <c r="E2933" s="188"/>
    </row>
    <row r="2934" spans="4:5" x14ac:dyDescent="0.2">
      <c r="D2934" s="188"/>
      <c r="E2934" s="188"/>
    </row>
    <row r="2935" spans="4:5" x14ac:dyDescent="0.2">
      <c r="D2935" s="188"/>
      <c r="E2935" s="188"/>
    </row>
    <row r="2936" spans="4:5" x14ac:dyDescent="0.2">
      <c r="D2936" s="188"/>
      <c r="E2936" s="188"/>
    </row>
    <row r="2937" spans="4:5" x14ac:dyDescent="0.2">
      <c r="D2937" s="188"/>
      <c r="E2937" s="188"/>
    </row>
    <row r="2938" spans="4:5" x14ac:dyDescent="0.2">
      <c r="D2938" s="188"/>
      <c r="E2938" s="188"/>
    </row>
    <row r="2939" spans="4:5" x14ac:dyDescent="0.2">
      <c r="D2939" s="188"/>
      <c r="E2939" s="188"/>
    </row>
    <row r="2940" spans="4:5" x14ac:dyDescent="0.2">
      <c r="D2940" s="188"/>
      <c r="E2940" s="188"/>
    </row>
    <row r="2941" spans="4:5" x14ac:dyDescent="0.2">
      <c r="D2941" s="188"/>
      <c r="E2941" s="188"/>
    </row>
    <row r="2942" spans="4:5" x14ac:dyDescent="0.2">
      <c r="D2942" s="188"/>
      <c r="E2942" s="188"/>
    </row>
    <row r="2943" spans="4:5" x14ac:dyDescent="0.2">
      <c r="D2943" s="188"/>
      <c r="E2943" s="188"/>
    </row>
    <row r="2944" spans="4:5" x14ac:dyDescent="0.2">
      <c r="D2944" s="188"/>
      <c r="E2944" s="188"/>
    </row>
    <row r="2945" spans="4:5" x14ac:dyDescent="0.2">
      <c r="D2945" s="188"/>
      <c r="E2945" s="188"/>
    </row>
    <row r="2946" spans="4:5" x14ac:dyDescent="0.2">
      <c r="D2946" s="188"/>
      <c r="E2946" s="188"/>
    </row>
    <row r="2947" spans="4:5" x14ac:dyDescent="0.2">
      <c r="D2947" s="188"/>
      <c r="E2947" s="188"/>
    </row>
    <row r="2948" spans="4:5" x14ac:dyDescent="0.2">
      <c r="D2948" s="188"/>
      <c r="E2948" s="188"/>
    </row>
    <row r="2949" spans="4:5" x14ac:dyDescent="0.2">
      <c r="D2949" s="188"/>
      <c r="E2949" s="188"/>
    </row>
    <row r="2950" spans="4:5" x14ac:dyDescent="0.2">
      <c r="D2950" s="188"/>
      <c r="E2950" s="188"/>
    </row>
    <row r="2951" spans="4:5" x14ac:dyDescent="0.2">
      <c r="D2951" s="188"/>
      <c r="E2951" s="188"/>
    </row>
    <row r="2952" spans="4:5" x14ac:dyDescent="0.2">
      <c r="D2952" s="188"/>
      <c r="E2952" s="188"/>
    </row>
    <row r="2953" spans="4:5" x14ac:dyDescent="0.2">
      <c r="D2953" s="188"/>
      <c r="E2953" s="188"/>
    </row>
    <row r="2954" spans="4:5" x14ac:dyDescent="0.2">
      <c r="D2954" s="188"/>
      <c r="E2954" s="188"/>
    </row>
    <row r="2955" spans="4:5" x14ac:dyDescent="0.2">
      <c r="D2955" s="188"/>
      <c r="E2955" s="188"/>
    </row>
    <row r="2956" spans="4:5" x14ac:dyDescent="0.2">
      <c r="D2956" s="188"/>
      <c r="E2956" s="188"/>
    </row>
    <row r="2957" spans="4:5" x14ac:dyDescent="0.2">
      <c r="D2957" s="188"/>
      <c r="E2957" s="188"/>
    </row>
    <row r="2958" spans="4:5" x14ac:dyDescent="0.2">
      <c r="D2958" s="188"/>
      <c r="E2958" s="188"/>
    </row>
    <row r="2959" spans="4:5" x14ac:dyDescent="0.2">
      <c r="D2959" s="188"/>
      <c r="E2959" s="188"/>
    </row>
    <row r="2960" spans="4:5" x14ac:dyDescent="0.2">
      <c r="D2960" s="188"/>
      <c r="E2960" s="188"/>
    </row>
    <row r="2961" spans="4:5" x14ac:dyDescent="0.2">
      <c r="D2961" s="188"/>
      <c r="E2961" s="188"/>
    </row>
    <row r="2962" spans="4:5" x14ac:dyDescent="0.2">
      <c r="D2962" s="188"/>
      <c r="E2962" s="188"/>
    </row>
    <row r="2963" spans="4:5" x14ac:dyDescent="0.2">
      <c r="D2963" s="188"/>
      <c r="E2963" s="188"/>
    </row>
    <row r="2964" spans="4:5" x14ac:dyDescent="0.2">
      <c r="D2964" s="188"/>
      <c r="E2964" s="188"/>
    </row>
    <row r="2965" spans="4:5" x14ac:dyDescent="0.2">
      <c r="D2965" s="188"/>
      <c r="E2965" s="188"/>
    </row>
    <row r="2966" spans="4:5" x14ac:dyDescent="0.2">
      <c r="D2966" s="188"/>
      <c r="E2966" s="188"/>
    </row>
    <row r="2967" spans="4:5" x14ac:dyDescent="0.2">
      <c r="D2967" s="188"/>
      <c r="E2967" s="188"/>
    </row>
    <row r="2968" spans="4:5" x14ac:dyDescent="0.2">
      <c r="D2968" s="188"/>
      <c r="E2968" s="188"/>
    </row>
    <row r="2969" spans="4:5" x14ac:dyDescent="0.2">
      <c r="D2969" s="188"/>
      <c r="E2969" s="188"/>
    </row>
    <row r="2970" spans="4:5" x14ac:dyDescent="0.2">
      <c r="D2970" s="188"/>
      <c r="E2970" s="188"/>
    </row>
    <row r="2971" spans="4:5" x14ac:dyDescent="0.2">
      <c r="D2971" s="188"/>
      <c r="E2971" s="188"/>
    </row>
    <row r="2972" spans="4:5" x14ac:dyDescent="0.2">
      <c r="D2972" s="188"/>
      <c r="E2972" s="188"/>
    </row>
    <row r="2973" spans="4:5" x14ac:dyDescent="0.2">
      <c r="D2973" s="188"/>
      <c r="E2973" s="188"/>
    </row>
    <row r="2974" spans="4:5" x14ac:dyDescent="0.2">
      <c r="D2974" s="188"/>
      <c r="E2974" s="188"/>
    </row>
    <row r="2975" spans="4:5" x14ac:dyDescent="0.2">
      <c r="D2975" s="188"/>
      <c r="E2975" s="188"/>
    </row>
    <row r="2976" spans="4:5" x14ac:dyDescent="0.2">
      <c r="D2976" s="188"/>
      <c r="E2976" s="188"/>
    </row>
    <row r="2977" spans="4:5" x14ac:dyDescent="0.2">
      <c r="D2977" s="188"/>
      <c r="E2977" s="188"/>
    </row>
    <row r="2978" spans="4:5" x14ac:dyDescent="0.2">
      <c r="D2978" s="188"/>
      <c r="E2978" s="188"/>
    </row>
    <row r="2979" spans="4:5" x14ac:dyDescent="0.2">
      <c r="D2979" s="188"/>
      <c r="E2979" s="188"/>
    </row>
    <row r="2980" spans="4:5" x14ac:dyDescent="0.2">
      <c r="D2980" s="188"/>
      <c r="E2980" s="188"/>
    </row>
    <row r="2981" spans="4:5" x14ac:dyDescent="0.2">
      <c r="D2981" s="188"/>
      <c r="E2981" s="188"/>
    </row>
    <row r="2982" spans="4:5" x14ac:dyDescent="0.2">
      <c r="D2982" s="188"/>
      <c r="E2982" s="188"/>
    </row>
    <row r="2983" spans="4:5" x14ac:dyDescent="0.2">
      <c r="D2983" s="188"/>
      <c r="E2983" s="188"/>
    </row>
    <row r="2984" spans="4:5" x14ac:dyDescent="0.2">
      <c r="D2984" s="188"/>
      <c r="E2984" s="188"/>
    </row>
    <row r="2985" spans="4:5" x14ac:dyDescent="0.2">
      <c r="D2985" s="188"/>
      <c r="E2985" s="188"/>
    </row>
    <row r="2986" spans="4:5" x14ac:dyDescent="0.2">
      <c r="D2986" s="188"/>
      <c r="E2986" s="188"/>
    </row>
    <row r="2987" spans="4:5" x14ac:dyDescent="0.2">
      <c r="D2987" s="188"/>
      <c r="E2987" s="188"/>
    </row>
    <row r="2988" spans="4:5" x14ac:dyDescent="0.2">
      <c r="D2988" s="188"/>
      <c r="E2988" s="188"/>
    </row>
    <row r="2989" spans="4:5" x14ac:dyDescent="0.2">
      <c r="D2989" s="188"/>
      <c r="E2989" s="188"/>
    </row>
    <row r="2990" spans="4:5" x14ac:dyDescent="0.2">
      <c r="D2990" s="188"/>
      <c r="E2990" s="188"/>
    </row>
    <row r="2991" spans="4:5" x14ac:dyDescent="0.2">
      <c r="D2991" s="188"/>
      <c r="E2991" s="188"/>
    </row>
    <row r="2992" spans="4:5" x14ac:dyDescent="0.2">
      <c r="D2992" s="188"/>
      <c r="E2992" s="188"/>
    </row>
    <row r="2993" spans="4:5" x14ac:dyDescent="0.2">
      <c r="D2993" s="188"/>
      <c r="E2993" s="188"/>
    </row>
    <row r="2994" spans="4:5" x14ac:dyDescent="0.2">
      <c r="D2994" s="188"/>
      <c r="E2994" s="188"/>
    </row>
    <row r="2995" spans="4:5" x14ac:dyDescent="0.2">
      <c r="D2995" s="188"/>
      <c r="E2995" s="188"/>
    </row>
    <row r="2996" spans="4:5" x14ac:dyDescent="0.2">
      <c r="D2996" s="188"/>
      <c r="E2996" s="188"/>
    </row>
    <row r="2997" spans="4:5" x14ac:dyDescent="0.2">
      <c r="D2997" s="188"/>
      <c r="E2997" s="188"/>
    </row>
    <row r="2998" spans="4:5" x14ac:dyDescent="0.2">
      <c r="D2998" s="188"/>
      <c r="E2998" s="188"/>
    </row>
    <row r="2999" spans="4:5" x14ac:dyDescent="0.2">
      <c r="D2999" s="188"/>
      <c r="E2999" s="188"/>
    </row>
    <row r="3000" spans="4:5" x14ac:dyDescent="0.2">
      <c r="D3000" s="188"/>
      <c r="E3000" s="188"/>
    </row>
    <row r="3001" spans="4:5" x14ac:dyDescent="0.2">
      <c r="D3001" s="188"/>
      <c r="E3001" s="188"/>
    </row>
  </sheetData>
  <autoFilter ref="B2:K410" xr:uid="{00000000-0009-0000-0000-000001000000}"/>
  <phoneticPr fontId="18" type="noConversion"/>
  <pageMargins left="0.7" right="0.7" top="0.75" bottom="0.75" header="0.3" footer="0.3"/>
  <pageSetup orientation="portrait" r:id="rId1"/>
  <headerFooter>
    <oddHeader>&amp;L&amp;"Calibri"&amp;10&amp;K0078D7CBUAE Classification: Restricted&amp;1#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E8F72-66E9-4E52-809F-1885628EDD8D}">
  <sheetPr codeName="Sheet1"/>
  <dimension ref="E2:JD27"/>
  <sheetViews>
    <sheetView showGridLines="0" zoomScaleNormal="100" workbookViewId="0"/>
  </sheetViews>
  <sheetFormatPr defaultColWidth="8.6640625" defaultRowHeight="10.199999999999999" x14ac:dyDescent="0.2"/>
  <cols>
    <col min="1" max="6" width="8.6640625" style="1"/>
    <col min="7" max="7" width="54.6640625" style="1" bestFit="1" customWidth="1"/>
    <col min="8" max="8" width="30.5546875" style="1" customWidth="1"/>
    <col min="9" max="33" width="27.88671875" style="1" customWidth="1"/>
    <col min="34" max="46" width="22.33203125" style="1" customWidth="1"/>
    <col min="47" max="54" width="20.33203125" style="1" customWidth="1"/>
    <col min="55" max="89" width="30.109375" style="1" customWidth="1"/>
    <col min="90" max="129" width="30.5546875" style="1" customWidth="1"/>
    <col min="130" max="190" width="30.109375" style="1" customWidth="1"/>
    <col min="191" max="253" width="33.33203125" style="1" customWidth="1"/>
    <col min="254" max="254" width="24.6640625" style="1" customWidth="1"/>
    <col min="255" max="264" width="22.6640625" style="1" customWidth="1"/>
    <col min="265" max="16384" width="8.6640625" style="1"/>
  </cols>
  <sheetData>
    <row r="2" spans="5:264" x14ac:dyDescent="0.2">
      <c r="E2" s="262" t="s">
        <v>615</v>
      </c>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62"/>
      <c r="AZ2" s="262"/>
      <c r="BA2" s="262"/>
      <c r="BB2" s="262"/>
      <c r="BC2" s="262"/>
      <c r="BD2" s="262"/>
      <c r="BE2" s="262"/>
      <c r="BF2" s="262"/>
      <c r="BG2" s="262"/>
      <c r="BH2" s="262"/>
      <c r="BI2" s="262"/>
      <c r="BJ2" s="262"/>
      <c r="BK2" s="262"/>
      <c r="BL2" s="262"/>
      <c r="BM2" s="262"/>
      <c r="BN2" s="262"/>
      <c r="BO2" s="262"/>
      <c r="BP2" s="262"/>
      <c r="BQ2" s="262"/>
      <c r="BR2" s="262"/>
      <c r="BS2" s="262"/>
      <c r="BT2" s="262"/>
      <c r="BU2" s="262"/>
      <c r="BV2" s="262"/>
      <c r="BW2" s="262"/>
      <c r="BX2" s="262"/>
      <c r="BY2" s="262"/>
      <c r="BZ2" s="262"/>
      <c r="CA2" s="262"/>
      <c r="CB2" s="262"/>
      <c r="CC2" s="262"/>
      <c r="CD2" s="262"/>
      <c r="CE2" s="262"/>
      <c r="CF2" s="262"/>
      <c r="CG2" s="262"/>
      <c r="CH2" s="262"/>
      <c r="CI2" s="262"/>
      <c r="CJ2" s="262"/>
      <c r="CK2" s="262"/>
      <c r="CL2" s="262"/>
      <c r="CM2" s="262"/>
      <c r="CN2" s="262"/>
      <c r="CO2" s="262"/>
      <c r="CP2" s="262"/>
      <c r="CQ2" s="262"/>
      <c r="CR2" s="262"/>
      <c r="CS2" s="262"/>
      <c r="CT2" s="262"/>
      <c r="CU2" s="262"/>
      <c r="CV2" s="262"/>
      <c r="CW2" s="262"/>
      <c r="CX2" s="262"/>
      <c r="CY2" s="262"/>
      <c r="CZ2" s="262"/>
      <c r="DA2" s="262"/>
      <c r="DB2" s="262"/>
      <c r="DC2" s="262"/>
      <c r="DD2" s="262"/>
      <c r="DE2" s="262"/>
      <c r="DF2" s="262"/>
      <c r="DG2" s="262"/>
      <c r="DH2" s="262"/>
      <c r="DI2" s="262"/>
      <c r="DJ2" s="262"/>
      <c r="DK2" s="262"/>
      <c r="DL2" s="262"/>
      <c r="DM2" s="262"/>
      <c r="DN2" s="262"/>
      <c r="DO2" s="262"/>
      <c r="DP2" s="262"/>
      <c r="DQ2" s="262"/>
      <c r="DR2" s="262"/>
      <c r="DS2" s="262"/>
      <c r="DT2" s="262"/>
      <c r="DU2" s="262"/>
      <c r="DV2" s="262"/>
      <c r="DW2" s="262"/>
      <c r="DX2" s="262"/>
      <c r="DY2" s="262"/>
      <c r="DZ2" s="262"/>
      <c r="EA2" s="262"/>
      <c r="EB2" s="262"/>
      <c r="EC2" s="262"/>
      <c r="ED2" s="262"/>
      <c r="EE2" s="262"/>
      <c r="EF2" s="262"/>
      <c r="EG2" s="262"/>
      <c r="EH2" s="262"/>
      <c r="EI2" s="262"/>
      <c r="EJ2" s="262"/>
      <c r="EK2" s="262"/>
      <c r="EL2" s="262"/>
      <c r="EM2" s="262"/>
      <c r="EN2" s="262"/>
      <c r="EO2" s="262"/>
      <c r="EP2" s="262"/>
      <c r="EQ2" s="262"/>
      <c r="ER2" s="262"/>
      <c r="ES2" s="262"/>
      <c r="ET2" s="262"/>
      <c r="EU2" s="262"/>
      <c r="EV2" s="262"/>
      <c r="EW2" s="262"/>
      <c r="EX2" s="262"/>
      <c r="EY2" s="262"/>
      <c r="EZ2" s="262"/>
      <c r="FA2" s="262"/>
      <c r="FB2" s="262"/>
      <c r="FC2" s="262"/>
      <c r="FD2" s="262"/>
      <c r="FE2" s="262"/>
      <c r="FF2" s="262"/>
      <c r="FG2" s="262"/>
      <c r="FH2" s="262"/>
      <c r="FI2" s="262"/>
      <c r="FJ2" s="262"/>
      <c r="FK2" s="262"/>
      <c r="FL2" s="262"/>
      <c r="FM2" s="262"/>
      <c r="FN2" s="262"/>
      <c r="FO2" s="262"/>
      <c r="FP2" s="262"/>
      <c r="FQ2" s="262"/>
      <c r="FR2" s="262"/>
      <c r="FS2" s="262"/>
      <c r="FT2" s="262"/>
      <c r="FU2" s="262"/>
      <c r="FV2" s="262"/>
      <c r="FW2" s="262"/>
      <c r="FX2" s="262"/>
      <c r="FY2" s="262"/>
      <c r="FZ2" s="262"/>
      <c r="GA2" s="262"/>
      <c r="GB2" s="262"/>
      <c r="GC2" s="262"/>
      <c r="GD2" s="262"/>
      <c r="GE2" s="262"/>
      <c r="GF2" s="262"/>
      <c r="GG2" s="262"/>
      <c r="GH2" s="262"/>
      <c r="GI2" s="262"/>
      <c r="GJ2" s="262"/>
      <c r="GK2" s="262"/>
      <c r="GL2" s="262"/>
      <c r="GM2" s="262"/>
      <c r="GN2" s="262"/>
      <c r="GO2" s="262"/>
      <c r="GP2" s="262"/>
      <c r="GQ2" s="262"/>
      <c r="GR2" s="262"/>
      <c r="GS2" s="262"/>
      <c r="GT2" s="262"/>
      <c r="GU2" s="262"/>
      <c r="GV2" s="262"/>
      <c r="GW2" s="262"/>
      <c r="GX2" s="262"/>
      <c r="GY2" s="262"/>
      <c r="GZ2" s="262"/>
      <c r="HA2" s="262"/>
      <c r="HB2" s="262"/>
      <c r="HC2" s="262"/>
      <c r="HD2" s="262"/>
      <c r="HE2" s="262"/>
      <c r="HF2" s="262"/>
      <c r="HG2" s="262"/>
      <c r="HH2" s="262"/>
      <c r="HI2" s="262"/>
      <c r="HJ2" s="262"/>
      <c r="HK2" s="262"/>
      <c r="HL2" s="262"/>
      <c r="HM2" s="262"/>
      <c r="HN2" s="262"/>
      <c r="HO2" s="262"/>
      <c r="HP2" s="262"/>
      <c r="HQ2" s="262"/>
      <c r="HR2" s="262"/>
      <c r="HS2" s="262"/>
      <c r="HT2" s="262"/>
      <c r="HU2" s="262"/>
      <c r="HV2" s="262"/>
      <c r="HW2" s="262"/>
      <c r="HX2" s="262"/>
      <c r="HY2" s="262"/>
      <c r="HZ2" s="262"/>
      <c r="IA2" s="262"/>
      <c r="IB2" s="262"/>
      <c r="IC2" s="262"/>
      <c r="ID2" s="262"/>
      <c r="IE2" s="262"/>
      <c r="IF2" s="262"/>
      <c r="IG2" s="262"/>
      <c r="IH2" s="262"/>
      <c r="II2" s="262"/>
      <c r="IJ2" s="262"/>
      <c r="IK2" s="262"/>
      <c r="IL2" s="262"/>
      <c r="IM2" s="262"/>
      <c r="IN2" s="262"/>
      <c r="IO2" s="262"/>
      <c r="IP2" s="262"/>
      <c r="IQ2" s="262"/>
      <c r="IR2" s="262"/>
      <c r="IS2" s="262"/>
      <c r="IT2" s="262"/>
      <c r="IU2" s="262"/>
      <c r="IV2" s="262"/>
      <c r="IW2" s="262"/>
      <c r="IX2" s="262"/>
      <c r="IY2" s="262"/>
      <c r="IZ2" s="262"/>
      <c r="JA2" s="262"/>
      <c r="JB2" s="262"/>
      <c r="JC2" s="262"/>
      <c r="JD2" s="262"/>
    </row>
    <row r="3" spans="5:264" x14ac:dyDescent="0.2">
      <c r="E3" s="259" t="s">
        <v>0</v>
      </c>
      <c r="F3" s="260"/>
      <c r="G3" s="261"/>
      <c r="H3" s="261"/>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1"/>
      <c r="AZ3" s="261"/>
      <c r="BA3" s="261"/>
      <c r="BB3" s="261"/>
      <c r="BC3" s="261"/>
      <c r="BD3" s="261"/>
      <c r="BE3" s="261"/>
      <c r="BF3" s="261"/>
      <c r="BG3" s="261"/>
      <c r="BH3" s="261"/>
      <c r="BI3" s="261"/>
      <c r="BJ3" s="261"/>
      <c r="BK3" s="261"/>
      <c r="BL3" s="261"/>
      <c r="BM3" s="261"/>
      <c r="BN3" s="261"/>
      <c r="BO3" s="261"/>
      <c r="BP3" s="261"/>
      <c r="BQ3" s="261"/>
      <c r="BR3" s="261"/>
      <c r="BS3" s="261"/>
      <c r="BT3" s="261"/>
      <c r="BU3" s="261"/>
      <c r="BV3" s="261"/>
      <c r="BW3" s="261"/>
      <c r="BX3" s="261"/>
      <c r="BY3" s="261"/>
      <c r="BZ3" s="261"/>
      <c r="CA3" s="261"/>
      <c r="CB3" s="261"/>
      <c r="CC3" s="261"/>
      <c r="CD3" s="261"/>
      <c r="CE3" s="261"/>
      <c r="CF3" s="261"/>
      <c r="CG3" s="261"/>
      <c r="CH3" s="261"/>
      <c r="CI3" s="261"/>
      <c r="CJ3" s="261"/>
      <c r="CK3" s="261"/>
      <c r="CL3" s="261"/>
      <c r="CM3" s="261"/>
      <c r="CN3" s="261"/>
      <c r="CO3" s="261"/>
      <c r="CP3" s="261"/>
      <c r="CQ3" s="261"/>
      <c r="CR3" s="261"/>
      <c r="CS3" s="261"/>
      <c r="CT3" s="261"/>
      <c r="CU3" s="261"/>
      <c r="CV3" s="261"/>
      <c r="CW3" s="261"/>
      <c r="CX3" s="261"/>
      <c r="CY3" s="261"/>
      <c r="CZ3" s="261"/>
      <c r="DA3" s="261"/>
      <c r="DB3" s="261"/>
      <c r="DC3" s="261"/>
      <c r="DD3" s="261"/>
      <c r="DE3" s="261"/>
      <c r="DF3" s="261"/>
      <c r="DG3" s="261"/>
      <c r="DH3" s="261"/>
      <c r="DI3" s="261"/>
      <c r="DJ3" s="261"/>
      <c r="DK3" s="261"/>
      <c r="DL3" s="261"/>
      <c r="DM3" s="261"/>
      <c r="DN3" s="261"/>
      <c r="DO3" s="261"/>
      <c r="DP3" s="261"/>
      <c r="DQ3" s="261"/>
      <c r="DR3" s="261"/>
      <c r="DS3" s="261"/>
      <c r="DT3" s="261"/>
      <c r="DU3" s="261"/>
      <c r="DV3" s="261"/>
      <c r="DW3" s="261"/>
      <c r="DX3" s="261"/>
      <c r="DY3" s="261"/>
      <c r="DZ3" s="261"/>
      <c r="EA3" s="261"/>
      <c r="EB3" s="261"/>
      <c r="EC3" s="261"/>
      <c r="ED3" s="261"/>
      <c r="EE3" s="261"/>
      <c r="EF3" s="261"/>
      <c r="EG3" s="261"/>
      <c r="EH3" s="261"/>
      <c r="EI3" s="261"/>
      <c r="EJ3" s="261"/>
      <c r="EK3" s="261"/>
      <c r="EL3" s="261"/>
      <c r="EM3" s="261"/>
      <c r="EN3" s="261"/>
      <c r="EO3" s="261"/>
      <c r="EP3" s="261"/>
      <c r="EQ3" s="261"/>
      <c r="ER3" s="261"/>
      <c r="ES3" s="261"/>
      <c r="ET3" s="261"/>
      <c r="EU3" s="261"/>
      <c r="EV3" s="261"/>
      <c r="EW3" s="261"/>
      <c r="EX3" s="261"/>
      <c r="EY3" s="261"/>
      <c r="EZ3" s="261"/>
      <c r="FA3" s="261"/>
      <c r="FB3" s="261"/>
      <c r="FC3" s="261"/>
      <c r="FD3" s="261"/>
      <c r="FE3" s="261"/>
      <c r="FF3" s="261"/>
      <c r="FG3" s="261"/>
      <c r="FH3" s="261"/>
      <c r="FI3" s="261"/>
      <c r="FJ3" s="261"/>
      <c r="FK3" s="261"/>
      <c r="FL3" s="261"/>
      <c r="FM3" s="261"/>
      <c r="FN3" s="261"/>
      <c r="FO3" s="261"/>
      <c r="FP3" s="261"/>
      <c r="FQ3" s="261"/>
      <c r="FR3" s="261"/>
      <c r="FS3" s="261"/>
      <c r="FT3" s="261"/>
      <c r="FU3" s="261"/>
      <c r="FV3" s="261"/>
      <c r="FW3" s="261"/>
      <c r="FX3" s="261"/>
      <c r="FY3" s="261"/>
      <c r="FZ3" s="261"/>
      <c r="GA3" s="261"/>
      <c r="GB3" s="261"/>
      <c r="GC3" s="261"/>
      <c r="GD3" s="261"/>
      <c r="GE3" s="261"/>
      <c r="GF3" s="261"/>
      <c r="GG3" s="261"/>
      <c r="GH3" s="261"/>
      <c r="GI3" s="261"/>
      <c r="GJ3" s="261"/>
      <c r="GK3" s="261"/>
      <c r="GL3" s="261"/>
      <c r="GM3" s="261"/>
      <c r="GN3" s="261"/>
      <c r="GO3" s="261"/>
      <c r="GP3" s="261"/>
      <c r="GQ3" s="261"/>
      <c r="GR3" s="261"/>
      <c r="GS3" s="261"/>
      <c r="GT3" s="261"/>
      <c r="GU3" s="261"/>
      <c r="GV3" s="261"/>
      <c r="GW3" s="261"/>
      <c r="GX3" s="261"/>
      <c r="GY3" s="261"/>
      <c r="GZ3" s="261"/>
      <c r="HA3" s="261"/>
      <c r="HB3" s="261"/>
      <c r="HC3" s="261"/>
      <c r="HD3" s="261"/>
      <c r="HE3" s="261"/>
      <c r="HF3" s="261"/>
      <c r="HG3" s="261"/>
      <c r="HH3" s="261"/>
      <c r="HI3" s="261"/>
      <c r="HJ3" s="261"/>
      <c r="HK3" s="261"/>
      <c r="HL3" s="261"/>
      <c r="HM3" s="261"/>
      <c r="HN3" s="261"/>
      <c r="HO3" s="261"/>
      <c r="HP3" s="261"/>
      <c r="HQ3" s="261"/>
      <c r="HR3" s="261"/>
      <c r="HS3" s="261"/>
      <c r="HT3" s="261"/>
      <c r="HU3" s="261"/>
      <c r="HV3" s="261"/>
      <c r="HW3" s="261"/>
      <c r="HX3" s="261"/>
      <c r="HY3" s="261"/>
      <c r="HZ3" s="261"/>
      <c r="IA3" s="261"/>
      <c r="IB3" s="261"/>
      <c r="IC3" s="261"/>
      <c r="ID3" s="261"/>
      <c r="IE3" s="261"/>
      <c r="IF3" s="261"/>
      <c r="IG3" s="261"/>
      <c r="IH3" s="261"/>
      <c r="II3" s="261"/>
      <c r="IJ3" s="261"/>
      <c r="IK3" s="261"/>
      <c r="IL3" s="261"/>
      <c r="IM3" s="261"/>
      <c r="IN3" s="261"/>
      <c r="IO3" s="261"/>
      <c r="IP3" s="261"/>
      <c r="IQ3" s="261"/>
      <c r="IR3" s="261"/>
      <c r="IS3" s="261"/>
      <c r="IT3" s="261"/>
      <c r="IU3" s="261"/>
      <c r="IV3" s="261"/>
      <c r="IW3" s="261"/>
      <c r="IX3" s="261"/>
      <c r="IY3" s="261"/>
      <c r="IZ3" s="261"/>
      <c r="JA3" s="261"/>
      <c r="JB3" s="261"/>
      <c r="JC3" s="261"/>
      <c r="JD3" s="261"/>
    </row>
    <row r="4" spans="5:264" x14ac:dyDescent="0.2">
      <c r="E4" s="259" t="s">
        <v>1</v>
      </c>
      <c r="F4" s="260"/>
      <c r="G4" s="261"/>
      <c r="H4" s="261"/>
      <c r="I4" s="261"/>
      <c r="J4" s="261"/>
      <c r="K4" s="261"/>
      <c r="L4" s="261"/>
      <c r="M4" s="261"/>
      <c r="N4" s="261"/>
      <c r="O4" s="261"/>
      <c r="P4" s="261"/>
      <c r="Q4" s="261"/>
      <c r="R4" s="261"/>
      <c r="S4" s="261"/>
      <c r="T4" s="261"/>
      <c r="U4" s="261"/>
      <c r="V4" s="261"/>
      <c r="W4" s="261"/>
      <c r="X4" s="261"/>
      <c r="Y4" s="261"/>
      <c r="Z4" s="261"/>
      <c r="AA4" s="261"/>
      <c r="AB4" s="261"/>
      <c r="AC4" s="261"/>
      <c r="AD4" s="261"/>
      <c r="AE4" s="261"/>
      <c r="AF4" s="261"/>
      <c r="AG4" s="261"/>
      <c r="AH4" s="261"/>
      <c r="AI4" s="261"/>
      <c r="AJ4" s="261"/>
      <c r="AK4" s="261"/>
      <c r="AL4" s="261"/>
      <c r="AM4" s="261"/>
      <c r="AN4" s="261"/>
      <c r="AO4" s="261"/>
      <c r="AP4" s="261"/>
      <c r="AQ4" s="261"/>
      <c r="AR4" s="261"/>
      <c r="AS4" s="261"/>
      <c r="AT4" s="261"/>
      <c r="AU4" s="261"/>
      <c r="AV4" s="261"/>
      <c r="AW4" s="261"/>
      <c r="AX4" s="261"/>
      <c r="AY4" s="261"/>
      <c r="AZ4" s="261"/>
      <c r="BA4" s="261"/>
      <c r="BB4" s="261"/>
      <c r="BC4" s="261"/>
      <c r="BD4" s="261"/>
      <c r="BE4" s="261"/>
      <c r="BF4" s="261"/>
      <c r="BG4" s="261"/>
      <c r="BH4" s="261"/>
      <c r="BI4" s="261"/>
      <c r="BJ4" s="261"/>
      <c r="BK4" s="261"/>
      <c r="BL4" s="261"/>
      <c r="BM4" s="261"/>
      <c r="BN4" s="261"/>
      <c r="BO4" s="261"/>
      <c r="BP4" s="261"/>
      <c r="BQ4" s="261"/>
      <c r="BR4" s="261"/>
      <c r="BS4" s="261"/>
      <c r="BT4" s="261"/>
      <c r="BU4" s="261"/>
      <c r="BV4" s="261"/>
      <c r="BW4" s="261"/>
      <c r="BX4" s="261"/>
      <c r="BY4" s="261"/>
      <c r="BZ4" s="261"/>
      <c r="CA4" s="261"/>
      <c r="CB4" s="261"/>
      <c r="CC4" s="261"/>
      <c r="CD4" s="261"/>
      <c r="CE4" s="261"/>
      <c r="CF4" s="261"/>
      <c r="CG4" s="261"/>
      <c r="CH4" s="261"/>
      <c r="CI4" s="261"/>
      <c r="CJ4" s="261"/>
      <c r="CK4" s="261"/>
      <c r="CL4" s="261"/>
      <c r="CM4" s="261"/>
      <c r="CN4" s="261"/>
      <c r="CO4" s="261"/>
      <c r="CP4" s="261"/>
      <c r="CQ4" s="261"/>
      <c r="CR4" s="261"/>
      <c r="CS4" s="261"/>
      <c r="CT4" s="261"/>
      <c r="CU4" s="261"/>
      <c r="CV4" s="261"/>
      <c r="CW4" s="261"/>
      <c r="CX4" s="261"/>
      <c r="CY4" s="261"/>
      <c r="CZ4" s="261"/>
      <c r="DA4" s="261"/>
      <c r="DB4" s="261"/>
      <c r="DC4" s="261"/>
      <c r="DD4" s="261"/>
      <c r="DE4" s="261"/>
      <c r="DF4" s="261"/>
      <c r="DG4" s="261"/>
      <c r="DH4" s="261"/>
      <c r="DI4" s="261"/>
      <c r="DJ4" s="261"/>
      <c r="DK4" s="261"/>
      <c r="DL4" s="261"/>
      <c r="DM4" s="261"/>
      <c r="DN4" s="261"/>
      <c r="DO4" s="261"/>
      <c r="DP4" s="261"/>
      <c r="DQ4" s="261"/>
      <c r="DR4" s="261"/>
      <c r="DS4" s="261"/>
      <c r="DT4" s="261"/>
      <c r="DU4" s="261"/>
      <c r="DV4" s="261"/>
      <c r="DW4" s="261"/>
      <c r="DX4" s="261"/>
      <c r="DY4" s="261"/>
      <c r="DZ4" s="261"/>
      <c r="EA4" s="261"/>
      <c r="EB4" s="261"/>
      <c r="EC4" s="261"/>
      <c r="ED4" s="261"/>
      <c r="EE4" s="261"/>
      <c r="EF4" s="261"/>
      <c r="EG4" s="261"/>
      <c r="EH4" s="261"/>
      <c r="EI4" s="261"/>
      <c r="EJ4" s="261"/>
      <c r="EK4" s="261"/>
      <c r="EL4" s="261"/>
      <c r="EM4" s="261"/>
      <c r="EN4" s="261"/>
      <c r="EO4" s="261"/>
      <c r="EP4" s="261"/>
      <c r="EQ4" s="261"/>
      <c r="ER4" s="261"/>
      <c r="ES4" s="261"/>
      <c r="ET4" s="261"/>
      <c r="EU4" s="261"/>
      <c r="EV4" s="261"/>
      <c r="EW4" s="261"/>
      <c r="EX4" s="261"/>
      <c r="EY4" s="261"/>
      <c r="EZ4" s="261"/>
      <c r="FA4" s="261"/>
      <c r="FB4" s="261"/>
      <c r="FC4" s="261"/>
      <c r="FD4" s="261"/>
      <c r="FE4" s="261"/>
      <c r="FF4" s="261"/>
      <c r="FG4" s="261"/>
      <c r="FH4" s="261"/>
      <c r="FI4" s="261"/>
      <c r="FJ4" s="261"/>
      <c r="FK4" s="261"/>
      <c r="FL4" s="261"/>
      <c r="FM4" s="261"/>
      <c r="FN4" s="261"/>
      <c r="FO4" s="261"/>
      <c r="FP4" s="261"/>
      <c r="FQ4" s="261"/>
      <c r="FR4" s="261"/>
      <c r="FS4" s="261"/>
      <c r="FT4" s="261"/>
      <c r="FU4" s="261"/>
      <c r="FV4" s="261"/>
      <c r="FW4" s="261"/>
      <c r="FX4" s="261"/>
      <c r="FY4" s="261"/>
      <c r="FZ4" s="261"/>
      <c r="GA4" s="261"/>
      <c r="GB4" s="261"/>
      <c r="GC4" s="261"/>
      <c r="GD4" s="261"/>
      <c r="GE4" s="261"/>
      <c r="GF4" s="261"/>
      <c r="GG4" s="261"/>
      <c r="GH4" s="261"/>
      <c r="GI4" s="261"/>
      <c r="GJ4" s="261"/>
      <c r="GK4" s="261"/>
      <c r="GL4" s="261"/>
      <c r="GM4" s="261"/>
      <c r="GN4" s="261"/>
      <c r="GO4" s="261"/>
      <c r="GP4" s="261"/>
      <c r="GQ4" s="261"/>
      <c r="GR4" s="261"/>
      <c r="GS4" s="261"/>
      <c r="GT4" s="261"/>
      <c r="GU4" s="261"/>
      <c r="GV4" s="261"/>
      <c r="GW4" s="261"/>
      <c r="GX4" s="261"/>
      <c r="GY4" s="261"/>
      <c r="GZ4" s="261"/>
      <c r="HA4" s="261"/>
      <c r="HB4" s="261"/>
      <c r="HC4" s="261"/>
      <c r="HD4" s="261"/>
      <c r="HE4" s="261"/>
      <c r="HF4" s="261"/>
      <c r="HG4" s="261"/>
      <c r="HH4" s="261"/>
      <c r="HI4" s="261"/>
      <c r="HJ4" s="261"/>
      <c r="HK4" s="261"/>
      <c r="HL4" s="261"/>
      <c r="HM4" s="261"/>
      <c r="HN4" s="261"/>
      <c r="HO4" s="261"/>
      <c r="HP4" s="261"/>
      <c r="HQ4" s="261"/>
      <c r="HR4" s="261"/>
      <c r="HS4" s="261"/>
      <c r="HT4" s="261"/>
      <c r="HU4" s="261"/>
      <c r="HV4" s="261"/>
      <c r="HW4" s="261"/>
      <c r="HX4" s="261"/>
      <c r="HY4" s="261"/>
      <c r="HZ4" s="261"/>
      <c r="IA4" s="261"/>
      <c r="IB4" s="261"/>
      <c r="IC4" s="261"/>
      <c r="ID4" s="261"/>
      <c r="IE4" s="261"/>
      <c r="IF4" s="261"/>
      <c r="IG4" s="261"/>
      <c r="IH4" s="261"/>
      <c r="II4" s="261"/>
      <c r="IJ4" s="261"/>
      <c r="IK4" s="261"/>
      <c r="IL4" s="261"/>
      <c r="IM4" s="261"/>
      <c r="IN4" s="261"/>
      <c r="IO4" s="261"/>
      <c r="IP4" s="261"/>
      <c r="IQ4" s="261"/>
      <c r="IR4" s="261"/>
      <c r="IS4" s="261"/>
      <c r="IT4" s="261"/>
      <c r="IU4" s="261"/>
      <c r="IV4" s="261"/>
      <c r="IW4" s="261"/>
      <c r="IX4" s="261"/>
      <c r="IY4" s="261"/>
      <c r="IZ4" s="261"/>
      <c r="JA4" s="261"/>
      <c r="JB4" s="261"/>
      <c r="JC4" s="261"/>
      <c r="JD4" s="261"/>
    </row>
    <row r="5" spans="5:264" ht="10.199999999999999" customHeight="1" x14ac:dyDescent="0.2">
      <c r="E5" s="259" t="s">
        <v>2</v>
      </c>
      <c r="F5" s="260"/>
      <c r="G5" s="261"/>
      <c r="H5" s="261"/>
      <c r="I5" s="261"/>
      <c r="J5" s="261"/>
      <c r="K5" s="261"/>
      <c r="L5" s="261"/>
      <c r="M5" s="261"/>
      <c r="N5" s="261"/>
      <c r="O5" s="261"/>
      <c r="P5" s="261"/>
      <c r="Q5" s="261"/>
      <c r="R5" s="261"/>
      <c r="S5" s="261"/>
      <c r="T5" s="261"/>
      <c r="U5" s="261"/>
      <c r="V5" s="261"/>
      <c r="W5" s="261"/>
      <c r="X5" s="261"/>
      <c r="Y5" s="261"/>
      <c r="Z5" s="261"/>
      <c r="AA5" s="261"/>
      <c r="AB5" s="261"/>
      <c r="AC5" s="261"/>
      <c r="AD5" s="261"/>
      <c r="AE5" s="261"/>
      <c r="AF5" s="261"/>
      <c r="AG5" s="261"/>
      <c r="AH5" s="261"/>
      <c r="AI5" s="261"/>
      <c r="AJ5" s="261"/>
      <c r="AK5" s="261"/>
      <c r="AL5" s="261"/>
      <c r="AM5" s="261"/>
      <c r="AN5" s="261"/>
      <c r="AO5" s="261"/>
      <c r="AP5" s="261"/>
      <c r="AQ5" s="261"/>
      <c r="AR5" s="261"/>
      <c r="AS5" s="261"/>
      <c r="AT5" s="261"/>
      <c r="AU5" s="261"/>
      <c r="AV5" s="261"/>
      <c r="AW5" s="261"/>
      <c r="AX5" s="261"/>
      <c r="AY5" s="261"/>
      <c r="AZ5" s="261"/>
      <c r="BA5" s="261"/>
      <c r="BB5" s="261"/>
      <c r="BC5" s="261"/>
      <c r="BD5" s="261"/>
      <c r="BE5" s="261"/>
      <c r="BF5" s="261"/>
      <c r="BG5" s="261"/>
      <c r="BH5" s="261"/>
      <c r="BI5" s="261"/>
      <c r="BJ5" s="261"/>
      <c r="BK5" s="261"/>
      <c r="BL5" s="261"/>
      <c r="BM5" s="261"/>
      <c r="BN5" s="261"/>
      <c r="BO5" s="261"/>
      <c r="BP5" s="261"/>
      <c r="BQ5" s="261"/>
      <c r="BR5" s="261"/>
      <c r="BS5" s="261"/>
      <c r="BT5" s="261"/>
      <c r="BU5" s="261"/>
      <c r="BV5" s="261"/>
      <c r="BW5" s="261"/>
      <c r="BX5" s="261"/>
      <c r="BY5" s="261"/>
      <c r="BZ5" s="261"/>
      <c r="CA5" s="261"/>
      <c r="CB5" s="261"/>
      <c r="CC5" s="261"/>
      <c r="CD5" s="261"/>
      <c r="CE5" s="261"/>
      <c r="CF5" s="261"/>
      <c r="CG5" s="261"/>
      <c r="CH5" s="261"/>
      <c r="CI5" s="261"/>
      <c r="CJ5" s="261"/>
      <c r="CK5" s="261"/>
      <c r="CL5" s="261"/>
      <c r="CM5" s="261"/>
      <c r="CN5" s="261"/>
      <c r="CO5" s="261"/>
      <c r="CP5" s="261"/>
      <c r="CQ5" s="261"/>
      <c r="CR5" s="261"/>
      <c r="CS5" s="261"/>
      <c r="CT5" s="261"/>
      <c r="CU5" s="261"/>
      <c r="CV5" s="261"/>
      <c r="CW5" s="261"/>
      <c r="CX5" s="261"/>
      <c r="CY5" s="261"/>
      <c r="CZ5" s="261"/>
      <c r="DA5" s="261"/>
      <c r="DB5" s="261"/>
      <c r="DC5" s="261"/>
      <c r="DD5" s="261"/>
      <c r="DE5" s="261"/>
      <c r="DF5" s="261"/>
      <c r="DG5" s="261"/>
      <c r="DH5" s="261"/>
      <c r="DI5" s="261"/>
      <c r="DJ5" s="261"/>
      <c r="DK5" s="261"/>
      <c r="DL5" s="261"/>
      <c r="DM5" s="261"/>
      <c r="DN5" s="261"/>
      <c r="DO5" s="261"/>
      <c r="DP5" s="261"/>
      <c r="DQ5" s="261"/>
      <c r="DR5" s="261"/>
      <c r="DS5" s="261"/>
      <c r="DT5" s="261"/>
      <c r="DU5" s="261"/>
      <c r="DV5" s="261"/>
      <c r="DW5" s="261"/>
      <c r="DX5" s="261"/>
      <c r="DY5" s="261"/>
      <c r="DZ5" s="261"/>
      <c r="EA5" s="261"/>
      <c r="EB5" s="261"/>
      <c r="EC5" s="261"/>
      <c r="ED5" s="261"/>
      <c r="EE5" s="261"/>
      <c r="EF5" s="261"/>
      <c r="EG5" s="261"/>
      <c r="EH5" s="261"/>
      <c r="EI5" s="261"/>
      <c r="EJ5" s="261"/>
      <c r="EK5" s="261"/>
      <c r="EL5" s="261"/>
      <c r="EM5" s="261"/>
      <c r="EN5" s="261"/>
      <c r="EO5" s="261"/>
      <c r="EP5" s="261"/>
      <c r="EQ5" s="261"/>
      <c r="ER5" s="261"/>
      <c r="ES5" s="261"/>
      <c r="ET5" s="261"/>
      <c r="EU5" s="261"/>
      <c r="EV5" s="261"/>
      <c r="EW5" s="261"/>
      <c r="EX5" s="261"/>
      <c r="EY5" s="261"/>
      <c r="EZ5" s="261"/>
      <c r="FA5" s="261"/>
      <c r="FB5" s="261"/>
      <c r="FC5" s="261"/>
      <c r="FD5" s="261"/>
      <c r="FE5" s="261"/>
      <c r="FF5" s="261"/>
      <c r="FG5" s="261"/>
      <c r="FH5" s="261"/>
      <c r="FI5" s="261"/>
      <c r="FJ5" s="261"/>
      <c r="FK5" s="261"/>
      <c r="FL5" s="261"/>
      <c r="FM5" s="261"/>
      <c r="FN5" s="261"/>
      <c r="FO5" s="261"/>
      <c r="FP5" s="261"/>
      <c r="FQ5" s="261"/>
      <c r="FR5" s="261"/>
      <c r="FS5" s="261"/>
      <c r="FT5" s="261"/>
      <c r="FU5" s="261"/>
      <c r="FV5" s="261"/>
      <c r="FW5" s="261"/>
      <c r="FX5" s="261"/>
      <c r="FY5" s="261"/>
      <c r="FZ5" s="261"/>
      <c r="GA5" s="261"/>
      <c r="GB5" s="261"/>
      <c r="GC5" s="261"/>
      <c r="GD5" s="261"/>
      <c r="GE5" s="261"/>
      <c r="GF5" s="261"/>
      <c r="GG5" s="261"/>
      <c r="GH5" s="261"/>
      <c r="GI5" s="261"/>
      <c r="GJ5" s="261"/>
      <c r="GK5" s="261"/>
      <c r="GL5" s="261"/>
      <c r="GM5" s="261"/>
      <c r="GN5" s="261"/>
      <c r="GO5" s="261"/>
      <c r="GP5" s="261"/>
      <c r="GQ5" s="261"/>
      <c r="GR5" s="261"/>
      <c r="GS5" s="261"/>
      <c r="GT5" s="261"/>
      <c r="GU5" s="261"/>
      <c r="GV5" s="261"/>
      <c r="GW5" s="261"/>
      <c r="GX5" s="261"/>
      <c r="GY5" s="261"/>
      <c r="GZ5" s="261"/>
      <c r="HA5" s="261"/>
      <c r="HB5" s="261"/>
      <c r="HC5" s="261"/>
      <c r="HD5" s="261"/>
      <c r="HE5" s="261"/>
      <c r="HF5" s="261"/>
      <c r="HG5" s="261"/>
      <c r="HH5" s="261"/>
      <c r="HI5" s="261"/>
      <c r="HJ5" s="261"/>
      <c r="HK5" s="261"/>
      <c r="HL5" s="261"/>
      <c r="HM5" s="261"/>
      <c r="HN5" s="261"/>
      <c r="HO5" s="261"/>
      <c r="HP5" s="261"/>
      <c r="HQ5" s="261"/>
      <c r="HR5" s="261"/>
      <c r="HS5" s="261"/>
      <c r="HT5" s="261"/>
      <c r="HU5" s="261"/>
      <c r="HV5" s="261"/>
      <c r="HW5" s="261"/>
      <c r="HX5" s="261"/>
      <c r="HY5" s="261"/>
      <c r="HZ5" s="261"/>
      <c r="IA5" s="261"/>
      <c r="IB5" s="261"/>
      <c r="IC5" s="261"/>
      <c r="ID5" s="261"/>
      <c r="IE5" s="261"/>
      <c r="IF5" s="261"/>
      <c r="IG5" s="261"/>
      <c r="IH5" s="261"/>
      <c r="II5" s="261"/>
      <c r="IJ5" s="261"/>
      <c r="IK5" s="261"/>
      <c r="IL5" s="261"/>
      <c r="IM5" s="261"/>
      <c r="IN5" s="261"/>
      <c r="IO5" s="261"/>
      <c r="IP5" s="261"/>
      <c r="IQ5" s="261"/>
      <c r="IR5" s="261"/>
      <c r="IS5" s="261"/>
      <c r="IT5" s="261"/>
      <c r="IU5" s="261"/>
      <c r="IV5" s="261"/>
      <c r="IW5" s="261"/>
      <c r="IX5" s="261"/>
      <c r="IY5" s="261"/>
      <c r="IZ5" s="261"/>
      <c r="JA5" s="261"/>
      <c r="JB5" s="261"/>
      <c r="JC5" s="261"/>
      <c r="JD5" s="261"/>
    </row>
    <row r="6" spans="5:264" ht="10.199999999999999" customHeight="1" x14ac:dyDescent="0.2">
      <c r="E6" s="2"/>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row>
    <row r="7" spans="5:264" ht="10.199999999999999" customHeight="1" x14ac:dyDescent="0.2">
      <c r="E7" s="255" t="s">
        <v>3</v>
      </c>
      <c r="F7" s="255" t="s">
        <v>0</v>
      </c>
      <c r="G7" s="255" t="s">
        <v>4</v>
      </c>
      <c r="H7" s="256" t="s">
        <v>5</v>
      </c>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8"/>
      <c r="AH7" s="253" t="s">
        <v>6</v>
      </c>
      <c r="AI7" s="253"/>
      <c r="AJ7" s="253"/>
      <c r="AK7" s="253"/>
      <c r="AL7" s="253"/>
      <c r="AM7" s="253"/>
      <c r="AN7" s="253"/>
      <c r="AO7" s="253"/>
      <c r="AP7" s="253"/>
      <c r="AQ7" s="253"/>
      <c r="AR7" s="253"/>
      <c r="AS7" s="253"/>
      <c r="AT7" s="253"/>
      <c r="AU7" s="253"/>
      <c r="AV7" s="253"/>
      <c r="AW7" s="253"/>
      <c r="AX7" s="253"/>
      <c r="AY7" s="253"/>
      <c r="AZ7" s="253"/>
      <c r="BA7" s="253"/>
      <c r="BB7" s="253"/>
      <c r="BC7" s="253"/>
      <c r="BD7" s="253"/>
      <c r="BE7" s="253"/>
      <c r="BF7" s="253"/>
      <c r="BG7" s="253"/>
      <c r="BH7" s="253"/>
      <c r="BI7" s="253"/>
      <c r="BJ7" s="253"/>
      <c r="BK7" s="253"/>
      <c r="BL7" s="253"/>
      <c r="BM7" s="253"/>
      <c r="BN7" s="253"/>
      <c r="BO7" s="253"/>
      <c r="BP7" s="253"/>
      <c r="BQ7" s="253"/>
      <c r="BR7" s="253"/>
      <c r="BS7" s="253"/>
      <c r="BT7" s="253"/>
      <c r="BU7" s="253"/>
      <c r="BV7" s="253"/>
      <c r="BW7" s="253"/>
      <c r="BX7" s="253"/>
      <c r="BY7" s="253"/>
      <c r="BZ7" s="253"/>
      <c r="CA7" s="253"/>
      <c r="CB7" s="253"/>
      <c r="CC7" s="253"/>
      <c r="CD7" s="253"/>
      <c r="CE7" s="253"/>
      <c r="CF7" s="253"/>
      <c r="CG7" s="253"/>
      <c r="CH7" s="253"/>
      <c r="CI7" s="253"/>
      <c r="CJ7" s="253"/>
      <c r="CK7" s="253"/>
      <c r="CL7" s="256" t="s">
        <v>7</v>
      </c>
      <c r="CM7" s="257"/>
      <c r="CN7" s="257"/>
      <c r="CO7" s="257"/>
      <c r="CP7" s="257"/>
      <c r="CQ7" s="257"/>
      <c r="CR7" s="257"/>
      <c r="CS7" s="257"/>
      <c r="CT7" s="257"/>
      <c r="CU7" s="257"/>
      <c r="CV7" s="257"/>
      <c r="CW7" s="257"/>
      <c r="CX7" s="257"/>
      <c r="CY7" s="257"/>
      <c r="CZ7" s="257"/>
      <c r="DA7" s="257"/>
      <c r="DB7" s="257"/>
      <c r="DC7" s="257"/>
      <c r="DD7" s="257"/>
      <c r="DE7" s="257"/>
      <c r="DF7" s="257"/>
      <c r="DG7" s="257"/>
      <c r="DH7" s="257"/>
      <c r="DI7" s="257"/>
      <c r="DJ7" s="257"/>
      <c r="DK7" s="257"/>
      <c r="DL7" s="257"/>
      <c r="DM7" s="257"/>
      <c r="DN7" s="257"/>
      <c r="DO7" s="257"/>
      <c r="DP7" s="257"/>
      <c r="DQ7" s="257"/>
      <c r="DR7" s="257"/>
      <c r="DS7" s="257"/>
      <c r="DT7" s="257"/>
      <c r="DU7" s="257"/>
      <c r="DV7" s="257"/>
      <c r="DW7" s="257"/>
      <c r="DX7" s="257"/>
      <c r="DY7" s="257"/>
      <c r="DZ7" s="253" t="s">
        <v>8</v>
      </c>
      <c r="EA7" s="253"/>
      <c r="EB7" s="253"/>
      <c r="EC7" s="253"/>
      <c r="ED7" s="253"/>
      <c r="EE7" s="253"/>
      <c r="EF7" s="253"/>
      <c r="EG7" s="253"/>
      <c r="EH7" s="253"/>
      <c r="EI7" s="253"/>
      <c r="EJ7" s="253"/>
      <c r="EK7" s="253"/>
      <c r="EL7" s="253"/>
      <c r="EM7" s="253"/>
      <c r="EN7" s="253"/>
      <c r="EO7" s="253"/>
      <c r="EP7" s="253"/>
      <c r="EQ7" s="253"/>
      <c r="ER7" s="253"/>
      <c r="ES7" s="253"/>
      <c r="ET7" s="253"/>
      <c r="EU7" s="253"/>
      <c r="EV7" s="253"/>
      <c r="EW7" s="253"/>
      <c r="EX7" s="253"/>
      <c r="EY7" s="253"/>
      <c r="EZ7" s="253"/>
      <c r="FA7" s="253"/>
      <c r="FB7" s="253"/>
      <c r="FC7" s="253"/>
      <c r="FD7" s="253"/>
      <c r="FE7" s="253"/>
      <c r="FF7" s="253"/>
      <c r="FG7" s="253"/>
      <c r="FH7" s="253"/>
      <c r="FI7" s="253"/>
      <c r="FJ7" s="253"/>
      <c r="FK7" s="253"/>
      <c r="FL7" s="253"/>
      <c r="FM7" s="253"/>
      <c r="FN7" s="253"/>
      <c r="FO7" s="253"/>
      <c r="FP7" s="253"/>
      <c r="FQ7" s="253"/>
      <c r="FR7" s="253"/>
      <c r="FS7" s="253"/>
      <c r="FT7" s="253"/>
      <c r="FU7" s="253"/>
      <c r="FV7" s="253"/>
      <c r="FW7" s="253"/>
      <c r="FX7" s="253"/>
      <c r="FY7" s="253"/>
      <c r="FZ7" s="253"/>
      <c r="GA7" s="253"/>
      <c r="GB7" s="253"/>
      <c r="GC7" s="253"/>
      <c r="GD7" s="253"/>
      <c r="GE7" s="253"/>
      <c r="GF7" s="253"/>
      <c r="GG7" s="253"/>
      <c r="GH7" s="253"/>
      <c r="GI7" s="254" t="s">
        <v>9</v>
      </c>
      <c r="GJ7" s="254"/>
      <c r="GK7" s="254"/>
      <c r="GL7" s="254"/>
      <c r="GM7" s="254"/>
      <c r="GN7" s="254"/>
      <c r="GO7" s="254"/>
      <c r="GP7" s="254"/>
      <c r="GQ7" s="254"/>
      <c r="GR7" s="254"/>
      <c r="GS7" s="254"/>
      <c r="GT7" s="254"/>
      <c r="GU7" s="254"/>
      <c r="GV7" s="254"/>
      <c r="GW7" s="254"/>
      <c r="GX7" s="254"/>
      <c r="GY7" s="254"/>
      <c r="GZ7" s="254"/>
      <c r="HA7" s="254"/>
      <c r="HB7" s="254"/>
      <c r="HC7" s="254"/>
      <c r="HD7" s="254"/>
      <c r="HE7" s="254"/>
      <c r="HF7" s="254"/>
      <c r="HG7" s="254"/>
      <c r="HH7" s="254"/>
      <c r="HI7" s="254"/>
      <c r="HJ7" s="254"/>
      <c r="HK7" s="254"/>
      <c r="HL7" s="254"/>
      <c r="HM7" s="254"/>
      <c r="HN7" s="254"/>
      <c r="HO7" s="254"/>
      <c r="HP7" s="254"/>
      <c r="HQ7" s="254"/>
      <c r="HR7" s="254"/>
      <c r="HS7" s="254"/>
      <c r="HT7" s="254"/>
      <c r="HU7" s="254"/>
      <c r="HV7" s="254"/>
      <c r="HW7" s="254"/>
      <c r="HX7" s="254"/>
      <c r="HY7" s="254"/>
      <c r="HZ7" s="254"/>
      <c r="IA7" s="254"/>
      <c r="IB7" s="254"/>
      <c r="IC7" s="254"/>
      <c r="ID7" s="254"/>
      <c r="IE7" s="254"/>
      <c r="IF7" s="254"/>
      <c r="IG7" s="254"/>
      <c r="IH7" s="254"/>
      <c r="II7" s="254"/>
      <c r="IJ7" s="254"/>
      <c r="IK7" s="254"/>
      <c r="IL7" s="254"/>
      <c r="IM7" s="254"/>
      <c r="IN7" s="254"/>
      <c r="IO7" s="254"/>
      <c r="IP7" s="254"/>
      <c r="IQ7" s="254"/>
      <c r="IR7" s="254"/>
      <c r="IS7" s="254"/>
      <c r="IT7" s="254" t="s">
        <v>10</v>
      </c>
      <c r="IU7" s="254"/>
      <c r="IV7" s="254"/>
      <c r="IW7" s="254"/>
      <c r="IX7" s="254"/>
      <c r="IY7" s="254"/>
      <c r="IZ7" s="254"/>
      <c r="JA7" s="254"/>
      <c r="JB7" s="254"/>
      <c r="JC7" s="254"/>
      <c r="JD7" s="254"/>
    </row>
    <row r="8" spans="5:264" ht="112.2" x14ac:dyDescent="0.2">
      <c r="E8" s="255"/>
      <c r="F8" s="255"/>
      <c r="G8" s="255"/>
      <c r="H8" s="196" t="s">
        <v>11</v>
      </c>
      <c r="I8" s="4" t="s">
        <v>12</v>
      </c>
      <c r="J8" s="4" t="s">
        <v>13</v>
      </c>
      <c r="K8" s="4" t="s">
        <v>14</v>
      </c>
      <c r="L8" s="4" t="s">
        <v>15</v>
      </c>
      <c r="M8" s="4" t="s">
        <v>16</v>
      </c>
      <c r="N8" s="4" t="s">
        <v>17</v>
      </c>
      <c r="O8" s="4" t="s">
        <v>18</v>
      </c>
      <c r="P8" s="4" t="s">
        <v>19</v>
      </c>
      <c r="Q8" s="4" t="s">
        <v>20</v>
      </c>
      <c r="R8" s="4" t="s">
        <v>21</v>
      </c>
      <c r="S8" s="4" t="s">
        <v>22</v>
      </c>
      <c r="T8" s="4" t="s">
        <v>23</v>
      </c>
      <c r="U8" s="4" t="s">
        <v>24</v>
      </c>
      <c r="V8" s="4" t="s">
        <v>25</v>
      </c>
      <c r="W8" s="4" t="s">
        <v>26</v>
      </c>
      <c r="X8" s="4" t="s">
        <v>27</v>
      </c>
      <c r="Y8" s="4" t="s">
        <v>28</v>
      </c>
      <c r="Z8" s="4" t="s">
        <v>29</v>
      </c>
      <c r="AA8" s="4" t="s">
        <v>30</v>
      </c>
      <c r="AB8" s="4" t="s">
        <v>31</v>
      </c>
      <c r="AC8" s="4" t="s">
        <v>32</v>
      </c>
      <c r="AD8" s="4" t="s">
        <v>33</v>
      </c>
      <c r="AE8" s="4" t="s">
        <v>34</v>
      </c>
      <c r="AF8" s="4" t="s">
        <v>35</v>
      </c>
      <c r="AG8" s="4" t="s">
        <v>36</v>
      </c>
      <c r="AH8" s="4" t="s">
        <v>37</v>
      </c>
      <c r="AI8" s="4" t="s">
        <v>38</v>
      </c>
      <c r="AJ8" s="4" t="s">
        <v>39</v>
      </c>
      <c r="AK8" s="4" t="s">
        <v>40</v>
      </c>
      <c r="AL8" s="4" t="s">
        <v>41</v>
      </c>
      <c r="AM8" s="4" t="s">
        <v>42</v>
      </c>
      <c r="AN8" s="4" t="s">
        <v>43</v>
      </c>
      <c r="AO8" s="4" t="s">
        <v>44</v>
      </c>
      <c r="AP8" s="4" t="s">
        <v>45</v>
      </c>
      <c r="AQ8" s="4" t="s">
        <v>46</v>
      </c>
      <c r="AR8" s="4" t="s">
        <v>47</v>
      </c>
      <c r="AS8" s="4" t="s">
        <v>48</v>
      </c>
      <c r="AT8" s="4" t="s">
        <v>49</v>
      </c>
      <c r="AU8" s="4" t="s">
        <v>50</v>
      </c>
      <c r="AV8" s="4" t="s">
        <v>51</v>
      </c>
      <c r="AW8" s="4" t="s">
        <v>52</v>
      </c>
      <c r="AX8" s="4" t="s">
        <v>53</v>
      </c>
      <c r="AY8" s="4" t="s">
        <v>54</v>
      </c>
      <c r="AZ8" s="4" t="s">
        <v>55</v>
      </c>
      <c r="BA8" s="4" t="s">
        <v>56</v>
      </c>
      <c r="BB8" s="4" t="s">
        <v>57</v>
      </c>
      <c r="BC8" s="4" t="s">
        <v>58</v>
      </c>
      <c r="BD8" s="4" t="s">
        <v>59</v>
      </c>
      <c r="BE8" s="4" t="s">
        <v>60</v>
      </c>
      <c r="BF8" s="4" t="s">
        <v>61</v>
      </c>
      <c r="BG8" s="4" t="s">
        <v>62</v>
      </c>
      <c r="BH8" s="4" t="s">
        <v>63</v>
      </c>
      <c r="BI8" s="4" t="s">
        <v>64</v>
      </c>
      <c r="BJ8" s="4" t="s">
        <v>65</v>
      </c>
      <c r="BK8" s="4" t="s">
        <v>66</v>
      </c>
      <c r="BL8" s="4" t="s">
        <v>67</v>
      </c>
      <c r="BM8" s="4" t="s">
        <v>68</v>
      </c>
      <c r="BN8" s="4" t="s">
        <v>69</v>
      </c>
      <c r="BO8" s="4" t="s">
        <v>70</v>
      </c>
      <c r="BP8" s="4" t="s">
        <v>71</v>
      </c>
      <c r="BQ8" s="4" t="s">
        <v>72</v>
      </c>
      <c r="BR8" s="4" t="s">
        <v>73</v>
      </c>
      <c r="BS8" s="4" t="s">
        <v>74</v>
      </c>
      <c r="BT8" s="4" t="s">
        <v>75</v>
      </c>
      <c r="BU8" s="4" t="s">
        <v>76</v>
      </c>
      <c r="BV8" s="4" t="s">
        <v>77</v>
      </c>
      <c r="BW8" s="4" t="s">
        <v>78</v>
      </c>
      <c r="BX8" s="4" t="s">
        <v>79</v>
      </c>
      <c r="BY8" s="4" t="s">
        <v>80</v>
      </c>
      <c r="BZ8" s="4" t="s">
        <v>81</v>
      </c>
      <c r="CA8" s="4" t="s">
        <v>82</v>
      </c>
      <c r="CB8" s="4" t="s">
        <v>83</v>
      </c>
      <c r="CC8" s="4" t="s">
        <v>84</v>
      </c>
      <c r="CD8" s="4" t="s">
        <v>85</v>
      </c>
      <c r="CE8" s="4" t="s">
        <v>86</v>
      </c>
      <c r="CF8" s="4" t="s">
        <v>87</v>
      </c>
      <c r="CG8" s="4" t="s">
        <v>88</v>
      </c>
      <c r="CH8" s="4" t="s">
        <v>89</v>
      </c>
      <c r="CI8" s="4" t="s">
        <v>90</v>
      </c>
      <c r="CJ8" s="4" t="s">
        <v>91</v>
      </c>
      <c r="CK8" s="4" t="s">
        <v>92</v>
      </c>
      <c r="CL8" s="4" t="s">
        <v>93</v>
      </c>
      <c r="CM8" s="4" t="s">
        <v>94</v>
      </c>
      <c r="CN8" s="4" t="s">
        <v>95</v>
      </c>
      <c r="CO8" s="4" t="s">
        <v>96</v>
      </c>
      <c r="CP8" s="4" t="s">
        <v>97</v>
      </c>
      <c r="CQ8" s="4" t="s">
        <v>98</v>
      </c>
      <c r="CR8" s="4" t="s">
        <v>99</v>
      </c>
      <c r="CS8" s="4" t="s">
        <v>100</v>
      </c>
      <c r="CT8" s="4" t="s">
        <v>101</v>
      </c>
      <c r="CU8" s="4" t="s">
        <v>102</v>
      </c>
      <c r="CV8" s="4" t="s">
        <v>103</v>
      </c>
      <c r="CW8" s="4" t="s">
        <v>104</v>
      </c>
      <c r="CX8" s="4" t="s">
        <v>105</v>
      </c>
      <c r="CY8" s="4" t="s">
        <v>106</v>
      </c>
      <c r="CZ8" s="4" t="s">
        <v>107</v>
      </c>
      <c r="DA8" s="4" t="s">
        <v>108</v>
      </c>
      <c r="DB8" s="4" t="s">
        <v>109</v>
      </c>
      <c r="DC8" s="4" t="s">
        <v>110</v>
      </c>
      <c r="DD8" s="4" t="s">
        <v>111</v>
      </c>
      <c r="DE8" s="4" t="s">
        <v>112</v>
      </c>
      <c r="DF8" s="4" t="s">
        <v>113</v>
      </c>
      <c r="DG8" s="4" t="s">
        <v>114</v>
      </c>
      <c r="DH8" s="4" t="s">
        <v>115</v>
      </c>
      <c r="DI8" s="4" t="s">
        <v>116</v>
      </c>
      <c r="DJ8" s="4" t="s">
        <v>117</v>
      </c>
      <c r="DK8" s="4" t="s">
        <v>118</v>
      </c>
      <c r="DL8" s="4" t="s">
        <v>119</v>
      </c>
      <c r="DM8" s="4" t="s">
        <v>120</v>
      </c>
      <c r="DN8" s="4" t="s">
        <v>121</v>
      </c>
      <c r="DO8" s="4" t="s">
        <v>122</v>
      </c>
      <c r="DP8" s="4" t="s">
        <v>123</v>
      </c>
      <c r="DQ8" s="4" t="s">
        <v>124</v>
      </c>
      <c r="DR8" s="4" t="s">
        <v>125</v>
      </c>
      <c r="DS8" s="4" t="s">
        <v>126</v>
      </c>
      <c r="DT8" s="4" t="s">
        <v>127</v>
      </c>
      <c r="DU8" s="4" t="s">
        <v>128</v>
      </c>
      <c r="DV8" s="4" t="s">
        <v>129</v>
      </c>
      <c r="DW8" s="4" t="s">
        <v>130</v>
      </c>
      <c r="DX8" s="4" t="s">
        <v>131</v>
      </c>
      <c r="DY8" s="4" t="s">
        <v>132</v>
      </c>
      <c r="DZ8" s="4" t="s">
        <v>133</v>
      </c>
      <c r="EA8" s="4" t="s">
        <v>134</v>
      </c>
      <c r="EB8" s="4" t="s">
        <v>135</v>
      </c>
      <c r="EC8" s="4" t="s">
        <v>136</v>
      </c>
      <c r="ED8" s="4" t="s">
        <v>137</v>
      </c>
      <c r="EE8" s="4" t="s">
        <v>138</v>
      </c>
      <c r="EF8" s="4" t="s">
        <v>139</v>
      </c>
      <c r="EG8" s="4" t="s">
        <v>140</v>
      </c>
      <c r="EH8" s="4" t="s">
        <v>141</v>
      </c>
      <c r="EI8" s="4" t="s">
        <v>1772</v>
      </c>
      <c r="EJ8" s="4" t="s">
        <v>142</v>
      </c>
      <c r="EK8" s="4" t="s">
        <v>143</v>
      </c>
      <c r="EL8" s="4" t="s">
        <v>144</v>
      </c>
      <c r="EM8" s="4" t="s">
        <v>145</v>
      </c>
      <c r="EN8" s="4" t="s">
        <v>146</v>
      </c>
      <c r="EO8" s="4" t="s">
        <v>147</v>
      </c>
      <c r="EP8" s="4" t="s">
        <v>148</v>
      </c>
      <c r="EQ8" s="4" t="s">
        <v>149</v>
      </c>
      <c r="ER8" s="4" t="s">
        <v>150</v>
      </c>
      <c r="ES8" s="4" t="s">
        <v>151</v>
      </c>
      <c r="ET8" s="4" t="s">
        <v>152</v>
      </c>
      <c r="EU8" s="4" t="s">
        <v>153</v>
      </c>
      <c r="EV8" s="4" t="s">
        <v>154</v>
      </c>
      <c r="EW8" s="4" t="s">
        <v>155</v>
      </c>
      <c r="EX8" s="4" t="s">
        <v>1773</v>
      </c>
      <c r="EY8" s="4" t="s">
        <v>156</v>
      </c>
      <c r="EZ8" s="4" t="s">
        <v>157</v>
      </c>
      <c r="FA8" s="4" t="s">
        <v>158</v>
      </c>
      <c r="FB8" s="4" t="s">
        <v>159</v>
      </c>
      <c r="FC8" s="4" t="s">
        <v>160</v>
      </c>
      <c r="FD8" s="4" t="s">
        <v>161</v>
      </c>
      <c r="FE8" s="4" t="s">
        <v>162</v>
      </c>
      <c r="FF8" s="4" t="s">
        <v>163</v>
      </c>
      <c r="FG8" s="4" t="s">
        <v>164</v>
      </c>
      <c r="FH8" s="4" t="s">
        <v>165</v>
      </c>
      <c r="FI8" s="4" t="s">
        <v>166</v>
      </c>
      <c r="FJ8" s="4" t="s">
        <v>167</v>
      </c>
      <c r="FK8" s="4" t="s">
        <v>168</v>
      </c>
      <c r="FL8" s="4" t="s">
        <v>169</v>
      </c>
      <c r="FM8" s="4" t="s">
        <v>170</v>
      </c>
      <c r="FN8" s="4" t="s">
        <v>171</v>
      </c>
      <c r="FO8" s="4" t="s">
        <v>172</v>
      </c>
      <c r="FP8" s="4" t="s">
        <v>173</v>
      </c>
      <c r="FQ8" s="4" t="s">
        <v>174</v>
      </c>
      <c r="FR8" s="4" t="s">
        <v>175</v>
      </c>
      <c r="FS8" s="4" t="s">
        <v>176</v>
      </c>
      <c r="FT8" s="4" t="s">
        <v>177</v>
      </c>
      <c r="FU8" s="4" t="s">
        <v>178</v>
      </c>
      <c r="FV8" s="4" t="s">
        <v>179</v>
      </c>
      <c r="FW8" s="4" t="s">
        <v>180</v>
      </c>
      <c r="FX8" s="4" t="s">
        <v>181</v>
      </c>
      <c r="FY8" s="4" t="s">
        <v>1764</v>
      </c>
      <c r="FZ8" s="4" t="s">
        <v>182</v>
      </c>
      <c r="GA8" s="4" t="s">
        <v>183</v>
      </c>
      <c r="GB8" s="4" t="s">
        <v>184</v>
      </c>
      <c r="GC8" s="4" t="s">
        <v>185</v>
      </c>
      <c r="GD8" s="4" t="s">
        <v>186</v>
      </c>
      <c r="GE8" s="4" t="s">
        <v>187</v>
      </c>
      <c r="GF8" s="4" t="s">
        <v>188</v>
      </c>
      <c r="GG8" s="4" t="s">
        <v>189</v>
      </c>
      <c r="GH8" s="4" t="s">
        <v>190</v>
      </c>
      <c r="GI8" s="4" t="s">
        <v>191</v>
      </c>
      <c r="GJ8" s="4" t="s">
        <v>192</v>
      </c>
      <c r="GK8" s="4" t="s">
        <v>193</v>
      </c>
      <c r="GL8" s="4" t="s">
        <v>194</v>
      </c>
      <c r="GM8" s="4" t="s">
        <v>195</v>
      </c>
      <c r="GN8" s="4" t="s">
        <v>196</v>
      </c>
      <c r="GO8" s="4" t="s">
        <v>1765</v>
      </c>
      <c r="GP8" s="4" t="s">
        <v>197</v>
      </c>
      <c r="GQ8" s="4" t="s">
        <v>1766</v>
      </c>
      <c r="GR8" s="4" t="s">
        <v>198</v>
      </c>
      <c r="GS8" s="4" t="s">
        <v>1767</v>
      </c>
      <c r="GT8" s="4" t="s">
        <v>199</v>
      </c>
      <c r="GU8" s="4" t="s">
        <v>200</v>
      </c>
      <c r="GV8" s="4" t="s">
        <v>201</v>
      </c>
      <c r="GW8" s="4" t="s">
        <v>202</v>
      </c>
      <c r="GX8" s="4" t="s">
        <v>203</v>
      </c>
      <c r="GY8" s="4" t="s">
        <v>204</v>
      </c>
      <c r="GZ8" s="4" t="s">
        <v>205</v>
      </c>
      <c r="HA8" s="4" t="s">
        <v>206</v>
      </c>
      <c r="HB8" s="4" t="s">
        <v>207</v>
      </c>
      <c r="HC8" s="4" t="s">
        <v>208</v>
      </c>
      <c r="HD8" s="4" t="s">
        <v>209</v>
      </c>
      <c r="HE8" s="4" t="s">
        <v>210</v>
      </c>
      <c r="HF8" s="4" t="s">
        <v>211</v>
      </c>
      <c r="HG8" s="4" t="s">
        <v>212</v>
      </c>
      <c r="HH8" s="4" t="s">
        <v>213</v>
      </c>
      <c r="HI8" s="4" t="s">
        <v>214</v>
      </c>
      <c r="HJ8" s="4" t="s">
        <v>215</v>
      </c>
      <c r="HK8" s="4" t="s">
        <v>216</v>
      </c>
      <c r="HL8" s="4" t="s">
        <v>217</v>
      </c>
      <c r="HM8" s="4" t="s">
        <v>218</v>
      </c>
      <c r="HN8" s="4" t="s">
        <v>219</v>
      </c>
      <c r="HO8" s="4" t="s">
        <v>220</v>
      </c>
      <c r="HP8" s="4" t="s">
        <v>221</v>
      </c>
      <c r="HQ8" s="4" t="s">
        <v>222</v>
      </c>
      <c r="HR8" s="4" t="s">
        <v>223</v>
      </c>
      <c r="HS8" s="4" t="s">
        <v>224</v>
      </c>
      <c r="HT8" s="4" t="s">
        <v>225</v>
      </c>
      <c r="HU8" s="4" t="s">
        <v>226</v>
      </c>
      <c r="HV8" s="4" t="s">
        <v>227</v>
      </c>
      <c r="HW8" s="4" t="s">
        <v>228</v>
      </c>
      <c r="HX8" s="4" t="s">
        <v>229</v>
      </c>
      <c r="HY8" s="4" t="s">
        <v>230</v>
      </c>
      <c r="HZ8" s="4" t="s">
        <v>231</v>
      </c>
      <c r="IA8" s="4" t="s">
        <v>232</v>
      </c>
      <c r="IB8" s="4" t="s">
        <v>233</v>
      </c>
      <c r="IC8" s="4" t="s">
        <v>234</v>
      </c>
      <c r="ID8" s="4" t="s">
        <v>235</v>
      </c>
      <c r="IE8" s="4" t="s">
        <v>236</v>
      </c>
      <c r="IF8" s="4" t="s">
        <v>237</v>
      </c>
      <c r="IG8" s="4" t="s">
        <v>238</v>
      </c>
      <c r="IH8" s="4" t="s">
        <v>239</v>
      </c>
      <c r="II8" s="4" t="s">
        <v>240</v>
      </c>
      <c r="IJ8" s="4" t="s">
        <v>241</v>
      </c>
      <c r="IK8" s="4" t="s">
        <v>1768</v>
      </c>
      <c r="IL8" s="4" t="s">
        <v>242</v>
      </c>
      <c r="IM8" s="4" t="s">
        <v>243</v>
      </c>
      <c r="IN8" s="4" t="s">
        <v>244</v>
      </c>
      <c r="IO8" s="4" t="s">
        <v>245</v>
      </c>
      <c r="IP8" s="4" t="s">
        <v>246</v>
      </c>
      <c r="IQ8" s="4" t="s">
        <v>247</v>
      </c>
      <c r="IR8" s="4" t="s">
        <v>1769</v>
      </c>
      <c r="IS8" s="4" t="s">
        <v>1770</v>
      </c>
      <c r="IT8" s="4" t="s">
        <v>248</v>
      </c>
      <c r="IU8" s="4" t="s">
        <v>249</v>
      </c>
      <c r="IV8" s="4" t="s">
        <v>250</v>
      </c>
      <c r="IW8" s="4" t="s">
        <v>251</v>
      </c>
      <c r="IX8" s="4" t="s">
        <v>252</v>
      </c>
      <c r="IY8" s="4" t="s">
        <v>33</v>
      </c>
      <c r="IZ8" s="4" t="s">
        <v>34</v>
      </c>
      <c r="JA8" s="4" t="s">
        <v>253</v>
      </c>
      <c r="JB8" s="4" t="s">
        <v>191</v>
      </c>
      <c r="JC8" s="4" t="s">
        <v>192</v>
      </c>
      <c r="JD8" s="4" t="s">
        <v>254</v>
      </c>
    </row>
    <row r="9" spans="5:264" x14ac:dyDescent="0.2">
      <c r="E9" s="255"/>
      <c r="F9" s="255"/>
      <c r="G9" s="255"/>
      <c r="H9" s="5" t="s">
        <v>255</v>
      </c>
      <c r="I9" s="5" t="s">
        <v>256</v>
      </c>
      <c r="J9" s="5" t="s">
        <v>257</v>
      </c>
      <c r="K9" s="5" t="s">
        <v>258</v>
      </c>
      <c r="L9" s="5" t="s">
        <v>259</v>
      </c>
      <c r="M9" s="5" t="s">
        <v>260</v>
      </c>
      <c r="N9" s="5" t="s">
        <v>261</v>
      </c>
      <c r="O9" s="5" t="s">
        <v>262</v>
      </c>
      <c r="P9" s="5" t="s">
        <v>263</v>
      </c>
      <c r="Q9" s="5" t="s">
        <v>264</v>
      </c>
      <c r="R9" s="5" t="s">
        <v>265</v>
      </c>
      <c r="S9" s="5" t="s">
        <v>266</v>
      </c>
      <c r="T9" s="5" t="s">
        <v>267</v>
      </c>
      <c r="U9" s="5" t="s">
        <v>268</v>
      </c>
      <c r="V9" s="5" t="s">
        <v>269</v>
      </c>
      <c r="W9" s="5" t="s">
        <v>270</v>
      </c>
      <c r="X9" s="5" t="s">
        <v>271</v>
      </c>
      <c r="Y9" s="5" t="s">
        <v>272</v>
      </c>
      <c r="Z9" s="5" t="s">
        <v>273</v>
      </c>
      <c r="AA9" s="5" t="s">
        <v>274</v>
      </c>
      <c r="AB9" s="5" t="s">
        <v>275</v>
      </c>
      <c r="AC9" s="5" t="s">
        <v>276</v>
      </c>
      <c r="AD9" s="5" t="s">
        <v>277</v>
      </c>
      <c r="AE9" s="5" t="s">
        <v>278</v>
      </c>
      <c r="AF9" s="5" t="s">
        <v>279</v>
      </c>
      <c r="AG9" s="5" t="s">
        <v>280</v>
      </c>
      <c r="AH9" s="5" t="s">
        <v>281</v>
      </c>
      <c r="AI9" s="5" t="s">
        <v>282</v>
      </c>
      <c r="AJ9" s="5" t="s">
        <v>283</v>
      </c>
      <c r="AK9" s="5" t="s">
        <v>284</v>
      </c>
      <c r="AL9" s="5" t="s">
        <v>285</v>
      </c>
      <c r="AM9" s="5" t="s">
        <v>286</v>
      </c>
      <c r="AN9" s="5" t="s">
        <v>287</v>
      </c>
      <c r="AO9" s="5" t="s">
        <v>288</v>
      </c>
      <c r="AP9" s="5" t="s">
        <v>289</v>
      </c>
      <c r="AQ9" s="5" t="s">
        <v>290</v>
      </c>
      <c r="AR9" s="5" t="s">
        <v>291</v>
      </c>
      <c r="AS9" s="5" t="s">
        <v>292</v>
      </c>
      <c r="AT9" s="5" t="s">
        <v>293</v>
      </c>
      <c r="AU9" s="5" t="s">
        <v>294</v>
      </c>
      <c r="AV9" s="5" t="s">
        <v>295</v>
      </c>
      <c r="AW9" s="5" t="s">
        <v>296</v>
      </c>
      <c r="AX9" s="5" t="s">
        <v>297</v>
      </c>
      <c r="AY9" s="5" t="s">
        <v>298</v>
      </c>
      <c r="AZ9" s="5" t="s">
        <v>299</v>
      </c>
      <c r="BA9" s="5" t="s">
        <v>300</v>
      </c>
      <c r="BB9" s="5" t="s">
        <v>301</v>
      </c>
      <c r="BC9" s="5" t="s">
        <v>302</v>
      </c>
      <c r="BD9" s="5" t="s">
        <v>303</v>
      </c>
      <c r="BE9" s="5" t="s">
        <v>304</v>
      </c>
      <c r="BF9" s="5" t="s">
        <v>305</v>
      </c>
      <c r="BG9" s="5" t="s">
        <v>306</v>
      </c>
      <c r="BH9" s="5" t="s">
        <v>307</v>
      </c>
      <c r="BI9" s="5" t="s">
        <v>308</v>
      </c>
      <c r="BJ9" s="5" t="s">
        <v>309</v>
      </c>
      <c r="BK9" s="5" t="s">
        <v>310</v>
      </c>
      <c r="BL9" s="5" t="s">
        <v>311</v>
      </c>
      <c r="BM9" s="5" t="s">
        <v>312</v>
      </c>
      <c r="BN9" s="5" t="s">
        <v>313</v>
      </c>
      <c r="BO9" s="5" t="s">
        <v>314</v>
      </c>
      <c r="BP9" s="5" t="s">
        <v>315</v>
      </c>
      <c r="BQ9" s="5" t="s">
        <v>316</v>
      </c>
      <c r="BR9" s="5" t="s">
        <v>317</v>
      </c>
      <c r="BS9" s="5" t="s">
        <v>318</v>
      </c>
      <c r="BT9" s="5" t="s">
        <v>319</v>
      </c>
      <c r="BU9" s="5" t="s">
        <v>320</v>
      </c>
      <c r="BV9" s="5" t="s">
        <v>321</v>
      </c>
      <c r="BW9" s="5" t="s">
        <v>322</v>
      </c>
      <c r="BX9" s="5" t="s">
        <v>323</v>
      </c>
      <c r="BY9" s="5" t="s">
        <v>324</v>
      </c>
      <c r="BZ9" s="5" t="s">
        <v>325</v>
      </c>
      <c r="CA9" s="5" t="s">
        <v>326</v>
      </c>
      <c r="CB9" s="5" t="s">
        <v>327</v>
      </c>
      <c r="CC9" s="5" t="s">
        <v>328</v>
      </c>
      <c r="CD9" s="5" t="s">
        <v>329</v>
      </c>
      <c r="CE9" s="5" t="s">
        <v>330</v>
      </c>
      <c r="CF9" s="5" t="s">
        <v>331</v>
      </c>
      <c r="CG9" s="5" t="s">
        <v>332</v>
      </c>
      <c r="CH9" s="5" t="s">
        <v>333</v>
      </c>
      <c r="CI9" s="5" t="s">
        <v>334</v>
      </c>
      <c r="CJ9" s="5" t="s">
        <v>335</v>
      </c>
      <c r="CK9" s="5" t="s">
        <v>336</v>
      </c>
      <c r="CL9" s="5" t="s">
        <v>337</v>
      </c>
      <c r="CM9" s="5" t="s">
        <v>338</v>
      </c>
      <c r="CN9" s="5" t="s">
        <v>339</v>
      </c>
      <c r="CO9" s="5" t="s">
        <v>340</v>
      </c>
      <c r="CP9" s="5" t="s">
        <v>341</v>
      </c>
      <c r="CQ9" s="5" t="s">
        <v>342</v>
      </c>
      <c r="CR9" s="5" t="s">
        <v>343</v>
      </c>
      <c r="CS9" s="5" t="s">
        <v>344</v>
      </c>
      <c r="CT9" s="5" t="s">
        <v>345</v>
      </c>
      <c r="CU9" s="5" t="s">
        <v>346</v>
      </c>
      <c r="CV9" s="5" t="s">
        <v>347</v>
      </c>
      <c r="CW9" s="5" t="s">
        <v>348</v>
      </c>
      <c r="CX9" s="5" t="s">
        <v>349</v>
      </c>
      <c r="CY9" s="5" t="s">
        <v>350</v>
      </c>
      <c r="CZ9" s="5" t="s">
        <v>351</v>
      </c>
      <c r="DA9" s="5" t="s">
        <v>352</v>
      </c>
      <c r="DB9" s="5" t="s">
        <v>353</v>
      </c>
      <c r="DC9" s="5" t="s">
        <v>354</v>
      </c>
      <c r="DD9" s="5" t="s">
        <v>355</v>
      </c>
      <c r="DE9" s="5" t="s">
        <v>356</v>
      </c>
      <c r="DF9" s="5" t="s">
        <v>357</v>
      </c>
      <c r="DG9" s="5" t="s">
        <v>358</v>
      </c>
      <c r="DH9" s="5" t="s">
        <v>359</v>
      </c>
      <c r="DI9" s="5" t="s">
        <v>360</v>
      </c>
      <c r="DJ9" s="5" t="s">
        <v>361</v>
      </c>
      <c r="DK9" s="5" t="s">
        <v>362</v>
      </c>
      <c r="DL9" s="5" t="s">
        <v>363</v>
      </c>
      <c r="DM9" s="5" t="s">
        <v>364</v>
      </c>
      <c r="DN9" s="5" t="s">
        <v>365</v>
      </c>
      <c r="DO9" s="5" t="s">
        <v>366</v>
      </c>
      <c r="DP9" s="5" t="s">
        <v>367</v>
      </c>
      <c r="DQ9" s="5" t="s">
        <v>368</v>
      </c>
      <c r="DR9" s="5" t="s">
        <v>369</v>
      </c>
      <c r="DS9" s="5" t="s">
        <v>370</v>
      </c>
      <c r="DT9" s="5" t="s">
        <v>371</v>
      </c>
      <c r="DU9" s="5" t="s">
        <v>372</v>
      </c>
      <c r="DV9" s="5" t="s">
        <v>373</v>
      </c>
      <c r="DW9" s="5" t="s">
        <v>374</v>
      </c>
      <c r="DX9" s="5" t="s">
        <v>375</v>
      </c>
      <c r="DY9" s="5" t="s">
        <v>376</v>
      </c>
      <c r="DZ9" s="5" t="s">
        <v>377</v>
      </c>
      <c r="EA9" s="5" t="s">
        <v>378</v>
      </c>
      <c r="EB9" s="5" t="s">
        <v>379</v>
      </c>
      <c r="EC9" s="5" t="s">
        <v>380</v>
      </c>
      <c r="ED9" s="5" t="s">
        <v>381</v>
      </c>
      <c r="EE9" s="5" t="s">
        <v>382</v>
      </c>
      <c r="EF9" s="5" t="s">
        <v>383</v>
      </c>
      <c r="EG9" s="5" t="s">
        <v>384</v>
      </c>
      <c r="EH9" s="5" t="s">
        <v>385</v>
      </c>
      <c r="EI9" s="5" t="s">
        <v>386</v>
      </c>
      <c r="EJ9" s="5" t="s">
        <v>387</v>
      </c>
      <c r="EK9" s="5" t="s">
        <v>388</v>
      </c>
      <c r="EL9" s="5" t="s">
        <v>389</v>
      </c>
      <c r="EM9" s="5" t="s">
        <v>390</v>
      </c>
      <c r="EN9" s="5" t="s">
        <v>391</v>
      </c>
      <c r="EO9" s="5" t="s">
        <v>392</v>
      </c>
      <c r="EP9" s="5" t="s">
        <v>393</v>
      </c>
      <c r="EQ9" s="5" t="s">
        <v>394</v>
      </c>
      <c r="ER9" s="5" t="s">
        <v>395</v>
      </c>
      <c r="ES9" s="5" t="s">
        <v>396</v>
      </c>
      <c r="ET9" s="5" t="s">
        <v>397</v>
      </c>
      <c r="EU9" s="5" t="s">
        <v>398</v>
      </c>
      <c r="EV9" s="5" t="s">
        <v>399</v>
      </c>
      <c r="EW9" s="5" t="s">
        <v>400</v>
      </c>
      <c r="EX9" s="5" t="s">
        <v>401</v>
      </c>
      <c r="EY9" s="5" t="s">
        <v>402</v>
      </c>
      <c r="EZ9" s="5" t="s">
        <v>403</v>
      </c>
      <c r="FA9" s="5" t="s">
        <v>404</v>
      </c>
      <c r="FB9" s="5" t="s">
        <v>405</v>
      </c>
      <c r="FC9" s="5" t="s">
        <v>406</v>
      </c>
      <c r="FD9" s="5" t="s">
        <v>407</v>
      </c>
      <c r="FE9" s="5" t="s">
        <v>408</v>
      </c>
      <c r="FF9" s="5" t="s">
        <v>409</v>
      </c>
      <c r="FG9" s="5" t="s">
        <v>410</v>
      </c>
      <c r="FH9" s="5" t="s">
        <v>411</v>
      </c>
      <c r="FI9" s="5" t="s">
        <v>412</v>
      </c>
      <c r="FJ9" s="5" t="s">
        <v>413</v>
      </c>
      <c r="FK9" s="5" t="s">
        <v>414</v>
      </c>
      <c r="FL9" s="5" t="s">
        <v>415</v>
      </c>
      <c r="FM9" s="5" t="s">
        <v>416</v>
      </c>
      <c r="FN9" s="5" t="s">
        <v>417</v>
      </c>
      <c r="FO9" s="5" t="s">
        <v>418</v>
      </c>
      <c r="FP9" s="5" t="s">
        <v>419</v>
      </c>
      <c r="FQ9" s="5" t="s">
        <v>420</v>
      </c>
      <c r="FR9" s="5" t="s">
        <v>421</v>
      </c>
      <c r="FS9" s="5" t="s">
        <v>422</v>
      </c>
      <c r="FT9" s="5" t="s">
        <v>423</v>
      </c>
      <c r="FU9" s="5" t="s">
        <v>424</v>
      </c>
      <c r="FV9" s="5" t="s">
        <v>425</v>
      </c>
      <c r="FW9" s="5" t="s">
        <v>426</v>
      </c>
      <c r="FX9" s="5" t="s">
        <v>427</v>
      </c>
      <c r="FY9" s="5" t="s">
        <v>428</v>
      </c>
      <c r="FZ9" s="5" t="s">
        <v>429</v>
      </c>
      <c r="GA9" s="5" t="s">
        <v>430</v>
      </c>
      <c r="GB9" s="5" t="s">
        <v>431</v>
      </c>
      <c r="GC9" s="5" t="s">
        <v>432</v>
      </c>
      <c r="GD9" s="5" t="s">
        <v>433</v>
      </c>
      <c r="GE9" s="5" t="s">
        <v>434</v>
      </c>
      <c r="GF9" s="5" t="s">
        <v>435</v>
      </c>
      <c r="GG9" s="5" t="s">
        <v>436</v>
      </c>
      <c r="GH9" s="5" t="s">
        <v>437</v>
      </c>
      <c r="GI9" s="5" t="s">
        <v>438</v>
      </c>
      <c r="GJ9" s="5" t="s">
        <v>439</v>
      </c>
      <c r="GK9" s="5" t="s">
        <v>440</v>
      </c>
      <c r="GL9" s="5" t="s">
        <v>441</v>
      </c>
      <c r="GM9" s="5" t="s">
        <v>442</v>
      </c>
      <c r="GN9" s="5" t="s">
        <v>443</v>
      </c>
      <c r="GO9" s="5" t="s">
        <v>444</v>
      </c>
      <c r="GP9" s="5" t="s">
        <v>445</v>
      </c>
      <c r="GQ9" s="5" t="s">
        <v>446</v>
      </c>
      <c r="GR9" s="5" t="s">
        <v>447</v>
      </c>
      <c r="GS9" s="5" t="s">
        <v>448</v>
      </c>
      <c r="GT9" s="5" t="s">
        <v>449</v>
      </c>
      <c r="GU9" s="5" t="s">
        <v>450</v>
      </c>
      <c r="GV9" s="5" t="s">
        <v>451</v>
      </c>
      <c r="GW9" s="5" t="s">
        <v>452</v>
      </c>
      <c r="GX9" s="5" t="s">
        <v>453</v>
      </c>
      <c r="GY9" s="5" t="s">
        <v>454</v>
      </c>
      <c r="GZ9" s="5" t="s">
        <v>455</v>
      </c>
      <c r="HA9" s="5" t="s">
        <v>456</v>
      </c>
      <c r="HB9" s="5" t="s">
        <v>457</v>
      </c>
      <c r="HC9" s="5" t="s">
        <v>458</v>
      </c>
      <c r="HD9" s="5" t="s">
        <v>459</v>
      </c>
      <c r="HE9" s="5" t="s">
        <v>460</v>
      </c>
      <c r="HF9" s="5" t="s">
        <v>461</v>
      </c>
      <c r="HG9" s="5" t="s">
        <v>462</v>
      </c>
      <c r="HH9" s="5" t="s">
        <v>463</v>
      </c>
      <c r="HI9" s="5" t="s">
        <v>464</v>
      </c>
      <c r="HJ9" s="5" t="s">
        <v>465</v>
      </c>
      <c r="HK9" s="5" t="s">
        <v>466</v>
      </c>
      <c r="HL9" s="5" t="s">
        <v>467</v>
      </c>
      <c r="HM9" s="5" t="s">
        <v>468</v>
      </c>
      <c r="HN9" s="5" t="s">
        <v>469</v>
      </c>
      <c r="HO9" s="5" t="s">
        <v>470</v>
      </c>
      <c r="HP9" s="5" t="s">
        <v>471</v>
      </c>
      <c r="HQ9" s="5" t="s">
        <v>472</v>
      </c>
      <c r="HR9" s="5" t="s">
        <v>473</v>
      </c>
      <c r="HS9" s="5" t="s">
        <v>474</v>
      </c>
      <c r="HT9" s="5" t="s">
        <v>475</v>
      </c>
      <c r="HU9" s="5" t="s">
        <v>476</v>
      </c>
      <c r="HV9" s="5" t="s">
        <v>477</v>
      </c>
      <c r="HW9" s="5" t="s">
        <v>478</v>
      </c>
      <c r="HX9" s="5" t="s">
        <v>479</v>
      </c>
      <c r="HY9" s="5" t="s">
        <v>480</v>
      </c>
      <c r="HZ9" s="5" t="s">
        <v>481</v>
      </c>
      <c r="IA9" s="5" t="s">
        <v>482</v>
      </c>
      <c r="IB9" s="5" t="s">
        <v>483</v>
      </c>
      <c r="IC9" s="5" t="s">
        <v>484</v>
      </c>
      <c r="ID9" s="5" t="s">
        <v>485</v>
      </c>
      <c r="IE9" s="5" t="s">
        <v>486</v>
      </c>
      <c r="IF9" s="5" t="s">
        <v>487</v>
      </c>
      <c r="IG9" s="5" t="s">
        <v>488</v>
      </c>
      <c r="IH9" s="5" t="s">
        <v>489</v>
      </c>
      <c r="II9" s="5" t="s">
        <v>490</v>
      </c>
      <c r="IJ9" s="5" t="s">
        <v>491</v>
      </c>
      <c r="IK9" s="5" t="s">
        <v>492</v>
      </c>
      <c r="IL9" s="5" t="s">
        <v>493</v>
      </c>
      <c r="IM9" s="5" t="s">
        <v>494</v>
      </c>
      <c r="IN9" s="5" t="s">
        <v>495</v>
      </c>
      <c r="IO9" s="5" t="s">
        <v>496</v>
      </c>
      <c r="IP9" s="5" t="s">
        <v>497</v>
      </c>
      <c r="IQ9" s="5" t="s">
        <v>498</v>
      </c>
      <c r="IR9" s="5" t="s">
        <v>499</v>
      </c>
      <c r="IS9" s="5" t="s">
        <v>500</v>
      </c>
      <c r="IT9" s="5" t="s">
        <v>501</v>
      </c>
      <c r="IU9" s="5" t="s">
        <v>502</v>
      </c>
      <c r="IV9" s="5" t="s">
        <v>503</v>
      </c>
      <c r="IW9" s="5" t="s">
        <v>504</v>
      </c>
      <c r="IX9" s="5" t="s">
        <v>505</v>
      </c>
      <c r="IY9" s="5" t="s">
        <v>506</v>
      </c>
      <c r="IZ9" s="5" t="s">
        <v>507</v>
      </c>
      <c r="JA9" s="5" t="s">
        <v>508</v>
      </c>
      <c r="JB9" s="5" t="s">
        <v>509</v>
      </c>
      <c r="JC9" s="5" t="s">
        <v>510</v>
      </c>
      <c r="JD9" s="5" t="s">
        <v>511</v>
      </c>
    </row>
    <row r="10" spans="5:264" ht="10.199999999999999" customHeight="1" x14ac:dyDescent="0.2">
      <c r="E10" s="6" t="s">
        <v>255</v>
      </c>
      <c r="F10" s="7">
        <v>1</v>
      </c>
      <c r="G10" s="8" t="s">
        <v>512</v>
      </c>
      <c r="H10" s="8"/>
      <c r="I10" s="9"/>
      <c r="J10" s="9"/>
      <c r="K10" s="9"/>
      <c r="L10" s="9"/>
      <c r="M10" s="9"/>
      <c r="N10" s="9"/>
      <c r="O10" s="9"/>
      <c r="P10" s="9"/>
      <c r="Q10" s="9"/>
      <c r="R10" s="9"/>
      <c r="S10" s="9"/>
      <c r="T10" s="9"/>
      <c r="U10" s="9"/>
      <c r="V10" s="9"/>
      <c r="W10" s="9"/>
      <c r="X10" s="9"/>
      <c r="Y10" s="9"/>
      <c r="Z10" s="9"/>
      <c r="AA10" s="9"/>
      <c r="AB10" s="9"/>
      <c r="AC10" s="9"/>
      <c r="AD10" s="9"/>
      <c r="AE10" s="9"/>
      <c r="AF10" s="9"/>
      <c r="AG10" s="9"/>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9"/>
      <c r="DN10" s="9"/>
      <c r="DO10" s="9"/>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9"/>
      <c r="FR10" s="9"/>
      <c r="FS10" s="10"/>
      <c r="FT10" s="10"/>
      <c r="FU10" s="10"/>
      <c r="FV10" s="10"/>
      <c r="FW10" s="10"/>
      <c r="FX10" s="10"/>
      <c r="FY10" s="9"/>
      <c r="FZ10" s="10"/>
      <c r="GA10" s="10"/>
      <c r="GB10" s="10"/>
      <c r="GC10" s="10"/>
      <c r="GD10" s="10"/>
      <c r="GE10" s="10"/>
      <c r="GF10" s="10"/>
      <c r="GG10" s="9"/>
      <c r="GH10" s="9"/>
      <c r="GI10" s="9"/>
      <c r="GJ10" s="9"/>
      <c r="GK10" s="9"/>
      <c r="GL10" s="10"/>
      <c r="GM10" s="10"/>
      <c r="GN10" s="10"/>
      <c r="GO10" s="10"/>
      <c r="GP10" s="9"/>
      <c r="GQ10" s="10"/>
      <c r="GR10" s="10"/>
      <c r="GS10" s="10"/>
      <c r="GT10" s="10"/>
      <c r="GU10" s="10"/>
      <c r="GV10" s="10"/>
      <c r="GW10" s="10"/>
      <c r="GX10" s="10"/>
      <c r="GY10" s="10"/>
      <c r="GZ10" s="10"/>
      <c r="HA10" s="9"/>
      <c r="HB10" s="9"/>
      <c r="HC10" s="9"/>
      <c r="HD10" s="9"/>
      <c r="HE10" s="9"/>
      <c r="HF10" s="9"/>
      <c r="HG10" s="9"/>
      <c r="HH10" s="9"/>
      <c r="HI10" s="9"/>
      <c r="HJ10" s="9"/>
      <c r="HK10" s="9"/>
      <c r="HL10" s="9"/>
      <c r="HM10" s="9"/>
      <c r="HN10" s="9"/>
      <c r="HO10" s="9"/>
      <c r="HP10" s="9"/>
      <c r="HQ10" s="9"/>
      <c r="HR10" s="9"/>
      <c r="HS10" s="9"/>
      <c r="HT10" s="9"/>
      <c r="HU10" s="9"/>
      <c r="HV10" s="9"/>
      <c r="HW10" s="9"/>
      <c r="HX10" s="9"/>
      <c r="HY10" s="9"/>
      <c r="HZ10" s="9"/>
      <c r="IA10" s="9"/>
      <c r="IB10" s="9"/>
      <c r="IC10" s="9"/>
      <c r="ID10" s="9"/>
      <c r="IE10" s="10"/>
      <c r="IF10" s="125"/>
      <c r="IG10" s="10"/>
      <c r="IH10" s="10"/>
      <c r="II10" s="10"/>
      <c r="IJ10" s="10"/>
      <c r="IK10" s="10"/>
      <c r="IL10" s="10"/>
      <c r="IM10" s="10"/>
      <c r="IN10" s="10"/>
      <c r="IO10" s="10"/>
      <c r="IP10" s="10"/>
      <c r="IQ10" s="10"/>
      <c r="IR10" s="10"/>
      <c r="IS10" s="10"/>
      <c r="IT10" s="10"/>
      <c r="IU10" s="10"/>
      <c r="IV10" s="10"/>
      <c r="IW10" s="10"/>
      <c r="IX10" s="10"/>
      <c r="IY10" s="10"/>
      <c r="IZ10" s="10"/>
      <c r="JA10" s="10"/>
      <c r="JB10" s="10"/>
      <c r="JC10" s="10"/>
      <c r="JD10" s="10"/>
    </row>
    <row r="11" spans="5:264" ht="10.199999999999999" customHeight="1" x14ac:dyDescent="0.2">
      <c r="E11" s="6" t="s">
        <v>256</v>
      </c>
      <c r="F11" s="7">
        <v>2</v>
      </c>
      <c r="G11" s="8" t="s">
        <v>513</v>
      </c>
      <c r="H11" s="8"/>
      <c r="I11" s="9"/>
      <c r="J11" s="9"/>
      <c r="K11" s="9"/>
      <c r="L11" s="9"/>
      <c r="M11" s="9"/>
      <c r="N11" s="9"/>
      <c r="O11" s="9"/>
      <c r="P11" s="9"/>
      <c r="Q11" s="9"/>
      <c r="R11" s="9"/>
      <c r="S11" s="9"/>
      <c r="T11" s="9"/>
      <c r="U11" s="9"/>
      <c r="V11" s="9"/>
      <c r="W11" s="9"/>
      <c r="X11" s="9"/>
      <c r="Y11" s="9"/>
      <c r="Z11" s="9"/>
      <c r="AA11" s="9"/>
      <c r="AB11" s="9"/>
      <c r="AC11" s="9"/>
      <c r="AD11" s="9"/>
      <c r="AE11" s="9"/>
      <c r="AF11" s="9"/>
      <c r="AG11" s="9"/>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9"/>
      <c r="DN11" s="9"/>
      <c r="DO11" s="9"/>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9"/>
      <c r="FR11" s="9"/>
      <c r="FS11" s="10"/>
      <c r="FT11" s="10"/>
      <c r="FU11" s="10"/>
      <c r="FV11" s="10"/>
      <c r="FW11" s="10"/>
      <c r="FX11" s="10"/>
      <c r="FY11" s="9"/>
      <c r="FZ11" s="10"/>
      <c r="GA11" s="10"/>
      <c r="GB11" s="10"/>
      <c r="GC11" s="10"/>
      <c r="GD11" s="10"/>
      <c r="GE11" s="10"/>
      <c r="GF11" s="10"/>
      <c r="GG11" s="9"/>
      <c r="GH11" s="9"/>
      <c r="GI11" s="9"/>
      <c r="GJ11" s="9"/>
      <c r="GK11" s="9"/>
      <c r="GL11" s="10"/>
      <c r="GM11" s="10"/>
      <c r="GN11" s="10"/>
      <c r="GO11" s="10"/>
      <c r="GP11" s="10"/>
      <c r="GQ11" s="10"/>
      <c r="GR11" s="10"/>
      <c r="GS11" s="10"/>
      <c r="GT11" s="10"/>
      <c r="GU11" s="10"/>
      <c r="GV11" s="10"/>
      <c r="GW11" s="10"/>
      <c r="GX11" s="10"/>
      <c r="GY11" s="10"/>
      <c r="GZ11" s="10"/>
      <c r="HA11" s="9"/>
      <c r="HB11" s="9"/>
      <c r="HC11" s="9"/>
      <c r="HD11" s="9"/>
      <c r="HE11" s="9"/>
      <c r="HF11" s="9"/>
      <c r="HG11" s="9"/>
      <c r="HH11" s="9"/>
      <c r="HI11" s="9"/>
      <c r="HJ11" s="9"/>
      <c r="HK11" s="9"/>
      <c r="HL11" s="9"/>
      <c r="HM11" s="9"/>
      <c r="HN11" s="9"/>
      <c r="HO11" s="9"/>
      <c r="HP11" s="9"/>
      <c r="HQ11" s="9"/>
      <c r="HR11" s="9"/>
      <c r="HS11" s="9"/>
      <c r="HT11" s="9"/>
      <c r="HU11" s="9"/>
      <c r="HV11" s="9"/>
      <c r="HW11" s="9"/>
      <c r="HX11" s="9"/>
      <c r="HY11" s="9"/>
      <c r="HZ11" s="9"/>
      <c r="IA11" s="9"/>
      <c r="IB11" s="9"/>
      <c r="IC11" s="9"/>
      <c r="ID11" s="9"/>
      <c r="IE11" s="10"/>
      <c r="IF11" s="125"/>
      <c r="IG11" s="10"/>
      <c r="IH11" s="10"/>
      <c r="II11" s="10"/>
      <c r="IJ11" s="10"/>
      <c r="IK11" s="10"/>
      <c r="IL11" s="10"/>
      <c r="IM11" s="10"/>
      <c r="IN11" s="10"/>
      <c r="IO11" s="10"/>
      <c r="IP11" s="10"/>
      <c r="IQ11" s="10"/>
      <c r="IR11" s="10"/>
      <c r="IS11" s="10"/>
      <c r="IT11" s="10"/>
      <c r="IU11" s="10"/>
      <c r="IV11" s="10"/>
      <c r="IW11" s="10"/>
      <c r="IX11" s="10"/>
      <c r="IY11" s="10"/>
      <c r="IZ11" s="10"/>
      <c r="JA11" s="10"/>
      <c r="JB11" s="10"/>
      <c r="JC11" s="10"/>
      <c r="JD11" s="10"/>
    </row>
    <row r="12" spans="5:264" ht="10.199999999999999" customHeight="1" x14ac:dyDescent="0.2">
      <c r="E12" s="6" t="s">
        <v>257</v>
      </c>
      <c r="F12" s="7">
        <v>3</v>
      </c>
      <c r="G12" s="8" t="s">
        <v>514</v>
      </c>
      <c r="H12" s="8"/>
      <c r="I12" s="9"/>
      <c r="J12" s="9"/>
      <c r="K12" s="9"/>
      <c r="L12" s="9"/>
      <c r="M12" s="9"/>
      <c r="N12" s="9"/>
      <c r="O12" s="9"/>
      <c r="P12" s="9"/>
      <c r="Q12" s="9"/>
      <c r="R12" s="9"/>
      <c r="S12" s="9"/>
      <c r="T12" s="9"/>
      <c r="U12" s="9"/>
      <c r="V12" s="9"/>
      <c r="W12" s="9"/>
      <c r="X12" s="9"/>
      <c r="Y12" s="9"/>
      <c r="Z12" s="9"/>
      <c r="AA12" s="9"/>
      <c r="AB12" s="9"/>
      <c r="AC12" s="9"/>
      <c r="AD12" s="9"/>
      <c r="AE12" s="9"/>
      <c r="AF12" s="9"/>
      <c r="AG12" s="9"/>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9"/>
      <c r="DN12" s="9"/>
      <c r="DO12" s="9"/>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9"/>
      <c r="FR12" s="9"/>
      <c r="FS12" s="10"/>
      <c r="FT12" s="10"/>
      <c r="FU12" s="10"/>
      <c r="FV12" s="10"/>
      <c r="FW12" s="10"/>
      <c r="FX12" s="10"/>
      <c r="FY12" s="9"/>
      <c r="FZ12" s="10"/>
      <c r="GA12" s="10"/>
      <c r="GB12" s="10"/>
      <c r="GC12" s="10"/>
      <c r="GD12" s="10"/>
      <c r="GE12" s="10"/>
      <c r="GF12" s="10"/>
      <c r="GG12" s="9"/>
      <c r="GH12" s="9"/>
      <c r="GI12" s="9"/>
      <c r="GJ12" s="9"/>
      <c r="GK12" s="9"/>
      <c r="GL12" s="10"/>
      <c r="GM12" s="10"/>
      <c r="GN12" s="10"/>
      <c r="GO12" s="10"/>
      <c r="GP12" s="10"/>
      <c r="GQ12" s="10"/>
      <c r="GR12" s="10"/>
      <c r="GS12" s="10"/>
      <c r="GT12" s="10"/>
      <c r="GU12" s="10"/>
      <c r="GV12" s="10"/>
      <c r="GW12" s="10"/>
      <c r="GX12" s="10"/>
      <c r="GY12" s="10"/>
      <c r="GZ12" s="10"/>
      <c r="HA12" s="9"/>
      <c r="HB12" s="9"/>
      <c r="HC12" s="9"/>
      <c r="HD12" s="9"/>
      <c r="HE12" s="9"/>
      <c r="HF12" s="9"/>
      <c r="HG12" s="9"/>
      <c r="HH12" s="9"/>
      <c r="HI12" s="9"/>
      <c r="HJ12" s="9"/>
      <c r="HK12" s="9"/>
      <c r="HL12" s="9"/>
      <c r="HM12" s="9"/>
      <c r="HN12" s="9"/>
      <c r="HO12" s="9"/>
      <c r="HP12" s="9"/>
      <c r="HQ12" s="9"/>
      <c r="HR12" s="9"/>
      <c r="HS12" s="9"/>
      <c r="HT12" s="9"/>
      <c r="HU12" s="9"/>
      <c r="HV12" s="9"/>
      <c r="HW12" s="9"/>
      <c r="HX12" s="9"/>
      <c r="HY12" s="9"/>
      <c r="HZ12" s="9"/>
      <c r="IA12" s="9"/>
      <c r="IB12" s="9"/>
      <c r="IC12" s="9"/>
      <c r="ID12" s="9"/>
      <c r="IE12" s="10"/>
      <c r="IF12" s="9"/>
      <c r="IG12" s="10"/>
      <c r="IH12" s="10"/>
      <c r="II12" s="10"/>
      <c r="IJ12" s="10"/>
      <c r="IK12" s="10"/>
      <c r="IL12" s="10"/>
      <c r="IM12" s="10"/>
      <c r="IN12" s="10"/>
      <c r="IO12" s="10"/>
      <c r="IP12" s="10"/>
      <c r="IQ12" s="10"/>
      <c r="IR12" s="10"/>
      <c r="IS12" s="10"/>
      <c r="IT12" s="10"/>
      <c r="IU12" s="10"/>
      <c r="IV12" s="10"/>
      <c r="IW12" s="10"/>
      <c r="IX12" s="10"/>
      <c r="IY12" s="10"/>
      <c r="IZ12" s="10"/>
      <c r="JA12" s="10"/>
      <c r="JB12" s="10"/>
      <c r="JC12" s="10"/>
      <c r="JD12" s="10"/>
    </row>
    <row r="13" spans="5:264" ht="10.199999999999999" customHeight="1" x14ac:dyDescent="0.2">
      <c r="E13" s="6" t="s">
        <v>258</v>
      </c>
      <c r="F13" s="7">
        <v>4</v>
      </c>
      <c r="G13" s="8" t="s">
        <v>515</v>
      </c>
      <c r="H13" s="8"/>
      <c r="I13" s="9"/>
      <c r="J13" s="9"/>
      <c r="K13" s="9"/>
      <c r="L13" s="9"/>
      <c r="M13" s="9"/>
      <c r="N13" s="9"/>
      <c r="O13" s="9"/>
      <c r="P13" s="9"/>
      <c r="Q13" s="9"/>
      <c r="R13" s="9"/>
      <c r="S13" s="9"/>
      <c r="T13" s="9"/>
      <c r="U13" s="9"/>
      <c r="V13" s="9"/>
      <c r="W13" s="9"/>
      <c r="X13" s="9"/>
      <c r="Y13" s="9"/>
      <c r="Z13" s="9"/>
      <c r="AA13" s="9"/>
      <c r="AB13" s="9"/>
      <c r="AC13" s="9"/>
      <c r="AD13" s="9"/>
      <c r="AE13" s="9"/>
      <c r="AF13" s="9"/>
      <c r="AG13" s="9"/>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9"/>
      <c r="DN13" s="9"/>
      <c r="DO13" s="9"/>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9"/>
      <c r="FR13" s="9"/>
      <c r="FS13" s="10"/>
      <c r="FT13" s="10"/>
      <c r="FU13" s="10"/>
      <c r="FV13" s="10"/>
      <c r="FW13" s="10"/>
      <c r="FX13" s="10"/>
      <c r="FY13" s="9"/>
      <c r="FZ13" s="10"/>
      <c r="GA13" s="10"/>
      <c r="GB13" s="10"/>
      <c r="GC13" s="10"/>
      <c r="GD13" s="10"/>
      <c r="GE13" s="10"/>
      <c r="GF13" s="10"/>
      <c r="GG13" s="9"/>
      <c r="GH13" s="9"/>
      <c r="GI13" s="9"/>
      <c r="GJ13" s="9"/>
      <c r="GK13" s="9"/>
      <c r="GL13" s="10"/>
      <c r="GM13" s="10"/>
      <c r="GN13" s="10"/>
      <c r="GO13" s="10"/>
      <c r="GP13" s="10"/>
      <c r="GQ13" s="10"/>
      <c r="GR13" s="10"/>
      <c r="GS13" s="10"/>
      <c r="GT13" s="10"/>
      <c r="GU13" s="10"/>
      <c r="GV13" s="10"/>
      <c r="GW13" s="10"/>
      <c r="GX13" s="10"/>
      <c r="GY13" s="10"/>
      <c r="GZ13" s="10"/>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10"/>
      <c r="ID13" s="10"/>
      <c r="IE13" s="10"/>
      <c r="IF13" s="9"/>
      <c r="IG13" s="10"/>
      <c r="IH13" s="10"/>
      <c r="II13" s="10"/>
      <c r="IJ13" s="10"/>
      <c r="IK13" s="10"/>
      <c r="IL13" s="10"/>
      <c r="IM13" s="10"/>
      <c r="IN13" s="10"/>
      <c r="IO13" s="10"/>
      <c r="IP13" s="10"/>
      <c r="IQ13" s="10"/>
      <c r="IR13" s="10"/>
      <c r="IS13" s="10"/>
      <c r="IT13" s="10"/>
      <c r="IU13" s="10"/>
      <c r="IV13" s="10"/>
      <c r="IW13" s="10"/>
      <c r="IX13" s="10"/>
      <c r="IY13" s="10"/>
      <c r="IZ13" s="10"/>
      <c r="JA13" s="10"/>
      <c r="JB13" s="10"/>
      <c r="JC13" s="10"/>
      <c r="JD13" s="10"/>
    </row>
    <row r="14" spans="5:264" ht="10.199999999999999" customHeight="1" x14ac:dyDescent="0.2">
      <c r="E14" s="6" t="s">
        <v>259</v>
      </c>
      <c r="F14" s="7">
        <v>5</v>
      </c>
      <c r="G14" s="8" t="s">
        <v>516</v>
      </c>
      <c r="H14" s="8"/>
      <c r="I14" s="9"/>
      <c r="J14" s="9"/>
      <c r="K14" s="9"/>
      <c r="L14" s="9"/>
      <c r="M14" s="9"/>
      <c r="N14" s="9"/>
      <c r="O14" s="9"/>
      <c r="P14" s="9"/>
      <c r="Q14" s="9"/>
      <c r="R14" s="9"/>
      <c r="S14" s="9"/>
      <c r="T14" s="9"/>
      <c r="U14" s="9"/>
      <c r="V14" s="9"/>
      <c r="W14" s="9"/>
      <c r="X14" s="9"/>
      <c r="Y14" s="9"/>
      <c r="Z14" s="9"/>
      <c r="AA14" s="9"/>
      <c r="AB14" s="9"/>
      <c r="AC14" s="9"/>
      <c r="AD14" s="9"/>
      <c r="AE14" s="9"/>
      <c r="AF14" s="9"/>
      <c r="AG14" s="9"/>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9"/>
      <c r="DN14" s="9"/>
      <c r="DO14" s="9"/>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9"/>
      <c r="FR14" s="9"/>
      <c r="FS14" s="10"/>
      <c r="FT14" s="10"/>
      <c r="FU14" s="10"/>
      <c r="FV14" s="10"/>
      <c r="FW14" s="10"/>
      <c r="FX14" s="10"/>
      <c r="FY14" s="9"/>
      <c r="FZ14" s="10"/>
      <c r="GA14" s="10"/>
      <c r="GB14" s="10"/>
      <c r="GC14" s="10"/>
      <c r="GD14" s="10"/>
      <c r="GE14" s="10"/>
      <c r="GF14" s="10"/>
      <c r="GG14" s="9"/>
      <c r="GH14" s="9"/>
      <c r="GI14" s="9"/>
      <c r="GJ14" s="9"/>
      <c r="GK14" s="9"/>
      <c r="GL14" s="10"/>
      <c r="GM14" s="10"/>
      <c r="GN14" s="10"/>
      <c r="GO14" s="10"/>
      <c r="GP14" s="10"/>
      <c r="GQ14" s="10"/>
      <c r="GR14" s="10"/>
      <c r="GS14" s="10"/>
      <c r="GT14" s="10"/>
      <c r="GU14" s="10"/>
      <c r="GV14" s="10"/>
      <c r="GW14" s="10"/>
      <c r="GX14" s="10"/>
      <c r="GY14" s="10"/>
      <c r="GZ14" s="10"/>
      <c r="HA14" s="9"/>
      <c r="HB14" s="9"/>
      <c r="HC14" s="9"/>
      <c r="HD14" s="9"/>
      <c r="HE14" s="9"/>
      <c r="HF14" s="9"/>
      <c r="HG14" s="9"/>
      <c r="HH14" s="9"/>
      <c r="HI14" s="9"/>
      <c r="HJ14" s="9"/>
      <c r="HK14" s="9"/>
      <c r="HL14" s="9"/>
      <c r="HM14" s="9"/>
      <c r="HN14" s="9"/>
      <c r="HO14" s="9"/>
      <c r="HP14" s="9"/>
      <c r="HQ14" s="9"/>
      <c r="HR14" s="9"/>
      <c r="HS14" s="9"/>
      <c r="HT14" s="9"/>
      <c r="HU14" s="9"/>
      <c r="HV14" s="9"/>
      <c r="HW14" s="9"/>
      <c r="HX14" s="9"/>
      <c r="HY14" s="9"/>
      <c r="HZ14" s="9"/>
      <c r="IA14" s="9"/>
      <c r="IB14" s="9"/>
      <c r="IC14" s="10"/>
      <c r="ID14" s="10"/>
      <c r="IE14" s="10"/>
      <c r="IF14" s="9"/>
      <c r="IG14" s="10"/>
      <c r="IH14" s="10"/>
      <c r="II14" s="10"/>
      <c r="IJ14" s="10"/>
      <c r="IK14" s="10"/>
      <c r="IL14" s="10"/>
      <c r="IM14" s="10"/>
      <c r="IN14" s="10"/>
      <c r="IO14" s="10"/>
      <c r="IP14" s="10"/>
      <c r="IQ14" s="10"/>
      <c r="IR14" s="10"/>
      <c r="IS14" s="10"/>
      <c r="IT14" s="10"/>
      <c r="IU14" s="10"/>
      <c r="IV14" s="10"/>
      <c r="IW14" s="10"/>
      <c r="IX14" s="10"/>
      <c r="IY14" s="10"/>
      <c r="IZ14" s="10"/>
      <c r="JA14" s="10"/>
      <c r="JB14" s="10"/>
      <c r="JC14" s="10"/>
      <c r="JD14" s="10"/>
    </row>
    <row r="15" spans="5:264" ht="10.199999999999999" customHeight="1" x14ac:dyDescent="0.2">
      <c r="E15" s="6" t="s">
        <v>260</v>
      </c>
      <c r="F15" s="7">
        <v>6</v>
      </c>
      <c r="G15" s="8" t="s">
        <v>517</v>
      </c>
      <c r="H15" s="8"/>
      <c r="I15" s="9"/>
      <c r="J15" s="9"/>
      <c r="K15" s="9"/>
      <c r="L15" s="9"/>
      <c r="M15" s="9"/>
      <c r="N15" s="9"/>
      <c r="O15" s="9"/>
      <c r="P15" s="9"/>
      <c r="Q15" s="9"/>
      <c r="R15" s="9"/>
      <c r="S15" s="9"/>
      <c r="T15" s="9"/>
      <c r="U15" s="9"/>
      <c r="V15" s="9"/>
      <c r="W15" s="9"/>
      <c r="X15" s="9"/>
      <c r="Y15" s="9"/>
      <c r="Z15" s="9"/>
      <c r="AA15" s="9"/>
      <c r="AB15" s="9"/>
      <c r="AC15" s="9"/>
      <c r="AD15" s="9"/>
      <c r="AE15" s="9"/>
      <c r="AF15" s="9"/>
      <c r="AG15" s="9"/>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9"/>
      <c r="DN15" s="9"/>
      <c r="DO15" s="9"/>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9"/>
      <c r="FR15" s="9"/>
      <c r="FS15" s="10"/>
      <c r="FT15" s="10"/>
      <c r="FU15" s="10"/>
      <c r="FV15" s="10"/>
      <c r="FW15" s="10"/>
      <c r="FX15" s="10"/>
      <c r="FY15" s="9"/>
      <c r="FZ15" s="10"/>
      <c r="GA15" s="10"/>
      <c r="GB15" s="10"/>
      <c r="GC15" s="10"/>
      <c r="GD15" s="10"/>
      <c r="GE15" s="10"/>
      <c r="GF15" s="10"/>
      <c r="GG15" s="9"/>
      <c r="GH15" s="9"/>
      <c r="GI15" s="9"/>
      <c r="GJ15" s="9"/>
      <c r="GK15" s="9"/>
      <c r="GL15" s="10"/>
      <c r="GM15" s="10"/>
      <c r="GN15" s="10"/>
      <c r="GO15" s="10"/>
      <c r="GP15" s="10"/>
      <c r="GQ15" s="10"/>
      <c r="GR15" s="10"/>
      <c r="GS15" s="10"/>
      <c r="GT15" s="10"/>
      <c r="GU15" s="10"/>
      <c r="GV15" s="10"/>
      <c r="GW15" s="10"/>
      <c r="GX15" s="10"/>
      <c r="GY15" s="10"/>
      <c r="GZ15" s="10"/>
      <c r="HA15" s="9"/>
      <c r="HB15" s="9"/>
      <c r="HC15" s="9"/>
      <c r="HD15" s="9"/>
      <c r="HE15" s="9"/>
      <c r="HF15" s="9"/>
      <c r="HG15" s="9"/>
      <c r="HH15" s="9"/>
      <c r="HI15" s="9"/>
      <c r="HJ15" s="9"/>
      <c r="HK15" s="9"/>
      <c r="HL15" s="9"/>
      <c r="HM15" s="9"/>
      <c r="HN15" s="9"/>
      <c r="HO15" s="9"/>
      <c r="HP15" s="9"/>
      <c r="HQ15" s="9"/>
      <c r="HR15" s="9"/>
      <c r="HS15" s="9"/>
      <c r="HT15" s="9"/>
      <c r="HU15" s="9"/>
      <c r="HV15" s="9"/>
      <c r="HW15" s="9"/>
      <c r="HX15" s="9"/>
      <c r="HY15" s="9"/>
      <c r="HZ15" s="9"/>
      <c r="IA15" s="9"/>
      <c r="IB15" s="9"/>
      <c r="IC15" s="10"/>
      <c r="ID15" s="10"/>
      <c r="IE15" s="10"/>
      <c r="IF15" s="9"/>
      <c r="IG15" s="10"/>
      <c r="IH15" s="10"/>
      <c r="II15" s="10"/>
      <c r="IJ15" s="10"/>
      <c r="IK15" s="10"/>
      <c r="IL15" s="10"/>
      <c r="IM15" s="10"/>
      <c r="IN15" s="10"/>
      <c r="IO15" s="10"/>
      <c r="IP15" s="10"/>
      <c r="IQ15" s="10"/>
      <c r="IR15" s="10"/>
      <c r="IS15" s="10"/>
      <c r="IT15" s="10"/>
      <c r="IU15" s="10"/>
      <c r="IV15" s="10"/>
      <c r="IW15" s="10"/>
      <c r="IX15" s="10"/>
      <c r="IY15" s="10"/>
      <c r="IZ15" s="10"/>
      <c r="JA15" s="10"/>
      <c r="JB15" s="10"/>
      <c r="JC15" s="10"/>
      <c r="JD15" s="10"/>
    </row>
    <row r="16" spans="5:264" ht="10.199999999999999" customHeight="1" x14ac:dyDescent="0.2">
      <c r="E16" s="6" t="s">
        <v>261</v>
      </c>
      <c r="F16" s="7">
        <v>7</v>
      </c>
      <c r="G16" s="8" t="s">
        <v>518</v>
      </c>
      <c r="H16" s="8"/>
      <c r="I16" s="9"/>
      <c r="J16" s="9"/>
      <c r="K16" s="9"/>
      <c r="L16" s="9"/>
      <c r="M16" s="9"/>
      <c r="N16" s="9"/>
      <c r="O16" s="9"/>
      <c r="P16" s="9"/>
      <c r="Q16" s="9"/>
      <c r="R16" s="9"/>
      <c r="S16" s="9"/>
      <c r="T16" s="9"/>
      <c r="U16" s="9"/>
      <c r="V16" s="9"/>
      <c r="W16" s="9"/>
      <c r="X16" s="9"/>
      <c r="Y16" s="9"/>
      <c r="Z16" s="9"/>
      <c r="AA16" s="9"/>
      <c r="AB16" s="9"/>
      <c r="AC16" s="9"/>
      <c r="AD16" s="9"/>
      <c r="AE16" s="9"/>
      <c r="AF16" s="9"/>
      <c r="AG16" s="9"/>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9"/>
      <c r="DN16" s="9"/>
      <c r="DO16" s="9"/>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9"/>
      <c r="FR16" s="9"/>
      <c r="FS16" s="10"/>
      <c r="FT16" s="10"/>
      <c r="FU16" s="10"/>
      <c r="FV16" s="10"/>
      <c r="FW16" s="10"/>
      <c r="FX16" s="10"/>
      <c r="FY16" s="9"/>
      <c r="FZ16" s="10"/>
      <c r="GA16" s="10"/>
      <c r="GB16" s="10"/>
      <c r="GC16" s="10"/>
      <c r="GD16" s="10"/>
      <c r="GE16" s="10"/>
      <c r="GF16" s="10"/>
      <c r="GG16" s="9"/>
      <c r="GH16" s="9"/>
      <c r="GI16" s="9"/>
      <c r="GJ16" s="9"/>
      <c r="GK16" s="9"/>
      <c r="GL16" s="10"/>
      <c r="GM16" s="10"/>
      <c r="GN16" s="10"/>
      <c r="GO16" s="10"/>
      <c r="GP16" s="10"/>
      <c r="GQ16" s="10"/>
      <c r="GR16" s="10"/>
      <c r="GS16" s="10"/>
      <c r="GT16" s="10"/>
      <c r="GU16" s="10"/>
      <c r="GV16" s="10"/>
      <c r="GW16" s="10"/>
      <c r="GX16" s="10"/>
      <c r="GY16" s="10"/>
      <c r="GZ16" s="10"/>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10"/>
      <c r="ID16" s="10"/>
      <c r="IE16" s="10"/>
      <c r="IF16" s="9"/>
      <c r="IG16" s="10"/>
      <c r="IH16" s="10"/>
      <c r="II16" s="10"/>
      <c r="IJ16" s="10"/>
      <c r="IK16" s="10"/>
      <c r="IL16" s="10"/>
      <c r="IM16" s="10"/>
      <c r="IN16" s="10"/>
      <c r="IO16" s="10"/>
      <c r="IP16" s="10"/>
      <c r="IQ16" s="10"/>
      <c r="IR16" s="10"/>
      <c r="IS16" s="10"/>
      <c r="IT16" s="10"/>
      <c r="IU16" s="10"/>
      <c r="IV16" s="10"/>
      <c r="IW16" s="10"/>
      <c r="IX16" s="10"/>
      <c r="IY16" s="10"/>
      <c r="IZ16" s="10"/>
      <c r="JA16" s="10"/>
      <c r="JB16" s="10"/>
      <c r="JC16" s="10"/>
      <c r="JD16" s="10"/>
    </row>
    <row r="17" spans="5:264" ht="10.199999999999999" customHeight="1" x14ac:dyDescent="0.2">
      <c r="E17" s="6" t="s">
        <v>262</v>
      </c>
      <c r="F17" s="7">
        <v>8</v>
      </c>
      <c r="G17" s="8" t="s">
        <v>1771</v>
      </c>
      <c r="H17" s="8"/>
      <c r="I17" s="9"/>
      <c r="J17" s="9"/>
      <c r="K17" s="9"/>
      <c r="L17" s="9"/>
      <c r="M17" s="9"/>
      <c r="N17" s="9"/>
      <c r="O17" s="9"/>
      <c r="P17" s="9"/>
      <c r="Q17" s="9"/>
      <c r="R17" s="9"/>
      <c r="S17" s="9"/>
      <c r="T17" s="9"/>
      <c r="U17" s="9"/>
      <c r="V17" s="9"/>
      <c r="W17" s="9"/>
      <c r="X17" s="9"/>
      <c r="Y17" s="9"/>
      <c r="Z17" s="9"/>
      <c r="AA17" s="9"/>
      <c r="AB17" s="9"/>
      <c r="AC17" s="9"/>
      <c r="AD17" s="9"/>
      <c r="AE17" s="9"/>
      <c r="AF17" s="9"/>
      <c r="AG17" s="9"/>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9"/>
      <c r="DN17" s="9"/>
      <c r="DO17" s="9"/>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9"/>
      <c r="FR17" s="9"/>
      <c r="FS17" s="10"/>
      <c r="FT17" s="10"/>
      <c r="FU17" s="10"/>
      <c r="FV17" s="10"/>
      <c r="FW17" s="10"/>
      <c r="FX17" s="10"/>
      <c r="FY17" s="9"/>
      <c r="FZ17" s="10"/>
      <c r="GA17" s="10"/>
      <c r="GB17" s="10"/>
      <c r="GC17" s="10"/>
      <c r="GD17" s="10"/>
      <c r="GE17" s="10"/>
      <c r="GF17" s="10"/>
      <c r="GG17" s="9"/>
      <c r="GH17" s="9"/>
      <c r="GI17" s="9"/>
      <c r="GJ17" s="9"/>
      <c r="GK17" s="9"/>
      <c r="GL17" s="10"/>
      <c r="GM17" s="10"/>
      <c r="GN17" s="10"/>
      <c r="GO17" s="10"/>
      <c r="GP17" s="10"/>
      <c r="GQ17" s="10"/>
      <c r="GR17" s="10"/>
      <c r="GS17" s="10"/>
      <c r="GT17" s="10"/>
      <c r="GU17" s="10"/>
      <c r="GV17" s="10"/>
      <c r="GW17" s="10"/>
      <c r="GX17" s="10"/>
      <c r="GY17" s="10"/>
      <c r="GZ17" s="10"/>
      <c r="HA17" s="9"/>
      <c r="HB17" s="9"/>
      <c r="HC17" s="9"/>
      <c r="HD17" s="9"/>
      <c r="HE17" s="9"/>
      <c r="HF17" s="9"/>
      <c r="HG17" s="9"/>
      <c r="HH17" s="9"/>
      <c r="HI17" s="9"/>
      <c r="HJ17" s="9"/>
      <c r="HK17" s="9"/>
      <c r="HL17" s="9"/>
      <c r="HM17" s="9"/>
      <c r="HN17" s="9"/>
      <c r="HO17" s="9"/>
      <c r="HP17" s="9"/>
      <c r="HQ17" s="9"/>
      <c r="HR17" s="9"/>
      <c r="HS17" s="9"/>
      <c r="HT17" s="9"/>
      <c r="HU17" s="9"/>
      <c r="HV17" s="9"/>
      <c r="HW17" s="9"/>
      <c r="HX17" s="9"/>
      <c r="HY17" s="9"/>
      <c r="HZ17" s="9"/>
      <c r="IA17" s="9"/>
      <c r="IB17" s="9"/>
      <c r="IC17" s="10"/>
      <c r="ID17" s="10"/>
      <c r="IE17" s="10"/>
      <c r="IF17" s="9"/>
      <c r="IG17" s="10"/>
      <c r="IH17" s="10"/>
      <c r="II17" s="10"/>
      <c r="IJ17" s="10"/>
      <c r="IK17" s="10"/>
      <c r="IL17" s="10"/>
      <c r="IM17" s="10"/>
      <c r="IN17" s="10"/>
      <c r="IO17" s="10"/>
      <c r="IP17" s="10"/>
      <c r="IQ17" s="10"/>
      <c r="IR17" s="10"/>
      <c r="IS17" s="10"/>
      <c r="IT17" s="10"/>
      <c r="IU17" s="10"/>
      <c r="IV17" s="10"/>
      <c r="IW17" s="10"/>
      <c r="IX17" s="10"/>
      <c r="IY17" s="10"/>
      <c r="IZ17" s="10"/>
      <c r="JA17" s="10"/>
      <c r="JB17" s="10"/>
      <c r="JC17" s="10"/>
      <c r="JD17" s="10"/>
    </row>
    <row r="18" spans="5:264" ht="10.199999999999999" customHeight="1" x14ac:dyDescent="0.2">
      <c r="E18" s="6" t="s">
        <v>263</v>
      </c>
      <c r="F18" s="7">
        <v>9</v>
      </c>
      <c r="G18" s="8" t="s">
        <v>519</v>
      </c>
      <c r="H18" s="8"/>
      <c r="I18" s="9"/>
      <c r="J18" s="9"/>
      <c r="K18" s="9"/>
      <c r="L18" s="9"/>
      <c r="M18" s="9"/>
      <c r="N18" s="9"/>
      <c r="O18" s="9"/>
      <c r="P18" s="9"/>
      <c r="Q18" s="9"/>
      <c r="R18" s="9"/>
      <c r="S18" s="9"/>
      <c r="T18" s="9"/>
      <c r="U18" s="9"/>
      <c r="V18" s="9"/>
      <c r="W18" s="9"/>
      <c r="X18" s="9"/>
      <c r="Y18" s="9"/>
      <c r="Z18" s="9"/>
      <c r="AA18" s="9"/>
      <c r="AB18" s="9"/>
      <c r="AC18" s="9"/>
      <c r="AD18" s="9"/>
      <c r="AE18" s="9"/>
      <c r="AF18" s="9"/>
      <c r="AG18" s="9"/>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9"/>
      <c r="DN18" s="9"/>
      <c r="DO18" s="9"/>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9"/>
      <c r="FR18" s="9"/>
      <c r="FS18" s="10"/>
      <c r="FT18" s="10"/>
      <c r="FU18" s="10"/>
      <c r="FV18" s="10"/>
      <c r="FW18" s="10"/>
      <c r="FX18" s="10"/>
      <c r="FY18" s="126"/>
      <c r="FZ18" s="10"/>
      <c r="GA18" s="10"/>
      <c r="GB18" s="10"/>
      <c r="GC18" s="10"/>
      <c r="GD18" s="10"/>
      <c r="GE18" s="10"/>
      <c r="GF18" s="10"/>
      <c r="GG18" s="9"/>
      <c r="GH18" s="9"/>
      <c r="GI18" s="9"/>
      <c r="GJ18" s="9"/>
      <c r="GK18" s="9"/>
      <c r="GL18" s="10"/>
      <c r="GM18" s="10"/>
      <c r="GN18" s="10"/>
      <c r="GO18" s="10"/>
      <c r="GP18" s="10"/>
      <c r="GQ18" s="10"/>
      <c r="GR18" s="10"/>
      <c r="GS18" s="10"/>
      <c r="GT18" s="10"/>
      <c r="GU18" s="10"/>
      <c r="GV18" s="10"/>
      <c r="GW18" s="10"/>
      <c r="GX18" s="10"/>
      <c r="GY18" s="10"/>
      <c r="GZ18" s="10"/>
      <c r="HA18" s="9"/>
      <c r="HB18" s="9"/>
      <c r="HC18" s="9"/>
      <c r="HD18" s="9"/>
      <c r="HE18" s="9"/>
      <c r="HF18" s="9"/>
      <c r="HG18" s="9"/>
      <c r="HH18" s="9"/>
      <c r="HI18" s="9"/>
      <c r="HJ18" s="9"/>
      <c r="HK18" s="9"/>
      <c r="HL18" s="9"/>
      <c r="HM18" s="9"/>
      <c r="HN18" s="9"/>
      <c r="HO18" s="9"/>
      <c r="HP18" s="9"/>
      <c r="HQ18" s="9"/>
      <c r="HR18" s="9"/>
      <c r="HS18" s="9"/>
      <c r="HT18" s="9"/>
      <c r="HU18" s="9"/>
      <c r="HV18" s="9"/>
      <c r="HW18" s="9"/>
      <c r="HX18" s="9"/>
      <c r="HY18" s="9"/>
      <c r="HZ18" s="9"/>
      <c r="IA18" s="9"/>
      <c r="IB18" s="9"/>
      <c r="IC18" s="10"/>
      <c r="ID18" s="10"/>
      <c r="IE18" s="10"/>
      <c r="IF18" s="9"/>
      <c r="IG18" s="10"/>
      <c r="IH18" s="10"/>
      <c r="II18" s="10"/>
      <c r="IJ18" s="10"/>
      <c r="IK18" s="10"/>
      <c r="IL18" s="10"/>
      <c r="IM18" s="10"/>
      <c r="IN18" s="10"/>
      <c r="IO18" s="10"/>
      <c r="IP18" s="10"/>
      <c r="IQ18" s="10"/>
      <c r="IR18" s="10"/>
      <c r="IS18" s="10"/>
      <c r="IT18" s="10"/>
      <c r="IU18" s="10"/>
      <c r="IV18" s="10"/>
      <c r="IW18" s="10"/>
      <c r="IX18" s="10"/>
      <c r="IY18" s="10"/>
      <c r="IZ18" s="10"/>
      <c r="JA18" s="10"/>
      <c r="JB18" s="10"/>
      <c r="JC18" s="10"/>
      <c r="JD18" s="10"/>
    </row>
    <row r="19" spans="5:264" ht="10.199999999999999" customHeight="1" x14ac:dyDescent="0.2">
      <c r="E19" s="6" t="s">
        <v>264</v>
      </c>
      <c r="F19" s="7">
        <v>10</v>
      </c>
      <c r="G19" s="8" t="s">
        <v>520</v>
      </c>
      <c r="H19" s="8"/>
      <c r="I19" s="9"/>
      <c r="J19" s="9"/>
      <c r="K19" s="9"/>
      <c r="L19" s="9"/>
      <c r="M19" s="9"/>
      <c r="N19" s="9"/>
      <c r="O19" s="9"/>
      <c r="P19" s="9"/>
      <c r="Q19" s="9"/>
      <c r="R19" s="9"/>
      <c r="S19" s="9"/>
      <c r="T19" s="9"/>
      <c r="U19" s="9"/>
      <c r="V19" s="9"/>
      <c r="W19" s="9"/>
      <c r="X19" s="9"/>
      <c r="Y19" s="9"/>
      <c r="Z19" s="9"/>
      <c r="AA19" s="9"/>
      <c r="AB19" s="9"/>
      <c r="AC19" s="9"/>
      <c r="AD19" s="9"/>
      <c r="AE19" s="9"/>
      <c r="AF19" s="9"/>
      <c r="AG19" s="9"/>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9"/>
      <c r="DN19" s="9"/>
      <c r="DO19" s="9"/>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9"/>
      <c r="FR19" s="9"/>
      <c r="FS19" s="10"/>
      <c r="FT19" s="10"/>
      <c r="FU19" s="10"/>
      <c r="FV19" s="10"/>
      <c r="FW19" s="10"/>
      <c r="FX19" s="10"/>
      <c r="FY19" s="9"/>
      <c r="FZ19" s="10"/>
      <c r="GA19" s="10"/>
      <c r="GB19" s="10"/>
      <c r="GC19" s="10"/>
      <c r="GD19" s="10"/>
      <c r="GE19" s="10"/>
      <c r="GF19" s="10"/>
      <c r="GG19" s="9"/>
      <c r="GH19" s="9"/>
      <c r="GI19" s="9"/>
      <c r="GJ19" s="9"/>
      <c r="GK19" s="9"/>
      <c r="GL19" s="10"/>
      <c r="GM19" s="10"/>
      <c r="GN19" s="10"/>
      <c r="GO19" s="10"/>
      <c r="GP19" s="10"/>
      <c r="GQ19" s="10"/>
      <c r="GR19" s="10"/>
      <c r="GS19" s="10"/>
      <c r="GT19" s="10"/>
      <c r="GU19" s="10"/>
      <c r="GV19" s="10"/>
      <c r="GW19" s="10"/>
      <c r="GX19" s="10"/>
      <c r="GY19" s="10"/>
      <c r="GZ19" s="10"/>
      <c r="HA19" s="9"/>
      <c r="HB19" s="9"/>
      <c r="HC19" s="9"/>
      <c r="HD19" s="9"/>
      <c r="HE19" s="9"/>
      <c r="HF19" s="9"/>
      <c r="HG19" s="9"/>
      <c r="HH19" s="9"/>
      <c r="HI19" s="9"/>
      <c r="HJ19" s="9"/>
      <c r="HK19" s="9"/>
      <c r="HL19" s="9"/>
      <c r="HM19" s="9"/>
      <c r="HN19" s="9"/>
      <c r="HO19" s="9"/>
      <c r="HP19" s="9"/>
      <c r="HQ19" s="9"/>
      <c r="HR19" s="9"/>
      <c r="HS19" s="9"/>
      <c r="HT19" s="9"/>
      <c r="HU19" s="9"/>
      <c r="HV19" s="9"/>
      <c r="HW19" s="9"/>
      <c r="HX19" s="9"/>
      <c r="HY19" s="9"/>
      <c r="HZ19" s="9"/>
      <c r="IA19" s="9"/>
      <c r="IB19" s="9"/>
      <c r="IC19" s="9"/>
      <c r="ID19" s="9"/>
      <c r="IE19" s="10"/>
      <c r="IF19" s="9"/>
      <c r="IG19" s="10"/>
      <c r="IH19" s="10"/>
      <c r="II19" s="10"/>
      <c r="IJ19" s="10"/>
      <c r="IK19" s="10"/>
      <c r="IL19" s="10"/>
      <c r="IM19" s="10"/>
      <c r="IN19" s="10"/>
      <c r="IO19" s="10"/>
      <c r="IP19" s="10"/>
      <c r="IQ19" s="10"/>
      <c r="IR19" s="10"/>
      <c r="IS19" s="10"/>
      <c r="IT19" s="10"/>
      <c r="IU19" s="10"/>
      <c r="IV19" s="10"/>
      <c r="IW19" s="10"/>
      <c r="IX19" s="10"/>
      <c r="IY19" s="10"/>
      <c r="IZ19" s="10"/>
      <c r="JA19" s="10"/>
      <c r="JB19" s="10"/>
      <c r="JC19" s="10"/>
      <c r="JD19" s="10"/>
    </row>
    <row r="20" spans="5:264" ht="10.199999999999999" customHeight="1" x14ac:dyDescent="0.2">
      <c r="E20" s="6" t="s">
        <v>265</v>
      </c>
      <c r="F20" s="7">
        <v>11</v>
      </c>
      <c r="G20" s="8" t="s">
        <v>521</v>
      </c>
      <c r="H20" s="8"/>
      <c r="I20" s="9"/>
      <c r="J20" s="9"/>
      <c r="K20" s="9"/>
      <c r="L20" s="9"/>
      <c r="M20" s="9"/>
      <c r="N20" s="9"/>
      <c r="O20" s="9"/>
      <c r="P20" s="9"/>
      <c r="Q20" s="9"/>
      <c r="R20" s="9"/>
      <c r="S20" s="9"/>
      <c r="T20" s="9"/>
      <c r="U20" s="9"/>
      <c r="V20" s="9"/>
      <c r="W20" s="9"/>
      <c r="X20" s="9"/>
      <c r="Y20" s="9"/>
      <c r="Z20" s="9"/>
      <c r="AA20" s="9"/>
      <c r="AB20" s="9"/>
      <c r="AC20" s="9"/>
      <c r="AD20" s="9"/>
      <c r="AE20" s="9"/>
      <c r="AF20" s="9"/>
      <c r="AG20" s="9"/>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9"/>
      <c r="DN20" s="9"/>
      <c r="DO20" s="9"/>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9"/>
      <c r="FR20" s="9"/>
      <c r="FS20" s="10"/>
      <c r="FT20" s="10"/>
      <c r="FU20" s="10"/>
      <c r="FV20" s="10"/>
      <c r="FW20" s="10"/>
      <c r="FX20" s="10"/>
      <c r="FY20" s="9"/>
      <c r="FZ20" s="10"/>
      <c r="GA20" s="10"/>
      <c r="GB20" s="10"/>
      <c r="GC20" s="10"/>
      <c r="GD20" s="10"/>
      <c r="GE20" s="10"/>
      <c r="GF20" s="10"/>
      <c r="GG20" s="9"/>
      <c r="GH20" s="9"/>
      <c r="GI20" s="9"/>
      <c r="GJ20" s="9"/>
      <c r="GK20" s="9"/>
      <c r="GL20" s="10"/>
      <c r="GM20" s="10"/>
      <c r="GN20" s="10"/>
      <c r="GO20" s="10"/>
      <c r="GP20" s="10"/>
      <c r="GQ20" s="10"/>
      <c r="GR20" s="10"/>
      <c r="GS20" s="10"/>
      <c r="GT20" s="10"/>
      <c r="GU20" s="10"/>
      <c r="GV20" s="10"/>
      <c r="GW20" s="10"/>
      <c r="GX20" s="10"/>
      <c r="GY20" s="10"/>
      <c r="GZ20" s="10"/>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10"/>
      <c r="IF20" s="9"/>
      <c r="IG20" s="10"/>
      <c r="IH20" s="10"/>
      <c r="II20" s="10"/>
      <c r="IJ20" s="10"/>
      <c r="IK20" s="10"/>
      <c r="IL20" s="10"/>
      <c r="IM20" s="10"/>
      <c r="IN20" s="10"/>
      <c r="IO20" s="10"/>
      <c r="IP20" s="10"/>
      <c r="IQ20" s="10"/>
      <c r="IR20" s="10"/>
      <c r="IS20" s="10"/>
      <c r="IT20" s="10"/>
      <c r="IU20" s="10"/>
      <c r="IV20" s="10"/>
      <c r="IW20" s="10"/>
      <c r="IX20" s="10"/>
      <c r="IY20" s="10"/>
      <c r="IZ20" s="10"/>
      <c r="JA20" s="10"/>
      <c r="JB20" s="10"/>
      <c r="JC20" s="10"/>
      <c r="JD20" s="10"/>
    </row>
    <row r="21" spans="5:264" ht="10.199999999999999" customHeight="1" x14ac:dyDescent="0.2">
      <c r="E21" s="6" t="s">
        <v>266</v>
      </c>
      <c r="F21" s="7">
        <v>12</v>
      </c>
      <c r="G21" s="8" t="s">
        <v>522</v>
      </c>
      <c r="H21" s="8"/>
      <c r="I21" s="9"/>
      <c r="J21" s="9"/>
      <c r="K21" s="9"/>
      <c r="L21" s="9"/>
      <c r="M21" s="9"/>
      <c r="N21" s="9"/>
      <c r="O21" s="9"/>
      <c r="P21" s="9"/>
      <c r="Q21" s="9"/>
      <c r="R21" s="9"/>
      <c r="S21" s="9"/>
      <c r="T21" s="9"/>
      <c r="U21" s="9"/>
      <c r="V21" s="9"/>
      <c r="W21" s="9"/>
      <c r="X21" s="9"/>
      <c r="Y21" s="9"/>
      <c r="Z21" s="9"/>
      <c r="AA21" s="9"/>
      <c r="AB21" s="9"/>
      <c r="AC21" s="9"/>
      <c r="AD21" s="9"/>
      <c r="AE21" s="9"/>
      <c r="AF21" s="9"/>
      <c r="AG21" s="9"/>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9"/>
      <c r="DN21" s="9"/>
      <c r="DO21" s="9"/>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9"/>
      <c r="FR21" s="9"/>
      <c r="FS21" s="10"/>
      <c r="FT21" s="10"/>
      <c r="FU21" s="10"/>
      <c r="FV21" s="10"/>
      <c r="FW21" s="10"/>
      <c r="FX21" s="10"/>
      <c r="FY21" s="9"/>
      <c r="FZ21" s="10"/>
      <c r="GA21" s="10"/>
      <c r="GB21" s="10"/>
      <c r="GC21" s="10"/>
      <c r="GD21" s="10"/>
      <c r="GE21" s="10"/>
      <c r="GF21" s="10"/>
      <c r="GG21" s="9"/>
      <c r="GH21" s="9"/>
      <c r="GI21" s="9"/>
      <c r="GJ21" s="9"/>
      <c r="GK21" s="9"/>
      <c r="GL21" s="10"/>
      <c r="GM21" s="10"/>
      <c r="GN21" s="10"/>
      <c r="GO21" s="10"/>
      <c r="GP21" s="10"/>
      <c r="GQ21" s="10"/>
      <c r="GR21" s="10"/>
      <c r="GS21" s="10"/>
      <c r="GT21" s="10"/>
      <c r="GU21" s="10"/>
      <c r="GV21" s="10"/>
      <c r="GW21" s="10"/>
      <c r="GX21" s="10"/>
      <c r="GY21" s="10"/>
      <c r="GZ21" s="10"/>
      <c r="HA21" s="9"/>
      <c r="HB21" s="9"/>
      <c r="HC21" s="9"/>
      <c r="HD21" s="9"/>
      <c r="HE21" s="9"/>
      <c r="HF21" s="9"/>
      <c r="HG21" s="9"/>
      <c r="HH21" s="9"/>
      <c r="HI21" s="9"/>
      <c r="HJ21" s="9"/>
      <c r="HK21" s="9"/>
      <c r="HL21" s="9"/>
      <c r="HM21" s="9"/>
      <c r="HN21" s="9"/>
      <c r="HO21" s="9"/>
      <c r="HP21" s="9"/>
      <c r="HQ21" s="9"/>
      <c r="HR21" s="9"/>
      <c r="HS21" s="9"/>
      <c r="HT21" s="9"/>
      <c r="HU21" s="9"/>
      <c r="HV21" s="9"/>
      <c r="HW21" s="9"/>
      <c r="HX21" s="9"/>
      <c r="HY21" s="9"/>
      <c r="HZ21" s="9"/>
      <c r="IA21" s="9"/>
      <c r="IB21" s="9"/>
      <c r="IC21" s="9"/>
      <c r="ID21" s="9"/>
      <c r="IE21" s="10"/>
      <c r="IF21" s="9"/>
      <c r="IG21" s="10"/>
      <c r="IH21" s="10"/>
      <c r="II21" s="10"/>
      <c r="IJ21" s="10"/>
      <c r="IK21" s="10"/>
      <c r="IL21" s="10"/>
      <c r="IM21" s="10"/>
      <c r="IN21" s="10"/>
      <c r="IO21" s="10"/>
      <c r="IP21" s="10"/>
      <c r="IQ21" s="10"/>
      <c r="IR21" s="10"/>
      <c r="IS21" s="10"/>
      <c r="IT21" s="10"/>
      <c r="IU21" s="10"/>
      <c r="IV21" s="10"/>
      <c r="IW21" s="10"/>
      <c r="IX21" s="10"/>
      <c r="IY21" s="10"/>
      <c r="IZ21" s="10"/>
      <c r="JA21" s="10"/>
      <c r="JB21" s="10"/>
      <c r="JC21" s="10"/>
      <c r="JD21" s="10"/>
    </row>
    <row r="22" spans="5:264" ht="10.199999999999999" customHeight="1" x14ac:dyDescent="0.2">
      <c r="E22" s="6" t="s">
        <v>267</v>
      </c>
      <c r="F22" s="7">
        <v>13</v>
      </c>
      <c r="G22" s="8" t="s">
        <v>523</v>
      </c>
      <c r="H22" s="8"/>
      <c r="I22" s="9"/>
      <c r="J22" s="9"/>
      <c r="K22" s="9"/>
      <c r="L22" s="9"/>
      <c r="M22" s="9"/>
      <c r="N22" s="9"/>
      <c r="O22" s="9"/>
      <c r="P22" s="9"/>
      <c r="Q22" s="9"/>
      <c r="R22" s="9"/>
      <c r="S22" s="9"/>
      <c r="T22" s="9"/>
      <c r="U22" s="9"/>
      <c r="V22" s="9"/>
      <c r="W22" s="9"/>
      <c r="X22" s="9"/>
      <c r="Y22" s="9"/>
      <c r="Z22" s="9"/>
      <c r="AA22" s="9"/>
      <c r="AB22" s="9"/>
      <c r="AC22" s="9"/>
      <c r="AD22" s="9"/>
      <c r="AE22" s="9"/>
      <c r="AF22" s="9"/>
      <c r="AG22" s="9"/>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9"/>
      <c r="DN22" s="9"/>
      <c r="DO22" s="9"/>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9"/>
      <c r="FR22" s="9"/>
      <c r="FS22" s="10"/>
      <c r="FT22" s="10"/>
      <c r="FU22" s="10"/>
      <c r="FV22" s="10"/>
      <c r="FW22" s="10"/>
      <c r="FX22" s="10"/>
      <c r="FY22" s="9"/>
      <c r="FZ22" s="10"/>
      <c r="GA22" s="10"/>
      <c r="GB22" s="10"/>
      <c r="GC22" s="10"/>
      <c r="GD22" s="10"/>
      <c r="GE22" s="10"/>
      <c r="GF22" s="10"/>
      <c r="GG22" s="9"/>
      <c r="GH22" s="9"/>
      <c r="GI22" s="9"/>
      <c r="GJ22" s="9"/>
      <c r="GK22" s="9"/>
      <c r="GL22" s="10"/>
      <c r="GM22" s="10"/>
      <c r="GN22" s="10"/>
      <c r="GO22" s="10"/>
      <c r="GP22" s="10"/>
      <c r="GQ22" s="10"/>
      <c r="GR22" s="10"/>
      <c r="GS22" s="10"/>
      <c r="GT22" s="10"/>
      <c r="GU22" s="10"/>
      <c r="GV22" s="10"/>
      <c r="GW22" s="10"/>
      <c r="GX22" s="10"/>
      <c r="GY22" s="10"/>
      <c r="GZ22" s="10"/>
      <c r="HA22" s="9"/>
      <c r="HB22" s="9"/>
      <c r="HC22" s="9"/>
      <c r="HD22" s="9"/>
      <c r="HE22" s="9"/>
      <c r="HF22" s="9"/>
      <c r="HG22" s="9"/>
      <c r="HH22" s="9"/>
      <c r="HI22" s="9"/>
      <c r="HJ22" s="9"/>
      <c r="HK22" s="9"/>
      <c r="HL22" s="9"/>
      <c r="HM22" s="9"/>
      <c r="HN22" s="9"/>
      <c r="HO22" s="9"/>
      <c r="HP22" s="9"/>
      <c r="HQ22" s="9"/>
      <c r="HR22" s="9"/>
      <c r="HS22" s="9"/>
      <c r="HT22" s="9"/>
      <c r="HU22" s="9"/>
      <c r="HV22" s="9"/>
      <c r="HW22" s="9"/>
      <c r="HX22" s="9"/>
      <c r="HY22" s="9"/>
      <c r="HZ22" s="9"/>
      <c r="IA22" s="9"/>
      <c r="IB22" s="9"/>
      <c r="IC22" s="9"/>
      <c r="ID22" s="9"/>
      <c r="IE22" s="10"/>
      <c r="IF22" s="9"/>
      <c r="IG22" s="10"/>
      <c r="IH22" s="10"/>
      <c r="II22" s="10"/>
      <c r="IJ22" s="10"/>
      <c r="IK22" s="10"/>
      <c r="IL22" s="10"/>
      <c r="IM22" s="10"/>
      <c r="IN22" s="10"/>
      <c r="IO22" s="10"/>
      <c r="IP22" s="10"/>
      <c r="IQ22" s="10"/>
      <c r="IR22" s="10"/>
      <c r="IS22" s="10"/>
      <c r="IT22" s="10"/>
      <c r="IU22" s="10"/>
      <c r="IV22" s="10"/>
      <c r="IW22" s="10"/>
      <c r="IX22" s="10"/>
      <c r="IY22" s="10"/>
      <c r="IZ22" s="10"/>
      <c r="JA22" s="10"/>
      <c r="JB22" s="10"/>
      <c r="JC22" s="10"/>
      <c r="JD22" s="10"/>
    </row>
    <row r="23" spans="5:264" ht="10.199999999999999" customHeight="1" x14ac:dyDescent="0.2">
      <c r="E23" s="6" t="s">
        <v>268</v>
      </c>
      <c r="F23" s="7">
        <v>14</v>
      </c>
      <c r="G23" s="8" t="s">
        <v>524</v>
      </c>
      <c r="H23" s="8"/>
      <c r="I23" s="9"/>
      <c r="J23" s="9"/>
      <c r="K23" s="9"/>
      <c r="L23" s="9"/>
      <c r="M23" s="9"/>
      <c r="N23" s="9"/>
      <c r="O23" s="9"/>
      <c r="P23" s="9"/>
      <c r="Q23" s="9"/>
      <c r="R23" s="9"/>
      <c r="S23" s="9"/>
      <c r="T23" s="9"/>
      <c r="U23" s="9"/>
      <c r="V23" s="9"/>
      <c r="W23" s="9"/>
      <c r="X23" s="9"/>
      <c r="Y23" s="9"/>
      <c r="Z23" s="9"/>
      <c r="AA23" s="9"/>
      <c r="AB23" s="9"/>
      <c r="AC23" s="9"/>
      <c r="AD23" s="9"/>
      <c r="AE23" s="9"/>
      <c r="AF23" s="9"/>
      <c r="AG23" s="9"/>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9"/>
      <c r="DN23" s="9"/>
      <c r="DO23" s="9"/>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9"/>
      <c r="FR23" s="9"/>
      <c r="FS23" s="10"/>
      <c r="FT23" s="10"/>
      <c r="FU23" s="10"/>
      <c r="FV23" s="10"/>
      <c r="FW23" s="10"/>
      <c r="FX23" s="10"/>
      <c r="FY23" s="126"/>
      <c r="FZ23" s="10"/>
      <c r="GA23" s="10"/>
      <c r="GB23" s="10"/>
      <c r="GC23" s="10"/>
      <c r="GD23" s="10"/>
      <c r="GE23" s="10"/>
      <c r="GF23" s="10"/>
      <c r="GG23" s="9"/>
      <c r="GH23" s="9"/>
      <c r="GI23" s="9"/>
      <c r="GJ23" s="9"/>
      <c r="GK23" s="9"/>
      <c r="GL23" s="10"/>
      <c r="GM23" s="10"/>
      <c r="GN23" s="10"/>
      <c r="GO23" s="10"/>
      <c r="GP23" s="10"/>
      <c r="GQ23" s="10"/>
      <c r="GR23" s="10"/>
      <c r="GS23" s="10"/>
      <c r="GT23" s="10"/>
      <c r="GU23" s="10"/>
      <c r="GV23" s="10"/>
      <c r="GW23" s="10"/>
      <c r="GX23" s="10"/>
      <c r="GY23" s="10"/>
      <c r="GZ23" s="10"/>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c r="IE23" s="10"/>
      <c r="IF23" s="9"/>
      <c r="IG23" s="10"/>
      <c r="IH23" s="10"/>
      <c r="II23" s="10"/>
      <c r="IJ23" s="10"/>
      <c r="IK23" s="10"/>
      <c r="IL23" s="10"/>
      <c r="IM23" s="10"/>
      <c r="IN23" s="10"/>
      <c r="IO23" s="10"/>
      <c r="IP23" s="10"/>
      <c r="IQ23" s="10"/>
      <c r="IR23" s="10"/>
      <c r="IS23" s="10"/>
      <c r="IT23" s="10"/>
      <c r="IU23" s="10"/>
      <c r="IV23" s="10"/>
      <c r="IW23" s="10"/>
      <c r="IX23" s="10"/>
      <c r="IY23" s="10"/>
      <c r="IZ23" s="10"/>
      <c r="JA23" s="10"/>
      <c r="JB23" s="10"/>
      <c r="JC23" s="10"/>
      <c r="JD23" s="10"/>
    </row>
    <row r="24" spans="5:264" ht="10.199999999999999" customHeight="1" x14ac:dyDescent="0.2">
      <c r="E24" s="6" t="s">
        <v>269</v>
      </c>
      <c r="F24" s="7">
        <v>15</v>
      </c>
      <c r="G24" s="8" t="s">
        <v>525</v>
      </c>
      <c r="H24" s="8"/>
      <c r="I24" s="9"/>
      <c r="J24" s="9"/>
      <c r="K24" s="9"/>
      <c r="L24" s="9"/>
      <c r="M24" s="9"/>
      <c r="N24" s="9"/>
      <c r="O24" s="9"/>
      <c r="P24" s="9"/>
      <c r="Q24" s="9"/>
      <c r="R24" s="9"/>
      <c r="S24" s="9"/>
      <c r="T24" s="9"/>
      <c r="U24" s="9"/>
      <c r="V24" s="9"/>
      <c r="W24" s="9"/>
      <c r="X24" s="9"/>
      <c r="Y24" s="9"/>
      <c r="Z24" s="9"/>
      <c r="AA24" s="9"/>
      <c r="AB24" s="9"/>
      <c r="AC24" s="9"/>
      <c r="AD24" s="9"/>
      <c r="AE24" s="9"/>
      <c r="AF24" s="9"/>
      <c r="AG24" s="9"/>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9"/>
      <c r="DN24" s="9"/>
      <c r="DO24" s="9"/>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9"/>
      <c r="FR24" s="9"/>
      <c r="FS24" s="10"/>
      <c r="FT24" s="10"/>
      <c r="FU24" s="10"/>
      <c r="FV24" s="10"/>
      <c r="FW24" s="10"/>
      <c r="FX24" s="10"/>
      <c r="FY24" s="9"/>
      <c r="FZ24" s="10"/>
      <c r="GA24" s="10"/>
      <c r="GB24" s="10"/>
      <c r="GC24" s="10"/>
      <c r="GD24" s="10"/>
      <c r="GE24" s="10"/>
      <c r="GF24" s="10"/>
      <c r="GG24" s="9"/>
      <c r="GH24" s="9"/>
      <c r="GI24" s="9"/>
      <c r="GJ24" s="9"/>
      <c r="GK24" s="9"/>
      <c r="GL24" s="10"/>
      <c r="GM24" s="10"/>
      <c r="GN24" s="10"/>
      <c r="GO24" s="10"/>
      <c r="GP24" s="10"/>
      <c r="GQ24" s="10"/>
      <c r="GR24" s="10"/>
      <c r="GS24" s="10"/>
      <c r="GT24" s="10"/>
      <c r="GU24" s="10"/>
      <c r="GV24" s="10"/>
      <c r="GW24" s="10"/>
      <c r="GX24" s="10"/>
      <c r="GY24" s="10"/>
      <c r="GZ24" s="10"/>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10"/>
      <c r="IF24" s="9"/>
      <c r="IG24" s="10"/>
      <c r="IH24" s="10"/>
      <c r="II24" s="10"/>
      <c r="IJ24" s="10"/>
      <c r="IK24" s="10"/>
      <c r="IL24" s="10"/>
      <c r="IM24" s="10"/>
      <c r="IN24" s="10"/>
      <c r="IO24" s="10"/>
      <c r="IP24" s="10"/>
      <c r="IQ24" s="10"/>
      <c r="IR24" s="10"/>
      <c r="IS24" s="10"/>
      <c r="IT24" s="10"/>
      <c r="IU24" s="10"/>
      <c r="IV24" s="10"/>
      <c r="IW24" s="10"/>
      <c r="IX24" s="10"/>
      <c r="IY24" s="10"/>
      <c r="IZ24" s="10"/>
      <c r="JA24" s="10"/>
      <c r="JB24" s="10"/>
      <c r="JC24" s="10"/>
      <c r="JD24" s="10"/>
    </row>
    <row r="25" spans="5:264" ht="20.399999999999999" x14ac:dyDescent="0.2">
      <c r="E25" s="6" t="s">
        <v>270</v>
      </c>
      <c r="F25" s="7">
        <v>16</v>
      </c>
      <c r="G25" s="11" t="s">
        <v>526</v>
      </c>
      <c r="H25" s="8"/>
      <c r="I25" s="9"/>
      <c r="J25" s="9"/>
      <c r="K25" s="9"/>
      <c r="L25" s="9"/>
      <c r="M25" s="9"/>
      <c r="N25" s="9"/>
      <c r="O25" s="9"/>
      <c r="P25" s="9"/>
      <c r="Q25" s="9"/>
      <c r="R25" s="9"/>
      <c r="S25" s="9"/>
      <c r="T25" s="9"/>
      <c r="U25" s="9"/>
      <c r="V25" s="9"/>
      <c r="W25" s="9"/>
      <c r="X25" s="9"/>
      <c r="Y25" s="9"/>
      <c r="Z25" s="9"/>
      <c r="AA25" s="9"/>
      <c r="AB25" s="9"/>
      <c r="AC25" s="9"/>
      <c r="AD25" s="9"/>
      <c r="AE25" s="9"/>
      <c r="AF25" s="9"/>
      <c r="AG25" s="9"/>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9"/>
      <c r="DN25" s="9"/>
      <c r="DO25" s="9"/>
      <c r="DP25" s="10"/>
      <c r="DQ25" s="10"/>
      <c r="DR25" s="10"/>
      <c r="DS25" s="10"/>
      <c r="DT25" s="10"/>
      <c r="DU25" s="10"/>
      <c r="DV25" s="10"/>
      <c r="DW25" s="10"/>
      <c r="DX25" s="10"/>
      <c r="DY25" s="10"/>
      <c r="DZ25" s="10"/>
      <c r="EA25" s="10"/>
      <c r="EB25" s="10"/>
      <c r="EC25" s="10"/>
      <c r="ED25" s="10"/>
      <c r="EE25" s="10"/>
      <c r="EF25" s="10"/>
      <c r="EG25" s="10"/>
      <c r="EH25" s="10"/>
      <c r="EI25" s="10"/>
      <c r="EJ25" s="10"/>
      <c r="EK25" s="10"/>
      <c r="EL25" s="10"/>
      <c r="EM25" s="10"/>
      <c r="EN25" s="10"/>
      <c r="EO25" s="10"/>
      <c r="EP25" s="10"/>
      <c r="EQ25" s="10"/>
      <c r="ER25" s="10"/>
      <c r="ES25" s="10"/>
      <c r="ET25" s="10"/>
      <c r="EU25" s="10"/>
      <c r="EV25" s="10"/>
      <c r="EW25" s="10"/>
      <c r="EX25" s="10"/>
      <c r="EY25" s="10"/>
      <c r="EZ25" s="10"/>
      <c r="FA25" s="10"/>
      <c r="FB25" s="10"/>
      <c r="FC25" s="10"/>
      <c r="FD25" s="10"/>
      <c r="FE25" s="10"/>
      <c r="FF25" s="10"/>
      <c r="FG25" s="10"/>
      <c r="FH25" s="10"/>
      <c r="FI25" s="10"/>
      <c r="FJ25" s="10"/>
      <c r="FK25" s="10"/>
      <c r="FL25" s="10"/>
      <c r="FM25" s="10"/>
      <c r="FN25" s="10"/>
      <c r="FO25" s="10"/>
      <c r="FP25" s="10"/>
      <c r="FQ25" s="9"/>
      <c r="FR25" s="9"/>
      <c r="FS25" s="10"/>
      <c r="FT25" s="10"/>
      <c r="FU25" s="10"/>
      <c r="FV25" s="10"/>
      <c r="FW25" s="10"/>
      <c r="FX25" s="10"/>
      <c r="FY25" s="10"/>
      <c r="FZ25" s="10"/>
      <c r="GA25" s="10"/>
      <c r="GB25" s="10"/>
      <c r="GC25" s="10"/>
      <c r="GD25" s="10"/>
      <c r="GE25" s="10"/>
      <c r="GF25" s="10"/>
      <c r="GG25" s="9"/>
      <c r="GH25" s="9"/>
      <c r="GI25" s="9"/>
      <c r="GJ25" s="9"/>
      <c r="GK25" s="9"/>
      <c r="GL25" s="10"/>
      <c r="GM25" s="10"/>
      <c r="GN25" s="10"/>
      <c r="GO25" s="10"/>
      <c r="GP25" s="10"/>
      <c r="GQ25" s="10"/>
      <c r="GR25" s="10"/>
      <c r="GS25" s="10"/>
      <c r="GT25" s="10"/>
      <c r="GU25" s="10"/>
      <c r="GV25" s="10"/>
      <c r="GW25" s="10"/>
      <c r="GX25" s="10"/>
      <c r="GY25" s="10"/>
      <c r="GZ25" s="10"/>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10"/>
      <c r="IF25" s="9"/>
      <c r="IG25" s="10"/>
      <c r="IH25" s="10"/>
      <c r="II25" s="10"/>
      <c r="IJ25" s="10"/>
      <c r="IK25" s="10"/>
      <c r="IL25" s="10"/>
      <c r="IM25" s="10"/>
      <c r="IN25" s="10"/>
      <c r="IO25" s="10"/>
      <c r="IP25" s="10"/>
      <c r="IQ25" s="10"/>
      <c r="IR25" s="10"/>
      <c r="IS25" s="10"/>
      <c r="IT25" s="10"/>
      <c r="IU25" s="10"/>
      <c r="IV25" s="10"/>
      <c r="IW25" s="10"/>
      <c r="IX25" s="10"/>
      <c r="IY25" s="10"/>
      <c r="IZ25" s="10"/>
      <c r="JA25" s="10"/>
      <c r="JB25" s="10"/>
      <c r="JC25" s="10"/>
      <c r="JD25" s="10"/>
    </row>
    <row r="26" spans="5:264" ht="10.199999999999999" customHeight="1" x14ac:dyDescent="0.2">
      <c r="E26" s="6" t="s">
        <v>271</v>
      </c>
      <c r="F26" s="7">
        <v>17</v>
      </c>
      <c r="G26" s="8" t="s">
        <v>527</v>
      </c>
      <c r="H26" s="12"/>
      <c r="I26" s="13"/>
      <c r="J26" s="13"/>
      <c r="K26" s="14"/>
      <c r="L26" s="15"/>
      <c r="M26" s="13"/>
      <c r="N26" s="13"/>
      <c r="O26" s="13"/>
      <c r="P26" s="13"/>
      <c r="Q26" s="13"/>
      <c r="R26" s="13"/>
      <c r="S26" s="13"/>
      <c r="T26" s="15"/>
      <c r="U26" s="15"/>
      <c r="V26" s="13"/>
      <c r="W26" s="13"/>
      <c r="X26" s="13"/>
      <c r="Y26" s="13"/>
      <c r="Z26" s="13"/>
      <c r="AA26" s="13"/>
      <c r="AB26" s="13"/>
      <c r="AC26" s="13"/>
      <c r="AD26" s="13"/>
      <c r="AE26" s="13"/>
      <c r="AF26" s="13"/>
      <c r="AG26" s="13"/>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9"/>
      <c r="DN26" s="9"/>
      <c r="DO26" s="9"/>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10"/>
      <c r="GW26" s="10"/>
      <c r="GX26" s="10"/>
      <c r="GY26" s="10"/>
      <c r="GZ26" s="10"/>
      <c r="HA26" s="10"/>
      <c r="HB26" s="10"/>
      <c r="HC26" s="10"/>
      <c r="HD26" s="10"/>
      <c r="HE26" s="10"/>
      <c r="HF26" s="10"/>
      <c r="HG26" s="10"/>
      <c r="HH26" s="10"/>
      <c r="HI26" s="10"/>
      <c r="HJ26" s="10"/>
      <c r="HK26" s="10"/>
      <c r="HL26" s="10"/>
      <c r="HM26" s="10"/>
      <c r="HN26" s="10"/>
      <c r="HO26" s="10"/>
      <c r="HP26" s="10"/>
      <c r="HQ26" s="10"/>
      <c r="HR26" s="10"/>
      <c r="HS26" s="10"/>
      <c r="HT26" s="10"/>
      <c r="HU26" s="10"/>
      <c r="HV26" s="10"/>
      <c r="HW26" s="10"/>
      <c r="HX26" s="10"/>
      <c r="HY26" s="10"/>
      <c r="HZ26" s="10"/>
      <c r="IA26" s="10"/>
      <c r="IB26" s="10"/>
      <c r="IC26" s="10"/>
      <c r="ID26" s="10"/>
      <c r="IE26" s="10"/>
      <c r="IF26" s="127"/>
      <c r="IG26" s="10"/>
      <c r="IH26" s="10"/>
      <c r="II26" s="10"/>
      <c r="IJ26" s="10"/>
      <c r="IK26" s="10"/>
      <c r="IL26" s="10"/>
      <c r="IM26" s="10"/>
      <c r="IN26" s="10"/>
      <c r="IO26" s="10"/>
      <c r="IP26" s="10"/>
      <c r="IQ26" s="10"/>
      <c r="IR26" s="10"/>
      <c r="IS26" s="10"/>
      <c r="IT26" s="10"/>
      <c r="IU26" s="10"/>
      <c r="IV26" s="10"/>
      <c r="IW26" s="10"/>
      <c r="IX26" s="10"/>
      <c r="IY26" s="10"/>
      <c r="IZ26" s="10"/>
      <c r="JA26" s="10"/>
      <c r="JB26" s="10"/>
      <c r="JC26" s="10"/>
      <c r="JD26" s="10"/>
    </row>
    <row r="27" spans="5:264" x14ac:dyDescent="0.2">
      <c r="E27" s="6" t="s">
        <v>272</v>
      </c>
      <c r="F27" s="7">
        <v>18</v>
      </c>
      <c r="G27" s="8" t="s">
        <v>528</v>
      </c>
      <c r="H27" s="12"/>
      <c r="I27" s="13"/>
      <c r="J27" s="13"/>
      <c r="K27" s="14"/>
      <c r="L27" s="15"/>
      <c r="M27" s="13"/>
      <c r="N27" s="13"/>
      <c r="O27" s="13"/>
      <c r="P27" s="13"/>
      <c r="Q27" s="13"/>
      <c r="R27" s="13"/>
      <c r="S27" s="13"/>
      <c r="T27" s="15"/>
      <c r="U27" s="15"/>
      <c r="V27" s="13"/>
      <c r="W27" s="13"/>
      <c r="X27" s="13"/>
      <c r="Y27" s="13"/>
      <c r="Z27" s="13"/>
      <c r="AA27" s="13"/>
      <c r="AB27" s="13"/>
      <c r="AC27" s="13"/>
      <c r="AD27" s="13"/>
      <c r="AE27" s="13"/>
      <c r="AF27" s="13"/>
      <c r="AG27" s="13"/>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9"/>
      <c r="DN27" s="9"/>
      <c r="DO27" s="9"/>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c r="FZ27" s="10"/>
      <c r="GA27" s="10"/>
      <c r="GB27" s="10"/>
      <c r="GC27" s="10"/>
      <c r="GD27" s="10"/>
      <c r="GE27" s="10"/>
      <c r="GF27" s="10"/>
      <c r="GG27" s="10"/>
      <c r="GH27" s="10"/>
      <c r="GI27" s="10"/>
      <c r="GJ27" s="10"/>
      <c r="GK27" s="10"/>
      <c r="GL27" s="10"/>
      <c r="GM27" s="10"/>
      <c r="GN27" s="10"/>
      <c r="GO27" s="10"/>
      <c r="GP27" s="10"/>
      <c r="GQ27" s="10"/>
      <c r="GR27" s="10"/>
      <c r="GS27" s="10"/>
      <c r="GT27" s="10"/>
      <c r="GU27" s="10"/>
      <c r="GV27" s="10"/>
      <c r="GW27" s="10"/>
      <c r="GX27" s="10"/>
      <c r="GY27" s="10"/>
      <c r="GZ27" s="10"/>
      <c r="HA27" s="10"/>
      <c r="HB27" s="10"/>
      <c r="HC27" s="10"/>
      <c r="HD27" s="10"/>
      <c r="HE27" s="10"/>
      <c r="HF27" s="10"/>
      <c r="HG27" s="10"/>
      <c r="HH27" s="10"/>
      <c r="HI27" s="10"/>
      <c r="HJ27" s="10"/>
      <c r="HK27" s="10"/>
      <c r="HL27" s="10"/>
      <c r="HM27" s="10"/>
      <c r="HN27" s="10"/>
      <c r="HO27" s="10"/>
      <c r="HP27" s="10"/>
      <c r="HQ27" s="10"/>
      <c r="HR27" s="10"/>
      <c r="HS27" s="10"/>
      <c r="HT27" s="10"/>
      <c r="HU27" s="10"/>
      <c r="HV27" s="10"/>
      <c r="HW27" s="10"/>
      <c r="HX27" s="10"/>
      <c r="HY27" s="10"/>
      <c r="HZ27" s="10"/>
      <c r="IA27" s="10"/>
      <c r="IB27" s="10"/>
      <c r="IC27" s="10"/>
      <c r="ID27" s="10"/>
      <c r="IE27" s="10"/>
      <c r="IF27" s="127"/>
      <c r="IG27" s="10"/>
      <c r="IH27" s="10"/>
      <c r="II27" s="10"/>
      <c r="IJ27" s="10"/>
      <c r="IK27" s="10"/>
      <c r="IL27" s="10"/>
      <c r="IM27" s="10"/>
      <c r="IN27" s="10"/>
      <c r="IO27" s="10"/>
      <c r="IP27" s="10"/>
      <c r="IQ27" s="10"/>
      <c r="IR27" s="10"/>
      <c r="IS27" s="10"/>
      <c r="IT27" s="10"/>
      <c r="IU27" s="10"/>
      <c r="IV27" s="10"/>
      <c r="IW27" s="10"/>
      <c r="IX27" s="10"/>
      <c r="IY27" s="10"/>
      <c r="IZ27" s="10"/>
      <c r="JA27" s="10"/>
      <c r="JB27" s="10"/>
      <c r="JC27" s="10"/>
      <c r="JD27" s="10"/>
    </row>
  </sheetData>
  <mergeCells count="16">
    <mergeCell ref="E5:F5"/>
    <mergeCell ref="G5:JD5"/>
    <mergeCell ref="E2:JD2"/>
    <mergeCell ref="E3:F3"/>
    <mergeCell ref="G3:JD3"/>
    <mergeCell ref="E4:F4"/>
    <mergeCell ref="G4:JD4"/>
    <mergeCell ref="DZ7:GH7"/>
    <mergeCell ref="GI7:IS7"/>
    <mergeCell ref="IT7:JD7"/>
    <mergeCell ref="E7:E9"/>
    <mergeCell ref="F7:F9"/>
    <mergeCell ref="G7:G9"/>
    <mergeCell ref="H7:AG7"/>
    <mergeCell ref="AH7:CK7"/>
    <mergeCell ref="CL7:DY7"/>
  </mergeCells>
  <dataValidations disablePrompts="1" count="1">
    <dataValidation type="list" allowBlank="1" showInputMessage="1" showErrorMessage="1" sqref="H10:H25" xr:uid="{2FD88FB9-F4A8-49AD-9328-8F2A37C9A5D4}">
      <formula1>"Yes, No"</formula1>
    </dataValidation>
  </dataValidations>
  <pageMargins left="0.7" right="0.7" top="0.75" bottom="0.75" header="0.3" footer="0.3"/>
  <pageSetup orientation="portrait" r:id="rId1"/>
  <headerFooter>
    <oddHeader>&amp;L&amp;"Calibri"&amp;10&amp;K0078D7CBUAE Classification: Restricted&amp;1#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F4C6E-07E3-419E-9B8E-54FD0B4F2F53}">
  <dimension ref="A1:D2"/>
  <sheetViews>
    <sheetView showGridLines="0" zoomScaleNormal="100" workbookViewId="0"/>
  </sheetViews>
  <sheetFormatPr defaultColWidth="8.88671875" defaultRowHeight="10.199999999999999" x14ac:dyDescent="0.2"/>
  <cols>
    <col min="1" max="1" width="12.33203125" style="1" bestFit="1" customWidth="1"/>
    <col min="2" max="2" width="8.5546875" style="1" bestFit="1" customWidth="1"/>
    <col min="3" max="3" width="13.5546875" style="1" bestFit="1" customWidth="1"/>
    <col min="4" max="16384" width="8.88671875" style="1"/>
  </cols>
  <sheetData>
    <row r="1" spans="1:4" x14ac:dyDescent="0.2">
      <c r="A1" s="197" t="s">
        <v>529</v>
      </c>
      <c r="B1" s="197" t="s">
        <v>616</v>
      </c>
      <c r="C1" s="197" t="s">
        <v>617</v>
      </c>
      <c r="D1" s="197" t="s">
        <v>618</v>
      </c>
    </row>
    <row r="2" spans="1:4" x14ac:dyDescent="0.2">
      <c r="A2" s="198" t="s">
        <v>619</v>
      </c>
      <c r="B2" s="198" t="s">
        <v>619</v>
      </c>
      <c r="C2" s="10" t="s">
        <v>619</v>
      </c>
      <c r="D2" s="198" t="s">
        <v>619</v>
      </c>
    </row>
  </sheetData>
  <pageMargins left="0.7" right="0.7" top="0.75" bottom="0.75" header="0.3" footer="0.3"/>
  <pageSetup orientation="portrait" r:id="rId1"/>
  <headerFooter>
    <oddHeader>&amp;L&amp;"Calibri"&amp;10&amp;K0078D7CBUAE Classification: Restricted&amp;1#</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10E2E-54C9-4118-831C-388EC1A1EC91}">
  <sheetPr codeName="Sheet21"/>
  <dimension ref="A1:K8323"/>
  <sheetViews>
    <sheetView showGridLines="0" zoomScaleNormal="100" workbookViewId="0"/>
  </sheetViews>
  <sheetFormatPr defaultColWidth="8.88671875" defaultRowHeight="10.199999999999999" x14ac:dyDescent="0.2"/>
  <cols>
    <col min="1" max="1" width="10.6640625" style="1" customWidth="1"/>
    <col min="2" max="2" width="15.6640625" style="1" customWidth="1"/>
    <col min="3" max="6" width="10.6640625" style="1" customWidth="1"/>
    <col min="7" max="8" width="20.6640625" style="1" customWidth="1"/>
    <col min="9" max="10" width="45.6640625" style="1" customWidth="1"/>
    <col min="11" max="11" width="15.6640625" style="1" customWidth="1"/>
    <col min="12" max="16384" width="8.88671875" style="1"/>
  </cols>
  <sheetData>
    <row r="1" spans="1:11" ht="26.25" customHeight="1" thickBot="1" x14ac:dyDescent="0.25">
      <c r="A1" s="16"/>
      <c r="B1" s="17" t="s">
        <v>529</v>
      </c>
      <c r="C1" s="18" t="s">
        <v>530</v>
      </c>
      <c r="D1" s="18" t="s">
        <v>531</v>
      </c>
      <c r="E1" s="18" t="s">
        <v>532</v>
      </c>
      <c r="F1" s="18" t="s">
        <v>533</v>
      </c>
      <c r="G1" s="18" t="s">
        <v>534</v>
      </c>
      <c r="H1" s="18" t="s">
        <v>535</v>
      </c>
      <c r="I1" s="18" t="s">
        <v>536</v>
      </c>
      <c r="J1" s="18" t="s">
        <v>537</v>
      </c>
      <c r="K1" s="18" t="s">
        <v>538</v>
      </c>
    </row>
    <row r="2" spans="1:11" x14ac:dyDescent="0.2">
      <c r="B2" s="10" t="str">
        <f t="shared" ref="B2:B65" si="0">+C2&amp;"-"&amp;F2&amp;"-1"</f>
        <v>16.1-R0010C0010-1</v>
      </c>
      <c r="C2" s="19">
        <v>16.100000000000001</v>
      </c>
      <c r="D2" s="19" t="s">
        <v>255</v>
      </c>
      <c r="E2" s="19" t="s">
        <v>255</v>
      </c>
      <c r="F2" s="10" t="str">
        <f t="shared" ref="F2:F65" si="1">+"R"&amp;D2&amp;"C"&amp;E2</f>
        <v>R0010C0010</v>
      </c>
      <c r="G2" s="10" t="s">
        <v>539</v>
      </c>
      <c r="H2" s="10" t="s">
        <v>540</v>
      </c>
      <c r="I2" s="10" t="s">
        <v>541</v>
      </c>
      <c r="J2" s="10"/>
      <c r="K2" s="10"/>
    </row>
    <row r="3" spans="1:11" x14ac:dyDescent="0.2">
      <c r="B3" s="10" t="str">
        <f t="shared" si="0"/>
        <v>16.1-R0020C0010-1</v>
      </c>
      <c r="C3" s="10">
        <v>16.100000000000001</v>
      </c>
      <c r="D3" s="19" t="s">
        <v>256</v>
      </c>
      <c r="E3" s="19" t="s">
        <v>255</v>
      </c>
      <c r="F3" s="10" t="str">
        <f t="shared" si="1"/>
        <v>R0020C0010</v>
      </c>
      <c r="G3" s="10" t="s">
        <v>539</v>
      </c>
      <c r="H3" s="10" t="s">
        <v>540</v>
      </c>
      <c r="I3" s="10" t="s">
        <v>541</v>
      </c>
      <c r="J3" s="10"/>
      <c r="K3" s="10"/>
    </row>
    <row r="4" spans="1:11" x14ac:dyDescent="0.2">
      <c r="B4" s="10" t="str">
        <f t="shared" si="0"/>
        <v>16.1-R0030C0010-1</v>
      </c>
      <c r="C4" s="10">
        <v>16.100000000000001</v>
      </c>
      <c r="D4" s="19" t="s">
        <v>257</v>
      </c>
      <c r="E4" s="19" t="s">
        <v>255</v>
      </c>
      <c r="F4" s="10" t="str">
        <f t="shared" si="1"/>
        <v>R0030C0010</v>
      </c>
      <c r="G4" s="10" t="s">
        <v>539</v>
      </c>
      <c r="H4" s="10" t="s">
        <v>540</v>
      </c>
      <c r="I4" s="10" t="s">
        <v>541</v>
      </c>
      <c r="J4" s="10"/>
      <c r="K4" s="10"/>
    </row>
    <row r="5" spans="1:11" x14ac:dyDescent="0.2">
      <c r="B5" s="10" t="str">
        <f t="shared" si="0"/>
        <v>16.1-R0040C0010-1</v>
      </c>
      <c r="C5" s="10">
        <v>16.100000000000001</v>
      </c>
      <c r="D5" s="19" t="s">
        <v>258</v>
      </c>
      <c r="E5" s="19" t="s">
        <v>255</v>
      </c>
      <c r="F5" s="10" t="str">
        <f t="shared" si="1"/>
        <v>R0040C0010</v>
      </c>
      <c r="G5" s="10" t="s">
        <v>539</v>
      </c>
      <c r="H5" s="10" t="s">
        <v>540</v>
      </c>
      <c r="I5" s="10" t="s">
        <v>541</v>
      </c>
      <c r="J5" s="10"/>
      <c r="K5" s="10"/>
    </row>
    <row r="6" spans="1:11" x14ac:dyDescent="0.2">
      <c r="B6" s="10" t="str">
        <f t="shared" si="0"/>
        <v>16.1-R0050C0010-1</v>
      </c>
      <c r="C6" s="10">
        <v>16.100000000000001</v>
      </c>
      <c r="D6" s="19" t="s">
        <v>259</v>
      </c>
      <c r="E6" s="19" t="s">
        <v>255</v>
      </c>
      <c r="F6" s="10" t="str">
        <f t="shared" si="1"/>
        <v>R0050C0010</v>
      </c>
      <c r="G6" s="10" t="s">
        <v>539</v>
      </c>
      <c r="H6" s="10" t="s">
        <v>540</v>
      </c>
      <c r="I6" s="10" t="s">
        <v>541</v>
      </c>
      <c r="J6" s="10"/>
      <c r="K6" s="10"/>
    </row>
    <row r="7" spans="1:11" x14ac:dyDescent="0.2">
      <c r="B7" s="10" t="str">
        <f t="shared" si="0"/>
        <v>16.1-R0060C0010-1</v>
      </c>
      <c r="C7" s="10">
        <v>16.100000000000001</v>
      </c>
      <c r="D7" s="19" t="s">
        <v>260</v>
      </c>
      <c r="E7" s="19" t="s">
        <v>255</v>
      </c>
      <c r="F7" s="10" t="str">
        <f t="shared" si="1"/>
        <v>R0060C0010</v>
      </c>
      <c r="G7" s="10" t="s">
        <v>539</v>
      </c>
      <c r="H7" s="10" t="s">
        <v>540</v>
      </c>
      <c r="I7" s="10" t="s">
        <v>541</v>
      </c>
      <c r="J7" s="10"/>
      <c r="K7" s="10"/>
    </row>
    <row r="8" spans="1:11" x14ac:dyDescent="0.2">
      <c r="B8" s="10" t="str">
        <f t="shared" si="0"/>
        <v>16.1-R0070C0010-1</v>
      </c>
      <c r="C8" s="10">
        <v>16.100000000000001</v>
      </c>
      <c r="D8" s="19" t="s">
        <v>261</v>
      </c>
      <c r="E8" s="19" t="s">
        <v>255</v>
      </c>
      <c r="F8" s="10" t="str">
        <f t="shared" si="1"/>
        <v>R0070C0010</v>
      </c>
      <c r="G8" s="10" t="s">
        <v>539</v>
      </c>
      <c r="H8" s="10" t="s">
        <v>540</v>
      </c>
      <c r="I8" s="10" t="s">
        <v>541</v>
      </c>
      <c r="J8" s="10"/>
      <c r="K8" s="10"/>
    </row>
    <row r="9" spans="1:11" x14ac:dyDescent="0.2">
      <c r="B9" s="10" t="str">
        <f t="shared" si="0"/>
        <v>16.1-R0080C0010-1</v>
      </c>
      <c r="C9" s="10">
        <v>16.100000000000001</v>
      </c>
      <c r="D9" s="19" t="s">
        <v>262</v>
      </c>
      <c r="E9" s="19" t="s">
        <v>255</v>
      </c>
      <c r="F9" s="10" t="str">
        <f t="shared" si="1"/>
        <v>R0080C0010</v>
      </c>
      <c r="G9" s="10" t="s">
        <v>539</v>
      </c>
      <c r="H9" s="10" t="s">
        <v>540</v>
      </c>
      <c r="I9" s="10" t="s">
        <v>541</v>
      </c>
      <c r="J9" s="10"/>
      <c r="K9" s="10"/>
    </row>
    <row r="10" spans="1:11" x14ac:dyDescent="0.2">
      <c r="B10" s="10" t="str">
        <f t="shared" si="0"/>
        <v>16.1-R0090C0010-1</v>
      </c>
      <c r="C10" s="10">
        <v>16.100000000000001</v>
      </c>
      <c r="D10" s="19" t="s">
        <v>263</v>
      </c>
      <c r="E10" s="19" t="s">
        <v>255</v>
      </c>
      <c r="F10" s="10" t="str">
        <f t="shared" si="1"/>
        <v>R0090C0010</v>
      </c>
      <c r="G10" s="10" t="s">
        <v>539</v>
      </c>
      <c r="H10" s="10" t="s">
        <v>540</v>
      </c>
      <c r="I10" s="10" t="s">
        <v>541</v>
      </c>
      <c r="J10" s="10"/>
      <c r="K10" s="10"/>
    </row>
    <row r="11" spans="1:11" x14ac:dyDescent="0.2">
      <c r="B11" s="10" t="str">
        <f t="shared" si="0"/>
        <v>16.1-R0100C0010-1</v>
      </c>
      <c r="C11" s="10">
        <v>16.100000000000001</v>
      </c>
      <c r="D11" s="19" t="s">
        <v>264</v>
      </c>
      <c r="E11" s="19" t="s">
        <v>255</v>
      </c>
      <c r="F11" s="10" t="str">
        <f t="shared" si="1"/>
        <v>R0100C0010</v>
      </c>
      <c r="G11" s="10" t="s">
        <v>539</v>
      </c>
      <c r="H11" s="10" t="s">
        <v>540</v>
      </c>
      <c r="I11" s="10" t="s">
        <v>541</v>
      </c>
      <c r="J11" s="10"/>
      <c r="K11" s="10"/>
    </row>
    <row r="12" spans="1:11" x14ac:dyDescent="0.2">
      <c r="B12" s="10" t="str">
        <f t="shared" si="0"/>
        <v>16.1-R0110C0010-1</v>
      </c>
      <c r="C12" s="10">
        <v>16.100000000000001</v>
      </c>
      <c r="D12" s="19" t="s">
        <v>265</v>
      </c>
      <c r="E12" s="19" t="s">
        <v>255</v>
      </c>
      <c r="F12" s="10" t="str">
        <f t="shared" si="1"/>
        <v>R0110C0010</v>
      </c>
      <c r="G12" s="10" t="s">
        <v>539</v>
      </c>
      <c r="H12" s="10" t="s">
        <v>540</v>
      </c>
      <c r="I12" s="10" t="s">
        <v>541</v>
      </c>
      <c r="J12" s="10"/>
      <c r="K12" s="10"/>
    </row>
    <row r="13" spans="1:11" x14ac:dyDescent="0.2">
      <c r="B13" s="10" t="str">
        <f t="shared" si="0"/>
        <v>16.1-R0120C0010-1</v>
      </c>
      <c r="C13" s="10">
        <v>16.100000000000001</v>
      </c>
      <c r="D13" s="19" t="s">
        <v>266</v>
      </c>
      <c r="E13" s="19" t="s">
        <v>255</v>
      </c>
      <c r="F13" s="10" t="str">
        <f t="shared" si="1"/>
        <v>R0120C0010</v>
      </c>
      <c r="G13" s="10" t="s">
        <v>539</v>
      </c>
      <c r="H13" s="10" t="s">
        <v>540</v>
      </c>
      <c r="I13" s="10" t="s">
        <v>541</v>
      </c>
      <c r="J13" s="10"/>
      <c r="K13" s="10"/>
    </row>
    <row r="14" spans="1:11" x14ac:dyDescent="0.2">
      <c r="B14" s="10" t="str">
        <f t="shared" si="0"/>
        <v>16.1-R0130C0010-1</v>
      </c>
      <c r="C14" s="10">
        <v>16.100000000000001</v>
      </c>
      <c r="D14" s="19" t="s">
        <v>267</v>
      </c>
      <c r="E14" s="19" t="s">
        <v>255</v>
      </c>
      <c r="F14" s="10" t="str">
        <f t="shared" si="1"/>
        <v>R0130C0010</v>
      </c>
      <c r="G14" s="10" t="s">
        <v>539</v>
      </c>
      <c r="H14" s="10" t="s">
        <v>540</v>
      </c>
      <c r="I14" s="10" t="s">
        <v>541</v>
      </c>
      <c r="J14" s="10"/>
      <c r="K14" s="10"/>
    </row>
    <row r="15" spans="1:11" x14ac:dyDescent="0.2">
      <c r="B15" s="10" t="str">
        <f t="shared" si="0"/>
        <v>16.1-R0140C0010-1</v>
      </c>
      <c r="C15" s="10">
        <v>16.100000000000001</v>
      </c>
      <c r="D15" s="19" t="s">
        <v>268</v>
      </c>
      <c r="E15" s="19" t="s">
        <v>255</v>
      </c>
      <c r="F15" s="10" t="str">
        <f t="shared" si="1"/>
        <v>R0140C0010</v>
      </c>
      <c r="G15" s="10" t="s">
        <v>539</v>
      </c>
      <c r="H15" s="10" t="s">
        <v>540</v>
      </c>
      <c r="I15" s="10" t="s">
        <v>541</v>
      </c>
      <c r="J15" s="10"/>
      <c r="K15" s="10"/>
    </row>
    <row r="16" spans="1:11" x14ac:dyDescent="0.2">
      <c r="B16" s="10" t="str">
        <f t="shared" si="0"/>
        <v>16.1-R0150C0010-1</v>
      </c>
      <c r="C16" s="10">
        <v>16.100000000000001</v>
      </c>
      <c r="D16" s="19" t="s">
        <v>269</v>
      </c>
      <c r="E16" s="19" t="s">
        <v>255</v>
      </c>
      <c r="F16" s="10" t="str">
        <f t="shared" si="1"/>
        <v>R0150C0010</v>
      </c>
      <c r="G16" s="10" t="s">
        <v>539</v>
      </c>
      <c r="H16" s="10" t="s">
        <v>540</v>
      </c>
      <c r="I16" s="10" t="s">
        <v>541</v>
      </c>
      <c r="J16" s="10"/>
      <c r="K16" s="10"/>
    </row>
    <row r="17" spans="2:11" x14ac:dyDescent="0.2">
      <c r="B17" s="10" t="str">
        <f t="shared" si="0"/>
        <v>16.1-R0160C0010-1</v>
      </c>
      <c r="C17" s="10">
        <v>16.100000000000001</v>
      </c>
      <c r="D17" s="19" t="s">
        <v>270</v>
      </c>
      <c r="E17" s="19" t="s">
        <v>255</v>
      </c>
      <c r="F17" s="10" t="str">
        <f t="shared" si="1"/>
        <v>R0160C0010</v>
      </c>
      <c r="G17" s="10" t="s">
        <v>539</v>
      </c>
      <c r="H17" s="10" t="s">
        <v>540</v>
      </c>
      <c r="I17" s="10" t="s">
        <v>541</v>
      </c>
      <c r="J17" s="10"/>
      <c r="K17" s="10" t="s">
        <v>542</v>
      </c>
    </row>
    <row r="18" spans="2:11" x14ac:dyDescent="0.2">
      <c r="B18" s="10" t="str">
        <f t="shared" si="0"/>
        <v>16.1-R0170C0010-1</v>
      </c>
      <c r="C18" s="10">
        <v>16.100000000000001</v>
      </c>
      <c r="D18" s="19" t="s">
        <v>271</v>
      </c>
      <c r="E18" s="19" t="s">
        <v>255</v>
      </c>
      <c r="F18" s="10" t="str">
        <f t="shared" si="1"/>
        <v>R0170C0010</v>
      </c>
      <c r="G18" s="10" t="s">
        <v>539</v>
      </c>
      <c r="H18" s="10" t="s">
        <v>543</v>
      </c>
      <c r="I18" s="10"/>
      <c r="J18" s="10"/>
      <c r="K18" s="10"/>
    </row>
    <row r="19" spans="2:11" x14ac:dyDescent="0.2">
      <c r="B19" s="10" t="str">
        <f t="shared" si="0"/>
        <v>16.1-R0180C0010-1</v>
      </c>
      <c r="C19" s="10">
        <v>16.100000000000001</v>
      </c>
      <c r="D19" s="19" t="s">
        <v>272</v>
      </c>
      <c r="E19" s="19" t="s">
        <v>255</v>
      </c>
      <c r="F19" s="10" t="str">
        <f t="shared" si="1"/>
        <v>R0180C0010</v>
      </c>
      <c r="G19" s="10" t="s">
        <v>539</v>
      </c>
      <c r="H19" s="10" t="s">
        <v>543</v>
      </c>
      <c r="I19" s="10"/>
      <c r="J19" s="10"/>
      <c r="K19" s="10"/>
    </row>
    <row r="20" spans="2:11" x14ac:dyDescent="0.2">
      <c r="B20" s="10" t="str">
        <f t="shared" si="0"/>
        <v>16.1-R0010C0020-1</v>
      </c>
      <c r="C20" s="19">
        <v>16.100000000000001</v>
      </c>
      <c r="D20" s="19" t="s">
        <v>255</v>
      </c>
      <c r="E20" s="19" t="s">
        <v>256</v>
      </c>
      <c r="F20" s="10" t="str">
        <f t="shared" si="1"/>
        <v>R0010C0020</v>
      </c>
      <c r="G20" s="10" t="s">
        <v>539</v>
      </c>
      <c r="H20" s="10" t="s">
        <v>543</v>
      </c>
      <c r="I20" s="10"/>
      <c r="J20" s="10"/>
      <c r="K20" s="10"/>
    </row>
    <row r="21" spans="2:11" x14ac:dyDescent="0.2">
      <c r="B21" s="10" t="str">
        <f t="shared" si="0"/>
        <v>16.1-R0020C0020-1</v>
      </c>
      <c r="C21" s="10">
        <v>16.100000000000001</v>
      </c>
      <c r="D21" s="19" t="s">
        <v>256</v>
      </c>
      <c r="E21" s="19" t="s">
        <v>256</v>
      </c>
      <c r="F21" s="10" t="str">
        <f t="shared" si="1"/>
        <v>R0020C0020</v>
      </c>
      <c r="G21" s="10" t="s">
        <v>539</v>
      </c>
      <c r="H21" s="10" t="s">
        <v>543</v>
      </c>
      <c r="I21" s="10"/>
      <c r="J21" s="10"/>
      <c r="K21" s="10"/>
    </row>
    <row r="22" spans="2:11" x14ac:dyDescent="0.2">
      <c r="B22" s="10" t="str">
        <f t="shared" si="0"/>
        <v>16.1-R0030C0020-1</v>
      </c>
      <c r="C22" s="10">
        <v>16.100000000000001</v>
      </c>
      <c r="D22" s="19" t="s">
        <v>257</v>
      </c>
      <c r="E22" s="19" t="s">
        <v>256</v>
      </c>
      <c r="F22" s="10" t="str">
        <f t="shared" si="1"/>
        <v>R0030C0020</v>
      </c>
      <c r="G22" s="10" t="s">
        <v>539</v>
      </c>
      <c r="H22" s="10" t="s">
        <v>543</v>
      </c>
      <c r="I22" s="10"/>
      <c r="J22" s="10"/>
      <c r="K22" s="10"/>
    </row>
    <row r="23" spans="2:11" x14ac:dyDescent="0.2">
      <c r="B23" s="10" t="str">
        <f t="shared" si="0"/>
        <v>16.1-R0040C0020-1</v>
      </c>
      <c r="C23" s="10">
        <v>16.100000000000001</v>
      </c>
      <c r="D23" s="19" t="s">
        <v>258</v>
      </c>
      <c r="E23" s="19" t="s">
        <v>256</v>
      </c>
      <c r="F23" s="10" t="str">
        <f t="shared" si="1"/>
        <v>R0040C0020</v>
      </c>
      <c r="G23" s="10" t="s">
        <v>539</v>
      </c>
      <c r="H23" s="10" t="s">
        <v>543</v>
      </c>
      <c r="I23" s="10"/>
      <c r="J23" s="10"/>
      <c r="K23" s="10"/>
    </row>
    <row r="24" spans="2:11" x14ac:dyDescent="0.2">
      <c r="B24" s="10" t="str">
        <f t="shared" si="0"/>
        <v>16.1-R0050C0020-1</v>
      </c>
      <c r="C24" s="10">
        <v>16.100000000000001</v>
      </c>
      <c r="D24" s="19" t="s">
        <v>259</v>
      </c>
      <c r="E24" s="19" t="s">
        <v>256</v>
      </c>
      <c r="F24" s="10" t="str">
        <f t="shared" si="1"/>
        <v>R0050C0020</v>
      </c>
      <c r="G24" s="10" t="s">
        <v>539</v>
      </c>
      <c r="H24" s="10" t="s">
        <v>543</v>
      </c>
      <c r="I24" s="10"/>
      <c r="J24" s="10"/>
      <c r="K24" s="10"/>
    </row>
    <row r="25" spans="2:11" x14ac:dyDescent="0.2">
      <c r="B25" s="10" t="str">
        <f t="shared" si="0"/>
        <v>16.1-R0060C0020-1</v>
      </c>
      <c r="C25" s="10">
        <v>16.100000000000001</v>
      </c>
      <c r="D25" s="19" t="s">
        <v>260</v>
      </c>
      <c r="E25" s="19" t="s">
        <v>256</v>
      </c>
      <c r="F25" s="10" t="str">
        <f t="shared" si="1"/>
        <v>R0060C0020</v>
      </c>
      <c r="G25" s="10" t="s">
        <v>539</v>
      </c>
      <c r="H25" s="10" t="s">
        <v>543</v>
      </c>
      <c r="I25" s="10"/>
      <c r="J25" s="10"/>
      <c r="K25" s="10"/>
    </row>
    <row r="26" spans="2:11" x14ac:dyDescent="0.2">
      <c r="B26" s="10" t="str">
        <f t="shared" si="0"/>
        <v>16.1-R0070C0020-1</v>
      </c>
      <c r="C26" s="10">
        <v>16.100000000000001</v>
      </c>
      <c r="D26" s="19" t="s">
        <v>261</v>
      </c>
      <c r="E26" s="19" t="s">
        <v>256</v>
      </c>
      <c r="F26" s="10" t="str">
        <f t="shared" si="1"/>
        <v>R0070C0020</v>
      </c>
      <c r="G26" s="10" t="s">
        <v>539</v>
      </c>
      <c r="H26" s="10" t="s">
        <v>543</v>
      </c>
      <c r="I26" s="10"/>
      <c r="J26" s="10"/>
      <c r="K26" s="10"/>
    </row>
    <row r="27" spans="2:11" x14ac:dyDescent="0.2">
      <c r="B27" s="10" t="str">
        <f t="shared" si="0"/>
        <v>16.1-R0080C0020-1</v>
      </c>
      <c r="C27" s="10">
        <v>16.100000000000001</v>
      </c>
      <c r="D27" s="19" t="s">
        <v>262</v>
      </c>
      <c r="E27" s="19" t="s">
        <v>256</v>
      </c>
      <c r="F27" s="10" t="str">
        <f t="shared" si="1"/>
        <v>R0080C0020</v>
      </c>
      <c r="G27" s="10" t="s">
        <v>539</v>
      </c>
      <c r="H27" s="10" t="s">
        <v>543</v>
      </c>
      <c r="I27" s="10"/>
      <c r="J27" s="10"/>
      <c r="K27" s="10"/>
    </row>
    <row r="28" spans="2:11" x14ac:dyDescent="0.2">
      <c r="B28" s="10" t="str">
        <f t="shared" si="0"/>
        <v>16.1-R0090C0020-1</v>
      </c>
      <c r="C28" s="10">
        <v>16.100000000000001</v>
      </c>
      <c r="D28" s="19" t="s">
        <v>263</v>
      </c>
      <c r="E28" s="19" t="s">
        <v>256</v>
      </c>
      <c r="F28" s="10" t="str">
        <f t="shared" si="1"/>
        <v>R0090C0020</v>
      </c>
      <c r="G28" s="10" t="s">
        <v>539</v>
      </c>
      <c r="H28" s="10" t="s">
        <v>543</v>
      </c>
      <c r="I28" s="10"/>
      <c r="J28" s="10"/>
      <c r="K28" s="10"/>
    </row>
    <row r="29" spans="2:11" x14ac:dyDescent="0.2">
      <c r="B29" s="10" t="str">
        <f t="shared" si="0"/>
        <v>16.1-R0100C0020-1</v>
      </c>
      <c r="C29" s="10">
        <v>16.100000000000001</v>
      </c>
      <c r="D29" s="19" t="s">
        <v>264</v>
      </c>
      <c r="E29" s="19" t="s">
        <v>256</v>
      </c>
      <c r="F29" s="10" t="str">
        <f t="shared" si="1"/>
        <v>R0100C0020</v>
      </c>
      <c r="G29" s="10" t="s">
        <v>539</v>
      </c>
      <c r="H29" s="10" t="s">
        <v>543</v>
      </c>
      <c r="I29" s="10"/>
      <c r="J29" s="10"/>
      <c r="K29" s="10"/>
    </row>
    <row r="30" spans="2:11" x14ac:dyDescent="0.2">
      <c r="B30" s="10" t="str">
        <f t="shared" si="0"/>
        <v>16.1-R0110C0020-1</v>
      </c>
      <c r="C30" s="10">
        <v>16.100000000000001</v>
      </c>
      <c r="D30" s="19" t="s">
        <v>265</v>
      </c>
      <c r="E30" s="19" t="s">
        <v>256</v>
      </c>
      <c r="F30" s="10" t="str">
        <f t="shared" si="1"/>
        <v>R0110C0020</v>
      </c>
      <c r="G30" s="10" t="s">
        <v>539</v>
      </c>
      <c r="H30" s="10" t="s">
        <v>543</v>
      </c>
      <c r="I30" s="10"/>
      <c r="J30" s="10"/>
      <c r="K30" s="10"/>
    </row>
    <row r="31" spans="2:11" x14ac:dyDescent="0.2">
      <c r="B31" s="10" t="str">
        <f t="shared" si="0"/>
        <v>16.1-R0120C0020-1</v>
      </c>
      <c r="C31" s="10">
        <v>16.100000000000001</v>
      </c>
      <c r="D31" s="19" t="s">
        <v>266</v>
      </c>
      <c r="E31" s="19" t="s">
        <v>256</v>
      </c>
      <c r="F31" s="10" t="str">
        <f t="shared" si="1"/>
        <v>R0120C0020</v>
      </c>
      <c r="G31" s="10" t="s">
        <v>539</v>
      </c>
      <c r="H31" s="10" t="s">
        <v>543</v>
      </c>
      <c r="I31" s="10"/>
      <c r="J31" s="10"/>
      <c r="K31" s="10"/>
    </row>
    <row r="32" spans="2:11" x14ac:dyDescent="0.2">
      <c r="B32" s="10" t="str">
        <f t="shared" si="0"/>
        <v>16.1-R0130C0020-1</v>
      </c>
      <c r="C32" s="10">
        <v>16.100000000000001</v>
      </c>
      <c r="D32" s="19" t="s">
        <v>267</v>
      </c>
      <c r="E32" s="19" t="s">
        <v>256</v>
      </c>
      <c r="F32" s="10" t="str">
        <f t="shared" si="1"/>
        <v>R0130C0020</v>
      </c>
      <c r="G32" s="10" t="s">
        <v>539</v>
      </c>
      <c r="H32" s="10" t="s">
        <v>543</v>
      </c>
      <c r="I32" s="10"/>
      <c r="J32" s="10"/>
      <c r="K32" s="10"/>
    </row>
    <row r="33" spans="2:11" x14ac:dyDescent="0.2">
      <c r="B33" s="10" t="str">
        <f t="shared" si="0"/>
        <v>16.1-R0140C0020-1</v>
      </c>
      <c r="C33" s="10">
        <v>16.100000000000001</v>
      </c>
      <c r="D33" s="19" t="s">
        <v>268</v>
      </c>
      <c r="E33" s="19" t="s">
        <v>256</v>
      </c>
      <c r="F33" s="10" t="str">
        <f t="shared" si="1"/>
        <v>R0140C0020</v>
      </c>
      <c r="G33" s="10" t="s">
        <v>539</v>
      </c>
      <c r="H33" s="10" t="s">
        <v>543</v>
      </c>
      <c r="I33" s="10"/>
      <c r="J33" s="10"/>
      <c r="K33" s="10"/>
    </row>
    <row r="34" spans="2:11" x14ac:dyDescent="0.2">
      <c r="B34" s="10" t="str">
        <f t="shared" si="0"/>
        <v>16.1-R0150C0020-1</v>
      </c>
      <c r="C34" s="10">
        <v>16.100000000000001</v>
      </c>
      <c r="D34" s="19" t="s">
        <v>269</v>
      </c>
      <c r="E34" s="19" t="s">
        <v>256</v>
      </c>
      <c r="F34" s="10" t="str">
        <f t="shared" si="1"/>
        <v>R0150C0020</v>
      </c>
      <c r="G34" s="10" t="s">
        <v>539</v>
      </c>
      <c r="H34" s="10" t="s">
        <v>543</v>
      </c>
      <c r="I34" s="10"/>
      <c r="J34" s="10"/>
      <c r="K34" s="10"/>
    </row>
    <row r="35" spans="2:11" x14ac:dyDescent="0.2">
      <c r="B35" s="10" t="str">
        <f t="shared" si="0"/>
        <v>16.1-R0160C0020-1</v>
      </c>
      <c r="C35" s="10">
        <v>16.100000000000001</v>
      </c>
      <c r="D35" s="19" t="s">
        <v>270</v>
      </c>
      <c r="E35" s="19" t="s">
        <v>256</v>
      </c>
      <c r="F35" s="10" t="str">
        <f t="shared" si="1"/>
        <v>R0160C0020</v>
      </c>
      <c r="G35" s="10" t="s">
        <v>539</v>
      </c>
      <c r="H35" s="10" t="s">
        <v>543</v>
      </c>
      <c r="I35" s="10"/>
      <c r="J35" s="10"/>
      <c r="K35" s="10" t="s">
        <v>542</v>
      </c>
    </row>
    <row r="36" spans="2:11" x14ac:dyDescent="0.2">
      <c r="B36" s="10" t="str">
        <f t="shared" si="0"/>
        <v>16.1-R0170C0020-1</v>
      </c>
      <c r="C36" s="10">
        <v>16.100000000000001</v>
      </c>
      <c r="D36" s="19" t="s">
        <v>271</v>
      </c>
      <c r="E36" s="19" t="s">
        <v>256</v>
      </c>
      <c r="F36" s="10" t="str">
        <f t="shared" si="1"/>
        <v>R0170C0020</v>
      </c>
      <c r="G36" s="10" t="s">
        <v>539</v>
      </c>
      <c r="H36" s="10" t="s">
        <v>544</v>
      </c>
      <c r="I36" s="10"/>
      <c r="J36" s="10" t="s">
        <v>620</v>
      </c>
      <c r="K36" s="10"/>
    </row>
    <row r="37" spans="2:11" x14ac:dyDescent="0.2">
      <c r="B37" s="10" t="str">
        <f t="shared" si="0"/>
        <v>16.1-R0180C0020-1</v>
      </c>
      <c r="C37" s="10">
        <v>16.100000000000001</v>
      </c>
      <c r="D37" s="19" t="s">
        <v>272</v>
      </c>
      <c r="E37" s="19" t="s">
        <v>256</v>
      </c>
      <c r="F37" s="10" t="str">
        <f t="shared" si="1"/>
        <v>R0180C0020</v>
      </c>
      <c r="G37" s="10" t="s">
        <v>545</v>
      </c>
      <c r="H37" s="10" t="s">
        <v>546</v>
      </c>
      <c r="I37" s="10"/>
      <c r="J37" s="10"/>
      <c r="K37" s="10"/>
    </row>
    <row r="38" spans="2:11" x14ac:dyDescent="0.2">
      <c r="B38" s="10" t="str">
        <f t="shared" si="0"/>
        <v>16.1-R0010C0030-1</v>
      </c>
      <c r="C38" s="10">
        <v>16.100000000000001</v>
      </c>
      <c r="D38" s="19" t="s">
        <v>255</v>
      </c>
      <c r="E38" s="19" t="s">
        <v>257</v>
      </c>
      <c r="F38" s="10" t="str">
        <f t="shared" si="1"/>
        <v>R0010C0030</v>
      </c>
      <c r="G38" s="10" t="s">
        <v>539</v>
      </c>
      <c r="H38" s="10" t="s">
        <v>543</v>
      </c>
      <c r="I38" s="10"/>
      <c r="J38" s="10"/>
      <c r="K38" s="10"/>
    </row>
    <row r="39" spans="2:11" x14ac:dyDescent="0.2">
      <c r="B39" s="10" t="str">
        <f t="shared" si="0"/>
        <v>16.1-R0020C0030-1</v>
      </c>
      <c r="C39" s="10">
        <v>16.100000000000001</v>
      </c>
      <c r="D39" s="19" t="s">
        <v>256</v>
      </c>
      <c r="E39" s="19" t="s">
        <v>257</v>
      </c>
      <c r="F39" s="10" t="str">
        <f t="shared" si="1"/>
        <v>R0020C0030</v>
      </c>
      <c r="G39" s="10" t="s">
        <v>539</v>
      </c>
      <c r="H39" s="10" t="s">
        <v>543</v>
      </c>
      <c r="I39" s="10"/>
      <c r="J39" s="10"/>
      <c r="K39" s="10"/>
    </row>
    <row r="40" spans="2:11" x14ac:dyDescent="0.2">
      <c r="B40" s="10" t="str">
        <f t="shared" si="0"/>
        <v>16.1-R0030C0030-1</v>
      </c>
      <c r="C40" s="10">
        <v>16.100000000000001</v>
      </c>
      <c r="D40" s="19" t="s">
        <v>257</v>
      </c>
      <c r="E40" s="19" t="s">
        <v>257</v>
      </c>
      <c r="F40" s="10" t="str">
        <f t="shared" si="1"/>
        <v>R0030C0030</v>
      </c>
      <c r="G40" s="10" t="s">
        <v>539</v>
      </c>
      <c r="H40" s="10" t="s">
        <v>543</v>
      </c>
      <c r="I40" s="10"/>
      <c r="J40" s="10"/>
      <c r="K40" s="10"/>
    </row>
    <row r="41" spans="2:11" x14ac:dyDescent="0.2">
      <c r="B41" s="10" t="str">
        <f t="shared" si="0"/>
        <v>16.1-R0040C0030-1</v>
      </c>
      <c r="C41" s="10">
        <v>16.100000000000001</v>
      </c>
      <c r="D41" s="19" t="s">
        <v>258</v>
      </c>
      <c r="E41" s="19" t="s">
        <v>257</v>
      </c>
      <c r="F41" s="10" t="str">
        <f t="shared" si="1"/>
        <v>R0040C0030</v>
      </c>
      <c r="G41" s="10" t="s">
        <v>539</v>
      </c>
      <c r="H41" s="10" t="s">
        <v>543</v>
      </c>
      <c r="I41" s="10"/>
      <c r="J41" s="10"/>
      <c r="K41" s="10"/>
    </row>
    <row r="42" spans="2:11" x14ac:dyDescent="0.2">
      <c r="B42" s="10" t="str">
        <f t="shared" si="0"/>
        <v>16.1-R0050C0030-1</v>
      </c>
      <c r="C42" s="10">
        <v>16.100000000000001</v>
      </c>
      <c r="D42" s="19" t="s">
        <v>259</v>
      </c>
      <c r="E42" s="19" t="s">
        <v>257</v>
      </c>
      <c r="F42" s="10" t="str">
        <f t="shared" si="1"/>
        <v>R0050C0030</v>
      </c>
      <c r="G42" s="10" t="s">
        <v>539</v>
      </c>
      <c r="H42" s="10" t="s">
        <v>543</v>
      </c>
      <c r="I42" s="10"/>
      <c r="J42" s="10"/>
      <c r="K42" s="10"/>
    </row>
    <row r="43" spans="2:11" x14ac:dyDescent="0.2">
      <c r="B43" s="10" t="str">
        <f t="shared" si="0"/>
        <v>16.1-R0060C0030-1</v>
      </c>
      <c r="C43" s="10">
        <v>16.100000000000001</v>
      </c>
      <c r="D43" s="19" t="s">
        <v>260</v>
      </c>
      <c r="E43" s="19" t="s">
        <v>257</v>
      </c>
      <c r="F43" s="10" t="str">
        <f t="shared" si="1"/>
        <v>R0060C0030</v>
      </c>
      <c r="G43" s="10" t="s">
        <v>539</v>
      </c>
      <c r="H43" s="10" t="s">
        <v>543</v>
      </c>
      <c r="I43" s="10"/>
      <c r="J43" s="10"/>
      <c r="K43" s="10"/>
    </row>
    <row r="44" spans="2:11" x14ac:dyDescent="0.2">
      <c r="B44" s="10" t="str">
        <f t="shared" si="0"/>
        <v>16.1-R0070C0030-1</v>
      </c>
      <c r="C44" s="10">
        <v>16.100000000000001</v>
      </c>
      <c r="D44" s="19" t="s">
        <v>261</v>
      </c>
      <c r="E44" s="19" t="s">
        <v>257</v>
      </c>
      <c r="F44" s="10" t="str">
        <f t="shared" si="1"/>
        <v>R0070C0030</v>
      </c>
      <c r="G44" s="10" t="s">
        <v>539</v>
      </c>
      <c r="H44" s="10" t="s">
        <v>543</v>
      </c>
      <c r="I44" s="10"/>
      <c r="J44" s="10"/>
      <c r="K44" s="10"/>
    </row>
    <row r="45" spans="2:11" x14ac:dyDescent="0.2">
      <c r="B45" s="10" t="str">
        <f t="shared" si="0"/>
        <v>16.1-R0080C0030-1</v>
      </c>
      <c r="C45" s="10">
        <v>16.100000000000001</v>
      </c>
      <c r="D45" s="19" t="s">
        <v>262</v>
      </c>
      <c r="E45" s="19" t="s">
        <v>257</v>
      </c>
      <c r="F45" s="10" t="str">
        <f t="shared" si="1"/>
        <v>R0080C0030</v>
      </c>
      <c r="G45" s="10" t="s">
        <v>539</v>
      </c>
      <c r="H45" s="10" t="s">
        <v>543</v>
      </c>
      <c r="I45" s="10"/>
      <c r="J45" s="10"/>
      <c r="K45" s="10"/>
    </row>
    <row r="46" spans="2:11" x14ac:dyDescent="0.2">
      <c r="B46" s="10" t="str">
        <f t="shared" si="0"/>
        <v>16.1-R0090C0030-1</v>
      </c>
      <c r="C46" s="10">
        <v>16.100000000000001</v>
      </c>
      <c r="D46" s="19" t="s">
        <v>263</v>
      </c>
      <c r="E46" s="19" t="s">
        <v>257</v>
      </c>
      <c r="F46" s="10" t="str">
        <f t="shared" si="1"/>
        <v>R0090C0030</v>
      </c>
      <c r="G46" s="10" t="s">
        <v>539</v>
      </c>
      <c r="H46" s="10" t="s">
        <v>543</v>
      </c>
      <c r="I46" s="10"/>
      <c r="J46" s="10"/>
      <c r="K46" s="10"/>
    </row>
    <row r="47" spans="2:11" x14ac:dyDescent="0.2">
      <c r="B47" s="10" t="str">
        <f t="shared" si="0"/>
        <v>16.1-R0100C0030-1</v>
      </c>
      <c r="C47" s="10">
        <v>16.100000000000001</v>
      </c>
      <c r="D47" s="19" t="s">
        <v>264</v>
      </c>
      <c r="E47" s="19" t="s">
        <v>257</v>
      </c>
      <c r="F47" s="10" t="str">
        <f t="shared" si="1"/>
        <v>R0100C0030</v>
      </c>
      <c r="G47" s="10" t="s">
        <v>539</v>
      </c>
      <c r="H47" s="10" t="s">
        <v>543</v>
      </c>
      <c r="I47" s="10"/>
      <c r="J47" s="10"/>
      <c r="K47" s="10"/>
    </row>
    <row r="48" spans="2:11" x14ac:dyDescent="0.2">
      <c r="B48" s="10" t="str">
        <f t="shared" si="0"/>
        <v>16.1-R0110C0030-1</v>
      </c>
      <c r="C48" s="10">
        <v>16.100000000000001</v>
      </c>
      <c r="D48" s="19" t="s">
        <v>265</v>
      </c>
      <c r="E48" s="19" t="s">
        <v>257</v>
      </c>
      <c r="F48" s="10" t="str">
        <f t="shared" si="1"/>
        <v>R0110C0030</v>
      </c>
      <c r="G48" s="10" t="s">
        <v>539</v>
      </c>
      <c r="H48" s="10" t="s">
        <v>543</v>
      </c>
      <c r="I48" s="10"/>
      <c r="J48" s="10"/>
      <c r="K48" s="10"/>
    </row>
    <row r="49" spans="2:11" x14ac:dyDescent="0.2">
      <c r="B49" s="10" t="str">
        <f t="shared" si="0"/>
        <v>16.1-R0120C0030-1</v>
      </c>
      <c r="C49" s="10">
        <v>16.100000000000001</v>
      </c>
      <c r="D49" s="19" t="s">
        <v>266</v>
      </c>
      <c r="E49" s="19" t="s">
        <v>257</v>
      </c>
      <c r="F49" s="10" t="str">
        <f t="shared" si="1"/>
        <v>R0120C0030</v>
      </c>
      <c r="G49" s="10" t="s">
        <v>539</v>
      </c>
      <c r="H49" s="10" t="s">
        <v>543</v>
      </c>
      <c r="I49" s="10"/>
      <c r="J49" s="10"/>
      <c r="K49" s="10"/>
    </row>
    <row r="50" spans="2:11" x14ac:dyDescent="0.2">
      <c r="B50" s="10" t="str">
        <f t="shared" si="0"/>
        <v>16.1-R0130C0030-1</v>
      </c>
      <c r="C50" s="10">
        <v>16.100000000000001</v>
      </c>
      <c r="D50" s="19" t="s">
        <v>267</v>
      </c>
      <c r="E50" s="19" t="s">
        <v>257</v>
      </c>
      <c r="F50" s="10" t="str">
        <f t="shared" si="1"/>
        <v>R0130C0030</v>
      </c>
      <c r="G50" s="10" t="s">
        <v>539</v>
      </c>
      <c r="H50" s="10" t="s">
        <v>543</v>
      </c>
      <c r="I50" s="10"/>
      <c r="J50" s="10"/>
      <c r="K50" s="10"/>
    </row>
    <row r="51" spans="2:11" x14ac:dyDescent="0.2">
      <c r="B51" s="10" t="str">
        <f t="shared" si="0"/>
        <v>16.1-R0140C0030-1</v>
      </c>
      <c r="C51" s="10">
        <v>16.100000000000001</v>
      </c>
      <c r="D51" s="19" t="s">
        <v>268</v>
      </c>
      <c r="E51" s="19" t="s">
        <v>257</v>
      </c>
      <c r="F51" s="10" t="str">
        <f t="shared" si="1"/>
        <v>R0140C0030</v>
      </c>
      <c r="G51" s="10" t="s">
        <v>539</v>
      </c>
      <c r="H51" s="10" t="s">
        <v>543</v>
      </c>
      <c r="I51" s="10"/>
      <c r="J51" s="10"/>
      <c r="K51" s="10"/>
    </row>
    <row r="52" spans="2:11" x14ac:dyDescent="0.2">
      <c r="B52" s="10" t="str">
        <f t="shared" si="0"/>
        <v>16.1-R0150C0030-1</v>
      </c>
      <c r="C52" s="10">
        <v>16.100000000000001</v>
      </c>
      <c r="D52" s="19" t="s">
        <v>269</v>
      </c>
      <c r="E52" s="19" t="s">
        <v>257</v>
      </c>
      <c r="F52" s="10" t="str">
        <f t="shared" si="1"/>
        <v>R0150C0030</v>
      </c>
      <c r="G52" s="10" t="s">
        <v>539</v>
      </c>
      <c r="H52" s="10" t="s">
        <v>543</v>
      </c>
      <c r="I52" s="10"/>
      <c r="J52" s="10"/>
      <c r="K52" s="10"/>
    </row>
    <row r="53" spans="2:11" x14ac:dyDescent="0.2">
      <c r="B53" s="10" t="str">
        <f t="shared" si="0"/>
        <v>16.1-R0160C0030-1</v>
      </c>
      <c r="C53" s="10">
        <v>16.100000000000001</v>
      </c>
      <c r="D53" s="19" t="s">
        <v>270</v>
      </c>
      <c r="E53" s="19" t="s">
        <v>257</v>
      </c>
      <c r="F53" s="10" t="str">
        <f t="shared" si="1"/>
        <v>R0160C0030</v>
      </c>
      <c r="G53" s="10" t="s">
        <v>539</v>
      </c>
      <c r="H53" s="10" t="s">
        <v>543</v>
      </c>
      <c r="I53" s="10"/>
      <c r="J53" s="10"/>
      <c r="K53" s="10" t="s">
        <v>542</v>
      </c>
    </row>
    <row r="54" spans="2:11" x14ac:dyDescent="0.2">
      <c r="B54" s="10" t="str">
        <f t="shared" si="0"/>
        <v>16.1-R0170C0030-1</v>
      </c>
      <c r="C54" s="10">
        <v>16.100000000000001</v>
      </c>
      <c r="D54" s="19" t="s">
        <v>271</v>
      </c>
      <c r="E54" s="19" t="s">
        <v>257</v>
      </c>
      <c r="F54" s="10" t="str">
        <f t="shared" si="1"/>
        <v>R0170C0030</v>
      </c>
      <c r="G54" s="10" t="s">
        <v>539</v>
      </c>
      <c r="H54" s="10" t="s">
        <v>544</v>
      </c>
      <c r="I54" s="10"/>
      <c r="J54" s="10" t="s">
        <v>620</v>
      </c>
      <c r="K54" s="10"/>
    </row>
    <row r="55" spans="2:11" x14ac:dyDescent="0.2">
      <c r="B55" s="10" t="str">
        <f t="shared" si="0"/>
        <v>16.1-R0180C0030-1</v>
      </c>
      <c r="C55" s="10">
        <v>16.100000000000001</v>
      </c>
      <c r="D55" s="19" t="s">
        <v>272</v>
      </c>
      <c r="E55" s="19" t="s">
        <v>257</v>
      </c>
      <c r="F55" s="10" t="str">
        <f t="shared" si="1"/>
        <v>R0180C0030</v>
      </c>
      <c r="G55" s="10" t="s">
        <v>545</v>
      </c>
      <c r="H55" s="10" t="s">
        <v>546</v>
      </c>
      <c r="I55" s="10"/>
      <c r="J55" s="10"/>
      <c r="K55" s="10"/>
    </row>
    <row r="56" spans="2:11" x14ac:dyDescent="0.2">
      <c r="B56" s="10" t="str">
        <f t="shared" si="0"/>
        <v>16.1-R0010C0040-1</v>
      </c>
      <c r="C56" s="10">
        <v>16.100000000000001</v>
      </c>
      <c r="D56" s="19" t="s">
        <v>255</v>
      </c>
      <c r="E56" s="19" t="s">
        <v>258</v>
      </c>
      <c r="F56" s="10" t="str">
        <f t="shared" si="1"/>
        <v>R0010C0040</v>
      </c>
      <c r="G56" s="10" t="s">
        <v>539</v>
      </c>
      <c r="H56" s="10" t="s">
        <v>543</v>
      </c>
      <c r="I56" s="10"/>
      <c r="J56" s="10"/>
      <c r="K56" s="10"/>
    </row>
    <row r="57" spans="2:11" x14ac:dyDescent="0.2">
      <c r="B57" s="10" t="str">
        <f t="shared" si="0"/>
        <v>16.1-R0020C0040-1</v>
      </c>
      <c r="C57" s="10">
        <v>16.100000000000001</v>
      </c>
      <c r="D57" s="19" t="s">
        <v>256</v>
      </c>
      <c r="E57" s="19" t="s">
        <v>258</v>
      </c>
      <c r="F57" s="10" t="str">
        <f t="shared" si="1"/>
        <v>R0020C0040</v>
      </c>
      <c r="G57" s="10" t="s">
        <v>539</v>
      </c>
      <c r="H57" s="10" t="s">
        <v>543</v>
      </c>
      <c r="I57" s="10"/>
      <c r="J57" s="10"/>
      <c r="K57" s="10"/>
    </row>
    <row r="58" spans="2:11" x14ac:dyDescent="0.2">
      <c r="B58" s="10" t="str">
        <f t="shared" si="0"/>
        <v>16.1-R0030C0040-1</v>
      </c>
      <c r="C58" s="10">
        <v>16.100000000000001</v>
      </c>
      <c r="D58" s="19" t="s">
        <v>257</v>
      </c>
      <c r="E58" s="19" t="s">
        <v>258</v>
      </c>
      <c r="F58" s="10" t="str">
        <f t="shared" si="1"/>
        <v>R0030C0040</v>
      </c>
      <c r="G58" s="10" t="s">
        <v>539</v>
      </c>
      <c r="H58" s="10" t="s">
        <v>543</v>
      </c>
      <c r="I58" s="10"/>
      <c r="J58" s="10"/>
      <c r="K58" s="10"/>
    </row>
    <row r="59" spans="2:11" x14ac:dyDescent="0.2">
      <c r="B59" s="10" t="str">
        <f t="shared" si="0"/>
        <v>16.1-R0040C0040-1</v>
      </c>
      <c r="C59" s="10">
        <v>16.100000000000001</v>
      </c>
      <c r="D59" s="19" t="s">
        <v>258</v>
      </c>
      <c r="E59" s="19" t="s">
        <v>258</v>
      </c>
      <c r="F59" s="10" t="str">
        <f t="shared" si="1"/>
        <v>R0040C0040</v>
      </c>
      <c r="G59" s="10" t="s">
        <v>539</v>
      </c>
      <c r="H59" s="10" t="s">
        <v>543</v>
      </c>
      <c r="I59" s="10"/>
      <c r="J59" s="10"/>
      <c r="K59" s="10"/>
    </row>
    <row r="60" spans="2:11" x14ac:dyDescent="0.2">
      <c r="B60" s="10" t="str">
        <f t="shared" si="0"/>
        <v>16.1-R0050C0040-1</v>
      </c>
      <c r="C60" s="10">
        <v>16.100000000000001</v>
      </c>
      <c r="D60" s="19" t="s">
        <v>259</v>
      </c>
      <c r="E60" s="19" t="s">
        <v>258</v>
      </c>
      <c r="F60" s="10" t="str">
        <f t="shared" si="1"/>
        <v>R0050C0040</v>
      </c>
      <c r="G60" s="10" t="s">
        <v>539</v>
      </c>
      <c r="H60" s="10" t="s">
        <v>543</v>
      </c>
      <c r="I60" s="10"/>
      <c r="J60" s="10"/>
      <c r="K60" s="10"/>
    </row>
    <row r="61" spans="2:11" x14ac:dyDescent="0.2">
      <c r="B61" s="10" t="str">
        <f t="shared" si="0"/>
        <v>16.1-R0060C0040-1</v>
      </c>
      <c r="C61" s="10">
        <v>16.100000000000001</v>
      </c>
      <c r="D61" s="19" t="s">
        <v>260</v>
      </c>
      <c r="E61" s="19" t="s">
        <v>258</v>
      </c>
      <c r="F61" s="10" t="str">
        <f t="shared" si="1"/>
        <v>R0060C0040</v>
      </c>
      <c r="G61" s="10" t="s">
        <v>539</v>
      </c>
      <c r="H61" s="10" t="s">
        <v>543</v>
      </c>
      <c r="I61" s="10"/>
      <c r="J61" s="10"/>
      <c r="K61" s="10"/>
    </row>
    <row r="62" spans="2:11" x14ac:dyDescent="0.2">
      <c r="B62" s="10" t="str">
        <f t="shared" si="0"/>
        <v>16.1-R0070C0040-1</v>
      </c>
      <c r="C62" s="10">
        <v>16.100000000000001</v>
      </c>
      <c r="D62" s="19" t="s">
        <v>261</v>
      </c>
      <c r="E62" s="19" t="s">
        <v>258</v>
      </c>
      <c r="F62" s="10" t="str">
        <f t="shared" si="1"/>
        <v>R0070C0040</v>
      </c>
      <c r="G62" s="10" t="s">
        <v>539</v>
      </c>
      <c r="H62" s="10" t="s">
        <v>543</v>
      </c>
      <c r="I62" s="10"/>
      <c r="J62" s="10"/>
      <c r="K62" s="10"/>
    </row>
    <row r="63" spans="2:11" x14ac:dyDescent="0.2">
      <c r="B63" s="10" t="str">
        <f t="shared" si="0"/>
        <v>16.1-R0080C0040-1</v>
      </c>
      <c r="C63" s="10">
        <v>16.100000000000001</v>
      </c>
      <c r="D63" s="19" t="s">
        <v>262</v>
      </c>
      <c r="E63" s="19" t="s">
        <v>258</v>
      </c>
      <c r="F63" s="10" t="str">
        <f t="shared" si="1"/>
        <v>R0080C0040</v>
      </c>
      <c r="G63" s="10" t="s">
        <v>539</v>
      </c>
      <c r="H63" s="10" t="s">
        <v>543</v>
      </c>
      <c r="I63" s="10"/>
      <c r="J63" s="10"/>
      <c r="K63" s="10"/>
    </row>
    <row r="64" spans="2:11" x14ac:dyDescent="0.2">
      <c r="B64" s="10" t="str">
        <f t="shared" si="0"/>
        <v>16.1-R0090C0040-1</v>
      </c>
      <c r="C64" s="10">
        <v>16.100000000000001</v>
      </c>
      <c r="D64" s="19" t="s">
        <v>263</v>
      </c>
      <c r="E64" s="19" t="s">
        <v>258</v>
      </c>
      <c r="F64" s="10" t="str">
        <f t="shared" si="1"/>
        <v>R0090C0040</v>
      </c>
      <c r="G64" s="10" t="s">
        <v>539</v>
      </c>
      <c r="H64" s="10" t="s">
        <v>543</v>
      </c>
      <c r="I64" s="10"/>
      <c r="J64" s="10"/>
      <c r="K64" s="10"/>
    </row>
    <row r="65" spans="2:11" x14ac:dyDescent="0.2">
      <c r="B65" s="10" t="str">
        <f t="shared" si="0"/>
        <v>16.1-R0100C0040-1</v>
      </c>
      <c r="C65" s="10">
        <v>16.100000000000001</v>
      </c>
      <c r="D65" s="19" t="s">
        <v>264</v>
      </c>
      <c r="E65" s="19" t="s">
        <v>258</v>
      </c>
      <c r="F65" s="10" t="str">
        <f t="shared" si="1"/>
        <v>R0100C0040</v>
      </c>
      <c r="G65" s="10" t="s">
        <v>539</v>
      </c>
      <c r="H65" s="10" t="s">
        <v>543</v>
      </c>
      <c r="I65" s="10"/>
      <c r="J65" s="10"/>
      <c r="K65" s="10"/>
    </row>
    <row r="66" spans="2:11" x14ac:dyDescent="0.2">
      <c r="B66" s="10" t="str">
        <f t="shared" ref="B66:B129" si="2">+C66&amp;"-"&amp;F66&amp;"-1"</f>
        <v>16.1-R0110C0040-1</v>
      </c>
      <c r="C66" s="10">
        <v>16.100000000000001</v>
      </c>
      <c r="D66" s="19" t="s">
        <v>265</v>
      </c>
      <c r="E66" s="19" t="s">
        <v>258</v>
      </c>
      <c r="F66" s="10" t="str">
        <f t="shared" ref="F66:F129" si="3">+"R"&amp;D66&amp;"C"&amp;E66</f>
        <v>R0110C0040</v>
      </c>
      <c r="G66" s="10" t="s">
        <v>539</v>
      </c>
      <c r="H66" s="10" t="s">
        <v>543</v>
      </c>
      <c r="I66" s="10"/>
      <c r="J66" s="10"/>
      <c r="K66" s="10"/>
    </row>
    <row r="67" spans="2:11" x14ac:dyDescent="0.2">
      <c r="B67" s="10" t="str">
        <f t="shared" si="2"/>
        <v>16.1-R0120C0040-1</v>
      </c>
      <c r="C67" s="10">
        <v>16.100000000000001</v>
      </c>
      <c r="D67" s="19" t="s">
        <v>266</v>
      </c>
      <c r="E67" s="19" t="s">
        <v>258</v>
      </c>
      <c r="F67" s="10" t="str">
        <f t="shared" si="3"/>
        <v>R0120C0040</v>
      </c>
      <c r="G67" s="10" t="s">
        <v>539</v>
      </c>
      <c r="H67" s="10" t="s">
        <v>543</v>
      </c>
      <c r="I67" s="10"/>
      <c r="J67" s="10"/>
      <c r="K67" s="10"/>
    </row>
    <row r="68" spans="2:11" x14ac:dyDescent="0.2">
      <c r="B68" s="10" t="str">
        <f t="shared" si="2"/>
        <v>16.1-R0130C0040-1</v>
      </c>
      <c r="C68" s="10">
        <v>16.100000000000001</v>
      </c>
      <c r="D68" s="19" t="s">
        <v>267</v>
      </c>
      <c r="E68" s="19" t="s">
        <v>258</v>
      </c>
      <c r="F68" s="10" t="str">
        <f t="shared" si="3"/>
        <v>R0130C0040</v>
      </c>
      <c r="G68" s="10" t="s">
        <v>539</v>
      </c>
      <c r="H68" s="10" t="s">
        <v>543</v>
      </c>
      <c r="I68" s="10"/>
      <c r="J68" s="10"/>
      <c r="K68" s="10"/>
    </row>
    <row r="69" spans="2:11" x14ac:dyDescent="0.2">
      <c r="B69" s="10" t="str">
        <f t="shared" si="2"/>
        <v>16.1-R0140C0040-1</v>
      </c>
      <c r="C69" s="10">
        <v>16.100000000000001</v>
      </c>
      <c r="D69" s="20" t="s">
        <v>268</v>
      </c>
      <c r="E69" s="20" t="s">
        <v>258</v>
      </c>
      <c r="F69" s="10" t="str">
        <f t="shared" si="3"/>
        <v>R0140C0040</v>
      </c>
      <c r="G69" s="10" t="s">
        <v>539</v>
      </c>
      <c r="H69" s="10" t="s">
        <v>543</v>
      </c>
      <c r="I69" s="10"/>
      <c r="J69" s="10"/>
      <c r="K69" s="10"/>
    </row>
    <row r="70" spans="2:11" x14ac:dyDescent="0.2">
      <c r="B70" s="10" t="str">
        <f t="shared" si="2"/>
        <v>16.1-R0150C0040-1</v>
      </c>
      <c r="C70" s="10">
        <v>16.100000000000001</v>
      </c>
      <c r="D70" s="19" t="s">
        <v>269</v>
      </c>
      <c r="E70" s="19" t="s">
        <v>258</v>
      </c>
      <c r="F70" s="10" t="str">
        <f t="shared" si="3"/>
        <v>R0150C0040</v>
      </c>
      <c r="G70" s="10" t="s">
        <v>539</v>
      </c>
      <c r="H70" s="10" t="s">
        <v>543</v>
      </c>
      <c r="I70" s="10"/>
      <c r="J70" s="10"/>
      <c r="K70" s="10"/>
    </row>
    <row r="71" spans="2:11" x14ac:dyDescent="0.2">
      <c r="B71" s="10" t="str">
        <f t="shared" si="2"/>
        <v>16.1-R0160C0040-1</v>
      </c>
      <c r="C71" s="10">
        <v>16.100000000000001</v>
      </c>
      <c r="D71" s="19" t="s">
        <v>270</v>
      </c>
      <c r="E71" s="19" t="s">
        <v>258</v>
      </c>
      <c r="F71" s="10" t="str">
        <f t="shared" si="3"/>
        <v>R0160C0040</v>
      </c>
      <c r="G71" s="10" t="s">
        <v>539</v>
      </c>
      <c r="H71" s="10" t="s">
        <v>543</v>
      </c>
      <c r="I71" s="10"/>
      <c r="J71" s="10"/>
      <c r="K71" s="10" t="s">
        <v>542</v>
      </c>
    </row>
    <row r="72" spans="2:11" x14ac:dyDescent="0.2">
      <c r="B72" s="10" t="str">
        <f t="shared" si="2"/>
        <v>16.1-R0170C0040-1</v>
      </c>
      <c r="C72" s="10">
        <v>16.100000000000001</v>
      </c>
      <c r="D72" s="19" t="s">
        <v>271</v>
      </c>
      <c r="E72" s="19" t="s">
        <v>258</v>
      </c>
      <c r="F72" s="10" t="str">
        <f t="shared" si="3"/>
        <v>R0170C0040</v>
      </c>
      <c r="G72" s="10" t="s">
        <v>539</v>
      </c>
      <c r="H72" s="10" t="s">
        <v>544</v>
      </c>
      <c r="I72" s="10"/>
      <c r="J72" s="10" t="s">
        <v>620</v>
      </c>
      <c r="K72" s="10"/>
    </row>
    <row r="73" spans="2:11" x14ac:dyDescent="0.2">
      <c r="B73" s="10" t="str">
        <f t="shared" si="2"/>
        <v>16.1-R0180C0040-1</v>
      </c>
      <c r="C73" s="10">
        <v>16.100000000000001</v>
      </c>
      <c r="D73" s="19" t="s">
        <v>272</v>
      </c>
      <c r="E73" s="19" t="s">
        <v>258</v>
      </c>
      <c r="F73" s="10" t="str">
        <f t="shared" si="3"/>
        <v>R0180C0040</v>
      </c>
      <c r="G73" s="10" t="s">
        <v>545</v>
      </c>
      <c r="H73" s="10" t="s">
        <v>546</v>
      </c>
      <c r="I73" s="10"/>
      <c r="J73" s="10"/>
      <c r="K73" s="10"/>
    </row>
    <row r="74" spans="2:11" x14ac:dyDescent="0.2">
      <c r="B74" s="10" t="str">
        <f t="shared" si="2"/>
        <v>16.1-R0010C0050-1</v>
      </c>
      <c r="C74" s="10">
        <v>16.100000000000001</v>
      </c>
      <c r="D74" s="19" t="s">
        <v>255</v>
      </c>
      <c r="E74" s="19" t="s">
        <v>259</v>
      </c>
      <c r="F74" s="10" t="str">
        <f t="shared" si="3"/>
        <v>R0010C0050</v>
      </c>
      <c r="G74" s="10" t="s">
        <v>539</v>
      </c>
      <c r="H74" s="10" t="s">
        <v>543</v>
      </c>
      <c r="I74" s="10"/>
      <c r="J74" s="10"/>
      <c r="K74" s="10"/>
    </row>
    <row r="75" spans="2:11" x14ac:dyDescent="0.2">
      <c r="B75" s="10" t="str">
        <f t="shared" si="2"/>
        <v>16.1-R0020C0050-1</v>
      </c>
      <c r="C75" s="10">
        <v>16.100000000000001</v>
      </c>
      <c r="D75" s="19" t="s">
        <v>256</v>
      </c>
      <c r="E75" s="19" t="s">
        <v>259</v>
      </c>
      <c r="F75" s="10" t="str">
        <f t="shared" si="3"/>
        <v>R0020C0050</v>
      </c>
      <c r="G75" s="10" t="s">
        <v>539</v>
      </c>
      <c r="H75" s="10" t="s">
        <v>543</v>
      </c>
      <c r="I75" s="10"/>
      <c r="J75" s="10"/>
      <c r="K75" s="10"/>
    </row>
    <row r="76" spans="2:11" x14ac:dyDescent="0.2">
      <c r="B76" s="10" t="str">
        <f t="shared" si="2"/>
        <v>16.1-R0030C0050-1</v>
      </c>
      <c r="C76" s="10">
        <v>16.100000000000001</v>
      </c>
      <c r="D76" s="19" t="s">
        <v>257</v>
      </c>
      <c r="E76" s="19" t="s">
        <v>259</v>
      </c>
      <c r="F76" s="10" t="str">
        <f t="shared" si="3"/>
        <v>R0030C0050</v>
      </c>
      <c r="G76" s="10" t="s">
        <v>539</v>
      </c>
      <c r="H76" s="10" t="s">
        <v>543</v>
      </c>
      <c r="I76" s="10"/>
      <c r="J76" s="10"/>
      <c r="K76" s="10"/>
    </row>
    <row r="77" spans="2:11" x14ac:dyDescent="0.2">
      <c r="B77" s="10" t="str">
        <f t="shared" si="2"/>
        <v>16.1-R0040C0050-1</v>
      </c>
      <c r="C77" s="10">
        <v>16.100000000000001</v>
      </c>
      <c r="D77" s="19" t="s">
        <v>258</v>
      </c>
      <c r="E77" s="19" t="s">
        <v>259</v>
      </c>
      <c r="F77" s="10" t="str">
        <f t="shared" si="3"/>
        <v>R0040C0050</v>
      </c>
      <c r="G77" s="10" t="s">
        <v>539</v>
      </c>
      <c r="H77" s="10" t="s">
        <v>543</v>
      </c>
      <c r="I77" s="10"/>
      <c r="J77" s="10"/>
      <c r="K77" s="10"/>
    </row>
    <row r="78" spans="2:11" x14ac:dyDescent="0.2">
      <c r="B78" s="10" t="str">
        <f t="shared" si="2"/>
        <v>16.1-R0050C0050-1</v>
      </c>
      <c r="C78" s="10">
        <v>16.100000000000001</v>
      </c>
      <c r="D78" s="19" t="s">
        <v>259</v>
      </c>
      <c r="E78" s="19" t="s">
        <v>259</v>
      </c>
      <c r="F78" s="10" t="str">
        <f t="shared" si="3"/>
        <v>R0050C0050</v>
      </c>
      <c r="G78" s="10" t="s">
        <v>539</v>
      </c>
      <c r="H78" s="10" t="s">
        <v>543</v>
      </c>
      <c r="I78" s="10"/>
      <c r="J78" s="10"/>
      <c r="K78" s="10"/>
    </row>
    <row r="79" spans="2:11" x14ac:dyDescent="0.2">
      <c r="B79" s="10" t="str">
        <f t="shared" si="2"/>
        <v>16.1-R0060C0050-1</v>
      </c>
      <c r="C79" s="10">
        <v>16.100000000000001</v>
      </c>
      <c r="D79" s="19" t="s">
        <v>260</v>
      </c>
      <c r="E79" s="19" t="s">
        <v>259</v>
      </c>
      <c r="F79" s="10" t="str">
        <f t="shared" si="3"/>
        <v>R0060C0050</v>
      </c>
      <c r="G79" s="10" t="s">
        <v>539</v>
      </c>
      <c r="H79" s="10" t="s">
        <v>543</v>
      </c>
      <c r="I79" s="10"/>
      <c r="J79" s="10"/>
      <c r="K79" s="10"/>
    </row>
    <row r="80" spans="2:11" x14ac:dyDescent="0.2">
      <c r="B80" s="10" t="str">
        <f t="shared" si="2"/>
        <v>16.1-R0070C0050-1</v>
      </c>
      <c r="C80" s="10">
        <v>16.100000000000001</v>
      </c>
      <c r="D80" s="19" t="s">
        <v>261</v>
      </c>
      <c r="E80" s="19" t="s">
        <v>259</v>
      </c>
      <c r="F80" s="10" t="str">
        <f t="shared" si="3"/>
        <v>R0070C0050</v>
      </c>
      <c r="G80" s="10" t="s">
        <v>539</v>
      </c>
      <c r="H80" s="10" t="s">
        <v>543</v>
      </c>
      <c r="I80" s="10"/>
      <c r="J80" s="10"/>
      <c r="K80" s="10"/>
    </row>
    <row r="81" spans="2:11" x14ac:dyDescent="0.2">
      <c r="B81" s="10" t="str">
        <f t="shared" si="2"/>
        <v>16.1-R0080C0050-1</v>
      </c>
      <c r="C81" s="10">
        <v>16.100000000000001</v>
      </c>
      <c r="D81" s="19" t="s">
        <v>262</v>
      </c>
      <c r="E81" s="19" t="s">
        <v>259</v>
      </c>
      <c r="F81" s="10" t="str">
        <f t="shared" si="3"/>
        <v>R0080C0050</v>
      </c>
      <c r="G81" s="10" t="s">
        <v>539</v>
      </c>
      <c r="H81" s="10" t="s">
        <v>543</v>
      </c>
      <c r="I81" s="10"/>
      <c r="J81" s="10"/>
      <c r="K81" s="10"/>
    </row>
    <row r="82" spans="2:11" x14ac:dyDescent="0.2">
      <c r="B82" s="10" t="str">
        <f t="shared" si="2"/>
        <v>16.1-R0090C0050-1</v>
      </c>
      <c r="C82" s="10">
        <v>16.100000000000001</v>
      </c>
      <c r="D82" s="19" t="s">
        <v>263</v>
      </c>
      <c r="E82" s="19" t="s">
        <v>259</v>
      </c>
      <c r="F82" s="10" t="str">
        <f t="shared" si="3"/>
        <v>R0090C0050</v>
      </c>
      <c r="G82" s="10" t="s">
        <v>539</v>
      </c>
      <c r="H82" s="10" t="s">
        <v>543</v>
      </c>
      <c r="I82" s="10"/>
      <c r="J82" s="10"/>
      <c r="K82" s="10"/>
    </row>
    <row r="83" spans="2:11" x14ac:dyDescent="0.2">
      <c r="B83" s="10" t="str">
        <f t="shared" si="2"/>
        <v>16.1-R0100C0050-1</v>
      </c>
      <c r="C83" s="10">
        <v>16.100000000000001</v>
      </c>
      <c r="D83" s="19" t="s">
        <v>264</v>
      </c>
      <c r="E83" s="19" t="s">
        <v>259</v>
      </c>
      <c r="F83" s="10" t="str">
        <f t="shared" si="3"/>
        <v>R0100C0050</v>
      </c>
      <c r="G83" s="10" t="s">
        <v>539</v>
      </c>
      <c r="H83" s="10" t="s">
        <v>543</v>
      </c>
      <c r="I83" s="10"/>
      <c r="J83" s="10"/>
      <c r="K83" s="10"/>
    </row>
    <row r="84" spans="2:11" x14ac:dyDescent="0.2">
      <c r="B84" s="10" t="str">
        <f t="shared" si="2"/>
        <v>16.1-R0110C0050-1</v>
      </c>
      <c r="C84" s="10">
        <v>16.100000000000001</v>
      </c>
      <c r="D84" s="19" t="s">
        <v>265</v>
      </c>
      <c r="E84" s="19" t="s">
        <v>259</v>
      </c>
      <c r="F84" s="10" t="str">
        <f t="shared" si="3"/>
        <v>R0110C0050</v>
      </c>
      <c r="G84" s="10" t="s">
        <v>539</v>
      </c>
      <c r="H84" s="10" t="s">
        <v>543</v>
      </c>
      <c r="I84" s="10"/>
      <c r="J84" s="10"/>
      <c r="K84" s="10"/>
    </row>
    <row r="85" spans="2:11" x14ac:dyDescent="0.2">
      <c r="B85" s="10" t="str">
        <f t="shared" si="2"/>
        <v>16.1-R0120C0050-1</v>
      </c>
      <c r="C85" s="10">
        <v>16.100000000000001</v>
      </c>
      <c r="D85" s="19" t="s">
        <v>266</v>
      </c>
      <c r="E85" s="19" t="s">
        <v>259</v>
      </c>
      <c r="F85" s="10" t="str">
        <f t="shared" si="3"/>
        <v>R0120C0050</v>
      </c>
      <c r="G85" s="10" t="s">
        <v>539</v>
      </c>
      <c r="H85" s="10" t="s">
        <v>543</v>
      </c>
      <c r="I85" s="10"/>
      <c r="J85" s="10"/>
      <c r="K85" s="10"/>
    </row>
    <row r="86" spans="2:11" x14ac:dyDescent="0.2">
      <c r="B86" s="10" t="str">
        <f t="shared" si="2"/>
        <v>16.1-R0130C0050-1</v>
      </c>
      <c r="C86" s="10">
        <v>16.100000000000001</v>
      </c>
      <c r="D86" s="19" t="s">
        <v>267</v>
      </c>
      <c r="E86" s="19" t="s">
        <v>259</v>
      </c>
      <c r="F86" s="10" t="str">
        <f t="shared" si="3"/>
        <v>R0130C0050</v>
      </c>
      <c r="G86" s="10" t="s">
        <v>539</v>
      </c>
      <c r="H86" s="10" t="s">
        <v>543</v>
      </c>
      <c r="I86" s="10"/>
      <c r="J86" s="10"/>
      <c r="K86" s="10"/>
    </row>
    <row r="87" spans="2:11" x14ac:dyDescent="0.2">
      <c r="B87" s="10" t="str">
        <f t="shared" si="2"/>
        <v>16.1-R0140C0050-1</v>
      </c>
      <c r="C87" s="10">
        <v>16.100000000000001</v>
      </c>
      <c r="D87" s="19" t="s">
        <v>268</v>
      </c>
      <c r="E87" s="19" t="s">
        <v>259</v>
      </c>
      <c r="F87" s="10" t="str">
        <f t="shared" si="3"/>
        <v>R0140C0050</v>
      </c>
      <c r="G87" s="10" t="s">
        <v>539</v>
      </c>
      <c r="H87" s="10" t="s">
        <v>543</v>
      </c>
      <c r="I87" s="10"/>
      <c r="J87" s="10"/>
      <c r="K87" s="10"/>
    </row>
    <row r="88" spans="2:11" x14ac:dyDescent="0.2">
      <c r="B88" s="10" t="str">
        <f t="shared" si="2"/>
        <v>16.1-R0150C0050-1</v>
      </c>
      <c r="C88" s="10">
        <v>16.100000000000001</v>
      </c>
      <c r="D88" s="19" t="s">
        <v>269</v>
      </c>
      <c r="E88" s="19" t="s">
        <v>259</v>
      </c>
      <c r="F88" s="10" t="str">
        <f t="shared" si="3"/>
        <v>R0150C0050</v>
      </c>
      <c r="G88" s="10" t="s">
        <v>539</v>
      </c>
      <c r="H88" s="10" t="s">
        <v>543</v>
      </c>
      <c r="I88" s="10"/>
      <c r="J88" s="10"/>
      <c r="K88" s="10"/>
    </row>
    <row r="89" spans="2:11" x14ac:dyDescent="0.2">
      <c r="B89" s="10" t="str">
        <f t="shared" si="2"/>
        <v>16.1-R0160C0050-1</v>
      </c>
      <c r="C89" s="10">
        <v>16.100000000000001</v>
      </c>
      <c r="D89" s="19" t="s">
        <v>270</v>
      </c>
      <c r="E89" s="19" t="s">
        <v>259</v>
      </c>
      <c r="F89" s="10" t="str">
        <f t="shared" si="3"/>
        <v>R0160C0050</v>
      </c>
      <c r="G89" s="10" t="s">
        <v>539</v>
      </c>
      <c r="H89" s="10" t="s">
        <v>543</v>
      </c>
      <c r="I89" s="10"/>
      <c r="J89" s="10"/>
      <c r="K89" s="10" t="s">
        <v>542</v>
      </c>
    </row>
    <row r="90" spans="2:11" x14ac:dyDescent="0.2">
      <c r="B90" s="10" t="str">
        <f t="shared" si="2"/>
        <v>16.1-R0170C0050-1</v>
      </c>
      <c r="C90" s="10">
        <v>16.100000000000001</v>
      </c>
      <c r="D90" s="19" t="s">
        <v>271</v>
      </c>
      <c r="E90" s="19" t="s">
        <v>259</v>
      </c>
      <c r="F90" s="10" t="str">
        <f t="shared" si="3"/>
        <v>R0170C0050</v>
      </c>
      <c r="G90" s="10" t="s">
        <v>539</v>
      </c>
      <c r="H90" s="10" t="s">
        <v>544</v>
      </c>
      <c r="I90" s="10"/>
      <c r="J90" s="10" t="s">
        <v>620</v>
      </c>
      <c r="K90" s="10"/>
    </row>
    <row r="91" spans="2:11" x14ac:dyDescent="0.2">
      <c r="B91" s="10" t="str">
        <f t="shared" si="2"/>
        <v>16.1-R0180C0050-1</v>
      </c>
      <c r="C91" s="10">
        <v>16.100000000000001</v>
      </c>
      <c r="D91" s="19" t="s">
        <v>272</v>
      </c>
      <c r="E91" s="19" t="s">
        <v>259</v>
      </c>
      <c r="F91" s="10" t="str">
        <f t="shared" si="3"/>
        <v>R0180C0050</v>
      </c>
      <c r="G91" s="10" t="s">
        <v>545</v>
      </c>
      <c r="H91" s="10" t="s">
        <v>546</v>
      </c>
      <c r="I91" s="10"/>
      <c r="J91" s="10"/>
      <c r="K91" s="10"/>
    </row>
    <row r="92" spans="2:11" x14ac:dyDescent="0.2">
      <c r="B92" s="10" t="str">
        <f t="shared" si="2"/>
        <v>16.1-R0010C0060-1</v>
      </c>
      <c r="C92" s="10">
        <v>16.100000000000001</v>
      </c>
      <c r="D92" s="19" t="s">
        <v>255</v>
      </c>
      <c r="E92" s="19" t="s">
        <v>260</v>
      </c>
      <c r="F92" s="10" t="str">
        <f t="shared" si="3"/>
        <v>R0010C0060</v>
      </c>
      <c r="G92" s="10" t="s">
        <v>539</v>
      </c>
      <c r="H92" s="10" t="s">
        <v>543</v>
      </c>
      <c r="I92" s="10"/>
      <c r="J92" s="10"/>
      <c r="K92" s="10"/>
    </row>
    <row r="93" spans="2:11" x14ac:dyDescent="0.2">
      <c r="B93" s="10" t="str">
        <f t="shared" si="2"/>
        <v>16.1-R0020C0060-1</v>
      </c>
      <c r="C93" s="10">
        <v>16.100000000000001</v>
      </c>
      <c r="D93" s="19" t="s">
        <v>256</v>
      </c>
      <c r="E93" s="19" t="s">
        <v>260</v>
      </c>
      <c r="F93" s="10" t="str">
        <f t="shared" si="3"/>
        <v>R0020C0060</v>
      </c>
      <c r="G93" s="10" t="s">
        <v>539</v>
      </c>
      <c r="H93" s="10" t="s">
        <v>543</v>
      </c>
      <c r="I93" s="10"/>
      <c r="J93" s="10"/>
      <c r="K93" s="10"/>
    </row>
    <row r="94" spans="2:11" x14ac:dyDescent="0.2">
      <c r="B94" s="10" t="str">
        <f t="shared" si="2"/>
        <v>16.1-R0030C0060-1</v>
      </c>
      <c r="C94" s="10">
        <v>16.100000000000001</v>
      </c>
      <c r="D94" s="19" t="s">
        <v>257</v>
      </c>
      <c r="E94" s="19" t="s">
        <v>260</v>
      </c>
      <c r="F94" s="10" t="str">
        <f t="shared" si="3"/>
        <v>R0030C0060</v>
      </c>
      <c r="G94" s="10" t="s">
        <v>539</v>
      </c>
      <c r="H94" s="10" t="s">
        <v>543</v>
      </c>
      <c r="I94" s="10"/>
      <c r="J94" s="10"/>
      <c r="K94" s="10"/>
    </row>
    <row r="95" spans="2:11" x14ac:dyDescent="0.2">
      <c r="B95" s="10" t="str">
        <f t="shared" si="2"/>
        <v>16.1-R0040C0060-1</v>
      </c>
      <c r="C95" s="10">
        <v>16.100000000000001</v>
      </c>
      <c r="D95" s="19" t="s">
        <v>258</v>
      </c>
      <c r="E95" s="19" t="s">
        <v>260</v>
      </c>
      <c r="F95" s="10" t="str">
        <f t="shared" si="3"/>
        <v>R0040C0060</v>
      </c>
      <c r="G95" s="10" t="s">
        <v>539</v>
      </c>
      <c r="H95" s="10" t="s">
        <v>543</v>
      </c>
      <c r="I95" s="10"/>
      <c r="J95" s="10"/>
      <c r="K95" s="10"/>
    </row>
    <row r="96" spans="2:11" x14ac:dyDescent="0.2">
      <c r="B96" s="10" t="str">
        <f t="shared" si="2"/>
        <v>16.1-R0050C0060-1</v>
      </c>
      <c r="C96" s="10">
        <v>16.100000000000001</v>
      </c>
      <c r="D96" s="19" t="s">
        <v>259</v>
      </c>
      <c r="E96" s="19" t="s">
        <v>260</v>
      </c>
      <c r="F96" s="10" t="str">
        <f t="shared" si="3"/>
        <v>R0050C0060</v>
      </c>
      <c r="G96" s="10" t="s">
        <v>539</v>
      </c>
      <c r="H96" s="10" t="s">
        <v>543</v>
      </c>
      <c r="I96" s="10"/>
      <c r="J96" s="10"/>
      <c r="K96" s="10"/>
    </row>
    <row r="97" spans="2:11" x14ac:dyDescent="0.2">
      <c r="B97" s="10" t="str">
        <f t="shared" si="2"/>
        <v>16.1-R0060C0060-1</v>
      </c>
      <c r="C97" s="10">
        <v>16.100000000000001</v>
      </c>
      <c r="D97" s="19" t="s">
        <v>260</v>
      </c>
      <c r="E97" s="19" t="s">
        <v>260</v>
      </c>
      <c r="F97" s="10" t="str">
        <f t="shared" si="3"/>
        <v>R0060C0060</v>
      </c>
      <c r="G97" s="10" t="s">
        <v>539</v>
      </c>
      <c r="H97" s="10" t="s">
        <v>543</v>
      </c>
      <c r="I97" s="10"/>
      <c r="J97" s="10"/>
      <c r="K97" s="10"/>
    </row>
    <row r="98" spans="2:11" x14ac:dyDescent="0.2">
      <c r="B98" s="10" t="str">
        <f t="shared" si="2"/>
        <v>16.1-R0070C0060-1</v>
      </c>
      <c r="C98" s="10">
        <v>16.100000000000001</v>
      </c>
      <c r="D98" s="19" t="s">
        <v>261</v>
      </c>
      <c r="E98" s="19" t="s">
        <v>260</v>
      </c>
      <c r="F98" s="10" t="str">
        <f t="shared" si="3"/>
        <v>R0070C0060</v>
      </c>
      <c r="G98" s="10" t="s">
        <v>539</v>
      </c>
      <c r="H98" s="10" t="s">
        <v>543</v>
      </c>
      <c r="I98" s="10"/>
      <c r="J98" s="10"/>
      <c r="K98" s="10"/>
    </row>
    <row r="99" spans="2:11" x14ac:dyDescent="0.2">
      <c r="B99" s="10" t="str">
        <f t="shared" si="2"/>
        <v>16.1-R0080C0060-1</v>
      </c>
      <c r="C99" s="10">
        <v>16.100000000000001</v>
      </c>
      <c r="D99" s="19" t="s">
        <v>262</v>
      </c>
      <c r="E99" s="19" t="s">
        <v>260</v>
      </c>
      <c r="F99" s="10" t="str">
        <f t="shared" si="3"/>
        <v>R0080C0060</v>
      </c>
      <c r="G99" s="10" t="s">
        <v>539</v>
      </c>
      <c r="H99" s="10" t="s">
        <v>543</v>
      </c>
      <c r="I99" s="10"/>
      <c r="J99" s="10"/>
      <c r="K99" s="10"/>
    </row>
    <row r="100" spans="2:11" x14ac:dyDescent="0.2">
      <c r="B100" s="10" t="str">
        <f t="shared" si="2"/>
        <v>16.1-R0090C0060-1</v>
      </c>
      <c r="C100" s="10">
        <v>16.100000000000001</v>
      </c>
      <c r="D100" s="19" t="s">
        <v>263</v>
      </c>
      <c r="E100" s="19" t="s">
        <v>260</v>
      </c>
      <c r="F100" s="10" t="str">
        <f t="shared" si="3"/>
        <v>R0090C0060</v>
      </c>
      <c r="G100" s="10" t="s">
        <v>539</v>
      </c>
      <c r="H100" s="10" t="s">
        <v>543</v>
      </c>
      <c r="I100" s="10"/>
      <c r="J100" s="10"/>
      <c r="K100" s="10"/>
    </row>
    <row r="101" spans="2:11" x14ac:dyDescent="0.2">
      <c r="B101" s="10" t="str">
        <f t="shared" si="2"/>
        <v>16.1-R0100C0060-1</v>
      </c>
      <c r="C101" s="10">
        <v>16.100000000000001</v>
      </c>
      <c r="D101" s="19" t="s">
        <v>264</v>
      </c>
      <c r="E101" s="19" t="s">
        <v>260</v>
      </c>
      <c r="F101" s="10" t="str">
        <f t="shared" si="3"/>
        <v>R0100C0060</v>
      </c>
      <c r="G101" s="10" t="s">
        <v>539</v>
      </c>
      <c r="H101" s="10" t="s">
        <v>543</v>
      </c>
      <c r="I101" s="10"/>
      <c r="J101" s="10"/>
      <c r="K101" s="10"/>
    </row>
    <row r="102" spans="2:11" x14ac:dyDescent="0.2">
      <c r="B102" s="10" t="str">
        <f t="shared" si="2"/>
        <v>16.1-R0110C0060-1</v>
      </c>
      <c r="C102" s="10">
        <v>16.100000000000001</v>
      </c>
      <c r="D102" s="19" t="s">
        <v>265</v>
      </c>
      <c r="E102" s="19" t="s">
        <v>260</v>
      </c>
      <c r="F102" s="10" t="str">
        <f t="shared" si="3"/>
        <v>R0110C0060</v>
      </c>
      <c r="G102" s="10" t="s">
        <v>539</v>
      </c>
      <c r="H102" s="10" t="s">
        <v>543</v>
      </c>
      <c r="I102" s="10"/>
      <c r="J102" s="10"/>
      <c r="K102" s="10"/>
    </row>
    <row r="103" spans="2:11" x14ac:dyDescent="0.2">
      <c r="B103" s="10" t="str">
        <f t="shared" si="2"/>
        <v>16.1-R0120C0060-1</v>
      </c>
      <c r="C103" s="10">
        <v>16.100000000000001</v>
      </c>
      <c r="D103" s="19" t="s">
        <v>266</v>
      </c>
      <c r="E103" s="19" t="s">
        <v>260</v>
      </c>
      <c r="F103" s="10" t="str">
        <f t="shared" si="3"/>
        <v>R0120C0060</v>
      </c>
      <c r="G103" s="10" t="s">
        <v>539</v>
      </c>
      <c r="H103" s="10" t="s">
        <v>543</v>
      </c>
      <c r="I103" s="10"/>
      <c r="J103" s="10"/>
      <c r="K103" s="10"/>
    </row>
    <row r="104" spans="2:11" x14ac:dyDescent="0.2">
      <c r="B104" s="10" t="str">
        <f t="shared" si="2"/>
        <v>16.1-R0130C0060-1</v>
      </c>
      <c r="C104" s="10">
        <v>16.100000000000001</v>
      </c>
      <c r="D104" s="19" t="s">
        <v>267</v>
      </c>
      <c r="E104" s="19" t="s">
        <v>260</v>
      </c>
      <c r="F104" s="10" t="str">
        <f t="shared" si="3"/>
        <v>R0130C0060</v>
      </c>
      <c r="G104" s="10" t="s">
        <v>539</v>
      </c>
      <c r="H104" s="10" t="s">
        <v>543</v>
      </c>
      <c r="I104" s="10"/>
      <c r="J104" s="10"/>
      <c r="K104" s="10"/>
    </row>
    <row r="105" spans="2:11" x14ac:dyDescent="0.2">
      <c r="B105" s="10" t="str">
        <f t="shared" si="2"/>
        <v>16.1-R0140C0060-1</v>
      </c>
      <c r="C105" s="10">
        <v>16.100000000000001</v>
      </c>
      <c r="D105" s="19" t="s">
        <v>268</v>
      </c>
      <c r="E105" s="19" t="s">
        <v>260</v>
      </c>
      <c r="F105" s="10" t="str">
        <f t="shared" si="3"/>
        <v>R0140C0060</v>
      </c>
      <c r="G105" s="10" t="s">
        <v>539</v>
      </c>
      <c r="H105" s="10" t="s">
        <v>543</v>
      </c>
      <c r="I105" s="10"/>
      <c r="J105" s="10"/>
      <c r="K105" s="10"/>
    </row>
    <row r="106" spans="2:11" x14ac:dyDescent="0.2">
      <c r="B106" s="10" t="str">
        <f t="shared" si="2"/>
        <v>16.1-R0150C0060-1</v>
      </c>
      <c r="C106" s="10">
        <v>16.100000000000001</v>
      </c>
      <c r="D106" s="19" t="s">
        <v>269</v>
      </c>
      <c r="E106" s="19" t="s">
        <v>260</v>
      </c>
      <c r="F106" s="10" t="str">
        <f t="shared" si="3"/>
        <v>R0150C0060</v>
      </c>
      <c r="G106" s="10" t="s">
        <v>539</v>
      </c>
      <c r="H106" s="10" t="s">
        <v>543</v>
      </c>
      <c r="I106" s="10"/>
      <c r="J106" s="10"/>
      <c r="K106" s="10"/>
    </row>
    <row r="107" spans="2:11" x14ac:dyDescent="0.2">
      <c r="B107" s="10" t="str">
        <f t="shared" si="2"/>
        <v>16.1-R0160C0060-1</v>
      </c>
      <c r="C107" s="10">
        <v>16.100000000000001</v>
      </c>
      <c r="D107" s="19" t="s">
        <v>270</v>
      </c>
      <c r="E107" s="19" t="s">
        <v>260</v>
      </c>
      <c r="F107" s="10" t="str">
        <f t="shared" si="3"/>
        <v>R0160C0060</v>
      </c>
      <c r="G107" s="10" t="s">
        <v>539</v>
      </c>
      <c r="H107" s="10" t="s">
        <v>543</v>
      </c>
      <c r="I107" s="10"/>
      <c r="J107" s="10"/>
      <c r="K107" s="10" t="s">
        <v>542</v>
      </c>
    </row>
    <row r="108" spans="2:11" x14ac:dyDescent="0.2">
      <c r="B108" s="10" t="str">
        <f t="shared" si="2"/>
        <v>16.1-R0170C0060-1</v>
      </c>
      <c r="C108" s="10">
        <v>16.100000000000001</v>
      </c>
      <c r="D108" s="19" t="s">
        <v>271</v>
      </c>
      <c r="E108" s="19" t="s">
        <v>260</v>
      </c>
      <c r="F108" s="10" t="str">
        <f t="shared" si="3"/>
        <v>R0170C0060</v>
      </c>
      <c r="G108" s="10" t="s">
        <v>539</v>
      </c>
      <c r="H108" s="10" t="s">
        <v>544</v>
      </c>
      <c r="I108" s="10"/>
      <c r="J108" s="10" t="s">
        <v>620</v>
      </c>
      <c r="K108" s="10"/>
    </row>
    <row r="109" spans="2:11" x14ac:dyDescent="0.2">
      <c r="B109" s="10" t="str">
        <f t="shared" si="2"/>
        <v>16.1-R0180C0060-1</v>
      </c>
      <c r="C109" s="10">
        <v>16.100000000000001</v>
      </c>
      <c r="D109" s="19" t="s">
        <v>272</v>
      </c>
      <c r="E109" s="19" t="s">
        <v>260</v>
      </c>
      <c r="F109" s="10" t="str">
        <f t="shared" si="3"/>
        <v>R0180C0060</v>
      </c>
      <c r="G109" s="10" t="s">
        <v>545</v>
      </c>
      <c r="H109" s="10" t="s">
        <v>546</v>
      </c>
      <c r="I109" s="10"/>
      <c r="J109" s="10"/>
      <c r="K109" s="10"/>
    </row>
    <row r="110" spans="2:11" x14ac:dyDescent="0.2">
      <c r="B110" s="10" t="str">
        <f t="shared" si="2"/>
        <v>16.1-R0010C0070-1</v>
      </c>
      <c r="C110" s="10">
        <v>16.100000000000001</v>
      </c>
      <c r="D110" s="19" t="s">
        <v>255</v>
      </c>
      <c r="E110" s="19" t="s">
        <v>261</v>
      </c>
      <c r="F110" s="10" t="str">
        <f t="shared" si="3"/>
        <v>R0010C0070</v>
      </c>
      <c r="G110" s="10" t="s">
        <v>539</v>
      </c>
      <c r="H110" s="10" t="s">
        <v>543</v>
      </c>
      <c r="I110" s="10"/>
      <c r="J110" s="10"/>
      <c r="K110" s="10"/>
    </row>
    <row r="111" spans="2:11" x14ac:dyDescent="0.2">
      <c r="B111" s="10" t="str">
        <f t="shared" si="2"/>
        <v>16.1-R0020C0070-1</v>
      </c>
      <c r="C111" s="10">
        <v>16.100000000000001</v>
      </c>
      <c r="D111" s="19" t="s">
        <v>256</v>
      </c>
      <c r="E111" s="19" t="s">
        <v>261</v>
      </c>
      <c r="F111" s="10" t="str">
        <f t="shared" si="3"/>
        <v>R0020C0070</v>
      </c>
      <c r="G111" s="10" t="s">
        <v>539</v>
      </c>
      <c r="H111" s="10" t="s">
        <v>543</v>
      </c>
      <c r="I111" s="10"/>
      <c r="J111" s="10"/>
      <c r="K111" s="10"/>
    </row>
    <row r="112" spans="2:11" x14ac:dyDescent="0.2">
      <c r="B112" s="10" t="str">
        <f t="shared" si="2"/>
        <v>16.1-R0030C0070-1</v>
      </c>
      <c r="C112" s="10">
        <v>16.100000000000001</v>
      </c>
      <c r="D112" s="19" t="s">
        <v>257</v>
      </c>
      <c r="E112" s="19" t="s">
        <v>261</v>
      </c>
      <c r="F112" s="10" t="str">
        <f t="shared" si="3"/>
        <v>R0030C0070</v>
      </c>
      <c r="G112" s="10" t="s">
        <v>539</v>
      </c>
      <c r="H112" s="10" t="s">
        <v>543</v>
      </c>
      <c r="I112" s="10"/>
      <c r="J112" s="10"/>
      <c r="K112" s="10"/>
    </row>
    <row r="113" spans="2:11" x14ac:dyDescent="0.2">
      <c r="B113" s="10" t="str">
        <f t="shared" si="2"/>
        <v>16.1-R0040C0070-1</v>
      </c>
      <c r="C113" s="10">
        <v>16.100000000000001</v>
      </c>
      <c r="D113" s="19" t="s">
        <v>258</v>
      </c>
      <c r="E113" s="19" t="s">
        <v>261</v>
      </c>
      <c r="F113" s="10" t="str">
        <f t="shared" si="3"/>
        <v>R0040C0070</v>
      </c>
      <c r="G113" s="10" t="s">
        <v>539</v>
      </c>
      <c r="H113" s="10" t="s">
        <v>543</v>
      </c>
      <c r="I113" s="10"/>
      <c r="J113" s="10"/>
      <c r="K113" s="10"/>
    </row>
    <row r="114" spans="2:11" x14ac:dyDescent="0.2">
      <c r="B114" s="10" t="str">
        <f t="shared" si="2"/>
        <v>16.1-R0050C0070-1</v>
      </c>
      <c r="C114" s="10">
        <v>16.100000000000001</v>
      </c>
      <c r="D114" s="19" t="s">
        <v>259</v>
      </c>
      <c r="E114" s="19" t="s">
        <v>261</v>
      </c>
      <c r="F114" s="10" t="str">
        <f t="shared" si="3"/>
        <v>R0050C0070</v>
      </c>
      <c r="G114" s="10" t="s">
        <v>539</v>
      </c>
      <c r="H114" s="10" t="s">
        <v>543</v>
      </c>
      <c r="I114" s="10"/>
      <c r="J114" s="10"/>
      <c r="K114" s="10"/>
    </row>
    <row r="115" spans="2:11" x14ac:dyDescent="0.2">
      <c r="B115" s="10" t="str">
        <f t="shared" si="2"/>
        <v>16.1-R0060C0070-1</v>
      </c>
      <c r="C115" s="10">
        <v>16.100000000000001</v>
      </c>
      <c r="D115" s="19" t="s">
        <v>260</v>
      </c>
      <c r="E115" s="19" t="s">
        <v>261</v>
      </c>
      <c r="F115" s="10" t="str">
        <f t="shared" si="3"/>
        <v>R0060C0070</v>
      </c>
      <c r="G115" s="10" t="s">
        <v>539</v>
      </c>
      <c r="H115" s="10" t="s">
        <v>543</v>
      </c>
      <c r="I115" s="10"/>
      <c r="J115" s="10"/>
      <c r="K115" s="10"/>
    </row>
    <row r="116" spans="2:11" x14ac:dyDescent="0.2">
      <c r="B116" s="10" t="str">
        <f t="shared" si="2"/>
        <v>16.1-R0070C0070-1</v>
      </c>
      <c r="C116" s="10">
        <v>16.100000000000001</v>
      </c>
      <c r="D116" s="19" t="s">
        <v>261</v>
      </c>
      <c r="E116" s="19" t="s">
        <v>261</v>
      </c>
      <c r="F116" s="10" t="str">
        <f t="shared" si="3"/>
        <v>R0070C0070</v>
      </c>
      <c r="G116" s="10" t="s">
        <v>539</v>
      </c>
      <c r="H116" s="10" t="s">
        <v>543</v>
      </c>
      <c r="I116" s="10"/>
      <c r="J116" s="10"/>
      <c r="K116" s="10"/>
    </row>
    <row r="117" spans="2:11" x14ac:dyDescent="0.2">
      <c r="B117" s="10" t="str">
        <f t="shared" si="2"/>
        <v>16.1-R0080C0070-1</v>
      </c>
      <c r="C117" s="10">
        <v>16.100000000000001</v>
      </c>
      <c r="D117" s="19" t="s">
        <v>262</v>
      </c>
      <c r="E117" s="19" t="s">
        <v>261</v>
      </c>
      <c r="F117" s="10" t="str">
        <f t="shared" si="3"/>
        <v>R0080C0070</v>
      </c>
      <c r="G117" s="10" t="s">
        <v>539</v>
      </c>
      <c r="H117" s="10" t="s">
        <v>543</v>
      </c>
      <c r="I117" s="10"/>
      <c r="J117" s="10"/>
      <c r="K117" s="10"/>
    </row>
    <row r="118" spans="2:11" x14ac:dyDescent="0.2">
      <c r="B118" s="10" t="str">
        <f t="shared" si="2"/>
        <v>16.1-R0090C0070-1</v>
      </c>
      <c r="C118" s="10">
        <v>16.100000000000001</v>
      </c>
      <c r="D118" s="19" t="s">
        <v>263</v>
      </c>
      <c r="E118" s="19" t="s">
        <v>261</v>
      </c>
      <c r="F118" s="10" t="str">
        <f t="shared" si="3"/>
        <v>R0090C0070</v>
      </c>
      <c r="G118" s="10" t="s">
        <v>539</v>
      </c>
      <c r="H118" s="10" t="s">
        <v>543</v>
      </c>
      <c r="I118" s="10"/>
      <c r="J118" s="10"/>
      <c r="K118" s="10"/>
    </row>
    <row r="119" spans="2:11" x14ac:dyDescent="0.2">
      <c r="B119" s="10" t="str">
        <f t="shared" si="2"/>
        <v>16.1-R0100C0070-1</v>
      </c>
      <c r="C119" s="10">
        <v>16.100000000000001</v>
      </c>
      <c r="D119" s="19" t="s">
        <v>264</v>
      </c>
      <c r="E119" s="19" t="s">
        <v>261</v>
      </c>
      <c r="F119" s="10" t="str">
        <f t="shared" si="3"/>
        <v>R0100C0070</v>
      </c>
      <c r="G119" s="10" t="s">
        <v>539</v>
      </c>
      <c r="H119" s="10" t="s">
        <v>543</v>
      </c>
      <c r="I119" s="10"/>
      <c r="J119" s="10"/>
      <c r="K119" s="10"/>
    </row>
    <row r="120" spans="2:11" x14ac:dyDescent="0.2">
      <c r="B120" s="10" t="str">
        <f t="shared" si="2"/>
        <v>16.1-R0110C0070-1</v>
      </c>
      <c r="C120" s="10">
        <v>16.100000000000001</v>
      </c>
      <c r="D120" s="19" t="s">
        <v>265</v>
      </c>
      <c r="E120" s="19" t="s">
        <v>261</v>
      </c>
      <c r="F120" s="10" t="str">
        <f t="shared" si="3"/>
        <v>R0110C0070</v>
      </c>
      <c r="G120" s="10" t="s">
        <v>539</v>
      </c>
      <c r="H120" s="10" t="s">
        <v>543</v>
      </c>
      <c r="I120" s="10"/>
      <c r="J120" s="10"/>
      <c r="K120" s="10"/>
    </row>
    <row r="121" spans="2:11" x14ac:dyDescent="0.2">
      <c r="B121" s="10" t="str">
        <f t="shared" si="2"/>
        <v>16.1-R0120C0070-1</v>
      </c>
      <c r="C121" s="10">
        <v>16.100000000000001</v>
      </c>
      <c r="D121" s="19" t="s">
        <v>266</v>
      </c>
      <c r="E121" s="19" t="s">
        <v>261</v>
      </c>
      <c r="F121" s="10" t="str">
        <f t="shared" si="3"/>
        <v>R0120C0070</v>
      </c>
      <c r="G121" s="10" t="s">
        <v>539</v>
      </c>
      <c r="H121" s="10" t="s">
        <v>543</v>
      </c>
      <c r="I121" s="10"/>
      <c r="J121" s="10"/>
      <c r="K121" s="10"/>
    </row>
    <row r="122" spans="2:11" x14ac:dyDescent="0.2">
      <c r="B122" s="10" t="str">
        <f t="shared" si="2"/>
        <v>16.1-R0130C0070-1</v>
      </c>
      <c r="C122" s="10">
        <v>16.100000000000001</v>
      </c>
      <c r="D122" s="19" t="s">
        <v>267</v>
      </c>
      <c r="E122" s="19" t="s">
        <v>261</v>
      </c>
      <c r="F122" s="10" t="str">
        <f t="shared" si="3"/>
        <v>R0130C0070</v>
      </c>
      <c r="G122" s="10" t="s">
        <v>539</v>
      </c>
      <c r="H122" s="10" t="s">
        <v>543</v>
      </c>
      <c r="I122" s="10"/>
      <c r="J122" s="10"/>
      <c r="K122" s="10"/>
    </row>
    <row r="123" spans="2:11" x14ac:dyDescent="0.2">
      <c r="B123" s="10" t="str">
        <f t="shared" si="2"/>
        <v>16.1-R0140C0070-1</v>
      </c>
      <c r="C123" s="10">
        <v>16.100000000000001</v>
      </c>
      <c r="D123" s="19" t="s">
        <v>268</v>
      </c>
      <c r="E123" s="19" t="s">
        <v>261</v>
      </c>
      <c r="F123" s="10" t="str">
        <f t="shared" si="3"/>
        <v>R0140C0070</v>
      </c>
      <c r="G123" s="10" t="s">
        <v>539</v>
      </c>
      <c r="H123" s="10" t="s">
        <v>543</v>
      </c>
      <c r="I123" s="10"/>
      <c r="J123" s="10"/>
      <c r="K123" s="10"/>
    </row>
    <row r="124" spans="2:11" x14ac:dyDescent="0.2">
      <c r="B124" s="10" t="str">
        <f t="shared" si="2"/>
        <v>16.1-R0150C0070-1</v>
      </c>
      <c r="C124" s="10">
        <v>16.100000000000001</v>
      </c>
      <c r="D124" s="19" t="s">
        <v>269</v>
      </c>
      <c r="E124" s="19" t="s">
        <v>261</v>
      </c>
      <c r="F124" s="10" t="str">
        <f t="shared" si="3"/>
        <v>R0150C0070</v>
      </c>
      <c r="G124" s="10" t="s">
        <v>539</v>
      </c>
      <c r="H124" s="10" t="s">
        <v>543</v>
      </c>
      <c r="I124" s="10"/>
      <c r="J124" s="10"/>
      <c r="K124" s="10"/>
    </row>
    <row r="125" spans="2:11" x14ac:dyDescent="0.2">
      <c r="B125" s="10" t="str">
        <f t="shared" si="2"/>
        <v>16.1-R0160C0070-1</v>
      </c>
      <c r="C125" s="10">
        <v>16.100000000000001</v>
      </c>
      <c r="D125" s="19" t="s">
        <v>270</v>
      </c>
      <c r="E125" s="19" t="s">
        <v>261</v>
      </c>
      <c r="F125" s="10" t="str">
        <f t="shared" si="3"/>
        <v>R0160C0070</v>
      </c>
      <c r="G125" s="10" t="s">
        <v>539</v>
      </c>
      <c r="H125" s="10" t="s">
        <v>543</v>
      </c>
      <c r="I125" s="10"/>
      <c r="J125" s="10"/>
      <c r="K125" s="10" t="s">
        <v>542</v>
      </c>
    </row>
    <row r="126" spans="2:11" x14ac:dyDescent="0.2">
      <c r="B126" s="10" t="str">
        <f t="shared" si="2"/>
        <v>16.1-R0170C0070-1</v>
      </c>
      <c r="C126" s="10">
        <v>16.100000000000001</v>
      </c>
      <c r="D126" s="19" t="s">
        <v>271</v>
      </c>
      <c r="E126" s="19" t="s">
        <v>261</v>
      </c>
      <c r="F126" s="10" t="str">
        <f t="shared" si="3"/>
        <v>R0170C0070</v>
      </c>
      <c r="G126" s="10" t="s">
        <v>539</v>
      </c>
      <c r="H126" s="10" t="s">
        <v>544</v>
      </c>
      <c r="I126" s="10"/>
      <c r="J126" s="10" t="s">
        <v>620</v>
      </c>
      <c r="K126" s="10"/>
    </row>
    <row r="127" spans="2:11" x14ac:dyDescent="0.2">
      <c r="B127" s="10" t="str">
        <f t="shared" si="2"/>
        <v>16.1-R0180C0070-1</v>
      </c>
      <c r="C127" s="10">
        <v>16.100000000000001</v>
      </c>
      <c r="D127" s="19" t="s">
        <v>272</v>
      </c>
      <c r="E127" s="19" t="s">
        <v>261</v>
      </c>
      <c r="F127" s="10" t="str">
        <f t="shared" si="3"/>
        <v>R0180C0070</v>
      </c>
      <c r="G127" s="10" t="s">
        <v>545</v>
      </c>
      <c r="H127" s="10" t="s">
        <v>546</v>
      </c>
      <c r="I127" s="10"/>
      <c r="J127" s="10"/>
      <c r="K127" s="10"/>
    </row>
    <row r="128" spans="2:11" x14ac:dyDescent="0.2">
      <c r="B128" s="10" t="str">
        <f t="shared" si="2"/>
        <v>16.1-R0010C0080-1</v>
      </c>
      <c r="C128" s="10">
        <v>16.100000000000001</v>
      </c>
      <c r="D128" s="19" t="s">
        <v>255</v>
      </c>
      <c r="E128" s="19" t="s">
        <v>262</v>
      </c>
      <c r="F128" s="10" t="str">
        <f t="shared" si="3"/>
        <v>R0010C0080</v>
      </c>
      <c r="G128" s="10" t="s">
        <v>539</v>
      </c>
      <c r="H128" s="10" t="s">
        <v>543</v>
      </c>
      <c r="I128" s="10"/>
      <c r="J128" s="10"/>
      <c r="K128" s="10"/>
    </row>
    <row r="129" spans="2:11" x14ac:dyDescent="0.2">
      <c r="B129" s="10" t="str">
        <f t="shared" si="2"/>
        <v>16.1-R0020C0080-1</v>
      </c>
      <c r="C129" s="10">
        <v>16.100000000000001</v>
      </c>
      <c r="D129" s="19" t="s">
        <v>256</v>
      </c>
      <c r="E129" s="19" t="s">
        <v>262</v>
      </c>
      <c r="F129" s="10" t="str">
        <f t="shared" si="3"/>
        <v>R0020C0080</v>
      </c>
      <c r="G129" s="10" t="s">
        <v>539</v>
      </c>
      <c r="H129" s="10" t="s">
        <v>543</v>
      </c>
      <c r="I129" s="10"/>
      <c r="J129" s="10"/>
      <c r="K129" s="10"/>
    </row>
    <row r="130" spans="2:11" x14ac:dyDescent="0.2">
      <c r="B130" s="10" t="str">
        <f t="shared" ref="B130:B193" si="4">+C130&amp;"-"&amp;F130&amp;"-1"</f>
        <v>16.1-R0030C0080-1</v>
      </c>
      <c r="C130" s="10">
        <v>16.100000000000001</v>
      </c>
      <c r="D130" s="19" t="s">
        <v>257</v>
      </c>
      <c r="E130" s="19" t="s">
        <v>262</v>
      </c>
      <c r="F130" s="10" t="str">
        <f t="shared" ref="F130:F193" si="5">+"R"&amp;D130&amp;"C"&amp;E130</f>
        <v>R0030C0080</v>
      </c>
      <c r="G130" s="10" t="s">
        <v>539</v>
      </c>
      <c r="H130" s="10" t="s">
        <v>543</v>
      </c>
      <c r="I130" s="10"/>
      <c r="J130" s="10"/>
      <c r="K130" s="10"/>
    </row>
    <row r="131" spans="2:11" x14ac:dyDescent="0.2">
      <c r="B131" s="10" t="str">
        <f t="shared" si="4"/>
        <v>16.1-R0040C0080-1</v>
      </c>
      <c r="C131" s="10">
        <v>16.100000000000001</v>
      </c>
      <c r="D131" s="19" t="s">
        <v>258</v>
      </c>
      <c r="E131" s="19" t="s">
        <v>262</v>
      </c>
      <c r="F131" s="10" t="str">
        <f t="shared" si="5"/>
        <v>R0040C0080</v>
      </c>
      <c r="G131" s="10" t="s">
        <v>539</v>
      </c>
      <c r="H131" s="10" t="s">
        <v>543</v>
      </c>
      <c r="I131" s="10"/>
      <c r="J131" s="10"/>
      <c r="K131" s="10"/>
    </row>
    <row r="132" spans="2:11" x14ac:dyDescent="0.2">
      <c r="B132" s="10" t="str">
        <f t="shared" si="4"/>
        <v>16.1-R0050C0080-1</v>
      </c>
      <c r="C132" s="10">
        <v>16.100000000000001</v>
      </c>
      <c r="D132" s="19" t="s">
        <v>259</v>
      </c>
      <c r="E132" s="19" t="s">
        <v>262</v>
      </c>
      <c r="F132" s="10" t="str">
        <f t="shared" si="5"/>
        <v>R0050C0080</v>
      </c>
      <c r="G132" s="10" t="s">
        <v>539</v>
      </c>
      <c r="H132" s="10" t="s">
        <v>543</v>
      </c>
      <c r="I132" s="10"/>
      <c r="J132" s="10"/>
      <c r="K132" s="10"/>
    </row>
    <row r="133" spans="2:11" x14ac:dyDescent="0.2">
      <c r="B133" s="10" t="str">
        <f t="shared" si="4"/>
        <v>16.1-R0060C0080-1</v>
      </c>
      <c r="C133" s="10">
        <v>16.100000000000001</v>
      </c>
      <c r="D133" s="19" t="s">
        <v>260</v>
      </c>
      <c r="E133" s="19" t="s">
        <v>262</v>
      </c>
      <c r="F133" s="10" t="str">
        <f t="shared" si="5"/>
        <v>R0060C0080</v>
      </c>
      <c r="G133" s="10" t="s">
        <v>539</v>
      </c>
      <c r="H133" s="10" t="s">
        <v>543</v>
      </c>
      <c r="I133" s="10"/>
      <c r="J133" s="10"/>
      <c r="K133" s="10"/>
    </row>
    <row r="134" spans="2:11" x14ac:dyDescent="0.2">
      <c r="B134" s="10" t="str">
        <f t="shared" si="4"/>
        <v>16.1-R0070C0080-1</v>
      </c>
      <c r="C134" s="10">
        <v>16.100000000000001</v>
      </c>
      <c r="D134" s="19" t="s">
        <v>261</v>
      </c>
      <c r="E134" s="19" t="s">
        <v>262</v>
      </c>
      <c r="F134" s="10" t="str">
        <f t="shared" si="5"/>
        <v>R0070C0080</v>
      </c>
      <c r="G134" s="10" t="s">
        <v>539</v>
      </c>
      <c r="H134" s="10" t="s">
        <v>543</v>
      </c>
      <c r="I134" s="10"/>
      <c r="J134" s="10"/>
      <c r="K134" s="10"/>
    </row>
    <row r="135" spans="2:11" x14ac:dyDescent="0.2">
      <c r="B135" s="10" t="str">
        <f t="shared" si="4"/>
        <v>16.1-R0080C0080-1</v>
      </c>
      <c r="C135" s="10">
        <v>16.100000000000001</v>
      </c>
      <c r="D135" s="19" t="s">
        <v>262</v>
      </c>
      <c r="E135" s="19" t="s">
        <v>262</v>
      </c>
      <c r="F135" s="10" t="str">
        <f t="shared" si="5"/>
        <v>R0080C0080</v>
      </c>
      <c r="G135" s="10" t="s">
        <v>539</v>
      </c>
      <c r="H135" s="10" t="s">
        <v>543</v>
      </c>
      <c r="I135" s="10"/>
      <c r="J135" s="10"/>
      <c r="K135" s="10"/>
    </row>
    <row r="136" spans="2:11" x14ac:dyDescent="0.2">
      <c r="B136" s="10" t="str">
        <f t="shared" si="4"/>
        <v>16.1-R0090C0080-1</v>
      </c>
      <c r="C136" s="10">
        <v>16.100000000000001</v>
      </c>
      <c r="D136" s="19" t="s">
        <v>263</v>
      </c>
      <c r="E136" s="19" t="s">
        <v>262</v>
      </c>
      <c r="F136" s="10" t="str">
        <f t="shared" si="5"/>
        <v>R0090C0080</v>
      </c>
      <c r="G136" s="10" t="s">
        <v>539</v>
      </c>
      <c r="H136" s="10" t="s">
        <v>543</v>
      </c>
      <c r="I136" s="10"/>
      <c r="J136" s="10"/>
      <c r="K136" s="10"/>
    </row>
    <row r="137" spans="2:11" x14ac:dyDescent="0.2">
      <c r="B137" s="10" t="str">
        <f t="shared" si="4"/>
        <v>16.1-R0100C0080-1</v>
      </c>
      <c r="C137" s="10">
        <v>16.100000000000001</v>
      </c>
      <c r="D137" s="19" t="s">
        <v>264</v>
      </c>
      <c r="E137" s="19" t="s">
        <v>262</v>
      </c>
      <c r="F137" s="10" t="str">
        <f t="shared" si="5"/>
        <v>R0100C0080</v>
      </c>
      <c r="G137" s="10" t="s">
        <v>539</v>
      </c>
      <c r="H137" s="10" t="s">
        <v>543</v>
      </c>
      <c r="I137" s="10"/>
      <c r="J137" s="10"/>
      <c r="K137" s="10"/>
    </row>
    <row r="138" spans="2:11" x14ac:dyDescent="0.2">
      <c r="B138" s="10" t="str">
        <f t="shared" si="4"/>
        <v>16.1-R0110C0080-1</v>
      </c>
      <c r="C138" s="10">
        <v>16.100000000000001</v>
      </c>
      <c r="D138" s="19" t="s">
        <v>265</v>
      </c>
      <c r="E138" s="19" t="s">
        <v>262</v>
      </c>
      <c r="F138" s="10" t="str">
        <f t="shared" si="5"/>
        <v>R0110C0080</v>
      </c>
      <c r="G138" s="10" t="s">
        <v>539</v>
      </c>
      <c r="H138" s="10" t="s">
        <v>543</v>
      </c>
      <c r="I138" s="10"/>
      <c r="J138" s="10"/>
      <c r="K138" s="10"/>
    </row>
    <row r="139" spans="2:11" x14ac:dyDescent="0.2">
      <c r="B139" s="10" t="str">
        <f t="shared" si="4"/>
        <v>16.1-R0120C0080-1</v>
      </c>
      <c r="C139" s="10">
        <v>16.100000000000001</v>
      </c>
      <c r="D139" s="19" t="s">
        <v>266</v>
      </c>
      <c r="E139" s="19" t="s">
        <v>262</v>
      </c>
      <c r="F139" s="10" t="str">
        <f t="shared" si="5"/>
        <v>R0120C0080</v>
      </c>
      <c r="G139" s="10" t="s">
        <v>539</v>
      </c>
      <c r="H139" s="10" t="s">
        <v>543</v>
      </c>
      <c r="I139" s="10"/>
      <c r="J139" s="10"/>
      <c r="K139" s="10"/>
    </row>
    <row r="140" spans="2:11" x14ac:dyDescent="0.2">
      <c r="B140" s="10" t="str">
        <f t="shared" si="4"/>
        <v>16.1-R0130C0080-1</v>
      </c>
      <c r="C140" s="10">
        <v>16.100000000000001</v>
      </c>
      <c r="D140" s="19" t="s">
        <v>267</v>
      </c>
      <c r="E140" s="19" t="s">
        <v>262</v>
      </c>
      <c r="F140" s="10" t="str">
        <f t="shared" si="5"/>
        <v>R0130C0080</v>
      </c>
      <c r="G140" s="10" t="s">
        <v>539</v>
      </c>
      <c r="H140" s="10" t="s">
        <v>543</v>
      </c>
      <c r="I140" s="10"/>
      <c r="J140" s="10"/>
      <c r="K140" s="10"/>
    </row>
    <row r="141" spans="2:11" x14ac:dyDescent="0.2">
      <c r="B141" s="10" t="str">
        <f t="shared" si="4"/>
        <v>16.1-R0140C0080-1</v>
      </c>
      <c r="C141" s="10">
        <v>16.100000000000001</v>
      </c>
      <c r="D141" s="19" t="s">
        <v>268</v>
      </c>
      <c r="E141" s="19" t="s">
        <v>262</v>
      </c>
      <c r="F141" s="10" t="str">
        <f t="shared" si="5"/>
        <v>R0140C0080</v>
      </c>
      <c r="G141" s="10" t="s">
        <v>539</v>
      </c>
      <c r="H141" s="10" t="s">
        <v>543</v>
      </c>
      <c r="I141" s="10"/>
      <c r="J141" s="10"/>
      <c r="K141" s="10"/>
    </row>
    <row r="142" spans="2:11" x14ac:dyDescent="0.2">
      <c r="B142" s="10" t="str">
        <f t="shared" si="4"/>
        <v>16.1-R0150C0080-1</v>
      </c>
      <c r="C142" s="10">
        <v>16.100000000000001</v>
      </c>
      <c r="D142" s="19" t="s">
        <v>269</v>
      </c>
      <c r="E142" s="19" t="s">
        <v>262</v>
      </c>
      <c r="F142" s="10" t="str">
        <f t="shared" si="5"/>
        <v>R0150C0080</v>
      </c>
      <c r="G142" s="10" t="s">
        <v>539</v>
      </c>
      <c r="H142" s="10" t="s">
        <v>543</v>
      </c>
      <c r="I142" s="10"/>
      <c r="J142" s="10"/>
      <c r="K142" s="10"/>
    </row>
    <row r="143" spans="2:11" x14ac:dyDescent="0.2">
      <c r="B143" s="10" t="str">
        <f t="shared" si="4"/>
        <v>16.1-R0160C0080-1</v>
      </c>
      <c r="C143" s="10">
        <v>16.100000000000001</v>
      </c>
      <c r="D143" s="19" t="s">
        <v>270</v>
      </c>
      <c r="E143" s="19" t="s">
        <v>262</v>
      </c>
      <c r="F143" s="10" t="str">
        <f t="shared" si="5"/>
        <v>R0160C0080</v>
      </c>
      <c r="G143" s="10" t="s">
        <v>539</v>
      </c>
      <c r="H143" s="10" t="s">
        <v>543</v>
      </c>
      <c r="I143" s="10"/>
      <c r="J143" s="10"/>
      <c r="K143" s="10" t="s">
        <v>542</v>
      </c>
    </row>
    <row r="144" spans="2:11" x14ac:dyDescent="0.2">
      <c r="B144" s="10" t="str">
        <f t="shared" si="4"/>
        <v>16.1-R0170C0080-1</v>
      </c>
      <c r="C144" s="10">
        <v>16.100000000000001</v>
      </c>
      <c r="D144" s="19" t="s">
        <v>271</v>
      </c>
      <c r="E144" s="19" t="s">
        <v>262</v>
      </c>
      <c r="F144" s="10" t="str">
        <f t="shared" si="5"/>
        <v>R0170C0080</v>
      </c>
      <c r="G144" s="10" t="s">
        <v>539</v>
      </c>
      <c r="H144" s="10" t="s">
        <v>544</v>
      </c>
      <c r="I144" s="10"/>
      <c r="J144" s="10" t="s">
        <v>620</v>
      </c>
      <c r="K144" s="10"/>
    </row>
    <row r="145" spans="2:11" x14ac:dyDescent="0.2">
      <c r="B145" s="10" t="str">
        <f t="shared" si="4"/>
        <v>16.1-R0180C0080-1</v>
      </c>
      <c r="C145" s="10">
        <v>16.100000000000001</v>
      </c>
      <c r="D145" s="19" t="s">
        <v>272</v>
      </c>
      <c r="E145" s="19" t="s">
        <v>262</v>
      </c>
      <c r="F145" s="10" t="str">
        <f t="shared" si="5"/>
        <v>R0180C0080</v>
      </c>
      <c r="G145" s="10" t="s">
        <v>545</v>
      </c>
      <c r="H145" s="10" t="s">
        <v>546</v>
      </c>
      <c r="I145" s="10"/>
      <c r="J145" s="10"/>
      <c r="K145" s="10"/>
    </row>
    <row r="146" spans="2:11" x14ac:dyDescent="0.2">
      <c r="B146" s="10" t="str">
        <f t="shared" si="4"/>
        <v>16.1-R0010C0090-1</v>
      </c>
      <c r="C146" s="10">
        <v>16.100000000000001</v>
      </c>
      <c r="D146" s="19" t="s">
        <v>255</v>
      </c>
      <c r="E146" s="19" t="s">
        <v>263</v>
      </c>
      <c r="F146" s="10" t="str">
        <f t="shared" si="5"/>
        <v>R0010C0090</v>
      </c>
      <c r="G146" s="10" t="s">
        <v>539</v>
      </c>
      <c r="H146" s="10" t="s">
        <v>543</v>
      </c>
      <c r="I146" s="10"/>
      <c r="J146" s="10"/>
      <c r="K146" s="10"/>
    </row>
    <row r="147" spans="2:11" x14ac:dyDescent="0.2">
      <c r="B147" s="10" t="str">
        <f t="shared" si="4"/>
        <v>16.1-R0020C0090-1</v>
      </c>
      <c r="C147" s="10">
        <v>16.100000000000001</v>
      </c>
      <c r="D147" s="19" t="s">
        <v>256</v>
      </c>
      <c r="E147" s="19" t="s">
        <v>263</v>
      </c>
      <c r="F147" s="10" t="str">
        <f t="shared" si="5"/>
        <v>R0020C0090</v>
      </c>
      <c r="G147" s="10" t="s">
        <v>539</v>
      </c>
      <c r="H147" s="10" t="s">
        <v>543</v>
      </c>
      <c r="I147" s="10"/>
      <c r="J147" s="10"/>
      <c r="K147" s="10"/>
    </row>
    <row r="148" spans="2:11" x14ac:dyDescent="0.2">
      <c r="B148" s="10" t="str">
        <f t="shared" si="4"/>
        <v>16.1-R0030C0090-1</v>
      </c>
      <c r="C148" s="10">
        <v>16.100000000000001</v>
      </c>
      <c r="D148" s="19" t="s">
        <v>257</v>
      </c>
      <c r="E148" s="19" t="s">
        <v>263</v>
      </c>
      <c r="F148" s="10" t="str">
        <f t="shared" si="5"/>
        <v>R0030C0090</v>
      </c>
      <c r="G148" s="10" t="s">
        <v>539</v>
      </c>
      <c r="H148" s="10" t="s">
        <v>543</v>
      </c>
      <c r="I148" s="10"/>
      <c r="J148" s="10"/>
      <c r="K148" s="10"/>
    </row>
    <row r="149" spans="2:11" x14ac:dyDescent="0.2">
      <c r="B149" s="10" t="str">
        <f t="shared" si="4"/>
        <v>16.1-R0040C0090-1</v>
      </c>
      <c r="C149" s="10">
        <v>16.100000000000001</v>
      </c>
      <c r="D149" s="19" t="s">
        <v>258</v>
      </c>
      <c r="E149" s="19" t="s">
        <v>263</v>
      </c>
      <c r="F149" s="10" t="str">
        <f t="shared" si="5"/>
        <v>R0040C0090</v>
      </c>
      <c r="G149" s="10" t="s">
        <v>539</v>
      </c>
      <c r="H149" s="10" t="s">
        <v>543</v>
      </c>
      <c r="I149" s="10"/>
      <c r="J149" s="10"/>
      <c r="K149" s="10"/>
    </row>
    <row r="150" spans="2:11" x14ac:dyDescent="0.2">
      <c r="B150" s="10" t="str">
        <f t="shared" si="4"/>
        <v>16.1-R0050C0090-1</v>
      </c>
      <c r="C150" s="10">
        <v>16.100000000000001</v>
      </c>
      <c r="D150" s="19" t="s">
        <v>259</v>
      </c>
      <c r="E150" s="19" t="s">
        <v>263</v>
      </c>
      <c r="F150" s="10" t="str">
        <f t="shared" si="5"/>
        <v>R0050C0090</v>
      </c>
      <c r="G150" s="10" t="s">
        <v>539</v>
      </c>
      <c r="H150" s="10" t="s">
        <v>543</v>
      </c>
      <c r="I150" s="10"/>
      <c r="J150" s="10"/>
      <c r="K150" s="10"/>
    </row>
    <row r="151" spans="2:11" x14ac:dyDescent="0.2">
      <c r="B151" s="10" t="str">
        <f t="shared" si="4"/>
        <v>16.1-R0060C0090-1</v>
      </c>
      <c r="C151" s="10">
        <v>16.100000000000001</v>
      </c>
      <c r="D151" s="19" t="s">
        <v>260</v>
      </c>
      <c r="E151" s="19" t="s">
        <v>263</v>
      </c>
      <c r="F151" s="10" t="str">
        <f t="shared" si="5"/>
        <v>R0060C0090</v>
      </c>
      <c r="G151" s="10" t="s">
        <v>539</v>
      </c>
      <c r="H151" s="10" t="s">
        <v>543</v>
      </c>
      <c r="I151" s="10"/>
      <c r="J151" s="10"/>
      <c r="K151" s="10"/>
    </row>
    <row r="152" spans="2:11" x14ac:dyDescent="0.2">
      <c r="B152" s="10" t="str">
        <f t="shared" si="4"/>
        <v>16.1-R0070C0090-1</v>
      </c>
      <c r="C152" s="10">
        <v>16.100000000000001</v>
      </c>
      <c r="D152" s="19" t="s">
        <v>261</v>
      </c>
      <c r="E152" s="19" t="s">
        <v>263</v>
      </c>
      <c r="F152" s="10" t="str">
        <f t="shared" si="5"/>
        <v>R0070C0090</v>
      </c>
      <c r="G152" s="10" t="s">
        <v>539</v>
      </c>
      <c r="H152" s="10" t="s">
        <v>543</v>
      </c>
      <c r="I152" s="10"/>
      <c r="J152" s="10"/>
      <c r="K152" s="10"/>
    </row>
    <row r="153" spans="2:11" x14ac:dyDescent="0.2">
      <c r="B153" s="10" t="str">
        <f t="shared" si="4"/>
        <v>16.1-R0080C0090-1</v>
      </c>
      <c r="C153" s="10">
        <v>16.100000000000001</v>
      </c>
      <c r="D153" s="19" t="s">
        <v>262</v>
      </c>
      <c r="E153" s="19" t="s">
        <v>263</v>
      </c>
      <c r="F153" s="10" t="str">
        <f t="shared" si="5"/>
        <v>R0080C0090</v>
      </c>
      <c r="G153" s="10" t="s">
        <v>539</v>
      </c>
      <c r="H153" s="10" t="s">
        <v>543</v>
      </c>
      <c r="I153" s="10"/>
      <c r="J153" s="10"/>
      <c r="K153" s="10"/>
    </row>
    <row r="154" spans="2:11" x14ac:dyDescent="0.2">
      <c r="B154" s="10" t="str">
        <f t="shared" si="4"/>
        <v>16.1-R0090C0090-1</v>
      </c>
      <c r="C154" s="10">
        <v>16.100000000000001</v>
      </c>
      <c r="D154" s="19" t="s">
        <v>263</v>
      </c>
      <c r="E154" s="19" t="s">
        <v>263</v>
      </c>
      <c r="F154" s="10" t="str">
        <f t="shared" si="5"/>
        <v>R0090C0090</v>
      </c>
      <c r="G154" s="10" t="s">
        <v>539</v>
      </c>
      <c r="H154" s="10" t="s">
        <v>543</v>
      </c>
      <c r="I154" s="10"/>
      <c r="J154" s="10"/>
      <c r="K154" s="10"/>
    </row>
    <row r="155" spans="2:11" x14ac:dyDescent="0.2">
      <c r="B155" s="10" t="str">
        <f t="shared" si="4"/>
        <v>16.1-R0100C0090-1</v>
      </c>
      <c r="C155" s="10">
        <v>16.100000000000001</v>
      </c>
      <c r="D155" s="19" t="s">
        <v>264</v>
      </c>
      <c r="E155" s="19" t="s">
        <v>263</v>
      </c>
      <c r="F155" s="10" t="str">
        <f t="shared" si="5"/>
        <v>R0100C0090</v>
      </c>
      <c r="G155" s="10" t="s">
        <v>539</v>
      </c>
      <c r="H155" s="10" t="s">
        <v>543</v>
      </c>
      <c r="I155" s="10"/>
      <c r="J155" s="10"/>
      <c r="K155" s="10"/>
    </row>
    <row r="156" spans="2:11" x14ac:dyDescent="0.2">
      <c r="B156" s="10" t="str">
        <f t="shared" si="4"/>
        <v>16.1-R0110C0090-1</v>
      </c>
      <c r="C156" s="10">
        <v>16.100000000000001</v>
      </c>
      <c r="D156" s="19" t="s">
        <v>265</v>
      </c>
      <c r="E156" s="19" t="s">
        <v>263</v>
      </c>
      <c r="F156" s="10" t="str">
        <f t="shared" si="5"/>
        <v>R0110C0090</v>
      </c>
      <c r="G156" s="10" t="s">
        <v>539</v>
      </c>
      <c r="H156" s="10" t="s">
        <v>543</v>
      </c>
      <c r="I156" s="10"/>
      <c r="J156" s="10"/>
      <c r="K156" s="10"/>
    </row>
    <row r="157" spans="2:11" x14ac:dyDescent="0.2">
      <c r="B157" s="10" t="str">
        <f t="shared" si="4"/>
        <v>16.1-R0120C0090-1</v>
      </c>
      <c r="C157" s="10">
        <v>16.100000000000001</v>
      </c>
      <c r="D157" s="19" t="s">
        <v>266</v>
      </c>
      <c r="E157" s="19" t="s">
        <v>263</v>
      </c>
      <c r="F157" s="10" t="str">
        <f t="shared" si="5"/>
        <v>R0120C0090</v>
      </c>
      <c r="G157" s="10" t="s">
        <v>539</v>
      </c>
      <c r="H157" s="10" t="s">
        <v>543</v>
      </c>
      <c r="I157" s="10"/>
      <c r="J157" s="10"/>
      <c r="K157" s="10"/>
    </row>
    <row r="158" spans="2:11" x14ac:dyDescent="0.2">
      <c r="B158" s="10" t="str">
        <f t="shared" si="4"/>
        <v>16.1-R0130C0090-1</v>
      </c>
      <c r="C158" s="10">
        <v>16.100000000000001</v>
      </c>
      <c r="D158" s="19" t="s">
        <v>267</v>
      </c>
      <c r="E158" s="19" t="s">
        <v>263</v>
      </c>
      <c r="F158" s="10" t="str">
        <f t="shared" si="5"/>
        <v>R0130C0090</v>
      </c>
      <c r="G158" s="10" t="s">
        <v>539</v>
      </c>
      <c r="H158" s="10" t="s">
        <v>543</v>
      </c>
      <c r="I158" s="10"/>
      <c r="J158" s="10"/>
      <c r="K158" s="10"/>
    </row>
    <row r="159" spans="2:11" x14ac:dyDescent="0.2">
      <c r="B159" s="10" t="str">
        <f t="shared" si="4"/>
        <v>16.1-R0140C0090-1</v>
      </c>
      <c r="C159" s="10">
        <v>16.100000000000001</v>
      </c>
      <c r="D159" s="19" t="s">
        <v>268</v>
      </c>
      <c r="E159" s="19" t="s">
        <v>263</v>
      </c>
      <c r="F159" s="10" t="str">
        <f t="shared" si="5"/>
        <v>R0140C0090</v>
      </c>
      <c r="G159" s="10" t="s">
        <v>539</v>
      </c>
      <c r="H159" s="10" t="s">
        <v>543</v>
      </c>
      <c r="I159" s="10"/>
      <c r="J159" s="10"/>
      <c r="K159" s="10"/>
    </row>
    <row r="160" spans="2:11" x14ac:dyDescent="0.2">
      <c r="B160" s="10" t="str">
        <f t="shared" si="4"/>
        <v>16.1-R0150C0090-1</v>
      </c>
      <c r="C160" s="10">
        <v>16.100000000000001</v>
      </c>
      <c r="D160" s="19" t="s">
        <v>269</v>
      </c>
      <c r="E160" s="19" t="s">
        <v>263</v>
      </c>
      <c r="F160" s="10" t="str">
        <f t="shared" si="5"/>
        <v>R0150C0090</v>
      </c>
      <c r="G160" s="10" t="s">
        <v>539</v>
      </c>
      <c r="H160" s="10" t="s">
        <v>543</v>
      </c>
      <c r="I160" s="10"/>
      <c r="J160" s="10"/>
      <c r="K160" s="10"/>
    </row>
    <row r="161" spans="2:11" x14ac:dyDescent="0.2">
      <c r="B161" s="10" t="str">
        <f t="shared" si="4"/>
        <v>16.1-R0160C0090-1</v>
      </c>
      <c r="C161" s="10">
        <v>16.100000000000001</v>
      </c>
      <c r="D161" s="19" t="s">
        <v>270</v>
      </c>
      <c r="E161" s="19" t="s">
        <v>263</v>
      </c>
      <c r="F161" s="10" t="str">
        <f t="shared" si="5"/>
        <v>R0160C0090</v>
      </c>
      <c r="G161" s="10" t="s">
        <v>539</v>
      </c>
      <c r="H161" s="10" t="s">
        <v>543</v>
      </c>
      <c r="I161" s="10"/>
      <c r="J161" s="10"/>
      <c r="K161" s="10" t="s">
        <v>542</v>
      </c>
    </row>
    <row r="162" spans="2:11" x14ac:dyDescent="0.2">
      <c r="B162" s="10" t="str">
        <f t="shared" si="4"/>
        <v>16.1-R0170C0090-1</v>
      </c>
      <c r="C162" s="10">
        <v>16.100000000000001</v>
      </c>
      <c r="D162" s="19" t="s">
        <v>271</v>
      </c>
      <c r="E162" s="19" t="s">
        <v>263</v>
      </c>
      <c r="F162" s="10" t="str">
        <f t="shared" si="5"/>
        <v>R0170C0090</v>
      </c>
      <c r="G162" s="10" t="s">
        <v>539</v>
      </c>
      <c r="H162" s="10" t="s">
        <v>544</v>
      </c>
      <c r="I162" s="10"/>
      <c r="J162" s="10" t="s">
        <v>620</v>
      </c>
      <c r="K162" s="10"/>
    </row>
    <row r="163" spans="2:11" x14ac:dyDescent="0.2">
      <c r="B163" s="10" t="str">
        <f t="shared" si="4"/>
        <v>16.1-R0180C0090-1</v>
      </c>
      <c r="C163" s="10">
        <v>16.100000000000001</v>
      </c>
      <c r="D163" s="19" t="s">
        <v>272</v>
      </c>
      <c r="E163" s="19" t="s">
        <v>263</v>
      </c>
      <c r="F163" s="10" t="str">
        <f t="shared" si="5"/>
        <v>R0180C0090</v>
      </c>
      <c r="G163" s="10" t="s">
        <v>545</v>
      </c>
      <c r="H163" s="10" t="s">
        <v>546</v>
      </c>
      <c r="I163" s="10"/>
      <c r="J163" s="10"/>
      <c r="K163" s="10"/>
    </row>
    <row r="164" spans="2:11" x14ac:dyDescent="0.2">
      <c r="B164" s="10" t="str">
        <f t="shared" si="4"/>
        <v>16.1-R0010C0100-1</v>
      </c>
      <c r="C164" s="10">
        <v>16.100000000000001</v>
      </c>
      <c r="D164" s="19" t="s">
        <v>255</v>
      </c>
      <c r="E164" s="19" t="s">
        <v>264</v>
      </c>
      <c r="F164" s="10" t="str">
        <f t="shared" si="5"/>
        <v>R0010C0100</v>
      </c>
      <c r="G164" s="10" t="s">
        <v>539</v>
      </c>
      <c r="H164" s="10" t="s">
        <v>543</v>
      </c>
      <c r="I164" s="10"/>
      <c r="J164" s="10"/>
      <c r="K164" s="10"/>
    </row>
    <row r="165" spans="2:11" x14ac:dyDescent="0.2">
      <c r="B165" s="10" t="str">
        <f t="shared" si="4"/>
        <v>16.1-R0020C0100-1</v>
      </c>
      <c r="C165" s="10">
        <v>16.100000000000001</v>
      </c>
      <c r="D165" s="19" t="s">
        <v>256</v>
      </c>
      <c r="E165" s="19" t="s">
        <v>264</v>
      </c>
      <c r="F165" s="10" t="str">
        <f t="shared" si="5"/>
        <v>R0020C0100</v>
      </c>
      <c r="G165" s="10" t="s">
        <v>539</v>
      </c>
      <c r="H165" s="10" t="s">
        <v>543</v>
      </c>
      <c r="I165" s="10"/>
      <c r="J165" s="10"/>
      <c r="K165" s="10"/>
    </row>
    <row r="166" spans="2:11" x14ac:dyDescent="0.2">
      <c r="B166" s="10" t="str">
        <f t="shared" si="4"/>
        <v>16.1-R0030C0100-1</v>
      </c>
      <c r="C166" s="10">
        <v>16.100000000000001</v>
      </c>
      <c r="D166" s="19" t="s">
        <v>257</v>
      </c>
      <c r="E166" s="19" t="s">
        <v>264</v>
      </c>
      <c r="F166" s="10" t="str">
        <f t="shared" si="5"/>
        <v>R0030C0100</v>
      </c>
      <c r="G166" s="10" t="s">
        <v>539</v>
      </c>
      <c r="H166" s="10" t="s">
        <v>543</v>
      </c>
      <c r="I166" s="10"/>
      <c r="J166" s="10"/>
      <c r="K166" s="10"/>
    </row>
    <row r="167" spans="2:11" x14ac:dyDescent="0.2">
      <c r="B167" s="10" t="str">
        <f t="shared" si="4"/>
        <v>16.1-R0040C0100-1</v>
      </c>
      <c r="C167" s="10">
        <v>16.100000000000001</v>
      </c>
      <c r="D167" s="19" t="s">
        <v>258</v>
      </c>
      <c r="E167" s="19" t="s">
        <v>264</v>
      </c>
      <c r="F167" s="10" t="str">
        <f t="shared" si="5"/>
        <v>R0040C0100</v>
      </c>
      <c r="G167" s="10" t="s">
        <v>539</v>
      </c>
      <c r="H167" s="10" t="s">
        <v>543</v>
      </c>
      <c r="I167" s="10"/>
      <c r="J167" s="10"/>
      <c r="K167" s="10"/>
    </row>
    <row r="168" spans="2:11" x14ac:dyDescent="0.2">
      <c r="B168" s="10" t="str">
        <f t="shared" si="4"/>
        <v>16.1-R0050C0100-1</v>
      </c>
      <c r="C168" s="10">
        <v>16.100000000000001</v>
      </c>
      <c r="D168" s="19" t="s">
        <v>259</v>
      </c>
      <c r="E168" s="19" t="s">
        <v>264</v>
      </c>
      <c r="F168" s="10" t="str">
        <f t="shared" si="5"/>
        <v>R0050C0100</v>
      </c>
      <c r="G168" s="10" t="s">
        <v>539</v>
      </c>
      <c r="H168" s="10" t="s">
        <v>543</v>
      </c>
      <c r="I168" s="10"/>
      <c r="J168" s="10"/>
      <c r="K168" s="10"/>
    </row>
    <row r="169" spans="2:11" x14ac:dyDescent="0.2">
      <c r="B169" s="10" t="str">
        <f t="shared" si="4"/>
        <v>16.1-R0060C0100-1</v>
      </c>
      <c r="C169" s="10">
        <v>16.100000000000001</v>
      </c>
      <c r="D169" s="19" t="s">
        <v>260</v>
      </c>
      <c r="E169" s="19" t="s">
        <v>264</v>
      </c>
      <c r="F169" s="10" t="str">
        <f t="shared" si="5"/>
        <v>R0060C0100</v>
      </c>
      <c r="G169" s="10" t="s">
        <v>539</v>
      </c>
      <c r="H169" s="10" t="s">
        <v>543</v>
      </c>
      <c r="I169" s="10"/>
      <c r="J169" s="10"/>
      <c r="K169" s="10"/>
    </row>
    <row r="170" spans="2:11" x14ac:dyDescent="0.2">
      <c r="B170" s="10" t="str">
        <f t="shared" si="4"/>
        <v>16.1-R0070C0100-1</v>
      </c>
      <c r="C170" s="10">
        <v>16.100000000000001</v>
      </c>
      <c r="D170" s="19" t="s">
        <v>261</v>
      </c>
      <c r="E170" s="19" t="s">
        <v>264</v>
      </c>
      <c r="F170" s="10" t="str">
        <f t="shared" si="5"/>
        <v>R0070C0100</v>
      </c>
      <c r="G170" s="10" t="s">
        <v>539</v>
      </c>
      <c r="H170" s="10" t="s">
        <v>543</v>
      </c>
      <c r="I170" s="10"/>
      <c r="J170" s="10"/>
      <c r="K170" s="10"/>
    </row>
    <row r="171" spans="2:11" x14ac:dyDescent="0.2">
      <c r="B171" s="10" t="str">
        <f t="shared" si="4"/>
        <v>16.1-R0080C0100-1</v>
      </c>
      <c r="C171" s="10">
        <v>16.100000000000001</v>
      </c>
      <c r="D171" s="19" t="s">
        <v>262</v>
      </c>
      <c r="E171" s="19" t="s">
        <v>264</v>
      </c>
      <c r="F171" s="10" t="str">
        <f t="shared" si="5"/>
        <v>R0080C0100</v>
      </c>
      <c r="G171" s="10" t="s">
        <v>539</v>
      </c>
      <c r="H171" s="10" t="s">
        <v>543</v>
      </c>
      <c r="I171" s="10"/>
      <c r="J171" s="10"/>
      <c r="K171" s="10"/>
    </row>
    <row r="172" spans="2:11" x14ac:dyDescent="0.2">
      <c r="B172" s="10" t="str">
        <f t="shared" si="4"/>
        <v>16.1-R0090C0100-1</v>
      </c>
      <c r="C172" s="10">
        <v>16.100000000000001</v>
      </c>
      <c r="D172" s="19" t="s">
        <v>263</v>
      </c>
      <c r="E172" s="19" t="s">
        <v>264</v>
      </c>
      <c r="F172" s="10" t="str">
        <f t="shared" si="5"/>
        <v>R0090C0100</v>
      </c>
      <c r="G172" s="10" t="s">
        <v>539</v>
      </c>
      <c r="H172" s="10" t="s">
        <v>543</v>
      </c>
      <c r="I172" s="10"/>
      <c r="J172" s="10"/>
      <c r="K172" s="10"/>
    </row>
    <row r="173" spans="2:11" x14ac:dyDescent="0.2">
      <c r="B173" s="10" t="str">
        <f t="shared" si="4"/>
        <v>16.1-R0100C0100-1</v>
      </c>
      <c r="C173" s="10">
        <v>16.100000000000001</v>
      </c>
      <c r="D173" s="19" t="s">
        <v>264</v>
      </c>
      <c r="E173" s="19" t="s">
        <v>264</v>
      </c>
      <c r="F173" s="10" t="str">
        <f t="shared" si="5"/>
        <v>R0100C0100</v>
      </c>
      <c r="G173" s="10" t="s">
        <v>539</v>
      </c>
      <c r="H173" s="10" t="s">
        <v>543</v>
      </c>
      <c r="I173" s="10"/>
      <c r="J173" s="10"/>
      <c r="K173" s="10"/>
    </row>
    <row r="174" spans="2:11" x14ac:dyDescent="0.2">
      <c r="B174" s="10" t="str">
        <f t="shared" si="4"/>
        <v>16.1-R0110C0100-1</v>
      </c>
      <c r="C174" s="10">
        <v>16.100000000000001</v>
      </c>
      <c r="D174" s="19" t="s">
        <v>265</v>
      </c>
      <c r="E174" s="19" t="s">
        <v>264</v>
      </c>
      <c r="F174" s="10" t="str">
        <f t="shared" si="5"/>
        <v>R0110C0100</v>
      </c>
      <c r="G174" s="10" t="s">
        <v>539</v>
      </c>
      <c r="H174" s="10" t="s">
        <v>543</v>
      </c>
      <c r="I174" s="10"/>
      <c r="J174" s="10"/>
      <c r="K174" s="10"/>
    </row>
    <row r="175" spans="2:11" x14ac:dyDescent="0.2">
      <c r="B175" s="10" t="str">
        <f t="shared" si="4"/>
        <v>16.1-R0120C0100-1</v>
      </c>
      <c r="C175" s="10">
        <v>16.100000000000001</v>
      </c>
      <c r="D175" s="19" t="s">
        <v>266</v>
      </c>
      <c r="E175" s="19" t="s">
        <v>264</v>
      </c>
      <c r="F175" s="10" t="str">
        <f t="shared" si="5"/>
        <v>R0120C0100</v>
      </c>
      <c r="G175" s="10" t="s">
        <v>539</v>
      </c>
      <c r="H175" s="10" t="s">
        <v>543</v>
      </c>
      <c r="I175" s="10"/>
      <c r="J175" s="10"/>
      <c r="K175" s="10"/>
    </row>
    <row r="176" spans="2:11" x14ac:dyDescent="0.2">
      <c r="B176" s="10" t="str">
        <f t="shared" si="4"/>
        <v>16.1-R0130C0100-1</v>
      </c>
      <c r="C176" s="10">
        <v>16.100000000000001</v>
      </c>
      <c r="D176" s="19" t="s">
        <v>267</v>
      </c>
      <c r="E176" s="19" t="s">
        <v>264</v>
      </c>
      <c r="F176" s="10" t="str">
        <f t="shared" si="5"/>
        <v>R0130C0100</v>
      </c>
      <c r="G176" s="10" t="s">
        <v>539</v>
      </c>
      <c r="H176" s="10" t="s">
        <v>543</v>
      </c>
      <c r="I176" s="10"/>
      <c r="J176" s="10"/>
      <c r="K176" s="10"/>
    </row>
    <row r="177" spans="2:11" x14ac:dyDescent="0.2">
      <c r="B177" s="10" t="str">
        <f t="shared" si="4"/>
        <v>16.1-R0140C0100-1</v>
      </c>
      <c r="C177" s="10">
        <v>16.100000000000001</v>
      </c>
      <c r="D177" s="19" t="s">
        <v>268</v>
      </c>
      <c r="E177" s="19" t="s">
        <v>264</v>
      </c>
      <c r="F177" s="10" t="str">
        <f t="shared" si="5"/>
        <v>R0140C0100</v>
      </c>
      <c r="G177" s="10" t="s">
        <v>539</v>
      </c>
      <c r="H177" s="10" t="s">
        <v>543</v>
      </c>
      <c r="I177" s="10"/>
      <c r="J177" s="10"/>
      <c r="K177" s="10"/>
    </row>
    <row r="178" spans="2:11" x14ac:dyDescent="0.2">
      <c r="B178" s="10" t="str">
        <f t="shared" si="4"/>
        <v>16.1-R0150C0100-1</v>
      </c>
      <c r="C178" s="10">
        <v>16.100000000000001</v>
      </c>
      <c r="D178" s="19" t="s">
        <v>269</v>
      </c>
      <c r="E178" s="19" t="s">
        <v>264</v>
      </c>
      <c r="F178" s="10" t="str">
        <f t="shared" si="5"/>
        <v>R0150C0100</v>
      </c>
      <c r="G178" s="10" t="s">
        <v>539</v>
      </c>
      <c r="H178" s="10" t="s">
        <v>543</v>
      </c>
      <c r="I178" s="10"/>
      <c r="J178" s="10"/>
      <c r="K178" s="10"/>
    </row>
    <row r="179" spans="2:11" x14ac:dyDescent="0.2">
      <c r="B179" s="10" t="str">
        <f t="shared" si="4"/>
        <v>16.1-R0160C0100-1</v>
      </c>
      <c r="C179" s="10">
        <v>16.100000000000001</v>
      </c>
      <c r="D179" s="19" t="s">
        <v>270</v>
      </c>
      <c r="E179" s="19" t="s">
        <v>264</v>
      </c>
      <c r="F179" s="10" t="str">
        <f t="shared" si="5"/>
        <v>R0160C0100</v>
      </c>
      <c r="G179" s="10" t="s">
        <v>539</v>
      </c>
      <c r="H179" s="10" t="s">
        <v>543</v>
      </c>
      <c r="I179" s="10"/>
      <c r="J179" s="10"/>
      <c r="K179" s="10" t="s">
        <v>542</v>
      </c>
    </row>
    <row r="180" spans="2:11" x14ac:dyDescent="0.2">
      <c r="B180" s="10" t="str">
        <f t="shared" si="4"/>
        <v>16.1-R0170C0100-1</v>
      </c>
      <c r="C180" s="10">
        <v>16.100000000000001</v>
      </c>
      <c r="D180" s="19" t="s">
        <v>271</v>
      </c>
      <c r="E180" s="19" t="s">
        <v>264</v>
      </c>
      <c r="F180" s="10" t="str">
        <f t="shared" si="5"/>
        <v>R0170C0100</v>
      </c>
      <c r="G180" s="10" t="s">
        <v>539</v>
      </c>
      <c r="H180" s="10" t="s">
        <v>544</v>
      </c>
      <c r="I180" s="10"/>
      <c r="J180" s="10" t="s">
        <v>620</v>
      </c>
      <c r="K180" s="10"/>
    </row>
    <row r="181" spans="2:11" x14ac:dyDescent="0.2">
      <c r="B181" s="10" t="str">
        <f t="shared" si="4"/>
        <v>16.1-R0180C0100-1</v>
      </c>
      <c r="C181" s="10">
        <v>16.100000000000001</v>
      </c>
      <c r="D181" s="19" t="s">
        <v>272</v>
      </c>
      <c r="E181" s="19" t="s">
        <v>264</v>
      </c>
      <c r="F181" s="10" t="str">
        <f t="shared" si="5"/>
        <v>R0180C0100</v>
      </c>
      <c r="G181" s="10" t="s">
        <v>545</v>
      </c>
      <c r="H181" s="10" t="s">
        <v>546</v>
      </c>
      <c r="I181" s="10"/>
      <c r="J181" s="10"/>
      <c r="K181" s="10"/>
    </row>
    <row r="182" spans="2:11" x14ac:dyDescent="0.2">
      <c r="B182" s="10" t="str">
        <f t="shared" si="4"/>
        <v>16.1-R0010C0110-1</v>
      </c>
      <c r="C182" s="10">
        <v>16.100000000000001</v>
      </c>
      <c r="D182" s="19" t="s">
        <v>255</v>
      </c>
      <c r="E182" s="19" t="s">
        <v>265</v>
      </c>
      <c r="F182" s="10" t="str">
        <f t="shared" si="5"/>
        <v>R0010C0110</v>
      </c>
      <c r="G182" s="10" t="s">
        <v>539</v>
      </c>
      <c r="H182" s="10" t="s">
        <v>543</v>
      </c>
      <c r="I182" s="10"/>
      <c r="J182" s="10"/>
      <c r="K182" s="10"/>
    </row>
    <row r="183" spans="2:11" x14ac:dyDescent="0.2">
      <c r="B183" s="10" t="str">
        <f t="shared" si="4"/>
        <v>16.1-R0020C0110-1</v>
      </c>
      <c r="C183" s="10">
        <v>16.100000000000001</v>
      </c>
      <c r="D183" s="19" t="s">
        <v>256</v>
      </c>
      <c r="E183" s="19" t="s">
        <v>265</v>
      </c>
      <c r="F183" s="10" t="str">
        <f t="shared" si="5"/>
        <v>R0020C0110</v>
      </c>
      <c r="G183" s="10" t="s">
        <v>539</v>
      </c>
      <c r="H183" s="10" t="s">
        <v>543</v>
      </c>
      <c r="I183" s="10"/>
      <c r="J183" s="10"/>
      <c r="K183" s="10"/>
    </row>
    <row r="184" spans="2:11" x14ac:dyDescent="0.2">
      <c r="B184" s="10" t="str">
        <f t="shared" si="4"/>
        <v>16.1-R0030C0110-1</v>
      </c>
      <c r="C184" s="10">
        <v>16.100000000000001</v>
      </c>
      <c r="D184" s="19" t="s">
        <v>257</v>
      </c>
      <c r="E184" s="19" t="s">
        <v>265</v>
      </c>
      <c r="F184" s="10" t="str">
        <f t="shared" si="5"/>
        <v>R0030C0110</v>
      </c>
      <c r="G184" s="10" t="s">
        <v>539</v>
      </c>
      <c r="H184" s="10" t="s">
        <v>543</v>
      </c>
      <c r="I184" s="10"/>
      <c r="J184" s="10"/>
      <c r="K184" s="10"/>
    </row>
    <row r="185" spans="2:11" x14ac:dyDescent="0.2">
      <c r="B185" s="10" t="str">
        <f t="shared" si="4"/>
        <v>16.1-R0040C0110-1</v>
      </c>
      <c r="C185" s="10">
        <v>16.100000000000001</v>
      </c>
      <c r="D185" s="19" t="s">
        <v>258</v>
      </c>
      <c r="E185" s="19" t="s">
        <v>265</v>
      </c>
      <c r="F185" s="10" t="str">
        <f t="shared" si="5"/>
        <v>R0040C0110</v>
      </c>
      <c r="G185" s="10" t="s">
        <v>539</v>
      </c>
      <c r="H185" s="10" t="s">
        <v>543</v>
      </c>
      <c r="I185" s="10"/>
      <c r="J185" s="10"/>
      <c r="K185" s="10"/>
    </row>
    <row r="186" spans="2:11" x14ac:dyDescent="0.2">
      <c r="B186" s="10" t="str">
        <f t="shared" si="4"/>
        <v>16.1-R0050C0110-1</v>
      </c>
      <c r="C186" s="10">
        <v>16.100000000000001</v>
      </c>
      <c r="D186" s="19" t="s">
        <v>259</v>
      </c>
      <c r="E186" s="19" t="s">
        <v>265</v>
      </c>
      <c r="F186" s="10" t="str">
        <f t="shared" si="5"/>
        <v>R0050C0110</v>
      </c>
      <c r="G186" s="10" t="s">
        <v>539</v>
      </c>
      <c r="H186" s="10" t="s">
        <v>543</v>
      </c>
      <c r="I186" s="10"/>
      <c r="J186" s="10"/>
      <c r="K186" s="10"/>
    </row>
    <row r="187" spans="2:11" x14ac:dyDescent="0.2">
      <c r="B187" s="10" t="str">
        <f t="shared" si="4"/>
        <v>16.1-R0060C0110-1</v>
      </c>
      <c r="C187" s="10">
        <v>16.100000000000001</v>
      </c>
      <c r="D187" s="19" t="s">
        <v>260</v>
      </c>
      <c r="E187" s="19" t="s">
        <v>265</v>
      </c>
      <c r="F187" s="10" t="str">
        <f t="shared" si="5"/>
        <v>R0060C0110</v>
      </c>
      <c r="G187" s="10" t="s">
        <v>539</v>
      </c>
      <c r="H187" s="10" t="s">
        <v>543</v>
      </c>
      <c r="I187" s="10"/>
      <c r="J187" s="10"/>
      <c r="K187" s="10"/>
    </row>
    <row r="188" spans="2:11" x14ac:dyDescent="0.2">
      <c r="B188" s="10" t="str">
        <f t="shared" si="4"/>
        <v>16.1-R0070C0110-1</v>
      </c>
      <c r="C188" s="10">
        <v>16.100000000000001</v>
      </c>
      <c r="D188" s="19" t="s">
        <v>261</v>
      </c>
      <c r="E188" s="19" t="s">
        <v>265</v>
      </c>
      <c r="F188" s="10" t="str">
        <f t="shared" si="5"/>
        <v>R0070C0110</v>
      </c>
      <c r="G188" s="10" t="s">
        <v>539</v>
      </c>
      <c r="H188" s="10" t="s">
        <v>543</v>
      </c>
      <c r="I188" s="10"/>
      <c r="J188" s="10"/>
      <c r="K188" s="10"/>
    </row>
    <row r="189" spans="2:11" x14ac:dyDescent="0.2">
      <c r="B189" s="10" t="str">
        <f t="shared" si="4"/>
        <v>16.1-R0080C0110-1</v>
      </c>
      <c r="C189" s="10">
        <v>16.100000000000001</v>
      </c>
      <c r="D189" s="19" t="s">
        <v>262</v>
      </c>
      <c r="E189" s="19" t="s">
        <v>265</v>
      </c>
      <c r="F189" s="10" t="str">
        <f t="shared" si="5"/>
        <v>R0080C0110</v>
      </c>
      <c r="G189" s="10" t="s">
        <v>539</v>
      </c>
      <c r="H189" s="10" t="s">
        <v>543</v>
      </c>
      <c r="I189" s="10"/>
      <c r="J189" s="10"/>
      <c r="K189" s="10"/>
    </row>
    <row r="190" spans="2:11" x14ac:dyDescent="0.2">
      <c r="B190" s="10" t="str">
        <f t="shared" si="4"/>
        <v>16.1-R0090C0110-1</v>
      </c>
      <c r="C190" s="10">
        <v>16.100000000000001</v>
      </c>
      <c r="D190" s="19" t="s">
        <v>263</v>
      </c>
      <c r="E190" s="19" t="s">
        <v>265</v>
      </c>
      <c r="F190" s="10" t="str">
        <f t="shared" si="5"/>
        <v>R0090C0110</v>
      </c>
      <c r="G190" s="10" t="s">
        <v>539</v>
      </c>
      <c r="H190" s="10" t="s">
        <v>543</v>
      </c>
      <c r="I190" s="10"/>
      <c r="J190" s="10"/>
      <c r="K190" s="10"/>
    </row>
    <row r="191" spans="2:11" x14ac:dyDescent="0.2">
      <c r="B191" s="10" t="str">
        <f t="shared" si="4"/>
        <v>16.1-R0100C0110-1</v>
      </c>
      <c r="C191" s="10">
        <v>16.100000000000001</v>
      </c>
      <c r="D191" s="19" t="s">
        <v>264</v>
      </c>
      <c r="E191" s="19" t="s">
        <v>265</v>
      </c>
      <c r="F191" s="10" t="str">
        <f t="shared" si="5"/>
        <v>R0100C0110</v>
      </c>
      <c r="G191" s="10" t="s">
        <v>539</v>
      </c>
      <c r="H191" s="10" t="s">
        <v>543</v>
      </c>
      <c r="I191" s="10"/>
      <c r="J191" s="10"/>
      <c r="K191" s="10"/>
    </row>
    <row r="192" spans="2:11" x14ac:dyDescent="0.2">
      <c r="B192" s="10" t="str">
        <f t="shared" si="4"/>
        <v>16.1-R0110C0110-1</v>
      </c>
      <c r="C192" s="10">
        <v>16.100000000000001</v>
      </c>
      <c r="D192" s="19" t="s">
        <v>265</v>
      </c>
      <c r="E192" s="19" t="s">
        <v>265</v>
      </c>
      <c r="F192" s="10" t="str">
        <f t="shared" si="5"/>
        <v>R0110C0110</v>
      </c>
      <c r="G192" s="10" t="s">
        <v>539</v>
      </c>
      <c r="H192" s="10" t="s">
        <v>543</v>
      </c>
      <c r="I192" s="10"/>
      <c r="J192" s="10"/>
      <c r="K192" s="10"/>
    </row>
    <row r="193" spans="2:11" x14ac:dyDescent="0.2">
      <c r="B193" s="10" t="str">
        <f t="shared" si="4"/>
        <v>16.1-R0120C0110-1</v>
      </c>
      <c r="C193" s="10">
        <v>16.100000000000001</v>
      </c>
      <c r="D193" s="19" t="s">
        <v>266</v>
      </c>
      <c r="E193" s="19" t="s">
        <v>265</v>
      </c>
      <c r="F193" s="10" t="str">
        <f t="shared" si="5"/>
        <v>R0120C0110</v>
      </c>
      <c r="G193" s="10" t="s">
        <v>539</v>
      </c>
      <c r="H193" s="10" t="s">
        <v>543</v>
      </c>
      <c r="I193" s="10"/>
      <c r="J193" s="10"/>
      <c r="K193" s="10"/>
    </row>
    <row r="194" spans="2:11" x14ac:dyDescent="0.2">
      <c r="B194" s="10" t="str">
        <f t="shared" ref="B194:B257" si="6">+C194&amp;"-"&amp;F194&amp;"-1"</f>
        <v>16.1-R0130C0110-1</v>
      </c>
      <c r="C194" s="10">
        <v>16.100000000000001</v>
      </c>
      <c r="D194" s="19" t="s">
        <v>267</v>
      </c>
      <c r="E194" s="19" t="s">
        <v>265</v>
      </c>
      <c r="F194" s="10" t="str">
        <f t="shared" ref="F194:F257" si="7">+"R"&amp;D194&amp;"C"&amp;E194</f>
        <v>R0130C0110</v>
      </c>
      <c r="G194" s="10" t="s">
        <v>539</v>
      </c>
      <c r="H194" s="10" t="s">
        <v>543</v>
      </c>
      <c r="I194" s="10"/>
      <c r="J194" s="10"/>
      <c r="K194" s="10"/>
    </row>
    <row r="195" spans="2:11" x14ac:dyDescent="0.2">
      <c r="B195" s="10" t="str">
        <f t="shared" si="6"/>
        <v>16.1-R0140C0110-1</v>
      </c>
      <c r="C195" s="10">
        <v>16.100000000000001</v>
      </c>
      <c r="D195" s="19" t="s">
        <v>268</v>
      </c>
      <c r="E195" s="19" t="s">
        <v>265</v>
      </c>
      <c r="F195" s="10" t="str">
        <f t="shared" si="7"/>
        <v>R0140C0110</v>
      </c>
      <c r="G195" s="10" t="s">
        <v>539</v>
      </c>
      <c r="H195" s="10" t="s">
        <v>543</v>
      </c>
      <c r="I195" s="10"/>
      <c r="J195" s="10"/>
      <c r="K195" s="10"/>
    </row>
    <row r="196" spans="2:11" x14ac:dyDescent="0.2">
      <c r="B196" s="10" t="str">
        <f t="shared" si="6"/>
        <v>16.1-R0150C0110-1</v>
      </c>
      <c r="C196" s="10">
        <v>16.100000000000001</v>
      </c>
      <c r="D196" s="19" t="s">
        <v>269</v>
      </c>
      <c r="E196" s="19" t="s">
        <v>265</v>
      </c>
      <c r="F196" s="10" t="str">
        <f t="shared" si="7"/>
        <v>R0150C0110</v>
      </c>
      <c r="G196" s="10" t="s">
        <v>539</v>
      </c>
      <c r="H196" s="10" t="s">
        <v>543</v>
      </c>
      <c r="I196" s="10"/>
      <c r="J196" s="10"/>
      <c r="K196" s="10"/>
    </row>
    <row r="197" spans="2:11" x14ac:dyDescent="0.2">
      <c r="B197" s="10" t="str">
        <f t="shared" si="6"/>
        <v>16.1-R0160C0110-1</v>
      </c>
      <c r="C197" s="10">
        <v>16.100000000000001</v>
      </c>
      <c r="D197" s="19" t="s">
        <v>270</v>
      </c>
      <c r="E197" s="19" t="s">
        <v>265</v>
      </c>
      <c r="F197" s="10" t="str">
        <f t="shared" si="7"/>
        <v>R0160C0110</v>
      </c>
      <c r="G197" s="10" t="s">
        <v>539</v>
      </c>
      <c r="H197" s="10" t="s">
        <v>543</v>
      </c>
      <c r="I197" s="10"/>
      <c r="J197" s="10"/>
      <c r="K197" s="10" t="s">
        <v>542</v>
      </c>
    </row>
    <row r="198" spans="2:11" x14ac:dyDescent="0.2">
      <c r="B198" s="10" t="str">
        <f t="shared" si="6"/>
        <v>16.1-R0170C0110-1</v>
      </c>
      <c r="C198" s="10">
        <v>16.100000000000001</v>
      </c>
      <c r="D198" s="19" t="s">
        <v>271</v>
      </c>
      <c r="E198" s="19" t="s">
        <v>265</v>
      </c>
      <c r="F198" s="10" t="str">
        <f t="shared" si="7"/>
        <v>R0170C0110</v>
      </c>
      <c r="G198" s="10" t="s">
        <v>539</v>
      </c>
      <c r="H198" s="10" t="s">
        <v>544</v>
      </c>
      <c r="I198" s="10"/>
      <c r="J198" s="10" t="s">
        <v>620</v>
      </c>
      <c r="K198" s="10"/>
    </row>
    <row r="199" spans="2:11" x14ac:dyDescent="0.2">
      <c r="B199" s="10" t="str">
        <f t="shared" si="6"/>
        <v>16.1-R0180C0110-1</v>
      </c>
      <c r="C199" s="10">
        <v>16.100000000000001</v>
      </c>
      <c r="D199" s="19" t="s">
        <v>272</v>
      </c>
      <c r="E199" s="19" t="s">
        <v>265</v>
      </c>
      <c r="F199" s="10" t="str">
        <f t="shared" si="7"/>
        <v>R0180C0110</v>
      </c>
      <c r="G199" s="10" t="s">
        <v>545</v>
      </c>
      <c r="H199" s="10" t="s">
        <v>546</v>
      </c>
      <c r="I199" s="10"/>
      <c r="J199" s="10"/>
      <c r="K199" s="10"/>
    </row>
    <row r="200" spans="2:11" x14ac:dyDescent="0.2">
      <c r="B200" s="10" t="str">
        <f t="shared" si="6"/>
        <v>16.1-R0010C0120-1</v>
      </c>
      <c r="C200" s="10">
        <v>16.100000000000001</v>
      </c>
      <c r="D200" s="19" t="s">
        <v>255</v>
      </c>
      <c r="E200" s="19" t="s">
        <v>266</v>
      </c>
      <c r="F200" s="10" t="str">
        <f t="shared" si="7"/>
        <v>R0010C0120</v>
      </c>
      <c r="G200" s="10" t="s">
        <v>539</v>
      </c>
      <c r="H200" s="10" t="s">
        <v>543</v>
      </c>
      <c r="I200" s="10"/>
      <c r="J200" s="10"/>
      <c r="K200" s="10"/>
    </row>
    <row r="201" spans="2:11" x14ac:dyDescent="0.2">
      <c r="B201" s="10" t="str">
        <f t="shared" si="6"/>
        <v>16.1-R0020C0120-1</v>
      </c>
      <c r="C201" s="10">
        <v>16.100000000000001</v>
      </c>
      <c r="D201" s="19" t="s">
        <v>256</v>
      </c>
      <c r="E201" s="19" t="s">
        <v>266</v>
      </c>
      <c r="F201" s="10" t="str">
        <f t="shared" si="7"/>
        <v>R0020C0120</v>
      </c>
      <c r="G201" s="10" t="s">
        <v>539</v>
      </c>
      <c r="H201" s="10" t="s">
        <v>543</v>
      </c>
      <c r="I201" s="10"/>
      <c r="J201" s="10"/>
      <c r="K201" s="10"/>
    </row>
    <row r="202" spans="2:11" x14ac:dyDescent="0.2">
      <c r="B202" s="10" t="str">
        <f t="shared" si="6"/>
        <v>16.1-R0030C0120-1</v>
      </c>
      <c r="C202" s="10">
        <v>16.100000000000001</v>
      </c>
      <c r="D202" s="19" t="s">
        <v>257</v>
      </c>
      <c r="E202" s="19" t="s">
        <v>266</v>
      </c>
      <c r="F202" s="10" t="str">
        <f t="shared" si="7"/>
        <v>R0030C0120</v>
      </c>
      <c r="G202" s="10" t="s">
        <v>539</v>
      </c>
      <c r="H202" s="10" t="s">
        <v>543</v>
      </c>
      <c r="I202" s="10"/>
      <c r="J202" s="10"/>
      <c r="K202" s="10"/>
    </row>
    <row r="203" spans="2:11" x14ac:dyDescent="0.2">
      <c r="B203" s="10" t="str">
        <f t="shared" si="6"/>
        <v>16.1-R0040C0120-1</v>
      </c>
      <c r="C203" s="10">
        <v>16.100000000000001</v>
      </c>
      <c r="D203" s="19" t="s">
        <v>258</v>
      </c>
      <c r="E203" s="19" t="s">
        <v>266</v>
      </c>
      <c r="F203" s="10" t="str">
        <f t="shared" si="7"/>
        <v>R0040C0120</v>
      </c>
      <c r="G203" s="10" t="s">
        <v>539</v>
      </c>
      <c r="H203" s="10" t="s">
        <v>543</v>
      </c>
      <c r="I203" s="10"/>
      <c r="J203" s="10"/>
      <c r="K203" s="10"/>
    </row>
    <row r="204" spans="2:11" x14ac:dyDescent="0.2">
      <c r="B204" s="10" t="str">
        <f t="shared" si="6"/>
        <v>16.1-R0050C0120-1</v>
      </c>
      <c r="C204" s="10">
        <v>16.100000000000001</v>
      </c>
      <c r="D204" s="19" t="s">
        <v>259</v>
      </c>
      <c r="E204" s="19" t="s">
        <v>266</v>
      </c>
      <c r="F204" s="10" t="str">
        <f t="shared" si="7"/>
        <v>R0050C0120</v>
      </c>
      <c r="G204" s="10" t="s">
        <v>539</v>
      </c>
      <c r="H204" s="10" t="s">
        <v>543</v>
      </c>
      <c r="I204" s="10"/>
      <c r="J204" s="10"/>
      <c r="K204" s="10"/>
    </row>
    <row r="205" spans="2:11" x14ac:dyDescent="0.2">
      <c r="B205" s="10" t="str">
        <f t="shared" si="6"/>
        <v>16.1-R0060C0120-1</v>
      </c>
      <c r="C205" s="10">
        <v>16.100000000000001</v>
      </c>
      <c r="D205" s="19" t="s">
        <v>260</v>
      </c>
      <c r="E205" s="19" t="s">
        <v>266</v>
      </c>
      <c r="F205" s="10" t="str">
        <f t="shared" si="7"/>
        <v>R0060C0120</v>
      </c>
      <c r="G205" s="10" t="s">
        <v>539</v>
      </c>
      <c r="H205" s="10" t="s">
        <v>543</v>
      </c>
      <c r="I205" s="10"/>
      <c r="J205" s="10"/>
      <c r="K205" s="10"/>
    </row>
    <row r="206" spans="2:11" x14ac:dyDescent="0.2">
      <c r="B206" s="10" t="str">
        <f t="shared" si="6"/>
        <v>16.1-R0070C0120-1</v>
      </c>
      <c r="C206" s="10">
        <v>16.100000000000001</v>
      </c>
      <c r="D206" s="19" t="s">
        <v>261</v>
      </c>
      <c r="E206" s="19" t="s">
        <v>266</v>
      </c>
      <c r="F206" s="10" t="str">
        <f t="shared" si="7"/>
        <v>R0070C0120</v>
      </c>
      <c r="G206" s="10" t="s">
        <v>539</v>
      </c>
      <c r="H206" s="10" t="s">
        <v>543</v>
      </c>
      <c r="I206" s="10"/>
      <c r="J206" s="10"/>
      <c r="K206" s="10"/>
    </row>
    <row r="207" spans="2:11" x14ac:dyDescent="0.2">
      <c r="B207" s="10" t="str">
        <f t="shared" si="6"/>
        <v>16.1-R0080C0120-1</v>
      </c>
      <c r="C207" s="10">
        <v>16.100000000000001</v>
      </c>
      <c r="D207" s="19" t="s">
        <v>262</v>
      </c>
      <c r="E207" s="19" t="s">
        <v>266</v>
      </c>
      <c r="F207" s="10" t="str">
        <f t="shared" si="7"/>
        <v>R0080C0120</v>
      </c>
      <c r="G207" s="10" t="s">
        <v>539</v>
      </c>
      <c r="H207" s="10" t="s">
        <v>543</v>
      </c>
      <c r="I207" s="10"/>
      <c r="J207" s="10"/>
      <c r="K207" s="10"/>
    </row>
    <row r="208" spans="2:11" x14ac:dyDescent="0.2">
      <c r="B208" s="10" t="str">
        <f t="shared" si="6"/>
        <v>16.1-R0090C0120-1</v>
      </c>
      <c r="C208" s="10">
        <v>16.100000000000001</v>
      </c>
      <c r="D208" s="19" t="s">
        <v>263</v>
      </c>
      <c r="E208" s="19" t="s">
        <v>266</v>
      </c>
      <c r="F208" s="10" t="str">
        <f t="shared" si="7"/>
        <v>R0090C0120</v>
      </c>
      <c r="G208" s="10" t="s">
        <v>539</v>
      </c>
      <c r="H208" s="10" t="s">
        <v>543</v>
      </c>
      <c r="I208" s="10"/>
      <c r="J208" s="10"/>
      <c r="K208" s="10"/>
    </row>
    <row r="209" spans="2:11" x14ac:dyDescent="0.2">
      <c r="B209" s="10" t="str">
        <f t="shared" si="6"/>
        <v>16.1-R0100C0120-1</v>
      </c>
      <c r="C209" s="10">
        <v>16.100000000000001</v>
      </c>
      <c r="D209" s="19" t="s">
        <v>264</v>
      </c>
      <c r="E209" s="19" t="s">
        <v>266</v>
      </c>
      <c r="F209" s="10" t="str">
        <f t="shared" si="7"/>
        <v>R0100C0120</v>
      </c>
      <c r="G209" s="10" t="s">
        <v>539</v>
      </c>
      <c r="H209" s="10" t="s">
        <v>543</v>
      </c>
      <c r="I209" s="10"/>
      <c r="J209" s="10"/>
      <c r="K209" s="10"/>
    </row>
    <row r="210" spans="2:11" x14ac:dyDescent="0.2">
      <c r="B210" s="10" t="str">
        <f t="shared" si="6"/>
        <v>16.1-R0110C0120-1</v>
      </c>
      <c r="C210" s="10">
        <v>16.100000000000001</v>
      </c>
      <c r="D210" s="19" t="s">
        <v>265</v>
      </c>
      <c r="E210" s="19" t="s">
        <v>266</v>
      </c>
      <c r="F210" s="10" t="str">
        <f t="shared" si="7"/>
        <v>R0110C0120</v>
      </c>
      <c r="G210" s="10" t="s">
        <v>539</v>
      </c>
      <c r="H210" s="10" t="s">
        <v>543</v>
      </c>
      <c r="I210" s="10"/>
      <c r="J210" s="10"/>
      <c r="K210" s="10"/>
    </row>
    <row r="211" spans="2:11" x14ac:dyDescent="0.2">
      <c r="B211" s="10" t="str">
        <f t="shared" si="6"/>
        <v>16.1-R0120C0120-1</v>
      </c>
      <c r="C211" s="10">
        <v>16.100000000000001</v>
      </c>
      <c r="D211" s="19" t="s">
        <v>266</v>
      </c>
      <c r="E211" s="19" t="s">
        <v>266</v>
      </c>
      <c r="F211" s="10" t="str">
        <f t="shared" si="7"/>
        <v>R0120C0120</v>
      </c>
      <c r="G211" s="10" t="s">
        <v>539</v>
      </c>
      <c r="H211" s="10" t="s">
        <v>543</v>
      </c>
      <c r="I211" s="10"/>
      <c r="J211" s="10"/>
      <c r="K211" s="10"/>
    </row>
    <row r="212" spans="2:11" x14ac:dyDescent="0.2">
      <c r="B212" s="10" t="str">
        <f t="shared" si="6"/>
        <v>16.1-R0130C0120-1</v>
      </c>
      <c r="C212" s="10">
        <v>16.100000000000001</v>
      </c>
      <c r="D212" s="19" t="s">
        <v>267</v>
      </c>
      <c r="E212" s="19" t="s">
        <v>266</v>
      </c>
      <c r="F212" s="10" t="str">
        <f t="shared" si="7"/>
        <v>R0130C0120</v>
      </c>
      <c r="G212" s="10" t="s">
        <v>539</v>
      </c>
      <c r="H212" s="10" t="s">
        <v>543</v>
      </c>
      <c r="I212" s="10"/>
      <c r="J212" s="10"/>
      <c r="K212" s="10"/>
    </row>
    <row r="213" spans="2:11" x14ac:dyDescent="0.2">
      <c r="B213" s="10" t="str">
        <f t="shared" si="6"/>
        <v>16.1-R0140C0120-1</v>
      </c>
      <c r="C213" s="10">
        <v>16.100000000000001</v>
      </c>
      <c r="D213" s="19" t="s">
        <v>268</v>
      </c>
      <c r="E213" s="19" t="s">
        <v>266</v>
      </c>
      <c r="F213" s="10" t="str">
        <f t="shared" si="7"/>
        <v>R0140C0120</v>
      </c>
      <c r="G213" s="10" t="s">
        <v>539</v>
      </c>
      <c r="H213" s="10" t="s">
        <v>543</v>
      </c>
      <c r="I213" s="10"/>
      <c r="J213" s="10"/>
      <c r="K213" s="10"/>
    </row>
    <row r="214" spans="2:11" x14ac:dyDescent="0.2">
      <c r="B214" s="10" t="str">
        <f t="shared" si="6"/>
        <v>16.1-R0150C0120-1</v>
      </c>
      <c r="C214" s="10">
        <v>16.100000000000001</v>
      </c>
      <c r="D214" s="19" t="s">
        <v>269</v>
      </c>
      <c r="E214" s="19" t="s">
        <v>266</v>
      </c>
      <c r="F214" s="10" t="str">
        <f t="shared" si="7"/>
        <v>R0150C0120</v>
      </c>
      <c r="G214" s="10" t="s">
        <v>539</v>
      </c>
      <c r="H214" s="10" t="s">
        <v>543</v>
      </c>
      <c r="I214" s="10"/>
      <c r="J214" s="10"/>
      <c r="K214" s="10"/>
    </row>
    <row r="215" spans="2:11" x14ac:dyDescent="0.2">
      <c r="B215" s="10" t="str">
        <f t="shared" si="6"/>
        <v>16.1-R0160C0120-1</v>
      </c>
      <c r="C215" s="10">
        <v>16.100000000000001</v>
      </c>
      <c r="D215" s="19" t="s">
        <v>270</v>
      </c>
      <c r="E215" s="19" t="s">
        <v>266</v>
      </c>
      <c r="F215" s="10" t="str">
        <f t="shared" si="7"/>
        <v>R0160C0120</v>
      </c>
      <c r="G215" s="10" t="s">
        <v>539</v>
      </c>
      <c r="H215" s="10" t="s">
        <v>543</v>
      </c>
      <c r="I215" s="10"/>
      <c r="J215" s="10"/>
      <c r="K215" s="10" t="s">
        <v>542</v>
      </c>
    </row>
    <row r="216" spans="2:11" x14ac:dyDescent="0.2">
      <c r="B216" s="10" t="str">
        <f t="shared" si="6"/>
        <v>16.1-R0170C0120-1</v>
      </c>
      <c r="C216" s="10">
        <v>16.100000000000001</v>
      </c>
      <c r="D216" s="19" t="s">
        <v>271</v>
      </c>
      <c r="E216" s="19" t="s">
        <v>266</v>
      </c>
      <c r="F216" s="10" t="str">
        <f t="shared" si="7"/>
        <v>R0170C0120</v>
      </c>
      <c r="G216" s="10" t="s">
        <v>539</v>
      </c>
      <c r="H216" s="10" t="s">
        <v>544</v>
      </c>
      <c r="I216" s="10"/>
      <c r="J216" s="10" t="s">
        <v>620</v>
      </c>
      <c r="K216" s="10"/>
    </row>
    <row r="217" spans="2:11" x14ac:dyDescent="0.2">
      <c r="B217" s="10" t="str">
        <f t="shared" si="6"/>
        <v>16.1-R0180C0120-1</v>
      </c>
      <c r="C217" s="10">
        <v>16.100000000000001</v>
      </c>
      <c r="D217" s="19" t="s">
        <v>272</v>
      </c>
      <c r="E217" s="19" t="s">
        <v>266</v>
      </c>
      <c r="F217" s="10" t="str">
        <f t="shared" si="7"/>
        <v>R0180C0120</v>
      </c>
      <c r="G217" s="10" t="s">
        <v>545</v>
      </c>
      <c r="H217" s="10" t="s">
        <v>546</v>
      </c>
      <c r="I217" s="10"/>
      <c r="J217" s="10"/>
      <c r="K217" s="10"/>
    </row>
    <row r="218" spans="2:11" x14ac:dyDescent="0.2">
      <c r="B218" s="10" t="str">
        <f t="shared" si="6"/>
        <v>16.1-R0010C0130-1</v>
      </c>
      <c r="C218" s="10">
        <v>16.100000000000001</v>
      </c>
      <c r="D218" s="19" t="s">
        <v>255</v>
      </c>
      <c r="E218" s="19" t="s">
        <v>267</v>
      </c>
      <c r="F218" s="10" t="str">
        <f t="shared" si="7"/>
        <v>R0010C0130</v>
      </c>
      <c r="G218" s="10" t="s">
        <v>539</v>
      </c>
      <c r="H218" s="10" t="s">
        <v>543</v>
      </c>
      <c r="I218" s="10"/>
      <c r="J218" s="10"/>
      <c r="K218" s="10"/>
    </row>
    <row r="219" spans="2:11" x14ac:dyDescent="0.2">
      <c r="B219" s="10" t="str">
        <f t="shared" si="6"/>
        <v>16.1-R0020C0130-1</v>
      </c>
      <c r="C219" s="10">
        <v>16.100000000000001</v>
      </c>
      <c r="D219" s="19" t="s">
        <v>256</v>
      </c>
      <c r="E219" s="19" t="s">
        <v>267</v>
      </c>
      <c r="F219" s="10" t="str">
        <f t="shared" si="7"/>
        <v>R0020C0130</v>
      </c>
      <c r="G219" s="10" t="s">
        <v>539</v>
      </c>
      <c r="H219" s="10" t="s">
        <v>543</v>
      </c>
      <c r="I219" s="10"/>
      <c r="J219" s="10"/>
      <c r="K219" s="10"/>
    </row>
    <row r="220" spans="2:11" x14ac:dyDescent="0.2">
      <c r="B220" s="10" t="str">
        <f t="shared" si="6"/>
        <v>16.1-R0030C0130-1</v>
      </c>
      <c r="C220" s="10">
        <v>16.100000000000001</v>
      </c>
      <c r="D220" s="19" t="s">
        <v>257</v>
      </c>
      <c r="E220" s="19" t="s">
        <v>267</v>
      </c>
      <c r="F220" s="10" t="str">
        <f t="shared" si="7"/>
        <v>R0030C0130</v>
      </c>
      <c r="G220" s="10" t="s">
        <v>539</v>
      </c>
      <c r="H220" s="10" t="s">
        <v>543</v>
      </c>
      <c r="I220" s="10"/>
      <c r="J220" s="10"/>
      <c r="K220" s="10"/>
    </row>
    <row r="221" spans="2:11" x14ac:dyDescent="0.2">
      <c r="B221" s="10" t="str">
        <f t="shared" si="6"/>
        <v>16.1-R0040C0130-1</v>
      </c>
      <c r="C221" s="10">
        <v>16.100000000000001</v>
      </c>
      <c r="D221" s="19" t="s">
        <v>258</v>
      </c>
      <c r="E221" s="19" t="s">
        <v>267</v>
      </c>
      <c r="F221" s="10" t="str">
        <f t="shared" si="7"/>
        <v>R0040C0130</v>
      </c>
      <c r="G221" s="10" t="s">
        <v>539</v>
      </c>
      <c r="H221" s="10" t="s">
        <v>543</v>
      </c>
      <c r="I221" s="10"/>
      <c r="J221" s="10"/>
      <c r="K221" s="10"/>
    </row>
    <row r="222" spans="2:11" x14ac:dyDescent="0.2">
      <c r="B222" s="10" t="str">
        <f t="shared" si="6"/>
        <v>16.1-R0050C0130-1</v>
      </c>
      <c r="C222" s="10">
        <v>16.100000000000001</v>
      </c>
      <c r="D222" s="19" t="s">
        <v>259</v>
      </c>
      <c r="E222" s="19" t="s">
        <v>267</v>
      </c>
      <c r="F222" s="10" t="str">
        <f t="shared" si="7"/>
        <v>R0050C0130</v>
      </c>
      <c r="G222" s="10" t="s">
        <v>539</v>
      </c>
      <c r="H222" s="10" t="s">
        <v>543</v>
      </c>
      <c r="I222" s="10"/>
      <c r="J222" s="10"/>
      <c r="K222" s="10"/>
    </row>
    <row r="223" spans="2:11" x14ac:dyDescent="0.2">
      <c r="B223" s="10" t="str">
        <f t="shared" si="6"/>
        <v>16.1-R0060C0130-1</v>
      </c>
      <c r="C223" s="10">
        <v>16.100000000000001</v>
      </c>
      <c r="D223" s="19" t="s">
        <v>260</v>
      </c>
      <c r="E223" s="19" t="s">
        <v>267</v>
      </c>
      <c r="F223" s="10" t="str">
        <f t="shared" si="7"/>
        <v>R0060C0130</v>
      </c>
      <c r="G223" s="10" t="s">
        <v>539</v>
      </c>
      <c r="H223" s="10" t="s">
        <v>543</v>
      </c>
      <c r="I223" s="10"/>
      <c r="J223" s="10"/>
      <c r="K223" s="10"/>
    </row>
    <row r="224" spans="2:11" x14ac:dyDescent="0.2">
      <c r="B224" s="10" t="str">
        <f t="shared" si="6"/>
        <v>16.1-R0070C0130-1</v>
      </c>
      <c r="C224" s="10">
        <v>16.100000000000001</v>
      </c>
      <c r="D224" s="19" t="s">
        <v>261</v>
      </c>
      <c r="E224" s="19" t="s">
        <v>267</v>
      </c>
      <c r="F224" s="10" t="str">
        <f t="shared" si="7"/>
        <v>R0070C0130</v>
      </c>
      <c r="G224" s="10" t="s">
        <v>539</v>
      </c>
      <c r="H224" s="10" t="s">
        <v>543</v>
      </c>
      <c r="I224" s="10"/>
      <c r="J224" s="10"/>
      <c r="K224" s="10"/>
    </row>
    <row r="225" spans="2:11" x14ac:dyDescent="0.2">
      <c r="B225" s="10" t="str">
        <f t="shared" si="6"/>
        <v>16.1-R0080C0130-1</v>
      </c>
      <c r="C225" s="10">
        <v>16.100000000000001</v>
      </c>
      <c r="D225" s="19" t="s">
        <v>262</v>
      </c>
      <c r="E225" s="19" t="s">
        <v>267</v>
      </c>
      <c r="F225" s="10" t="str">
        <f t="shared" si="7"/>
        <v>R0080C0130</v>
      </c>
      <c r="G225" s="10" t="s">
        <v>539</v>
      </c>
      <c r="H225" s="10" t="s">
        <v>543</v>
      </c>
      <c r="I225" s="10"/>
      <c r="J225" s="10"/>
      <c r="K225" s="10"/>
    </row>
    <row r="226" spans="2:11" x14ac:dyDescent="0.2">
      <c r="B226" s="10" t="str">
        <f t="shared" si="6"/>
        <v>16.1-R0090C0130-1</v>
      </c>
      <c r="C226" s="10">
        <v>16.100000000000001</v>
      </c>
      <c r="D226" s="19" t="s">
        <v>263</v>
      </c>
      <c r="E226" s="19" t="s">
        <v>267</v>
      </c>
      <c r="F226" s="10" t="str">
        <f t="shared" si="7"/>
        <v>R0090C0130</v>
      </c>
      <c r="G226" s="10" t="s">
        <v>539</v>
      </c>
      <c r="H226" s="10" t="s">
        <v>543</v>
      </c>
      <c r="I226" s="10"/>
      <c r="J226" s="10"/>
      <c r="K226" s="10"/>
    </row>
    <row r="227" spans="2:11" x14ac:dyDescent="0.2">
      <c r="B227" s="10" t="str">
        <f t="shared" si="6"/>
        <v>16.1-R0100C0130-1</v>
      </c>
      <c r="C227" s="10">
        <v>16.100000000000001</v>
      </c>
      <c r="D227" s="19" t="s">
        <v>264</v>
      </c>
      <c r="E227" s="19" t="s">
        <v>267</v>
      </c>
      <c r="F227" s="10" t="str">
        <f t="shared" si="7"/>
        <v>R0100C0130</v>
      </c>
      <c r="G227" s="10" t="s">
        <v>539</v>
      </c>
      <c r="H227" s="10" t="s">
        <v>543</v>
      </c>
      <c r="I227" s="10"/>
      <c r="J227" s="10"/>
      <c r="K227" s="10"/>
    </row>
    <row r="228" spans="2:11" x14ac:dyDescent="0.2">
      <c r="B228" s="10" t="str">
        <f t="shared" si="6"/>
        <v>16.1-R0110C0130-1</v>
      </c>
      <c r="C228" s="10">
        <v>16.100000000000001</v>
      </c>
      <c r="D228" s="19" t="s">
        <v>265</v>
      </c>
      <c r="E228" s="19" t="s">
        <v>267</v>
      </c>
      <c r="F228" s="10" t="str">
        <f t="shared" si="7"/>
        <v>R0110C0130</v>
      </c>
      <c r="G228" s="10" t="s">
        <v>539</v>
      </c>
      <c r="H228" s="10" t="s">
        <v>543</v>
      </c>
      <c r="I228" s="10"/>
      <c r="J228" s="10"/>
      <c r="K228" s="10"/>
    </row>
    <row r="229" spans="2:11" x14ac:dyDescent="0.2">
      <c r="B229" s="10" t="str">
        <f t="shared" si="6"/>
        <v>16.1-R0120C0130-1</v>
      </c>
      <c r="C229" s="10">
        <v>16.100000000000001</v>
      </c>
      <c r="D229" s="19" t="s">
        <v>266</v>
      </c>
      <c r="E229" s="19" t="s">
        <v>267</v>
      </c>
      <c r="F229" s="10" t="str">
        <f t="shared" si="7"/>
        <v>R0120C0130</v>
      </c>
      <c r="G229" s="10" t="s">
        <v>539</v>
      </c>
      <c r="H229" s="10" t="s">
        <v>543</v>
      </c>
      <c r="I229" s="10"/>
      <c r="J229" s="10"/>
      <c r="K229" s="10"/>
    </row>
    <row r="230" spans="2:11" x14ac:dyDescent="0.2">
      <c r="B230" s="10" t="str">
        <f t="shared" si="6"/>
        <v>16.1-R0130C0130-1</v>
      </c>
      <c r="C230" s="10">
        <v>16.100000000000001</v>
      </c>
      <c r="D230" s="19" t="s">
        <v>267</v>
      </c>
      <c r="E230" s="19" t="s">
        <v>267</v>
      </c>
      <c r="F230" s="10" t="str">
        <f t="shared" si="7"/>
        <v>R0130C0130</v>
      </c>
      <c r="G230" s="10" t="s">
        <v>539</v>
      </c>
      <c r="H230" s="10" t="s">
        <v>543</v>
      </c>
      <c r="I230" s="10"/>
      <c r="J230" s="10"/>
      <c r="K230" s="10"/>
    </row>
    <row r="231" spans="2:11" x14ac:dyDescent="0.2">
      <c r="B231" s="10" t="str">
        <f t="shared" si="6"/>
        <v>16.1-R0140C0130-1</v>
      </c>
      <c r="C231" s="10">
        <v>16.100000000000001</v>
      </c>
      <c r="D231" s="19" t="s">
        <v>268</v>
      </c>
      <c r="E231" s="19" t="s">
        <v>267</v>
      </c>
      <c r="F231" s="10" t="str">
        <f t="shared" si="7"/>
        <v>R0140C0130</v>
      </c>
      <c r="G231" s="10" t="s">
        <v>539</v>
      </c>
      <c r="H231" s="10" t="s">
        <v>543</v>
      </c>
      <c r="I231" s="10"/>
      <c r="J231" s="10"/>
      <c r="K231" s="10"/>
    </row>
    <row r="232" spans="2:11" x14ac:dyDescent="0.2">
      <c r="B232" s="10" t="str">
        <f t="shared" si="6"/>
        <v>16.1-R0150C0130-1</v>
      </c>
      <c r="C232" s="10">
        <v>16.100000000000001</v>
      </c>
      <c r="D232" s="19" t="s">
        <v>269</v>
      </c>
      <c r="E232" s="19" t="s">
        <v>267</v>
      </c>
      <c r="F232" s="10" t="str">
        <f t="shared" si="7"/>
        <v>R0150C0130</v>
      </c>
      <c r="G232" s="10" t="s">
        <v>539</v>
      </c>
      <c r="H232" s="10" t="s">
        <v>543</v>
      </c>
      <c r="I232" s="10"/>
      <c r="J232" s="10"/>
      <c r="K232" s="10"/>
    </row>
    <row r="233" spans="2:11" x14ac:dyDescent="0.2">
      <c r="B233" s="10" t="str">
        <f t="shared" si="6"/>
        <v>16.1-R0160C0130-1</v>
      </c>
      <c r="C233" s="10">
        <v>16.100000000000001</v>
      </c>
      <c r="D233" s="19" t="s">
        <v>270</v>
      </c>
      <c r="E233" s="19" t="s">
        <v>267</v>
      </c>
      <c r="F233" s="10" t="str">
        <f t="shared" si="7"/>
        <v>R0160C0130</v>
      </c>
      <c r="G233" s="10" t="s">
        <v>539</v>
      </c>
      <c r="H233" s="10" t="s">
        <v>543</v>
      </c>
      <c r="I233" s="10"/>
      <c r="J233" s="10"/>
      <c r="K233" s="10" t="s">
        <v>542</v>
      </c>
    </row>
    <row r="234" spans="2:11" x14ac:dyDescent="0.2">
      <c r="B234" s="10" t="str">
        <f t="shared" si="6"/>
        <v>16.1-R0170C0130-1</v>
      </c>
      <c r="C234" s="10">
        <v>16.100000000000001</v>
      </c>
      <c r="D234" s="19" t="s">
        <v>271</v>
      </c>
      <c r="E234" s="19" t="s">
        <v>267</v>
      </c>
      <c r="F234" s="10" t="str">
        <f t="shared" si="7"/>
        <v>R0170C0130</v>
      </c>
      <c r="G234" s="10" t="s">
        <v>539</v>
      </c>
      <c r="H234" s="10" t="s">
        <v>544</v>
      </c>
      <c r="I234" s="10"/>
      <c r="J234" s="10" t="s">
        <v>620</v>
      </c>
      <c r="K234" s="10"/>
    </row>
    <row r="235" spans="2:11" x14ac:dyDescent="0.2">
      <c r="B235" s="10" t="str">
        <f t="shared" si="6"/>
        <v>16.1-R0180C0130-1</v>
      </c>
      <c r="C235" s="10">
        <v>16.100000000000001</v>
      </c>
      <c r="D235" s="19" t="s">
        <v>272</v>
      </c>
      <c r="E235" s="19" t="s">
        <v>267</v>
      </c>
      <c r="F235" s="10" t="str">
        <f t="shared" si="7"/>
        <v>R0180C0130</v>
      </c>
      <c r="G235" s="10" t="s">
        <v>545</v>
      </c>
      <c r="H235" s="10" t="s">
        <v>546</v>
      </c>
      <c r="I235" s="10"/>
      <c r="J235" s="10"/>
      <c r="K235" s="10"/>
    </row>
    <row r="236" spans="2:11" x14ac:dyDescent="0.2">
      <c r="B236" s="10" t="str">
        <f t="shared" si="6"/>
        <v>16.1-R0010C0140-1</v>
      </c>
      <c r="C236" s="10">
        <v>16.100000000000001</v>
      </c>
      <c r="D236" s="19" t="s">
        <v>255</v>
      </c>
      <c r="E236" s="19" t="s">
        <v>268</v>
      </c>
      <c r="F236" s="10" t="str">
        <f t="shared" si="7"/>
        <v>R0010C0140</v>
      </c>
      <c r="G236" s="10" t="s">
        <v>539</v>
      </c>
      <c r="H236" s="10" t="s">
        <v>543</v>
      </c>
      <c r="I236" s="10"/>
      <c r="J236" s="10"/>
      <c r="K236" s="10"/>
    </row>
    <row r="237" spans="2:11" x14ac:dyDescent="0.2">
      <c r="B237" s="10" t="str">
        <f t="shared" si="6"/>
        <v>16.1-R0020C0140-1</v>
      </c>
      <c r="C237" s="10">
        <v>16.100000000000001</v>
      </c>
      <c r="D237" s="19" t="s">
        <v>256</v>
      </c>
      <c r="E237" s="19" t="s">
        <v>268</v>
      </c>
      <c r="F237" s="10" t="str">
        <f t="shared" si="7"/>
        <v>R0020C0140</v>
      </c>
      <c r="G237" s="10" t="s">
        <v>539</v>
      </c>
      <c r="H237" s="10" t="s">
        <v>543</v>
      </c>
      <c r="I237" s="10"/>
      <c r="J237" s="10"/>
      <c r="K237" s="10"/>
    </row>
    <row r="238" spans="2:11" x14ac:dyDescent="0.2">
      <c r="B238" s="10" t="str">
        <f t="shared" si="6"/>
        <v>16.1-R0030C0140-1</v>
      </c>
      <c r="C238" s="10">
        <v>16.100000000000001</v>
      </c>
      <c r="D238" s="19" t="s">
        <v>257</v>
      </c>
      <c r="E238" s="19" t="s">
        <v>268</v>
      </c>
      <c r="F238" s="10" t="str">
        <f t="shared" si="7"/>
        <v>R0030C0140</v>
      </c>
      <c r="G238" s="10" t="s">
        <v>539</v>
      </c>
      <c r="H238" s="10" t="s">
        <v>543</v>
      </c>
      <c r="I238" s="10"/>
      <c r="J238" s="10"/>
      <c r="K238" s="10"/>
    </row>
    <row r="239" spans="2:11" x14ac:dyDescent="0.2">
      <c r="B239" s="10" t="str">
        <f t="shared" si="6"/>
        <v>16.1-R0040C0140-1</v>
      </c>
      <c r="C239" s="10">
        <v>16.100000000000001</v>
      </c>
      <c r="D239" s="19" t="s">
        <v>258</v>
      </c>
      <c r="E239" s="19" t="s">
        <v>268</v>
      </c>
      <c r="F239" s="10" t="str">
        <f t="shared" si="7"/>
        <v>R0040C0140</v>
      </c>
      <c r="G239" s="10" t="s">
        <v>539</v>
      </c>
      <c r="H239" s="10" t="s">
        <v>543</v>
      </c>
      <c r="I239" s="10"/>
      <c r="J239" s="10"/>
      <c r="K239" s="10"/>
    </row>
    <row r="240" spans="2:11" x14ac:dyDescent="0.2">
      <c r="B240" s="10" t="str">
        <f t="shared" si="6"/>
        <v>16.1-R0050C0140-1</v>
      </c>
      <c r="C240" s="10">
        <v>16.100000000000001</v>
      </c>
      <c r="D240" s="19" t="s">
        <v>259</v>
      </c>
      <c r="E240" s="19" t="s">
        <v>268</v>
      </c>
      <c r="F240" s="10" t="str">
        <f t="shared" si="7"/>
        <v>R0050C0140</v>
      </c>
      <c r="G240" s="10" t="s">
        <v>539</v>
      </c>
      <c r="H240" s="10" t="s">
        <v>543</v>
      </c>
      <c r="I240" s="10"/>
      <c r="J240" s="10"/>
      <c r="K240" s="10"/>
    </row>
    <row r="241" spans="2:11" x14ac:dyDescent="0.2">
      <c r="B241" s="10" t="str">
        <f t="shared" si="6"/>
        <v>16.1-R0060C0140-1</v>
      </c>
      <c r="C241" s="10">
        <v>16.100000000000001</v>
      </c>
      <c r="D241" s="19" t="s">
        <v>260</v>
      </c>
      <c r="E241" s="19" t="s">
        <v>268</v>
      </c>
      <c r="F241" s="10" t="str">
        <f t="shared" si="7"/>
        <v>R0060C0140</v>
      </c>
      <c r="G241" s="10" t="s">
        <v>539</v>
      </c>
      <c r="H241" s="10" t="s">
        <v>543</v>
      </c>
      <c r="I241" s="10"/>
      <c r="J241" s="10"/>
      <c r="K241" s="10"/>
    </row>
    <row r="242" spans="2:11" x14ac:dyDescent="0.2">
      <c r="B242" s="10" t="str">
        <f t="shared" si="6"/>
        <v>16.1-R0070C0140-1</v>
      </c>
      <c r="C242" s="10">
        <v>16.100000000000001</v>
      </c>
      <c r="D242" s="19" t="s">
        <v>261</v>
      </c>
      <c r="E242" s="19" t="s">
        <v>268</v>
      </c>
      <c r="F242" s="10" t="str">
        <f t="shared" si="7"/>
        <v>R0070C0140</v>
      </c>
      <c r="G242" s="10" t="s">
        <v>539</v>
      </c>
      <c r="H242" s="10" t="s">
        <v>543</v>
      </c>
      <c r="I242" s="10"/>
      <c r="J242" s="10"/>
      <c r="K242" s="10"/>
    </row>
    <row r="243" spans="2:11" x14ac:dyDescent="0.2">
      <c r="B243" s="10" t="str">
        <f t="shared" si="6"/>
        <v>16.1-R0080C0140-1</v>
      </c>
      <c r="C243" s="10">
        <v>16.100000000000001</v>
      </c>
      <c r="D243" s="19" t="s">
        <v>262</v>
      </c>
      <c r="E243" s="19" t="s">
        <v>268</v>
      </c>
      <c r="F243" s="10" t="str">
        <f t="shared" si="7"/>
        <v>R0080C0140</v>
      </c>
      <c r="G243" s="10" t="s">
        <v>539</v>
      </c>
      <c r="H243" s="10" t="s">
        <v>543</v>
      </c>
      <c r="I243" s="10"/>
      <c r="J243" s="10"/>
      <c r="K243" s="10"/>
    </row>
    <row r="244" spans="2:11" x14ac:dyDescent="0.2">
      <c r="B244" s="10" t="str">
        <f t="shared" si="6"/>
        <v>16.1-R0090C0140-1</v>
      </c>
      <c r="C244" s="10">
        <v>16.100000000000001</v>
      </c>
      <c r="D244" s="19" t="s">
        <v>263</v>
      </c>
      <c r="E244" s="19" t="s">
        <v>268</v>
      </c>
      <c r="F244" s="10" t="str">
        <f t="shared" si="7"/>
        <v>R0090C0140</v>
      </c>
      <c r="G244" s="10" t="s">
        <v>539</v>
      </c>
      <c r="H244" s="10" t="s">
        <v>543</v>
      </c>
      <c r="I244" s="10"/>
      <c r="J244" s="10"/>
      <c r="K244" s="10"/>
    </row>
    <row r="245" spans="2:11" x14ac:dyDescent="0.2">
      <c r="B245" s="10" t="str">
        <f t="shared" si="6"/>
        <v>16.1-R0100C0140-1</v>
      </c>
      <c r="C245" s="10">
        <v>16.100000000000001</v>
      </c>
      <c r="D245" s="19" t="s">
        <v>264</v>
      </c>
      <c r="E245" s="19" t="s">
        <v>268</v>
      </c>
      <c r="F245" s="10" t="str">
        <f t="shared" si="7"/>
        <v>R0100C0140</v>
      </c>
      <c r="G245" s="10" t="s">
        <v>539</v>
      </c>
      <c r="H245" s="10" t="s">
        <v>543</v>
      </c>
      <c r="I245" s="10"/>
      <c r="J245" s="10"/>
      <c r="K245" s="10"/>
    </row>
    <row r="246" spans="2:11" x14ac:dyDescent="0.2">
      <c r="B246" s="10" t="str">
        <f t="shared" si="6"/>
        <v>16.1-R0110C0140-1</v>
      </c>
      <c r="C246" s="10">
        <v>16.100000000000001</v>
      </c>
      <c r="D246" s="19" t="s">
        <v>265</v>
      </c>
      <c r="E246" s="19" t="s">
        <v>268</v>
      </c>
      <c r="F246" s="10" t="str">
        <f t="shared" si="7"/>
        <v>R0110C0140</v>
      </c>
      <c r="G246" s="10" t="s">
        <v>539</v>
      </c>
      <c r="H246" s="10" t="s">
        <v>543</v>
      </c>
      <c r="I246" s="10"/>
      <c r="J246" s="10"/>
      <c r="K246" s="10"/>
    </row>
    <row r="247" spans="2:11" x14ac:dyDescent="0.2">
      <c r="B247" s="10" t="str">
        <f t="shared" si="6"/>
        <v>16.1-R0120C0140-1</v>
      </c>
      <c r="C247" s="10">
        <v>16.100000000000001</v>
      </c>
      <c r="D247" s="19" t="s">
        <v>266</v>
      </c>
      <c r="E247" s="19" t="s">
        <v>268</v>
      </c>
      <c r="F247" s="10" t="str">
        <f t="shared" si="7"/>
        <v>R0120C0140</v>
      </c>
      <c r="G247" s="10" t="s">
        <v>539</v>
      </c>
      <c r="H247" s="10" t="s">
        <v>543</v>
      </c>
      <c r="I247" s="10"/>
      <c r="J247" s="10"/>
      <c r="K247" s="10"/>
    </row>
    <row r="248" spans="2:11" x14ac:dyDescent="0.2">
      <c r="B248" s="10" t="str">
        <f t="shared" si="6"/>
        <v>16.1-R0130C0140-1</v>
      </c>
      <c r="C248" s="10">
        <v>16.100000000000001</v>
      </c>
      <c r="D248" s="19" t="s">
        <v>267</v>
      </c>
      <c r="E248" s="19" t="s">
        <v>268</v>
      </c>
      <c r="F248" s="10" t="str">
        <f t="shared" si="7"/>
        <v>R0130C0140</v>
      </c>
      <c r="G248" s="10" t="s">
        <v>539</v>
      </c>
      <c r="H248" s="10" t="s">
        <v>543</v>
      </c>
      <c r="I248" s="10"/>
      <c r="J248" s="10"/>
      <c r="K248" s="10"/>
    </row>
    <row r="249" spans="2:11" x14ac:dyDescent="0.2">
      <c r="B249" s="10" t="str">
        <f t="shared" si="6"/>
        <v>16.1-R0140C0140-1</v>
      </c>
      <c r="C249" s="10">
        <v>16.100000000000001</v>
      </c>
      <c r="D249" s="19" t="s">
        <v>268</v>
      </c>
      <c r="E249" s="19" t="s">
        <v>268</v>
      </c>
      <c r="F249" s="10" t="str">
        <f t="shared" si="7"/>
        <v>R0140C0140</v>
      </c>
      <c r="G249" s="10" t="s">
        <v>539</v>
      </c>
      <c r="H249" s="10" t="s">
        <v>543</v>
      </c>
      <c r="I249" s="10"/>
      <c r="J249" s="10"/>
      <c r="K249" s="10"/>
    </row>
    <row r="250" spans="2:11" x14ac:dyDescent="0.2">
      <c r="B250" s="10" t="str">
        <f t="shared" si="6"/>
        <v>16.1-R0150C0140-1</v>
      </c>
      <c r="C250" s="10">
        <v>16.100000000000001</v>
      </c>
      <c r="D250" s="19" t="s">
        <v>269</v>
      </c>
      <c r="E250" s="19" t="s">
        <v>268</v>
      </c>
      <c r="F250" s="10" t="str">
        <f t="shared" si="7"/>
        <v>R0150C0140</v>
      </c>
      <c r="G250" s="10" t="s">
        <v>539</v>
      </c>
      <c r="H250" s="10" t="s">
        <v>543</v>
      </c>
      <c r="I250" s="10"/>
      <c r="J250" s="10"/>
      <c r="K250" s="10"/>
    </row>
    <row r="251" spans="2:11" x14ac:dyDescent="0.2">
      <c r="B251" s="10" t="str">
        <f t="shared" si="6"/>
        <v>16.1-R0160C0140-1</v>
      </c>
      <c r="C251" s="10">
        <v>16.100000000000001</v>
      </c>
      <c r="D251" s="19" t="s">
        <v>270</v>
      </c>
      <c r="E251" s="19" t="s">
        <v>268</v>
      </c>
      <c r="F251" s="10" t="str">
        <f t="shared" si="7"/>
        <v>R0160C0140</v>
      </c>
      <c r="G251" s="10" t="s">
        <v>539</v>
      </c>
      <c r="H251" s="10" t="s">
        <v>543</v>
      </c>
      <c r="I251" s="10"/>
      <c r="J251" s="10"/>
      <c r="K251" s="10" t="s">
        <v>542</v>
      </c>
    </row>
    <row r="252" spans="2:11" x14ac:dyDescent="0.2">
      <c r="B252" s="10" t="str">
        <f t="shared" si="6"/>
        <v>16.1-R0170C0140-1</v>
      </c>
      <c r="C252" s="10">
        <v>16.100000000000001</v>
      </c>
      <c r="D252" s="19" t="s">
        <v>271</v>
      </c>
      <c r="E252" s="19" t="s">
        <v>268</v>
      </c>
      <c r="F252" s="10" t="str">
        <f t="shared" si="7"/>
        <v>R0170C0140</v>
      </c>
      <c r="G252" s="10" t="s">
        <v>539</v>
      </c>
      <c r="H252" s="10" t="s">
        <v>544</v>
      </c>
      <c r="I252" s="10"/>
      <c r="J252" s="10" t="s">
        <v>620</v>
      </c>
      <c r="K252" s="10"/>
    </row>
    <row r="253" spans="2:11" x14ac:dyDescent="0.2">
      <c r="B253" s="10" t="str">
        <f t="shared" si="6"/>
        <v>16.1-R0180C0140-1</v>
      </c>
      <c r="C253" s="10">
        <v>16.100000000000001</v>
      </c>
      <c r="D253" s="19" t="s">
        <v>272</v>
      </c>
      <c r="E253" s="19" t="s">
        <v>268</v>
      </c>
      <c r="F253" s="10" t="str">
        <f t="shared" si="7"/>
        <v>R0180C0140</v>
      </c>
      <c r="G253" s="10" t="s">
        <v>545</v>
      </c>
      <c r="H253" s="10" t="s">
        <v>546</v>
      </c>
      <c r="I253" s="10"/>
      <c r="J253" s="10"/>
      <c r="K253" s="10"/>
    </row>
    <row r="254" spans="2:11" x14ac:dyDescent="0.2">
      <c r="B254" s="10" t="str">
        <f t="shared" si="6"/>
        <v>16.1-R0010C0150-1</v>
      </c>
      <c r="C254" s="10">
        <v>16.100000000000001</v>
      </c>
      <c r="D254" s="19" t="s">
        <v>255</v>
      </c>
      <c r="E254" s="19" t="s">
        <v>269</v>
      </c>
      <c r="F254" s="10" t="str">
        <f t="shared" si="7"/>
        <v>R0010C0150</v>
      </c>
      <c r="G254" s="10" t="s">
        <v>539</v>
      </c>
      <c r="H254" s="10" t="s">
        <v>543</v>
      </c>
      <c r="I254" s="10"/>
      <c r="J254" s="10"/>
      <c r="K254" s="10"/>
    </row>
    <row r="255" spans="2:11" x14ac:dyDescent="0.2">
      <c r="B255" s="10" t="str">
        <f t="shared" si="6"/>
        <v>16.1-R0020C0150-1</v>
      </c>
      <c r="C255" s="10">
        <v>16.100000000000001</v>
      </c>
      <c r="D255" s="19" t="s">
        <v>256</v>
      </c>
      <c r="E255" s="19" t="s">
        <v>269</v>
      </c>
      <c r="F255" s="10" t="str">
        <f t="shared" si="7"/>
        <v>R0020C0150</v>
      </c>
      <c r="G255" s="10" t="s">
        <v>539</v>
      </c>
      <c r="H255" s="10" t="s">
        <v>543</v>
      </c>
      <c r="I255" s="10"/>
      <c r="J255" s="10"/>
      <c r="K255" s="10"/>
    </row>
    <row r="256" spans="2:11" x14ac:dyDescent="0.2">
      <c r="B256" s="10" t="str">
        <f t="shared" si="6"/>
        <v>16.1-R0030C0150-1</v>
      </c>
      <c r="C256" s="10">
        <v>16.100000000000001</v>
      </c>
      <c r="D256" s="19" t="s">
        <v>257</v>
      </c>
      <c r="E256" s="19" t="s">
        <v>269</v>
      </c>
      <c r="F256" s="10" t="str">
        <f t="shared" si="7"/>
        <v>R0030C0150</v>
      </c>
      <c r="G256" s="10" t="s">
        <v>539</v>
      </c>
      <c r="H256" s="10" t="s">
        <v>543</v>
      </c>
      <c r="I256" s="10"/>
      <c r="J256" s="10"/>
      <c r="K256" s="10"/>
    </row>
    <row r="257" spans="2:11" x14ac:dyDescent="0.2">
      <c r="B257" s="10" t="str">
        <f t="shared" si="6"/>
        <v>16.1-R0040C0150-1</v>
      </c>
      <c r="C257" s="10">
        <v>16.100000000000001</v>
      </c>
      <c r="D257" s="19" t="s">
        <v>258</v>
      </c>
      <c r="E257" s="19" t="s">
        <v>269</v>
      </c>
      <c r="F257" s="10" t="str">
        <f t="shared" si="7"/>
        <v>R0040C0150</v>
      </c>
      <c r="G257" s="10" t="s">
        <v>539</v>
      </c>
      <c r="H257" s="10" t="s">
        <v>543</v>
      </c>
      <c r="I257" s="10"/>
      <c r="J257" s="10"/>
      <c r="K257" s="10"/>
    </row>
    <row r="258" spans="2:11" ht="10.199999999999999" customHeight="1" x14ac:dyDescent="0.2">
      <c r="B258" s="10" t="str">
        <f t="shared" ref="B258:B321" si="8">+C258&amp;"-"&amp;F258&amp;"-1"</f>
        <v>16.1-R0050C0150-1</v>
      </c>
      <c r="C258" s="10">
        <v>16.100000000000001</v>
      </c>
      <c r="D258" s="19" t="s">
        <v>259</v>
      </c>
      <c r="E258" s="19" t="s">
        <v>269</v>
      </c>
      <c r="F258" s="10" t="str">
        <f t="shared" ref="F258:F321" si="9">+"R"&amp;D258&amp;"C"&amp;E258</f>
        <v>R0050C0150</v>
      </c>
      <c r="G258" s="10" t="s">
        <v>539</v>
      </c>
      <c r="H258" s="10" t="s">
        <v>543</v>
      </c>
      <c r="I258" s="10"/>
      <c r="J258" s="10"/>
      <c r="K258" s="10"/>
    </row>
    <row r="259" spans="2:11" x14ac:dyDescent="0.2">
      <c r="B259" s="10" t="str">
        <f t="shared" si="8"/>
        <v>16.1-R0060C0150-1</v>
      </c>
      <c r="C259" s="10">
        <v>16.100000000000001</v>
      </c>
      <c r="D259" s="19" t="s">
        <v>260</v>
      </c>
      <c r="E259" s="19" t="s">
        <v>269</v>
      </c>
      <c r="F259" s="10" t="str">
        <f t="shared" si="9"/>
        <v>R0060C0150</v>
      </c>
      <c r="G259" s="10" t="s">
        <v>539</v>
      </c>
      <c r="H259" s="10" t="s">
        <v>543</v>
      </c>
      <c r="I259" s="10"/>
      <c r="J259" s="10"/>
      <c r="K259" s="10"/>
    </row>
    <row r="260" spans="2:11" x14ac:dyDescent="0.2">
      <c r="B260" s="10" t="str">
        <f t="shared" si="8"/>
        <v>16.1-R0070C0150-1</v>
      </c>
      <c r="C260" s="10">
        <v>16.100000000000001</v>
      </c>
      <c r="D260" s="19" t="s">
        <v>261</v>
      </c>
      <c r="E260" s="19" t="s">
        <v>269</v>
      </c>
      <c r="F260" s="10" t="str">
        <f t="shared" si="9"/>
        <v>R0070C0150</v>
      </c>
      <c r="G260" s="10" t="s">
        <v>539</v>
      </c>
      <c r="H260" s="10" t="s">
        <v>543</v>
      </c>
      <c r="I260" s="10"/>
      <c r="J260" s="10"/>
      <c r="K260" s="10"/>
    </row>
    <row r="261" spans="2:11" x14ac:dyDescent="0.2">
      <c r="B261" s="10" t="str">
        <f t="shared" si="8"/>
        <v>16.1-R0080C0150-1</v>
      </c>
      <c r="C261" s="10">
        <v>16.100000000000001</v>
      </c>
      <c r="D261" s="19" t="s">
        <v>262</v>
      </c>
      <c r="E261" s="19" t="s">
        <v>269</v>
      </c>
      <c r="F261" s="10" t="str">
        <f t="shared" si="9"/>
        <v>R0080C0150</v>
      </c>
      <c r="G261" s="10" t="s">
        <v>539</v>
      </c>
      <c r="H261" s="10" t="s">
        <v>543</v>
      </c>
      <c r="I261" s="10"/>
      <c r="J261" s="10"/>
      <c r="K261" s="10"/>
    </row>
    <row r="262" spans="2:11" x14ac:dyDescent="0.2">
      <c r="B262" s="10" t="str">
        <f t="shared" si="8"/>
        <v>16.1-R0090C0150-1</v>
      </c>
      <c r="C262" s="10">
        <v>16.100000000000001</v>
      </c>
      <c r="D262" s="19" t="s">
        <v>263</v>
      </c>
      <c r="E262" s="19" t="s">
        <v>269</v>
      </c>
      <c r="F262" s="10" t="str">
        <f t="shared" si="9"/>
        <v>R0090C0150</v>
      </c>
      <c r="G262" s="10" t="s">
        <v>539</v>
      </c>
      <c r="H262" s="10" t="s">
        <v>543</v>
      </c>
      <c r="I262" s="10"/>
      <c r="J262" s="10"/>
      <c r="K262" s="10"/>
    </row>
    <row r="263" spans="2:11" x14ac:dyDescent="0.2">
      <c r="B263" s="10" t="str">
        <f t="shared" si="8"/>
        <v>16.1-R0100C0150-1</v>
      </c>
      <c r="C263" s="10">
        <v>16.100000000000001</v>
      </c>
      <c r="D263" s="19" t="s">
        <v>264</v>
      </c>
      <c r="E263" s="19" t="s">
        <v>269</v>
      </c>
      <c r="F263" s="10" t="str">
        <f t="shared" si="9"/>
        <v>R0100C0150</v>
      </c>
      <c r="G263" s="10" t="s">
        <v>539</v>
      </c>
      <c r="H263" s="10" t="s">
        <v>543</v>
      </c>
      <c r="I263" s="10"/>
      <c r="J263" s="10"/>
      <c r="K263" s="10"/>
    </row>
    <row r="264" spans="2:11" x14ac:dyDescent="0.2">
      <c r="B264" s="10" t="str">
        <f t="shared" si="8"/>
        <v>16.1-R0110C0150-1</v>
      </c>
      <c r="C264" s="10">
        <v>16.100000000000001</v>
      </c>
      <c r="D264" s="19" t="s">
        <v>265</v>
      </c>
      <c r="E264" s="19" t="s">
        <v>269</v>
      </c>
      <c r="F264" s="10" t="str">
        <f t="shared" si="9"/>
        <v>R0110C0150</v>
      </c>
      <c r="G264" s="10" t="s">
        <v>539</v>
      </c>
      <c r="H264" s="10" t="s">
        <v>543</v>
      </c>
      <c r="I264" s="10"/>
      <c r="J264" s="10"/>
      <c r="K264" s="10"/>
    </row>
    <row r="265" spans="2:11" x14ac:dyDescent="0.2">
      <c r="B265" s="10" t="str">
        <f t="shared" si="8"/>
        <v>16.1-R0120C0150-1</v>
      </c>
      <c r="C265" s="10">
        <v>16.100000000000001</v>
      </c>
      <c r="D265" s="19" t="s">
        <v>266</v>
      </c>
      <c r="E265" s="19" t="s">
        <v>269</v>
      </c>
      <c r="F265" s="10" t="str">
        <f t="shared" si="9"/>
        <v>R0120C0150</v>
      </c>
      <c r="G265" s="10" t="s">
        <v>539</v>
      </c>
      <c r="H265" s="10" t="s">
        <v>543</v>
      </c>
      <c r="I265" s="10"/>
      <c r="J265" s="10"/>
      <c r="K265" s="10"/>
    </row>
    <row r="266" spans="2:11" x14ac:dyDescent="0.2">
      <c r="B266" s="10" t="str">
        <f t="shared" si="8"/>
        <v>16.1-R0130C0150-1</v>
      </c>
      <c r="C266" s="10">
        <v>16.100000000000001</v>
      </c>
      <c r="D266" s="19" t="s">
        <v>267</v>
      </c>
      <c r="E266" s="19" t="s">
        <v>269</v>
      </c>
      <c r="F266" s="10" t="str">
        <f t="shared" si="9"/>
        <v>R0130C0150</v>
      </c>
      <c r="G266" s="10" t="s">
        <v>539</v>
      </c>
      <c r="H266" s="10" t="s">
        <v>543</v>
      </c>
      <c r="I266" s="10"/>
      <c r="J266" s="10"/>
      <c r="K266" s="10"/>
    </row>
    <row r="267" spans="2:11" x14ac:dyDescent="0.2">
      <c r="B267" s="10" t="str">
        <f t="shared" si="8"/>
        <v>16.1-R0140C0150-1</v>
      </c>
      <c r="C267" s="10">
        <v>16.100000000000001</v>
      </c>
      <c r="D267" s="19" t="s">
        <v>268</v>
      </c>
      <c r="E267" s="19" t="s">
        <v>269</v>
      </c>
      <c r="F267" s="10" t="str">
        <f t="shared" si="9"/>
        <v>R0140C0150</v>
      </c>
      <c r="G267" s="10" t="s">
        <v>539</v>
      </c>
      <c r="H267" s="10" t="s">
        <v>543</v>
      </c>
      <c r="I267" s="10"/>
      <c r="J267" s="10"/>
      <c r="K267" s="10"/>
    </row>
    <row r="268" spans="2:11" x14ac:dyDescent="0.2">
      <c r="B268" s="10" t="str">
        <f t="shared" si="8"/>
        <v>16.1-R0150C0150-1</v>
      </c>
      <c r="C268" s="10">
        <v>16.100000000000001</v>
      </c>
      <c r="D268" s="19" t="s">
        <v>269</v>
      </c>
      <c r="E268" s="19" t="s">
        <v>269</v>
      </c>
      <c r="F268" s="10" t="str">
        <f t="shared" si="9"/>
        <v>R0150C0150</v>
      </c>
      <c r="G268" s="10" t="s">
        <v>539</v>
      </c>
      <c r="H268" s="10" t="s">
        <v>543</v>
      </c>
      <c r="I268" s="10"/>
      <c r="J268" s="10"/>
      <c r="K268" s="10"/>
    </row>
    <row r="269" spans="2:11" x14ac:dyDescent="0.2">
      <c r="B269" s="10" t="str">
        <f t="shared" si="8"/>
        <v>16.1-R0160C0150-1</v>
      </c>
      <c r="C269" s="10">
        <v>16.100000000000001</v>
      </c>
      <c r="D269" s="19" t="s">
        <v>270</v>
      </c>
      <c r="E269" s="19" t="s">
        <v>269</v>
      </c>
      <c r="F269" s="10" t="str">
        <f t="shared" si="9"/>
        <v>R0160C0150</v>
      </c>
      <c r="G269" s="10" t="s">
        <v>539</v>
      </c>
      <c r="H269" s="10" t="s">
        <v>543</v>
      </c>
      <c r="I269" s="10"/>
      <c r="J269" s="10"/>
      <c r="K269" s="10" t="s">
        <v>542</v>
      </c>
    </row>
    <row r="270" spans="2:11" x14ac:dyDescent="0.2">
      <c r="B270" s="10" t="str">
        <f t="shared" si="8"/>
        <v>16.1-R0170C0150-1</v>
      </c>
      <c r="C270" s="10">
        <v>16.100000000000001</v>
      </c>
      <c r="D270" s="19" t="s">
        <v>271</v>
      </c>
      <c r="E270" s="19" t="s">
        <v>269</v>
      </c>
      <c r="F270" s="10" t="str">
        <f t="shared" si="9"/>
        <v>R0170C0150</v>
      </c>
      <c r="G270" s="10" t="s">
        <v>539</v>
      </c>
      <c r="H270" s="10" t="s">
        <v>544</v>
      </c>
      <c r="I270" s="10"/>
      <c r="J270" s="10" t="s">
        <v>620</v>
      </c>
      <c r="K270" s="10"/>
    </row>
    <row r="271" spans="2:11" x14ac:dyDescent="0.2">
      <c r="B271" s="10" t="str">
        <f t="shared" si="8"/>
        <v>16.1-R0180C0150-1</v>
      </c>
      <c r="C271" s="10">
        <v>16.100000000000001</v>
      </c>
      <c r="D271" s="19" t="s">
        <v>272</v>
      </c>
      <c r="E271" s="19" t="s">
        <v>269</v>
      </c>
      <c r="F271" s="10" t="str">
        <f t="shared" si="9"/>
        <v>R0180C0150</v>
      </c>
      <c r="G271" s="10" t="s">
        <v>545</v>
      </c>
      <c r="H271" s="10" t="s">
        <v>546</v>
      </c>
      <c r="I271" s="10"/>
      <c r="J271" s="10"/>
      <c r="K271" s="10"/>
    </row>
    <row r="272" spans="2:11" x14ac:dyDescent="0.2">
      <c r="B272" s="10" t="str">
        <f t="shared" si="8"/>
        <v>16.1-R0010C0160-1</v>
      </c>
      <c r="C272" s="10">
        <v>16.100000000000001</v>
      </c>
      <c r="D272" s="19" t="s">
        <v>255</v>
      </c>
      <c r="E272" s="19" t="s">
        <v>270</v>
      </c>
      <c r="F272" s="10" t="str">
        <f t="shared" si="9"/>
        <v>R0010C0160</v>
      </c>
      <c r="G272" s="10" t="s">
        <v>539</v>
      </c>
      <c r="H272" s="10" t="s">
        <v>543</v>
      </c>
      <c r="I272" s="10"/>
      <c r="J272" s="10"/>
      <c r="K272" s="10"/>
    </row>
    <row r="273" spans="2:11" x14ac:dyDescent="0.2">
      <c r="B273" s="10" t="str">
        <f t="shared" si="8"/>
        <v>16.1-R0020C0160-1</v>
      </c>
      <c r="C273" s="10">
        <v>16.100000000000001</v>
      </c>
      <c r="D273" s="19" t="s">
        <v>256</v>
      </c>
      <c r="E273" s="19" t="s">
        <v>270</v>
      </c>
      <c r="F273" s="10" t="str">
        <f t="shared" si="9"/>
        <v>R0020C0160</v>
      </c>
      <c r="G273" s="10" t="s">
        <v>539</v>
      </c>
      <c r="H273" s="10" t="s">
        <v>543</v>
      </c>
      <c r="I273" s="10"/>
      <c r="J273" s="10"/>
      <c r="K273" s="10"/>
    </row>
    <row r="274" spans="2:11" x14ac:dyDescent="0.2">
      <c r="B274" s="10" t="str">
        <f t="shared" si="8"/>
        <v>16.1-R0030C0160-1</v>
      </c>
      <c r="C274" s="10">
        <v>16.100000000000001</v>
      </c>
      <c r="D274" s="19" t="s">
        <v>257</v>
      </c>
      <c r="E274" s="19" t="s">
        <v>270</v>
      </c>
      <c r="F274" s="10" t="str">
        <f t="shared" si="9"/>
        <v>R0030C0160</v>
      </c>
      <c r="G274" s="10" t="s">
        <v>539</v>
      </c>
      <c r="H274" s="10" t="s">
        <v>543</v>
      </c>
      <c r="I274" s="10"/>
      <c r="J274" s="10"/>
      <c r="K274" s="10"/>
    </row>
    <row r="275" spans="2:11" x14ac:dyDescent="0.2">
      <c r="B275" s="10" t="str">
        <f t="shared" si="8"/>
        <v>16.1-R0040C0160-1</v>
      </c>
      <c r="C275" s="10">
        <v>16.100000000000001</v>
      </c>
      <c r="D275" s="19" t="s">
        <v>258</v>
      </c>
      <c r="E275" s="19" t="s">
        <v>270</v>
      </c>
      <c r="F275" s="10" t="str">
        <f t="shared" si="9"/>
        <v>R0040C0160</v>
      </c>
      <c r="G275" s="10" t="s">
        <v>539</v>
      </c>
      <c r="H275" s="10" t="s">
        <v>543</v>
      </c>
      <c r="I275" s="10"/>
      <c r="J275" s="10"/>
      <c r="K275" s="10"/>
    </row>
    <row r="276" spans="2:11" x14ac:dyDescent="0.2">
      <c r="B276" s="10" t="str">
        <f t="shared" si="8"/>
        <v>16.1-R0050C0160-1</v>
      </c>
      <c r="C276" s="10">
        <v>16.100000000000001</v>
      </c>
      <c r="D276" s="19" t="s">
        <v>259</v>
      </c>
      <c r="E276" s="19" t="s">
        <v>270</v>
      </c>
      <c r="F276" s="10" t="str">
        <f t="shared" si="9"/>
        <v>R0050C0160</v>
      </c>
      <c r="G276" s="10" t="s">
        <v>539</v>
      </c>
      <c r="H276" s="10" t="s">
        <v>543</v>
      </c>
      <c r="I276" s="10"/>
      <c r="J276" s="10"/>
      <c r="K276" s="10"/>
    </row>
    <row r="277" spans="2:11" x14ac:dyDescent="0.2">
      <c r="B277" s="10" t="str">
        <f t="shared" si="8"/>
        <v>16.1-R0060C0160-1</v>
      </c>
      <c r="C277" s="10">
        <v>16.100000000000001</v>
      </c>
      <c r="D277" s="19" t="s">
        <v>260</v>
      </c>
      <c r="E277" s="19" t="s">
        <v>270</v>
      </c>
      <c r="F277" s="10" t="str">
        <f t="shared" si="9"/>
        <v>R0060C0160</v>
      </c>
      <c r="G277" s="10" t="s">
        <v>539</v>
      </c>
      <c r="H277" s="10" t="s">
        <v>543</v>
      </c>
      <c r="I277" s="10"/>
      <c r="J277" s="10"/>
      <c r="K277" s="10"/>
    </row>
    <row r="278" spans="2:11" x14ac:dyDescent="0.2">
      <c r="B278" s="10" t="str">
        <f t="shared" si="8"/>
        <v>16.1-R0070C0160-1</v>
      </c>
      <c r="C278" s="10">
        <v>16.100000000000001</v>
      </c>
      <c r="D278" s="19" t="s">
        <v>261</v>
      </c>
      <c r="E278" s="19" t="s">
        <v>270</v>
      </c>
      <c r="F278" s="10" t="str">
        <f t="shared" si="9"/>
        <v>R0070C0160</v>
      </c>
      <c r="G278" s="10" t="s">
        <v>539</v>
      </c>
      <c r="H278" s="10" t="s">
        <v>543</v>
      </c>
      <c r="I278" s="10"/>
      <c r="J278" s="10"/>
      <c r="K278" s="10"/>
    </row>
    <row r="279" spans="2:11" x14ac:dyDescent="0.2">
      <c r="B279" s="10" t="str">
        <f t="shared" si="8"/>
        <v>16.1-R0080C0160-1</v>
      </c>
      <c r="C279" s="10">
        <v>16.100000000000001</v>
      </c>
      <c r="D279" s="19" t="s">
        <v>262</v>
      </c>
      <c r="E279" s="19" t="s">
        <v>270</v>
      </c>
      <c r="F279" s="10" t="str">
        <f t="shared" si="9"/>
        <v>R0080C0160</v>
      </c>
      <c r="G279" s="10" t="s">
        <v>539</v>
      </c>
      <c r="H279" s="10" t="s">
        <v>543</v>
      </c>
      <c r="I279" s="10"/>
      <c r="J279" s="10"/>
      <c r="K279" s="10"/>
    </row>
    <row r="280" spans="2:11" x14ac:dyDescent="0.2">
      <c r="B280" s="10" t="str">
        <f t="shared" si="8"/>
        <v>16.1-R0090C0160-1</v>
      </c>
      <c r="C280" s="10">
        <v>16.100000000000001</v>
      </c>
      <c r="D280" s="19" t="s">
        <v>263</v>
      </c>
      <c r="E280" s="19" t="s">
        <v>270</v>
      </c>
      <c r="F280" s="10" t="str">
        <f t="shared" si="9"/>
        <v>R0090C0160</v>
      </c>
      <c r="G280" s="10" t="s">
        <v>539</v>
      </c>
      <c r="H280" s="10" t="s">
        <v>543</v>
      </c>
      <c r="I280" s="10"/>
      <c r="J280" s="10"/>
      <c r="K280" s="10"/>
    </row>
    <row r="281" spans="2:11" x14ac:dyDescent="0.2">
      <c r="B281" s="10" t="str">
        <f t="shared" si="8"/>
        <v>16.1-R0100C0160-1</v>
      </c>
      <c r="C281" s="10">
        <v>16.100000000000001</v>
      </c>
      <c r="D281" s="19" t="s">
        <v>264</v>
      </c>
      <c r="E281" s="19" t="s">
        <v>270</v>
      </c>
      <c r="F281" s="10" t="str">
        <f t="shared" si="9"/>
        <v>R0100C0160</v>
      </c>
      <c r="G281" s="10" t="s">
        <v>539</v>
      </c>
      <c r="H281" s="10" t="s">
        <v>543</v>
      </c>
      <c r="I281" s="10"/>
      <c r="J281" s="10"/>
      <c r="K281" s="10"/>
    </row>
    <row r="282" spans="2:11" x14ac:dyDescent="0.2">
      <c r="B282" s="10" t="str">
        <f t="shared" si="8"/>
        <v>16.1-R0110C0160-1</v>
      </c>
      <c r="C282" s="10">
        <v>16.100000000000001</v>
      </c>
      <c r="D282" s="19" t="s">
        <v>265</v>
      </c>
      <c r="E282" s="19" t="s">
        <v>270</v>
      </c>
      <c r="F282" s="10" t="str">
        <f t="shared" si="9"/>
        <v>R0110C0160</v>
      </c>
      <c r="G282" s="10" t="s">
        <v>539</v>
      </c>
      <c r="H282" s="10" t="s">
        <v>543</v>
      </c>
      <c r="I282" s="10"/>
      <c r="J282" s="10"/>
      <c r="K282" s="10"/>
    </row>
    <row r="283" spans="2:11" x14ac:dyDescent="0.2">
      <c r="B283" s="10" t="str">
        <f t="shared" si="8"/>
        <v>16.1-R0120C0160-1</v>
      </c>
      <c r="C283" s="10">
        <v>16.100000000000001</v>
      </c>
      <c r="D283" s="19" t="s">
        <v>266</v>
      </c>
      <c r="E283" s="19" t="s">
        <v>270</v>
      </c>
      <c r="F283" s="10" t="str">
        <f t="shared" si="9"/>
        <v>R0120C0160</v>
      </c>
      <c r="G283" s="10" t="s">
        <v>539</v>
      </c>
      <c r="H283" s="10" t="s">
        <v>543</v>
      </c>
      <c r="I283" s="10"/>
      <c r="J283" s="10"/>
      <c r="K283" s="10"/>
    </row>
    <row r="284" spans="2:11" x14ac:dyDescent="0.2">
      <c r="B284" s="10" t="str">
        <f t="shared" si="8"/>
        <v>16.1-R0130C0160-1</v>
      </c>
      <c r="C284" s="10">
        <v>16.100000000000001</v>
      </c>
      <c r="D284" s="19" t="s">
        <v>267</v>
      </c>
      <c r="E284" s="19" t="s">
        <v>270</v>
      </c>
      <c r="F284" s="10" t="str">
        <f t="shared" si="9"/>
        <v>R0130C0160</v>
      </c>
      <c r="G284" s="10" t="s">
        <v>539</v>
      </c>
      <c r="H284" s="10" t="s">
        <v>543</v>
      </c>
      <c r="I284" s="10"/>
      <c r="J284" s="10"/>
      <c r="K284" s="10"/>
    </row>
    <row r="285" spans="2:11" x14ac:dyDescent="0.2">
      <c r="B285" s="10" t="str">
        <f t="shared" si="8"/>
        <v>16.1-R0140C0160-1</v>
      </c>
      <c r="C285" s="10">
        <v>16.100000000000001</v>
      </c>
      <c r="D285" s="19" t="s">
        <v>268</v>
      </c>
      <c r="E285" s="19" t="s">
        <v>270</v>
      </c>
      <c r="F285" s="10" t="str">
        <f t="shared" si="9"/>
        <v>R0140C0160</v>
      </c>
      <c r="G285" s="10" t="s">
        <v>539</v>
      </c>
      <c r="H285" s="10" t="s">
        <v>543</v>
      </c>
      <c r="I285" s="10"/>
      <c r="J285" s="10"/>
      <c r="K285" s="10"/>
    </row>
    <row r="286" spans="2:11" x14ac:dyDescent="0.2">
      <c r="B286" s="10" t="str">
        <f t="shared" si="8"/>
        <v>16.1-R0150C0160-1</v>
      </c>
      <c r="C286" s="10">
        <v>16.100000000000001</v>
      </c>
      <c r="D286" s="19" t="s">
        <v>269</v>
      </c>
      <c r="E286" s="19" t="s">
        <v>270</v>
      </c>
      <c r="F286" s="10" t="str">
        <f t="shared" si="9"/>
        <v>R0150C0160</v>
      </c>
      <c r="G286" s="10" t="s">
        <v>539</v>
      </c>
      <c r="H286" s="10" t="s">
        <v>543</v>
      </c>
      <c r="I286" s="10"/>
      <c r="J286" s="10"/>
      <c r="K286" s="10"/>
    </row>
    <row r="287" spans="2:11" x14ac:dyDescent="0.2">
      <c r="B287" s="10" t="str">
        <f t="shared" si="8"/>
        <v>16.1-R0160C0160-1</v>
      </c>
      <c r="C287" s="10">
        <v>16.100000000000001</v>
      </c>
      <c r="D287" s="19" t="s">
        <v>270</v>
      </c>
      <c r="E287" s="19" t="s">
        <v>270</v>
      </c>
      <c r="F287" s="10" t="str">
        <f t="shared" si="9"/>
        <v>R0160C0160</v>
      </c>
      <c r="G287" s="10" t="s">
        <v>539</v>
      </c>
      <c r="H287" s="10" t="s">
        <v>543</v>
      </c>
      <c r="I287" s="10"/>
      <c r="J287" s="10"/>
      <c r="K287" s="10" t="s">
        <v>542</v>
      </c>
    </row>
    <row r="288" spans="2:11" x14ac:dyDescent="0.2">
      <c r="B288" s="10" t="str">
        <f t="shared" si="8"/>
        <v>16.1-R0170C0160-1</v>
      </c>
      <c r="C288" s="10">
        <v>16.100000000000001</v>
      </c>
      <c r="D288" s="19" t="s">
        <v>271</v>
      </c>
      <c r="E288" s="19" t="s">
        <v>270</v>
      </c>
      <c r="F288" s="10" t="str">
        <f t="shared" si="9"/>
        <v>R0170C0160</v>
      </c>
      <c r="G288" s="10" t="s">
        <v>539</v>
      </c>
      <c r="H288" s="10" t="s">
        <v>544</v>
      </c>
      <c r="I288" s="10"/>
      <c r="J288" s="10" t="s">
        <v>620</v>
      </c>
      <c r="K288" s="10"/>
    </row>
    <row r="289" spans="2:11" x14ac:dyDescent="0.2">
      <c r="B289" s="10" t="str">
        <f t="shared" si="8"/>
        <v>16.1-R0180C0160-1</v>
      </c>
      <c r="C289" s="10">
        <v>16.100000000000001</v>
      </c>
      <c r="D289" s="19" t="s">
        <v>272</v>
      </c>
      <c r="E289" s="19" t="s">
        <v>270</v>
      </c>
      <c r="F289" s="10" t="str">
        <f t="shared" si="9"/>
        <v>R0180C0160</v>
      </c>
      <c r="G289" s="10" t="s">
        <v>545</v>
      </c>
      <c r="H289" s="10" t="s">
        <v>546</v>
      </c>
      <c r="I289" s="10"/>
      <c r="J289" s="10"/>
      <c r="K289" s="10"/>
    </row>
    <row r="290" spans="2:11" x14ac:dyDescent="0.2">
      <c r="B290" s="10" t="str">
        <f t="shared" si="8"/>
        <v>16.1-R0010C0170-1</v>
      </c>
      <c r="C290" s="10">
        <v>16.100000000000001</v>
      </c>
      <c r="D290" s="19" t="s">
        <v>255</v>
      </c>
      <c r="E290" s="19" t="s">
        <v>271</v>
      </c>
      <c r="F290" s="10" t="str">
        <f t="shared" si="9"/>
        <v>R0010C0170</v>
      </c>
      <c r="G290" s="10" t="s">
        <v>539</v>
      </c>
      <c r="H290" s="10" t="s">
        <v>543</v>
      </c>
      <c r="I290" s="10"/>
      <c r="J290" s="10"/>
      <c r="K290" s="10"/>
    </row>
    <row r="291" spans="2:11" x14ac:dyDescent="0.2">
      <c r="B291" s="10" t="str">
        <f t="shared" si="8"/>
        <v>16.1-R0020C0170-1</v>
      </c>
      <c r="C291" s="10">
        <v>16.100000000000001</v>
      </c>
      <c r="D291" s="19" t="s">
        <v>256</v>
      </c>
      <c r="E291" s="19" t="s">
        <v>271</v>
      </c>
      <c r="F291" s="10" t="str">
        <f t="shared" si="9"/>
        <v>R0020C0170</v>
      </c>
      <c r="G291" s="10" t="s">
        <v>539</v>
      </c>
      <c r="H291" s="10" t="s">
        <v>543</v>
      </c>
      <c r="I291" s="10"/>
      <c r="J291" s="10"/>
      <c r="K291" s="10"/>
    </row>
    <row r="292" spans="2:11" x14ac:dyDescent="0.2">
      <c r="B292" s="10" t="str">
        <f t="shared" si="8"/>
        <v>16.1-R0030C0170-1</v>
      </c>
      <c r="C292" s="10">
        <v>16.100000000000001</v>
      </c>
      <c r="D292" s="19" t="s">
        <v>257</v>
      </c>
      <c r="E292" s="19" t="s">
        <v>271</v>
      </c>
      <c r="F292" s="10" t="str">
        <f t="shared" si="9"/>
        <v>R0030C0170</v>
      </c>
      <c r="G292" s="10" t="s">
        <v>539</v>
      </c>
      <c r="H292" s="10" t="s">
        <v>543</v>
      </c>
      <c r="I292" s="10"/>
      <c r="J292" s="10"/>
      <c r="K292" s="10"/>
    </row>
    <row r="293" spans="2:11" x14ac:dyDescent="0.2">
      <c r="B293" s="10" t="str">
        <f t="shared" si="8"/>
        <v>16.1-R0040C0170-1</v>
      </c>
      <c r="C293" s="10">
        <v>16.100000000000001</v>
      </c>
      <c r="D293" s="19" t="s">
        <v>258</v>
      </c>
      <c r="E293" s="19" t="s">
        <v>271</v>
      </c>
      <c r="F293" s="10" t="str">
        <f t="shared" si="9"/>
        <v>R0040C0170</v>
      </c>
      <c r="G293" s="10" t="s">
        <v>539</v>
      </c>
      <c r="H293" s="10" t="s">
        <v>543</v>
      </c>
      <c r="I293" s="10"/>
      <c r="J293" s="10"/>
      <c r="K293" s="10"/>
    </row>
    <row r="294" spans="2:11" x14ac:dyDescent="0.2">
      <c r="B294" s="10" t="str">
        <f t="shared" si="8"/>
        <v>16.1-R0050C0170-1</v>
      </c>
      <c r="C294" s="10">
        <v>16.100000000000001</v>
      </c>
      <c r="D294" s="19" t="s">
        <v>259</v>
      </c>
      <c r="E294" s="19" t="s">
        <v>271</v>
      </c>
      <c r="F294" s="10" t="str">
        <f t="shared" si="9"/>
        <v>R0050C0170</v>
      </c>
      <c r="G294" s="10" t="s">
        <v>539</v>
      </c>
      <c r="H294" s="10" t="s">
        <v>543</v>
      </c>
      <c r="I294" s="10"/>
      <c r="J294" s="10"/>
      <c r="K294" s="10"/>
    </row>
    <row r="295" spans="2:11" x14ac:dyDescent="0.2">
      <c r="B295" s="10" t="str">
        <f t="shared" si="8"/>
        <v>16.1-R0060C0170-1</v>
      </c>
      <c r="C295" s="10">
        <v>16.100000000000001</v>
      </c>
      <c r="D295" s="19" t="s">
        <v>260</v>
      </c>
      <c r="E295" s="19" t="s">
        <v>271</v>
      </c>
      <c r="F295" s="10" t="str">
        <f t="shared" si="9"/>
        <v>R0060C0170</v>
      </c>
      <c r="G295" s="10" t="s">
        <v>539</v>
      </c>
      <c r="H295" s="10" t="s">
        <v>543</v>
      </c>
      <c r="I295" s="10"/>
      <c r="J295" s="10"/>
      <c r="K295" s="10"/>
    </row>
    <row r="296" spans="2:11" x14ac:dyDescent="0.2">
      <c r="B296" s="10" t="str">
        <f t="shared" si="8"/>
        <v>16.1-R0070C0170-1</v>
      </c>
      <c r="C296" s="10">
        <v>16.100000000000001</v>
      </c>
      <c r="D296" s="19" t="s">
        <v>261</v>
      </c>
      <c r="E296" s="19" t="s">
        <v>271</v>
      </c>
      <c r="F296" s="10" t="str">
        <f t="shared" si="9"/>
        <v>R0070C0170</v>
      </c>
      <c r="G296" s="10" t="s">
        <v>539</v>
      </c>
      <c r="H296" s="10" t="s">
        <v>543</v>
      </c>
      <c r="I296" s="10"/>
      <c r="J296" s="10"/>
      <c r="K296" s="10"/>
    </row>
    <row r="297" spans="2:11" x14ac:dyDescent="0.2">
      <c r="B297" s="10" t="str">
        <f t="shared" si="8"/>
        <v>16.1-R0080C0170-1</v>
      </c>
      <c r="C297" s="10">
        <v>16.100000000000001</v>
      </c>
      <c r="D297" s="19" t="s">
        <v>262</v>
      </c>
      <c r="E297" s="19" t="s">
        <v>271</v>
      </c>
      <c r="F297" s="10" t="str">
        <f t="shared" si="9"/>
        <v>R0080C0170</v>
      </c>
      <c r="G297" s="10" t="s">
        <v>539</v>
      </c>
      <c r="H297" s="10" t="s">
        <v>543</v>
      </c>
      <c r="I297" s="10"/>
      <c r="J297" s="10"/>
      <c r="K297" s="10"/>
    </row>
    <row r="298" spans="2:11" x14ac:dyDescent="0.2">
      <c r="B298" s="10" t="str">
        <f t="shared" si="8"/>
        <v>16.1-R0090C0170-1</v>
      </c>
      <c r="C298" s="10">
        <v>16.100000000000001</v>
      </c>
      <c r="D298" s="19" t="s">
        <v>263</v>
      </c>
      <c r="E298" s="19" t="s">
        <v>271</v>
      </c>
      <c r="F298" s="10" t="str">
        <f t="shared" si="9"/>
        <v>R0090C0170</v>
      </c>
      <c r="G298" s="10" t="s">
        <v>539</v>
      </c>
      <c r="H298" s="10" t="s">
        <v>543</v>
      </c>
      <c r="I298" s="10"/>
      <c r="J298" s="10"/>
      <c r="K298" s="10"/>
    </row>
    <row r="299" spans="2:11" x14ac:dyDescent="0.2">
      <c r="B299" s="10" t="str">
        <f t="shared" si="8"/>
        <v>16.1-R0100C0170-1</v>
      </c>
      <c r="C299" s="10">
        <v>16.100000000000001</v>
      </c>
      <c r="D299" s="19" t="s">
        <v>264</v>
      </c>
      <c r="E299" s="19" t="s">
        <v>271</v>
      </c>
      <c r="F299" s="10" t="str">
        <f t="shared" si="9"/>
        <v>R0100C0170</v>
      </c>
      <c r="G299" s="10" t="s">
        <v>539</v>
      </c>
      <c r="H299" s="10" t="s">
        <v>543</v>
      </c>
      <c r="I299" s="10"/>
      <c r="J299" s="10"/>
      <c r="K299" s="10"/>
    </row>
    <row r="300" spans="2:11" x14ac:dyDescent="0.2">
      <c r="B300" s="10" t="str">
        <f t="shared" si="8"/>
        <v>16.1-R0110C0170-1</v>
      </c>
      <c r="C300" s="10">
        <v>16.100000000000001</v>
      </c>
      <c r="D300" s="19" t="s">
        <v>265</v>
      </c>
      <c r="E300" s="19" t="s">
        <v>271</v>
      </c>
      <c r="F300" s="10" t="str">
        <f t="shared" si="9"/>
        <v>R0110C0170</v>
      </c>
      <c r="G300" s="10" t="s">
        <v>539</v>
      </c>
      <c r="H300" s="10" t="s">
        <v>543</v>
      </c>
      <c r="I300" s="10"/>
      <c r="J300" s="10"/>
      <c r="K300" s="10"/>
    </row>
    <row r="301" spans="2:11" x14ac:dyDescent="0.2">
      <c r="B301" s="10" t="str">
        <f t="shared" si="8"/>
        <v>16.1-R0120C0170-1</v>
      </c>
      <c r="C301" s="10">
        <v>16.100000000000001</v>
      </c>
      <c r="D301" s="19" t="s">
        <v>266</v>
      </c>
      <c r="E301" s="19" t="s">
        <v>271</v>
      </c>
      <c r="F301" s="10" t="str">
        <f t="shared" si="9"/>
        <v>R0120C0170</v>
      </c>
      <c r="G301" s="10" t="s">
        <v>539</v>
      </c>
      <c r="H301" s="10" t="s">
        <v>543</v>
      </c>
      <c r="I301" s="10"/>
      <c r="J301" s="10"/>
      <c r="K301" s="10"/>
    </row>
    <row r="302" spans="2:11" x14ac:dyDescent="0.2">
      <c r="B302" s="10" t="str">
        <f t="shared" si="8"/>
        <v>16.1-R0130C0170-1</v>
      </c>
      <c r="C302" s="10">
        <v>16.100000000000001</v>
      </c>
      <c r="D302" s="19" t="s">
        <v>267</v>
      </c>
      <c r="E302" s="19" t="s">
        <v>271</v>
      </c>
      <c r="F302" s="10" t="str">
        <f t="shared" si="9"/>
        <v>R0130C0170</v>
      </c>
      <c r="G302" s="10" t="s">
        <v>539</v>
      </c>
      <c r="H302" s="10" t="s">
        <v>543</v>
      </c>
      <c r="I302" s="10"/>
      <c r="J302" s="10"/>
      <c r="K302" s="10"/>
    </row>
    <row r="303" spans="2:11" x14ac:dyDescent="0.2">
      <c r="B303" s="10" t="str">
        <f t="shared" si="8"/>
        <v>16.1-R0140C0170-1</v>
      </c>
      <c r="C303" s="10">
        <v>16.100000000000001</v>
      </c>
      <c r="D303" s="19" t="s">
        <v>268</v>
      </c>
      <c r="E303" s="19" t="s">
        <v>271</v>
      </c>
      <c r="F303" s="10" t="str">
        <f t="shared" si="9"/>
        <v>R0140C0170</v>
      </c>
      <c r="G303" s="10" t="s">
        <v>539</v>
      </c>
      <c r="H303" s="10" t="s">
        <v>543</v>
      </c>
      <c r="I303" s="10"/>
      <c r="J303" s="10"/>
      <c r="K303" s="10"/>
    </row>
    <row r="304" spans="2:11" x14ac:dyDescent="0.2">
      <c r="B304" s="10" t="str">
        <f t="shared" si="8"/>
        <v>16.1-R0150C0170-1</v>
      </c>
      <c r="C304" s="10">
        <v>16.100000000000001</v>
      </c>
      <c r="D304" s="19" t="s">
        <v>269</v>
      </c>
      <c r="E304" s="19" t="s">
        <v>271</v>
      </c>
      <c r="F304" s="10" t="str">
        <f t="shared" si="9"/>
        <v>R0150C0170</v>
      </c>
      <c r="G304" s="10" t="s">
        <v>539</v>
      </c>
      <c r="H304" s="10" t="s">
        <v>543</v>
      </c>
      <c r="I304" s="10"/>
      <c r="J304" s="10"/>
      <c r="K304" s="10"/>
    </row>
    <row r="305" spans="2:11" x14ac:dyDescent="0.2">
      <c r="B305" s="10" t="str">
        <f t="shared" si="8"/>
        <v>16.1-R0160C0170-1</v>
      </c>
      <c r="C305" s="10">
        <v>16.100000000000001</v>
      </c>
      <c r="D305" s="19" t="s">
        <v>270</v>
      </c>
      <c r="E305" s="19" t="s">
        <v>271</v>
      </c>
      <c r="F305" s="10" t="str">
        <f t="shared" si="9"/>
        <v>R0160C0170</v>
      </c>
      <c r="G305" s="10" t="s">
        <v>539</v>
      </c>
      <c r="H305" s="10" t="s">
        <v>543</v>
      </c>
      <c r="I305" s="10"/>
      <c r="J305" s="10"/>
      <c r="K305" s="10" t="s">
        <v>542</v>
      </c>
    </row>
    <row r="306" spans="2:11" x14ac:dyDescent="0.2">
      <c r="B306" s="10" t="str">
        <f t="shared" si="8"/>
        <v>16.1-R0170C0170-1</v>
      </c>
      <c r="C306" s="10">
        <v>16.100000000000001</v>
      </c>
      <c r="D306" s="19" t="s">
        <v>271</v>
      </c>
      <c r="E306" s="19" t="s">
        <v>271</v>
      </c>
      <c r="F306" s="10" t="str">
        <f t="shared" si="9"/>
        <v>R0170C0170</v>
      </c>
      <c r="G306" s="10" t="s">
        <v>539</v>
      </c>
      <c r="H306" s="10" t="s">
        <v>544</v>
      </c>
      <c r="I306" s="10"/>
      <c r="J306" s="10" t="s">
        <v>620</v>
      </c>
      <c r="K306" s="10"/>
    </row>
    <row r="307" spans="2:11" x14ac:dyDescent="0.2">
      <c r="B307" s="10" t="str">
        <f t="shared" si="8"/>
        <v>16.1-R0180C0170-1</v>
      </c>
      <c r="C307" s="10">
        <v>16.100000000000001</v>
      </c>
      <c r="D307" s="19" t="s">
        <v>272</v>
      </c>
      <c r="E307" s="19" t="s">
        <v>271</v>
      </c>
      <c r="F307" s="10" t="str">
        <f t="shared" si="9"/>
        <v>R0180C0170</v>
      </c>
      <c r="G307" s="10" t="s">
        <v>545</v>
      </c>
      <c r="H307" s="10" t="s">
        <v>546</v>
      </c>
      <c r="I307" s="10"/>
      <c r="J307" s="10"/>
      <c r="K307" s="10"/>
    </row>
    <row r="308" spans="2:11" x14ac:dyDescent="0.2">
      <c r="B308" s="10" t="str">
        <f t="shared" si="8"/>
        <v>16.1-R0010C0180-1</v>
      </c>
      <c r="C308" s="10">
        <v>16.100000000000001</v>
      </c>
      <c r="D308" s="19" t="s">
        <v>255</v>
      </c>
      <c r="E308" s="19" t="s">
        <v>272</v>
      </c>
      <c r="F308" s="10" t="str">
        <f t="shared" si="9"/>
        <v>R0010C0180</v>
      </c>
      <c r="G308" s="10" t="s">
        <v>539</v>
      </c>
      <c r="H308" s="10" t="s">
        <v>543</v>
      </c>
      <c r="I308" s="10"/>
      <c r="J308" s="10"/>
      <c r="K308" s="10"/>
    </row>
    <row r="309" spans="2:11" x14ac:dyDescent="0.2">
      <c r="B309" s="10" t="str">
        <f t="shared" si="8"/>
        <v>16.1-R0020C0180-1</v>
      </c>
      <c r="C309" s="10">
        <v>16.100000000000001</v>
      </c>
      <c r="D309" s="19" t="s">
        <v>256</v>
      </c>
      <c r="E309" s="19" t="s">
        <v>272</v>
      </c>
      <c r="F309" s="10" t="str">
        <f t="shared" si="9"/>
        <v>R0020C0180</v>
      </c>
      <c r="G309" s="10" t="s">
        <v>539</v>
      </c>
      <c r="H309" s="10" t="s">
        <v>543</v>
      </c>
      <c r="I309" s="10"/>
      <c r="J309" s="10"/>
      <c r="K309" s="10"/>
    </row>
    <row r="310" spans="2:11" x14ac:dyDescent="0.2">
      <c r="B310" s="10" t="str">
        <f t="shared" si="8"/>
        <v>16.1-R0030C0180-1</v>
      </c>
      <c r="C310" s="10">
        <v>16.100000000000001</v>
      </c>
      <c r="D310" s="19" t="s">
        <v>257</v>
      </c>
      <c r="E310" s="19" t="s">
        <v>272</v>
      </c>
      <c r="F310" s="10" t="str">
        <f t="shared" si="9"/>
        <v>R0030C0180</v>
      </c>
      <c r="G310" s="10" t="s">
        <v>539</v>
      </c>
      <c r="H310" s="10" t="s">
        <v>543</v>
      </c>
      <c r="I310" s="10"/>
      <c r="J310" s="10"/>
      <c r="K310" s="10"/>
    </row>
    <row r="311" spans="2:11" x14ac:dyDescent="0.2">
      <c r="B311" s="10" t="str">
        <f t="shared" si="8"/>
        <v>16.1-R0040C0180-1</v>
      </c>
      <c r="C311" s="10">
        <v>16.100000000000001</v>
      </c>
      <c r="D311" s="19" t="s">
        <v>258</v>
      </c>
      <c r="E311" s="19" t="s">
        <v>272</v>
      </c>
      <c r="F311" s="10" t="str">
        <f t="shared" si="9"/>
        <v>R0040C0180</v>
      </c>
      <c r="G311" s="10" t="s">
        <v>539</v>
      </c>
      <c r="H311" s="10" t="s">
        <v>543</v>
      </c>
      <c r="I311" s="10"/>
      <c r="J311" s="10"/>
      <c r="K311" s="10"/>
    </row>
    <row r="312" spans="2:11" x14ac:dyDescent="0.2">
      <c r="B312" s="10" t="str">
        <f t="shared" si="8"/>
        <v>16.1-R0050C0180-1</v>
      </c>
      <c r="C312" s="10">
        <v>16.100000000000001</v>
      </c>
      <c r="D312" s="19" t="s">
        <v>259</v>
      </c>
      <c r="E312" s="19" t="s">
        <v>272</v>
      </c>
      <c r="F312" s="10" t="str">
        <f t="shared" si="9"/>
        <v>R0050C0180</v>
      </c>
      <c r="G312" s="10" t="s">
        <v>539</v>
      </c>
      <c r="H312" s="10" t="s">
        <v>543</v>
      </c>
      <c r="I312" s="10"/>
      <c r="J312" s="10"/>
      <c r="K312" s="10"/>
    </row>
    <row r="313" spans="2:11" x14ac:dyDescent="0.2">
      <c r="B313" s="10" t="str">
        <f t="shared" si="8"/>
        <v>16.1-R0060C0180-1</v>
      </c>
      <c r="C313" s="10">
        <v>16.100000000000001</v>
      </c>
      <c r="D313" s="19" t="s">
        <v>260</v>
      </c>
      <c r="E313" s="19" t="s">
        <v>272</v>
      </c>
      <c r="F313" s="10" t="str">
        <f t="shared" si="9"/>
        <v>R0060C0180</v>
      </c>
      <c r="G313" s="10" t="s">
        <v>539</v>
      </c>
      <c r="H313" s="10" t="s">
        <v>543</v>
      </c>
      <c r="I313" s="10"/>
      <c r="J313" s="10"/>
      <c r="K313" s="10"/>
    </row>
    <row r="314" spans="2:11" x14ac:dyDescent="0.2">
      <c r="B314" s="10" t="str">
        <f t="shared" si="8"/>
        <v>16.1-R0070C0180-1</v>
      </c>
      <c r="C314" s="10">
        <v>16.100000000000001</v>
      </c>
      <c r="D314" s="19" t="s">
        <v>261</v>
      </c>
      <c r="E314" s="19" t="s">
        <v>272</v>
      </c>
      <c r="F314" s="10" t="str">
        <f t="shared" si="9"/>
        <v>R0070C0180</v>
      </c>
      <c r="G314" s="10" t="s">
        <v>539</v>
      </c>
      <c r="H314" s="10" t="s">
        <v>543</v>
      </c>
      <c r="I314" s="10"/>
      <c r="J314" s="10"/>
      <c r="K314" s="10"/>
    </row>
    <row r="315" spans="2:11" x14ac:dyDescent="0.2">
      <c r="B315" s="10" t="str">
        <f t="shared" si="8"/>
        <v>16.1-R0080C0180-1</v>
      </c>
      <c r="C315" s="10">
        <v>16.100000000000001</v>
      </c>
      <c r="D315" s="19" t="s">
        <v>262</v>
      </c>
      <c r="E315" s="19" t="s">
        <v>272</v>
      </c>
      <c r="F315" s="10" t="str">
        <f t="shared" si="9"/>
        <v>R0080C0180</v>
      </c>
      <c r="G315" s="10" t="s">
        <v>539</v>
      </c>
      <c r="H315" s="10" t="s">
        <v>543</v>
      </c>
      <c r="I315" s="10"/>
      <c r="J315" s="10"/>
      <c r="K315" s="10"/>
    </row>
    <row r="316" spans="2:11" x14ac:dyDescent="0.2">
      <c r="B316" s="10" t="str">
        <f t="shared" si="8"/>
        <v>16.1-R0090C0180-1</v>
      </c>
      <c r="C316" s="10">
        <v>16.100000000000001</v>
      </c>
      <c r="D316" s="19" t="s">
        <v>263</v>
      </c>
      <c r="E316" s="19" t="s">
        <v>272</v>
      </c>
      <c r="F316" s="10" t="str">
        <f t="shared" si="9"/>
        <v>R0090C0180</v>
      </c>
      <c r="G316" s="10" t="s">
        <v>539</v>
      </c>
      <c r="H316" s="10" t="s">
        <v>543</v>
      </c>
      <c r="I316" s="10"/>
      <c r="J316" s="10"/>
      <c r="K316" s="10"/>
    </row>
    <row r="317" spans="2:11" x14ac:dyDescent="0.2">
      <c r="B317" s="10" t="str">
        <f t="shared" si="8"/>
        <v>16.1-R0100C0180-1</v>
      </c>
      <c r="C317" s="10">
        <v>16.100000000000001</v>
      </c>
      <c r="D317" s="19" t="s">
        <v>264</v>
      </c>
      <c r="E317" s="19" t="s">
        <v>272</v>
      </c>
      <c r="F317" s="10" t="str">
        <f t="shared" si="9"/>
        <v>R0100C0180</v>
      </c>
      <c r="G317" s="10" t="s">
        <v>539</v>
      </c>
      <c r="H317" s="10" t="s">
        <v>543</v>
      </c>
      <c r="I317" s="10"/>
      <c r="J317" s="10"/>
      <c r="K317" s="10"/>
    </row>
    <row r="318" spans="2:11" x14ac:dyDescent="0.2">
      <c r="B318" s="10" t="str">
        <f t="shared" si="8"/>
        <v>16.1-R0110C0180-1</v>
      </c>
      <c r="C318" s="10">
        <v>16.100000000000001</v>
      </c>
      <c r="D318" s="19" t="s">
        <v>265</v>
      </c>
      <c r="E318" s="19" t="s">
        <v>272</v>
      </c>
      <c r="F318" s="10" t="str">
        <f t="shared" si="9"/>
        <v>R0110C0180</v>
      </c>
      <c r="G318" s="10" t="s">
        <v>539</v>
      </c>
      <c r="H318" s="10" t="s">
        <v>543</v>
      </c>
      <c r="I318" s="10"/>
      <c r="J318" s="10"/>
      <c r="K318" s="10"/>
    </row>
    <row r="319" spans="2:11" x14ac:dyDescent="0.2">
      <c r="B319" s="10" t="str">
        <f t="shared" si="8"/>
        <v>16.1-R0120C0180-1</v>
      </c>
      <c r="C319" s="10">
        <v>16.100000000000001</v>
      </c>
      <c r="D319" s="19" t="s">
        <v>266</v>
      </c>
      <c r="E319" s="19" t="s">
        <v>272</v>
      </c>
      <c r="F319" s="10" t="str">
        <f t="shared" si="9"/>
        <v>R0120C0180</v>
      </c>
      <c r="G319" s="10" t="s">
        <v>539</v>
      </c>
      <c r="H319" s="10" t="s">
        <v>543</v>
      </c>
      <c r="I319" s="10"/>
      <c r="J319" s="10"/>
      <c r="K319" s="10"/>
    </row>
    <row r="320" spans="2:11" x14ac:dyDescent="0.2">
      <c r="B320" s="10" t="str">
        <f t="shared" si="8"/>
        <v>16.1-R0130C0180-1</v>
      </c>
      <c r="C320" s="10">
        <v>16.100000000000001</v>
      </c>
      <c r="D320" s="19" t="s">
        <v>267</v>
      </c>
      <c r="E320" s="19" t="s">
        <v>272</v>
      </c>
      <c r="F320" s="10" t="str">
        <f t="shared" si="9"/>
        <v>R0130C0180</v>
      </c>
      <c r="G320" s="10" t="s">
        <v>539</v>
      </c>
      <c r="H320" s="10" t="s">
        <v>543</v>
      </c>
      <c r="I320" s="10"/>
      <c r="J320" s="10"/>
      <c r="K320" s="10"/>
    </row>
    <row r="321" spans="2:11" x14ac:dyDescent="0.2">
      <c r="B321" s="10" t="str">
        <f t="shared" si="8"/>
        <v>16.1-R0140C0180-1</v>
      </c>
      <c r="C321" s="10">
        <v>16.100000000000001</v>
      </c>
      <c r="D321" s="19" t="s">
        <v>268</v>
      </c>
      <c r="E321" s="19" t="s">
        <v>272</v>
      </c>
      <c r="F321" s="10" t="str">
        <f t="shared" si="9"/>
        <v>R0140C0180</v>
      </c>
      <c r="G321" s="10" t="s">
        <v>539</v>
      </c>
      <c r="H321" s="10" t="s">
        <v>543</v>
      </c>
      <c r="I321" s="10"/>
      <c r="J321" s="10"/>
      <c r="K321" s="10"/>
    </row>
    <row r="322" spans="2:11" x14ac:dyDescent="0.2">
      <c r="B322" s="10" t="str">
        <f t="shared" ref="B322:B385" si="10">+C322&amp;"-"&amp;F322&amp;"-1"</f>
        <v>16.1-R0150C0180-1</v>
      </c>
      <c r="C322" s="10">
        <v>16.100000000000001</v>
      </c>
      <c r="D322" s="19" t="s">
        <v>269</v>
      </c>
      <c r="E322" s="19" t="s">
        <v>272</v>
      </c>
      <c r="F322" s="10" t="str">
        <f t="shared" ref="F322:F385" si="11">+"R"&amp;D322&amp;"C"&amp;E322</f>
        <v>R0150C0180</v>
      </c>
      <c r="G322" s="10" t="s">
        <v>539</v>
      </c>
      <c r="H322" s="10" t="s">
        <v>543</v>
      </c>
      <c r="I322" s="10"/>
      <c r="J322" s="10"/>
      <c r="K322" s="10"/>
    </row>
    <row r="323" spans="2:11" x14ac:dyDescent="0.2">
      <c r="B323" s="10" t="str">
        <f t="shared" si="10"/>
        <v>16.1-R0160C0180-1</v>
      </c>
      <c r="C323" s="10">
        <v>16.100000000000001</v>
      </c>
      <c r="D323" s="19" t="s">
        <v>270</v>
      </c>
      <c r="E323" s="19" t="s">
        <v>272</v>
      </c>
      <c r="F323" s="10" t="str">
        <f t="shared" si="11"/>
        <v>R0160C0180</v>
      </c>
      <c r="G323" s="10" t="s">
        <v>539</v>
      </c>
      <c r="H323" s="10" t="s">
        <v>543</v>
      </c>
      <c r="I323" s="10"/>
      <c r="J323" s="10"/>
      <c r="K323" s="10" t="s">
        <v>542</v>
      </c>
    </row>
    <row r="324" spans="2:11" x14ac:dyDescent="0.2">
      <c r="B324" s="10" t="str">
        <f t="shared" si="10"/>
        <v>16.1-R0170C0180-1</v>
      </c>
      <c r="C324" s="10">
        <v>16.100000000000001</v>
      </c>
      <c r="D324" s="19" t="s">
        <v>271</v>
      </c>
      <c r="E324" s="19" t="s">
        <v>272</v>
      </c>
      <c r="F324" s="10" t="str">
        <f t="shared" si="11"/>
        <v>R0170C0180</v>
      </c>
      <c r="G324" s="10" t="s">
        <v>539</v>
      </c>
      <c r="H324" s="10" t="s">
        <v>544</v>
      </c>
      <c r="I324" s="10"/>
      <c r="J324" s="10" t="s">
        <v>620</v>
      </c>
      <c r="K324" s="10"/>
    </row>
    <row r="325" spans="2:11" x14ac:dyDescent="0.2">
      <c r="B325" s="10" t="str">
        <f t="shared" si="10"/>
        <v>16.1-R0180C0180-1</v>
      </c>
      <c r="C325" s="10">
        <v>16.100000000000001</v>
      </c>
      <c r="D325" s="19" t="s">
        <v>272</v>
      </c>
      <c r="E325" s="19" t="s">
        <v>272</v>
      </c>
      <c r="F325" s="10" t="str">
        <f t="shared" si="11"/>
        <v>R0180C0180</v>
      </c>
      <c r="G325" s="10" t="s">
        <v>545</v>
      </c>
      <c r="H325" s="10" t="s">
        <v>546</v>
      </c>
      <c r="I325" s="10"/>
      <c r="J325" s="10"/>
      <c r="K325" s="10"/>
    </row>
    <row r="326" spans="2:11" x14ac:dyDescent="0.2">
      <c r="B326" s="10" t="str">
        <f t="shared" si="10"/>
        <v>16.1-R0010C0190-1</v>
      </c>
      <c r="C326" s="10">
        <v>16.100000000000001</v>
      </c>
      <c r="D326" s="19" t="s">
        <v>255</v>
      </c>
      <c r="E326" s="19" t="s">
        <v>273</v>
      </c>
      <c r="F326" s="10" t="str">
        <f t="shared" si="11"/>
        <v>R0010C0190</v>
      </c>
      <c r="G326" s="10" t="s">
        <v>539</v>
      </c>
      <c r="H326" s="10" t="s">
        <v>543</v>
      </c>
      <c r="I326" s="10"/>
      <c r="J326" s="10"/>
      <c r="K326" s="10"/>
    </row>
    <row r="327" spans="2:11" x14ac:dyDescent="0.2">
      <c r="B327" s="10" t="str">
        <f t="shared" si="10"/>
        <v>16.1-R0020C0190-1</v>
      </c>
      <c r="C327" s="10">
        <v>16.100000000000001</v>
      </c>
      <c r="D327" s="19" t="s">
        <v>256</v>
      </c>
      <c r="E327" s="19" t="s">
        <v>273</v>
      </c>
      <c r="F327" s="10" t="str">
        <f t="shared" si="11"/>
        <v>R0020C0190</v>
      </c>
      <c r="G327" s="10" t="s">
        <v>539</v>
      </c>
      <c r="H327" s="10" t="s">
        <v>543</v>
      </c>
      <c r="I327" s="10"/>
      <c r="J327" s="10"/>
      <c r="K327" s="10"/>
    </row>
    <row r="328" spans="2:11" x14ac:dyDescent="0.2">
      <c r="B328" s="10" t="str">
        <f t="shared" si="10"/>
        <v>16.1-R0030C0190-1</v>
      </c>
      <c r="C328" s="10">
        <v>16.100000000000001</v>
      </c>
      <c r="D328" s="19" t="s">
        <v>257</v>
      </c>
      <c r="E328" s="19" t="s">
        <v>273</v>
      </c>
      <c r="F328" s="10" t="str">
        <f t="shared" si="11"/>
        <v>R0030C0190</v>
      </c>
      <c r="G328" s="10" t="s">
        <v>539</v>
      </c>
      <c r="H328" s="10" t="s">
        <v>543</v>
      </c>
      <c r="I328" s="10"/>
      <c r="J328" s="10"/>
      <c r="K328" s="10"/>
    </row>
    <row r="329" spans="2:11" x14ac:dyDescent="0.2">
      <c r="B329" s="10" t="str">
        <f t="shared" si="10"/>
        <v>16.1-R0040C0190-1</v>
      </c>
      <c r="C329" s="10">
        <v>16.100000000000001</v>
      </c>
      <c r="D329" s="19" t="s">
        <v>258</v>
      </c>
      <c r="E329" s="19" t="s">
        <v>273</v>
      </c>
      <c r="F329" s="10" t="str">
        <f t="shared" si="11"/>
        <v>R0040C0190</v>
      </c>
      <c r="G329" s="10" t="s">
        <v>539</v>
      </c>
      <c r="H329" s="10" t="s">
        <v>543</v>
      </c>
      <c r="I329" s="10"/>
      <c r="J329" s="10"/>
      <c r="K329" s="10"/>
    </row>
    <row r="330" spans="2:11" x14ac:dyDescent="0.2">
      <c r="B330" s="10" t="str">
        <f t="shared" si="10"/>
        <v>16.1-R0050C0190-1</v>
      </c>
      <c r="C330" s="10">
        <v>16.100000000000001</v>
      </c>
      <c r="D330" s="19" t="s">
        <v>259</v>
      </c>
      <c r="E330" s="19" t="s">
        <v>273</v>
      </c>
      <c r="F330" s="10" t="str">
        <f t="shared" si="11"/>
        <v>R0050C0190</v>
      </c>
      <c r="G330" s="10" t="s">
        <v>539</v>
      </c>
      <c r="H330" s="10" t="s">
        <v>543</v>
      </c>
      <c r="I330" s="10"/>
      <c r="J330" s="10"/>
      <c r="K330" s="10"/>
    </row>
    <row r="331" spans="2:11" x14ac:dyDescent="0.2">
      <c r="B331" s="10" t="str">
        <f t="shared" si="10"/>
        <v>16.1-R0060C0190-1</v>
      </c>
      <c r="C331" s="10">
        <v>16.100000000000001</v>
      </c>
      <c r="D331" s="19" t="s">
        <v>260</v>
      </c>
      <c r="E331" s="19" t="s">
        <v>273</v>
      </c>
      <c r="F331" s="10" t="str">
        <f t="shared" si="11"/>
        <v>R0060C0190</v>
      </c>
      <c r="G331" s="10" t="s">
        <v>539</v>
      </c>
      <c r="H331" s="10" t="s">
        <v>543</v>
      </c>
      <c r="I331" s="10"/>
      <c r="J331" s="10"/>
      <c r="K331" s="10"/>
    </row>
    <row r="332" spans="2:11" x14ac:dyDescent="0.2">
      <c r="B332" s="10" t="str">
        <f t="shared" si="10"/>
        <v>16.1-R0070C0190-1</v>
      </c>
      <c r="C332" s="10">
        <v>16.100000000000001</v>
      </c>
      <c r="D332" s="19" t="s">
        <v>261</v>
      </c>
      <c r="E332" s="19" t="s">
        <v>273</v>
      </c>
      <c r="F332" s="10" t="str">
        <f t="shared" si="11"/>
        <v>R0070C0190</v>
      </c>
      <c r="G332" s="10" t="s">
        <v>539</v>
      </c>
      <c r="H332" s="10" t="s">
        <v>543</v>
      </c>
      <c r="I332" s="10"/>
      <c r="J332" s="10"/>
      <c r="K332" s="10"/>
    </row>
    <row r="333" spans="2:11" x14ac:dyDescent="0.2">
      <c r="B333" s="10" t="str">
        <f t="shared" si="10"/>
        <v>16.1-R0080C0190-1</v>
      </c>
      <c r="C333" s="10">
        <v>16.100000000000001</v>
      </c>
      <c r="D333" s="19" t="s">
        <v>262</v>
      </c>
      <c r="E333" s="19" t="s">
        <v>273</v>
      </c>
      <c r="F333" s="10" t="str">
        <f t="shared" si="11"/>
        <v>R0080C0190</v>
      </c>
      <c r="G333" s="10" t="s">
        <v>539</v>
      </c>
      <c r="H333" s="10" t="s">
        <v>543</v>
      </c>
      <c r="I333" s="10"/>
      <c r="J333" s="10"/>
      <c r="K333" s="10"/>
    </row>
    <row r="334" spans="2:11" x14ac:dyDescent="0.2">
      <c r="B334" s="10" t="str">
        <f t="shared" si="10"/>
        <v>16.1-R0090C0190-1</v>
      </c>
      <c r="C334" s="10">
        <v>16.100000000000001</v>
      </c>
      <c r="D334" s="19" t="s">
        <v>263</v>
      </c>
      <c r="E334" s="19" t="s">
        <v>273</v>
      </c>
      <c r="F334" s="10" t="str">
        <f t="shared" si="11"/>
        <v>R0090C0190</v>
      </c>
      <c r="G334" s="10" t="s">
        <v>539</v>
      </c>
      <c r="H334" s="10" t="s">
        <v>543</v>
      </c>
      <c r="I334" s="10"/>
      <c r="J334" s="10"/>
      <c r="K334" s="10"/>
    </row>
    <row r="335" spans="2:11" x14ac:dyDescent="0.2">
      <c r="B335" s="10" t="str">
        <f t="shared" si="10"/>
        <v>16.1-R0100C0190-1</v>
      </c>
      <c r="C335" s="10">
        <v>16.100000000000001</v>
      </c>
      <c r="D335" s="19" t="s">
        <v>264</v>
      </c>
      <c r="E335" s="19" t="s">
        <v>273</v>
      </c>
      <c r="F335" s="10" t="str">
        <f t="shared" si="11"/>
        <v>R0100C0190</v>
      </c>
      <c r="G335" s="10" t="s">
        <v>539</v>
      </c>
      <c r="H335" s="10" t="s">
        <v>543</v>
      </c>
      <c r="I335" s="10"/>
      <c r="J335" s="10"/>
      <c r="K335" s="10"/>
    </row>
    <row r="336" spans="2:11" x14ac:dyDescent="0.2">
      <c r="B336" s="10" t="str">
        <f t="shared" si="10"/>
        <v>16.1-R0110C0190-1</v>
      </c>
      <c r="C336" s="10">
        <v>16.100000000000001</v>
      </c>
      <c r="D336" s="19" t="s">
        <v>265</v>
      </c>
      <c r="E336" s="19" t="s">
        <v>273</v>
      </c>
      <c r="F336" s="10" t="str">
        <f t="shared" si="11"/>
        <v>R0110C0190</v>
      </c>
      <c r="G336" s="10" t="s">
        <v>539</v>
      </c>
      <c r="H336" s="10" t="s">
        <v>543</v>
      </c>
      <c r="I336" s="10"/>
      <c r="J336" s="10"/>
      <c r="K336" s="10"/>
    </row>
    <row r="337" spans="2:11" x14ac:dyDescent="0.2">
      <c r="B337" s="10" t="str">
        <f t="shared" si="10"/>
        <v>16.1-R0120C0190-1</v>
      </c>
      <c r="C337" s="10">
        <v>16.100000000000001</v>
      </c>
      <c r="D337" s="19" t="s">
        <v>266</v>
      </c>
      <c r="E337" s="19" t="s">
        <v>273</v>
      </c>
      <c r="F337" s="10" t="str">
        <f t="shared" si="11"/>
        <v>R0120C0190</v>
      </c>
      <c r="G337" s="10" t="s">
        <v>539</v>
      </c>
      <c r="H337" s="10" t="s">
        <v>543</v>
      </c>
      <c r="I337" s="10"/>
      <c r="J337" s="10"/>
      <c r="K337" s="10"/>
    </row>
    <row r="338" spans="2:11" x14ac:dyDescent="0.2">
      <c r="B338" s="10" t="str">
        <f t="shared" si="10"/>
        <v>16.1-R0130C0190-1</v>
      </c>
      <c r="C338" s="10">
        <v>16.100000000000001</v>
      </c>
      <c r="D338" s="19" t="s">
        <v>267</v>
      </c>
      <c r="E338" s="19" t="s">
        <v>273</v>
      </c>
      <c r="F338" s="10" t="str">
        <f t="shared" si="11"/>
        <v>R0130C0190</v>
      </c>
      <c r="G338" s="10" t="s">
        <v>539</v>
      </c>
      <c r="H338" s="10" t="s">
        <v>543</v>
      </c>
      <c r="I338" s="10"/>
      <c r="J338" s="10"/>
      <c r="K338" s="10"/>
    </row>
    <row r="339" spans="2:11" x14ac:dyDescent="0.2">
      <c r="B339" s="10" t="str">
        <f t="shared" si="10"/>
        <v>16.1-R0140C0190-1</v>
      </c>
      <c r="C339" s="10">
        <v>16.100000000000001</v>
      </c>
      <c r="D339" s="19" t="s">
        <v>268</v>
      </c>
      <c r="E339" s="19" t="s">
        <v>273</v>
      </c>
      <c r="F339" s="10" t="str">
        <f t="shared" si="11"/>
        <v>R0140C0190</v>
      </c>
      <c r="G339" s="10" t="s">
        <v>539</v>
      </c>
      <c r="H339" s="10" t="s">
        <v>543</v>
      </c>
      <c r="I339" s="10"/>
      <c r="J339" s="10"/>
      <c r="K339" s="10"/>
    </row>
    <row r="340" spans="2:11" x14ac:dyDescent="0.2">
      <c r="B340" s="10" t="str">
        <f t="shared" si="10"/>
        <v>16.1-R0150C0190-1</v>
      </c>
      <c r="C340" s="10">
        <v>16.100000000000001</v>
      </c>
      <c r="D340" s="19" t="s">
        <v>269</v>
      </c>
      <c r="E340" s="19" t="s">
        <v>273</v>
      </c>
      <c r="F340" s="10" t="str">
        <f t="shared" si="11"/>
        <v>R0150C0190</v>
      </c>
      <c r="G340" s="10" t="s">
        <v>539</v>
      </c>
      <c r="H340" s="10" t="s">
        <v>543</v>
      </c>
      <c r="I340" s="10"/>
      <c r="J340" s="10"/>
      <c r="K340" s="10"/>
    </row>
    <row r="341" spans="2:11" x14ac:dyDescent="0.2">
      <c r="B341" s="10" t="str">
        <f t="shared" si="10"/>
        <v>16.1-R0160C0190-1</v>
      </c>
      <c r="C341" s="10">
        <v>16.100000000000001</v>
      </c>
      <c r="D341" s="19" t="s">
        <v>270</v>
      </c>
      <c r="E341" s="19" t="s">
        <v>273</v>
      </c>
      <c r="F341" s="10" t="str">
        <f t="shared" si="11"/>
        <v>R0160C0190</v>
      </c>
      <c r="G341" s="10" t="s">
        <v>539</v>
      </c>
      <c r="H341" s="10" t="s">
        <v>543</v>
      </c>
      <c r="I341" s="10"/>
      <c r="J341" s="10"/>
      <c r="K341" s="10" t="s">
        <v>542</v>
      </c>
    </row>
    <row r="342" spans="2:11" x14ac:dyDescent="0.2">
      <c r="B342" s="10" t="str">
        <f t="shared" si="10"/>
        <v>16.1-R0170C0190-1</v>
      </c>
      <c r="C342" s="10">
        <v>16.100000000000001</v>
      </c>
      <c r="D342" s="19" t="s">
        <v>271</v>
      </c>
      <c r="E342" s="19" t="s">
        <v>273</v>
      </c>
      <c r="F342" s="10" t="str">
        <f t="shared" si="11"/>
        <v>R0170C0190</v>
      </c>
      <c r="G342" s="10" t="s">
        <v>539</v>
      </c>
      <c r="H342" s="10" t="s">
        <v>544</v>
      </c>
      <c r="I342" s="10"/>
      <c r="J342" s="10" t="s">
        <v>620</v>
      </c>
      <c r="K342" s="10"/>
    </row>
    <row r="343" spans="2:11" x14ac:dyDescent="0.2">
      <c r="B343" s="10" t="str">
        <f t="shared" si="10"/>
        <v>16.1-R0180C0190-1</v>
      </c>
      <c r="C343" s="10">
        <v>16.100000000000001</v>
      </c>
      <c r="D343" s="19" t="s">
        <v>272</v>
      </c>
      <c r="E343" s="19" t="s">
        <v>273</v>
      </c>
      <c r="F343" s="10" t="str">
        <f t="shared" si="11"/>
        <v>R0180C0190</v>
      </c>
      <c r="G343" s="10" t="s">
        <v>545</v>
      </c>
      <c r="H343" s="10" t="s">
        <v>546</v>
      </c>
      <c r="I343" s="10"/>
      <c r="J343" s="10"/>
      <c r="K343" s="10"/>
    </row>
    <row r="344" spans="2:11" x14ac:dyDescent="0.2">
      <c r="B344" s="10" t="str">
        <f t="shared" si="10"/>
        <v>16.1-R0010C0200-1</v>
      </c>
      <c r="C344" s="10">
        <v>16.100000000000001</v>
      </c>
      <c r="D344" s="19" t="s">
        <v>255</v>
      </c>
      <c r="E344" s="19" t="s">
        <v>274</v>
      </c>
      <c r="F344" s="10" t="str">
        <f t="shared" si="11"/>
        <v>R0010C0200</v>
      </c>
      <c r="G344" s="10" t="s">
        <v>539</v>
      </c>
      <c r="H344" s="10" t="s">
        <v>543</v>
      </c>
      <c r="I344" s="10"/>
      <c r="J344" s="10"/>
      <c r="K344" s="10"/>
    </row>
    <row r="345" spans="2:11" x14ac:dyDescent="0.2">
      <c r="B345" s="10" t="str">
        <f t="shared" si="10"/>
        <v>16.1-R0020C0200-1</v>
      </c>
      <c r="C345" s="10">
        <v>16.100000000000001</v>
      </c>
      <c r="D345" s="19" t="s">
        <v>256</v>
      </c>
      <c r="E345" s="19" t="s">
        <v>274</v>
      </c>
      <c r="F345" s="10" t="str">
        <f t="shared" si="11"/>
        <v>R0020C0200</v>
      </c>
      <c r="G345" s="10" t="s">
        <v>539</v>
      </c>
      <c r="H345" s="10" t="s">
        <v>543</v>
      </c>
      <c r="I345" s="10"/>
      <c r="J345" s="10"/>
      <c r="K345" s="10"/>
    </row>
    <row r="346" spans="2:11" x14ac:dyDescent="0.2">
      <c r="B346" s="10" t="str">
        <f t="shared" si="10"/>
        <v>16.1-R0030C0200-1</v>
      </c>
      <c r="C346" s="10">
        <v>16.100000000000001</v>
      </c>
      <c r="D346" s="19" t="s">
        <v>257</v>
      </c>
      <c r="E346" s="19" t="s">
        <v>274</v>
      </c>
      <c r="F346" s="10" t="str">
        <f t="shared" si="11"/>
        <v>R0030C0200</v>
      </c>
      <c r="G346" s="10" t="s">
        <v>539</v>
      </c>
      <c r="H346" s="10" t="s">
        <v>543</v>
      </c>
      <c r="I346" s="10"/>
      <c r="J346" s="10"/>
      <c r="K346" s="10"/>
    </row>
    <row r="347" spans="2:11" x14ac:dyDescent="0.2">
      <c r="B347" s="10" t="str">
        <f t="shared" si="10"/>
        <v>16.1-R0040C0200-1</v>
      </c>
      <c r="C347" s="10">
        <v>16.100000000000001</v>
      </c>
      <c r="D347" s="19" t="s">
        <v>258</v>
      </c>
      <c r="E347" s="19" t="s">
        <v>274</v>
      </c>
      <c r="F347" s="10" t="str">
        <f t="shared" si="11"/>
        <v>R0040C0200</v>
      </c>
      <c r="G347" s="10" t="s">
        <v>539</v>
      </c>
      <c r="H347" s="10" t="s">
        <v>543</v>
      </c>
      <c r="I347" s="10"/>
      <c r="J347" s="10"/>
      <c r="K347" s="10"/>
    </row>
    <row r="348" spans="2:11" x14ac:dyDescent="0.2">
      <c r="B348" s="10" t="str">
        <f t="shared" si="10"/>
        <v>16.1-R0050C0200-1</v>
      </c>
      <c r="C348" s="10">
        <v>16.100000000000001</v>
      </c>
      <c r="D348" s="19" t="s">
        <v>259</v>
      </c>
      <c r="E348" s="19" t="s">
        <v>274</v>
      </c>
      <c r="F348" s="10" t="str">
        <f t="shared" si="11"/>
        <v>R0050C0200</v>
      </c>
      <c r="G348" s="10" t="s">
        <v>539</v>
      </c>
      <c r="H348" s="10" t="s">
        <v>543</v>
      </c>
      <c r="I348" s="10"/>
      <c r="J348" s="10"/>
      <c r="K348" s="10"/>
    </row>
    <row r="349" spans="2:11" x14ac:dyDescent="0.2">
      <c r="B349" s="10" t="str">
        <f t="shared" si="10"/>
        <v>16.1-R0060C0200-1</v>
      </c>
      <c r="C349" s="10">
        <v>16.100000000000001</v>
      </c>
      <c r="D349" s="19" t="s">
        <v>260</v>
      </c>
      <c r="E349" s="19" t="s">
        <v>274</v>
      </c>
      <c r="F349" s="10" t="str">
        <f t="shared" si="11"/>
        <v>R0060C0200</v>
      </c>
      <c r="G349" s="10" t="s">
        <v>539</v>
      </c>
      <c r="H349" s="10" t="s">
        <v>543</v>
      </c>
      <c r="I349" s="10"/>
      <c r="J349" s="10"/>
      <c r="K349" s="10"/>
    </row>
    <row r="350" spans="2:11" x14ac:dyDescent="0.2">
      <c r="B350" s="10" t="str">
        <f t="shared" si="10"/>
        <v>16.1-R0070C0200-1</v>
      </c>
      <c r="C350" s="10">
        <v>16.100000000000001</v>
      </c>
      <c r="D350" s="19" t="s">
        <v>261</v>
      </c>
      <c r="E350" s="19" t="s">
        <v>274</v>
      </c>
      <c r="F350" s="10" t="str">
        <f t="shared" si="11"/>
        <v>R0070C0200</v>
      </c>
      <c r="G350" s="10" t="s">
        <v>539</v>
      </c>
      <c r="H350" s="10" t="s">
        <v>543</v>
      </c>
      <c r="I350" s="10"/>
      <c r="J350" s="10"/>
      <c r="K350" s="10"/>
    </row>
    <row r="351" spans="2:11" x14ac:dyDescent="0.2">
      <c r="B351" s="10" t="str">
        <f t="shared" si="10"/>
        <v>16.1-R0080C0200-1</v>
      </c>
      <c r="C351" s="10">
        <v>16.100000000000001</v>
      </c>
      <c r="D351" s="19" t="s">
        <v>262</v>
      </c>
      <c r="E351" s="19" t="s">
        <v>274</v>
      </c>
      <c r="F351" s="10" t="str">
        <f t="shared" si="11"/>
        <v>R0080C0200</v>
      </c>
      <c r="G351" s="10" t="s">
        <v>539</v>
      </c>
      <c r="H351" s="10" t="s">
        <v>543</v>
      </c>
      <c r="I351" s="10"/>
      <c r="J351" s="10"/>
      <c r="K351" s="10"/>
    </row>
    <row r="352" spans="2:11" x14ac:dyDescent="0.2">
      <c r="B352" s="10" t="str">
        <f t="shared" si="10"/>
        <v>16.1-R0090C0200-1</v>
      </c>
      <c r="C352" s="10">
        <v>16.100000000000001</v>
      </c>
      <c r="D352" s="19" t="s">
        <v>263</v>
      </c>
      <c r="E352" s="19" t="s">
        <v>274</v>
      </c>
      <c r="F352" s="10" t="str">
        <f t="shared" si="11"/>
        <v>R0090C0200</v>
      </c>
      <c r="G352" s="10" t="s">
        <v>539</v>
      </c>
      <c r="H352" s="10" t="s">
        <v>543</v>
      </c>
      <c r="I352" s="10"/>
      <c r="J352" s="10"/>
      <c r="K352" s="10"/>
    </row>
    <row r="353" spans="2:11" x14ac:dyDescent="0.2">
      <c r="B353" s="10" t="str">
        <f t="shared" si="10"/>
        <v>16.1-R0100C0200-1</v>
      </c>
      <c r="C353" s="10">
        <v>16.100000000000001</v>
      </c>
      <c r="D353" s="19" t="s">
        <v>264</v>
      </c>
      <c r="E353" s="19" t="s">
        <v>274</v>
      </c>
      <c r="F353" s="10" t="str">
        <f t="shared" si="11"/>
        <v>R0100C0200</v>
      </c>
      <c r="G353" s="10" t="s">
        <v>539</v>
      </c>
      <c r="H353" s="10" t="s">
        <v>543</v>
      </c>
      <c r="I353" s="10"/>
      <c r="J353" s="10"/>
      <c r="K353" s="10"/>
    </row>
    <row r="354" spans="2:11" x14ac:dyDescent="0.2">
      <c r="B354" s="10" t="str">
        <f t="shared" si="10"/>
        <v>16.1-R0110C0200-1</v>
      </c>
      <c r="C354" s="10">
        <v>16.100000000000001</v>
      </c>
      <c r="D354" s="19" t="s">
        <v>265</v>
      </c>
      <c r="E354" s="19" t="s">
        <v>274</v>
      </c>
      <c r="F354" s="10" t="str">
        <f t="shared" si="11"/>
        <v>R0110C0200</v>
      </c>
      <c r="G354" s="10" t="s">
        <v>539</v>
      </c>
      <c r="H354" s="10" t="s">
        <v>543</v>
      </c>
      <c r="I354" s="10"/>
      <c r="J354" s="10"/>
      <c r="K354" s="10"/>
    </row>
    <row r="355" spans="2:11" x14ac:dyDescent="0.2">
      <c r="B355" s="10" t="str">
        <f t="shared" si="10"/>
        <v>16.1-R0120C0200-1</v>
      </c>
      <c r="C355" s="10">
        <v>16.100000000000001</v>
      </c>
      <c r="D355" s="19" t="s">
        <v>266</v>
      </c>
      <c r="E355" s="19" t="s">
        <v>274</v>
      </c>
      <c r="F355" s="10" t="str">
        <f t="shared" si="11"/>
        <v>R0120C0200</v>
      </c>
      <c r="G355" s="10" t="s">
        <v>539</v>
      </c>
      <c r="H355" s="10" t="s">
        <v>543</v>
      </c>
      <c r="I355" s="10"/>
      <c r="J355" s="10"/>
      <c r="K355" s="10"/>
    </row>
    <row r="356" spans="2:11" x14ac:dyDescent="0.2">
      <c r="B356" s="10" t="str">
        <f t="shared" si="10"/>
        <v>16.1-R0130C0200-1</v>
      </c>
      <c r="C356" s="10">
        <v>16.100000000000001</v>
      </c>
      <c r="D356" s="19" t="s">
        <v>267</v>
      </c>
      <c r="E356" s="19" t="s">
        <v>274</v>
      </c>
      <c r="F356" s="10" t="str">
        <f t="shared" si="11"/>
        <v>R0130C0200</v>
      </c>
      <c r="G356" s="10" t="s">
        <v>539</v>
      </c>
      <c r="H356" s="10" t="s">
        <v>543</v>
      </c>
      <c r="I356" s="10"/>
      <c r="J356" s="10"/>
      <c r="K356" s="10"/>
    </row>
    <row r="357" spans="2:11" x14ac:dyDescent="0.2">
      <c r="B357" s="10" t="str">
        <f t="shared" si="10"/>
        <v>16.1-R0140C0200-1</v>
      </c>
      <c r="C357" s="10">
        <v>16.100000000000001</v>
      </c>
      <c r="D357" s="19" t="s">
        <v>268</v>
      </c>
      <c r="E357" s="19" t="s">
        <v>274</v>
      </c>
      <c r="F357" s="10" t="str">
        <f t="shared" si="11"/>
        <v>R0140C0200</v>
      </c>
      <c r="G357" s="10" t="s">
        <v>539</v>
      </c>
      <c r="H357" s="10" t="s">
        <v>543</v>
      </c>
      <c r="I357" s="10"/>
      <c r="J357" s="10"/>
      <c r="K357" s="10"/>
    </row>
    <row r="358" spans="2:11" x14ac:dyDescent="0.2">
      <c r="B358" s="10" t="str">
        <f t="shared" si="10"/>
        <v>16.1-R0150C0200-1</v>
      </c>
      <c r="C358" s="10">
        <v>16.100000000000001</v>
      </c>
      <c r="D358" s="19" t="s">
        <v>269</v>
      </c>
      <c r="E358" s="19" t="s">
        <v>274</v>
      </c>
      <c r="F358" s="10" t="str">
        <f t="shared" si="11"/>
        <v>R0150C0200</v>
      </c>
      <c r="G358" s="10" t="s">
        <v>539</v>
      </c>
      <c r="H358" s="10" t="s">
        <v>543</v>
      </c>
      <c r="I358" s="10"/>
      <c r="J358" s="10"/>
      <c r="K358" s="10"/>
    </row>
    <row r="359" spans="2:11" x14ac:dyDescent="0.2">
      <c r="B359" s="10" t="str">
        <f t="shared" si="10"/>
        <v>16.1-R0160C0200-1</v>
      </c>
      <c r="C359" s="10">
        <v>16.100000000000001</v>
      </c>
      <c r="D359" s="19" t="s">
        <v>270</v>
      </c>
      <c r="E359" s="19" t="s">
        <v>274</v>
      </c>
      <c r="F359" s="10" t="str">
        <f t="shared" si="11"/>
        <v>R0160C0200</v>
      </c>
      <c r="G359" s="10" t="s">
        <v>539</v>
      </c>
      <c r="H359" s="10" t="s">
        <v>543</v>
      </c>
      <c r="I359" s="10"/>
      <c r="J359" s="10"/>
      <c r="K359" s="10" t="s">
        <v>542</v>
      </c>
    </row>
    <row r="360" spans="2:11" x14ac:dyDescent="0.2">
      <c r="B360" s="10" t="str">
        <f t="shared" si="10"/>
        <v>16.1-R0170C0200-1</v>
      </c>
      <c r="C360" s="10">
        <v>16.100000000000001</v>
      </c>
      <c r="D360" s="19" t="s">
        <v>271</v>
      </c>
      <c r="E360" s="19" t="s">
        <v>274</v>
      </c>
      <c r="F360" s="10" t="str">
        <f t="shared" si="11"/>
        <v>R0170C0200</v>
      </c>
      <c r="G360" s="10" t="s">
        <v>539</v>
      </c>
      <c r="H360" s="10" t="s">
        <v>544</v>
      </c>
      <c r="I360" s="10"/>
      <c r="J360" s="10" t="s">
        <v>620</v>
      </c>
      <c r="K360" s="10"/>
    </row>
    <row r="361" spans="2:11" x14ac:dyDescent="0.2">
      <c r="B361" s="10" t="str">
        <f t="shared" si="10"/>
        <v>16.1-R0180C0200-1</v>
      </c>
      <c r="C361" s="10">
        <v>16.100000000000001</v>
      </c>
      <c r="D361" s="19" t="s">
        <v>272</v>
      </c>
      <c r="E361" s="19" t="s">
        <v>274</v>
      </c>
      <c r="F361" s="10" t="str">
        <f t="shared" si="11"/>
        <v>R0180C0200</v>
      </c>
      <c r="G361" s="10" t="s">
        <v>545</v>
      </c>
      <c r="H361" s="10" t="s">
        <v>546</v>
      </c>
      <c r="I361" s="10"/>
      <c r="J361" s="10"/>
      <c r="K361" s="10"/>
    </row>
    <row r="362" spans="2:11" x14ac:dyDescent="0.2">
      <c r="B362" s="10" t="str">
        <f t="shared" si="10"/>
        <v>16.1-R0010C0210-1</v>
      </c>
      <c r="C362" s="10">
        <v>16.100000000000001</v>
      </c>
      <c r="D362" s="19" t="s">
        <v>255</v>
      </c>
      <c r="E362" s="19" t="s">
        <v>275</v>
      </c>
      <c r="F362" s="10" t="str">
        <f t="shared" si="11"/>
        <v>R0010C0210</v>
      </c>
      <c r="G362" s="10" t="s">
        <v>539</v>
      </c>
      <c r="H362" s="10" t="s">
        <v>543</v>
      </c>
      <c r="I362" s="10"/>
      <c r="J362" s="10"/>
      <c r="K362" s="10"/>
    </row>
    <row r="363" spans="2:11" x14ac:dyDescent="0.2">
      <c r="B363" s="10" t="str">
        <f t="shared" si="10"/>
        <v>16.1-R0020C0210-1</v>
      </c>
      <c r="C363" s="10">
        <v>16.100000000000001</v>
      </c>
      <c r="D363" s="19" t="s">
        <v>256</v>
      </c>
      <c r="E363" s="19" t="s">
        <v>275</v>
      </c>
      <c r="F363" s="10" t="str">
        <f t="shared" si="11"/>
        <v>R0020C0210</v>
      </c>
      <c r="G363" s="10" t="s">
        <v>539</v>
      </c>
      <c r="H363" s="10" t="s">
        <v>543</v>
      </c>
      <c r="I363" s="10"/>
      <c r="J363" s="10"/>
      <c r="K363" s="10"/>
    </row>
    <row r="364" spans="2:11" x14ac:dyDescent="0.2">
      <c r="B364" s="10" t="str">
        <f t="shared" si="10"/>
        <v>16.1-R0030C0210-1</v>
      </c>
      <c r="C364" s="10">
        <v>16.100000000000001</v>
      </c>
      <c r="D364" s="19" t="s">
        <v>257</v>
      </c>
      <c r="E364" s="19" t="s">
        <v>275</v>
      </c>
      <c r="F364" s="10" t="str">
        <f t="shared" si="11"/>
        <v>R0030C0210</v>
      </c>
      <c r="G364" s="10" t="s">
        <v>539</v>
      </c>
      <c r="H364" s="10" t="s">
        <v>543</v>
      </c>
      <c r="I364" s="10"/>
      <c r="J364" s="10"/>
      <c r="K364" s="10"/>
    </row>
    <row r="365" spans="2:11" x14ac:dyDescent="0.2">
      <c r="B365" s="10" t="str">
        <f t="shared" si="10"/>
        <v>16.1-R0040C0210-1</v>
      </c>
      <c r="C365" s="10">
        <v>16.100000000000001</v>
      </c>
      <c r="D365" s="19" t="s">
        <v>258</v>
      </c>
      <c r="E365" s="19" t="s">
        <v>275</v>
      </c>
      <c r="F365" s="10" t="str">
        <f t="shared" si="11"/>
        <v>R0040C0210</v>
      </c>
      <c r="G365" s="10" t="s">
        <v>539</v>
      </c>
      <c r="H365" s="10" t="s">
        <v>543</v>
      </c>
      <c r="I365" s="10"/>
      <c r="J365" s="10"/>
      <c r="K365" s="10"/>
    </row>
    <row r="366" spans="2:11" x14ac:dyDescent="0.2">
      <c r="B366" s="10" t="str">
        <f t="shared" si="10"/>
        <v>16.1-R0050C0210-1</v>
      </c>
      <c r="C366" s="10">
        <v>16.100000000000001</v>
      </c>
      <c r="D366" s="19" t="s">
        <v>259</v>
      </c>
      <c r="E366" s="19" t="s">
        <v>275</v>
      </c>
      <c r="F366" s="10" t="str">
        <f t="shared" si="11"/>
        <v>R0050C0210</v>
      </c>
      <c r="G366" s="10" t="s">
        <v>539</v>
      </c>
      <c r="H366" s="10" t="s">
        <v>543</v>
      </c>
      <c r="I366" s="10"/>
      <c r="J366" s="10"/>
      <c r="K366" s="10"/>
    </row>
    <row r="367" spans="2:11" x14ac:dyDescent="0.2">
      <c r="B367" s="10" t="str">
        <f t="shared" si="10"/>
        <v>16.1-R0060C0210-1</v>
      </c>
      <c r="C367" s="10">
        <v>16.100000000000001</v>
      </c>
      <c r="D367" s="19" t="s">
        <v>260</v>
      </c>
      <c r="E367" s="19" t="s">
        <v>275</v>
      </c>
      <c r="F367" s="10" t="str">
        <f t="shared" si="11"/>
        <v>R0060C0210</v>
      </c>
      <c r="G367" s="10" t="s">
        <v>539</v>
      </c>
      <c r="H367" s="10" t="s">
        <v>543</v>
      </c>
      <c r="I367" s="10"/>
      <c r="J367" s="10"/>
      <c r="K367" s="10"/>
    </row>
    <row r="368" spans="2:11" x14ac:dyDescent="0.2">
      <c r="B368" s="10" t="str">
        <f t="shared" si="10"/>
        <v>16.1-R0070C0210-1</v>
      </c>
      <c r="C368" s="10">
        <v>16.100000000000001</v>
      </c>
      <c r="D368" s="19" t="s">
        <v>261</v>
      </c>
      <c r="E368" s="19" t="s">
        <v>275</v>
      </c>
      <c r="F368" s="10" t="str">
        <f t="shared" si="11"/>
        <v>R0070C0210</v>
      </c>
      <c r="G368" s="10" t="s">
        <v>539</v>
      </c>
      <c r="H368" s="10" t="s">
        <v>543</v>
      </c>
      <c r="I368" s="10"/>
      <c r="J368" s="10"/>
      <c r="K368" s="10"/>
    </row>
    <row r="369" spans="2:11" x14ac:dyDescent="0.2">
      <c r="B369" s="10" t="str">
        <f t="shared" si="10"/>
        <v>16.1-R0080C0210-1</v>
      </c>
      <c r="C369" s="10">
        <v>16.100000000000001</v>
      </c>
      <c r="D369" s="19" t="s">
        <v>262</v>
      </c>
      <c r="E369" s="19" t="s">
        <v>275</v>
      </c>
      <c r="F369" s="10" t="str">
        <f t="shared" si="11"/>
        <v>R0080C0210</v>
      </c>
      <c r="G369" s="10" t="s">
        <v>539</v>
      </c>
      <c r="H369" s="10" t="s">
        <v>543</v>
      </c>
      <c r="I369" s="10"/>
      <c r="J369" s="10"/>
      <c r="K369" s="10"/>
    </row>
    <row r="370" spans="2:11" x14ac:dyDescent="0.2">
      <c r="B370" s="10" t="str">
        <f t="shared" si="10"/>
        <v>16.1-R0090C0210-1</v>
      </c>
      <c r="C370" s="10">
        <v>16.100000000000001</v>
      </c>
      <c r="D370" s="19" t="s">
        <v>263</v>
      </c>
      <c r="E370" s="19" t="s">
        <v>275</v>
      </c>
      <c r="F370" s="10" t="str">
        <f t="shared" si="11"/>
        <v>R0090C0210</v>
      </c>
      <c r="G370" s="10" t="s">
        <v>539</v>
      </c>
      <c r="H370" s="10" t="s">
        <v>543</v>
      </c>
      <c r="I370" s="10"/>
      <c r="J370" s="10"/>
      <c r="K370" s="10"/>
    </row>
    <row r="371" spans="2:11" x14ac:dyDescent="0.2">
      <c r="B371" s="10" t="str">
        <f t="shared" si="10"/>
        <v>16.1-R0100C0210-1</v>
      </c>
      <c r="C371" s="10">
        <v>16.100000000000001</v>
      </c>
      <c r="D371" s="19" t="s">
        <v>264</v>
      </c>
      <c r="E371" s="19" t="s">
        <v>275</v>
      </c>
      <c r="F371" s="10" t="str">
        <f t="shared" si="11"/>
        <v>R0100C0210</v>
      </c>
      <c r="G371" s="10" t="s">
        <v>539</v>
      </c>
      <c r="H371" s="10" t="s">
        <v>543</v>
      </c>
      <c r="I371" s="10"/>
      <c r="J371" s="10"/>
      <c r="K371" s="10"/>
    </row>
    <row r="372" spans="2:11" x14ac:dyDescent="0.2">
      <c r="B372" s="10" t="str">
        <f t="shared" si="10"/>
        <v>16.1-R0110C0210-1</v>
      </c>
      <c r="C372" s="10">
        <v>16.100000000000001</v>
      </c>
      <c r="D372" s="19" t="s">
        <v>265</v>
      </c>
      <c r="E372" s="19" t="s">
        <v>275</v>
      </c>
      <c r="F372" s="10" t="str">
        <f t="shared" si="11"/>
        <v>R0110C0210</v>
      </c>
      <c r="G372" s="10" t="s">
        <v>539</v>
      </c>
      <c r="H372" s="10" t="s">
        <v>543</v>
      </c>
      <c r="I372" s="10"/>
      <c r="J372" s="10"/>
      <c r="K372" s="10"/>
    </row>
    <row r="373" spans="2:11" x14ac:dyDescent="0.2">
      <c r="B373" s="10" t="str">
        <f t="shared" si="10"/>
        <v>16.1-R0120C0210-1</v>
      </c>
      <c r="C373" s="10">
        <v>16.100000000000001</v>
      </c>
      <c r="D373" s="19" t="s">
        <v>266</v>
      </c>
      <c r="E373" s="19" t="s">
        <v>275</v>
      </c>
      <c r="F373" s="10" t="str">
        <f t="shared" si="11"/>
        <v>R0120C0210</v>
      </c>
      <c r="G373" s="10" t="s">
        <v>539</v>
      </c>
      <c r="H373" s="10" t="s">
        <v>543</v>
      </c>
      <c r="I373" s="10"/>
      <c r="J373" s="10"/>
      <c r="K373" s="10"/>
    </row>
    <row r="374" spans="2:11" x14ac:dyDescent="0.2">
      <c r="B374" s="10" t="str">
        <f t="shared" si="10"/>
        <v>16.1-R0130C0210-1</v>
      </c>
      <c r="C374" s="10">
        <v>16.100000000000001</v>
      </c>
      <c r="D374" s="19" t="s">
        <v>267</v>
      </c>
      <c r="E374" s="19" t="s">
        <v>275</v>
      </c>
      <c r="F374" s="10" t="str">
        <f t="shared" si="11"/>
        <v>R0130C0210</v>
      </c>
      <c r="G374" s="10" t="s">
        <v>539</v>
      </c>
      <c r="H374" s="10" t="s">
        <v>543</v>
      </c>
      <c r="I374" s="10"/>
      <c r="J374" s="10"/>
      <c r="K374" s="10"/>
    </row>
    <row r="375" spans="2:11" x14ac:dyDescent="0.2">
      <c r="B375" s="10" t="str">
        <f t="shared" si="10"/>
        <v>16.1-R0140C0210-1</v>
      </c>
      <c r="C375" s="10">
        <v>16.100000000000001</v>
      </c>
      <c r="D375" s="19" t="s">
        <v>268</v>
      </c>
      <c r="E375" s="19" t="s">
        <v>275</v>
      </c>
      <c r="F375" s="10" t="str">
        <f t="shared" si="11"/>
        <v>R0140C0210</v>
      </c>
      <c r="G375" s="10" t="s">
        <v>539</v>
      </c>
      <c r="H375" s="10" t="s">
        <v>543</v>
      </c>
      <c r="I375" s="10"/>
      <c r="J375" s="10"/>
      <c r="K375" s="10"/>
    </row>
    <row r="376" spans="2:11" x14ac:dyDescent="0.2">
      <c r="B376" s="10" t="str">
        <f t="shared" si="10"/>
        <v>16.1-R0150C0210-1</v>
      </c>
      <c r="C376" s="10">
        <v>16.100000000000001</v>
      </c>
      <c r="D376" s="19" t="s">
        <v>269</v>
      </c>
      <c r="E376" s="19" t="s">
        <v>275</v>
      </c>
      <c r="F376" s="10" t="str">
        <f t="shared" si="11"/>
        <v>R0150C0210</v>
      </c>
      <c r="G376" s="10" t="s">
        <v>539</v>
      </c>
      <c r="H376" s="10" t="s">
        <v>543</v>
      </c>
      <c r="I376" s="10"/>
      <c r="J376" s="10"/>
      <c r="K376" s="10"/>
    </row>
    <row r="377" spans="2:11" x14ac:dyDescent="0.2">
      <c r="B377" s="10" t="str">
        <f t="shared" si="10"/>
        <v>16.1-R0160C0210-1</v>
      </c>
      <c r="C377" s="10">
        <v>16.100000000000001</v>
      </c>
      <c r="D377" s="19" t="s">
        <v>270</v>
      </c>
      <c r="E377" s="19" t="s">
        <v>275</v>
      </c>
      <c r="F377" s="10" t="str">
        <f t="shared" si="11"/>
        <v>R0160C0210</v>
      </c>
      <c r="G377" s="10" t="s">
        <v>539</v>
      </c>
      <c r="H377" s="10" t="s">
        <v>543</v>
      </c>
      <c r="I377" s="10"/>
      <c r="J377" s="10"/>
      <c r="K377" s="10" t="s">
        <v>542</v>
      </c>
    </row>
    <row r="378" spans="2:11" x14ac:dyDescent="0.2">
      <c r="B378" s="10" t="str">
        <f t="shared" si="10"/>
        <v>16.1-R0170C0210-1</v>
      </c>
      <c r="C378" s="10">
        <v>16.100000000000001</v>
      </c>
      <c r="D378" s="19" t="s">
        <v>271</v>
      </c>
      <c r="E378" s="19" t="s">
        <v>275</v>
      </c>
      <c r="F378" s="10" t="str">
        <f t="shared" si="11"/>
        <v>R0170C0210</v>
      </c>
      <c r="G378" s="10" t="s">
        <v>539</v>
      </c>
      <c r="H378" s="10" t="s">
        <v>544</v>
      </c>
      <c r="I378" s="10"/>
      <c r="J378" s="10" t="s">
        <v>620</v>
      </c>
      <c r="K378" s="10"/>
    </row>
    <row r="379" spans="2:11" x14ac:dyDescent="0.2">
      <c r="B379" s="10" t="str">
        <f t="shared" si="10"/>
        <v>16.1-R0180C0210-1</v>
      </c>
      <c r="C379" s="10">
        <v>16.100000000000001</v>
      </c>
      <c r="D379" s="19" t="s">
        <v>272</v>
      </c>
      <c r="E379" s="19" t="s">
        <v>275</v>
      </c>
      <c r="F379" s="10" t="str">
        <f t="shared" si="11"/>
        <v>R0180C0210</v>
      </c>
      <c r="G379" s="10" t="s">
        <v>545</v>
      </c>
      <c r="H379" s="10" t="s">
        <v>546</v>
      </c>
      <c r="I379" s="10"/>
      <c r="J379" s="10"/>
      <c r="K379" s="10"/>
    </row>
    <row r="380" spans="2:11" x14ac:dyDescent="0.2">
      <c r="B380" s="10" t="str">
        <f t="shared" si="10"/>
        <v>16.1-R0010C0220-1</v>
      </c>
      <c r="C380" s="10">
        <v>16.100000000000001</v>
      </c>
      <c r="D380" s="19" t="s">
        <v>255</v>
      </c>
      <c r="E380" s="19" t="s">
        <v>276</v>
      </c>
      <c r="F380" s="10" t="str">
        <f t="shared" si="11"/>
        <v>R0010C0220</v>
      </c>
      <c r="G380" s="10" t="s">
        <v>539</v>
      </c>
      <c r="H380" s="10" t="s">
        <v>543</v>
      </c>
      <c r="I380" s="10"/>
      <c r="J380" s="10"/>
      <c r="K380" s="10"/>
    </row>
    <row r="381" spans="2:11" x14ac:dyDescent="0.2">
      <c r="B381" s="10" t="str">
        <f t="shared" si="10"/>
        <v>16.1-R0020C0220-1</v>
      </c>
      <c r="C381" s="10">
        <v>16.100000000000001</v>
      </c>
      <c r="D381" s="19" t="s">
        <v>256</v>
      </c>
      <c r="E381" s="19" t="s">
        <v>276</v>
      </c>
      <c r="F381" s="10" t="str">
        <f t="shared" si="11"/>
        <v>R0020C0220</v>
      </c>
      <c r="G381" s="10" t="s">
        <v>539</v>
      </c>
      <c r="H381" s="10" t="s">
        <v>543</v>
      </c>
      <c r="I381" s="10"/>
      <c r="J381" s="10"/>
      <c r="K381" s="10"/>
    </row>
    <row r="382" spans="2:11" x14ac:dyDescent="0.2">
      <c r="B382" s="10" t="str">
        <f t="shared" si="10"/>
        <v>16.1-R0030C0220-1</v>
      </c>
      <c r="C382" s="10">
        <v>16.100000000000001</v>
      </c>
      <c r="D382" s="19" t="s">
        <v>257</v>
      </c>
      <c r="E382" s="19" t="s">
        <v>276</v>
      </c>
      <c r="F382" s="10" t="str">
        <f t="shared" si="11"/>
        <v>R0030C0220</v>
      </c>
      <c r="G382" s="10" t="s">
        <v>539</v>
      </c>
      <c r="H382" s="10" t="s">
        <v>543</v>
      </c>
      <c r="I382" s="10"/>
      <c r="J382" s="10"/>
      <c r="K382" s="10"/>
    </row>
    <row r="383" spans="2:11" x14ac:dyDescent="0.2">
      <c r="B383" s="10" t="str">
        <f t="shared" si="10"/>
        <v>16.1-R0040C0220-1</v>
      </c>
      <c r="C383" s="10">
        <v>16.100000000000001</v>
      </c>
      <c r="D383" s="19" t="s">
        <v>258</v>
      </c>
      <c r="E383" s="19" t="s">
        <v>276</v>
      </c>
      <c r="F383" s="10" t="str">
        <f t="shared" si="11"/>
        <v>R0040C0220</v>
      </c>
      <c r="G383" s="10" t="s">
        <v>539</v>
      </c>
      <c r="H383" s="10" t="s">
        <v>543</v>
      </c>
      <c r="I383" s="10"/>
      <c r="J383" s="10"/>
      <c r="K383" s="10"/>
    </row>
    <row r="384" spans="2:11" x14ac:dyDescent="0.2">
      <c r="B384" s="10" t="str">
        <f t="shared" si="10"/>
        <v>16.1-R0050C0220-1</v>
      </c>
      <c r="C384" s="10">
        <v>16.100000000000001</v>
      </c>
      <c r="D384" s="19" t="s">
        <v>259</v>
      </c>
      <c r="E384" s="19" t="s">
        <v>276</v>
      </c>
      <c r="F384" s="10" t="str">
        <f t="shared" si="11"/>
        <v>R0050C0220</v>
      </c>
      <c r="G384" s="10" t="s">
        <v>539</v>
      </c>
      <c r="H384" s="10" t="s">
        <v>543</v>
      </c>
      <c r="I384" s="10"/>
      <c r="J384" s="10"/>
      <c r="K384" s="10"/>
    </row>
    <row r="385" spans="2:11" x14ac:dyDescent="0.2">
      <c r="B385" s="10" t="str">
        <f t="shared" si="10"/>
        <v>16.1-R0060C0220-1</v>
      </c>
      <c r="C385" s="10">
        <v>16.100000000000001</v>
      </c>
      <c r="D385" s="19" t="s">
        <v>260</v>
      </c>
      <c r="E385" s="19" t="s">
        <v>276</v>
      </c>
      <c r="F385" s="10" t="str">
        <f t="shared" si="11"/>
        <v>R0060C0220</v>
      </c>
      <c r="G385" s="10" t="s">
        <v>539</v>
      </c>
      <c r="H385" s="10" t="s">
        <v>543</v>
      </c>
      <c r="I385" s="10"/>
      <c r="J385" s="10"/>
      <c r="K385" s="10"/>
    </row>
    <row r="386" spans="2:11" x14ac:dyDescent="0.2">
      <c r="B386" s="10" t="str">
        <f t="shared" ref="B386:B449" si="12">+C386&amp;"-"&amp;F386&amp;"-1"</f>
        <v>16.1-R0070C0220-1</v>
      </c>
      <c r="C386" s="10">
        <v>16.100000000000001</v>
      </c>
      <c r="D386" s="19" t="s">
        <v>261</v>
      </c>
      <c r="E386" s="19" t="s">
        <v>276</v>
      </c>
      <c r="F386" s="10" t="str">
        <f t="shared" ref="F386:F449" si="13">+"R"&amp;D386&amp;"C"&amp;E386</f>
        <v>R0070C0220</v>
      </c>
      <c r="G386" s="10" t="s">
        <v>539</v>
      </c>
      <c r="H386" s="10" t="s">
        <v>543</v>
      </c>
      <c r="I386" s="10"/>
      <c r="J386" s="10"/>
      <c r="K386" s="10"/>
    </row>
    <row r="387" spans="2:11" x14ac:dyDescent="0.2">
      <c r="B387" s="10" t="str">
        <f t="shared" si="12"/>
        <v>16.1-R0080C0220-1</v>
      </c>
      <c r="C387" s="10">
        <v>16.100000000000001</v>
      </c>
      <c r="D387" s="19" t="s">
        <v>262</v>
      </c>
      <c r="E387" s="19" t="s">
        <v>276</v>
      </c>
      <c r="F387" s="10" t="str">
        <f t="shared" si="13"/>
        <v>R0080C0220</v>
      </c>
      <c r="G387" s="10" t="s">
        <v>539</v>
      </c>
      <c r="H387" s="10" t="s">
        <v>543</v>
      </c>
      <c r="I387" s="10"/>
      <c r="J387" s="10"/>
      <c r="K387" s="10"/>
    </row>
    <row r="388" spans="2:11" x14ac:dyDescent="0.2">
      <c r="B388" s="10" t="str">
        <f t="shared" si="12"/>
        <v>16.1-R0090C0220-1</v>
      </c>
      <c r="C388" s="10">
        <v>16.100000000000001</v>
      </c>
      <c r="D388" s="19" t="s">
        <v>263</v>
      </c>
      <c r="E388" s="19" t="s">
        <v>276</v>
      </c>
      <c r="F388" s="10" t="str">
        <f t="shared" si="13"/>
        <v>R0090C0220</v>
      </c>
      <c r="G388" s="10" t="s">
        <v>539</v>
      </c>
      <c r="H388" s="10" t="s">
        <v>543</v>
      </c>
      <c r="I388" s="10"/>
      <c r="J388" s="10"/>
      <c r="K388" s="10"/>
    </row>
    <row r="389" spans="2:11" x14ac:dyDescent="0.2">
      <c r="B389" s="10" t="str">
        <f t="shared" si="12"/>
        <v>16.1-R0100C0220-1</v>
      </c>
      <c r="C389" s="10">
        <v>16.100000000000001</v>
      </c>
      <c r="D389" s="19" t="s">
        <v>264</v>
      </c>
      <c r="E389" s="19" t="s">
        <v>276</v>
      </c>
      <c r="F389" s="10" t="str">
        <f t="shared" si="13"/>
        <v>R0100C0220</v>
      </c>
      <c r="G389" s="10" t="s">
        <v>539</v>
      </c>
      <c r="H389" s="10" t="s">
        <v>543</v>
      </c>
      <c r="I389" s="10"/>
      <c r="J389" s="10"/>
      <c r="K389" s="10"/>
    </row>
    <row r="390" spans="2:11" x14ac:dyDescent="0.2">
      <c r="B390" s="10" t="str">
        <f t="shared" si="12"/>
        <v>16.1-R0110C0220-1</v>
      </c>
      <c r="C390" s="10">
        <v>16.100000000000001</v>
      </c>
      <c r="D390" s="19" t="s">
        <v>265</v>
      </c>
      <c r="E390" s="19" t="s">
        <v>276</v>
      </c>
      <c r="F390" s="10" t="str">
        <f t="shared" si="13"/>
        <v>R0110C0220</v>
      </c>
      <c r="G390" s="10" t="s">
        <v>539</v>
      </c>
      <c r="H390" s="10" t="s">
        <v>543</v>
      </c>
      <c r="I390" s="10"/>
      <c r="J390" s="10"/>
      <c r="K390" s="10"/>
    </row>
    <row r="391" spans="2:11" x14ac:dyDescent="0.2">
      <c r="B391" s="10" t="str">
        <f t="shared" si="12"/>
        <v>16.1-R0120C0220-1</v>
      </c>
      <c r="C391" s="10">
        <v>16.100000000000001</v>
      </c>
      <c r="D391" s="19" t="s">
        <v>266</v>
      </c>
      <c r="E391" s="19" t="s">
        <v>276</v>
      </c>
      <c r="F391" s="10" t="str">
        <f t="shared" si="13"/>
        <v>R0120C0220</v>
      </c>
      <c r="G391" s="10" t="s">
        <v>539</v>
      </c>
      <c r="H391" s="10" t="s">
        <v>543</v>
      </c>
      <c r="I391" s="10"/>
      <c r="J391" s="10"/>
      <c r="K391" s="10"/>
    </row>
    <row r="392" spans="2:11" x14ac:dyDescent="0.2">
      <c r="B392" s="10" t="str">
        <f t="shared" si="12"/>
        <v>16.1-R0130C0220-1</v>
      </c>
      <c r="C392" s="10">
        <v>16.100000000000001</v>
      </c>
      <c r="D392" s="19" t="s">
        <v>267</v>
      </c>
      <c r="E392" s="19" t="s">
        <v>276</v>
      </c>
      <c r="F392" s="10" t="str">
        <f t="shared" si="13"/>
        <v>R0130C0220</v>
      </c>
      <c r="G392" s="10" t="s">
        <v>539</v>
      </c>
      <c r="H392" s="10" t="s">
        <v>543</v>
      </c>
      <c r="I392" s="10"/>
      <c r="J392" s="10"/>
      <c r="K392" s="10"/>
    </row>
    <row r="393" spans="2:11" x14ac:dyDescent="0.2">
      <c r="B393" s="10" t="str">
        <f t="shared" si="12"/>
        <v>16.1-R0140C0220-1</v>
      </c>
      <c r="C393" s="10">
        <v>16.100000000000001</v>
      </c>
      <c r="D393" s="19" t="s">
        <v>268</v>
      </c>
      <c r="E393" s="19" t="s">
        <v>276</v>
      </c>
      <c r="F393" s="10" t="str">
        <f t="shared" si="13"/>
        <v>R0140C0220</v>
      </c>
      <c r="G393" s="10" t="s">
        <v>539</v>
      </c>
      <c r="H393" s="10" t="s">
        <v>543</v>
      </c>
      <c r="I393" s="10"/>
      <c r="J393" s="10"/>
      <c r="K393" s="10"/>
    </row>
    <row r="394" spans="2:11" x14ac:dyDescent="0.2">
      <c r="B394" s="10" t="str">
        <f t="shared" si="12"/>
        <v>16.1-R0150C0220-1</v>
      </c>
      <c r="C394" s="10">
        <v>16.100000000000001</v>
      </c>
      <c r="D394" s="19" t="s">
        <v>269</v>
      </c>
      <c r="E394" s="19" t="s">
        <v>276</v>
      </c>
      <c r="F394" s="10" t="str">
        <f t="shared" si="13"/>
        <v>R0150C0220</v>
      </c>
      <c r="G394" s="10" t="s">
        <v>539</v>
      </c>
      <c r="H394" s="10" t="s">
        <v>543</v>
      </c>
      <c r="I394" s="10"/>
      <c r="J394" s="10"/>
      <c r="K394" s="10"/>
    </row>
    <row r="395" spans="2:11" x14ac:dyDescent="0.2">
      <c r="B395" s="10" t="str">
        <f t="shared" si="12"/>
        <v>16.1-R0160C0220-1</v>
      </c>
      <c r="C395" s="10">
        <v>16.100000000000001</v>
      </c>
      <c r="D395" s="19" t="s">
        <v>270</v>
      </c>
      <c r="E395" s="19" t="s">
        <v>276</v>
      </c>
      <c r="F395" s="10" t="str">
        <f t="shared" si="13"/>
        <v>R0160C0220</v>
      </c>
      <c r="G395" s="10" t="s">
        <v>539</v>
      </c>
      <c r="H395" s="10" t="s">
        <v>543</v>
      </c>
      <c r="I395" s="10"/>
      <c r="J395" s="10"/>
      <c r="K395" s="10" t="s">
        <v>542</v>
      </c>
    </row>
    <row r="396" spans="2:11" x14ac:dyDescent="0.2">
      <c r="B396" s="10" t="str">
        <f t="shared" si="12"/>
        <v>16.1-R0170C0220-1</v>
      </c>
      <c r="C396" s="10">
        <v>16.100000000000001</v>
      </c>
      <c r="D396" s="19" t="s">
        <v>271</v>
      </c>
      <c r="E396" s="19" t="s">
        <v>276</v>
      </c>
      <c r="F396" s="10" t="str">
        <f t="shared" si="13"/>
        <v>R0170C0220</v>
      </c>
      <c r="G396" s="10" t="s">
        <v>539</v>
      </c>
      <c r="H396" s="10" t="s">
        <v>544</v>
      </c>
      <c r="I396" s="10"/>
      <c r="J396" s="10" t="s">
        <v>620</v>
      </c>
      <c r="K396" s="10"/>
    </row>
    <row r="397" spans="2:11" x14ac:dyDescent="0.2">
      <c r="B397" s="10" t="str">
        <f t="shared" si="12"/>
        <v>16.1-R0180C0220-1</v>
      </c>
      <c r="C397" s="10">
        <v>16.100000000000001</v>
      </c>
      <c r="D397" s="19" t="s">
        <v>272</v>
      </c>
      <c r="E397" s="19" t="s">
        <v>276</v>
      </c>
      <c r="F397" s="10" t="str">
        <f t="shared" si="13"/>
        <v>R0180C0220</v>
      </c>
      <c r="G397" s="10" t="s">
        <v>545</v>
      </c>
      <c r="H397" s="10" t="s">
        <v>546</v>
      </c>
      <c r="I397" s="10"/>
      <c r="J397" s="10"/>
      <c r="K397" s="10"/>
    </row>
    <row r="398" spans="2:11" x14ac:dyDescent="0.2">
      <c r="B398" s="10" t="str">
        <f t="shared" si="12"/>
        <v>16.1-R0010C0230-1</v>
      </c>
      <c r="C398" s="10">
        <v>16.100000000000001</v>
      </c>
      <c r="D398" s="19" t="s">
        <v>255</v>
      </c>
      <c r="E398" s="19" t="s">
        <v>277</v>
      </c>
      <c r="F398" s="10" t="str">
        <f t="shared" si="13"/>
        <v>R0010C0230</v>
      </c>
      <c r="G398" s="10" t="s">
        <v>539</v>
      </c>
      <c r="H398" s="10" t="s">
        <v>543</v>
      </c>
      <c r="I398" s="10"/>
      <c r="J398" s="10"/>
      <c r="K398" s="10"/>
    </row>
    <row r="399" spans="2:11" x14ac:dyDescent="0.2">
      <c r="B399" s="10" t="str">
        <f t="shared" si="12"/>
        <v>16.1-R0020C0230-1</v>
      </c>
      <c r="C399" s="10">
        <v>16.100000000000001</v>
      </c>
      <c r="D399" s="19" t="s">
        <v>256</v>
      </c>
      <c r="E399" s="19" t="s">
        <v>277</v>
      </c>
      <c r="F399" s="10" t="str">
        <f t="shared" si="13"/>
        <v>R0020C0230</v>
      </c>
      <c r="G399" s="10" t="s">
        <v>539</v>
      </c>
      <c r="H399" s="10" t="s">
        <v>543</v>
      </c>
      <c r="I399" s="10"/>
      <c r="J399" s="10"/>
      <c r="K399" s="10"/>
    </row>
    <row r="400" spans="2:11" x14ac:dyDescent="0.2">
      <c r="B400" s="10" t="str">
        <f t="shared" si="12"/>
        <v>16.1-R0030C0230-1</v>
      </c>
      <c r="C400" s="10">
        <v>16.100000000000001</v>
      </c>
      <c r="D400" s="19" t="s">
        <v>257</v>
      </c>
      <c r="E400" s="19" t="s">
        <v>277</v>
      </c>
      <c r="F400" s="10" t="str">
        <f t="shared" si="13"/>
        <v>R0030C0230</v>
      </c>
      <c r="G400" s="10" t="s">
        <v>539</v>
      </c>
      <c r="H400" s="10" t="s">
        <v>543</v>
      </c>
      <c r="I400" s="10"/>
      <c r="J400" s="10"/>
      <c r="K400" s="10"/>
    </row>
    <row r="401" spans="2:11" x14ac:dyDescent="0.2">
      <c r="B401" s="10" t="str">
        <f t="shared" si="12"/>
        <v>16.1-R0040C0230-1</v>
      </c>
      <c r="C401" s="10">
        <v>16.100000000000001</v>
      </c>
      <c r="D401" s="19" t="s">
        <v>258</v>
      </c>
      <c r="E401" s="19" t="s">
        <v>277</v>
      </c>
      <c r="F401" s="10" t="str">
        <f t="shared" si="13"/>
        <v>R0040C0230</v>
      </c>
      <c r="G401" s="10" t="s">
        <v>539</v>
      </c>
      <c r="H401" s="10" t="s">
        <v>543</v>
      </c>
      <c r="I401" s="10"/>
      <c r="J401" s="10"/>
      <c r="K401" s="10"/>
    </row>
    <row r="402" spans="2:11" x14ac:dyDescent="0.2">
      <c r="B402" s="10" t="str">
        <f t="shared" si="12"/>
        <v>16.1-R0050C0230-1</v>
      </c>
      <c r="C402" s="10">
        <v>16.100000000000001</v>
      </c>
      <c r="D402" s="19" t="s">
        <v>259</v>
      </c>
      <c r="E402" s="19" t="s">
        <v>277</v>
      </c>
      <c r="F402" s="10" t="str">
        <f t="shared" si="13"/>
        <v>R0050C0230</v>
      </c>
      <c r="G402" s="10" t="s">
        <v>539</v>
      </c>
      <c r="H402" s="10" t="s">
        <v>543</v>
      </c>
      <c r="I402" s="10"/>
      <c r="J402" s="10"/>
      <c r="K402" s="10"/>
    </row>
    <row r="403" spans="2:11" x14ac:dyDescent="0.2">
      <c r="B403" s="10" t="str">
        <f t="shared" si="12"/>
        <v>16.1-R0060C0230-1</v>
      </c>
      <c r="C403" s="10">
        <v>16.100000000000001</v>
      </c>
      <c r="D403" s="19" t="s">
        <v>260</v>
      </c>
      <c r="E403" s="19" t="s">
        <v>277</v>
      </c>
      <c r="F403" s="10" t="str">
        <f t="shared" si="13"/>
        <v>R0060C0230</v>
      </c>
      <c r="G403" s="10" t="s">
        <v>539</v>
      </c>
      <c r="H403" s="10" t="s">
        <v>543</v>
      </c>
      <c r="I403" s="10"/>
      <c r="J403" s="10"/>
      <c r="K403" s="10"/>
    </row>
    <row r="404" spans="2:11" x14ac:dyDescent="0.2">
      <c r="B404" s="10" t="str">
        <f t="shared" si="12"/>
        <v>16.1-R0070C0230-1</v>
      </c>
      <c r="C404" s="10">
        <v>16.100000000000001</v>
      </c>
      <c r="D404" s="19" t="s">
        <v>261</v>
      </c>
      <c r="E404" s="19" t="s">
        <v>277</v>
      </c>
      <c r="F404" s="10" t="str">
        <f t="shared" si="13"/>
        <v>R0070C0230</v>
      </c>
      <c r="G404" s="10" t="s">
        <v>539</v>
      </c>
      <c r="H404" s="10" t="s">
        <v>543</v>
      </c>
      <c r="I404" s="10"/>
      <c r="J404" s="10"/>
      <c r="K404" s="10"/>
    </row>
    <row r="405" spans="2:11" x14ac:dyDescent="0.2">
      <c r="B405" s="10" t="str">
        <f t="shared" si="12"/>
        <v>16.1-R0080C0230-1</v>
      </c>
      <c r="C405" s="10">
        <v>16.100000000000001</v>
      </c>
      <c r="D405" s="19" t="s">
        <v>262</v>
      </c>
      <c r="E405" s="19" t="s">
        <v>277</v>
      </c>
      <c r="F405" s="10" t="str">
        <f t="shared" si="13"/>
        <v>R0080C0230</v>
      </c>
      <c r="G405" s="10" t="s">
        <v>539</v>
      </c>
      <c r="H405" s="10" t="s">
        <v>543</v>
      </c>
      <c r="I405" s="10"/>
      <c r="J405" s="10"/>
      <c r="K405" s="10"/>
    </row>
    <row r="406" spans="2:11" x14ac:dyDescent="0.2">
      <c r="B406" s="10" t="str">
        <f t="shared" si="12"/>
        <v>16.1-R0090C0230-1</v>
      </c>
      <c r="C406" s="10">
        <v>16.100000000000001</v>
      </c>
      <c r="D406" s="19" t="s">
        <v>263</v>
      </c>
      <c r="E406" s="19" t="s">
        <v>277</v>
      </c>
      <c r="F406" s="10" t="str">
        <f t="shared" si="13"/>
        <v>R0090C0230</v>
      </c>
      <c r="G406" s="10" t="s">
        <v>539</v>
      </c>
      <c r="H406" s="10" t="s">
        <v>543</v>
      </c>
      <c r="I406" s="10"/>
      <c r="J406" s="10"/>
      <c r="K406" s="10"/>
    </row>
    <row r="407" spans="2:11" x14ac:dyDescent="0.2">
      <c r="B407" s="10" t="str">
        <f t="shared" si="12"/>
        <v>16.1-R0100C0230-1</v>
      </c>
      <c r="C407" s="10">
        <v>16.100000000000001</v>
      </c>
      <c r="D407" s="19" t="s">
        <v>264</v>
      </c>
      <c r="E407" s="19" t="s">
        <v>277</v>
      </c>
      <c r="F407" s="10" t="str">
        <f t="shared" si="13"/>
        <v>R0100C0230</v>
      </c>
      <c r="G407" s="10" t="s">
        <v>539</v>
      </c>
      <c r="H407" s="10" t="s">
        <v>543</v>
      </c>
      <c r="I407" s="10"/>
      <c r="J407" s="10"/>
      <c r="K407" s="10"/>
    </row>
    <row r="408" spans="2:11" x14ac:dyDescent="0.2">
      <c r="B408" s="10" t="str">
        <f t="shared" si="12"/>
        <v>16.1-R0110C0230-1</v>
      </c>
      <c r="C408" s="10">
        <v>16.100000000000001</v>
      </c>
      <c r="D408" s="19" t="s">
        <v>265</v>
      </c>
      <c r="E408" s="19" t="s">
        <v>277</v>
      </c>
      <c r="F408" s="10" t="str">
        <f t="shared" si="13"/>
        <v>R0110C0230</v>
      </c>
      <c r="G408" s="10" t="s">
        <v>539</v>
      </c>
      <c r="H408" s="10" t="s">
        <v>543</v>
      </c>
      <c r="I408" s="10"/>
      <c r="J408" s="10"/>
      <c r="K408" s="10"/>
    </row>
    <row r="409" spans="2:11" x14ac:dyDescent="0.2">
      <c r="B409" s="10" t="str">
        <f t="shared" si="12"/>
        <v>16.1-R0120C0230-1</v>
      </c>
      <c r="C409" s="10">
        <v>16.100000000000001</v>
      </c>
      <c r="D409" s="19" t="s">
        <v>266</v>
      </c>
      <c r="E409" s="19" t="s">
        <v>277</v>
      </c>
      <c r="F409" s="10" t="str">
        <f t="shared" si="13"/>
        <v>R0120C0230</v>
      </c>
      <c r="G409" s="10" t="s">
        <v>539</v>
      </c>
      <c r="H409" s="10" t="s">
        <v>543</v>
      </c>
      <c r="I409" s="10"/>
      <c r="J409" s="10"/>
      <c r="K409" s="10"/>
    </row>
    <row r="410" spans="2:11" x14ac:dyDescent="0.2">
      <c r="B410" s="10" t="str">
        <f t="shared" si="12"/>
        <v>16.1-R0130C0230-1</v>
      </c>
      <c r="C410" s="10">
        <v>16.100000000000001</v>
      </c>
      <c r="D410" s="19" t="s">
        <v>267</v>
      </c>
      <c r="E410" s="19" t="s">
        <v>277</v>
      </c>
      <c r="F410" s="10" t="str">
        <f t="shared" si="13"/>
        <v>R0130C0230</v>
      </c>
      <c r="G410" s="10" t="s">
        <v>539</v>
      </c>
      <c r="H410" s="10" t="s">
        <v>543</v>
      </c>
      <c r="I410" s="10"/>
      <c r="J410" s="10"/>
      <c r="K410" s="10"/>
    </row>
    <row r="411" spans="2:11" x14ac:dyDescent="0.2">
      <c r="B411" s="10" t="str">
        <f t="shared" si="12"/>
        <v>16.1-R0140C0230-1</v>
      </c>
      <c r="C411" s="10">
        <v>16.100000000000001</v>
      </c>
      <c r="D411" s="19" t="s">
        <v>268</v>
      </c>
      <c r="E411" s="19" t="s">
        <v>277</v>
      </c>
      <c r="F411" s="10" t="str">
        <f t="shared" si="13"/>
        <v>R0140C0230</v>
      </c>
      <c r="G411" s="10" t="s">
        <v>539</v>
      </c>
      <c r="H411" s="10" t="s">
        <v>543</v>
      </c>
      <c r="I411" s="10"/>
      <c r="J411" s="10"/>
      <c r="K411" s="10"/>
    </row>
    <row r="412" spans="2:11" x14ac:dyDescent="0.2">
      <c r="B412" s="10" t="str">
        <f t="shared" si="12"/>
        <v>16.1-R0150C0230-1</v>
      </c>
      <c r="C412" s="10">
        <v>16.100000000000001</v>
      </c>
      <c r="D412" s="19" t="s">
        <v>269</v>
      </c>
      <c r="E412" s="19" t="s">
        <v>277</v>
      </c>
      <c r="F412" s="10" t="str">
        <f t="shared" si="13"/>
        <v>R0150C0230</v>
      </c>
      <c r="G412" s="10" t="s">
        <v>539</v>
      </c>
      <c r="H412" s="10" t="s">
        <v>543</v>
      </c>
      <c r="I412" s="10"/>
      <c r="J412" s="10"/>
      <c r="K412" s="10"/>
    </row>
    <row r="413" spans="2:11" x14ac:dyDescent="0.2">
      <c r="B413" s="10" t="str">
        <f t="shared" si="12"/>
        <v>16.1-R0160C0230-1</v>
      </c>
      <c r="C413" s="10">
        <v>16.100000000000001</v>
      </c>
      <c r="D413" s="19" t="s">
        <v>270</v>
      </c>
      <c r="E413" s="19" t="s">
        <v>277</v>
      </c>
      <c r="F413" s="10" t="str">
        <f t="shared" si="13"/>
        <v>R0160C0230</v>
      </c>
      <c r="G413" s="10" t="s">
        <v>539</v>
      </c>
      <c r="H413" s="10" t="s">
        <v>543</v>
      </c>
      <c r="I413" s="10"/>
      <c r="J413" s="10"/>
      <c r="K413" s="10" t="s">
        <v>542</v>
      </c>
    </row>
    <row r="414" spans="2:11" x14ac:dyDescent="0.2">
      <c r="B414" s="10" t="str">
        <f t="shared" si="12"/>
        <v>16.1-R0170C0230-1</v>
      </c>
      <c r="C414" s="10">
        <v>16.100000000000001</v>
      </c>
      <c r="D414" s="19" t="s">
        <v>271</v>
      </c>
      <c r="E414" s="19" t="s">
        <v>277</v>
      </c>
      <c r="F414" s="10" t="str">
        <f t="shared" si="13"/>
        <v>R0170C0230</v>
      </c>
      <c r="G414" s="10" t="s">
        <v>539</v>
      </c>
      <c r="H414" s="10" t="s">
        <v>544</v>
      </c>
      <c r="I414" s="10"/>
      <c r="J414" s="10" t="s">
        <v>620</v>
      </c>
      <c r="K414" s="10"/>
    </row>
    <row r="415" spans="2:11" x14ac:dyDescent="0.2">
      <c r="B415" s="10" t="str">
        <f t="shared" si="12"/>
        <v>16.1-R0180C0230-1</v>
      </c>
      <c r="C415" s="10">
        <v>16.100000000000001</v>
      </c>
      <c r="D415" s="19" t="s">
        <v>272</v>
      </c>
      <c r="E415" s="19" t="s">
        <v>277</v>
      </c>
      <c r="F415" s="10" t="str">
        <f t="shared" si="13"/>
        <v>R0180C0230</v>
      </c>
      <c r="G415" s="10" t="s">
        <v>545</v>
      </c>
      <c r="H415" s="10" t="s">
        <v>546</v>
      </c>
      <c r="I415" s="10"/>
      <c r="J415" s="10"/>
      <c r="K415" s="10"/>
    </row>
    <row r="416" spans="2:11" x14ac:dyDescent="0.2">
      <c r="B416" s="10" t="str">
        <f t="shared" si="12"/>
        <v>16.1-R0010C0240-1</v>
      </c>
      <c r="C416" s="10">
        <v>16.100000000000001</v>
      </c>
      <c r="D416" s="19" t="s">
        <v>255</v>
      </c>
      <c r="E416" s="19" t="s">
        <v>278</v>
      </c>
      <c r="F416" s="10" t="str">
        <f t="shared" si="13"/>
        <v>R0010C0240</v>
      </c>
      <c r="G416" s="10" t="s">
        <v>539</v>
      </c>
      <c r="H416" s="10" t="s">
        <v>543</v>
      </c>
      <c r="I416" s="10"/>
      <c r="J416" s="10"/>
      <c r="K416" s="10"/>
    </row>
    <row r="417" spans="2:11" x14ac:dyDescent="0.2">
      <c r="B417" s="10" t="str">
        <f t="shared" si="12"/>
        <v>16.1-R0020C0240-1</v>
      </c>
      <c r="C417" s="10">
        <v>16.100000000000001</v>
      </c>
      <c r="D417" s="19" t="s">
        <v>256</v>
      </c>
      <c r="E417" s="19" t="s">
        <v>278</v>
      </c>
      <c r="F417" s="10" t="str">
        <f t="shared" si="13"/>
        <v>R0020C0240</v>
      </c>
      <c r="G417" s="10" t="s">
        <v>539</v>
      </c>
      <c r="H417" s="10" t="s">
        <v>543</v>
      </c>
      <c r="I417" s="10"/>
      <c r="J417" s="10"/>
      <c r="K417" s="10"/>
    </row>
    <row r="418" spans="2:11" x14ac:dyDescent="0.2">
      <c r="B418" s="10" t="str">
        <f t="shared" si="12"/>
        <v>16.1-R0030C0240-1</v>
      </c>
      <c r="C418" s="10">
        <v>16.100000000000001</v>
      </c>
      <c r="D418" s="19" t="s">
        <v>257</v>
      </c>
      <c r="E418" s="19" t="s">
        <v>278</v>
      </c>
      <c r="F418" s="10" t="str">
        <f t="shared" si="13"/>
        <v>R0030C0240</v>
      </c>
      <c r="G418" s="10" t="s">
        <v>539</v>
      </c>
      <c r="H418" s="10" t="s">
        <v>543</v>
      </c>
      <c r="I418" s="10"/>
      <c r="J418" s="10"/>
      <c r="K418" s="10"/>
    </row>
    <row r="419" spans="2:11" x14ac:dyDescent="0.2">
      <c r="B419" s="10" t="str">
        <f t="shared" si="12"/>
        <v>16.1-R0040C0240-1</v>
      </c>
      <c r="C419" s="10">
        <v>16.100000000000001</v>
      </c>
      <c r="D419" s="19" t="s">
        <v>258</v>
      </c>
      <c r="E419" s="19" t="s">
        <v>278</v>
      </c>
      <c r="F419" s="10" t="str">
        <f t="shared" si="13"/>
        <v>R0040C0240</v>
      </c>
      <c r="G419" s="10" t="s">
        <v>539</v>
      </c>
      <c r="H419" s="10" t="s">
        <v>543</v>
      </c>
      <c r="I419" s="10"/>
      <c r="J419" s="10"/>
      <c r="K419" s="10"/>
    </row>
    <row r="420" spans="2:11" x14ac:dyDescent="0.2">
      <c r="B420" s="10" t="str">
        <f t="shared" si="12"/>
        <v>16.1-R0050C0240-1</v>
      </c>
      <c r="C420" s="10">
        <v>16.100000000000001</v>
      </c>
      <c r="D420" s="19" t="s">
        <v>259</v>
      </c>
      <c r="E420" s="19" t="s">
        <v>278</v>
      </c>
      <c r="F420" s="10" t="str">
        <f t="shared" si="13"/>
        <v>R0050C0240</v>
      </c>
      <c r="G420" s="10" t="s">
        <v>539</v>
      </c>
      <c r="H420" s="10" t="s">
        <v>543</v>
      </c>
      <c r="I420" s="10"/>
      <c r="J420" s="10"/>
      <c r="K420" s="10"/>
    </row>
    <row r="421" spans="2:11" x14ac:dyDescent="0.2">
      <c r="B421" s="10" t="str">
        <f t="shared" si="12"/>
        <v>16.1-R0060C0240-1</v>
      </c>
      <c r="C421" s="10">
        <v>16.100000000000001</v>
      </c>
      <c r="D421" s="19" t="s">
        <v>260</v>
      </c>
      <c r="E421" s="19" t="s">
        <v>278</v>
      </c>
      <c r="F421" s="10" t="str">
        <f t="shared" si="13"/>
        <v>R0060C0240</v>
      </c>
      <c r="G421" s="10" t="s">
        <v>539</v>
      </c>
      <c r="H421" s="10" t="s">
        <v>543</v>
      </c>
      <c r="I421" s="10"/>
      <c r="J421" s="10"/>
      <c r="K421" s="10"/>
    </row>
    <row r="422" spans="2:11" x14ac:dyDescent="0.2">
      <c r="B422" s="10" t="str">
        <f t="shared" si="12"/>
        <v>16.1-R0070C0240-1</v>
      </c>
      <c r="C422" s="10">
        <v>16.100000000000001</v>
      </c>
      <c r="D422" s="19" t="s">
        <v>261</v>
      </c>
      <c r="E422" s="19" t="s">
        <v>278</v>
      </c>
      <c r="F422" s="10" t="str">
        <f t="shared" si="13"/>
        <v>R0070C0240</v>
      </c>
      <c r="G422" s="10" t="s">
        <v>539</v>
      </c>
      <c r="H422" s="10" t="s">
        <v>543</v>
      </c>
      <c r="I422" s="10"/>
      <c r="J422" s="10"/>
      <c r="K422" s="10"/>
    </row>
    <row r="423" spans="2:11" x14ac:dyDescent="0.2">
      <c r="B423" s="10" t="str">
        <f t="shared" si="12"/>
        <v>16.1-R0080C0240-1</v>
      </c>
      <c r="C423" s="10">
        <v>16.100000000000001</v>
      </c>
      <c r="D423" s="19" t="s">
        <v>262</v>
      </c>
      <c r="E423" s="19" t="s">
        <v>278</v>
      </c>
      <c r="F423" s="10" t="str">
        <f t="shared" si="13"/>
        <v>R0080C0240</v>
      </c>
      <c r="G423" s="10" t="s">
        <v>539</v>
      </c>
      <c r="H423" s="10" t="s">
        <v>543</v>
      </c>
      <c r="I423" s="10"/>
      <c r="J423" s="10"/>
      <c r="K423" s="10"/>
    </row>
    <row r="424" spans="2:11" x14ac:dyDescent="0.2">
      <c r="B424" s="10" t="str">
        <f t="shared" si="12"/>
        <v>16.1-R0090C0240-1</v>
      </c>
      <c r="C424" s="10">
        <v>16.100000000000001</v>
      </c>
      <c r="D424" s="19" t="s">
        <v>263</v>
      </c>
      <c r="E424" s="19" t="s">
        <v>278</v>
      </c>
      <c r="F424" s="10" t="str">
        <f t="shared" si="13"/>
        <v>R0090C0240</v>
      </c>
      <c r="G424" s="10" t="s">
        <v>539</v>
      </c>
      <c r="H424" s="10" t="s">
        <v>543</v>
      </c>
      <c r="I424" s="10"/>
      <c r="J424" s="10"/>
      <c r="K424" s="10"/>
    </row>
    <row r="425" spans="2:11" x14ac:dyDescent="0.2">
      <c r="B425" s="10" t="str">
        <f t="shared" si="12"/>
        <v>16.1-R0100C0240-1</v>
      </c>
      <c r="C425" s="10">
        <v>16.100000000000001</v>
      </c>
      <c r="D425" s="19" t="s">
        <v>264</v>
      </c>
      <c r="E425" s="19" t="s">
        <v>278</v>
      </c>
      <c r="F425" s="10" t="str">
        <f t="shared" si="13"/>
        <v>R0100C0240</v>
      </c>
      <c r="G425" s="10" t="s">
        <v>539</v>
      </c>
      <c r="H425" s="10" t="s">
        <v>543</v>
      </c>
      <c r="I425" s="10"/>
      <c r="J425" s="10"/>
      <c r="K425" s="10"/>
    </row>
    <row r="426" spans="2:11" x14ac:dyDescent="0.2">
      <c r="B426" s="10" t="str">
        <f t="shared" si="12"/>
        <v>16.1-R0110C0240-1</v>
      </c>
      <c r="C426" s="10">
        <v>16.100000000000001</v>
      </c>
      <c r="D426" s="19" t="s">
        <v>265</v>
      </c>
      <c r="E426" s="19" t="s">
        <v>278</v>
      </c>
      <c r="F426" s="10" t="str">
        <f t="shared" si="13"/>
        <v>R0110C0240</v>
      </c>
      <c r="G426" s="10" t="s">
        <v>539</v>
      </c>
      <c r="H426" s="10" t="s">
        <v>543</v>
      </c>
      <c r="I426" s="10"/>
      <c r="J426" s="10"/>
      <c r="K426" s="10"/>
    </row>
    <row r="427" spans="2:11" x14ac:dyDescent="0.2">
      <c r="B427" s="10" t="str">
        <f t="shared" si="12"/>
        <v>16.1-R0120C0240-1</v>
      </c>
      <c r="C427" s="10">
        <v>16.100000000000001</v>
      </c>
      <c r="D427" s="19" t="s">
        <v>266</v>
      </c>
      <c r="E427" s="19" t="s">
        <v>278</v>
      </c>
      <c r="F427" s="10" t="str">
        <f t="shared" si="13"/>
        <v>R0120C0240</v>
      </c>
      <c r="G427" s="10" t="s">
        <v>539</v>
      </c>
      <c r="H427" s="10" t="s">
        <v>543</v>
      </c>
      <c r="I427" s="10"/>
      <c r="J427" s="10"/>
      <c r="K427" s="10"/>
    </row>
    <row r="428" spans="2:11" x14ac:dyDescent="0.2">
      <c r="B428" s="10" t="str">
        <f t="shared" si="12"/>
        <v>16.1-R0130C0240-1</v>
      </c>
      <c r="C428" s="10">
        <v>16.100000000000001</v>
      </c>
      <c r="D428" s="19" t="s">
        <v>267</v>
      </c>
      <c r="E428" s="19" t="s">
        <v>278</v>
      </c>
      <c r="F428" s="10" t="str">
        <f t="shared" si="13"/>
        <v>R0130C0240</v>
      </c>
      <c r="G428" s="10" t="s">
        <v>539</v>
      </c>
      <c r="H428" s="10" t="s">
        <v>543</v>
      </c>
      <c r="I428" s="10"/>
      <c r="J428" s="10"/>
      <c r="K428" s="10"/>
    </row>
    <row r="429" spans="2:11" x14ac:dyDescent="0.2">
      <c r="B429" s="10" t="str">
        <f t="shared" si="12"/>
        <v>16.1-R0140C0240-1</v>
      </c>
      <c r="C429" s="10">
        <v>16.100000000000001</v>
      </c>
      <c r="D429" s="19" t="s">
        <v>268</v>
      </c>
      <c r="E429" s="19" t="s">
        <v>278</v>
      </c>
      <c r="F429" s="10" t="str">
        <f t="shared" si="13"/>
        <v>R0140C0240</v>
      </c>
      <c r="G429" s="10" t="s">
        <v>539</v>
      </c>
      <c r="H429" s="10" t="s">
        <v>543</v>
      </c>
      <c r="I429" s="10"/>
      <c r="J429" s="10"/>
      <c r="K429" s="10"/>
    </row>
    <row r="430" spans="2:11" x14ac:dyDescent="0.2">
      <c r="B430" s="10" t="str">
        <f t="shared" si="12"/>
        <v>16.1-R0150C0240-1</v>
      </c>
      <c r="C430" s="10">
        <v>16.100000000000001</v>
      </c>
      <c r="D430" s="19" t="s">
        <v>269</v>
      </c>
      <c r="E430" s="19" t="s">
        <v>278</v>
      </c>
      <c r="F430" s="10" t="str">
        <f t="shared" si="13"/>
        <v>R0150C0240</v>
      </c>
      <c r="G430" s="10" t="s">
        <v>539</v>
      </c>
      <c r="H430" s="10" t="s">
        <v>543</v>
      </c>
      <c r="I430" s="10"/>
      <c r="J430" s="10"/>
      <c r="K430" s="10"/>
    </row>
    <row r="431" spans="2:11" x14ac:dyDescent="0.2">
      <c r="B431" s="10" t="str">
        <f t="shared" si="12"/>
        <v>16.1-R0160C0240-1</v>
      </c>
      <c r="C431" s="10">
        <v>16.100000000000001</v>
      </c>
      <c r="D431" s="19" t="s">
        <v>270</v>
      </c>
      <c r="E431" s="19" t="s">
        <v>278</v>
      </c>
      <c r="F431" s="10" t="str">
        <f t="shared" si="13"/>
        <v>R0160C0240</v>
      </c>
      <c r="G431" s="10" t="s">
        <v>539</v>
      </c>
      <c r="H431" s="10" t="s">
        <v>543</v>
      </c>
      <c r="I431" s="10"/>
      <c r="J431" s="10"/>
      <c r="K431" s="10" t="s">
        <v>542</v>
      </c>
    </row>
    <row r="432" spans="2:11" x14ac:dyDescent="0.2">
      <c r="B432" s="10" t="str">
        <f t="shared" si="12"/>
        <v>16.1-R0170C0240-1</v>
      </c>
      <c r="C432" s="10">
        <v>16.100000000000001</v>
      </c>
      <c r="D432" s="19" t="s">
        <v>271</v>
      </c>
      <c r="E432" s="19" t="s">
        <v>278</v>
      </c>
      <c r="F432" s="10" t="str">
        <f t="shared" si="13"/>
        <v>R0170C0240</v>
      </c>
      <c r="G432" s="10" t="s">
        <v>539</v>
      </c>
      <c r="H432" s="10" t="s">
        <v>544</v>
      </c>
      <c r="I432" s="10"/>
      <c r="J432" s="10" t="s">
        <v>620</v>
      </c>
      <c r="K432" s="10"/>
    </row>
    <row r="433" spans="2:11" x14ac:dyDescent="0.2">
      <c r="B433" s="10" t="str">
        <f t="shared" si="12"/>
        <v>16.1-R0180C0240-1</v>
      </c>
      <c r="C433" s="10">
        <v>16.100000000000001</v>
      </c>
      <c r="D433" s="19" t="s">
        <v>272</v>
      </c>
      <c r="E433" s="19" t="s">
        <v>278</v>
      </c>
      <c r="F433" s="10" t="str">
        <f t="shared" si="13"/>
        <v>R0180C0240</v>
      </c>
      <c r="G433" s="10" t="s">
        <v>545</v>
      </c>
      <c r="H433" s="10" t="s">
        <v>546</v>
      </c>
      <c r="I433" s="10"/>
      <c r="J433" s="10"/>
      <c r="K433" s="10"/>
    </row>
    <row r="434" spans="2:11" x14ac:dyDescent="0.2">
      <c r="B434" s="10" t="str">
        <f t="shared" si="12"/>
        <v>16.1-R0010C0250-1</v>
      </c>
      <c r="C434" s="10">
        <v>16.100000000000001</v>
      </c>
      <c r="D434" s="19" t="s">
        <v>255</v>
      </c>
      <c r="E434" s="19" t="s">
        <v>279</v>
      </c>
      <c r="F434" s="10" t="str">
        <f t="shared" si="13"/>
        <v>R0010C0250</v>
      </c>
      <c r="G434" s="10" t="s">
        <v>539</v>
      </c>
      <c r="H434" s="10" t="s">
        <v>543</v>
      </c>
      <c r="I434" s="10"/>
      <c r="J434" s="10"/>
      <c r="K434" s="10"/>
    </row>
    <row r="435" spans="2:11" x14ac:dyDescent="0.2">
      <c r="B435" s="10" t="str">
        <f t="shared" si="12"/>
        <v>16.1-R0020C0250-1</v>
      </c>
      <c r="C435" s="10">
        <v>16.100000000000001</v>
      </c>
      <c r="D435" s="19" t="s">
        <v>256</v>
      </c>
      <c r="E435" s="19" t="s">
        <v>279</v>
      </c>
      <c r="F435" s="10" t="str">
        <f t="shared" si="13"/>
        <v>R0020C0250</v>
      </c>
      <c r="G435" s="10" t="s">
        <v>539</v>
      </c>
      <c r="H435" s="10" t="s">
        <v>543</v>
      </c>
      <c r="I435" s="10"/>
      <c r="J435" s="10"/>
      <c r="K435" s="10"/>
    </row>
    <row r="436" spans="2:11" x14ac:dyDescent="0.2">
      <c r="B436" s="10" t="str">
        <f t="shared" si="12"/>
        <v>16.1-R0030C0250-1</v>
      </c>
      <c r="C436" s="10">
        <v>16.100000000000001</v>
      </c>
      <c r="D436" s="19" t="s">
        <v>257</v>
      </c>
      <c r="E436" s="19" t="s">
        <v>279</v>
      </c>
      <c r="F436" s="10" t="str">
        <f t="shared" si="13"/>
        <v>R0030C0250</v>
      </c>
      <c r="G436" s="10" t="s">
        <v>539</v>
      </c>
      <c r="H436" s="10" t="s">
        <v>543</v>
      </c>
      <c r="I436" s="10"/>
      <c r="J436" s="10"/>
      <c r="K436" s="10"/>
    </row>
    <row r="437" spans="2:11" x14ac:dyDescent="0.2">
      <c r="B437" s="10" t="str">
        <f t="shared" si="12"/>
        <v>16.1-R0040C0250-1</v>
      </c>
      <c r="C437" s="10">
        <v>16.100000000000001</v>
      </c>
      <c r="D437" s="19" t="s">
        <v>258</v>
      </c>
      <c r="E437" s="19" t="s">
        <v>279</v>
      </c>
      <c r="F437" s="10" t="str">
        <f t="shared" si="13"/>
        <v>R0040C0250</v>
      </c>
      <c r="G437" s="10" t="s">
        <v>539</v>
      </c>
      <c r="H437" s="10" t="s">
        <v>543</v>
      </c>
      <c r="I437" s="10"/>
      <c r="J437" s="10"/>
      <c r="K437" s="10"/>
    </row>
    <row r="438" spans="2:11" x14ac:dyDescent="0.2">
      <c r="B438" s="10" t="str">
        <f t="shared" si="12"/>
        <v>16.1-R0050C0250-1</v>
      </c>
      <c r="C438" s="10">
        <v>16.100000000000001</v>
      </c>
      <c r="D438" s="19" t="s">
        <v>259</v>
      </c>
      <c r="E438" s="19" t="s">
        <v>279</v>
      </c>
      <c r="F438" s="10" t="str">
        <f t="shared" si="13"/>
        <v>R0050C0250</v>
      </c>
      <c r="G438" s="10" t="s">
        <v>539</v>
      </c>
      <c r="H438" s="10" t="s">
        <v>543</v>
      </c>
      <c r="I438" s="10"/>
      <c r="J438" s="10"/>
      <c r="K438" s="10"/>
    </row>
    <row r="439" spans="2:11" x14ac:dyDescent="0.2">
      <c r="B439" s="10" t="str">
        <f t="shared" si="12"/>
        <v>16.1-R0060C0250-1</v>
      </c>
      <c r="C439" s="10">
        <v>16.100000000000001</v>
      </c>
      <c r="D439" s="19" t="s">
        <v>260</v>
      </c>
      <c r="E439" s="19" t="s">
        <v>279</v>
      </c>
      <c r="F439" s="10" t="str">
        <f t="shared" si="13"/>
        <v>R0060C0250</v>
      </c>
      <c r="G439" s="10" t="s">
        <v>539</v>
      </c>
      <c r="H439" s="10" t="s">
        <v>543</v>
      </c>
      <c r="I439" s="10"/>
      <c r="J439" s="10"/>
      <c r="K439" s="10"/>
    </row>
    <row r="440" spans="2:11" x14ac:dyDescent="0.2">
      <c r="B440" s="10" t="str">
        <f t="shared" si="12"/>
        <v>16.1-R0070C0250-1</v>
      </c>
      <c r="C440" s="10">
        <v>16.100000000000001</v>
      </c>
      <c r="D440" s="19" t="s">
        <v>261</v>
      </c>
      <c r="E440" s="19" t="s">
        <v>279</v>
      </c>
      <c r="F440" s="10" t="str">
        <f t="shared" si="13"/>
        <v>R0070C0250</v>
      </c>
      <c r="G440" s="10" t="s">
        <v>539</v>
      </c>
      <c r="H440" s="10" t="s">
        <v>543</v>
      </c>
      <c r="I440" s="10"/>
      <c r="J440" s="10"/>
      <c r="K440" s="10"/>
    </row>
    <row r="441" spans="2:11" x14ac:dyDescent="0.2">
      <c r="B441" s="10" t="str">
        <f t="shared" si="12"/>
        <v>16.1-R0080C0250-1</v>
      </c>
      <c r="C441" s="10">
        <v>16.100000000000001</v>
      </c>
      <c r="D441" s="19" t="s">
        <v>262</v>
      </c>
      <c r="E441" s="19" t="s">
        <v>279</v>
      </c>
      <c r="F441" s="10" t="str">
        <f t="shared" si="13"/>
        <v>R0080C0250</v>
      </c>
      <c r="G441" s="10" t="s">
        <v>539</v>
      </c>
      <c r="H441" s="10" t="s">
        <v>543</v>
      </c>
      <c r="I441" s="10"/>
      <c r="J441" s="10"/>
      <c r="K441" s="10"/>
    </row>
    <row r="442" spans="2:11" x14ac:dyDescent="0.2">
      <c r="B442" s="10" t="str">
        <f t="shared" si="12"/>
        <v>16.1-R0090C0250-1</v>
      </c>
      <c r="C442" s="10">
        <v>16.100000000000001</v>
      </c>
      <c r="D442" s="19" t="s">
        <v>263</v>
      </c>
      <c r="E442" s="19" t="s">
        <v>279</v>
      </c>
      <c r="F442" s="10" t="str">
        <f t="shared" si="13"/>
        <v>R0090C0250</v>
      </c>
      <c r="G442" s="10" t="s">
        <v>539</v>
      </c>
      <c r="H442" s="10" t="s">
        <v>543</v>
      </c>
      <c r="I442" s="10"/>
      <c r="J442" s="10"/>
      <c r="K442" s="10"/>
    </row>
    <row r="443" spans="2:11" x14ac:dyDescent="0.2">
      <c r="B443" s="10" t="str">
        <f t="shared" si="12"/>
        <v>16.1-R0100C0250-1</v>
      </c>
      <c r="C443" s="10">
        <v>16.100000000000001</v>
      </c>
      <c r="D443" s="19" t="s">
        <v>264</v>
      </c>
      <c r="E443" s="19" t="s">
        <v>279</v>
      </c>
      <c r="F443" s="10" t="str">
        <f t="shared" si="13"/>
        <v>R0100C0250</v>
      </c>
      <c r="G443" s="10" t="s">
        <v>539</v>
      </c>
      <c r="H443" s="10" t="s">
        <v>543</v>
      </c>
      <c r="I443" s="10"/>
      <c r="J443" s="10"/>
      <c r="K443" s="10"/>
    </row>
    <row r="444" spans="2:11" x14ac:dyDescent="0.2">
      <c r="B444" s="10" t="str">
        <f t="shared" si="12"/>
        <v>16.1-R0110C0250-1</v>
      </c>
      <c r="C444" s="10">
        <v>16.100000000000001</v>
      </c>
      <c r="D444" s="19" t="s">
        <v>265</v>
      </c>
      <c r="E444" s="19" t="s">
        <v>279</v>
      </c>
      <c r="F444" s="10" t="str">
        <f t="shared" si="13"/>
        <v>R0110C0250</v>
      </c>
      <c r="G444" s="10" t="s">
        <v>539</v>
      </c>
      <c r="H444" s="10" t="s">
        <v>543</v>
      </c>
      <c r="I444" s="10"/>
      <c r="J444" s="10"/>
      <c r="K444" s="10"/>
    </row>
    <row r="445" spans="2:11" x14ac:dyDescent="0.2">
      <c r="B445" s="10" t="str">
        <f t="shared" si="12"/>
        <v>16.1-R0120C0250-1</v>
      </c>
      <c r="C445" s="10">
        <v>16.100000000000001</v>
      </c>
      <c r="D445" s="19" t="s">
        <v>266</v>
      </c>
      <c r="E445" s="19" t="s">
        <v>279</v>
      </c>
      <c r="F445" s="10" t="str">
        <f t="shared" si="13"/>
        <v>R0120C0250</v>
      </c>
      <c r="G445" s="10" t="s">
        <v>539</v>
      </c>
      <c r="H445" s="10" t="s">
        <v>543</v>
      </c>
      <c r="I445" s="10"/>
      <c r="J445" s="10"/>
      <c r="K445" s="10"/>
    </row>
    <row r="446" spans="2:11" x14ac:dyDescent="0.2">
      <c r="B446" s="10" t="str">
        <f t="shared" si="12"/>
        <v>16.1-R0130C0250-1</v>
      </c>
      <c r="C446" s="10">
        <v>16.100000000000001</v>
      </c>
      <c r="D446" s="19" t="s">
        <v>267</v>
      </c>
      <c r="E446" s="19" t="s">
        <v>279</v>
      </c>
      <c r="F446" s="10" t="str">
        <f t="shared" si="13"/>
        <v>R0130C0250</v>
      </c>
      <c r="G446" s="10" t="s">
        <v>539</v>
      </c>
      <c r="H446" s="10" t="s">
        <v>543</v>
      </c>
      <c r="I446" s="10"/>
      <c r="J446" s="10"/>
      <c r="K446" s="10"/>
    </row>
    <row r="447" spans="2:11" x14ac:dyDescent="0.2">
      <c r="B447" s="10" t="str">
        <f t="shared" si="12"/>
        <v>16.1-R0140C0250-1</v>
      </c>
      <c r="C447" s="10">
        <v>16.100000000000001</v>
      </c>
      <c r="D447" s="19" t="s">
        <v>268</v>
      </c>
      <c r="E447" s="19" t="s">
        <v>279</v>
      </c>
      <c r="F447" s="10" t="str">
        <f t="shared" si="13"/>
        <v>R0140C0250</v>
      </c>
      <c r="G447" s="10" t="s">
        <v>539</v>
      </c>
      <c r="H447" s="10" t="s">
        <v>543</v>
      </c>
      <c r="I447" s="10"/>
      <c r="J447" s="10"/>
      <c r="K447" s="10"/>
    </row>
    <row r="448" spans="2:11" x14ac:dyDescent="0.2">
      <c r="B448" s="10" t="str">
        <f t="shared" si="12"/>
        <v>16.1-R0150C0250-1</v>
      </c>
      <c r="C448" s="10">
        <v>16.100000000000001</v>
      </c>
      <c r="D448" s="19" t="s">
        <v>269</v>
      </c>
      <c r="E448" s="19" t="s">
        <v>279</v>
      </c>
      <c r="F448" s="10" t="str">
        <f t="shared" si="13"/>
        <v>R0150C0250</v>
      </c>
      <c r="G448" s="10" t="s">
        <v>539</v>
      </c>
      <c r="H448" s="10" t="s">
        <v>543</v>
      </c>
      <c r="I448" s="10"/>
      <c r="J448" s="10"/>
      <c r="K448" s="10"/>
    </row>
    <row r="449" spans="2:11" x14ac:dyDescent="0.2">
      <c r="B449" s="10" t="str">
        <f t="shared" si="12"/>
        <v>16.1-R0160C0250-1</v>
      </c>
      <c r="C449" s="10">
        <v>16.100000000000001</v>
      </c>
      <c r="D449" s="19" t="s">
        <v>270</v>
      </c>
      <c r="E449" s="19" t="s">
        <v>279</v>
      </c>
      <c r="F449" s="10" t="str">
        <f t="shared" si="13"/>
        <v>R0160C0250</v>
      </c>
      <c r="G449" s="10" t="s">
        <v>539</v>
      </c>
      <c r="H449" s="10" t="s">
        <v>543</v>
      </c>
      <c r="I449" s="10"/>
      <c r="J449" s="10"/>
      <c r="K449" s="10" t="s">
        <v>542</v>
      </c>
    </row>
    <row r="450" spans="2:11" x14ac:dyDescent="0.2">
      <c r="B450" s="10" t="str">
        <f t="shared" ref="B450:B513" si="14">+C450&amp;"-"&amp;F450&amp;"-1"</f>
        <v>16.1-R0170C0250-1</v>
      </c>
      <c r="C450" s="10">
        <v>16.100000000000001</v>
      </c>
      <c r="D450" s="19" t="s">
        <v>271</v>
      </c>
      <c r="E450" s="19" t="s">
        <v>279</v>
      </c>
      <c r="F450" s="10" t="str">
        <f t="shared" ref="F450:F513" si="15">+"R"&amp;D450&amp;"C"&amp;E450</f>
        <v>R0170C0250</v>
      </c>
      <c r="G450" s="10" t="s">
        <v>539</v>
      </c>
      <c r="H450" s="10" t="s">
        <v>544</v>
      </c>
      <c r="I450" s="10"/>
      <c r="J450" s="10" t="s">
        <v>620</v>
      </c>
      <c r="K450" s="10"/>
    </row>
    <row r="451" spans="2:11" x14ac:dyDescent="0.2">
      <c r="B451" s="10" t="str">
        <f t="shared" si="14"/>
        <v>16.1-R0180C0250-1</v>
      </c>
      <c r="C451" s="10">
        <v>16.100000000000001</v>
      </c>
      <c r="D451" s="19" t="s">
        <v>272</v>
      </c>
      <c r="E451" s="19" t="s">
        <v>279</v>
      </c>
      <c r="F451" s="10" t="str">
        <f t="shared" si="15"/>
        <v>R0180C0250</v>
      </c>
      <c r="G451" s="10" t="s">
        <v>545</v>
      </c>
      <c r="H451" s="10" t="s">
        <v>546</v>
      </c>
      <c r="I451" s="10"/>
      <c r="J451" s="10"/>
      <c r="K451" s="10"/>
    </row>
    <row r="452" spans="2:11" x14ac:dyDescent="0.2">
      <c r="B452" s="10" t="str">
        <f t="shared" si="14"/>
        <v>16.1-R0010C0260-1</v>
      </c>
      <c r="C452" s="10">
        <v>16.100000000000001</v>
      </c>
      <c r="D452" s="19" t="s">
        <v>255</v>
      </c>
      <c r="E452" s="19" t="s">
        <v>280</v>
      </c>
      <c r="F452" s="10" t="str">
        <f t="shared" si="15"/>
        <v>R0010C0260</v>
      </c>
      <c r="G452" s="10" t="s">
        <v>539</v>
      </c>
      <c r="H452" s="10" t="s">
        <v>543</v>
      </c>
      <c r="I452" s="10"/>
      <c r="J452" s="10"/>
      <c r="K452" s="10"/>
    </row>
    <row r="453" spans="2:11" x14ac:dyDescent="0.2">
      <c r="B453" s="10" t="str">
        <f t="shared" si="14"/>
        <v>16.1-R0020C0260-1</v>
      </c>
      <c r="C453" s="10">
        <v>16.100000000000001</v>
      </c>
      <c r="D453" s="19" t="s">
        <v>256</v>
      </c>
      <c r="E453" s="19" t="s">
        <v>280</v>
      </c>
      <c r="F453" s="10" t="str">
        <f t="shared" si="15"/>
        <v>R0020C0260</v>
      </c>
      <c r="G453" s="10" t="s">
        <v>539</v>
      </c>
      <c r="H453" s="10" t="s">
        <v>543</v>
      </c>
      <c r="I453" s="10"/>
      <c r="J453" s="10"/>
      <c r="K453" s="10"/>
    </row>
    <row r="454" spans="2:11" x14ac:dyDescent="0.2">
      <c r="B454" s="10" t="str">
        <f t="shared" si="14"/>
        <v>16.1-R0030C0260-1</v>
      </c>
      <c r="C454" s="10">
        <v>16.100000000000001</v>
      </c>
      <c r="D454" s="19" t="s">
        <v>257</v>
      </c>
      <c r="E454" s="19" t="s">
        <v>280</v>
      </c>
      <c r="F454" s="10" t="str">
        <f t="shared" si="15"/>
        <v>R0030C0260</v>
      </c>
      <c r="G454" s="10" t="s">
        <v>539</v>
      </c>
      <c r="H454" s="10" t="s">
        <v>543</v>
      </c>
      <c r="I454" s="10"/>
      <c r="J454" s="10"/>
      <c r="K454" s="10"/>
    </row>
    <row r="455" spans="2:11" x14ac:dyDescent="0.2">
      <c r="B455" s="10" t="str">
        <f t="shared" si="14"/>
        <v>16.1-R0040C0260-1</v>
      </c>
      <c r="C455" s="10">
        <v>16.100000000000001</v>
      </c>
      <c r="D455" s="19" t="s">
        <v>258</v>
      </c>
      <c r="E455" s="19" t="s">
        <v>280</v>
      </c>
      <c r="F455" s="10" t="str">
        <f t="shared" si="15"/>
        <v>R0040C0260</v>
      </c>
      <c r="G455" s="10" t="s">
        <v>539</v>
      </c>
      <c r="H455" s="10" t="s">
        <v>543</v>
      </c>
      <c r="I455" s="10"/>
      <c r="J455" s="10"/>
      <c r="K455" s="10"/>
    </row>
    <row r="456" spans="2:11" x14ac:dyDescent="0.2">
      <c r="B456" s="10" t="str">
        <f t="shared" si="14"/>
        <v>16.1-R0050C0260-1</v>
      </c>
      <c r="C456" s="10">
        <v>16.100000000000001</v>
      </c>
      <c r="D456" s="19" t="s">
        <v>259</v>
      </c>
      <c r="E456" s="19" t="s">
        <v>280</v>
      </c>
      <c r="F456" s="10" t="str">
        <f t="shared" si="15"/>
        <v>R0050C0260</v>
      </c>
      <c r="G456" s="10" t="s">
        <v>539</v>
      </c>
      <c r="H456" s="10" t="s">
        <v>543</v>
      </c>
      <c r="I456" s="10"/>
      <c r="J456" s="10"/>
      <c r="K456" s="10"/>
    </row>
    <row r="457" spans="2:11" x14ac:dyDescent="0.2">
      <c r="B457" s="10" t="str">
        <f t="shared" si="14"/>
        <v>16.1-R0060C0260-1</v>
      </c>
      <c r="C457" s="10">
        <v>16.100000000000001</v>
      </c>
      <c r="D457" s="19" t="s">
        <v>260</v>
      </c>
      <c r="E457" s="19" t="s">
        <v>280</v>
      </c>
      <c r="F457" s="10" t="str">
        <f t="shared" si="15"/>
        <v>R0060C0260</v>
      </c>
      <c r="G457" s="10" t="s">
        <v>539</v>
      </c>
      <c r="H457" s="10" t="s">
        <v>543</v>
      </c>
      <c r="I457" s="10"/>
      <c r="J457" s="10"/>
      <c r="K457" s="10"/>
    </row>
    <row r="458" spans="2:11" x14ac:dyDescent="0.2">
      <c r="B458" s="10" t="str">
        <f t="shared" si="14"/>
        <v>16.1-R0070C0260-1</v>
      </c>
      <c r="C458" s="10">
        <v>16.100000000000001</v>
      </c>
      <c r="D458" s="19" t="s">
        <v>261</v>
      </c>
      <c r="E458" s="19" t="s">
        <v>280</v>
      </c>
      <c r="F458" s="10" t="str">
        <f t="shared" si="15"/>
        <v>R0070C0260</v>
      </c>
      <c r="G458" s="10" t="s">
        <v>539</v>
      </c>
      <c r="H458" s="10" t="s">
        <v>543</v>
      </c>
      <c r="I458" s="10"/>
      <c r="J458" s="10"/>
      <c r="K458" s="10"/>
    </row>
    <row r="459" spans="2:11" x14ac:dyDescent="0.2">
      <c r="B459" s="10" t="str">
        <f t="shared" si="14"/>
        <v>16.1-R0080C0260-1</v>
      </c>
      <c r="C459" s="10">
        <v>16.100000000000001</v>
      </c>
      <c r="D459" s="19" t="s">
        <v>262</v>
      </c>
      <c r="E459" s="19" t="s">
        <v>280</v>
      </c>
      <c r="F459" s="10" t="str">
        <f t="shared" si="15"/>
        <v>R0080C0260</v>
      </c>
      <c r="G459" s="10" t="s">
        <v>539</v>
      </c>
      <c r="H459" s="10" t="s">
        <v>543</v>
      </c>
      <c r="I459" s="10"/>
      <c r="J459" s="10"/>
      <c r="K459" s="10"/>
    </row>
    <row r="460" spans="2:11" x14ac:dyDescent="0.2">
      <c r="B460" s="10" t="str">
        <f t="shared" si="14"/>
        <v>16.1-R0090C0260-1</v>
      </c>
      <c r="C460" s="10">
        <v>16.100000000000001</v>
      </c>
      <c r="D460" s="19" t="s">
        <v>263</v>
      </c>
      <c r="E460" s="19" t="s">
        <v>280</v>
      </c>
      <c r="F460" s="10" t="str">
        <f t="shared" si="15"/>
        <v>R0090C0260</v>
      </c>
      <c r="G460" s="10" t="s">
        <v>539</v>
      </c>
      <c r="H460" s="10" t="s">
        <v>543</v>
      </c>
      <c r="I460" s="10"/>
      <c r="J460" s="10"/>
      <c r="K460" s="10"/>
    </row>
    <row r="461" spans="2:11" x14ac:dyDescent="0.2">
      <c r="B461" s="10" t="str">
        <f t="shared" si="14"/>
        <v>16.1-R0100C0260-1</v>
      </c>
      <c r="C461" s="10">
        <v>16.100000000000001</v>
      </c>
      <c r="D461" s="19" t="s">
        <v>264</v>
      </c>
      <c r="E461" s="19" t="s">
        <v>280</v>
      </c>
      <c r="F461" s="10" t="str">
        <f t="shared" si="15"/>
        <v>R0100C0260</v>
      </c>
      <c r="G461" s="10" t="s">
        <v>539</v>
      </c>
      <c r="H461" s="10" t="s">
        <v>543</v>
      </c>
      <c r="I461" s="10"/>
      <c r="J461" s="10"/>
      <c r="K461" s="10"/>
    </row>
    <row r="462" spans="2:11" x14ac:dyDescent="0.2">
      <c r="B462" s="10" t="str">
        <f t="shared" si="14"/>
        <v>16.1-R0110C0260-1</v>
      </c>
      <c r="C462" s="10">
        <v>16.100000000000001</v>
      </c>
      <c r="D462" s="19" t="s">
        <v>265</v>
      </c>
      <c r="E462" s="19" t="s">
        <v>280</v>
      </c>
      <c r="F462" s="10" t="str">
        <f t="shared" si="15"/>
        <v>R0110C0260</v>
      </c>
      <c r="G462" s="10" t="s">
        <v>539</v>
      </c>
      <c r="H462" s="10" t="s">
        <v>543</v>
      </c>
      <c r="I462" s="10"/>
      <c r="J462" s="10"/>
      <c r="K462" s="10"/>
    </row>
    <row r="463" spans="2:11" x14ac:dyDescent="0.2">
      <c r="B463" s="10" t="str">
        <f t="shared" si="14"/>
        <v>16.1-R0120C0260-1</v>
      </c>
      <c r="C463" s="10">
        <v>16.100000000000001</v>
      </c>
      <c r="D463" s="19" t="s">
        <v>266</v>
      </c>
      <c r="E463" s="19" t="s">
        <v>280</v>
      </c>
      <c r="F463" s="10" t="str">
        <f t="shared" si="15"/>
        <v>R0120C0260</v>
      </c>
      <c r="G463" s="10" t="s">
        <v>539</v>
      </c>
      <c r="H463" s="10" t="s">
        <v>543</v>
      </c>
      <c r="I463" s="10"/>
      <c r="J463" s="10"/>
      <c r="K463" s="10"/>
    </row>
    <row r="464" spans="2:11" x14ac:dyDescent="0.2">
      <c r="B464" s="10" t="str">
        <f t="shared" si="14"/>
        <v>16.1-R0130C0260-1</v>
      </c>
      <c r="C464" s="10">
        <v>16.100000000000001</v>
      </c>
      <c r="D464" s="19" t="s">
        <v>267</v>
      </c>
      <c r="E464" s="19" t="s">
        <v>280</v>
      </c>
      <c r="F464" s="10" t="str">
        <f t="shared" si="15"/>
        <v>R0130C0260</v>
      </c>
      <c r="G464" s="10" t="s">
        <v>539</v>
      </c>
      <c r="H464" s="10" t="s">
        <v>543</v>
      </c>
      <c r="I464" s="10"/>
      <c r="J464" s="10"/>
      <c r="K464" s="10"/>
    </row>
    <row r="465" spans="2:11" x14ac:dyDescent="0.2">
      <c r="B465" s="10" t="str">
        <f t="shared" si="14"/>
        <v>16.1-R0140C0260-1</v>
      </c>
      <c r="C465" s="10">
        <v>16.100000000000001</v>
      </c>
      <c r="D465" s="19" t="s">
        <v>268</v>
      </c>
      <c r="E465" s="19" t="s">
        <v>280</v>
      </c>
      <c r="F465" s="10" t="str">
        <f t="shared" si="15"/>
        <v>R0140C0260</v>
      </c>
      <c r="G465" s="10" t="s">
        <v>539</v>
      </c>
      <c r="H465" s="10" t="s">
        <v>543</v>
      </c>
      <c r="I465" s="10"/>
      <c r="J465" s="10"/>
      <c r="K465" s="10"/>
    </row>
    <row r="466" spans="2:11" x14ac:dyDescent="0.2">
      <c r="B466" s="10" t="str">
        <f t="shared" si="14"/>
        <v>16.1-R0150C0260-1</v>
      </c>
      <c r="C466" s="10">
        <v>16.100000000000001</v>
      </c>
      <c r="D466" s="19" t="s">
        <v>269</v>
      </c>
      <c r="E466" s="19" t="s">
        <v>280</v>
      </c>
      <c r="F466" s="10" t="str">
        <f t="shared" si="15"/>
        <v>R0150C0260</v>
      </c>
      <c r="G466" s="10" t="s">
        <v>539</v>
      </c>
      <c r="H466" s="10" t="s">
        <v>543</v>
      </c>
      <c r="I466" s="10"/>
      <c r="J466" s="10"/>
      <c r="K466" s="10"/>
    </row>
    <row r="467" spans="2:11" x14ac:dyDescent="0.2">
      <c r="B467" s="10" t="str">
        <f t="shared" si="14"/>
        <v>16.1-R0160C0260-1</v>
      </c>
      <c r="C467" s="10">
        <v>16.100000000000001</v>
      </c>
      <c r="D467" s="19" t="s">
        <v>270</v>
      </c>
      <c r="E467" s="19" t="s">
        <v>280</v>
      </c>
      <c r="F467" s="10" t="str">
        <f t="shared" si="15"/>
        <v>R0160C0260</v>
      </c>
      <c r="G467" s="10" t="s">
        <v>539</v>
      </c>
      <c r="H467" s="10" t="s">
        <v>543</v>
      </c>
      <c r="I467" s="10"/>
      <c r="J467" s="10"/>
      <c r="K467" s="10" t="s">
        <v>542</v>
      </c>
    </row>
    <row r="468" spans="2:11" x14ac:dyDescent="0.2">
      <c r="B468" s="10" t="str">
        <f t="shared" si="14"/>
        <v>16.1-R0170C0260-1</v>
      </c>
      <c r="C468" s="10">
        <v>16.100000000000001</v>
      </c>
      <c r="D468" s="19" t="s">
        <v>271</v>
      </c>
      <c r="E468" s="19" t="s">
        <v>280</v>
      </c>
      <c r="F468" s="10" t="str">
        <f t="shared" si="15"/>
        <v>R0170C0260</v>
      </c>
      <c r="G468" s="10" t="s">
        <v>539</v>
      </c>
      <c r="H468" s="10" t="s">
        <v>544</v>
      </c>
      <c r="I468" s="10"/>
      <c r="J468" s="10" t="s">
        <v>620</v>
      </c>
      <c r="K468" s="10"/>
    </row>
    <row r="469" spans="2:11" x14ac:dyDescent="0.2">
      <c r="B469" s="10" t="str">
        <f t="shared" si="14"/>
        <v>16.1-R0180C0260-1</v>
      </c>
      <c r="C469" s="10">
        <v>16.100000000000001</v>
      </c>
      <c r="D469" s="19" t="s">
        <v>272</v>
      </c>
      <c r="E469" s="19" t="s">
        <v>280</v>
      </c>
      <c r="F469" s="10" t="str">
        <f t="shared" si="15"/>
        <v>R0180C0260</v>
      </c>
      <c r="G469" s="10" t="s">
        <v>545</v>
      </c>
      <c r="H469" s="10" t="s">
        <v>546</v>
      </c>
      <c r="I469" s="10"/>
      <c r="J469" s="10"/>
      <c r="K469" s="10"/>
    </row>
    <row r="470" spans="2:11" x14ac:dyDescent="0.2">
      <c r="B470" s="10" t="str">
        <f t="shared" si="14"/>
        <v>16.1-R0010C0270-1</v>
      </c>
      <c r="C470" s="10">
        <v>16.100000000000001</v>
      </c>
      <c r="D470" s="19" t="s">
        <v>255</v>
      </c>
      <c r="E470" s="19" t="s">
        <v>281</v>
      </c>
      <c r="F470" s="10" t="str">
        <f t="shared" si="15"/>
        <v>R0010C0270</v>
      </c>
      <c r="G470" s="10" t="s">
        <v>539</v>
      </c>
      <c r="H470" s="10" t="s">
        <v>544</v>
      </c>
      <c r="I470" s="10"/>
      <c r="J470" s="10" t="s">
        <v>620</v>
      </c>
      <c r="K470" s="10"/>
    </row>
    <row r="471" spans="2:11" x14ac:dyDescent="0.2">
      <c r="B471" s="10" t="str">
        <f t="shared" si="14"/>
        <v>16.1-R0020C0270-1</v>
      </c>
      <c r="C471" s="10">
        <v>16.100000000000001</v>
      </c>
      <c r="D471" s="19" t="s">
        <v>256</v>
      </c>
      <c r="E471" s="19" t="s">
        <v>281</v>
      </c>
      <c r="F471" s="10" t="str">
        <f t="shared" si="15"/>
        <v>R0020C0270</v>
      </c>
      <c r="G471" s="10" t="s">
        <v>539</v>
      </c>
      <c r="H471" s="10" t="s">
        <v>544</v>
      </c>
      <c r="I471" s="10"/>
      <c r="J471" s="10" t="s">
        <v>620</v>
      </c>
      <c r="K471" s="10"/>
    </row>
    <row r="472" spans="2:11" x14ac:dyDescent="0.2">
      <c r="B472" s="10" t="str">
        <f t="shared" si="14"/>
        <v>16.1-R0030C0270-1</v>
      </c>
      <c r="C472" s="10">
        <v>16.100000000000001</v>
      </c>
      <c r="D472" s="19" t="s">
        <v>257</v>
      </c>
      <c r="E472" s="19" t="s">
        <v>281</v>
      </c>
      <c r="F472" s="10" t="str">
        <f t="shared" si="15"/>
        <v>R0030C0270</v>
      </c>
      <c r="G472" s="10" t="s">
        <v>539</v>
      </c>
      <c r="H472" s="10" t="s">
        <v>544</v>
      </c>
      <c r="I472" s="10"/>
      <c r="J472" s="10" t="s">
        <v>620</v>
      </c>
      <c r="K472" s="10"/>
    </row>
    <row r="473" spans="2:11" x14ac:dyDescent="0.2">
      <c r="B473" s="10" t="str">
        <f t="shared" si="14"/>
        <v>16.1-R0040C0270-1</v>
      </c>
      <c r="C473" s="10">
        <v>16.100000000000001</v>
      </c>
      <c r="D473" s="19" t="s">
        <v>258</v>
      </c>
      <c r="E473" s="19" t="s">
        <v>281</v>
      </c>
      <c r="F473" s="10" t="str">
        <f t="shared" si="15"/>
        <v>R0040C0270</v>
      </c>
      <c r="G473" s="10" t="s">
        <v>539</v>
      </c>
      <c r="H473" s="10" t="s">
        <v>544</v>
      </c>
      <c r="I473" s="10"/>
      <c r="J473" s="10" t="s">
        <v>620</v>
      </c>
      <c r="K473" s="10"/>
    </row>
    <row r="474" spans="2:11" x14ac:dyDescent="0.2">
      <c r="B474" s="10" t="str">
        <f t="shared" si="14"/>
        <v>16.1-R0050C0270-1</v>
      </c>
      <c r="C474" s="10">
        <v>16.100000000000001</v>
      </c>
      <c r="D474" s="19" t="s">
        <v>259</v>
      </c>
      <c r="E474" s="19" t="s">
        <v>281</v>
      </c>
      <c r="F474" s="10" t="str">
        <f t="shared" si="15"/>
        <v>R0050C0270</v>
      </c>
      <c r="G474" s="10" t="s">
        <v>539</v>
      </c>
      <c r="H474" s="10" t="s">
        <v>544</v>
      </c>
      <c r="I474" s="10"/>
      <c r="J474" s="10" t="s">
        <v>620</v>
      </c>
      <c r="K474" s="10"/>
    </row>
    <row r="475" spans="2:11" x14ac:dyDescent="0.2">
      <c r="B475" s="10" t="str">
        <f t="shared" si="14"/>
        <v>16.1-R0060C0270-1</v>
      </c>
      <c r="C475" s="10">
        <v>16.100000000000001</v>
      </c>
      <c r="D475" s="19" t="s">
        <v>260</v>
      </c>
      <c r="E475" s="19" t="s">
        <v>281</v>
      </c>
      <c r="F475" s="10" t="str">
        <f t="shared" si="15"/>
        <v>R0060C0270</v>
      </c>
      <c r="G475" s="10" t="s">
        <v>539</v>
      </c>
      <c r="H475" s="10" t="s">
        <v>544</v>
      </c>
      <c r="I475" s="10"/>
      <c r="J475" s="10" t="s">
        <v>620</v>
      </c>
      <c r="K475" s="10"/>
    </row>
    <row r="476" spans="2:11" x14ac:dyDescent="0.2">
      <c r="B476" s="10" t="str">
        <f t="shared" si="14"/>
        <v>16.1-R0070C0270-1</v>
      </c>
      <c r="C476" s="10">
        <v>16.100000000000001</v>
      </c>
      <c r="D476" s="19" t="s">
        <v>261</v>
      </c>
      <c r="E476" s="19" t="s">
        <v>281</v>
      </c>
      <c r="F476" s="10" t="str">
        <f t="shared" si="15"/>
        <v>R0070C0270</v>
      </c>
      <c r="G476" s="10" t="s">
        <v>539</v>
      </c>
      <c r="H476" s="10" t="s">
        <v>544</v>
      </c>
      <c r="I476" s="10"/>
      <c r="J476" s="10" t="s">
        <v>620</v>
      </c>
      <c r="K476" s="10"/>
    </row>
    <row r="477" spans="2:11" x14ac:dyDescent="0.2">
      <c r="B477" s="10" t="str">
        <f t="shared" si="14"/>
        <v>16.1-R0080C0270-1</v>
      </c>
      <c r="C477" s="10">
        <v>16.100000000000001</v>
      </c>
      <c r="D477" s="19" t="s">
        <v>262</v>
      </c>
      <c r="E477" s="19" t="s">
        <v>281</v>
      </c>
      <c r="F477" s="10" t="str">
        <f t="shared" si="15"/>
        <v>R0080C0270</v>
      </c>
      <c r="G477" s="10" t="s">
        <v>539</v>
      </c>
      <c r="H477" s="10" t="s">
        <v>544</v>
      </c>
      <c r="I477" s="10"/>
      <c r="J477" s="10" t="s">
        <v>620</v>
      </c>
      <c r="K477" s="10"/>
    </row>
    <row r="478" spans="2:11" x14ac:dyDescent="0.2">
      <c r="B478" s="10" t="str">
        <f t="shared" si="14"/>
        <v>16.1-R0090C0270-1</v>
      </c>
      <c r="C478" s="10">
        <v>16.100000000000001</v>
      </c>
      <c r="D478" s="19" t="s">
        <v>263</v>
      </c>
      <c r="E478" s="19" t="s">
        <v>281</v>
      </c>
      <c r="F478" s="10" t="str">
        <f t="shared" si="15"/>
        <v>R0090C0270</v>
      </c>
      <c r="G478" s="10" t="s">
        <v>539</v>
      </c>
      <c r="H478" s="10" t="s">
        <v>544</v>
      </c>
      <c r="I478" s="10"/>
      <c r="J478" s="10" t="s">
        <v>620</v>
      </c>
      <c r="K478" s="10"/>
    </row>
    <row r="479" spans="2:11" x14ac:dyDescent="0.2">
      <c r="B479" s="10" t="str">
        <f t="shared" si="14"/>
        <v>16.1-R0100C0270-1</v>
      </c>
      <c r="C479" s="10">
        <v>16.100000000000001</v>
      </c>
      <c r="D479" s="19" t="s">
        <v>264</v>
      </c>
      <c r="E479" s="19" t="s">
        <v>281</v>
      </c>
      <c r="F479" s="10" t="str">
        <f t="shared" si="15"/>
        <v>R0100C0270</v>
      </c>
      <c r="G479" s="10" t="s">
        <v>539</v>
      </c>
      <c r="H479" s="10" t="s">
        <v>544</v>
      </c>
      <c r="I479" s="10"/>
      <c r="J479" s="10" t="s">
        <v>620</v>
      </c>
      <c r="K479" s="10"/>
    </row>
    <row r="480" spans="2:11" x14ac:dyDescent="0.2">
      <c r="B480" s="10" t="str">
        <f t="shared" si="14"/>
        <v>16.1-R0110C0270-1</v>
      </c>
      <c r="C480" s="10">
        <v>16.100000000000001</v>
      </c>
      <c r="D480" s="19" t="s">
        <v>265</v>
      </c>
      <c r="E480" s="19" t="s">
        <v>281</v>
      </c>
      <c r="F480" s="10" t="str">
        <f t="shared" si="15"/>
        <v>R0110C0270</v>
      </c>
      <c r="G480" s="10" t="s">
        <v>539</v>
      </c>
      <c r="H480" s="10" t="s">
        <v>544</v>
      </c>
      <c r="I480" s="10"/>
      <c r="J480" s="10" t="s">
        <v>620</v>
      </c>
      <c r="K480" s="10"/>
    </row>
    <row r="481" spans="2:11" x14ac:dyDescent="0.2">
      <c r="B481" s="10" t="str">
        <f t="shared" si="14"/>
        <v>16.1-R0120C0270-1</v>
      </c>
      <c r="C481" s="10">
        <v>16.100000000000001</v>
      </c>
      <c r="D481" s="19" t="s">
        <v>266</v>
      </c>
      <c r="E481" s="19" t="s">
        <v>281</v>
      </c>
      <c r="F481" s="10" t="str">
        <f t="shared" si="15"/>
        <v>R0120C0270</v>
      </c>
      <c r="G481" s="10" t="s">
        <v>539</v>
      </c>
      <c r="H481" s="10" t="s">
        <v>544</v>
      </c>
      <c r="I481" s="10"/>
      <c r="J481" s="10" t="s">
        <v>620</v>
      </c>
      <c r="K481" s="10"/>
    </row>
    <row r="482" spans="2:11" x14ac:dyDescent="0.2">
      <c r="B482" s="10" t="str">
        <f t="shared" si="14"/>
        <v>16.1-R0130C0270-1</v>
      </c>
      <c r="C482" s="10">
        <v>16.100000000000001</v>
      </c>
      <c r="D482" s="19" t="s">
        <v>267</v>
      </c>
      <c r="E482" s="19" t="s">
        <v>281</v>
      </c>
      <c r="F482" s="10" t="str">
        <f t="shared" si="15"/>
        <v>R0130C0270</v>
      </c>
      <c r="G482" s="10" t="s">
        <v>539</v>
      </c>
      <c r="H482" s="10" t="s">
        <v>544</v>
      </c>
      <c r="I482" s="10"/>
      <c r="J482" s="10" t="s">
        <v>620</v>
      </c>
      <c r="K482" s="10"/>
    </row>
    <row r="483" spans="2:11" x14ac:dyDescent="0.2">
      <c r="B483" s="10" t="str">
        <f t="shared" si="14"/>
        <v>16.1-R0140C0270-1</v>
      </c>
      <c r="C483" s="10">
        <v>16.100000000000001</v>
      </c>
      <c r="D483" s="19" t="s">
        <v>268</v>
      </c>
      <c r="E483" s="19" t="s">
        <v>281</v>
      </c>
      <c r="F483" s="10" t="str">
        <f t="shared" si="15"/>
        <v>R0140C0270</v>
      </c>
      <c r="G483" s="10" t="s">
        <v>539</v>
      </c>
      <c r="H483" s="10" t="s">
        <v>544</v>
      </c>
      <c r="I483" s="10"/>
      <c r="J483" s="10" t="s">
        <v>620</v>
      </c>
      <c r="K483" s="10"/>
    </row>
    <row r="484" spans="2:11" x14ac:dyDescent="0.2">
      <c r="B484" s="10" t="str">
        <f t="shared" si="14"/>
        <v>16.1-R0150C0270-1</v>
      </c>
      <c r="C484" s="10">
        <v>16.100000000000001</v>
      </c>
      <c r="D484" s="19" t="s">
        <v>269</v>
      </c>
      <c r="E484" s="19" t="s">
        <v>281</v>
      </c>
      <c r="F484" s="10" t="str">
        <f t="shared" si="15"/>
        <v>R0150C0270</v>
      </c>
      <c r="G484" s="10" t="s">
        <v>539</v>
      </c>
      <c r="H484" s="10" t="s">
        <v>544</v>
      </c>
      <c r="I484" s="10"/>
      <c r="J484" s="10" t="s">
        <v>620</v>
      </c>
      <c r="K484" s="10"/>
    </row>
    <row r="485" spans="2:11" x14ac:dyDescent="0.2">
      <c r="B485" s="10" t="str">
        <f t="shared" si="14"/>
        <v>16.1-R0160C0270-1</v>
      </c>
      <c r="C485" s="10">
        <v>16.100000000000001</v>
      </c>
      <c r="D485" s="19" t="s">
        <v>270</v>
      </c>
      <c r="E485" s="19" t="s">
        <v>281</v>
      </c>
      <c r="F485" s="10" t="str">
        <f t="shared" si="15"/>
        <v>R0160C0270</v>
      </c>
      <c r="G485" s="10" t="s">
        <v>539</v>
      </c>
      <c r="H485" s="10" t="s">
        <v>544</v>
      </c>
      <c r="I485" s="10"/>
      <c r="J485" s="10" t="s">
        <v>620</v>
      </c>
      <c r="K485" s="10" t="s">
        <v>542</v>
      </c>
    </row>
    <row r="486" spans="2:11" x14ac:dyDescent="0.2">
      <c r="B486" s="10" t="str">
        <f t="shared" si="14"/>
        <v>16.1-R0170C0270-1</v>
      </c>
      <c r="C486" s="10">
        <v>16.100000000000001</v>
      </c>
      <c r="D486" s="19" t="s">
        <v>271</v>
      </c>
      <c r="E486" s="19" t="s">
        <v>281</v>
      </c>
      <c r="F486" s="10" t="str">
        <f t="shared" si="15"/>
        <v>R0170C0270</v>
      </c>
      <c r="G486" s="10" t="s">
        <v>539</v>
      </c>
      <c r="H486" s="10" t="s">
        <v>544</v>
      </c>
      <c r="I486" s="10"/>
      <c r="J486" s="10" t="s">
        <v>620</v>
      </c>
      <c r="K486" s="10"/>
    </row>
    <row r="487" spans="2:11" x14ac:dyDescent="0.2">
      <c r="B487" s="10" t="str">
        <f t="shared" si="14"/>
        <v>16.1-R0180C0270-1</v>
      </c>
      <c r="C487" s="10">
        <v>16.100000000000001</v>
      </c>
      <c r="D487" s="19" t="s">
        <v>272</v>
      </c>
      <c r="E487" s="19" t="s">
        <v>281</v>
      </c>
      <c r="F487" s="10" t="str">
        <f t="shared" si="15"/>
        <v>R0180C0270</v>
      </c>
      <c r="G487" s="10" t="s">
        <v>545</v>
      </c>
      <c r="H487" s="10" t="s">
        <v>546</v>
      </c>
      <c r="I487" s="10"/>
      <c r="J487" s="10"/>
      <c r="K487" s="10"/>
    </row>
    <row r="488" spans="2:11" x14ac:dyDescent="0.2">
      <c r="B488" s="10" t="str">
        <f t="shared" si="14"/>
        <v>16.1-R0010C0280-1</v>
      </c>
      <c r="C488" s="10">
        <v>16.100000000000001</v>
      </c>
      <c r="D488" s="19" t="s">
        <v>255</v>
      </c>
      <c r="E488" s="19" t="s">
        <v>282</v>
      </c>
      <c r="F488" s="10" t="str">
        <f t="shared" si="15"/>
        <v>R0010C0280</v>
      </c>
      <c r="G488" s="10" t="s">
        <v>539</v>
      </c>
      <c r="H488" s="10" t="s">
        <v>544</v>
      </c>
      <c r="I488" s="10"/>
      <c r="J488" s="10" t="s">
        <v>620</v>
      </c>
      <c r="K488" s="10"/>
    </row>
    <row r="489" spans="2:11" x14ac:dyDescent="0.2">
      <c r="B489" s="10" t="str">
        <f t="shared" si="14"/>
        <v>16.1-R0020C0280-1</v>
      </c>
      <c r="C489" s="10">
        <v>16.100000000000001</v>
      </c>
      <c r="D489" s="19" t="s">
        <v>256</v>
      </c>
      <c r="E489" s="19" t="s">
        <v>282</v>
      </c>
      <c r="F489" s="10" t="str">
        <f t="shared" si="15"/>
        <v>R0020C0280</v>
      </c>
      <c r="G489" s="10" t="s">
        <v>539</v>
      </c>
      <c r="H489" s="10" t="s">
        <v>544</v>
      </c>
      <c r="I489" s="10"/>
      <c r="J489" s="10" t="s">
        <v>620</v>
      </c>
      <c r="K489" s="10"/>
    </row>
    <row r="490" spans="2:11" x14ac:dyDescent="0.2">
      <c r="B490" s="10" t="str">
        <f t="shared" si="14"/>
        <v>16.1-R0030C0280-1</v>
      </c>
      <c r="C490" s="10">
        <v>16.100000000000001</v>
      </c>
      <c r="D490" s="19" t="s">
        <v>257</v>
      </c>
      <c r="E490" s="19" t="s">
        <v>282</v>
      </c>
      <c r="F490" s="10" t="str">
        <f t="shared" si="15"/>
        <v>R0030C0280</v>
      </c>
      <c r="G490" s="10" t="s">
        <v>539</v>
      </c>
      <c r="H490" s="10" t="s">
        <v>544</v>
      </c>
      <c r="I490" s="10"/>
      <c r="J490" s="10" t="s">
        <v>620</v>
      </c>
      <c r="K490" s="10"/>
    </row>
    <row r="491" spans="2:11" x14ac:dyDescent="0.2">
      <c r="B491" s="10" t="str">
        <f t="shared" si="14"/>
        <v>16.1-R0040C0280-1</v>
      </c>
      <c r="C491" s="10">
        <v>16.100000000000001</v>
      </c>
      <c r="D491" s="19" t="s">
        <v>258</v>
      </c>
      <c r="E491" s="19" t="s">
        <v>282</v>
      </c>
      <c r="F491" s="10" t="str">
        <f t="shared" si="15"/>
        <v>R0040C0280</v>
      </c>
      <c r="G491" s="10" t="s">
        <v>539</v>
      </c>
      <c r="H491" s="10" t="s">
        <v>544</v>
      </c>
      <c r="I491" s="10"/>
      <c r="J491" s="10" t="s">
        <v>620</v>
      </c>
      <c r="K491" s="10"/>
    </row>
    <row r="492" spans="2:11" x14ac:dyDescent="0.2">
      <c r="B492" s="10" t="str">
        <f t="shared" si="14"/>
        <v>16.1-R0050C0280-1</v>
      </c>
      <c r="C492" s="10">
        <v>16.100000000000001</v>
      </c>
      <c r="D492" s="19" t="s">
        <v>259</v>
      </c>
      <c r="E492" s="19" t="s">
        <v>282</v>
      </c>
      <c r="F492" s="10" t="str">
        <f t="shared" si="15"/>
        <v>R0050C0280</v>
      </c>
      <c r="G492" s="10" t="s">
        <v>539</v>
      </c>
      <c r="H492" s="10" t="s">
        <v>544</v>
      </c>
      <c r="I492" s="10"/>
      <c r="J492" s="10" t="s">
        <v>620</v>
      </c>
      <c r="K492" s="10"/>
    </row>
    <row r="493" spans="2:11" x14ac:dyDescent="0.2">
      <c r="B493" s="10" t="str">
        <f t="shared" si="14"/>
        <v>16.1-R0060C0280-1</v>
      </c>
      <c r="C493" s="10">
        <v>16.100000000000001</v>
      </c>
      <c r="D493" s="19" t="s">
        <v>260</v>
      </c>
      <c r="E493" s="19" t="s">
        <v>282</v>
      </c>
      <c r="F493" s="10" t="str">
        <f t="shared" si="15"/>
        <v>R0060C0280</v>
      </c>
      <c r="G493" s="10" t="s">
        <v>539</v>
      </c>
      <c r="H493" s="10" t="s">
        <v>544</v>
      </c>
      <c r="I493" s="10"/>
      <c r="J493" s="10" t="s">
        <v>620</v>
      </c>
      <c r="K493" s="10"/>
    </row>
    <row r="494" spans="2:11" x14ac:dyDescent="0.2">
      <c r="B494" s="10" t="str">
        <f t="shared" si="14"/>
        <v>16.1-R0070C0280-1</v>
      </c>
      <c r="C494" s="10">
        <v>16.100000000000001</v>
      </c>
      <c r="D494" s="19" t="s">
        <v>261</v>
      </c>
      <c r="E494" s="19" t="s">
        <v>282</v>
      </c>
      <c r="F494" s="10" t="str">
        <f t="shared" si="15"/>
        <v>R0070C0280</v>
      </c>
      <c r="G494" s="10" t="s">
        <v>539</v>
      </c>
      <c r="H494" s="10" t="s">
        <v>544</v>
      </c>
      <c r="I494" s="10"/>
      <c r="J494" s="10" t="s">
        <v>620</v>
      </c>
      <c r="K494" s="10"/>
    </row>
    <row r="495" spans="2:11" x14ac:dyDescent="0.2">
      <c r="B495" s="10" t="str">
        <f t="shared" si="14"/>
        <v>16.1-R0080C0280-1</v>
      </c>
      <c r="C495" s="10">
        <v>16.100000000000001</v>
      </c>
      <c r="D495" s="19" t="s">
        <v>262</v>
      </c>
      <c r="E495" s="19" t="s">
        <v>282</v>
      </c>
      <c r="F495" s="10" t="str">
        <f t="shared" si="15"/>
        <v>R0080C0280</v>
      </c>
      <c r="G495" s="10" t="s">
        <v>539</v>
      </c>
      <c r="H495" s="10" t="s">
        <v>544</v>
      </c>
      <c r="I495" s="10"/>
      <c r="J495" s="10" t="s">
        <v>620</v>
      </c>
      <c r="K495" s="10"/>
    </row>
    <row r="496" spans="2:11" x14ac:dyDescent="0.2">
      <c r="B496" s="10" t="str">
        <f t="shared" si="14"/>
        <v>16.1-R0090C0280-1</v>
      </c>
      <c r="C496" s="10">
        <v>16.100000000000001</v>
      </c>
      <c r="D496" s="19" t="s">
        <v>263</v>
      </c>
      <c r="E496" s="19" t="s">
        <v>282</v>
      </c>
      <c r="F496" s="10" t="str">
        <f t="shared" si="15"/>
        <v>R0090C0280</v>
      </c>
      <c r="G496" s="10" t="s">
        <v>539</v>
      </c>
      <c r="H496" s="10" t="s">
        <v>544</v>
      </c>
      <c r="I496" s="10"/>
      <c r="J496" s="10" t="s">
        <v>620</v>
      </c>
      <c r="K496" s="10"/>
    </row>
    <row r="497" spans="2:11" x14ac:dyDescent="0.2">
      <c r="B497" s="10" t="str">
        <f t="shared" si="14"/>
        <v>16.1-R0100C0280-1</v>
      </c>
      <c r="C497" s="10">
        <v>16.100000000000001</v>
      </c>
      <c r="D497" s="19" t="s">
        <v>264</v>
      </c>
      <c r="E497" s="19" t="s">
        <v>282</v>
      </c>
      <c r="F497" s="10" t="str">
        <f t="shared" si="15"/>
        <v>R0100C0280</v>
      </c>
      <c r="G497" s="10" t="s">
        <v>539</v>
      </c>
      <c r="H497" s="10" t="s">
        <v>544</v>
      </c>
      <c r="I497" s="10"/>
      <c r="J497" s="10" t="s">
        <v>620</v>
      </c>
      <c r="K497" s="10"/>
    </row>
    <row r="498" spans="2:11" x14ac:dyDescent="0.2">
      <c r="B498" s="10" t="str">
        <f t="shared" si="14"/>
        <v>16.1-R0110C0280-1</v>
      </c>
      <c r="C498" s="10">
        <v>16.100000000000001</v>
      </c>
      <c r="D498" s="19" t="s">
        <v>265</v>
      </c>
      <c r="E498" s="19" t="s">
        <v>282</v>
      </c>
      <c r="F498" s="10" t="str">
        <f t="shared" si="15"/>
        <v>R0110C0280</v>
      </c>
      <c r="G498" s="10" t="s">
        <v>539</v>
      </c>
      <c r="H498" s="10" t="s">
        <v>544</v>
      </c>
      <c r="I498" s="10"/>
      <c r="J498" s="10" t="s">
        <v>620</v>
      </c>
      <c r="K498" s="10"/>
    </row>
    <row r="499" spans="2:11" x14ac:dyDescent="0.2">
      <c r="B499" s="10" t="str">
        <f t="shared" si="14"/>
        <v>16.1-R0120C0280-1</v>
      </c>
      <c r="C499" s="10">
        <v>16.100000000000001</v>
      </c>
      <c r="D499" s="19" t="s">
        <v>266</v>
      </c>
      <c r="E499" s="19" t="s">
        <v>282</v>
      </c>
      <c r="F499" s="10" t="str">
        <f t="shared" si="15"/>
        <v>R0120C0280</v>
      </c>
      <c r="G499" s="10" t="s">
        <v>539</v>
      </c>
      <c r="H499" s="10" t="s">
        <v>544</v>
      </c>
      <c r="I499" s="10"/>
      <c r="J499" s="10" t="s">
        <v>620</v>
      </c>
      <c r="K499" s="10"/>
    </row>
    <row r="500" spans="2:11" x14ac:dyDescent="0.2">
      <c r="B500" s="10" t="str">
        <f t="shared" si="14"/>
        <v>16.1-R0130C0280-1</v>
      </c>
      <c r="C500" s="10">
        <v>16.100000000000001</v>
      </c>
      <c r="D500" s="19" t="s">
        <v>267</v>
      </c>
      <c r="E500" s="19" t="s">
        <v>282</v>
      </c>
      <c r="F500" s="10" t="str">
        <f t="shared" si="15"/>
        <v>R0130C0280</v>
      </c>
      <c r="G500" s="10" t="s">
        <v>539</v>
      </c>
      <c r="H500" s="10" t="s">
        <v>544</v>
      </c>
      <c r="I500" s="10"/>
      <c r="J500" s="10" t="s">
        <v>620</v>
      </c>
      <c r="K500" s="10"/>
    </row>
    <row r="501" spans="2:11" x14ac:dyDescent="0.2">
      <c r="B501" s="10" t="str">
        <f t="shared" si="14"/>
        <v>16.1-R0140C0280-1</v>
      </c>
      <c r="C501" s="10">
        <v>16.100000000000001</v>
      </c>
      <c r="D501" s="19" t="s">
        <v>268</v>
      </c>
      <c r="E501" s="19" t="s">
        <v>282</v>
      </c>
      <c r="F501" s="10" t="str">
        <f t="shared" si="15"/>
        <v>R0140C0280</v>
      </c>
      <c r="G501" s="10" t="s">
        <v>539</v>
      </c>
      <c r="H501" s="10" t="s">
        <v>544</v>
      </c>
      <c r="I501" s="10"/>
      <c r="J501" s="10" t="s">
        <v>620</v>
      </c>
      <c r="K501" s="10"/>
    </row>
    <row r="502" spans="2:11" x14ac:dyDescent="0.2">
      <c r="B502" s="10" t="str">
        <f t="shared" si="14"/>
        <v>16.1-R0150C0280-1</v>
      </c>
      <c r="C502" s="10">
        <v>16.100000000000001</v>
      </c>
      <c r="D502" s="19" t="s">
        <v>269</v>
      </c>
      <c r="E502" s="19" t="s">
        <v>282</v>
      </c>
      <c r="F502" s="10" t="str">
        <f t="shared" si="15"/>
        <v>R0150C0280</v>
      </c>
      <c r="G502" s="10" t="s">
        <v>539</v>
      </c>
      <c r="H502" s="10" t="s">
        <v>544</v>
      </c>
      <c r="I502" s="10"/>
      <c r="J502" s="10" t="s">
        <v>620</v>
      </c>
      <c r="K502" s="10"/>
    </row>
    <row r="503" spans="2:11" x14ac:dyDescent="0.2">
      <c r="B503" s="10" t="str">
        <f t="shared" si="14"/>
        <v>16.1-R0160C0280-1</v>
      </c>
      <c r="C503" s="10">
        <v>16.100000000000001</v>
      </c>
      <c r="D503" s="19" t="s">
        <v>270</v>
      </c>
      <c r="E503" s="19" t="s">
        <v>282</v>
      </c>
      <c r="F503" s="10" t="str">
        <f t="shared" si="15"/>
        <v>R0160C0280</v>
      </c>
      <c r="G503" s="10" t="s">
        <v>539</v>
      </c>
      <c r="H503" s="10" t="s">
        <v>544</v>
      </c>
      <c r="I503" s="10"/>
      <c r="J503" s="10" t="s">
        <v>620</v>
      </c>
      <c r="K503" s="10" t="s">
        <v>542</v>
      </c>
    </row>
    <row r="504" spans="2:11" x14ac:dyDescent="0.2">
      <c r="B504" s="10" t="str">
        <f t="shared" si="14"/>
        <v>16.1-R0170C0280-1</v>
      </c>
      <c r="C504" s="10">
        <v>16.100000000000001</v>
      </c>
      <c r="D504" s="19" t="s">
        <v>271</v>
      </c>
      <c r="E504" s="19" t="s">
        <v>282</v>
      </c>
      <c r="F504" s="10" t="str">
        <f t="shared" si="15"/>
        <v>R0170C0280</v>
      </c>
      <c r="G504" s="10" t="s">
        <v>539</v>
      </c>
      <c r="H504" s="10" t="s">
        <v>544</v>
      </c>
      <c r="I504" s="10"/>
      <c r="J504" s="10" t="s">
        <v>620</v>
      </c>
      <c r="K504" s="10"/>
    </row>
    <row r="505" spans="2:11" x14ac:dyDescent="0.2">
      <c r="B505" s="10" t="str">
        <f t="shared" si="14"/>
        <v>16.1-R0180C0280-1</v>
      </c>
      <c r="C505" s="10">
        <v>16.100000000000001</v>
      </c>
      <c r="D505" s="19" t="s">
        <v>272</v>
      </c>
      <c r="E505" s="19" t="s">
        <v>282</v>
      </c>
      <c r="F505" s="10" t="str">
        <f t="shared" si="15"/>
        <v>R0180C0280</v>
      </c>
      <c r="G505" s="10" t="s">
        <v>545</v>
      </c>
      <c r="H505" s="10" t="s">
        <v>546</v>
      </c>
      <c r="I505" s="10"/>
      <c r="J505" s="10"/>
      <c r="K505" s="10"/>
    </row>
    <row r="506" spans="2:11" x14ac:dyDescent="0.2">
      <c r="B506" s="10" t="str">
        <f t="shared" si="14"/>
        <v>16.1-R0010C0290-1</v>
      </c>
      <c r="C506" s="10">
        <v>16.100000000000001</v>
      </c>
      <c r="D506" s="19" t="s">
        <v>255</v>
      </c>
      <c r="E506" s="19" t="s">
        <v>283</v>
      </c>
      <c r="F506" s="10" t="str">
        <f t="shared" si="15"/>
        <v>R0010C0290</v>
      </c>
      <c r="G506" s="10" t="s">
        <v>539</v>
      </c>
      <c r="H506" s="10" t="s">
        <v>544</v>
      </c>
      <c r="I506" s="10"/>
      <c r="J506" s="10" t="s">
        <v>620</v>
      </c>
      <c r="K506" s="10"/>
    </row>
    <row r="507" spans="2:11" x14ac:dyDescent="0.2">
      <c r="B507" s="10" t="str">
        <f t="shared" si="14"/>
        <v>16.1-R0020C0290-1</v>
      </c>
      <c r="C507" s="10">
        <v>16.100000000000001</v>
      </c>
      <c r="D507" s="19" t="s">
        <v>256</v>
      </c>
      <c r="E507" s="19" t="s">
        <v>283</v>
      </c>
      <c r="F507" s="10" t="str">
        <f t="shared" si="15"/>
        <v>R0020C0290</v>
      </c>
      <c r="G507" s="10" t="s">
        <v>539</v>
      </c>
      <c r="H507" s="10" t="s">
        <v>544</v>
      </c>
      <c r="I507" s="10"/>
      <c r="J507" s="10" t="s">
        <v>620</v>
      </c>
      <c r="K507" s="10"/>
    </row>
    <row r="508" spans="2:11" x14ac:dyDescent="0.2">
      <c r="B508" s="10" t="str">
        <f t="shared" si="14"/>
        <v>16.1-R0030C0290-1</v>
      </c>
      <c r="C508" s="10">
        <v>16.100000000000001</v>
      </c>
      <c r="D508" s="19" t="s">
        <v>257</v>
      </c>
      <c r="E508" s="19" t="s">
        <v>283</v>
      </c>
      <c r="F508" s="10" t="str">
        <f t="shared" si="15"/>
        <v>R0030C0290</v>
      </c>
      <c r="G508" s="10" t="s">
        <v>539</v>
      </c>
      <c r="H508" s="10" t="s">
        <v>544</v>
      </c>
      <c r="I508" s="10"/>
      <c r="J508" s="10" t="s">
        <v>620</v>
      </c>
      <c r="K508" s="10"/>
    </row>
    <row r="509" spans="2:11" x14ac:dyDescent="0.2">
      <c r="B509" s="10" t="str">
        <f t="shared" si="14"/>
        <v>16.1-R0040C0290-1</v>
      </c>
      <c r="C509" s="10">
        <v>16.100000000000001</v>
      </c>
      <c r="D509" s="19" t="s">
        <v>258</v>
      </c>
      <c r="E509" s="19" t="s">
        <v>283</v>
      </c>
      <c r="F509" s="10" t="str">
        <f t="shared" si="15"/>
        <v>R0040C0290</v>
      </c>
      <c r="G509" s="10" t="s">
        <v>539</v>
      </c>
      <c r="H509" s="10" t="s">
        <v>544</v>
      </c>
      <c r="I509" s="10"/>
      <c r="J509" s="10" t="s">
        <v>620</v>
      </c>
      <c r="K509" s="10"/>
    </row>
    <row r="510" spans="2:11" x14ac:dyDescent="0.2">
      <c r="B510" s="10" t="str">
        <f t="shared" si="14"/>
        <v>16.1-R0050C0290-1</v>
      </c>
      <c r="C510" s="10">
        <v>16.100000000000001</v>
      </c>
      <c r="D510" s="19" t="s">
        <v>259</v>
      </c>
      <c r="E510" s="19" t="s">
        <v>283</v>
      </c>
      <c r="F510" s="10" t="str">
        <f t="shared" si="15"/>
        <v>R0050C0290</v>
      </c>
      <c r="G510" s="10" t="s">
        <v>539</v>
      </c>
      <c r="H510" s="10" t="s">
        <v>544</v>
      </c>
      <c r="I510" s="10"/>
      <c r="J510" s="10" t="s">
        <v>620</v>
      </c>
      <c r="K510" s="10"/>
    </row>
    <row r="511" spans="2:11" x14ac:dyDescent="0.2">
      <c r="B511" s="10" t="str">
        <f t="shared" si="14"/>
        <v>16.1-R0060C0290-1</v>
      </c>
      <c r="C511" s="10">
        <v>16.100000000000001</v>
      </c>
      <c r="D511" s="19" t="s">
        <v>260</v>
      </c>
      <c r="E511" s="19" t="s">
        <v>283</v>
      </c>
      <c r="F511" s="10" t="str">
        <f t="shared" si="15"/>
        <v>R0060C0290</v>
      </c>
      <c r="G511" s="10" t="s">
        <v>539</v>
      </c>
      <c r="H511" s="10" t="s">
        <v>544</v>
      </c>
      <c r="I511" s="10"/>
      <c r="J511" s="10" t="s">
        <v>620</v>
      </c>
      <c r="K511" s="10"/>
    </row>
    <row r="512" spans="2:11" x14ac:dyDescent="0.2">
      <c r="B512" s="10" t="str">
        <f t="shared" si="14"/>
        <v>16.1-R0070C0290-1</v>
      </c>
      <c r="C512" s="10">
        <v>16.100000000000001</v>
      </c>
      <c r="D512" s="19" t="s">
        <v>261</v>
      </c>
      <c r="E512" s="19" t="s">
        <v>283</v>
      </c>
      <c r="F512" s="10" t="str">
        <f t="shared" si="15"/>
        <v>R0070C0290</v>
      </c>
      <c r="G512" s="10" t="s">
        <v>539</v>
      </c>
      <c r="H512" s="10" t="s">
        <v>544</v>
      </c>
      <c r="I512" s="10"/>
      <c r="J512" s="10" t="s">
        <v>620</v>
      </c>
      <c r="K512" s="10"/>
    </row>
    <row r="513" spans="2:11" ht="10.199999999999999" customHeight="1" x14ac:dyDescent="0.2">
      <c r="B513" s="10" t="str">
        <f t="shared" si="14"/>
        <v>16.1-R0080C0290-1</v>
      </c>
      <c r="C513" s="10">
        <v>16.100000000000001</v>
      </c>
      <c r="D513" s="19" t="s">
        <v>262</v>
      </c>
      <c r="E513" s="19" t="s">
        <v>283</v>
      </c>
      <c r="F513" s="10" t="str">
        <f t="shared" si="15"/>
        <v>R0080C0290</v>
      </c>
      <c r="G513" s="10" t="s">
        <v>539</v>
      </c>
      <c r="H513" s="10" t="s">
        <v>544</v>
      </c>
      <c r="I513" s="10"/>
      <c r="J513" s="10" t="s">
        <v>620</v>
      </c>
      <c r="K513" s="10"/>
    </row>
    <row r="514" spans="2:11" ht="10.199999999999999" customHeight="1" x14ac:dyDescent="0.2">
      <c r="B514" s="10" t="str">
        <f t="shared" ref="B514:B577" si="16">+C514&amp;"-"&amp;F514&amp;"-1"</f>
        <v>16.1-R0090C0290-1</v>
      </c>
      <c r="C514" s="10">
        <v>16.100000000000001</v>
      </c>
      <c r="D514" s="19" t="s">
        <v>263</v>
      </c>
      <c r="E514" s="19" t="s">
        <v>283</v>
      </c>
      <c r="F514" s="10" t="str">
        <f t="shared" ref="F514:F577" si="17">+"R"&amp;D514&amp;"C"&amp;E514</f>
        <v>R0090C0290</v>
      </c>
      <c r="G514" s="10" t="s">
        <v>539</v>
      </c>
      <c r="H514" s="10" t="s">
        <v>544</v>
      </c>
      <c r="I514" s="10"/>
      <c r="J514" s="10" t="s">
        <v>620</v>
      </c>
      <c r="K514" s="10"/>
    </row>
    <row r="515" spans="2:11" x14ac:dyDescent="0.2">
      <c r="B515" s="10" t="str">
        <f t="shared" si="16"/>
        <v>16.1-R0100C0290-1</v>
      </c>
      <c r="C515" s="10">
        <v>16.100000000000001</v>
      </c>
      <c r="D515" s="19" t="s">
        <v>264</v>
      </c>
      <c r="E515" s="19" t="s">
        <v>283</v>
      </c>
      <c r="F515" s="10" t="str">
        <f t="shared" si="17"/>
        <v>R0100C0290</v>
      </c>
      <c r="G515" s="10" t="s">
        <v>539</v>
      </c>
      <c r="H515" s="10" t="s">
        <v>544</v>
      </c>
      <c r="I515" s="10"/>
      <c r="J515" s="10" t="s">
        <v>620</v>
      </c>
      <c r="K515" s="10"/>
    </row>
    <row r="516" spans="2:11" x14ac:dyDescent="0.2">
      <c r="B516" s="10" t="str">
        <f t="shared" si="16"/>
        <v>16.1-R0110C0290-1</v>
      </c>
      <c r="C516" s="10">
        <v>16.100000000000001</v>
      </c>
      <c r="D516" s="19" t="s">
        <v>265</v>
      </c>
      <c r="E516" s="19" t="s">
        <v>283</v>
      </c>
      <c r="F516" s="10" t="str">
        <f t="shared" si="17"/>
        <v>R0110C0290</v>
      </c>
      <c r="G516" s="10" t="s">
        <v>539</v>
      </c>
      <c r="H516" s="10" t="s">
        <v>544</v>
      </c>
      <c r="I516" s="10"/>
      <c r="J516" s="10" t="s">
        <v>620</v>
      </c>
      <c r="K516" s="10"/>
    </row>
    <row r="517" spans="2:11" x14ac:dyDescent="0.2">
      <c r="B517" s="10" t="str">
        <f t="shared" si="16"/>
        <v>16.1-R0120C0290-1</v>
      </c>
      <c r="C517" s="10">
        <v>16.100000000000001</v>
      </c>
      <c r="D517" s="19" t="s">
        <v>266</v>
      </c>
      <c r="E517" s="19" t="s">
        <v>283</v>
      </c>
      <c r="F517" s="10" t="str">
        <f t="shared" si="17"/>
        <v>R0120C0290</v>
      </c>
      <c r="G517" s="10" t="s">
        <v>539</v>
      </c>
      <c r="H517" s="10" t="s">
        <v>544</v>
      </c>
      <c r="I517" s="10"/>
      <c r="J517" s="10" t="s">
        <v>620</v>
      </c>
      <c r="K517" s="10"/>
    </row>
    <row r="518" spans="2:11" x14ac:dyDescent="0.2">
      <c r="B518" s="10" t="str">
        <f t="shared" si="16"/>
        <v>16.1-R0130C0290-1</v>
      </c>
      <c r="C518" s="10">
        <v>16.100000000000001</v>
      </c>
      <c r="D518" s="19" t="s">
        <v>267</v>
      </c>
      <c r="E518" s="19" t="s">
        <v>283</v>
      </c>
      <c r="F518" s="10" t="str">
        <f t="shared" si="17"/>
        <v>R0130C0290</v>
      </c>
      <c r="G518" s="10" t="s">
        <v>539</v>
      </c>
      <c r="H518" s="10" t="s">
        <v>544</v>
      </c>
      <c r="I518" s="10"/>
      <c r="J518" s="10" t="s">
        <v>620</v>
      </c>
      <c r="K518" s="10"/>
    </row>
    <row r="519" spans="2:11" x14ac:dyDescent="0.2">
      <c r="B519" s="10" t="str">
        <f t="shared" si="16"/>
        <v>16.1-R0140C0290-1</v>
      </c>
      <c r="C519" s="10">
        <v>16.100000000000001</v>
      </c>
      <c r="D519" s="19" t="s">
        <v>268</v>
      </c>
      <c r="E519" s="19" t="s">
        <v>283</v>
      </c>
      <c r="F519" s="10" t="str">
        <f t="shared" si="17"/>
        <v>R0140C0290</v>
      </c>
      <c r="G519" s="10" t="s">
        <v>539</v>
      </c>
      <c r="H519" s="10" t="s">
        <v>544</v>
      </c>
      <c r="I519" s="10"/>
      <c r="J519" s="10" t="s">
        <v>620</v>
      </c>
      <c r="K519" s="10"/>
    </row>
    <row r="520" spans="2:11" x14ac:dyDescent="0.2">
      <c r="B520" s="10" t="str">
        <f t="shared" si="16"/>
        <v>16.1-R0150C0290-1</v>
      </c>
      <c r="C520" s="10">
        <v>16.100000000000001</v>
      </c>
      <c r="D520" s="19" t="s">
        <v>269</v>
      </c>
      <c r="E520" s="19" t="s">
        <v>283</v>
      </c>
      <c r="F520" s="10" t="str">
        <f t="shared" si="17"/>
        <v>R0150C0290</v>
      </c>
      <c r="G520" s="10" t="s">
        <v>539</v>
      </c>
      <c r="H520" s="10" t="s">
        <v>544</v>
      </c>
      <c r="I520" s="10"/>
      <c r="J520" s="10" t="s">
        <v>620</v>
      </c>
      <c r="K520" s="10"/>
    </row>
    <row r="521" spans="2:11" x14ac:dyDescent="0.2">
      <c r="B521" s="10" t="str">
        <f t="shared" si="16"/>
        <v>16.1-R0160C0290-1</v>
      </c>
      <c r="C521" s="10">
        <v>16.100000000000001</v>
      </c>
      <c r="D521" s="19" t="s">
        <v>270</v>
      </c>
      <c r="E521" s="19" t="s">
        <v>283</v>
      </c>
      <c r="F521" s="10" t="str">
        <f t="shared" si="17"/>
        <v>R0160C0290</v>
      </c>
      <c r="G521" s="10" t="s">
        <v>539</v>
      </c>
      <c r="H521" s="10" t="s">
        <v>544</v>
      </c>
      <c r="I521" s="10"/>
      <c r="J521" s="10" t="s">
        <v>620</v>
      </c>
      <c r="K521" s="10" t="s">
        <v>542</v>
      </c>
    </row>
    <row r="522" spans="2:11" x14ac:dyDescent="0.2">
      <c r="B522" s="10" t="str">
        <f t="shared" si="16"/>
        <v>16.1-R0170C0290-1</v>
      </c>
      <c r="C522" s="10">
        <v>16.100000000000001</v>
      </c>
      <c r="D522" s="19" t="s">
        <v>271</v>
      </c>
      <c r="E522" s="19" t="s">
        <v>283</v>
      </c>
      <c r="F522" s="10" t="str">
        <f t="shared" si="17"/>
        <v>R0170C0290</v>
      </c>
      <c r="G522" s="10" t="s">
        <v>539</v>
      </c>
      <c r="H522" s="10" t="s">
        <v>544</v>
      </c>
      <c r="I522" s="10"/>
      <c r="J522" s="10" t="s">
        <v>620</v>
      </c>
      <c r="K522" s="10"/>
    </row>
    <row r="523" spans="2:11" x14ac:dyDescent="0.2">
      <c r="B523" s="10" t="str">
        <f t="shared" si="16"/>
        <v>16.1-R0180C0290-1</v>
      </c>
      <c r="C523" s="10">
        <v>16.100000000000001</v>
      </c>
      <c r="D523" s="19" t="s">
        <v>272</v>
      </c>
      <c r="E523" s="19" t="s">
        <v>283</v>
      </c>
      <c r="F523" s="10" t="str">
        <f t="shared" si="17"/>
        <v>R0180C0290</v>
      </c>
      <c r="G523" s="10" t="s">
        <v>545</v>
      </c>
      <c r="H523" s="10" t="s">
        <v>546</v>
      </c>
      <c r="I523" s="10"/>
      <c r="J523" s="10"/>
      <c r="K523" s="10"/>
    </row>
    <row r="524" spans="2:11" x14ac:dyDescent="0.2">
      <c r="B524" s="10" t="str">
        <f t="shared" si="16"/>
        <v>16.1-R0010C0300-1</v>
      </c>
      <c r="C524" s="10">
        <v>16.100000000000001</v>
      </c>
      <c r="D524" s="19" t="s">
        <v>255</v>
      </c>
      <c r="E524" s="19" t="s">
        <v>284</v>
      </c>
      <c r="F524" s="10" t="str">
        <f t="shared" si="17"/>
        <v>R0010C0300</v>
      </c>
      <c r="G524" s="10" t="s">
        <v>539</v>
      </c>
      <c r="H524" s="10" t="s">
        <v>544</v>
      </c>
      <c r="I524" s="10"/>
      <c r="J524" s="10" t="s">
        <v>620</v>
      </c>
      <c r="K524" s="10"/>
    </row>
    <row r="525" spans="2:11" x14ac:dyDescent="0.2">
      <c r="B525" s="10" t="str">
        <f t="shared" si="16"/>
        <v>16.1-R0020C0300-1</v>
      </c>
      <c r="C525" s="10">
        <v>16.100000000000001</v>
      </c>
      <c r="D525" s="19" t="s">
        <v>256</v>
      </c>
      <c r="E525" s="19" t="s">
        <v>284</v>
      </c>
      <c r="F525" s="10" t="str">
        <f t="shared" si="17"/>
        <v>R0020C0300</v>
      </c>
      <c r="G525" s="10" t="s">
        <v>539</v>
      </c>
      <c r="H525" s="10" t="s">
        <v>544</v>
      </c>
      <c r="I525" s="10"/>
      <c r="J525" s="10" t="s">
        <v>620</v>
      </c>
      <c r="K525" s="10"/>
    </row>
    <row r="526" spans="2:11" x14ac:dyDescent="0.2">
      <c r="B526" s="10" t="str">
        <f t="shared" si="16"/>
        <v>16.1-R0030C0300-1</v>
      </c>
      <c r="C526" s="10">
        <v>16.100000000000001</v>
      </c>
      <c r="D526" s="19" t="s">
        <v>257</v>
      </c>
      <c r="E526" s="19" t="s">
        <v>284</v>
      </c>
      <c r="F526" s="10" t="str">
        <f t="shared" si="17"/>
        <v>R0030C0300</v>
      </c>
      <c r="G526" s="10" t="s">
        <v>539</v>
      </c>
      <c r="H526" s="10" t="s">
        <v>544</v>
      </c>
      <c r="I526" s="10"/>
      <c r="J526" s="10" t="s">
        <v>620</v>
      </c>
      <c r="K526" s="10"/>
    </row>
    <row r="527" spans="2:11" x14ac:dyDescent="0.2">
      <c r="B527" s="10" t="str">
        <f t="shared" si="16"/>
        <v>16.1-R0040C0300-1</v>
      </c>
      <c r="C527" s="10">
        <v>16.100000000000001</v>
      </c>
      <c r="D527" s="19" t="s">
        <v>258</v>
      </c>
      <c r="E527" s="19" t="s">
        <v>284</v>
      </c>
      <c r="F527" s="10" t="str">
        <f t="shared" si="17"/>
        <v>R0040C0300</v>
      </c>
      <c r="G527" s="10" t="s">
        <v>539</v>
      </c>
      <c r="H527" s="10" t="s">
        <v>544</v>
      </c>
      <c r="I527" s="10"/>
      <c r="J527" s="10" t="s">
        <v>620</v>
      </c>
      <c r="K527" s="10"/>
    </row>
    <row r="528" spans="2:11" x14ac:dyDescent="0.2">
      <c r="B528" s="10" t="str">
        <f t="shared" si="16"/>
        <v>16.1-R0050C0300-1</v>
      </c>
      <c r="C528" s="10">
        <v>16.100000000000001</v>
      </c>
      <c r="D528" s="19" t="s">
        <v>259</v>
      </c>
      <c r="E528" s="19" t="s">
        <v>284</v>
      </c>
      <c r="F528" s="10" t="str">
        <f t="shared" si="17"/>
        <v>R0050C0300</v>
      </c>
      <c r="G528" s="10" t="s">
        <v>539</v>
      </c>
      <c r="H528" s="10" t="s">
        <v>544</v>
      </c>
      <c r="I528" s="10"/>
      <c r="J528" s="10" t="s">
        <v>620</v>
      </c>
      <c r="K528" s="10"/>
    </row>
    <row r="529" spans="2:11" x14ac:dyDescent="0.2">
      <c r="B529" s="10" t="str">
        <f t="shared" si="16"/>
        <v>16.1-R0060C0300-1</v>
      </c>
      <c r="C529" s="10">
        <v>16.100000000000001</v>
      </c>
      <c r="D529" s="19" t="s">
        <v>260</v>
      </c>
      <c r="E529" s="19" t="s">
        <v>284</v>
      </c>
      <c r="F529" s="10" t="str">
        <f t="shared" si="17"/>
        <v>R0060C0300</v>
      </c>
      <c r="G529" s="10" t="s">
        <v>539</v>
      </c>
      <c r="H529" s="10" t="s">
        <v>544</v>
      </c>
      <c r="I529" s="10"/>
      <c r="J529" s="10" t="s">
        <v>620</v>
      </c>
      <c r="K529" s="10"/>
    </row>
    <row r="530" spans="2:11" x14ac:dyDescent="0.2">
      <c r="B530" s="10" t="str">
        <f t="shared" si="16"/>
        <v>16.1-R0070C0300-1</v>
      </c>
      <c r="C530" s="10">
        <v>16.100000000000001</v>
      </c>
      <c r="D530" s="19" t="s">
        <v>261</v>
      </c>
      <c r="E530" s="19" t="s">
        <v>284</v>
      </c>
      <c r="F530" s="10" t="str">
        <f t="shared" si="17"/>
        <v>R0070C0300</v>
      </c>
      <c r="G530" s="10" t="s">
        <v>539</v>
      </c>
      <c r="H530" s="10" t="s">
        <v>544</v>
      </c>
      <c r="I530" s="10"/>
      <c r="J530" s="10" t="s">
        <v>620</v>
      </c>
      <c r="K530" s="10"/>
    </row>
    <row r="531" spans="2:11" x14ac:dyDescent="0.2">
      <c r="B531" s="10" t="str">
        <f t="shared" si="16"/>
        <v>16.1-R0080C0300-1</v>
      </c>
      <c r="C531" s="10">
        <v>16.100000000000001</v>
      </c>
      <c r="D531" s="19" t="s">
        <v>262</v>
      </c>
      <c r="E531" s="19" t="s">
        <v>284</v>
      </c>
      <c r="F531" s="10" t="str">
        <f t="shared" si="17"/>
        <v>R0080C0300</v>
      </c>
      <c r="G531" s="10" t="s">
        <v>539</v>
      </c>
      <c r="H531" s="10" t="s">
        <v>544</v>
      </c>
      <c r="I531" s="10"/>
      <c r="J531" s="10" t="s">
        <v>620</v>
      </c>
      <c r="K531" s="10"/>
    </row>
    <row r="532" spans="2:11" x14ac:dyDescent="0.2">
      <c r="B532" s="10" t="str">
        <f t="shared" si="16"/>
        <v>16.1-R0090C0300-1</v>
      </c>
      <c r="C532" s="10">
        <v>16.100000000000001</v>
      </c>
      <c r="D532" s="19" t="s">
        <v>263</v>
      </c>
      <c r="E532" s="19" t="s">
        <v>284</v>
      </c>
      <c r="F532" s="10" t="str">
        <f t="shared" si="17"/>
        <v>R0090C0300</v>
      </c>
      <c r="G532" s="10" t="s">
        <v>539</v>
      </c>
      <c r="H532" s="10" t="s">
        <v>544</v>
      </c>
      <c r="I532" s="10"/>
      <c r="J532" s="10" t="s">
        <v>620</v>
      </c>
      <c r="K532" s="10"/>
    </row>
    <row r="533" spans="2:11" x14ac:dyDescent="0.2">
      <c r="B533" s="10" t="str">
        <f t="shared" si="16"/>
        <v>16.1-R0100C0300-1</v>
      </c>
      <c r="C533" s="10">
        <v>16.100000000000001</v>
      </c>
      <c r="D533" s="19" t="s">
        <v>264</v>
      </c>
      <c r="E533" s="19" t="s">
        <v>284</v>
      </c>
      <c r="F533" s="10" t="str">
        <f t="shared" si="17"/>
        <v>R0100C0300</v>
      </c>
      <c r="G533" s="10" t="s">
        <v>539</v>
      </c>
      <c r="H533" s="10" t="s">
        <v>544</v>
      </c>
      <c r="I533" s="10"/>
      <c r="J533" s="10" t="s">
        <v>620</v>
      </c>
      <c r="K533" s="10"/>
    </row>
    <row r="534" spans="2:11" x14ac:dyDescent="0.2">
      <c r="B534" s="10" t="str">
        <f t="shared" si="16"/>
        <v>16.1-R0110C0300-1</v>
      </c>
      <c r="C534" s="10">
        <v>16.100000000000001</v>
      </c>
      <c r="D534" s="19" t="s">
        <v>265</v>
      </c>
      <c r="E534" s="19" t="s">
        <v>284</v>
      </c>
      <c r="F534" s="10" t="str">
        <f t="shared" si="17"/>
        <v>R0110C0300</v>
      </c>
      <c r="G534" s="10" t="s">
        <v>539</v>
      </c>
      <c r="H534" s="10" t="s">
        <v>544</v>
      </c>
      <c r="I534" s="10"/>
      <c r="J534" s="10" t="s">
        <v>620</v>
      </c>
      <c r="K534" s="10"/>
    </row>
    <row r="535" spans="2:11" x14ac:dyDescent="0.2">
      <c r="B535" s="10" t="str">
        <f t="shared" si="16"/>
        <v>16.1-R0120C0300-1</v>
      </c>
      <c r="C535" s="10">
        <v>16.100000000000001</v>
      </c>
      <c r="D535" s="19" t="s">
        <v>266</v>
      </c>
      <c r="E535" s="19" t="s">
        <v>284</v>
      </c>
      <c r="F535" s="10" t="str">
        <f t="shared" si="17"/>
        <v>R0120C0300</v>
      </c>
      <c r="G535" s="10" t="s">
        <v>539</v>
      </c>
      <c r="H535" s="10" t="s">
        <v>544</v>
      </c>
      <c r="I535" s="10"/>
      <c r="J535" s="10" t="s">
        <v>620</v>
      </c>
      <c r="K535" s="10"/>
    </row>
    <row r="536" spans="2:11" x14ac:dyDescent="0.2">
      <c r="B536" s="10" t="str">
        <f t="shared" si="16"/>
        <v>16.1-R0130C0300-1</v>
      </c>
      <c r="C536" s="10">
        <v>16.100000000000001</v>
      </c>
      <c r="D536" s="19" t="s">
        <v>267</v>
      </c>
      <c r="E536" s="19" t="s">
        <v>284</v>
      </c>
      <c r="F536" s="10" t="str">
        <f t="shared" si="17"/>
        <v>R0130C0300</v>
      </c>
      <c r="G536" s="10" t="s">
        <v>539</v>
      </c>
      <c r="H536" s="10" t="s">
        <v>544</v>
      </c>
      <c r="I536" s="10"/>
      <c r="J536" s="10" t="s">
        <v>620</v>
      </c>
      <c r="K536" s="10"/>
    </row>
    <row r="537" spans="2:11" x14ac:dyDescent="0.2">
      <c r="B537" s="10" t="str">
        <f t="shared" si="16"/>
        <v>16.1-R0140C0300-1</v>
      </c>
      <c r="C537" s="10">
        <v>16.100000000000001</v>
      </c>
      <c r="D537" s="19" t="s">
        <v>268</v>
      </c>
      <c r="E537" s="19" t="s">
        <v>284</v>
      </c>
      <c r="F537" s="10" t="str">
        <f t="shared" si="17"/>
        <v>R0140C0300</v>
      </c>
      <c r="G537" s="10" t="s">
        <v>539</v>
      </c>
      <c r="H537" s="10" t="s">
        <v>544</v>
      </c>
      <c r="I537" s="10"/>
      <c r="J537" s="10" t="s">
        <v>620</v>
      </c>
      <c r="K537" s="10"/>
    </row>
    <row r="538" spans="2:11" x14ac:dyDescent="0.2">
      <c r="B538" s="10" t="str">
        <f t="shared" si="16"/>
        <v>16.1-R0150C0300-1</v>
      </c>
      <c r="C538" s="10">
        <v>16.100000000000001</v>
      </c>
      <c r="D538" s="19" t="s">
        <v>269</v>
      </c>
      <c r="E538" s="19" t="s">
        <v>284</v>
      </c>
      <c r="F538" s="10" t="str">
        <f t="shared" si="17"/>
        <v>R0150C0300</v>
      </c>
      <c r="G538" s="10" t="s">
        <v>539</v>
      </c>
      <c r="H538" s="10" t="s">
        <v>544</v>
      </c>
      <c r="I538" s="10"/>
      <c r="J538" s="10" t="s">
        <v>620</v>
      </c>
      <c r="K538" s="10"/>
    </row>
    <row r="539" spans="2:11" x14ac:dyDescent="0.2">
      <c r="B539" s="10" t="str">
        <f t="shared" si="16"/>
        <v>16.1-R0160C0300-1</v>
      </c>
      <c r="C539" s="10">
        <v>16.100000000000001</v>
      </c>
      <c r="D539" s="19" t="s">
        <v>270</v>
      </c>
      <c r="E539" s="19" t="s">
        <v>284</v>
      </c>
      <c r="F539" s="10" t="str">
        <f t="shared" si="17"/>
        <v>R0160C0300</v>
      </c>
      <c r="G539" s="10" t="s">
        <v>539</v>
      </c>
      <c r="H539" s="10" t="s">
        <v>544</v>
      </c>
      <c r="I539" s="10"/>
      <c r="J539" s="10" t="s">
        <v>620</v>
      </c>
      <c r="K539" s="10" t="s">
        <v>542</v>
      </c>
    </row>
    <row r="540" spans="2:11" x14ac:dyDescent="0.2">
      <c r="B540" s="10" t="str">
        <f t="shared" si="16"/>
        <v>16.1-R0170C0300-1</v>
      </c>
      <c r="C540" s="10">
        <v>16.100000000000001</v>
      </c>
      <c r="D540" s="19" t="s">
        <v>271</v>
      </c>
      <c r="E540" s="19" t="s">
        <v>284</v>
      </c>
      <c r="F540" s="10" t="str">
        <f t="shared" si="17"/>
        <v>R0170C0300</v>
      </c>
      <c r="G540" s="10" t="s">
        <v>539</v>
      </c>
      <c r="H540" s="10" t="s">
        <v>544</v>
      </c>
      <c r="I540" s="10"/>
      <c r="J540" s="10" t="s">
        <v>620</v>
      </c>
      <c r="K540" s="10"/>
    </row>
    <row r="541" spans="2:11" x14ac:dyDescent="0.2">
      <c r="B541" s="10" t="str">
        <f t="shared" si="16"/>
        <v>16.1-R0180C0300-1</v>
      </c>
      <c r="C541" s="10">
        <v>16.100000000000001</v>
      </c>
      <c r="D541" s="19" t="s">
        <v>272</v>
      </c>
      <c r="E541" s="19" t="s">
        <v>284</v>
      </c>
      <c r="F541" s="10" t="str">
        <f t="shared" si="17"/>
        <v>R0180C0300</v>
      </c>
      <c r="G541" s="10" t="s">
        <v>545</v>
      </c>
      <c r="H541" s="10" t="s">
        <v>546</v>
      </c>
      <c r="I541" s="10"/>
      <c r="J541" s="10"/>
      <c r="K541" s="10"/>
    </row>
    <row r="542" spans="2:11" x14ac:dyDescent="0.2">
      <c r="B542" s="10" t="str">
        <f t="shared" si="16"/>
        <v>16.1-R0010C0310-1</v>
      </c>
      <c r="C542" s="10">
        <v>16.100000000000001</v>
      </c>
      <c r="D542" s="19" t="s">
        <v>255</v>
      </c>
      <c r="E542" s="19" t="s">
        <v>285</v>
      </c>
      <c r="F542" s="10" t="str">
        <f t="shared" si="17"/>
        <v>R0010C0310</v>
      </c>
      <c r="G542" s="10" t="s">
        <v>539</v>
      </c>
      <c r="H542" s="10" t="s">
        <v>544</v>
      </c>
      <c r="I542" s="10"/>
      <c r="J542" s="10" t="s">
        <v>620</v>
      </c>
      <c r="K542" s="10"/>
    </row>
    <row r="543" spans="2:11" x14ac:dyDescent="0.2">
      <c r="B543" s="10" t="str">
        <f t="shared" si="16"/>
        <v>16.1-R0020C0310-1</v>
      </c>
      <c r="C543" s="10">
        <v>16.100000000000001</v>
      </c>
      <c r="D543" s="19" t="s">
        <v>256</v>
      </c>
      <c r="E543" s="19" t="s">
        <v>285</v>
      </c>
      <c r="F543" s="10" t="str">
        <f t="shared" si="17"/>
        <v>R0020C0310</v>
      </c>
      <c r="G543" s="10" t="s">
        <v>539</v>
      </c>
      <c r="H543" s="10" t="s">
        <v>544</v>
      </c>
      <c r="I543" s="10"/>
      <c r="J543" s="10" t="s">
        <v>620</v>
      </c>
      <c r="K543" s="10"/>
    </row>
    <row r="544" spans="2:11" x14ac:dyDescent="0.2">
      <c r="B544" s="10" t="str">
        <f t="shared" si="16"/>
        <v>16.1-R0030C0310-1</v>
      </c>
      <c r="C544" s="10">
        <v>16.100000000000001</v>
      </c>
      <c r="D544" s="19" t="s">
        <v>257</v>
      </c>
      <c r="E544" s="19" t="s">
        <v>285</v>
      </c>
      <c r="F544" s="10" t="str">
        <f t="shared" si="17"/>
        <v>R0030C0310</v>
      </c>
      <c r="G544" s="10" t="s">
        <v>539</v>
      </c>
      <c r="H544" s="10" t="s">
        <v>544</v>
      </c>
      <c r="I544" s="10"/>
      <c r="J544" s="10" t="s">
        <v>620</v>
      </c>
      <c r="K544" s="10"/>
    </row>
    <row r="545" spans="2:11" x14ac:dyDescent="0.2">
      <c r="B545" s="10" t="str">
        <f t="shared" si="16"/>
        <v>16.1-R0040C0310-1</v>
      </c>
      <c r="C545" s="10">
        <v>16.100000000000001</v>
      </c>
      <c r="D545" s="19" t="s">
        <v>258</v>
      </c>
      <c r="E545" s="19" t="s">
        <v>285</v>
      </c>
      <c r="F545" s="10" t="str">
        <f t="shared" si="17"/>
        <v>R0040C0310</v>
      </c>
      <c r="G545" s="10" t="s">
        <v>539</v>
      </c>
      <c r="H545" s="10" t="s">
        <v>544</v>
      </c>
      <c r="I545" s="10"/>
      <c r="J545" s="10" t="s">
        <v>620</v>
      </c>
      <c r="K545" s="10"/>
    </row>
    <row r="546" spans="2:11" x14ac:dyDescent="0.2">
      <c r="B546" s="10" t="str">
        <f t="shared" si="16"/>
        <v>16.1-R0050C0310-1</v>
      </c>
      <c r="C546" s="10">
        <v>16.100000000000001</v>
      </c>
      <c r="D546" s="19" t="s">
        <v>259</v>
      </c>
      <c r="E546" s="19" t="s">
        <v>285</v>
      </c>
      <c r="F546" s="10" t="str">
        <f t="shared" si="17"/>
        <v>R0050C0310</v>
      </c>
      <c r="G546" s="10" t="s">
        <v>539</v>
      </c>
      <c r="H546" s="10" t="s">
        <v>544</v>
      </c>
      <c r="I546" s="10"/>
      <c r="J546" s="10" t="s">
        <v>620</v>
      </c>
      <c r="K546" s="10"/>
    </row>
    <row r="547" spans="2:11" x14ac:dyDescent="0.2">
      <c r="B547" s="10" t="str">
        <f t="shared" si="16"/>
        <v>16.1-R0060C0310-1</v>
      </c>
      <c r="C547" s="10">
        <v>16.100000000000001</v>
      </c>
      <c r="D547" s="19" t="s">
        <v>260</v>
      </c>
      <c r="E547" s="19" t="s">
        <v>285</v>
      </c>
      <c r="F547" s="10" t="str">
        <f t="shared" si="17"/>
        <v>R0060C0310</v>
      </c>
      <c r="G547" s="10" t="s">
        <v>539</v>
      </c>
      <c r="H547" s="10" t="s">
        <v>544</v>
      </c>
      <c r="I547" s="10"/>
      <c r="J547" s="10" t="s">
        <v>620</v>
      </c>
      <c r="K547" s="10"/>
    </row>
    <row r="548" spans="2:11" x14ac:dyDescent="0.2">
      <c r="B548" s="10" t="str">
        <f t="shared" si="16"/>
        <v>16.1-R0070C0310-1</v>
      </c>
      <c r="C548" s="10">
        <v>16.100000000000001</v>
      </c>
      <c r="D548" s="19" t="s">
        <v>261</v>
      </c>
      <c r="E548" s="19" t="s">
        <v>285</v>
      </c>
      <c r="F548" s="10" t="str">
        <f t="shared" si="17"/>
        <v>R0070C0310</v>
      </c>
      <c r="G548" s="10" t="s">
        <v>539</v>
      </c>
      <c r="H548" s="10" t="s">
        <v>544</v>
      </c>
      <c r="I548" s="10"/>
      <c r="J548" s="10" t="s">
        <v>620</v>
      </c>
      <c r="K548" s="10"/>
    </row>
    <row r="549" spans="2:11" x14ac:dyDescent="0.2">
      <c r="B549" s="10" t="str">
        <f t="shared" si="16"/>
        <v>16.1-R0080C0310-1</v>
      </c>
      <c r="C549" s="10">
        <v>16.100000000000001</v>
      </c>
      <c r="D549" s="19" t="s">
        <v>262</v>
      </c>
      <c r="E549" s="19" t="s">
        <v>285</v>
      </c>
      <c r="F549" s="10" t="str">
        <f t="shared" si="17"/>
        <v>R0080C0310</v>
      </c>
      <c r="G549" s="10" t="s">
        <v>539</v>
      </c>
      <c r="H549" s="10" t="s">
        <v>544</v>
      </c>
      <c r="I549" s="10"/>
      <c r="J549" s="10" t="s">
        <v>620</v>
      </c>
      <c r="K549" s="10"/>
    </row>
    <row r="550" spans="2:11" x14ac:dyDescent="0.2">
      <c r="B550" s="10" t="str">
        <f t="shared" si="16"/>
        <v>16.1-R0090C0310-1</v>
      </c>
      <c r="C550" s="10">
        <v>16.100000000000001</v>
      </c>
      <c r="D550" s="19" t="s">
        <v>263</v>
      </c>
      <c r="E550" s="19" t="s">
        <v>285</v>
      </c>
      <c r="F550" s="10" t="str">
        <f t="shared" si="17"/>
        <v>R0090C0310</v>
      </c>
      <c r="G550" s="10" t="s">
        <v>539</v>
      </c>
      <c r="H550" s="10" t="s">
        <v>544</v>
      </c>
      <c r="I550" s="10"/>
      <c r="J550" s="10" t="s">
        <v>620</v>
      </c>
      <c r="K550" s="10"/>
    </row>
    <row r="551" spans="2:11" x14ac:dyDescent="0.2">
      <c r="B551" s="10" t="str">
        <f t="shared" si="16"/>
        <v>16.1-R0100C0310-1</v>
      </c>
      <c r="C551" s="10">
        <v>16.100000000000001</v>
      </c>
      <c r="D551" s="19" t="s">
        <v>264</v>
      </c>
      <c r="E551" s="19" t="s">
        <v>285</v>
      </c>
      <c r="F551" s="10" t="str">
        <f t="shared" si="17"/>
        <v>R0100C0310</v>
      </c>
      <c r="G551" s="10" t="s">
        <v>539</v>
      </c>
      <c r="H551" s="10" t="s">
        <v>544</v>
      </c>
      <c r="I551" s="10"/>
      <c r="J551" s="10" t="s">
        <v>620</v>
      </c>
      <c r="K551" s="10"/>
    </row>
    <row r="552" spans="2:11" x14ac:dyDescent="0.2">
      <c r="B552" s="10" t="str">
        <f t="shared" si="16"/>
        <v>16.1-R0110C0310-1</v>
      </c>
      <c r="C552" s="10">
        <v>16.100000000000001</v>
      </c>
      <c r="D552" s="19" t="s">
        <v>265</v>
      </c>
      <c r="E552" s="19" t="s">
        <v>285</v>
      </c>
      <c r="F552" s="10" t="str">
        <f t="shared" si="17"/>
        <v>R0110C0310</v>
      </c>
      <c r="G552" s="10" t="s">
        <v>539</v>
      </c>
      <c r="H552" s="10" t="s">
        <v>544</v>
      </c>
      <c r="I552" s="10"/>
      <c r="J552" s="10" t="s">
        <v>620</v>
      </c>
      <c r="K552" s="10"/>
    </row>
    <row r="553" spans="2:11" x14ac:dyDescent="0.2">
      <c r="B553" s="10" t="str">
        <f t="shared" si="16"/>
        <v>16.1-R0120C0310-1</v>
      </c>
      <c r="C553" s="10">
        <v>16.100000000000001</v>
      </c>
      <c r="D553" s="19" t="s">
        <v>266</v>
      </c>
      <c r="E553" s="19" t="s">
        <v>285</v>
      </c>
      <c r="F553" s="10" t="str">
        <f t="shared" si="17"/>
        <v>R0120C0310</v>
      </c>
      <c r="G553" s="10" t="s">
        <v>539</v>
      </c>
      <c r="H553" s="10" t="s">
        <v>544</v>
      </c>
      <c r="I553" s="10"/>
      <c r="J553" s="10" t="s">
        <v>620</v>
      </c>
      <c r="K553" s="10"/>
    </row>
    <row r="554" spans="2:11" x14ac:dyDescent="0.2">
      <c r="B554" s="10" t="str">
        <f t="shared" si="16"/>
        <v>16.1-R0130C0310-1</v>
      </c>
      <c r="C554" s="10">
        <v>16.100000000000001</v>
      </c>
      <c r="D554" s="19" t="s">
        <v>267</v>
      </c>
      <c r="E554" s="19" t="s">
        <v>285</v>
      </c>
      <c r="F554" s="10" t="str">
        <f t="shared" si="17"/>
        <v>R0130C0310</v>
      </c>
      <c r="G554" s="10" t="s">
        <v>539</v>
      </c>
      <c r="H554" s="10" t="s">
        <v>544</v>
      </c>
      <c r="I554" s="10"/>
      <c r="J554" s="10" t="s">
        <v>620</v>
      </c>
      <c r="K554" s="10"/>
    </row>
    <row r="555" spans="2:11" x14ac:dyDescent="0.2">
      <c r="B555" s="10" t="str">
        <f t="shared" si="16"/>
        <v>16.1-R0140C0310-1</v>
      </c>
      <c r="C555" s="10">
        <v>16.100000000000001</v>
      </c>
      <c r="D555" s="19" t="s">
        <v>268</v>
      </c>
      <c r="E555" s="19" t="s">
        <v>285</v>
      </c>
      <c r="F555" s="10" t="str">
        <f t="shared" si="17"/>
        <v>R0140C0310</v>
      </c>
      <c r="G555" s="10" t="s">
        <v>539</v>
      </c>
      <c r="H555" s="10" t="s">
        <v>544</v>
      </c>
      <c r="I555" s="10"/>
      <c r="J555" s="10" t="s">
        <v>620</v>
      </c>
      <c r="K555" s="10"/>
    </row>
    <row r="556" spans="2:11" x14ac:dyDescent="0.2">
      <c r="B556" s="10" t="str">
        <f t="shared" si="16"/>
        <v>16.1-R0150C0310-1</v>
      </c>
      <c r="C556" s="10">
        <v>16.100000000000001</v>
      </c>
      <c r="D556" s="19" t="s">
        <v>269</v>
      </c>
      <c r="E556" s="19" t="s">
        <v>285</v>
      </c>
      <c r="F556" s="10" t="str">
        <f t="shared" si="17"/>
        <v>R0150C0310</v>
      </c>
      <c r="G556" s="10" t="s">
        <v>539</v>
      </c>
      <c r="H556" s="10" t="s">
        <v>544</v>
      </c>
      <c r="I556" s="10"/>
      <c r="J556" s="10" t="s">
        <v>620</v>
      </c>
      <c r="K556" s="10"/>
    </row>
    <row r="557" spans="2:11" x14ac:dyDescent="0.2">
      <c r="B557" s="10" t="str">
        <f t="shared" si="16"/>
        <v>16.1-R0160C0310-1</v>
      </c>
      <c r="C557" s="10">
        <v>16.100000000000001</v>
      </c>
      <c r="D557" s="19" t="s">
        <v>270</v>
      </c>
      <c r="E557" s="19" t="s">
        <v>285</v>
      </c>
      <c r="F557" s="10" t="str">
        <f t="shared" si="17"/>
        <v>R0160C0310</v>
      </c>
      <c r="G557" s="10" t="s">
        <v>539</v>
      </c>
      <c r="H557" s="10" t="s">
        <v>544</v>
      </c>
      <c r="I557" s="10"/>
      <c r="J557" s="10" t="s">
        <v>620</v>
      </c>
      <c r="K557" s="10" t="s">
        <v>542</v>
      </c>
    </row>
    <row r="558" spans="2:11" x14ac:dyDescent="0.2">
      <c r="B558" s="10" t="str">
        <f t="shared" si="16"/>
        <v>16.1-R0170C0310-1</v>
      </c>
      <c r="C558" s="10">
        <v>16.100000000000001</v>
      </c>
      <c r="D558" s="19" t="s">
        <v>271</v>
      </c>
      <c r="E558" s="19" t="s">
        <v>285</v>
      </c>
      <c r="F558" s="10" t="str">
        <f t="shared" si="17"/>
        <v>R0170C0310</v>
      </c>
      <c r="G558" s="10" t="s">
        <v>539</v>
      </c>
      <c r="H558" s="10" t="s">
        <v>544</v>
      </c>
      <c r="I558" s="10"/>
      <c r="J558" s="10" t="s">
        <v>620</v>
      </c>
      <c r="K558" s="10"/>
    </row>
    <row r="559" spans="2:11" x14ac:dyDescent="0.2">
      <c r="B559" s="10" t="str">
        <f t="shared" si="16"/>
        <v>16.1-R0180C0310-1</v>
      </c>
      <c r="C559" s="10">
        <v>16.100000000000001</v>
      </c>
      <c r="D559" s="19" t="s">
        <v>272</v>
      </c>
      <c r="E559" s="19" t="s">
        <v>285</v>
      </c>
      <c r="F559" s="10" t="str">
        <f t="shared" si="17"/>
        <v>R0180C0310</v>
      </c>
      <c r="G559" s="10" t="s">
        <v>545</v>
      </c>
      <c r="H559" s="10" t="s">
        <v>546</v>
      </c>
      <c r="I559" s="10"/>
      <c r="J559" s="10"/>
      <c r="K559" s="10"/>
    </row>
    <row r="560" spans="2:11" x14ac:dyDescent="0.2">
      <c r="B560" s="10" t="str">
        <f t="shared" si="16"/>
        <v>16.1-R0010C0320-1</v>
      </c>
      <c r="C560" s="10">
        <v>16.100000000000001</v>
      </c>
      <c r="D560" s="19" t="s">
        <v>255</v>
      </c>
      <c r="E560" s="19" t="s">
        <v>286</v>
      </c>
      <c r="F560" s="10" t="str">
        <f t="shared" si="17"/>
        <v>R0010C0320</v>
      </c>
      <c r="G560" s="10" t="s">
        <v>539</v>
      </c>
      <c r="H560" s="10" t="s">
        <v>544</v>
      </c>
      <c r="I560" s="10"/>
      <c r="J560" s="10" t="s">
        <v>620</v>
      </c>
      <c r="K560" s="10"/>
    </row>
    <row r="561" spans="2:11" x14ac:dyDescent="0.2">
      <c r="B561" s="10" t="str">
        <f t="shared" si="16"/>
        <v>16.1-R0020C0320-1</v>
      </c>
      <c r="C561" s="10">
        <v>16.100000000000001</v>
      </c>
      <c r="D561" s="19" t="s">
        <v>256</v>
      </c>
      <c r="E561" s="19" t="s">
        <v>286</v>
      </c>
      <c r="F561" s="10" t="str">
        <f t="shared" si="17"/>
        <v>R0020C0320</v>
      </c>
      <c r="G561" s="10" t="s">
        <v>539</v>
      </c>
      <c r="H561" s="10" t="s">
        <v>544</v>
      </c>
      <c r="I561" s="10"/>
      <c r="J561" s="10" t="s">
        <v>620</v>
      </c>
      <c r="K561" s="10"/>
    </row>
    <row r="562" spans="2:11" x14ac:dyDescent="0.2">
      <c r="B562" s="10" t="str">
        <f t="shared" si="16"/>
        <v>16.1-R0030C0320-1</v>
      </c>
      <c r="C562" s="10">
        <v>16.100000000000001</v>
      </c>
      <c r="D562" s="19" t="s">
        <v>257</v>
      </c>
      <c r="E562" s="19" t="s">
        <v>286</v>
      </c>
      <c r="F562" s="10" t="str">
        <f t="shared" si="17"/>
        <v>R0030C0320</v>
      </c>
      <c r="G562" s="10" t="s">
        <v>539</v>
      </c>
      <c r="H562" s="10" t="s">
        <v>544</v>
      </c>
      <c r="I562" s="10"/>
      <c r="J562" s="10" t="s">
        <v>620</v>
      </c>
      <c r="K562" s="10"/>
    </row>
    <row r="563" spans="2:11" x14ac:dyDescent="0.2">
      <c r="B563" s="10" t="str">
        <f t="shared" si="16"/>
        <v>16.1-R0040C0320-1</v>
      </c>
      <c r="C563" s="10">
        <v>16.100000000000001</v>
      </c>
      <c r="D563" s="19" t="s">
        <v>258</v>
      </c>
      <c r="E563" s="19" t="s">
        <v>286</v>
      </c>
      <c r="F563" s="10" t="str">
        <f t="shared" si="17"/>
        <v>R0040C0320</v>
      </c>
      <c r="G563" s="10" t="s">
        <v>539</v>
      </c>
      <c r="H563" s="10" t="s">
        <v>544</v>
      </c>
      <c r="I563" s="10"/>
      <c r="J563" s="10" t="s">
        <v>620</v>
      </c>
      <c r="K563" s="10"/>
    </row>
    <row r="564" spans="2:11" x14ac:dyDescent="0.2">
      <c r="B564" s="10" t="str">
        <f t="shared" si="16"/>
        <v>16.1-R0050C0320-1</v>
      </c>
      <c r="C564" s="10">
        <v>16.100000000000001</v>
      </c>
      <c r="D564" s="19" t="s">
        <v>259</v>
      </c>
      <c r="E564" s="19" t="s">
        <v>286</v>
      </c>
      <c r="F564" s="10" t="str">
        <f t="shared" si="17"/>
        <v>R0050C0320</v>
      </c>
      <c r="G564" s="10" t="s">
        <v>539</v>
      </c>
      <c r="H564" s="10" t="s">
        <v>544</v>
      </c>
      <c r="I564" s="10"/>
      <c r="J564" s="10" t="s">
        <v>620</v>
      </c>
      <c r="K564" s="10"/>
    </row>
    <row r="565" spans="2:11" x14ac:dyDescent="0.2">
      <c r="B565" s="10" t="str">
        <f t="shared" si="16"/>
        <v>16.1-R0060C0320-1</v>
      </c>
      <c r="C565" s="10">
        <v>16.100000000000001</v>
      </c>
      <c r="D565" s="19" t="s">
        <v>260</v>
      </c>
      <c r="E565" s="19" t="s">
        <v>286</v>
      </c>
      <c r="F565" s="10" t="str">
        <f t="shared" si="17"/>
        <v>R0060C0320</v>
      </c>
      <c r="G565" s="10" t="s">
        <v>539</v>
      </c>
      <c r="H565" s="10" t="s">
        <v>544</v>
      </c>
      <c r="I565" s="10"/>
      <c r="J565" s="10" t="s">
        <v>620</v>
      </c>
      <c r="K565" s="10"/>
    </row>
    <row r="566" spans="2:11" x14ac:dyDescent="0.2">
      <c r="B566" s="10" t="str">
        <f t="shared" si="16"/>
        <v>16.1-R0070C0320-1</v>
      </c>
      <c r="C566" s="10">
        <v>16.100000000000001</v>
      </c>
      <c r="D566" s="19" t="s">
        <v>261</v>
      </c>
      <c r="E566" s="19" t="s">
        <v>286</v>
      </c>
      <c r="F566" s="10" t="str">
        <f t="shared" si="17"/>
        <v>R0070C0320</v>
      </c>
      <c r="G566" s="10" t="s">
        <v>539</v>
      </c>
      <c r="H566" s="10" t="s">
        <v>544</v>
      </c>
      <c r="I566" s="10"/>
      <c r="J566" s="10" t="s">
        <v>620</v>
      </c>
      <c r="K566" s="10"/>
    </row>
    <row r="567" spans="2:11" x14ac:dyDescent="0.2">
      <c r="B567" s="10" t="str">
        <f t="shared" si="16"/>
        <v>16.1-R0080C0320-1</v>
      </c>
      <c r="C567" s="10">
        <v>16.100000000000001</v>
      </c>
      <c r="D567" s="19" t="s">
        <v>262</v>
      </c>
      <c r="E567" s="19" t="s">
        <v>286</v>
      </c>
      <c r="F567" s="10" t="str">
        <f t="shared" si="17"/>
        <v>R0080C0320</v>
      </c>
      <c r="G567" s="10" t="s">
        <v>539</v>
      </c>
      <c r="H567" s="10" t="s">
        <v>544</v>
      </c>
      <c r="I567" s="10"/>
      <c r="J567" s="10" t="s">
        <v>620</v>
      </c>
      <c r="K567" s="10"/>
    </row>
    <row r="568" spans="2:11" x14ac:dyDescent="0.2">
      <c r="B568" s="10" t="str">
        <f t="shared" si="16"/>
        <v>16.1-R0090C0320-1</v>
      </c>
      <c r="C568" s="10">
        <v>16.100000000000001</v>
      </c>
      <c r="D568" s="19" t="s">
        <v>263</v>
      </c>
      <c r="E568" s="19" t="s">
        <v>286</v>
      </c>
      <c r="F568" s="10" t="str">
        <f t="shared" si="17"/>
        <v>R0090C0320</v>
      </c>
      <c r="G568" s="10" t="s">
        <v>539</v>
      </c>
      <c r="H568" s="10" t="s">
        <v>544</v>
      </c>
      <c r="I568" s="10"/>
      <c r="J568" s="10" t="s">
        <v>620</v>
      </c>
      <c r="K568" s="10"/>
    </row>
    <row r="569" spans="2:11" x14ac:dyDescent="0.2">
      <c r="B569" s="10" t="str">
        <f t="shared" si="16"/>
        <v>16.1-R0100C0320-1</v>
      </c>
      <c r="C569" s="10">
        <v>16.100000000000001</v>
      </c>
      <c r="D569" s="19" t="s">
        <v>264</v>
      </c>
      <c r="E569" s="19" t="s">
        <v>286</v>
      </c>
      <c r="F569" s="10" t="str">
        <f t="shared" si="17"/>
        <v>R0100C0320</v>
      </c>
      <c r="G569" s="10" t="s">
        <v>539</v>
      </c>
      <c r="H569" s="10" t="s">
        <v>544</v>
      </c>
      <c r="I569" s="10"/>
      <c r="J569" s="10" t="s">
        <v>620</v>
      </c>
      <c r="K569" s="10"/>
    </row>
    <row r="570" spans="2:11" x14ac:dyDescent="0.2">
      <c r="B570" s="10" t="str">
        <f t="shared" si="16"/>
        <v>16.1-R0110C0320-1</v>
      </c>
      <c r="C570" s="10">
        <v>16.100000000000001</v>
      </c>
      <c r="D570" s="19" t="s">
        <v>265</v>
      </c>
      <c r="E570" s="19" t="s">
        <v>286</v>
      </c>
      <c r="F570" s="10" t="str">
        <f t="shared" si="17"/>
        <v>R0110C0320</v>
      </c>
      <c r="G570" s="10" t="s">
        <v>539</v>
      </c>
      <c r="H570" s="10" t="s">
        <v>544</v>
      </c>
      <c r="I570" s="10"/>
      <c r="J570" s="10" t="s">
        <v>620</v>
      </c>
      <c r="K570" s="10"/>
    </row>
    <row r="571" spans="2:11" x14ac:dyDescent="0.2">
      <c r="B571" s="10" t="str">
        <f t="shared" si="16"/>
        <v>16.1-R0120C0320-1</v>
      </c>
      <c r="C571" s="10">
        <v>16.100000000000001</v>
      </c>
      <c r="D571" s="19" t="s">
        <v>266</v>
      </c>
      <c r="E571" s="19" t="s">
        <v>286</v>
      </c>
      <c r="F571" s="10" t="str">
        <f t="shared" si="17"/>
        <v>R0120C0320</v>
      </c>
      <c r="G571" s="10" t="s">
        <v>539</v>
      </c>
      <c r="H571" s="10" t="s">
        <v>544</v>
      </c>
      <c r="I571" s="10"/>
      <c r="J571" s="10" t="s">
        <v>620</v>
      </c>
      <c r="K571" s="10"/>
    </row>
    <row r="572" spans="2:11" x14ac:dyDescent="0.2">
      <c r="B572" s="10" t="str">
        <f t="shared" si="16"/>
        <v>16.1-R0130C0320-1</v>
      </c>
      <c r="C572" s="10">
        <v>16.100000000000001</v>
      </c>
      <c r="D572" s="19" t="s">
        <v>267</v>
      </c>
      <c r="E572" s="19" t="s">
        <v>286</v>
      </c>
      <c r="F572" s="10" t="str">
        <f t="shared" si="17"/>
        <v>R0130C0320</v>
      </c>
      <c r="G572" s="10" t="s">
        <v>539</v>
      </c>
      <c r="H572" s="10" t="s">
        <v>544</v>
      </c>
      <c r="I572" s="10"/>
      <c r="J572" s="10" t="s">
        <v>620</v>
      </c>
      <c r="K572" s="10"/>
    </row>
    <row r="573" spans="2:11" x14ac:dyDescent="0.2">
      <c r="B573" s="10" t="str">
        <f t="shared" si="16"/>
        <v>16.1-R0140C0320-1</v>
      </c>
      <c r="C573" s="10">
        <v>16.100000000000001</v>
      </c>
      <c r="D573" s="19" t="s">
        <v>268</v>
      </c>
      <c r="E573" s="19" t="s">
        <v>286</v>
      </c>
      <c r="F573" s="10" t="str">
        <f t="shared" si="17"/>
        <v>R0140C0320</v>
      </c>
      <c r="G573" s="10" t="s">
        <v>539</v>
      </c>
      <c r="H573" s="10" t="s">
        <v>544</v>
      </c>
      <c r="I573" s="10"/>
      <c r="J573" s="10" t="s">
        <v>620</v>
      </c>
      <c r="K573" s="10"/>
    </row>
    <row r="574" spans="2:11" x14ac:dyDescent="0.2">
      <c r="B574" s="10" t="str">
        <f t="shared" si="16"/>
        <v>16.1-R0150C0320-1</v>
      </c>
      <c r="C574" s="10">
        <v>16.100000000000001</v>
      </c>
      <c r="D574" s="19" t="s">
        <v>269</v>
      </c>
      <c r="E574" s="19" t="s">
        <v>286</v>
      </c>
      <c r="F574" s="10" t="str">
        <f t="shared" si="17"/>
        <v>R0150C0320</v>
      </c>
      <c r="G574" s="10" t="s">
        <v>539</v>
      </c>
      <c r="H574" s="10" t="s">
        <v>544</v>
      </c>
      <c r="I574" s="10"/>
      <c r="J574" s="10" t="s">
        <v>620</v>
      </c>
      <c r="K574" s="10"/>
    </row>
    <row r="575" spans="2:11" x14ac:dyDescent="0.2">
      <c r="B575" s="10" t="str">
        <f t="shared" si="16"/>
        <v>16.1-R0160C0320-1</v>
      </c>
      <c r="C575" s="10">
        <v>16.100000000000001</v>
      </c>
      <c r="D575" s="19" t="s">
        <v>270</v>
      </c>
      <c r="E575" s="19" t="s">
        <v>286</v>
      </c>
      <c r="F575" s="10" t="str">
        <f t="shared" si="17"/>
        <v>R0160C0320</v>
      </c>
      <c r="G575" s="10" t="s">
        <v>539</v>
      </c>
      <c r="H575" s="10" t="s">
        <v>544</v>
      </c>
      <c r="I575" s="10"/>
      <c r="J575" s="10" t="s">
        <v>620</v>
      </c>
      <c r="K575" s="10" t="s">
        <v>542</v>
      </c>
    </row>
    <row r="576" spans="2:11" x14ac:dyDescent="0.2">
      <c r="B576" s="10" t="str">
        <f t="shared" si="16"/>
        <v>16.1-R0170C0320-1</v>
      </c>
      <c r="C576" s="10">
        <v>16.100000000000001</v>
      </c>
      <c r="D576" s="19" t="s">
        <v>271</v>
      </c>
      <c r="E576" s="19" t="s">
        <v>286</v>
      </c>
      <c r="F576" s="10" t="str">
        <f t="shared" si="17"/>
        <v>R0170C0320</v>
      </c>
      <c r="G576" s="10" t="s">
        <v>539</v>
      </c>
      <c r="H576" s="10" t="s">
        <v>544</v>
      </c>
      <c r="I576" s="10"/>
      <c r="J576" s="10" t="s">
        <v>620</v>
      </c>
      <c r="K576" s="10"/>
    </row>
    <row r="577" spans="2:11" x14ac:dyDescent="0.2">
      <c r="B577" s="10" t="str">
        <f t="shared" si="16"/>
        <v>16.1-R0180C0320-1</v>
      </c>
      <c r="C577" s="10">
        <v>16.100000000000001</v>
      </c>
      <c r="D577" s="19" t="s">
        <v>272</v>
      </c>
      <c r="E577" s="19" t="s">
        <v>286</v>
      </c>
      <c r="F577" s="10" t="str">
        <f t="shared" si="17"/>
        <v>R0180C0320</v>
      </c>
      <c r="G577" s="10" t="s">
        <v>545</v>
      </c>
      <c r="H577" s="10" t="s">
        <v>546</v>
      </c>
      <c r="I577" s="10"/>
      <c r="J577" s="10"/>
      <c r="K577" s="10"/>
    </row>
    <row r="578" spans="2:11" x14ac:dyDescent="0.2">
      <c r="B578" s="10" t="str">
        <f t="shared" ref="B578:B641" si="18">+C578&amp;"-"&amp;F578&amp;"-1"</f>
        <v>16.1-R0010C0330-1</v>
      </c>
      <c r="C578" s="10">
        <v>16.100000000000001</v>
      </c>
      <c r="D578" s="19" t="s">
        <v>255</v>
      </c>
      <c r="E578" s="19" t="s">
        <v>287</v>
      </c>
      <c r="F578" s="10" t="str">
        <f t="shared" ref="F578:F641" si="19">+"R"&amp;D578&amp;"C"&amp;E578</f>
        <v>R0010C0330</v>
      </c>
      <c r="G578" s="10" t="s">
        <v>539</v>
      </c>
      <c r="H578" s="10" t="s">
        <v>544</v>
      </c>
      <c r="I578" s="10"/>
      <c r="J578" s="10" t="s">
        <v>620</v>
      </c>
      <c r="K578" s="10"/>
    </row>
    <row r="579" spans="2:11" x14ac:dyDescent="0.2">
      <c r="B579" s="10" t="str">
        <f t="shared" si="18"/>
        <v>16.1-R0020C0330-1</v>
      </c>
      <c r="C579" s="10">
        <v>16.100000000000001</v>
      </c>
      <c r="D579" s="19" t="s">
        <v>256</v>
      </c>
      <c r="E579" s="19" t="s">
        <v>287</v>
      </c>
      <c r="F579" s="10" t="str">
        <f t="shared" si="19"/>
        <v>R0020C0330</v>
      </c>
      <c r="G579" s="10" t="s">
        <v>539</v>
      </c>
      <c r="H579" s="10" t="s">
        <v>544</v>
      </c>
      <c r="I579" s="10"/>
      <c r="J579" s="10" t="s">
        <v>620</v>
      </c>
      <c r="K579" s="10"/>
    </row>
    <row r="580" spans="2:11" x14ac:dyDescent="0.2">
      <c r="B580" s="10" t="str">
        <f t="shared" si="18"/>
        <v>16.1-R0030C0330-1</v>
      </c>
      <c r="C580" s="10">
        <v>16.100000000000001</v>
      </c>
      <c r="D580" s="19" t="s">
        <v>257</v>
      </c>
      <c r="E580" s="19" t="s">
        <v>287</v>
      </c>
      <c r="F580" s="10" t="str">
        <f t="shared" si="19"/>
        <v>R0030C0330</v>
      </c>
      <c r="G580" s="10" t="s">
        <v>539</v>
      </c>
      <c r="H580" s="10" t="s">
        <v>544</v>
      </c>
      <c r="I580" s="10"/>
      <c r="J580" s="10" t="s">
        <v>620</v>
      </c>
      <c r="K580" s="10"/>
    </row>
    <row r="581" spans="2:11" x14ac:dyDescent="0.2">
      <c r="B581" s="10" t="str">
        <f t="shared" si="18"/>
        <v>16.1-R0040C0330-1</v>
      </c>
      <c r="C581" s="10">
        <v>16.100000000000001</v>
      </c>
      <c r="D581" s="19" t="s">
        <v>258</v>
      </c>
      <c r="E581" s="19" t="s">
        <v>287</v>
      </c>
      <c r="F581" s="10" t="str">
        <f t="shared" si="19"/>
        <v>R0040C0330</v>
      </c>
      <c r="G581" s="10" t="s">
        <v>539</v>
      </c>
      <c r="H581" s="10" t="s">
        <v>544</v>
      </c>
      <c r="I581" s="10"/>
      <c r="J581" s="10" t="s">
        <v>620</v>
      </c>
      <c r="K581" s="10"/>
    </row>
    <row r="582" spans="2:11" x14ac:dyDescent="0.2">
      <c r="B582" s="10" t="str">
        <f t="shared" si="18"/>
        <v>16.1-R0050C0330-1</v>
      </c>
      <c r="C582" s="10">
        <v>16.100000000000001</v>
      </c>
      <c r="D582" s="19" t="s">
        <v>259</v>
      </c>
      <c r="E582" s="19" t="s">
        <v>287</v>
      </c>
      <c r="F582" s="10" t="str">
        <f t="shared" si="19"/>
        <v>R0050C0330</v>
      </c>
      <c r="G582" s="10" t="s">
        <v>539</v>
      </c>
      <c r="H582" s="10" t="s">
        <v>544</v>
      </c>
      <c r="I582" s="10"/>
      <c r="J582" s="10" t="s">
        <v>620</v>
      </c>
      <c r="K582" s="10"/>
    </row>
    <row r="583" spans="2:11" x14ac:dyDescent="0.2">
      <c r="B583" s="10" t="str">
        <f t="shared" si="18"/>
        <v>16.1-R0060C0330-1</v>
      </c>
      <c r="C583" s="10">
        <v>16.100000000000001</v>
      </c>
      <c r="D583" s="19" t="s">
        <v>260</v>
      </c>
      <c r="E583" s="19" t="s">
        <v>287</v>
      </c>
      <c r="F583" s="10" t="str">
        <f t="shared" si="19"/>
        <v>R0060C0330</v>
      </c>
      <c r="G583" s="10" t="s">
        <v>539</v>
      </c>
      <c r="H583" s="10" t="s">
        <v>544</v>
      </c>
      <c r="I583" s="10"/>
      <c r="J583" s="10" t="s">
        <v>620</v>
      </c>
      <c r="K583" s="10"/>
    </row>
    <row r="584" spans="2:11" x14ac:dyDescent="0.2">
      <c r="B584" s="10" t="str">
        <f t="shared" si="18"/>
        <v>16.1-R0070C0330-1</v>
      </c>
      <c r="C584" s="10">
        <v>16.100000000000001</v>
      </c>
      <c r="D584" s="19" t="s">
        <v>261</v>
      </c>
      <c r="E584" s="19" t="s">
        <v>287</v>
      </c>
      <c r="F584" s="10" t="str">
        <f t="shared" si="19"/>
        <v>R0070C0330</v>
      </c>
      <c r="G584" s="10" t="s">
        <v>539</v>
      </c>
      <c r="H584" s="10" t="s">
        <v>544</v>
      </c>
      <c r="I584" s="10"/>
      <c r="J584" s="10" t="s">
        <v>620</v>
      </c>
      <c r="K584" s="10"/>
    </row>
    <row r="585" spans="2:11" x14ac:dyDescent="0.2">
      <c r="B585" s="10" t="str">
        <f t="shared" si="18"/>
        <v>16.1-R0080C0330-1</v>
      </c>
      <c r="C585" s="10">
        <v>16.100000000000001</v>
      </c>
      <c r="D585" s="19" t="s">
        <v>262</v>
      </c>
      <c r="E585" s="19" t="s">
        <v>287</v>
      </c>
      <c r="F585" s="10" t="str">
        <f t="shared" si="19"/>
        <v>R0080C0330</v>
      </c>
      <c r="G585" s="10" t="s">
        <v>539</v>
      </c>
      <c r="H585" s="10" t="s">
        <v>544</v>
      </c>
      <c r="I585" s="10"/>
      <c r="J585" s="10" t="s">
        <v>620</v>
      </c>
      <c r="K585" s="10"/>
    </row>
    <row r="586" spans="2:11" x14ac:dyDescent="0.2">
      <c r="B586" s="10" t="str">
        <f t="shared" si="18"/>
        <v>16.1-R0090C0330-1</v>
      </c>
      <c r="C586" s="10">
        <v>16.100000000000001</v>
      </c>
      <c r="D586" s="19" t="s">
        <v>263</v>
      </c>
      <c r="E586" s="19" t="s">
        <v>287</v>
      </c>
      <c r="F586" s="10" t="str">
        <f t="shared" si="19"/>
        <v>R0090C0330</v>
      </c>
      <c r="G586" s="10" t="s">
        <v>539</v>
      </c>
      <c r="H586" s="10" t="s">
        <v>544</v>
      </c>
      <c r="I586" s="10"/>
      <c r="J586" s="10" t="s">
        <v>620</v>
      </c>
      <c r="K586" s="10"/>
    </row>
    <row r="587" spans="2:11" x14ac:dyDescent="0.2">
      <c r="B587" s="10" t="str">
        <f t="shared" si="18"/>
        <v>16.1-R0100C0330-1</v>
      </c>
      <c r="C587" s="10">
        <v>16.100000000000001</v>
      </c>
      <c r="D587" s="19" t="s">
        <v>264</v>
      </c>
      <c r="E587" s="19" t="s">
        <v>287</v>
      </c>
      <c r="F587" s="10" t="str">
        <f t="shared" si="19"/>
        <v>R0100C0330</v>
      </c>
      <c r="G587" s="10" t="s">
        <v>539</v>
      </c>
      <c r="H587" s="10" t="s">
        <v>544</v>
      </c>
      <c r="I587" s="10"/>
      <c r="J587" s="10" t="s">
        <v>620</v>
      </c>
      <c r="K587" s="10"/>
    </row>
    <row r="588" spans="2:11" x14ac:dyDescent="0.2">
      <c r="B588" s="10" t="str">
        <f t="shared" si="18"/>
        <v>16.1-R0110C0330-1</v>
      </c>
      <c r="C588" s="10">
        <v>16.100000000000001</v>
      </c>
      <c r="D588" s="19" t="s">
        <v>265</v>
      </c>
      <c r="E588" s="19" t="s">
        <v>287</v>
      </c>
      <c r="F588" s="10" t="str">
        <f t="shared" si="19"/>
        <v>R0110C0330</v>
      </c>
      <c r="G588" s="10" t="s">
        <v>539</v>
      </c>
      <c r="H588" s="10" t="s">
        <v>544</v>
      </c>
      <c r="I588" s="10"/>
      <c r="J588" s="10" t="s">
        <v>620</v>
      </c>
      <c r="K588" s="10"/>
    </row>
    <row r="589" spans="2:11" x14ac:dyDescent="0.2">
      <c r="B589" s="10" t="str">
        <f t="shared" si="18"/>
        <v>16.1-R0120C0330-1</v>
      </c>
      <c r="C589" s="10">
        <v>16.100000000000001</v>
      </c>
      <c r="D589" s="19" t="s">
        <v>266</v>
      </c>
      <c r="E589" s="19" t="s">
        <v>287</v>
      </c>
      <c r="F589" s="10" t="str">
        <f t="shared" si="19"/>
        <v>R0120C0330</v>
      </c>
      <c r="G589" s="10" t="s">
        <v>539</v>
      </c>
      <c r="H589" s="10" t="s">
        <v>544</v>
      </c>
      <c r="I589" s="10"/>
      <c r="J589" s="10" t="s">
        <v>620</v>
      </c>
      <c r="K589" s="10"/>
    </row>
    <row r="590" spans="2:11" x14ac:dyDescent="0.2">
      <c r="B590" s="10" t="str">
        <f t="shared" si="18"/>
        <v>16.1-R0130C0330-1</v>
      </c>
      <c r="C590" s="10">
        <v>16.100000000000001</v>
      </c>
      <c r="D590" s="19" t="s">
        <v>267</v>
      </c>
      <c r="E590" s="19" t="s">
        <v>287</v>
      </c>
      <c r="F590" s="10" t="str">
        <f t="shared" si="19"/>
        <v>R0130C0330</v>
      </c>
      <c r="G590" s="10" t="s">
        <v>539</v>
      </c>
      <c r="H590" s="10" t="s">
        <v>544</v>
      </c>
      <c r="I590" s="10"/>
      <c r="J590" s="10" t="s">
        <v>620</v>
      </c>
      <c r="K590" s="10"/>
    </row>
    <row r="591" spans="2:11" x14ac:dyDescent="0.2">
      <c r="B591" s="10" t="str">
        <f t="shared" si="18"/>
        <v>16.1-R0140C0330-1</v>
      </c>
      <c r="C591" s="10">
        <v>16.100000000000001</v>
      </c>
      <c r="D591" s="19" t="s">
        <v>268</v>
      </c>
      <c r="E591" s="19" t="s">
        <v>287</v>
      </c>
      <c r="F591" s="10" t="str">
        <f t="shared" si="19"/>
        <v>R0140C0330</v>
      </c>
      <c r="G591" s="10" t="s">
        <v>539</v>
      </c>
      <c r="H591" s="10" t="s">
        <v>544</v>
      </c>
      <c r="I591" s="10"/>
      <c r="J591" s="10" t="s">
        <v>620</v>
      </c>
      <c r="K591" s="10"/>
    </row>
    <row r="592" spans="2:11" x14ac:dyDescent="0.2">
      <c r="B592" s="10" t="str">
        <f t="shared" si="18"/>
        <v>16.1-R0150C0330-1</v>
      </c>
      <c r="C592" s="10">
        <v>16.100000000000001</v>
      </c>
      <c r="D592" s="19" t="s">
        <v>269</v>
      </c>
      <c r="E592" s="19" t="s">
        <v>287</v>
      </c>
      <c r="F592" s="10" t="str">
        <f t="shared" si="19"/>
        <v>R0150C0330</v>
      </c>
      <c r="G592" s="10" t="s">
        <v>539</v>
      </c>
      <c r="H592" s="10" t="s">
        <v>544</v>
      </c>
      <c r="I592" s="10"/>
      <c r="J592" s="10" t="s">
        <v>620</v>
      </c>
      <c r="K592" s="10"/>
    </row>
    <row r="593" spans="2:11" x14ac:dyDescent="0.2">
      <c r="B593" s="10" t="str">
        <f t="shared" si="18"/>
        <v>16.1-R0160C0330-1</v>
      </c>
      <c r="C593" s="10">
        <v>16.100000000000001</v>
      </c>
      <c r="D593" s="19" t="s">
        <v>270</v>
      </c>
      <c r="E593" s="19" t="s">
        <v>287</v>
      </c>
      <c r="F593" s="10" t="str">
        <f t="shared" si="19"/>
        <v>R0160C0330</v>
      </c>
      <c r="G593" s="10" t="s">
        <v>539</v>
      </c>
      <c r="H593" s="10" t="s">
        <v>544</v>
      </c>
      <c r="I593" s="10"/>
      <c r="J593" s="10" t="s">
        <v>620</v>
      </c>
      <c r="K593" s="10" t="s">
        <v>542</v>
      </c>
    </row>
    <row r="594" spans="2:11" x14ac:dyDescent="0.2">
      <c r="B594" s="10" t="str">
        <f t="shared" si="18"/>
        <v>16.1-R0170C0330-1</v>
      </c>
      <c r="C594" s="10">
        <v>16.100000000000001</v>
      </c>
      <c r="D594" s="19" t="s">
        <v>271</v>
      </c>
      <c r="E594" s="19" t="s">
        <v>287</v>
      </c>
      <c r="F594" s="10" t="str">
        <f t="shared" si="19"/>
        <v>R0170C0330</v>
      </c>
      <c r="G594" s="10" t="s">
        <v>539</v>
      </c>
      <c r="H594" s="10" t="s">
        <v>544</v>
      </c>
      <c r="I594" s="10"/>
      <c r="J594" s="10" t="s">
        <v>620</v>
      </c>
      <c r="K594" s="10"/>
    </row>
    <row r="595" spans="2:11" x14ac:dyDescent="0.2">
      <c r="B595" s="10" t="str">
        <f t="shared" si="18"/>
        <v>16.1-R0180C0330-1</v>
      </c>
      <c r="C595" s="10">
        <v>16.100000000000001</v>
      </c>
      <c r="D595" s="19" t="s">
        <v>272</v>
      </c>
      <c r="E595" s="19" t="s">
        <v>287</v>
      </c>
      <c r="F595" s="10" t="str">
        <f t="shared" si="19"/>
        <v>R0180C0330</v>
      </c>
      <c r="G595" s="10" t="s">
        <v>545</v>
      </c>
      <c r="H595" s="10" t="s">
        <v>546</v>
      </c>
      <c r="I595" s="10"/>
      <c r="J595" s="10"/>
      <c r="K595" s="10"/>
    </row>
    <row r="596" spans="2:11" x14ac:dyDescent="0.2">
      <c r="B596" s="10" t="str">
        <f t="shared" si="18"/>
        <v>16.1-R0010C0340-1</v>
      </c>
      <c r="C596" s="10">
        <v>16.100000000000001</v>
      </c>
      <c r="D596" s="19" t="s">
        <v>255</v>
      </c>
      <c r="E596" s="19" t="s">
        <v>288</v>
      </c>
      <c r="F596" s="10" t="str">
        <f t="shared" si="19"/>
        <v>R0010C0340</v>
      </c>
      <c r="G596" s="10" t="s">
        <v>539</v>
      </c>
      <c r="H596" s="10" t="s">
        <v>544</v>
      </c>
      <c r="I596" s="10"/>
      <c r="J596" s="10" t="s">
        <v>620</v>
      </c>
      <c r="K596" s="10"/>
    </row>
    <row r="597" spans="2:11" x14ac:dyDescent="0.2">
      <c r="B597" s="10" t="str">
        <f t="shared" si="18"/>
        <v>16.1-R0020C0340-1</v>
      </c>
      <c r="C597" s="10">
        <v>16.100000000000001</v>
      </c>
      <c r="D597" s="19" t="s">
        <v>256</v>
      </c>
      <c r="E597" s="19" t="s">
        <v>288</v>
      </c>
      <c r="F597" s="10" t="str">
        <f t="shared" si="19"/>
        <v>R0020C0340</v>
      </c>
      <c r="G597" s="10" t="s">
        <v>539</v>
      </c>
      <c r="H597" s="10" t="s">
        <v>544</v>
      </c>
      <c r="I597" s="10"/>
      <c r="J597" s="10" t="s">
        <v>620</v>
      </c>
      <c r="K597" s="10"/>
    </row>
    <row r="598" spans="2:11" x14ac:dyDescent="0.2">
      <c r="B598" s="10" t="str">
        <f t="shared" si="18"/>
        <v>16.1-R0030C0340-1</v>
      </c>
      <c r="C598" s="10">
        <v>16.100000000000001</v>
      </c>
      <c r="D598" s="19" t="s">
        <v>257</v>
      </c>
      <c r="E598" s="19" t="s">
        <v>288</v>
      </c>
      <c r="F598" s="10" t="str">
        <f t="shared" si="19"/>
        <v>R0030C0340</v>
      </c>
      <c r="G598" s="10" t="s">
        <v>539</v>
      </c>
      <c r="H598" s="10" t="s">
        <v>544</v>
      </c>
      <c r="I598" s="10"/>
      <c r="J598" s="10" t="s">
        <v>620</v>
      </c>
      <c r="K598" s="10"/>
    </row>
    <row r="599" spans="2:11" x14ac:dyDescent="0.2">
      <c r="B599" s="10" t="str">
        <f t="shared" si="18"/>
        <v>16.1-R0040C0340-1</v>
      </c>
      <c r="C599" s="10">
        <v>16.100000000000001</v>
      </c>
      <c r="D599" s="19" t="s">
        <v>258</v>
      </c>
      <c r="E599" s="19" t="s">
        <v>288</v>
      </c>
      <c r="F599" s="10" t="str">
        <f t="shared" si="19"/>
        <v>R0040C0340</v>
      </c>
      <c r="G599" s="10" t="s">
        <v>539</v>
      </c>
      <c r="H599" s="10" t="s">
        <v>544</v>
      </c>
      <c r="I599" s="10"/>
      <c r="J599" s="10" t="s">
        <v>620</v>
      </c>
      <c r="K599" s="10"/>
    </row>
    <row r="600" spans="2:11" x14ac:dyDescent="0.2">
      <c r="B600" s="10" t="str">
        <f t="shared" si="18"/>
        <v>16.1-R0050C0340-1</v>
      </c>
      <c r="C600" s="10">
        <v>16.100000000000001</v>
      </c>
      <c r="D600" s="19" t="s">
        <v>259</v>
      </c>
      <c r="E600" s="19" t="s">
        <v>288</v>
      </c>
      <c r="F600" s="10" t="str">
        <f t="shared" si="19"/>
        <v>R0050C0340</v>
      </c>
      <c r="G600" s="10" t="s">
        <v>539</v>
      </c>
      <c r="H600" s="10" t="s">
        <v>544</v>
      </c>
      <c r="I600" s="10"/>
      <c r="J600" s="10" t="s">
        <v>620</v>
      </c>
      <c r="K600" s="10"/>
    </row>
    <row r="601" spans="2:11" x14ac:dyDescent="0.2">
      <c r="B601" s="10" t="str">
        <f t="shared" si="18"/>
        <v>16.1-R0060C0340-1</v>
      </c>
      <c r="C601" s="10">
        <v>16.100000000000001</v>
      </c>
      <c r="D601" s="19" t="s">
        <v>260</v>
      </c>
      <c r="E601" s="19" t="s">
        <v>288</v>
      </c>
      <c r="F601" s="10" t="str">
        <f t="shared" si="19"/>
        <v>R0060C0340</v>
      </c>
      <c r="G601" s="10" t="s">
        <v>539</v>
      </c>
      <c r="H601" s="10" t="s">
        <v>544</v>
      </c>
      <c r="I601" s="10"/>
      <c r="J601" s="10" t="s">
        <v>620</v>
      </c>
      <c r="K601" s="10"/>
    </row>
    <row r="602" spans="2:11" x14ac:dyDescent="0.2">
      <c r="B602" s="10" t="str">
        <f t="shared" si="18"/>
        <v>16.1-R0070C0340-1</v>
      </c>
      <c r="C602" s="10">
        <v>16.100000000000001</v>
      </c>
      <c r="D602" s="19" t="s">
        <v>261</v>
      </c>
      <c r="E602" s="19" t="s">
        <v>288</v>
      </c>
      <c r="F602" s="10" t="str">
        <f t="shared" si="19"/>
        <v>R0070C0340</v>
      </c>
      <c r="G602" s="10" t="s">
        <v>539</v>
      </c>
      <c r="H602" s="10" t="s">
        <v>544</v>
      </c>
      <c r="I602" s="10"/>
      <c r="J602" s="10" t="s">
        <v>620</v>
      </c>
      <c r="K602" s="10"/>
    </row>
    <row r="603" spans="2:11" x14ac:dyDescent="0.2">
      <c r="B603" s="10" t="str">
        <f t="shared" si="18"/>
        <v>16.1-R0080C0340-1</v>
      </c>
      <c r="C603" s="10">
        <v>16.100000000000001</v>
      </c>
      <c r="D603" s="19" t="s">
        <v>262</v>
      </c>
      <c r="E603" s="19" t="s">
        <v>288</v>
      </c>
      <c r="F603" s="10" t="str">
        <f t="shared" si="19"/>
        <v>R0080C0340</v>
      </c>
      <c r="G603" s="10" t="s">
        <v>539</v>
      </c>
      <c r="H603" s="10" t="s">
        <v>544</v>
      </c>
      <c r="I603" s="10"/>
      <c r="J603" s="10" t="s">
        <v>620</v>
      </c>
      <c r="K603" s="10"/>
    </row>
    <row r="604" spans="2:11" x14ac:dyDescent="0.2">
      <c r="B604" s="10" t="str">
        <f t="shared" si="18"/>
        <v>16.1-R0090C0340-1</v>
      </c>
      <c r="C604" s="10">
        <v>16.100000000000001</v>
      </c>
      <c r="D604" s="19" t="s">
        <v>263</v>
      </c>
      <c r="E604" s="19" t="s">
        <v>288</v>
      </c>
      <c r="F604" s="10" t="str">
        <f t="shared" si="19"/>
        <v>R0090C0340</v>
      </c>
      <c r="G604" s="10" t="s">
        <v>539</v>
      </c>
      <c r="H604" s="10" t="s">
        <v>544</v>
      </c>
      <c r="I604" s="10"/>
      <c r="J604" s="10" t="s">
        <v>620</v>
      </c>
      <c r="K604" s="10"/>
    </row>
    <row r="605" spans="2:11" x14ac:dyDescent="0.2">
      <c r="B605" s="10" t="str">
        <f t="shared" si="18"/>
        <v>16.1-R0100C0340-1</v>
      </c>
      <c r="C605" s="10">
        <v>16.100000000000001</v>
      </c>
      <c r="D605" s="19" t="s">
        <v>264</v>
      </c>
      <c r="E605" s="19" t="s">
        <v>288</v>
      </c>
      <c r="F605" s="10" t="str">
        <f t="shared" si="19"/>
        <v>R0100C0340</v>
      </c>
      <c r="G605" s="10" t="s">
        <v>539</v>
      </c>
      <c r="H605" s="10" t="s">
        <v>544</v>
      </c>
      <c r="I605" s="10"/>
      <c r="J605" s="10" t="s">
        <v>620</v>
      </c>
      <c r="K605" s="10"/>
    </row>
    <row r="606" spans="2:11" x14ac:dyDescent="0.2">
      <c r="B606" s="10" t="str">
        <f t="shared" si="18"/>
        <v>16.1-R0110C0340-1</v>
      </c>
      <c r="C606" s="10">
        <v>16.100000000000001</v>
      </c>
      <c r="D606" s="19" t="s">
        <v>265</v>
      </c>
      <c r="E606" s="19" t="s">
        <v>288</v>
      </c>
      <c r="F606" s="10" t="str">
        <f t="shared" si="19"/>
        <v>R0110C0340</v>
      </c>
      <c r="G606" s="10" t="s">
        <v>539</v>
      </c>
      <c r="H606" s="10" t="s">
        <v>544</v>
      </c>
      <c r="I606" s="10"/>
      <c r="J606" s="10" t="s">
        <v>620</v>
      </c>
      <c r="K606" s="10"/>
    </row>
    <row r="607" spans="2:11" x14ac:dyDescent="0.2">
      <c r="B607" s="10" t="str">
        <f t="shared" si="18"/>
        <v>16.1-R0120C0340-1</v>
      </c>
      <c r="C607" s="10">
        <v>16.100000000000001</v>
      </c>
      <c r="D607" s="19" t="s">
        <v>266</v>
      </c>
      <c r="E607" s="19" t="s">
        <v>288</v>
      </c>
      <c r="F607" s="10" t="str">
        <f t="shared" si="19"/>
        <v>R0120C0340</v>
      </c>
      <c r="G607" s="10" t="s">
        <v>539</v>
      </c>
      <c r="H607" s="10" t="s">
        <v>544</v>
      </c>
      <c r="I607" s="10"/>
      <c r="J607" s="10" t="s">
        <v>620</v>
      </c>
      <c r="K607" s="10"/>
    </row>
    <row r="608" spans="2:11" x14ac:dyDescent="0.2">
      <c r="B608" s="10" t="str">
        <f t="shared" si="18"/>
        <v>16.1-R0130C0340-1</v>
      </c>
      <c r="C608" s="10">
        <v>16.100000000000001</v>
      </c>
      <c r="D608" s="19" t="s">
        <v>267</v>
      </c>
      <c r="E608" s="19" t="s">
        <v>288</v>
      </c>
      <c r="F608" s="10" t="str">
        <f t="shared" si="19"/>
        <v>R0130C0340</v>
      </c>
      <c r="G608" s="10" t="s">
        <v>539</v>
      </c>
      <c r="H608" s="10" t="s">
        <v>544</v>
      </c>
      <c r="I608" s="10"/>
      <c r="J608" s="10" t="s">
        <v>620</v>
      </c>
      <c r="K608" s="10"/>
    </row>
    <row r="609" spans="2:11" x14ac:dyDescent="0.2">
      <c r="B609" s="10" t="str">
        <f t="shared" si="18"/>
        <v>16.1-R0140C0340-1</v>
      </c>
      <c r="C609" s="10">
        <v>16.100000000000001</v>
      </c>
      <c r="D609" s="19" t="s">
        <v>268</v>
      </c>
      <c r="E609" s="19" t="s">
        <v>288</v>
      </c>
      <c r="F609" s="10" t="str">
        <f t="shared" si="19"/>
        <v>R0140C0340</v>
      </c>
      <c r="G609" s="10" t="s">
        <v>539</v>
      </c>
      <c r="H609" s="10" t="s">
        <v>544</v>
      </c>
      <c r="I609" s="10"/>
      <c r="J609" s="10" t="s">
        <v>620</v>
      </c>
      <c r="K609" s="10"/>
    </row>
    <row r="610" spans="2:11" x14ac:dyDescent="0.2">
      <c r="B610" s="10" t="str">
        <f t="shared" si="18"/>
        <v>16.1-R0150C0340-1</v>
      </c>
      <c r="C610" s="10">
        <v>16.100000000000001</v>
      </c>
      <c r="D610" s="19" t="s">
        <v>269</v>
      </c>
      <c r="E610" s="19" t="s">
        <v>288</v>
      </c>
      <c r="F610" s="10" t="str">
        <f t="shared" si="19"/>
        <v>R0150C0340</v>
      </c>
      <c r="G610" s="10" t="s">
        <v>539</v>
      </c>
      <c r="H610" s="10" t="s">
        <v>544</v>
      </c>
      <c r="I610" s="10"/>
      <c r="J610" s="10" t="s">
        <v>620</v>
      </c>
      <c r="K610" s="10"/>
    </row>
    <row r="611" spans="2:11" x14ac:dyDescent="0.2">
      <c r="B611" s="10" t="str">
        <f t="shared" si="18"/>
        <v>16.1-R0160C0340-1</v>
      </c>
      <c r="C611" s="10">
        <v>16.100000000000001</v>
      </c>
      <c r="D611" s="19" t="s">
        <v>270</v>
      </c>
      <c r="E611" s="19" t="s">
        <v>288</v>
      </c>
      <c r="F611" s="10" t="str">
        <f t="shared" si="19"/>
        <v>R0160C0340</v>
      </c>
      <c r="G611" s="10" t="s">
        <v>539</v>
      </c>
      <c r="H611" s="10" t="s">
        <v>544</v>
      </c>
      <c r="I611" s="10"/>
      <c r="J611" s="10" t="s">
        <v>620</v>
      </c>
      <c r="K611" s="10" t="s">
        <v>542</v>
      </c>
    </row>
    <row r="612" spans="2:11" x14ac:dyDescent="0.2">
      <c r="B612" s="10" t="str">
        <f t="shared" si="18"/>
        <v>16.1-R0170C0340-1</v>
      </c>
      <c r="C612" s="10">
        <v>16.100000000000001</v>
      </c>
      <c r="D612" s="19" t="s">
        <v>271</v>
      </c>
      <c r="E612" s="19" t="s">
        <v>288</v>
      </c>
      <c r="F612" s="10" t="str">
        <f t="shared" si="19"/>
        <v>R0170C0340</v>
      </c>
      <c r="G612" s="10" t="s">
        <v>539</v>
      </c>
      <c r="H612" s="10" t="s">
        <v>544</v>
      </c>
      <c r="I612" s="10"/>
      <c r="J612" s="10" t="s">
        <v>620</v>
      </c>
      <c r="K612" s="10"/>
    </row>
    <row r="613" spans="2:11" x14ac:dyDescent="0.2">
      <c r="B613" s="10" t="str">
        <f t="shared" si="18"/>
        <v>16.1-R0180C0340-1</v>
      </c>
      <c r="C613" s="10">
        <v>16.100000000000001</v>
      </c>
      <c r="D613" s="19" t="s">
        <v>272</v>
      </c>
      <c r="E613" s="19" t="s">
        <v>288</v>
      </c>
      <c r="F613" s="10" t="str">
        <f t="shared" si="19"/>
        <v>R0180C0340</v>
      </c>
      <c r="G613" s="10" t="s">
        <v>545</v>
      </c>
      <c r="H613" s="10" t="s">
        <v>546</v>
      </c>
      <c r="I613" s="10"/>
      <c r="J613" s="10"/>
      <c r="K613" s="10"/>
    </row>
    <row r="614" spans="2:11" x14ac:dyDescent="0.2">
      <c r="B614" s="10" t="str">
        <f t="shared" si="18"/>
        <v>16.1-R0010C0350-1</v>
      </c>
      <c r="C614" s="10">
        <v>16.100000000000001</v>
      </c>
      <c r="D614" s="19" t="s">
        <v>255</v>
      </c>
      <c r="E614" s="19" t="s">
        <v>289</v>
      </c>
      <c r="F614" s="10" t="str">
        <f t="shared" si="19"/>
        <v>R0010C0350</v>
      </c>
      <c r="G614" s="10" t="s">
        <v>539</v>
      </c>
      <c r="H614" s="10" t="s">
        <v>544</v>
      </c>
      <c r="I614" s="10"/>
      <c r="J614" s="10" t="s">
        <v>620</v>
      </c>
      <c r="K614" s="10"/>
    </row>
    <row r="615" spans="2:11" x14ac:dyDescent="0.2">
      <c r="B615" s="10" t="str">
        <f t="shared" si="18"/>
        <v>16.1-R0020C0350-1</v>
      </c>
      <c r="C615" s="10">
        <v>16.100000000000001</v>
      </c>
      <c r="D615" s="19" t="s">
        <v>256</v>
      </c>
      <c r="E615" s="19" t="s">
        <v>289</v>
      </c>
      <c r="F615" s="10" t="str">
        <f t="shared" si="19"/>
        <v>R0020C0350</v>
      </c>
      <c r="G615" s="10" t="s">
        <v>539</v>
      </c>
      <c r="H615" s="10" t="s">
        <v>544</v>
      </c>
      <c r="I615" s="10"/>
      <c r="J615" s="10" t="s">
        <v>620</v>
      </c>
      <c r="K615" s="10"/>
    </row>
    <row r="616" spans="2:11" x14ac:dyDescent="0.2">
      <c r="B616" s="10" t="str">
        <f t="shared" si="18"/>
        <v>16.1-R0030C0350-1</v>
      </c>
      <c r="C616" s="10">
        <v>16.100000000000001</v>
      </c>
      <c r="D616" s="19" t="s">
        <v>257</v>
      </c>
      <c r="E616" s="19" t="s">
        <v>289</v>
      </c>
      <c r="F616" s="10" t="str">
        <f t="shared" si="19"/>
        <v>R0030C0350</v>
      </c>
      <c r="G616" s="10" t="s">
        <v>539</v>
      </c>
      <c r="H616" s="10" t="s">
        <v>544</v>
      </c>
      <c r="I616" s="10"/>
      <c r="J616" s="10" t="s">
        <v>620</v>
      </c>
      <c r="K616" s="10"/>
    </row>
    <row r="617" spans="2:11" x14ac:dyDescent="0.2">
      <c r="B617" s="10" t="str">
        <f t="shared" si="18"/>
        <v>16.1-R0040C0350-1</v>
      </c>
      <c r="C617" s="10">
        <v>16.100000000000001</v>
      </c>
      <c r="D617" s="19" t="s">
        <v>258</v>
      </c>
      <c r="E617" s="19" t="s">
        <v>289</v>
      </c>
      <c r="F617" s="10" t="str">
        <f t="shared" si="19"/>
        <v>R0040C0350</v>
      </c>
      <c r="G617" s="10" t="s">
        <v>539</v>
      </c>
      <c r="H617" s="10" t="s">
        <v>544</v>
      </c>
      <c r="I617" s="10"/>
      <c r="J617" s="10" t="s">
        <v>620</v>
      </c>
      <c r="K617" s="10"/>
    </row>
    <row r="618" spans="2:11" x14ac:dyDescent="0.2">
      <c r="B618" s="10" t="str">
        <f t="shared" si="18"/>
        <v>16.1-R0050C0350-1</v>
      </c>
      <c r="C618" s="10">
        <v>16.100000000000001</v>
      </c>
      <c r="D618" s="19" t="s">
        <v>259</v>
      </c>
      <c r="E618" s="19" t="s">
        <v>289</v>
      </c>
      <c r="F618" s="10" t="str">
        <f t="shared" si="19"/>
        <v>R0050C0350</v>
      </c>
      <c r="G618" s="10" t="s">
        <v>539</v>
      </c>
      <c r="H618" s="10" t="s">
        <v>544</v>
      </c>
      <c r="I618" s="10"/>
      <c r="J618" s="10" t="s">
        <v>620</v>
      </c>
      <c r="K618" s="10"/>
    </row>
    <row r="619" spans="2:11" x14ac:dyDescent="0.2">
      <c r="B619" s="10" t="str">
        <f t="shared" si="18"/>
        <v>16.1-R0060C0350-1</v>
      </c>
      <c r="C619" s="10">
        <v>16.100000000000001</v>
      </c>
      <c r="D619" s="19" t="s">
        <v>260</v>
      </c>
      <c r="E619" s="19" t="s">
        <v>289</v>
      </c>
      <c r="F619" s="10" t="str">
        <f t="shared" si="19"/>
        <v>R0060C0350</v>
      </c>
      <c r="G619" s="10" t="s">
        <v>539</v>
      </c>
      <c r="H619" s="10" t="s">
        <v>544</v>
      </c>
      <c r="I619" s="10"/>
      <c r="J619" s="10" t="s">
        <v>620</v>
      </c>
      <c r="K619" s="10"/>
    </row>
    <row r="620" spans="2:11" x14ac:dyDescent="0.2">
      <c r="B620" s="10" t="str">
        <f t="shared" si="18"/>
        <v>16.1-R0070C0350-1</v>
      </c>
      <c r="C620" s="10">
        <v>16.100000000000001</v>
      </c>
      <c r="D620" s="19" t="s">
        <v>261</v>
      </c>
      <c r="E620" s="19" t="s">
        <v>289</v>
      </c>
      <c r="F620" s="10" t="str">
        <f t="shared" si="19"/>
        <v>R0070C0350</v>
      </c>
      <c r="G620" s="10" t="s">
        <v>539</v>
      </c>
      <c r="H620" s="10" t="s">
        <v>544</v>
      </c>
      <c r="I620" s="10"/>
      <c r="J620" s="10" t="s">
        <v>620</v>
      </c>
      <c r="K620" s="10"/>
    </row>
    <row r="621" spans="2:11" x14ac:dyDescent="0.2">
      <c r="B621" s="10" t="str">
        <f t="shared" si="18"/>
        <v>16.1-R0080C0350-1</v>
      </c>
      <c r="C621" s="10">
        <v>16.100000000000001</v>
      </c>
      <c r="D621" s="19" t="s">
        <v>262</v>
      </c>
      <c r="E621" s="19" t="s">
        <v>289</v>
      </c>
      <c r="F621" s="10" t="str">
        <f t="shared" si="19"/>
        <v>R0080C0350</v>
      </c>
      <c r="G621" s="10" t="s">
        <v>539</v>
      </c>
      <c r="H621" s="10" t="s">
        <v>544</v>
      </c>
      <c r="I621" s="10"/>
      <c r="J621" s="10" t="s">
        <v>620</v>
      </c>
      <c r="K621" s="10"/>
    </row>
    <row r="622" spans="2:11" x14ac:dyDescent="0.2">
      <c r="B622" s="10" t="str">
        <f t="shared" si="18"/>
        <v>16.1-R0090C0350-1</v>
      </c>
      <c r="C622" s="10">
        <v>16.100000000000001</v>
      </c>
      <c r="D622" s="19" t="s">
        <v>263</v>
      </c>
      <c r="E622" s="19" t="s">
        <v>289</v>
      </c>
      <c r="F622" s="10" t="str">
        <f t="shared" si="19"/>
        <v>R0090C0350</v>
      </c>
      <c r="G622" s="10" t="s">
        <v>539</v>
      </c>
      <c r="H622" s="10" t="s">
        <v>544</v>
      </c>
      <c r="I622" s="10"/>
      <c r="J622" s="10" t="s">
        <v>620</v>
      </c>
      <c r="K622" s="10"/>
    </row>
    <row r="623" spans="2:11" x14ac:dyDescent="0.2">
      <c r="B623" s="10" t="str">
        <f t="shared" si="18"/>
        <v>16.1-R0100C0350-1</v>
      </c>
      <c r="C623" s="10">
        <v>16.100000000000001</v>
      </c>
      <c r="D623" s="19" t="s">
        <v>264</v>
      </c>
      <c r="E623" s="19" t="s">
        <v>289</v>
      </c>
      <c r="F623" s="10" t="str">
        <f t="shared" si="19"/>
        <v>R0100C0350</v>
      </c>
      <c r="G623" s="10" t="s">
        <v>539</v>
      </c>
      <c r="H623" s="10" t="s">
        <v>544</v>
      </c>
      <c r="I623" s="10"/>
      <c r="J623" s="10" t="s">
        <v>620</v>
      </c>
      <c r="K623" s="10"/>
    </row>
    <row r="624" spans="2:11" x14ac:dyDescent="0.2">
      <c r="B624" s="10" t="str">
        <f t="shared" si="18"/>
        <v>16.1-R0110C0350-1</v>
      </c>
      <c r="C624" s="10">
        <v>16.100000000000001</v>
      </c>
      <c r="D624" s="19" t="s">
        <v>265</v>
      </c>
      <c r="E624" s="19" t="s">
        <v>289</v>
      </c>
      <c r="F624" s="10" t="str">
        <f t="shared" si="19"/>
        <v>R0110C0350</v>
      </c>
      <c r="G624" s="10" t="s">
        <v>539</v>
      </c>
      <c r="H624" s="10" t="s">
        <v>544</v>
      </c>
      <c r="I624" s="10"/>
      <c r="J624" s="10" t="s">
        <v>620</v>
      </c>
      <c r="K624" s="10"/>
    </row>
    <row r="625" spans="2:11" x14ac:dyDescent="0.2">
      <c r="B625" s="10" t="str">
        <f t="shared" si="18"/>
        <v>16.1-R0120C0350-1</v>
      </c>
      <c r="C625" s="10">
        <v>16.100000000000001</v>
      </c>
      <c r="D625" s="19" t="s">
        <v>266</v>
      </c>
      <c r="E625" s="19" t="s">
        <v>289</v>
      </c>
      <c r="F625" s="10" t="str">
        <f t="shared" si="19"/>
        <v>R0120C0350</v>
      </c>
      <c r="G625" s="10" t="s">
        <v>539</v>
      </c>
      <c r="H625" s="10" t="s">
        <v>544</v>
      </c>
      <c r="I625" s="10"/>
      <c r="J625" s="10" t="s">
        <v>620</v>
      </c>
      <c r="K625" s="10"/>
    </row>
    <row r="626" spans="2:11" x14ac:dyDescent="0.2">
      <c r="B626" s="10" t="str">
        <f t="shared" si="18"/>
        <v>16.1-R0130C0350-1</v>
      </c>
      <c r="C626" s="10">
        <v>16.100000000000001</v>
      </c>
      <c r="D626" s="19" t="s">
        <v>267</v>
      </c>
      <c r="E626" s="19" t="s">
        <v>289</v>
      </c>
      <c r="F626" s="10" t="str">
        <f t="shared" si="19"/>
        <v>R0130C0350</v>
      </c>
      <c r="G626" s="10" t="s">
        <v>539</v>
      </c>
      <c r="H626" s="10" t="s">
        <v>544</v>
      </c>
      <c r="I626" s="10"/>
      <c r="J626" s="10" t="s">
        <v>620</v>
      </c>
      <c r="K626" s="10"/>
    </row>
    <row r="627" spans="2:11" x14ac:dyDescent="0.2">
      <c r="B627" s="10" t="str">
        <f t="shared" si="18"/>
        <v>16.1-R0140C0350-1</v>
      </c>
      <c r="C627" s="10">
        <v>16.100000000000001</v>
      </c>
      <c r="D627" s="19" t="s">
        <v>268</v>
      </c>
      <c r="E627" s="19" t="s">
        <v>289</v>
      </c>
      <c r="F627" s="10" t="str">
        <f t="shared" si="19"/>
        <v>R0140C0350</v>
      </c>
      <c r="G627" s="10" t="s">
        <v>539</v>
      </c>
      <c r="H627" s="10" t="s">
        <v>544</v>
      </c>
      <c r="I627" s="10"/>
      <c r="J627" s="10" t="s">
        <v>620</v>
      </c>
      <c r="K627" s="10"/>
    </row>
    <row r="628" spans="2:11" x14ac:dyDescent="0.2">
      <c r="B628" s="10" t="str">
        <f t="shared" si="18"/>
        <v>16.1-R0150C0350-1</v>
      </c>
      <c r="C628" s="10">
        <v>16.100000000000001</v>
      </c>
      <c r="D628" s="19" t="s">
        <v>269</v>
      </c>
      <c r="E628" s="19" t="s">
        <v>289</v>
      </c>
      <c r="F628" s="10" t="str">
        <f t="shared" si="19"/>
        <v>R0150C0350</v>
      </c>
      <c r="G628" s="10" t="s">
        <v>539</v>
      </c>
      <c r="H628" s="10" t="s">
        <v>544</v>
      </c>
      <c r="I628" s="10"/>
      <c r="J628" s="10" t="s">
        <v>620</v>
      </c>
      <c r="K628" s="10"/>
    </row>
    <row r="629" spans="2:11" x14ac:dyDescent="0.2">
      <c r="B629" s="10" t="str">
        <f t="shared" si="18"/>
        <v>16.1-R0160C0350-1</v>
      </c>
      <c r="C629" s="10">
        <v>16.100000000000001</v>
      </c>
      <c r="D629" s="19" t="s">
        <v>270</v>
      </c>
      <c r="E629" s="19" t="s">
        <v>289</v>
      </c>
      <c r="F629" s="10" t="str">
        <f t="shared" si="19"/>
        <v>R0160C0350</v>
      </c>
      <c r="G629" s="10" t="s">
        <v>539</v>
      </c>
      <c r="H629" s="10" t="s">
        <v>544</v>
      </c>
      <c r="I629" s="10"/>
      <c r="J629" s="10" t="s">
        <v>620</v>
      </c>
      <c r="K629" s="10" t="s">
        <v>542</v>
      </c>
    </row>
    <row r="630" spans="2:11" x14ac:dyDescent="0.2">
      <c r="B630" s="10" t="str">
        <f t="shared" si="18"/>
        <v>16.1-R0170C0350-1</v>
      </c>
      <c r="C630" s="10">
        <v>16.100000000000001</v>
      </c>
      <c r="D630" s="19" t="s">
        <v>271</v>
      </c>
      <c r="E630" s="19" t="s">
        <v>289</v>
      </c>
      <c r="F630" s="10" t="str">
        <f t="shared" si="19"/>
        <v>R0170C0350</v>
      </c>
      <c r="G630" s="10" t="s">
        <v>539</v>
      </c>
      <c r="H630" s="10" t="s">
        <v>544</v>
      </c>
      <c r="I630" s="10"/>
      <c r="J630" s="10" t="s">
        <v>620</v>
      </c>
      <c r="K630" s="10"/>
    </row>
    <row r="631" spans="2:11" x14ac:dyDescent="0.2">
      <c r="B631" s="10" t="str">
        <f t="shared" si="18"/>
        <v>16.1-R0180C0350-1</v>
      </c>
      <c r="C631" s="10">
        <v>16.100000000000001</v>
      </c>
      <c r="D631" s="19" t="s">
        <v>272</v>
      </c>
      <c r="E631" s="19" t="s">
        <v>289</v>
      </c>
      <c r="F631" s="10" t="str">
        <f t="shared" si="19"/>
        <v>R0180C0350</v>
      </c>
      <c r="G631" s="10" t="s">
        <v>545</v>
      </c>
      <c r="H631" s="10" t="s">
        <v>546</v>
      </c>
      <c r="I631" s="10"/>
      <c r="J631" s="10"/>
      <c r="K631" s="10"/>
    </row>
    <row r="632" spans="2:11" x14ac:dyDescent="0.2">
      <c r="B632" s="10" t="str">
        <f t="shared" si="18"/>
        <v>16.1-R0010C0360-1</v>
      </c>
      <c r="C632" s="10">
        <v>16.100000000000001</v>
      </c>
      <c r="D632" s="19" t="s">
        <v>255</v>
      </c>
      <c r="E632" s="19" t="s">
        <v>290</v>
      </c>
      <c r="F632" s="10" t="str">
        <f t="shared" si="19"/>
        <v>R0010C0360</v>
      </c>
      <c r="G632" s="10" t="s">
        <v>539</v>
      </c>
      <c r="H632" s="10" t="s">
        <v>544</v>
      </c>
      <c r="I632" s="10"/>
      <c r="J632" s="10" t="s">
        <v>620</v>
      </c>
      <c r="K632" s="10"/>
    </row>
    <row r="633" spans="2:11" x14ac:dyDescent="0.2">
      <c r="B633" s="10" t="str">
        <f t="shared" si="18"/>
        <v>16.1-R0020C0360-1</v>
      </c>
      <c r="C633" s="10">
        <v>16.100000000000001</v>
      </c>
      <c r="D633" s="19" t="s">
        <v>256</v>
      </c>
      <c r="E633" s="19" t="s">
        <v>290</v>
      </c>
      <c r="F633" s="10" t="str">
        <f t="shared" si="19"/>
        <v>R0020C0360</v>
      </c>
      <c r="G633" s="10" t="s">
        <v>539</v>
      </c>
      <c r="H633" s="10" t="s">
        <v>544</v>
      </c>
      <c r="I633" s="10"/>
      <c r="J633" s="10" t="s">
        <v>620</v>
      </c>
      <c r="K633" s="10"/>
    </row>
    <row r="634" spans="2:11" x14ac:dyDescent="0.2">
      <c r="B634" s="10" t="str">
        <f t="shared" si="18"/>
        <v>16.1-R0030C0360-1</v>
      </c>
      <c r="C634" s="10">
        <v>16.100000000000001</v>
      </c>
      <c r="D634" s="19" t="s">
        <v>257</v>
      </c>
      <c r="E634" s="19" t="s">
        <v>290</v>
      </c>
      <c r="F634" s="10" t="str">
        <f t="shared" si="19"/>
        <v>R0030C0360</v>
      </c>
      <c r="G634" s="10" t="s">
        <v>539</v>
      </c>
      <c r="H634" s="10" t="s">
        <v>544</v>
      </c>
      <c r="I634" s="10"/>
      <c r="J634" s="10" t="s">
        <v>620</v>
      </c>
      <c r="K634" s="10"/>
    </row>
    <row r="635" spans="2:11" x14ac:dyDescent="0.2">
      <c r="B635" s="10" t="str">
        <f t="shared" si="18"/>
        <v>16.1-R0040C0360-1</v>
      </c>
      <c r="C635" s="10">
        <v>16.100000000000001</v>
      </c>
      <c r="D635" s="19" t="s">
        <v>258</v>
      </c>
      <c r="E635" s="19" t="s">
        <v>290</v>
      </c>
      <c r="F635" s="10" t="str">
        <f t="shared" si="19"/>
        <v>R0040C0360</v>
      </c>
      <c r="G635" s="10" t="s">
        <v>539</v>
      </c>
      <c r="H635" s="10" t="s">
        <v>544</v>
      </c>
      <c r="I635" s="10"/>
      <c r="J635" s="10" t="s">
        <v>620</v>
      </c>
      <c r="K635" s="10"/>
    </row>
    <row r="636" spans="2:11" x14ac:dyDescent="0.2">
      <c r="B636" s="10" t="str">
        <f t="shared" si="18"/>
        <v>16.1-R0050C0360-1</v>
      </c>
      <c r="C636" s="10">
        <v>16.100000000000001</v>
      </c>
      <c r="D636" s="19" t="s">
        <v>259</v>
      </c>
      <c r="E636" s="19" t="s">
        <v>290</v>
      </c>
      <c r="F636" s="10" t="str">
        <f t="shared" si="19"/>
        <v>R0050C0360</v>
      </c>
      <c r="G636" s="10" t="s">
        <v>539</v>
      </c>
      <c r="H636" s="10" t="s">
        <v>544</v>
      </c>
      <c r="I636" s="10"/>
      <c r="J636" s="10" t="s">
        <v>620</v>
      </c>
      <c r="K636" s="10"/>
    </row>
    <row r="637" spans="2:11" x14ac:dyDescent="0.2">
      <c r="B637" s="10" t="str">
        <f t="shared" si="18"/>
        <v>16.1-R0060C0360-1</v>
      </c>
      <c r="C637" s="10">
        <v>16.100000000000001</v>
      </c>
      <c r="D637" s="19" t="s">
        <v>260</v>
      </c>
      <c r="E637" s="19" t="s">
        <v>290</v>
      </c>
      <c r="F637" s="10" t="str">
        <f t="shared" si="19"/>
        <v>R0060C0360</v>
      </c>
      <c r="G637" s="10" t="s">
        <v>539</v>
      </c>
      <c r="H637" s="10" t="s">
        <v>544</v>
      </c>
      <c r="I637" s="10"/>
      <c r="J637" s="10" t="s">
        <v>620</v>
      </c>
      <c r="K637" s="10"/>
    </row>
    <row r="638" spans="2:11" x14ac:dyDescent="0.2">
      <c r="B638" s="10" t="str">
        <f t="shared" si="18"/>
        <v>16.1-R0070C0360-1</v>
      </c>
      <c r="C638" s="10">
        <v>16.100000000000001</v>
      </c>
      <c r="D638" s="19" t="s">
        <v>261</v>
      </c>
      <c r="E638" s="19" t="s">
        <v>290</v>
      </c>
      <c r="F638" s="10" t="str">
        <f t="shared" si="19"/>
        <v>R0070C0360</v>
      </c>
      <c r="G638" s="10" t="s">
        <v>539</v>
      </c>
      <c r="H638" s="10" t="s">
        <v>544</v>
      </c>
      <c r="I638" s="10"/>
      <c r="J638" s="10" t="s">
        <v>620</v>
      </c>
      <c r="K638" s="10"/>
    </row>
    <row r="639" spans="2:11" x14ac:dyDescent="0.2">
      <c r="B639" s="10" t="str">
        <f t="shared" si="18"/>
        <v>16.1-R0080C0360-1</v>
      </c>
      <c r="C639" s="10">
        <v>16.100000000000001</v>
      </c>
      <c r="D639" s="19" t="s">
        <v>262</v>
      </c>
      <c r="E639" s="19" t="s">
        <v>290</v>
      </c>
      <c r="F639" s="10" t="str">
        <f t="shared" si="19"/>
        <v>R0080C0360</v>
      </c>
      <c r="G639" s="10" t="s">
        <v>539</v>
      </c>
      <c r="H639" s="10" t="s">
        <v>544</v>
      </c>
      <c r="I639" s="10"/>
      <c r="J639" s="10" t="s">
        <v>620</v>
      </c>
      <c r="K639" s="10"/>
    </row>
    <row r="640" spans="2:11" x14ac:dyDescent="0.2">
      <c r="B640" s="10" t="str">
        <f t="shared" si="18"/>
        <v>16.1-R0090C0360-1</v>
      </c>
      <c r="C640" s="10">
        <v>16.100000000000001</v>
      </c>
      <c r="D640" s="19" t="s">
        <v>263</v>
      </c>
      <c r="E640" s="19" t="s">
        <v>290</v>
      </c>
      <c r="F640" s="10" t="str">
        <f t="shared" si="19"/>
        <v>R0090C0360</v>
      </c>
      <c r="G640" s="10" t="s">
        <v>539</v>
      </c>
      <c r="H640" s="10" t="s">
        <v>544</v>
      </c>
      <c r="I640" s="10"/>
      <c r="J640" s="10" t="s">
        <v>620</v>
      </c>
      <c r="K640" s="10"/>
    </row>
    <row r="641" spans="2:11" x14ac:dyDescent="0.2">
      <c r="B641" s="10" t="str">
        <f t="shared" si="18"/>
        <v>16.1-R0100C0360-1</v>
      </c>
      <c r="C641" s="10">
        <v>16.100000000000001</v>
      </c>
      <c r="D641" s="19" t="s">
        <v>264</v>
      </c>
      <c r="E641" s="19" t="s">
        <v>290</v>
      </c>
      <c r="F641" s="10" t="str">
        <f t="shared" si="19"/>
        <v>R0100C0360</v>
      </c>
      <c r="G641" s="10" t="s">
        <v>539</v>
      </c>
      <c r="H641" s="10" t="s">
        <v>544</v>
      </c>
      <c r="I641" s="10"/>
      <c r="J641" s="10" t="s">
        <v>620</v>
      </c>
      <c r="K641" s="10"/>
    </row>
    <row r="642" spans="2:11" x14ac:dyDescent="0.2">
      <c r="B642" s="10" t="str">
        <f t="shared" ref="B642:B705" si="20">+C642&amp;"-"&amp;F642&amp;"-1"</f>
        <v>16.1-R0110C0360-1</v>
      </c>
      <c r="C642" s="10">
        <v>16.100000000000001</v>
      </c>
      <c r="D642" s="19" t="s">
        <v>265</v>
      </c>
      <c r="E642" s="19" t="s">
        <v>290</v>
      </c>
      <c r="F642" s="10" t="str">
        <f t="shared" ref="F642:F705" si="21">+"R"&amp;D642&amp;"C"&amp;E642</f>
        <v>R0110C0360</v>
      </c>
      <c r="G642" s="10" t="s">
        <v>539</v>
      </c>
      <c r="H642" s="10" t="s">
        <v>544</v>
      </c>
      <c r="I642" s="10"/>
      <c r="J642" s="10" t="s">
        <v>620</v>
      </c>
      <c r="K642" s="10"/>
    </row>
    <row r="643" spans="2:11" x14ac:dyDescent="0.2">
      <c r="B643" s="10" t="str">
        <f t="shared" si="20"/>
        <v>16.1-R0120C0360-1</v>
      </c>
      <c r="C643" s="10">
        <v>16.100000000000001</v>
      </c>
      <c r="D643" s="19" t="s">
        <v>266</v>
      </c>
      <c r="E643" s="19" t="s">
        <v>290</v>
      </c>
      <c r="F643" s="10" t="str">
        <f t="shared" si="21"/>
        <v>R0120C0360</v>
      </c>
      <c r="G643" s="10" t="s">
        <v>539</v>
      </c>
      <c r="H643" s="10" t="s">
        <v>544</v>
      </c>
      <c r="I643" s="10"/>
      <c r="J643" s="10" t="s">
        <v>620</v>
      </c>
      <c r="K643" s="10"/>
    </row>
    <row r="644" spans="2:11" x14ac:dyDescent="0.2">
      <c r="B644" s="10" t="str">
        <f t="shared" si="20"/>
        <v>16.1-R0130C0360-1</v>
      </c>
      <c r="C644" s="10">
        <v>16.100000000000001</v>
      </c>
      <c r="D644" s="19" t="s">
        <v>267</v>
      </c>
      <c r="E644" s="19" t="s">
        <v>290</v>
      </c>
      <c r="F644" s="10" t="str">
        <f t="shared" si="21"/>
        <v>R0130C0360</v>
      </c>
      <c r="G644" s="10" t="s">
        <v>539</v>
      </c>
      <c r="H644" s="10" t="s">
        <v>544</v>
      </c>
      <c r="I644" s="10"/>
      <c r="J644" s="10" t="s">
        <v>620</v>
      </c>
      <c r="K644" s="10"/>
    </row>
    <row r="645" spans="2:11" x14ac:dyDescent="0.2">
      <c r="B645" s="10" t="str">
        <f t="shared" si="20"/>
        <v>16.1-R0140C0360-1</v>
      </c>
      <c r="C645" s="10">
        <v>16.100000000000001</v>
      </c>
      <c r="D645" s="19" t="s">
        <v>268</v>
      </c>
      <c r="E645" s="19" t="s">
        <v>290</v>
      </c>
      <c r="F645" s="10" t="str">
        <f t="shared" si="21"/>
        <v>R0140C0360</v>
      </c>
      <c r="G645" s="10" t="s">
        <v>539</v>
      </c>
      <c r="H645" s="10" t="s">
        <v>544</v>
      </c>
      <c r="I645" s="10"/>
      <c r="J645" s="10" t="s">
        <v>620</v>
      </c>
      <c r="K645" s="10"/>
    </row>
    <row r="646" spans="2:11" x14ac:dyDescent="0.2">
      <c r="B646" s="10" t="str">
        <f t="shared" si="20"/>
        <v>16.1-R0150C0360-1</v>
      </c>
      <c r="C646" s="10">
        <v>16.100000000000001</v>
      </c>
      <c r="D646" s="19" t="s">
        <v>269</v>
      </c>
      <c r="E646" s="19" t="s">
        <v>290</v>
      </c>
      <c r="F646" s="10" t="str">
        <f t="shared" si="21"/>
        <v>R0150C0360</v>
      </c>
      <c r="G646" s="10" t="s">
        <v>539</v>
      </c>
      <c r="H646" s="10" t="s">
        <v>544</v>
      </c>
      <c r="I646" s="10"/>
      <c r="J646" s="10" t="s">
        <v>620</v>
      </c>
      <c r="K646" s="10"/>
    </row>
    <row r="647" spans="2:11" x14ac:dyDescent="0.2">
      <c r="B647" s="10" t="str">
        <f t="shared" si="20"/>
        <v>16.1-R0160C0360-1</v>
      </c>
      <c r="C647" s="10">
        <v>16.100000000000001</v>
      </c>
      <c r="D647" s="19" t="s">
        <v>270</v>
      </c>
      <c r="E647" s="19" t="s">
        <v>290</v>
      </c>
      <c r="F647" s="10" t="str">
        <f t="shared" si="21"/>
        <v>R0160C0360</v>
      </c>
      <c r="G647" s="10" t="s">
        <v>539</v>
      </c>
      <c r="H647" s="10" t="s">
        <v>544</v>
      </c>
      <c r="I647" s="10"/>
      <c r="J647" s="10" t="s">
        <v>620</v>
      </c>
      <c r="K647" s="10" t="s">
        <v>542</v>
      </c>
    </row>
    <row r="648" spans="2:11" x14ac:dyDescent="0.2">
      <c r="B648" s="10" t="str">
        <f t="shared" si="20"/>
        <v>16.1-R0170C0360-1</v>
      </c>
      <c r="C648" s="10">
        <v>16.100000000000001</v>
      </c>
      <c r="D648" s="19" t="s">
        <v>271</v>
      </c>
      <c r="E648" s="19" t="s">
        <v>290</v>
      </c>
      <c r="F648" s="10" t="str">
        <f t="shared" si="21"/>
        <v>R0170C0360</v>
      </c>
      <c r="G648" s="10" t="s">
        <v>539</v>
      </c>
      <c r="H648" s="10" t="s">
        <v>544</v>
      </c>
      <c r="I648" s="10"/>
      <c r="J648" s="10" t="s">
        <v>620</v>
      </c>
      <c r="K648" s="10"/>
    </row>
    <row r="649" spans="2:11" x14ac:dyDescent="0.2">
      <c r="B649" s="10" t="str">
        <f t="shared" si="20"/>
        <v>16.1-R0180C0360-1</v>
      </c>
      <c r="C649" s="10">
        <v>16.100000000000001</v>
      </c>
      <c r="D649" s="19" t="s">
        <v>272</v>
      </c>
      <c r="E649" s="19" t="s">
        <v>290</v>
      </c>
      <c r="F649" s="10" t="str">
        <f t="shared" si="21"/>
        <v>R0180C0360</v>
      </c>
      <c r="G649" s="10" t="s">
        <v>545</v>
      </c>
      <c r="H649" s="10" t="s">
        <v>546</v>
      </c>
      <c r="I649" s="10"/>
      <c r="J649" s="10"/>
      <c r="K649" s="10"/>
    </row>
    <row r="650" spans="2:11" x14ac:dyDescent="0.2">
      <c r="B650" s="10" t="str">
        <f t="shared" si="20"/>
        <v>16.1-R0010C0370-1</v>
      </c>
      <c r="C650" s="10">
        <v>16.100000000000001</v>
      </c>
      <c r="D650" s="19" t="s">
        <v>255</v>
      </c>
      <c r="E650" s="19" t="s">
        <v>291</v>
      </c>
      <c r="F650" s="10" t="str">
        <f t="shared" si="21"/>
        <v>R0010C0370</v>
      </c>
      <c r="G650" s="10" t="s">
        <v>539</v>
      </c>
      <c r="H650" s="10" t="s">
        <v>544</v>
      </c>
      <c r="I650" s="10"/>
      <c r="J650" s="10" t="s">
        <v>620</v>
      </c>
      <c r="K650" s="10"/>
    </row>
    <row r="651" spans="2:11" x14ac:dyDescent="0.2">
      <c r="B651" s="10" t="str">
        <f t="shared" si="20"/>
        <v>16.1-R0020C0370-1</v>
      </c>
      <c r="C651" s="10">
        <v>16.100000000000001</v>
      </c>
      <c r="D651" s="19" t="s">
        <v>256</v>
      </c>
      <c r="E651" s="19" t="s">
        <v>291</v>
      </c>
      <c r="F651" s="10" t="str">
        <f t="shared" si="21"/>
        <v>R0020C0370</v>
      </c>
      <c r="G651" s="10" t="s">
        <v>539</v>
      </c>
      <c r="H651" s="10" t="s">
        <v>544</v>
      </c>
      <c r="I651" s="10"/>
      <c r="J651" s="10" t="s">
        <v>620</v>
      </c>
      <c r="K651" s="10"/>
    </row>
    <row r="652" spans="2:11" x14ac:dyDescent="0.2">
      <c r="B652" s="10" t="str">
        <f t="shared" si="20"/>
        <v>16.1-R0030C0370-1</v>
      </c>
      <c r="C652" s="10">
        <v>16.100000000000001</v>
      </c>
      <c r="D652" s="19" t="s">
        <v>257</v>
      </c>
      <c r="E652" s="19" t="s">
        <v>291</v>
      </c>
      <c r="F652" s="10" t="str">
        <f t="shared" si="21"/>
        <v>R0030C0370</v>
      </c>
      <c r="G652" s="10" t="s">
        <v>539</v>
      </c>
      <c r="H652" s="10" t="s">
        <v>544</v>
      </c>
      <c r="I652" s="10"/>
      <c r="J652" s="10" t="s">
        <v>620</v>
      </c>
      <c r="K652" s="10"/>
    </row>
    <row r="653" spans="2:11" x14ac:dyDescent="0.2">
      <c r="B653" s="10" t="str">
        <f t="shared" si="20"/>
        <v>16.1-R0040C0370-1</v>
      </c>
      <c r="C653" s="10">
        <v>16.100000000000001</v>
      </c>
      <c r="D653" s="19" t="s">
        <v>258</v>
      </c>
      <c r="E653" s="19" t="s">
        <v>291</v>
      </c>
      <c r="F653" s="10" t="str">
        <f t="shared" si="21"/>
        <v>R0040C0370</v>
      </c>
      <c r="G653" s="10" t="s">
        <v>539</v>
      </c>
      <c r="H653" s="10" t="s">
        <v>544</v>
      </c>
      <c r="I653" s="10"/>
      <c r="J653" s="10" t="s">
        <v>620</v>
      </c>
      <c r="K653" s="10"/>
    </row>
    <row r="654" spans="2:11" x14ac:dyDescent="0.2">
      <c r="B654" s="10" t="str">
        <f t="shared" si="20"/>
        <v>16.1-R0050C0370-1</v>
      </c>
      <c r="C654" s="10">
        <v>16.100000000000001</v>
      </c>
      <c r="D654" s="19" t="s">
        <v>259</v>
      </c>
      <c r="E654" s="19" t="s">
        <v>291</v>
      </c>
      <c r="F654" s="10" t="str">
        <f t="shared" si="21"/>
        <v>R0050C0370</v>
      </c>
      <c r="G654" s="10" t="s">
        <v>539</v>
      </c>
      <c r="H654" s="10" t="s">
        <v>544</v>
      </c>
      <c r="I654" s="10"/>
      <c r="J654" s="10" t="s">
        <v>620</v>
      </c>
      <c r="K654" s="10"/>
    </row>
    <row r="655" spans="2:11" x14ac:dyDescent="0.2">
      <c r="B655" s="10" t="str">
        <f t="shared" si="20"/>
        <v>16.1-R0060C0370-1</v>
      </c>
      <c r="C655" s="10">
        <v>16.100000000000001</v>
      </c>
      <c r="D655" s="19" t="s">
        <v>260</v>
      </c>
      <c r="E655" s="19" t="s">
        <v>291</v>
      </c>
      <c r="F655" s="10" t="str">
        <f t="shared" si="21"/>
        <v>R0060C0370</v>
      </c>
      <c r="G655" s="10" t="s">
        <v>539</v>
      </c>
      <c r="H655" s="10" t="s">
        <v>544</v>
      </c>
      <c r="I655" s="10"/>
      <c r="J655" s="10" t="s">
        <v>620</v>
      </c>
      <c r="K655" s="10"/>
    </row>
    <row r="656" spans="2:11" x14ac:dyDescent="0.2">
      <c r="B656" s="10" t="str">
        <f t="shared" si="20"/>
        <v>16.1-R0070C0370-1</v>
      </c>
      <c r="C656" s="10">
        <v>16.100000000000001</v>
      </c>
      <c r="D656" s="19" t="s">
        <v>261</v>
      </c>
      <c r="E656" s="19" t="s">
        <v>291</v>
      </c>
      <c r="F656" s="10" t="str">
        <f t="shared" si="21"/>
        <v>R0070C0370</v>
      </c>
      <c r="G656" s="10" t="s">
        <v>539</v>
      </c>
      <c r="H656" s="10" t="s">
        <v>544</v>
      </c>
      <c r="I656" s="10"/>
      <c r="J656" s="10" t="s">
        <v>620</v>
      </c>
      <c r="K656" s="10"/>
    </row>
    <row r="657" spans="2:11" x14ac:dyDescent="0.2">
      <c r="B657" s="10" t="str">
        <f t="shared" si="20"/>
        <v>16.1-R0080C0370-1</v>
      </c>
      <c r="C657" s="10">
        <v>16.100000000000001</v>
      </c>
      <c r="D657" s="19" t="s">
        <v>262</v>
      </c>
      <c r="E657" s="19" t="s">
        <v>291</v>
      </c>
      <c r="F657" s="10" t="str">
        <f t="shared" si="21"/>
        <v>R0080C0370</v>
      </c>
      <c r="G657" s="10" t="s">
        <v>539</v>
      </c>
      <c r="H657" s="10" t="s">
        <v>544</v>
      </c>
      <c r="I657" s="10"/>
      <c r="J657" s="10" t="s">
        <v>620</v>
      </c>
      <c r="K657" s="10"/>
    </row>
    <row r="658" spans="2:11" x14ac:dyDescent="0.2">
      <c r="B658" s="10" t="str">
        <f t="shared" si="20"/>
        <v>16.1-R0090C0370-1</v>
      </c>
      <c r="C658" s="10">
        <v>16.100000000000001</v>
      </c>
      <c r="D658" s="19" t="s">
        <v>263</v>
      </c>
      <c r="E658" s="19" t="s">
        <v>291</v>
      </c>
      <c r="F658" s="10" t="str">
        <f t="shared" si="21"/>
        <v>R0090C0370</v>
      </c>
      <c r="G658" s="10" t="s">
        <v>539</v>
      </c>
      <c r="H658" s="10" t="s">
        <v>544</v>
      </c>
      <c r="I658" s="10"/>
      <c r="J658" s="10" t="s">
        <v>620</v>
      </c>
      <c r="K658" s="10"/>
    </row>
    <row r="659" spans="2:11" x14ac:dyDescent="0.2">
      <c r="B659" s="10" t="str">
        <f t="shared" si="20"/>
        <v>16.1-R0100C0370-1</v>
      </c>
      <c r="C659" s="10">
        <v>16.100000000000001</v>
      </c>
      <c r="D659" s="19" t="s">
        <v>264</v>
      </c>
      <c r="E659" s="19" t="s">
        <v>291</v>
      </c>
      <c r="F659" s="10" t="str">
        <f t="shared" si="21"/>
        <v>R0100C0370</v>
      </c>
      <c r="G659" s="10" t="s">
        <v>539</v>
      </c>
      <c r="H659" s="10" t="s">
        <v>544</v>
      </c>
      <c r="I659" s="10"/>
      <c r="J659" s="10" t="s">
        <v>620</v>
      </c>
      <c r="K659" s="10"/>
    </row>
    <row r="660" spans="2:11" x14ac:dyDescent="0.2">
      <c r="B660" s="10" t="str">
        <f t="shared" si="20"/>
        <v>16.1-R0110C0370-1</v>
      </c>
      <c r="C660" s="10">
        <v>16.100000000000001</v>
      </c>
      <c r="D660" s="19" t="s">
        <v>265</v>
      </c>
      <c r="E660" s="19" t="s">
        <v>291</v>
      </c>
      <c r="F660" s="10" t="str">
        <f t="shared" si="21"/>
        <v>R0110C0370</v>
      </c>
      <c r="G660" s="10" t="s">
        <v>539</v>
      </c>
      <c r="H660" s="10" t="s">
        <v>544</v>
      </c>
      <c r="I660" s="10"/>
      <c r="J660" s="10" t="s">
        <v>620</v>
      </c>
      <c r="K660" s="10"/>
    </row>
    <row r="661" spans="2:11" x14ac:dyDescent="0.2">
      <c r="B661" s="10" t="str">
        <f t="shared" si="20"/>
        <v>16.1-R0120C0370-1</v>
      </c>
      <c r="C661" s="10">
        <v>16.100000000000001</v>
      </c>
      <c r="D661" s="19" t="s">
        <v>266</v>
      </c>
      <c r="E661" s="19" t="s">
        <v>291</v>
      </c>
      <c r="F661" s="10" t="str">
        <f t="shared" si="21"/>
        <v>R0120C0370</v>
      </c>
      <c r="G661" s="10" t="s">
        <v>539</v>
      </c>
      <c r="H661" s="10" t="s">
        <v>544</v>
      </c>
      <c r="I661" s="10"/>
      <c r="J661" s="10" t="s">
        <v>620</v>
      </c>
      <c r="K661" s="10"/>
    </row>
    <row r="662" spans="2:11" x14ac:dyDescent="0.2">
      <c r="B662" s="10" t="str">
        <f t="shared" si="20"/>
        <v>16.1-R0130C0370-1</v>
      </c>
      <c r="C662" s="10">
        <v>16.100000000000001</v>
      </c>
      <c r="D662" s="19" t="s">
        <v>267</v>
      </c>
      <c r="E662" s="19" t="s">
        <v>291</v>
      </c>
      <c r="F662" s="10" t="str">
        <f t="shared" si="21"/>
        <v>R0130C0370</v>
      </c>
      <c r="G662" s="10" t="s">
        <v>539</v>
      </c>
      <c r="H662" s="10" t="s">
        <v>544</v>
      </c>
      <c r="I662" s="10"/>
      <c r="J662" s="10" t="s">
        <v>620</v>
      </c>
      <c r="K662" s="10"/>
    </row>
    <row r="663" spans="2:11" x14ac:dyDescent="0.2">
      <c r="B663" s="10" t="str">
        <f t="shared" si="20"/>
        <v>16.1-R0140C0370-1</v>
      </c>
      <c r="C663" s="10">
        <v>16.100000000000001</v>
      </c>
      <c r="D663" s="19" t="s">
        <v>268</v>
      </c>
      <c r="E663" s="19" t="s">
        <v>291</v>
      </c>
      <c r="F663" s="10" t="str">
        <f t="shared" si="21"/>
        <v>R0140C0370</v>
      </c>
      <c r="G663" s="10" t="s">
        <v>539</v>
      </c>
      <c r="H663" s="10" t="s">
        <v>544</v>
      </c>
      <c r="I663" s="10"/>
      <c r="J663" s="10" t="s">
        <v>620</v>
      </c>
      <c r="K663" s="10"/>
    </row>
    <row r="664" spans="2:11" x14ac:dyDescent="0.2">
      <c r="B664" s="10" t="str">
        <f t="shared" si="20"/>
        <v>16.1-R0150C0370-1</v>
      </c>
      <c r="C664" s="10">
        <v>16.100000000000001</v>
      </c>
      <c r="D664" s="19" t="s">
        <v>269</v>
      </c>
      <c r="E664" s="19" t="s">
        <v>291</v>
      </c>
      <c r="F664" s="10" t="str">
        <f t="shared" si="21"/>
        <v>R0150C0370</v>
      </c>
      <c r="G664" s="10" t="s">
        <v>539</v>
      </c>
      <c r="H664" s="10" t="s">
        <v>544</v>
      </c>
      <c r="I664" s="10"/>
      <c r="J664" s="10" t="s">
        <v>620</v>
      </c>
      <c r="K664" s="10"/>
    </row>
    <row r="665" spans="2:11" x14ac:dyDescent="0.2">
      <c r="B665" s="10" t="str">
        <f t="shared" si="20"/>
        <v>16.1-R0160C0370-1</v>
      </c>
      <c r="C665" s="10">
        <v>16.100000000000001</v>
      </c>
      <c r="D665" s="19" t="s">
        <v>270</v>
      </c>
      <c r="E665" s="19" t="s">
        <v>291</v>
      </c>
      <c r="F665" s="10" t="str">
        <f t="shared" si="21"/>
        <v>R0160C0370</v>
      </c>
      <c r="G665" s="10" t="s">
        <v>539</v>
      </c>
      <c r="H665" s="10" t="s">
        <v>544</v>
      </c>
      <c r="I665" s="10"/>
      <c r="J665" s="10" t="s">
        <v>620</v>
      </c>
      <c r="K665" s="10" t="s">
        <v>542</v>
      </c>
    </row>
    <row r="666" spans="2:11" x14ac:dyDescent="0.2">
      <c r="B666" s="10" t="str">
        <f t="shared" si="20"/>
        <v>16.1-R0170C0370-1</v>
      </c>
      <c r="C666" s="10">
        <v>16.100000000000001</v>
      </c>
      <c r="D666" s="19" t="s">
        <v>271</v>
      </c>
      <c r="E666" s="19" t="s">
        <v>291</v>
      </c>
      <c r="F666" s="10" t="str">
        <f t="shared" si="21"/>
        <v>R0170C0370</v>
      </c>
      <c r="G666" s="10" t="s">
        <v>539</v>
      </c>
      <c r="H666" s="10" t="s">
        <v>544</v>
      </c>
      <c r="I666" s="10"/>
      <c r="J666" s="10" t="s">
        <v>620</v>
      </c>
      <c r="K666" s="10"/>
    </row>
    <row r="667" spans="2:11" x14ac:dyDescent="0.2">
      <c r="B667" s="10" t="str">
        <f t="shared" si="20"/>
        <v>16.1-R0180C0370-1</v>
      </c>
      <c r="C667" s="10">
        <v>16.100000000000001</v>
      </c>
      <c r="D667" s="19" t="s">
        <v>272</v>
      </c>
      <c r="E667" s="19" t="s">
        <v>291</v>
      </c>
      <c r="F667" s="10" t="str">
        <f t="shared" si="21"/>
        <v>R0180C0370</v>
      </c>
      <c r="G667" s="10" t="s">
        <v>545</v>
      </c>
      <c r="H667" s="10" t="s">
        <v>546</v>
      </c>
      <c r="I667" s="10"/>
      <c r="J667" s="10"/>
      <c r="K667" s="10"/>
    </row>
    <row r="668" spans="2:11" x14ac:dyDescent="0.2">
      <c r="B668" s="10" t="str">
        <f t="shared" si="20"/>
        <v>16.1-R0010C0380-1</v>
      </c>
      <c r="C668" s="10">
        <v>16.100000000000001</v>
      </c>
      <c r="D668" s="19" t="s">
        <v>255</v>
      </c>
      <c r="E668" s="19" t="s">
        <v>292</v>
      </c>
      <c r="F668" s="10" t="str">
        <f t="shared" si="21"/>
        <v>R0010C0380</v>
      </c>
      <c r="G668" s="10" t="s">
        <v>539</v>
      </c>
      <c r="H668" s="10" t="s">
        <v>544</v>
      </c>
      <c r="I668" s="10"/>
      <c r="J668" s="10" t="s">
        <v>620</v>
      </c>
      <c r="K668" s="10"/>
    </row>
    <row r="669" spans="2:11" x14ac:dyDescent="0.2">
      <c r="B669" s="10" t="str">
        <f t="shared" si="20"/>
        <v>16.1-R0020C0380-1</v>
      </c>
      <c r="C669" s="10">
        <v>16.100000000000001</v>
      </c>
      <c r="D669" s="19" t="s">
        <v>256</v>
      </c>
      <c r="E669" s="19" t="s">
        <v>292</v>
      </c>
      <c r="F669" s="10" t="str">
        <f t="shared" si="21"/>
        <v>R0020C0380</v>
      </c>
      <c r="G669" s="10" t="s">
        <v>539</v>
      </c>
      <c r="H669" s="10" t="s">
        <v>544</v>
      </c>
      <c r="I669" s="10"/>
      <c r="J669" s="10" t="s">
        <v>620</v>
      </c>
      <c r="K669" s="10"/>
    </row>
    <row r="670" spans="2:11" x14ac:dyDescent="0.2">
      <c r="B670" s="10" t="str">
        <f t="shared" si="20"/>
        <v>16.1-R0030C0380-1</v>
      </c>
      <c r="C670" s="10">
        <v>16.100000000000001</v>
      </c>
      <c r="D670" s="19" t="s">
        <v>257</v>
      </c>
      <c r="E670" s="19" t="s">
        <v>292</v>
      </c>
      <c r="F670" s="10" t="str">
        <f t="shared" si="21"/>
        <v>R0030C0380</v>
      </c>
      <c r="G670" s="10" t="s">
        <v>539</v>
      </c>
      <c r="H670" s="10" t="s">
        <v>544</v>
      </c>
      <c r="I670" s="10"/>
      <c r="J670" s="10" t="s">
        <v>620</v>
      </c>
      <c r="K670" s="10"/>
    </row>
    <row r="671" spans="2:11" x14ac:dyDescent="0.2">
      <c r="B671" s="10" t="str">
        <f t="shared" si="20"/>
        <v>16.1-R0040C0380-1</v>
      </c>
      <c r="C671" s="10">
        <v>16.100000000000001</v>
      </c>
      <c r="D671" s="19" t="s">
        <v>258</v>
      </c>
      <c r="E671" s="19" t="s">
        <v>292</v>
      </c>
      <c r="F671" s="10" t="str">
        <f t="shared" si="21"/>
        <v>R0040C0380</v>
      </c>
      <c r="G671" s="10" t="s">
        <v>539</v>
      </c>
      <c r="H671" s="10" t="s">
        <v>544</v>
      </c>
      <c r="I671" s="10"/>
      <c r="J671" s="10" t="s">
        <v>620</v>
      </c>
      <c r="K671" s="10"/>
    </row>
    <row r="672" spans="2:11" x14ac:dyDescent="0.2">
      <c r="B672" s="10" t="str">
        <f t="shared" si="20"/>
        <v>16.1-R0050C0380-1</v>
      </c>
      <c r="C672" s="10">
        <v>16.100000000000001</v>
      </c>
      <c r="D672" s="19" t="s">
        <v>259</v>
      </c>
      <c r="E672" s="19" t="s">
        <v>292</v>
      </c>
      <c r="F672" s="10" t="str">
        <f t="shared" si="21"/>
        <v>R0050C0380</v>
      </c>
      <c r="G672" s="10" t="s">
        <v>539</v>
      </c>
      <c r="H672" s="10" t="s">
        <v>544</v>
      </c>
      <c r="I672" s="10"/>
      <c r="J672" s="10" t="s">
        <v>620</v>
      </c>
      <c r="K672" s="10"/>
    </row>
    <row r="673" spans="2:11" x14ac:dyDescent="0.2">
      <c r="B673" s="10" t="str">
        <f t="shared" si="20"/>
        <v>16.1-R0060C0380-1</v>
      </c>
      <c r="C673" s="10">
        <v>16.100000000000001</v>
      </c>
      <c r="D673" s="19" t="s">
        <v>260</v>
      </c>
      <c r="E673" s="19" t="s">
        <v>292</v>
      </c>
      <c r="F673" s="10" t="str">
        <f t="shared" si="21"/>
        <v>R0060C0380</v>
      </c>
      <c r="G673" s="10" t="s">
        <v>539</v>
      </c>
      <c r="H673" s="10" t="s">
        <v>544</v>
      </c>
      <c r="I673" s="10"/>
      <c r="J673" s="10" t="s">
        <v>620</v>
      </c>
      <c r="K673" s="10"/>
    </row>
    <row r="674" spans="2:11" x14ac:dyDescent="0.2">
      <c r="B674" s="10" t="str">
        <f t="shared" si="20"/>
        <v>16.1-R0070C0380-1</v>
      </c>
      <c r="C674" s="10">
        <v>16.100000000000001</v>
      </c>
      <c r="D674" s="19" t="s">
        <v>261</v>
      </c>
      <c r="E674" s="19" t="s">
        <v>292</v>
      </c>
      <c r="F674" s="10" t="str">
        <f t="shared" si="21"/>
        <v>R0070C0380</v>
      </c>
      <c r="G674" s="10" t="s">
        <v>539</v>
      </c>
      <c r="H674" s="10" t="s">
        <v>544</v>
      </c>
      <c r="I674" s="10"/>
      <c r="J674" s="10" t="s">
        <v>620</v>
      </c>
      <c r="K674" s="10"/>
    </row>
    <row r="675" spans="2:11" x14ac:dyDescent="0.2">
      <c r="B675" s="10" t="str">
        <f t="shared" si="20"/>
        <v>16.1-R0080C0380-1</v>
      </c>
      <c r="C675" s="10">
        <v>16.100000000000001</v>
      </c>
      <c r="D675" s="19" t="s">
        <v>262</v>
      </c>
      <c r="E675" s="19" t="s">
        <v>292</v>
      </c>
      <c r="F675" s="10" t="str">
        <f t="shared" si="21"/>
        <v>R0080C0380</v>
      </c>
      <c r="G675" s="10" t="s">
        <v>539</v>
      </c>
      <c r="H675" s="10" t="s">
        <v>544</v>
      </c>
      <c r="I675" s="10"/>
      <c r="J675" s="10" t="s">
        <v>620</v>
      </c>
      <c r="K675" s="10"/>
    </row>
    <row r="676" spans="2:11" x14ac:dyDescent="0.2">
      <c r="B676" s="10" t="str">
        <f t="shared" si="20"/>
        <v>16.1-R0090C0380-1</v>
      </c>
      <c r="C676" s="10">
        <v>16.100000000000001</v>
      </c>
      <c r="D676" s="19" t="s">
        <v>263</v>
      </c>
      <c r="E676" s="19" t="s">
        <v>292</v>
      </c>
      <c r="F676" s="10" t="str">
        <f t="shared" si="21"/>
        <v>R0090C0380</v>
      </c>
      <c r="G676" s="10" t="s">
        <v>539</v>
      </c>
      <c r="H676" s="10" t="s">
        <v>544</v>
      </c>
      <c r="I676" s="10"/>
      <c r="J676" s="10" t="s">
        <v>620</v>
      </c>
      <c r="K676" s="10"/>
    </row>
    <row r="677" spans="2:11" x14ac:dyDescent="0.2">
      <c r="B677" s="10" t="str">
        <f t="shared" si="20"/>
        <v>16.1-R0100C0380-1</v>
      </c>
      <c r="C677" s="10">
        <v>16.100000000000001</v>
      </c>
      <c r="D677" s="19" t="s">
        <v>264</v>
      </c>
      <c r="E677" s="19" t="s">
        <v>292</v>
      </c>
      <c r="F677" s="10" t="str">
        <f t="shared" si="21"/>
        <v>R0100C0380</v>
      </c>
      <c r="G677" s="10" t="s">
        <v>539</v>
      </c>
      <c r="H677" s="10" t="s">
        <v>544</v>
      </c>
      <c r="I677" s="10"/>
      <c r="J677" s="10" t="s">
        <v>620</v>
      </c>
      <c r="K677" s="10"/>
    </row>
    <row r="678" spans="2:11" x14ac:dyDescent="0.2">
      <c r="B678" s="10" t="str">
        <f t="shared" si="20"/>
        <v>16.1-R0110C0380-1</v>
      </c>
      <c r="C678" s="10">
        <v>16.100000000000001</v>
      </c>
      <c r="D678" s="19" t="s">
        <v>265</v>
      </c>
      <c r="E678" s="19" t="s">
        <v>292</v>
      </c>
      <c r="F678" s="10" t="str">
        <f t="shared" si="21"/>
        <v>R0110C0380</v>
      </c>
      <c r="G678" s="10" t="s">
        <v>539</v>
      </c>
      <c r="H678" s="10" t="s">
        <v>544</v>
      </c>
      <c r="I678" s="10"/>
      <c r="J678" s="10" t="s">
        <v>620</v>
      </c>
      <c r="K678" s="10"/>
    </row>
    <row r="679" spans="2:11" x14ac:dyDescent="0.2">
      <c r="B679" s="10" t="str">
        <f t="shared" si="20"/>
        <v>16.1-R0120C0380-1</v>
      </c>
      <c r="C679" s="10">
        <v>16.100000000000001</v>
      </c>
      <c r="D679" s="19" t="s">
        <v>266</v>
      </c>
      <c r="E679" s="19" t="s">
        <v>292</v>
      </c>
      <c r="F679" s="10" t="str">
        <f t="shared" si="21"/>
        <v>R0120C0380</v>
      </c>
      <c r="G679" s="10" t="s">
        <v>539</v>
      </c>
      <c r="H679" s="10" t="s">
        <v>544</v>
      </c>
      <c r="I679" s="10"/>
      <c r="J679" s="10" t="s">
        <v>620</v>
      </c>
      <c r="K679" s="10"/>
    </row>
    <row r="680" spans="2:11" x14ac:dyDescent="0.2">
      <c r="B680" s="10" t="str">
        <f t="shared" si="20"/>
        <v>16.1-R0130C0380-1</v>
      </c>
      <c r="C680" s="10">
        <v>16.100000000000001</v>
      </c>
      <c r="D680" s="19" t="s">
        <v>267</v>
      </c>
      <c r="E680" s="19" t="s">
        <v>292</v>
      </c>
      <c r="F680" s="10" t="str">
        <f t="shared" si="21"/>
        <v>R0130C0380</v>
      </c>
      <c r="G680" s="10" t="s">
        <v>539</v>
      </c>
      <c r="H680" s="10" t="s">
        <v>544</v>
      </c>
      <c r="I680" s="10"/>
      <c r="J680" s="10" t="s">
        <v>620</v>
      </c>
      <c r="K680" s="10"/>
    </row>
    <row r="681" spans="2:11" x14ac:dyDescent="0.2">
      <c r="B681" s="10" t="str">
        <f t="shared" si="20"/>
        <v>16.1-R0140C0380-1</v>
      </c>
      <c r="C681" s="10">
        <v>16.100000000000001</v>
      </c>
      <c r="D681" s="19" t="s">
        <v>268</v>
      </c>
      <c r="E681" s="19" t="s">
        <v>292</v>
      </c>
      <c r="F681" s="10" t="str">
        <f t="shared" si="21"/>
        <v>R0140C0380</v>
      </c>
      <c r="G681" s="10" t="s">
        <v>539</v>
      </c>
      <c r="H681" s="10" t="s">
        <v>544</v>
      </c>
      <c r="I681" s="10"/>
      <c r="J681" s="10" t="s">
        <v>620</v>
      </c>
      <c r="K681" s="10"/>
    </row>
    <row r="682" spans="2:11" x14ac:dyDescent="0.2">
      <c r="B682" s="10" t="str">
        <f t="shared" si="20"/>
        <v>16.1-R0150C0380-1</v>
      </c>
      <c r="C682" s="10">
        <v>16.100000000000001</v>
      </c>
      <c r="D682" s="19" t="s">
        <v>269</v>
      </c>
      <c r="E682" s="19" t="s">
        <v>292</v>
      </c>
      <c r="F682" s="10" t="str">
        <f t="shared" si="21"/>
        <v>R0150C0380</v>
      </c>
      <c r="G682" s="10" t="s">
        <v>539</v>
      </c>
      <c r="H682" s="10" t="s">
        <v>544</v>
      </c>
      <c r="I682" s="10"/>
      <c r="J682" s="10" t="s">
        <v>620</v>
      </c>
      <c r="K682" s="10"/>
    </row>
    <row r="683" spans="2:11" x14ac:dyDescent="0.2">
      <c r="B683" s="10" t="str">
        <f t="shared" si="20"/>
        <v>16.1-R0160C0380-1</v>
      </c>
      <c r="C683" s="10">
        <v>16.100000000000001</v>
      </c>
      <c r="D683" s="19" t="s">
        <v>270</v>
      </c>
      <c r="E683" s="19" t="s">
        <v>292</v>
      </c>
      <c r="F683" s="10" t="str">
        <f t="shared" si="21"/>
        <v>R0160C0380</v>
      </c>
      <c r="G683" s="10" t="s">
        <v>539</v>
      </c>
      <c r="H683" s="10" t="s">
        <v>544</v>
      </c>
      <c r="I683" s="10"/>
      <c r="J683" s="10" t="s">
        <v>620</v>
      </c>
      <c r="K683" s="10" t="s">
        <v>542</v>
      </c>
    </row>
    <row r="684" spans="2:11" x14ac:dyDescent="0.2">
      <c r="B684" s="10" t="str">
        <f t="shared" si="20"/>
        <v>16.1-R0170C0380-1</v>
      </c>
      <c r="C684" s="10">
        <v>16.100000000000001</v>
      </c>
      <c r="D684" s="19" t="s">
        <v>271</v>
      </c>
      <c r="E684" s="19" t="s">
        <v>292</v>
      </c>
      <c r="F684" s="10" t="str">
        <f t="shared" si="21"/>
        <v>R0170C0380</v>
      </c>
      <c r="G684" s="10" t="s">
        <v>539</v>
      </c>
      <c r="H684" s="10" t="s">
        <v>544</v>
      </c>
      <c r="I684" s="10"/>
      <c r="J684" s="10" t="s">
        <v>620</v>
      </c>
      <c r="K684" s="10"/>
    </row>
    <row r="685" spans="2:11" x14ac:dyDescent="0.2">
      <c r="B685" s="10" t="str">
        <f t="shared" si="20"/>
        <v>16.1-R0180C0380-1</v>
      </c>
      <c r="C685" s="10">
        <v>16.100000000000001</v>
      </c>
      <c r="D685" s="19" t="s">
        <v>272</v>
      </c>
      <c r="E685" s="19" t="s">
        <v>292</v>
      </c>
      <c r="F685" s="10" t="str">
        <f t="shared" si="21"/>
        <v>R0180C0380</v>
      </c>
      <c r="G685" s="10" t="s">
        <v>545</v>
      </c>
      <c r="H685" s="10" t="s">
        <v>546</v>
      </c>
      <c r="I685" s="10"/>
      <c r="J685" s="10"/>
      <c r="K685" s="10"/>
    </row>
    <row r="686" spans="2:11" x14ac:dyDescent="0.2">
      <c r="B686" s="10" t="str">
        <f t="shared" si="20"/>
        <v>16.1-R0010C0390-1</v>
      </c>
      <c r="C686" s="10">
        <v>16.100000000000001</v>
      </c>
      <c r="D686" s="19" t="s">
        <v>255</v>
      </c>
      <c r="E686" s="19" t="s">
        <v>293</v>
      </c>
      <c r="F686" s="10" t="str">
        <f t="shared" si="21"/>
        <v>R0010C0390</v>
      </c>
      <c r="G686" s="10" t="s">
        <v>539</v>
      </c>
      <c r="H686" s="10" t="s">
        <v>544</v>
      </c>
      <c r="I686" s="10"/>
      <c r="J686" s="10" t="s">
        <v>620</v>
      </c>
      <c r="K686" s="10"/>
    </row>
    <row r="687" spans="2:11" x14ac:dyDescent="0.2">
      <c r="B687" s="10" t="str">
        <f t="shared" si="20"/>
        <v>16.1-R0020C0390-1</v>
      </c>
      <c r="C687" s="10">
        <v>16.100000000000001</v>
      </c>
      <c r="D687" s="19" t="s">
        <v>256</v>
      </c>
      <c r="E687" s="19" t="s">
        <v>293</v>
      </c>
      <c r="F687" s="10" t="str">
        <f t="shared" si="21"/>
        <v>R0020C0390</v>
      </c>
      <c r="G687" s="10" t="s">
        <v>539</v>
      </c>
      <c r="H687" s="10" t="s">
        <v>544</v>
      </c>
      <c r="I687" s="10"/>
      <c r="J687" s="10" t="s">
        <v>620</v>
      </c>
      <c r="K687" s="10"/>
    </row>
    <row r="688" spans="2:11" x14ac:dyDescent="0.2">
      <c r="B688" s="10" t="str">
        <f t="shared" si="20"/>
        <v>16.1-R0030C0390-1</v>
      </c>
      <c r="C688" s="10">
        <v>16.100000000000001</v>
      </c>
      <c r="D688" s="19" t="s">
        <v>257</v>
      </c>
      <c r="E688" s="19" t="s">
        <v>293</v>
      </c>
      <c r="F688" s="10" t="str">
        <f t="shared" si="21"/>
        <v>R0030C0390</v>
      </c>
      <c r="G688" s="10" t="s">
        <v>539</v>
      </c>
      <c r="H688" s="10" t="s">
        <v>544</v>
      </c>
      <c r="I688" s="10"/>
      <c r="J688" s="10" t="s">
        <v>620</v>
      </c>
      <c r="K688" s="10"/>
    </row>
    <row r="689" spans="2:11" x14ac:dyDescent="0.2">
      <c r="B689" s="10" t="str">
        <f t="shared" si="20"/>
        <v>16.1-R0040C0390-1</v>
      </c>
      <c r="C689" s="10">
        <v>16.100000000000001</v>
      </c>
      <c r="D689" s="19" t="s">
        <v>258</v>
      </c>
      <c r="E689" s="19" t="s">
        <v>293</v>
      </c>
      <c r="F689" s="10" t="str">
        <f t="shared" si="21"/>
        <v>R0040C0390</v>
      </c>
      <c r="G689" s="10" t="s">
        <v>539</v>
      </c>
      <c r="H689" s="10" t="s">
        <v>544</v>
      </c>
      <c r="I689" s="10"/>
      <c r="J689" s="10" t="s">
        <v>620</v>
      </c>
      <c r="K689" s="10"/>
    </row>
    <row r="690" spans="2:11" x14ac:dyDescent="0.2">
      <c r="B690" s="10" t="str">
        <f t="shared" si="20"/>
        <v>16.1-R0050C0390-1</v>
      </c>
      <c r="C690" s="10">
        <v>16.100000000000001</v>
      </c>
      <c r="D690" s="19" t="s">
        <v>259</v>
      </c>
      <c r="E690" s="19" t="s">
        <v>293</v>
      </c>
      <c r="F690" s="10" t="str">
        <f t="shared" si="21"/>
        <v>R0050C0390</v>
      </c>
      <c r="G690" s="10" t="s">
        <v>539</v>
      </c>
      <c r="H690" s="10" t="s">
        <v>544</v>
      </c>
      <c r="I690" s="10"/>
      <c r="J690" s="10" t="s">
        <v>620</v>
      </c>
      <c r="K690" s="10"/>
    </row>
    <row r="691" spans="2:11" x14ac:dyDescent="0.2">
      <c r="B691" s="10" t="str">
        <f t="shared" si="20"/>
        <v>16.1-R0060C0390-1</v>
      </c>
      <c r="C691" s="10">
        <v>16.100000000000001</v>
      </c>
      <c r="D691" s="19" t="s">
        <v>260</v>
      </c>
      <c r="E691" s="19" t="s">
        <v>293</v>
      </c>
      <c r="F691" s="10" t="str">
        <f t="shared" si="21"/>
        <v>R0060C0390</v>
      </c>
      <c r="G691" s="10" t="s">
        <v>539</v>
      </c>
      <c r="H691" s="10" t="s">
        <v>544</v>
      </c>
      <c r="I691" s="10"/>
      <c r="J691" s="10" t="s">
        <v>620</v>
      </c>
      <c r="K691" s="10"/>
    </row>
    <row r="692" spans="2:11" x14ac:dyDescent="0.2">
      <c r="B692" s="10" t="str">
        <f t="shared" si="20"/>
        <v>16.1-R0070C0390-1</v>
      </c>
      <c r="C692" s="10">
        <v>16.100000000000001</v>
      </c>
      <c r="D692" s="19" t="s">
        <v>261</v>
      </c>
      <c r="E692" s="19" t="s">
        <v>293</v>
      </c>
      <c r="F692" s="10" t="str">
        <f t="shared" si="21"/>
        <v>R0070C0390</v>
      </c>
      <c r="G692" s="10" t="s">
        <v>539</v>
      </c>
      <c r="H692" s="10" t="s">
        <v>544</v>
      </c>
      <c r="I692" s="10"/>
      <c r="J692" s="10" t="s">
        <v>620</v>
      </c>
      <c r="K692" s="10"/>
    </row>
    <row r="693" spans="2:11" x14ac:dyDescent="0.2">
      <c r="B693" s="10" t="str">
        <f t="shared" si="20"/>
        <v>16.1-R0080C0390-1</v>
      </c>
      <c r="C693" s="10">
        <v>16.100000000000001</v>
      </c>
      <c r="D693" s="19" t="s">
        <v>262</v>
      </c>
      <c r="E693" s="19" t="s">
        <v>293</v>
      </c>
      <c r="F693" s="10" t="str">
        <f t="shared" si="21"/>
        <v>R0080C0390</v>
      </c>
      <c r="G693" s="10" t="s">
        <v>539</v>
      </c>
      <c r="H693" s="10" t="s">
        <v>544</v>
      </c>
      <c r="I693" s="10"/>
      <c r="J693" s="10" t="s">
        <v>620</v>
      </c>
      <c r="K693" s="10"/>
    </row>
    <row r="694" spans="2:11" x14ac:dyDescent="0.2">
      <c r="B694" s="10" t="str">
        <f t="shared" si="20"/>
        <v>16.1-R0090C0390-1</v>
      </c>
      <c r="C694" s="10">
        <v>16.100000000000001</v>
      </c>
      <c r="D694" s="19" t="s">
        <v>263</v>
      </c>
      <c r="E694" s="19" t="s">
        <v>293</v>
      </c>
      <c r="F694" s="10" t="str">
        <f t="shared" si="21"/>
        <v>R0090C0390</v>
      </c>
      <c r="G694" s="10" t="s">
        <v>539</v>
      </c>
      <c r="H694" s="10" t="s">
        <v>544</v>
      </c>
      <c r="I694" s="10"/>
      <c r="J694" s="10" t="s">
        <v>620</v>
      </c>
      <c r="K694" s="10"/>
    </row>
    <row r="695" spans="2:11" x14ac:dyDescent="0.2">
      <c r="B695" s="10" t="str">
        <f t="shared" si="20"/>
        <v>16.1-R0100C0390-1</v>
      </c>
      <c r="C695" s="10">
        <v>16.100000000000001</v>
      </c>
      <c r="D695" s="19" t="s">
        <v>264</v>
      </c>
      <c r="E695" s="19" t="s">
        <v>293</v>
      </c>
      <c r="F695" s="10" t="str">
        <f t="shared" si="21"/>
        <v>R0100C0390</v>
      </c>
      <c r="G695" s="10" t="s">
        <v>539</v>
      </c>
      <c r="H695" s="10" t="s">
        <v>544</v>
      </c>
      <c r="I695" s="10"/>
      <c r="J695" s="10" t="s">
        <v>620</v>
      </c>
      <c r="K695" s="10"/>
    </row>
    <row r="696" spans="2:11" x14ac:dyDescent="0.2">
      <c r="B696" s="10" t="str">
        <f t="shared" si="20"/>
        <v>16.1-R0110C0390-1</v>
      </c>
      <c r="C696" s="10">
        <v>16.100000000000001</v>
      </c>
      <c r="D696" s="19" t="s">
        <v>265</v>
      </c>
      <c r="E696" s="19" t="s">
        <v>293</v>
      </c>
      <c r="F696" s="10" t="str">
        <f t="shared" si="21"/>
        <v>R0110C0390</v>
      </c>
      <c r="G696" s="10" t="s">
        <v>539</v>
      </c>
      <c r="H696" s="10" t="s">
        <v>544</v>
      </c>
      <c r="I696" s="10"/>
      <c r="J696" s="10" t="s">
        <v>620</v>
      </c>
      <c r="K696" s="10"/>
    </row>
    <row r="697" spans="2:11" x14ac:dyDescent="0.2">
      <c r="B697" s="10" t="str">
        <f t="shared" si="20"/>
        <v>16.1-R0120C0390-1</v>
      </c>
      <c r="C697" s="10">
        <v>16.100000000000001</v>
      </c>
      <c r="D697" s="19" t="s">
        <v>266</v>
      </c>
      <c r="E697" s="19" t="s">
        <v>293</v>
      </c>
      <c r="F697" s="10" t="str">
        <f t="shared" si="21"/>
        <v>R0120C0390</v>
      </c>
      <c r="G697" s="10" t="s">
        <v>539</v>
      </c>
      <c r="H697" s="10" t="s">
        <v>544</v>
      </c>
      <c r="I697" s="10"/>
      <c r="J697" s="10" t="s">
        <v>620</v>
      </c>
      <c r="K697" s="10"/>
    </row>
    <row r="698" spans="2:11" x14ac:dyDescent="0.2">
      <c r="B698" s="10" t="str">
        <f t="shared" si="20"/>
        <v>16.1-R0130C0390-1</v>
      </c>
      <c r="C698" s="10">
        <v>16.100000000000001</v>
      </c>
      <c r="D698" s="19" t="s">
        <v>267</v>
      </c>
      <c r="E698" s="19" t="s">
        <v>293</v>
      </c>
      <c r="F698" s="10" t="str">
        <f t="shared" si="21"/>
        <v>R0130C0390</v>
      </c>
      <c r="G698" s="10" t="s">
        <v>539</v>
      </c>
      <c r="H698" s="10" t="s">
        <v>544</v>
      </c>
      <c r="I698" s="10"/>
      <c r="J698" s="10" t="s">
        <v>620</v>
      </c>
      <c r="K698" s="10"/>
    </row>
    <row r="699" spans="2:11" x14ac:dyDescent="0.2">
      <c r="B699" s="10" t="str">
        <f t="shared" si="20"/>
        <v>16.1-R0140C0390-1</v>
      </c>
      <c r="C699" s="10">
        <v>16.100000000000001</v>
      </c>
      <c r="D699" s="19" t="s">
        <v>268</v>
      </c>
      <c r="E699" s="19" t="s">
        <v>293</v>
      </c>
      <c r="F699" s="10" t="str">
        <f t="shared" si="21"/>
        <v>R0140C0390</v>
      </c>
      <c r="G699" s="10" t="s">
        <v>539</v>
      </c>
      <c r="H699" s="10" t="s">
        <v>544</v>
      </c>
      <c r="I699" s="10"/>
      <c r="J699" s="10" t="s">
        <v>620</v>
      </c>
      <c r="K699" s="10"/>
    </row>
    <row r="700" spans="2:11" x14ac:dyDescent="0.2">
      <c r="B700" s="10" t="str">
        <f t="shared" si="20"/>
        <v>16.1-R0150C0390-1</v>
      </c>
      <c r="C700" s="10">
        <v>16.100000000000001</v>
      </c>
      <c r="D700" s="19" t="s">
        <v>269</v>
      </c>
      <c r="E700" s="19" t="s">
        <v>293</v>
      </c>
      <c r="F700" s="10" t="str">
        <f t="shared" si="21"/>
        <v>R0150C0390</v>
      </c>
      <c r="G700" s="10" t="s">
        <v>539</v>
      </c>
      <c r="H700" s="10" t="s">
        <v>544</v>
      </c>
      <c r="I700" s="10"/>
      <c r="J700" s="10" t="s">
        <v>620</v>
      </c>
      <c r="K700" s="10"/>
    </row>
    <row r="701" spans="2:11" x14ac:dyDescent="0.2">
      <c r="B701" s="10" t="str">
        <f t="shared" si="20"/>
        <v>16.1-R0160C0390-1</v>
      </c>
      <c r="C701" s="10">
        <v>16.100000000000001</v>
      </c>
      <c r="D701" s="19" t="s">
        <v>270</v>
      </c>
      <c r="E701" s="19" t="s">
        <v>293</v>
      </c>
      <c r="F701" s="10" t="str">
        <f t="shared" si="21"/>
        <v>R0160C0390</v>
      </c>
      <c r="G701" s="10" t="s">
        <v>539</v>
      </c>
      <c r="H701" s="10" t="s">
        <v>544</v>
      </c>
      <c r="I701" s="10"/>
      <c r="J701" s="10" t="s">
        <v>620</v>
      </c>
      <c r="K701" s="10" t="s">
        <v>542</v>
      </c>
    </row>
    <row r="702" spans="2:11" x14ac:dyDescent="0.2">
      <c r="B702" s="10" t="str">
        <f t="shared" si="20"/>
        <v>16.1-R0170C0390-1</v>
      </c>
      <c r="C702" s="10">
        <v>16.100000000000001</v>
      </c>
      <c r="D702" s="19" t="s">
        <v>271</v>
      </c>
      <c r="E702" s="19" t="s">
        <v>293</v>
      </c>
      <c r="F702" s="10" t="str">
        <f t="shared" si="21"/>
        <v>R0170C0390</v>
      </c>
      <c r="G702" s="10" t="s">
        <v>539</v>
      </c>
      <c r="H702" s="10" t="s">
        <v>544</v>
      </c>
      <c r="I702" s="10"/>
      <c r="J702" s="10" t="s">
        <v>620</v>
      </c>
      <c r="K702" s="10"/>
    </row>
    <row r="703" spans="2:11" x14ac:dyDescent="0.2">
      <c r="B703" s="10" t="str">
        <f t="shared" si="20"/>
        <v>16.1-R0180C0390-1</v>
      </c>
      <c r="C703" s="10">
        <v>16.100000000000001</v>
      </c>
      <c r="D703" s="19" t="s">
        <v>272</v>
      </c>
      <c r="E703" s="19" t="s">
        <v>293</v>
      </c>
      <c r="F703" s="10" t="str">
        <f t="shared" si="21"/>
        <v>R0180C0390</v>
      </c>
      <c r="G703" s="10" t="s">
        <v>545</v>
      </c>
      <c r="H703" s="10" t="s">
        <v>546</v>
      </c>
      <c r="I703" s="10"/>
      <c r="J703" s="10"/>
      <c r="K703" s="10"/>
    </row>
    <row r="704" spans="2:11" x14ac:dyDescent="0.2">
      <c r="B704" s="10" t="str">
        <f t="shared" si="20"/>
        <v>16.1-R0010C0400-1</v>
      </c>
      <c r="C704" s="10">
        <v>16.100000000000001</v>
      </c>
      <c r="D704" s="19" t="s">
        <v>255</v>
      </c>
      <c r="E704" s="19" t="s">
        <v>294</v>
      </c>
      <c r="F704" s="10" t="str">
        <f t="shared" si="21"/>
        <v>R0010C0400</v>
      </c>
      <c r="G704" s="10" t="s">
        <v>539</v>
      </c>
      <c r="H704" s="10" t="s">
        <v>544</v>
      </c>
      <c r="I704" s="10"/>
      <c r="J704" s="10" t="s">
        <v>620</v>
      </c>
      <c r="K704" s="10"/>
    </row>
    <row r="705" spans="2:11" x14ac:dyDescent="0.2">
      <c r="B705" s="10" t="str">
        <f t="shared" si="20"/>
        <v>16.1-R0020C0400-1</v>
      </c>
      <c r="C705" s="10">
        <v>16.100000000000001</v>
      </c>
      <c r="D705" s="19" t="s">
        <v>256</v>
      </c>
      <c r="E705" s="19" t="s">
        <v>294</v>
      </c>
      <c r="F705" s="10" t="str">
        <f t="shared" si="21"/>
        <v>R0020C0400</v>
      </c>
      <c r="G705" s="10" t="s">
        <v>539</v>
      </c>
      <c r="H705" s="10" t="s">
        <v>544</v>
      </c>
      <c r="I705" s="10"/>
      <c r="J705" s="10" t="s">
        <v>620</v>
      </c>
      <c r="K705" s="10"/>
    </row>
    <row r="706" spans="2:11" x14ac:dyDescent="0.2">
      <c r="B706" s="10" t="str">
        <f t="shared" ref="B706:B769" si="22">+C706&amp;"-"&amp;F706&amp;"-1"</f>
        <v>16.1-R0030C0400-1</v>
      </c>
      <c r="C706" s="10">
        <v>16.100000000000001</v>
      </c>
      <c r="D706" s="19" t="s">
        <v>257</v>
      </c>
      <c r="E706" s="19" t="s">
        <v>294</v>
      </c>
      <c r="F706" s="10" t="str">
        <f t="shared" ref="F706:F769" si="23">+"R"&amp;D706&amp;"C"&amp;E706</f>
        <v>R0030C0400</v>
      </c>
      <c r="G706" s="10" t="s">
        <v>539</v>
      </c>
      <c r="H706" s="10" t="s">
        <v>544</v>
      </c>
      <c r="I706" s="10"/>
      <c r="J706" s="10" t="s">
        <v>620</v>
      </c>
      <c r="K706" s="10"/>
    </row>
    <row r="707" spans="2:11" x14ac:dyDescent="0.2">
      <c r="B707" s="10" t="str">
        <f t="shared" si="22"/>
        <v>16.1-R0040C0400-1</v>
      </c>
      <c r="C707" s="10">
        <v>16.100000000000001</v>
      </c>
      <c r="D707" s="19" t="s">
        <v>258</v>
      </c>
      <c r="E707" s="19" t="s">
        <v>294</v>
      </c>
      <c r="F707" s="10" t="str">
        <f t="shared" si="23"/>
        <v>R0040C0400</v>
      </c>
      <c r="G707" s="10" t="s">
        <v>539</v>
      </c>
      <c r="H707" s="10" t="s">
        <v>544</v>
      </c>
      <c r="I707" s="10"/>
      <c r="J707" s="10" t="s">
        <v>620</v>
      </c>
      <c r="K707" s="10"/>
    </row>
    <row r="708" spans="2:11" x14ac:dyDescent="0.2">
      <c r="B708" s="10" t="str">
        <f t="shared" si="22"/>
        <v>16.1-R0050C0400-1</v>
      </c>
      <c r="C708" s="10">
        <v>16.100000000000001</v>
      </c>
      <c r="D708" s="19" t="s">
        <v>259</v>
      </c>
      <c r="E708" s="19" t="s">
        <v>294</v>
      </c>
      <c r="F708" s="10" t="str">
        <f t="shared" si="23"/>
        <v>R0050C0400</v>
      </c>
      <c r="G708" s="10" t="s">
        <v>539</v>
      </c>
      <c r="H708" s="10" t="s">
        <v>544</v>
      </c>
      <c r="I708" s="10"/>
      <c r="J708" s="10" t="s">
        <v>620</v>
      </c>
      <c r="K708" s="10"/>
    </row>
    <row r="709" spans="2:11" x14ac:dyDescent="0.2">
      <c r="B709" s="10" t="str">
        <f t="shared" si="22"/>
        <v>16.1-R0060C0400-1</v>
      </c>
      <c r="C709" s="10">
        <v>16.100000000000001</v>
      </c>
      <c r="D709" s="19" t="s">
        <v>260</v>
      </c>
      <c r="E709" s="19" t="s">
        <v>294</v>
      </c>
      <c r="F709" s="10" t="str">
        <f t="shared" si="23"/>
        <v>R0060C0400</v>
      </c>
      <c r="G709" s="10" t="s">
        <v>539</v>
      </c>
      <c r="H709" s="10" t="s">
        <v>544</v>
      </c>
      <c r="I709" s="10"/>
      <c r="J709" s="10" t="s">
        <v>620</v>
      </c>
      <c r="K709" s="10"/>
    </row>
    <row r="710" spans="2:11" x14ac:dyDescent="0.2">
      <c r="B710" s="10" t="str">
        <f t="shared" si="22"/>
        <v>16.1-R0070C0400-1</v>
      </c>
      <c r="C710" s="10">
        <v>16.100000000000001</v>
      </c>
      <c r="D710" s="19" t="s">
        <v>261</v>
      </c>
      <c r="E710" s="19" t="s">
        <v>294</v>
      </c>
      <c r="F710" s="10" t="str">
        <f t="shared" si="23"/>
        <v>R0070C0400</v>
      </c>
      <c r="G710" s="10" t="s">
        <v>539</v>
      </c>
      <c r="H710" s="10" t="s">
        <v>544</v>
      </c>
      <c r="I710" s="10"/>
      <c r="J710" s="10" t="s">
        <v>620</v>
      </c>
      <c r="K710" s="10"/>
    </row>
    <row r="711" spans="2:11" x14ac:dyDescent="0.2">
      <c r="B711" s="10" t="str">
        <f t="shared" si="22"/>
        <v>16.1-R0080C0400-1</v>
      </c>
      <c r="C711" s="10">
        <v>16.100000000000001</v>
      </c>
      <c r="D711" s="19" t="s">
        <v>262</v>
      </c>
      <c r="E711" s="19" t="s">
        <v>294</v>
      </c>
      <c r="F711" s="10" t="str">
        <f t="shared" si="23"/>
        <v>R0080C0400</v>
      </c>
      <c r="G711" s="10" t="s">
        <v>539</v>
      </c>
      <c r="H711" s="10" t="s">
        <v>544</v>
      </c>
      <c r="I711" s="10"/>
      <c r="J711" s="10" t="s">
        <v>620</v>
      </c>
      <c r="K711" s="10"/>
    </row>
    <row r="712" spans="2:11" x14ac:dyDescent="0.2">
      <c r="B712" s="10" t="str">
        <f t="shared" si="22"/>
        <v>16.1-R0090C0400-1</v>
      </c>
      <c r="C712" s="10">
        <v>16.100000000000001</v>
      </c>
      <c r="D712" s="19" t="s">
        <v>263</v>
      </c>
      <c r="E712" s="19" t="s">
        <v>294</v>
      </c>
      <c r="F712" s="10" t="str">
        <f t="shared" si="23"/>
        <v>R0090C0400</v>
      </c>
      <c r="G712" s="10" t="s">
        <v>539</v>
      </c>
      <c r="H712" s="10" t="s">
        <v>544</v>
      </c>
      <c r="I712" s="10"/>
      <c r="J712" s="10" t="s">
        <v>620</v>
      </c>
      <c r="K712" s="10"/>
    </row>
    <row r="713" spans="2:11" x14ac:dyDescent="0.2">
      <c r="B713" s="10" t="str">
        <f t="shared" si="22"/>
        <v>16.1-R0100C0400-1</v>
      </c>
      <c r="C713" s="10">
        <v>16.100000000000001</v>
      </c>
      <c r="D713" s="19" t="s">
        <v>264</v>
      </c>
      <c r="E713" s="19" t="s">
        <v>294</v>
      </c>
      <c r="F713" s="10" t="str">
        <f t="shared" si="23"/>
        <v>R0100C0400</v>
      </c>
      <c r="G713" s="10" t="s">
        <v>539</v>
      </c>
      <c r="H713" s="10" t="s">
        <v>544</v>
      </c>
      <c r="I713" s="10"/>
      <c r="J713" s="10" t="s">
        <v>620</v>
      </c>
      <c r="K713" s="10"/>
    </row>
    <row r="714" spans="2:11" x14ac:dyDescent="0.2">
      <c r="B714" s="10" t="str">
        <f t="shared" si="22"/>
        <v>16.1-R0110C0400-1</v>
      </c>
      <c r="C714" s="10">
        <v>16.100000000000001</v>
      </c>
      <c r="D714" s="19" t="s">
        <v>265</v>
      </c>
      <c r="E714" s="19" t="s">
        <v>294</v>
      </c>
      <c r="F714" s="10" t="str">
        <f t="shared" si="23"/>
        <v>R0110C0400</v>
      </c>
      <c r="G714" s="10" t="s">
        <v>539</v>
      </c>
      <c r="H714" s="10" t="s">
        <v>544</v>
      </c>
      <c r="I714" s="10"/>
      <c r="J714" s="10" t="s">
        <v>620</v>
      </c>
      <c r="K714" s="10"/>
    </row>
    <row r="715" spans="2:11" x14ac:dyDescent="0.2">
      <c r="B715" s="10" t="str">
        <f t="shared" si="22"/>
        <v>16.1-R0120C0400-1</v>
      </c>
      <c r="C715" s="10">
        <v>16.100000000000001</v>
      </c>
      <c r="D715" s="19" t="s">
        <v>266</v>
      </c>
      <c r="E715" s="19" t="s">
        <v>294</v>
      </c>
      <c r="F715" s="10" t="str">
        <f t="shared" si="23"/>
        <v>R0120C0400</v>
      </c>
      <c r="G715" s="10" t="s">
        <v>539</v>
      </c>
      <c r="H715" s="10" t="s">
        <v>544</v>
      </c>
      <c r="I715" s="10"/>
      <c r="J715" s="10" t="s">
        <v>620</v>
      </c>
      <c r="K715" s="10"/>
    </row>
    <row r="716" spans="2:11" x14ac:dyDescent="0.2">
      <c r="B716" s="10" t="str">
        <f t="shared" si="22"/>
        <v>16.1-R0130C0400-1</v>
      </c>
      <c r="C716" s="10">
        <v>16.100000000000001</v>
      </c>
      <c r="D716" s="19" t="s">
        <v>267</v>
      </c>
      <c r="E716" s="19" t="s">
        <v>294</v>
      </c>
      <c r="F716" s="10" t="str">
        <f t="shared" si="23"/>
        <v>R0130C0400</v>
      </c>
      <c r="G716" s="10" t="s">
        <v>539</v>
      </c>
      <c r="H716" s="10" t="s">
        <v>544</v>
      </c>
      <c r="I716" s="10"/>
      <c r="J716" s="10" t="s">
        <v>620</v>
      </c>
      <c r="K716" s="10"/>
    </row>
    <row r="717" spans="2:11" x14ac:dyDescent="0.2">
      <c r="B717" s="10" t="str">
        <f t="shared" si="22"/>
        <v>16.1-R0140C0400-1</v>
      </c>
      <c r="C717" s="10">
        <v>16.100000000000001</v>
      </c>
      <c r="D717" s="19" t="s">
        <v>268</v>
      </c>
      <c r="E717" s="19" t="s">
        <v>294</v>
      </c>
      <c r="F717" s="10" t="str">
        <f t="shared" si="23"/>
        <v>R0140C0400</v>
      </c>
      <c r="G717" s="10" t="s">
        <v>539</v>
      </c>
      <c r="H717" s="10" t="s">
        <v>544</v>
      </c>
      <c r="I717" s="10"/>
      <c r="J717" s="10" t="s">
        <v>620</v>
      </c>
      <c r="K717" s="10"/>
    </row>
    <row r="718" spans="2:11" x14ac:dyDescent="0.2">
      <c r="B718" s="10" t="str">
        <f t="shared" si="22"/>
        <v>16.1-R0150C0400-1</v>
      </c>
      <c r="C718" s="10">
        <v>16.100000000000001</v>
      </c>
      <c r="D718" s="19" t="s">
        <v>269</v>
      </c>
      <c r="E718" s="19" t="s">
        <v>294</v>
      </c>
      <c r="F718" s="10" t="str">
        <f t="shared" si="23"/>
        <v>R0150C0400</v>
      </c>
      <c r="G718" s="10" t="s">
        <v>539</v>
      </c>
      <c r="H718" s="10" t="s">
        <v>544</v>
      </c>
      <c r="I718" s="10"/>
      <c r="J718" s="10" t="s">
        <v>620</v>
      </c>
      <c r="K718" s="10"/>
    </row>
    <row r="719" spans="2:11" x14ac:dyDescent="0.2">
      <c r="B719" s="10" t="str">
        <f t="shared" si="22"/>
        <v>16.1-R0160C0400-1</v>
      </c>
      <c r="C719" s="10">
        <v>16.100000000000001</v>
      </c>
      <c r="D719" s="19" t="s">
        <v>270</v>
      </c>
      <c r="E719" s="19" t="s">
        <v>294</v>
      </c>
      <c r="F719" s="10" t="str">
        <f t="shared" si="23"/>
        <v>R0160C0400</v>
      </c>
      <c r="G719" s="10" t="s">
        <v>539</v>
      </c>
      <c r="H719" s="10" t="s">
        <v>544</v>
      </c>
      <c r="I719" s="10"/>
      <c r="J719" s="10" t="s">
        <v>620</v>
      </c>
      <c r="K719" s="10" t="s">
        <v>542</v>
      </c>
    </row>
    <row r="720" spans="2:11" x14ac:dyDescent="0.2">
      <c r="B720" s="10" t="str">
        <f t="shared" si="22"/>
        <v>16.1-R0170C0400-1</v>
      </c>
      <c r="C720" s="10">
        <v>16.100000000000001</v>
      </c>
      <c r="D720" s="19" t="s">
        <v>271</v>
      </c>
      <c r="E720" s="19" t="s">
        <v>294</v>
      </c>
      <c r="F720" s="10" t="str">
        <f t="shared" si="23"/>
        <v>R0170C0400</v>
      </c>
      <c r="G720" s="10" t="s">
        <v>539</v>
      </c>
      <c r="H720" s="10" t="s">
        <v>544</v>
      </c>
      <c r="I720" s="10"/>
      <c r="J720" s="10" t="s">
        <v>620</v>
      </c>
      <c r="K720" s="10"/>
    </row>
    <row r="721" spans="2:11" x14ac:dyDescent="0.2">
      <c r="B721" s="10" t="str">
        <f t="shared" si="22"/>
        <v>16.1-R0180C0400-1</v>
      </c>
      <c r="C721" s="10">
        <v>16.100000000000001</v>
      </c>
      <c r="D721" s="19" t="s">
        <v>272</v>
      </c>
      <c r="E721" s="19" t="s">
        <v>294</v>
      </c>
      <c r="F721" s="10" t="str">
        <f t="shared" si="23"/>
        <v>R0180C0400</v>
      </c>
      <c r="G721" s="10" t="s">
        <v>545</v>
      </c>
      <c r="H721" s="10" t="s">
        <v>546</v>
      </c>
      <c r="I721" s="10"/>
      <c r="J721" s="10"/>
      <c r="K721" s="10"/>
    </row>
    <row r="722" spans="2:11" x14ac:dyDescent="0.2">
      <c r="B722" s="10" t="str">
        <f t="shared" si="22"/>
        <v>16.1-R0010C0410-1</v>
      </c>
      <c r="C722" s="10">
        <v>16.100000000000001</v>
      </c>
      <c r="D722" s="19" t="s">
        <v>255</v>
      </c>
      <c r="E722" s="19" t="s">
        <v>295</v>
      </c>
      <c r="F722" s="10" t="str">
        <f t="shared" si="23"/>
        <v>R0010C0410</v>
      </c>
      <c r="G722" s="10" t="s">
        <v>539</v>
      </c>
      <c r="H722" s="10" t="s">
        <v>544</v>
      </c>
      <c r="I722" s="10"/>
      <c r="J722" s="10" t="s">
        <v>620</v>
      </c>
      <c r="K722" s="10"/>
    </row>
    <row r="723" spans="2:11" x14ac:dyDescent="0.2">
      <c r="B723" s="10" t="str">
        <f t="shared" si="22"/>
        <v>16.1-R0020C0410-1</v>
      </c>
      <c r="C723" s="10">
        <v>16.100000000000001</v>
      </c>
      <c r="D723" s="19" t="s">
        <v>256</v>
      </c>
      <c r="E723" s="19" t="s">
        <v>295</v>
      </c>
      <c r="F723" s="10" t="str">
        <f t="shared" si="23"/>
        <v>R0020C0410</v>
      </c>
      <c r="G723" s="10" t="s">
        <v>539</v>
      </c>
      <c r="H723" s="10" t="s">
        <v>544</v>
      </c>
      <c r="I723" s="10"/>
      <c r="J723" s="10" t="s">
        <v>620</v>
      </c>
      <c r="K723" s="10"/>
    </row>
    <row r="724" spans="2:11" x14ac:dyDescent="0.2">
      <c r="B724" s="10" t="str">
        <f t="shared" si="22"/>
        <v>16.1-R0030C0410-1</v>
      </c>
      <c r="C724" s="10">
        <v>16.100000000000001</v>
      </c>
      <c r="D724" s="19" t="s">
        <v>257</v>
      </c>
      <c r="E724" s="19" t="s">
        <v>295</v>
      </c>
      <c r="F724" s="10" t="str">
        <f t="shared" si="23"/>
        <v>R0030C0410</v>
      </c>
      <c r="G724" s="10" t="s">
        <v>539</v>
      </c>
      <c r="H724" s="10" t="s">
        <v>544</v>
      </c>
      <c r="I724" s="10"/>
      <c r="J724" s="10" t="s">
        <v>620</v>
      </c>
      <c r="K724" s="10"/>
    </row>
    <row r="725" spans="2:11" x14ac:dyDescent="0.2">
      <c r="B725" s="10" t="str">
        <f t="shared" si="22"/>
        <v>16.1-R0040C0410-1</v>
      </c>
      <c r="C725" s="10">
        <v>16.100000000000001</v>
      </c>
      <c r="D725" s="19" t="s">
        <v>258</v>
      </c>
      <c r="E725" s="19" t="s">
        <v>295</v>
      </c>
      <c r="F725" s="10" t="str">
        <f t="shared" si="23"/>
        <v>R0040C0410</v>
      </c>
      <c r="G725" s="10" t="s">
        <v>539</v>
      </c>
      <c r="H725" s="10" t="s">
        <v>544</v>
      </c>
      <c r="I725" s="10"/>
      <c r="J725" s="10" t="s">
        <v>620</v>
      </c>
      <c r="K725" s="10"/>
    </row>
    <row r="726" spans="2:11" x14ac:dyDescent="0.2">
      <c r="B726" s="10" t="str">
        <f t="shared" si="22"/>
        <v>16.1-R0050C0410-1</v>
      </c>
      <c r="C726" s="10">
        <v>16.100000000000001</v>
      </c>
      <c r="D726" s="19" t="s">
        <v>259</v>
      </c>
      <c r="E726" s="19" t="s">
        <v>295</v>
      </c>
      <c r="F726" s="10" t="str">
        <f t="shared" si="23"/>
        <v>R0050C0410</v>
      </c>
      <c r="G726" s="10" t="s">
        <v>539</v>
      </c>
      <c r="H726" s="10" t="s">
        <v>544</v>
      </c>
      <c r="I726" s="10"/>
      <c r="J726" s="10" t="s">
        <v>620</v>
      </c>
      <c r="K726" s="10"/>
    </row>
    <row r="727" spans="2:11" x14ac:dyDescent="0.2">
      <c r="B727" s="10" t="str">
        <f t="shared" si="22"/>
        <v>16.1-R0060C0410-1</v>
      </c>
      <c r="C727" s="10">
        <v>16.100000000000001</v>
      </c>
      <c r="D727" s="19" t="s">
        <v>260</v>
      </c>
      <c r="E727" s="19" t="s">
        <v>295</v>
      </c>
      <c r="F727" s="10" t="str">
        <f t="shared" si="23"/>
        <v>R0060C0410</v>
      </c>
      <c r="G727" s="10" t="s">
        <v>539</v>
      </c>
      <c r="H727" s="10" t="s">
        <v>544</v>
      </c>
      <c r="I727" s="10"/>
      <c r="J727" s="10" t="s">
        <v>620</v>
      </c>
      <c r="K727" s="10"/>
    </row>
    <row r="728" spans="2:11" x14ac:dyDescent="0.2">
      <c r="B728" s="10" t="str">
        <f t="shared" si="22"/>
        <v>16.1-R0070C0410-1</v>
      </c>
      <c r="C728" s="10">
        <v>16.100000000000001</v>
      </c>
      <c r="D728" s="19" t="s">
        <v>261</v>
      </c>
      <c r="E728" s="19" t="s">
        <v>295</v>
      </c>
      <c r="F728" s="10" t="str">
        <f t="shared" si="23"/>
        <v>R0070C0410</v>
      </c>
      <c r="G728" s="10" t="s">
        <v>539</v>
      </c>
      <c r="H728" s="10" t="s">
        <v>544</v>
      </c>
      <c r="I728" s="10"/>
      <c r="J728" s="10" t="s">
        <v>620</v>
      </c>
      <c r="K728" s="10"/>
    </row>
    <row r="729" spans="2:11" x14ac:dyDescent="0.2">
      <c r="B729" s="10" t="str">
        <f t="shared" si="22"/>
        <v>16.1-R0080C0410-1</v>
      </c>
      <c r="C729" s="10">
        <v>16.100000000000001</v>
      </c>
      <c r="D729" s="19" t="s">
        <v>262</v>
      </c>
      <c r="E729" s="19" t="s">
        <v>295</v>
      </c>
      <c r="F729" s="10" t="str">
        <f t="shared" si="23"/>
        <v>R0080C0410</v>
      </c>
      <c r="G729" s="10" t="s">
        <v>539</v>
      </c>
      <c r="H729" s="10" t="s">
        <v>544</v>
      </c>
      <c r="I729" s="10"/>
      <c r="J729" s="10" t="s">
        <v>620</v>
      </c>
      <c r="K729" s="10"/>
    </row>
    <row r="730" spans="2:11" x14ac:dyDescent="0.2">
      <c r="B730" s="10" t="str">
        <f t="shared" si="22"/>
        <v>16.1-R0090C0410-1</v>
      </c>
      <c r="C730" s="10">
        <v>16.100000000000001</v>
      </c>
      <c r="D730" s="19" t="s">
        <v>263</v>
      </c>
      <c r="E730" s="19" t="s">
        <v>295</v>
      </c>
      <c r="F730" s="10" t="str">
        <f t="shared" si="23"/>
        <v>R0090C0410</v>
      </c>
      <c r="G730" s="10" t="s">
        <v>539</v>
      </c>
      <c r="H730" s="10" t="s">
        <v>544</v>
      </c>
      <c r="I730" s="10"/>
      <c r="J730" s="10" t="s">
        <v>620</v>
      </c>
      <c r="K730" s="10"/>
    </row>
    <row r="731" spans="2:11" x14ac:dyDescent="0.2">
      <c r="B731" s="10" t="str">
        <f t="shared" si="22"/>
        <v>16.1-R0100C0410-1</v>
      </c>
      <c r="C731" s="10">
        <v>16.100000000000001</v>
      </c>
      <c r="D731" s="19" t="s">
        <v>264</v>
      </c>
      <c r="E731" s="19" t="s">
        <v>295</v>
      </c>
      <c r="F731" s="10" t="str">
        <f t="shared" si="23"/>
        <v>R0100C0410</v>
      </c>
      <c r="G731" s="10" t="s">
        <v>539</v>
      </c>
      <c r="H731" s="10" t="s">
        <v>544</v>
      </c>
      <c r="I731" s="10"/>
      <c r="J731" s="10" t="s">
        <v>620</v>
      </c>
      <c r="K731" s="10"/>
    </row>
    <row r="732" spans="2:11" x14ac:dyDescent="0.2">
      <c r="B732" s="10" t="str">
        <f t="shared" si="22"/>
        <v>16.1-R0110C0410-1</v>
      </c>
      <c r="C732" s="10">
        <v>16.100000000000001</v>
      </c>
      <c r="D732" s="19" t="s">
        <v>265</v>
      </c>
      <c r="E732" s="19" t="s">
        <v>295</v>
      </c>
      <c r="F732" s="10" t="str">
        <f t="shared" si="23"/>
        <v>R0110C0410</v>
      </c>
      <c r="G732" s="10" t="s">
        <v>539</v>
      </c>
      <c r="H732" s="10" t="s">
        <v>544</v>
      </c>
      <c r="I732" s="10"/>
      <c r="J732" s="10" t="s">
        <v>620</v>
      </c>
      <c r="K732" s="10"/>
    </row>
    <row r="733" spans="2:11" x14ac:dyDescent="0.2">
      <c r="B733" s="10" t="str">
        <f t="shared" si="22"/>
        <v>16.1-R0120C0410-1</v>
      </c>
      <c r="C733" s="10">
        <v>16.100000000000001</v>
      </c>
      <c r="D733" s="19" t="s">
        <v>266</v>
      </c>
      <c r="E733" s="19" t="s">
        <v>295</v>
      </c>
      <c r="F733" s="10" t="str">
        <f t="shared" si="23"/>
        <v>R0120C0410</v>
      </c>
      <c r="G733" s="10" t="s">
        <v>539</v>
      </c>
      <c r="H733" s="10" t="s">
        <v>544</v>
      </c>
      <c r="I733" s="10"/>
      <c r="J733" s="10" t="s">
        <v>620</v>
      </c>
      <c r="K733" s="10"/>
    </row>
    <row r="734" spans="2:11" x14ac:dyDescent="0.2">
      <c r="B734" s="10" t="str">
        <f t="shared" si="22"/>
        <v>16.1-R0130C0410-1</v>
      </c>
      <c r="C734" s="10">
        <v>16.100000000000001</v>
      </c>
      <c r="D734" s="19" t="s">
        <v>267</v>
      </c>
      <c r="E734" s="19" t="s">
        <v>295</v>
      </c>
      <c r="F734" s="10" t="str">
        <f t="shared" si="23"/>
        <v>R0130C0410</v>
      </c>
      <c r="G734" s="10" t="s">
        <v>539</v>
      </c>
      <c r="H734" s="10" t="s">
        <v>544</v>
      </c>
      <c r="I734" s="10"/>
      <c r="J734" s="10" t="s">
        <v>620</v>
      </c>
      <c r="K734" s="10"/>
    </row>
    <row r="735" spans="2:11" x14ac:dyDescent="0.2">
      <c r="B735" s="10" t="str">
        <f t="shared" si="22"/>
        <v>16.1-R0140C0410-1</v>
      </c>
      <c r="C735" s="10">
        <v>16.100000000000001</v>
      </c>
      <c r="D735" s="19" t="s">
        <v>268</v>
      </c>
      <c r="E735" s="19" t="s">
        <v>295</v>
      </c>
      <c r="F735" s="10" t="str">
        <f t="shared" si="23"/>
        <v>R0140C0410</v>
      </c>
      <c r="G735" s="10" t="s">
        <v>539</v>
      </c>
      <c r="H735" s="10" t="s">
        <v>544</v>
      </c>
      <c r="I735" s="10"/>
      <c r="J735" s="10" t="s">
        <v>620</v>
      </c>
      <c r="K735" s="10"/>
    </row>
    <row r="736" spans="2:11" x14ac:dyDescent="0.2">
      <c r="B736" s="10" t="str">
        <f t="shared" si="22"/>
        <v>16.1-R0150C0410-1</v>
      </c>
      <c r="C736" s="10">
        <v>16.100000000000001</v>
      </c>
      <c r="D736" s="19" t="s">
        <v>269</v>
      </c>
      <c r="E736" s="19" t="s">
        <v>295</v>
      </c>
      <c r="F736" s="10" t="str">
        <f t="shared" si="23"/>
        <v>R0150C0410</v>
      </c>
      <c r="G736" s="10" t="s">
        <v>539</v>
      </c>
      <c r="H736" s="10" t="s">
        <v>544</v>
      </c>
      <c r="I736" s="10"/>
      <c r="J736" s="10" t="s">
        <v>620</v>
      </c>
      <c r="K736" s="10"/>
    </row>
    <row r="737" spans="2:11" x14ac:dyDescent="0.2">
      <c r="B737" s="10" t="str">
        <f t="shared" si="22"/>
        <v>16.1-R0160C0410-1</v>
      </c>
      <c r="C737" s="10">
        <v>16.100000000000001</v>
      </c>
      <c r="D737" s="19" t="s">
        <v>270</v>
      </c>
      <c r="E737" s="19" t="s">
        <v>295</v>
      </c>
      <c r="F737" s="10" t="str">
        <f t="shared" si="23"/>
        <v>R0160C0410</v>
      </c>
      <c r="G737" s="10" t="s">
        <v>539</v>
      </c>
      <c r="H737" s="10" t="s">
        <v>544</v>
      </c>
      <c r="I737" s="10"/>
      <c r="J737" s="10" t="s">
        <v>620</v>
      </c>
      <c r="K737" s="10" t="s">
        <v>542</v>
      </c>
    </row>
    <row r="738" spans="2:11" x14ac:dyDescent="0.2">
      <c r="B738" s="10" t="str">
        <f t="shared" si="22"/>
        <v>16.1-R0170C0410-1</v>
      </c>
      <c r="C738" s="10">
        <v>16.100000000000001</v>
      </c>
      <c r="D738" s="19" t="s">
        <v>271</v>
      </c>
      <c r="E738" s="19" t="s">
        <v>295</v>
      </c>
      <c r="F738" s="10" t="str">
        <f t="shared" si="23"/>
        <v>R0170C0410</v>
      </c>
      <c r="G738" s="10" t="s">
        <v>539</v>
      </c>
      <c r="H738" s="10" t="s">
        <v>544</v>
      </c>
      <c r="I738" s="10"/>
      <c r="J738" s="10" t="s">
        <v>620</v>
      </c>
      <c r="K738" s="10"/>
    </row>
    <row r="739" spans="2:11" x14ac:dyDescent="0.2">
      <c r="B739" s="10" t="str">
        <f t="shared" si="22"/>
        <v>16.1-R0180C0410-1</v>
      </c>
      <c r="C739" s="10">
        <v>16.100000000000001</v>
      </c>
      <c r="D739" s="19" t="s">
        <v>272</v>
      </c>
      <c r="E739" s="19" t="s">
        <v>295</v>
      </c>
      <c r="F739" s="10" t="str">
        <f t="shared" si="23"/>
        <v>R0180C0410</v>
      </c>
      <c r="G739" s="10" t="s">
        <v>545</v>
      </c>
      <c r="H739" s="10" t="s">
        <v>546</v>
      </c>
      <c r="I739" s="10"/>
      <c r="J739" s="10"/>
      <c r="K739" s="10"/>
    </row>
    <row r="740" spans="2:11" x14ac:dyDescent="0.2">
      <c r="B740" s="10" t="str">
        <f t="shared" si="22"/>
        <v>16.1-R0010C0420-1</v>
      </c>
      <c r="C740" s="10">
        <v>16.100000000000001</v>
      </c>
      <c r="D740" s="19" t="s">
        <v>255</v>
      </c>
      <c r="E740" s="19" t="s">
        <v>296</v>
      </c>
      <c r="F740" s="10" t="str">
        <f t="shared" si="23"/>
        <v>R0010C0420</v>
      </c>
      <c r="G740" s="10" t="s">
        <v>539</v>
      </c>
      <c r="H740" s="10" t="s">
        <v>544</v>
      </c>
      <c r="I740" s="10"/>
      <c r="J740" s="10" t="s">
        <v>620</v>
      </c>
      <c r="K740" s="10"/>
    </row>
    <row r="741" spans="2:11" x14ac:dyDescent="0.2">
      <c r="B741" s="10" t="str">
        <f t="shared" si="22"/>
        <v>16.1-R0020C0420-1</v>
      </c>
      <c r="C741" s="10">
        <v>16.100000000000001</v>
      </c>
      <c r="D741" s="19" t="s">
        <v>256</v>
      </c>
      <c r="E741" s="19" t="s">
        <v>296</v>
      </c>
      <c r="F741" s="10" t="str">
        <f t="shared" si="23"/>
        <v>R0020C0420</v>
      </c>
      <c r="G741" s="10" t="s">
        <v>539</v>
      </c>
      <c r="H741" s="10" t="s">
        <v>544</v>
      </c>
      <c r="I741" s="10"/>
      <c r="J741" s="10" t="s">
        <v>620</v>
      </c>
      <c r="K741" s="10"/>
    </row>
    <row r="742" spans="2:11" x14ac:dyDescent="0.2">
      <c r="B742" s="10" t="str">
        <f t="shared" si="22"/>
        <v>16.1-R0030C0420-1</v>
      </c>
      <c r="C742" s="10">
        <v>16.100000000000001</v>
      </c>
      <c r="D742" s="19" t="s">
        <v>257</v>
      </c>
      <c r="E742" s="19" t="s">
        <v>296</v>
      </c>
      <c r="F742" s="10" t="str">
        <f t="shared" si="23"/>
        <v>R0030C0420</v>
      </c>
      <c r="G742" s="10" t="s">
        <v>539</v>
      </c>
      <c r="H742" s="10" t="s">
        <v>544</v>
      </c>
      <c r="I742" s="10"/>
      <c r="J742" s="10" t="s">
        <v>620</v>
      </c>
      <c r="K742" s="10"/>
    </row>
    <row r="743" spans="2:11" x14ac:dyDescent="0.2">
      <c r="B743" s="10" t="str">
        <f t="shared" si="22"/>
        <v>16.1-R0040C0420-1</v>
      </c>
      <c r="C743" s="10">
        <v>16.100000000000001</v>
      </c>
      <c r="D743" s="19" t="s">
        <v>258</v>
      </c>
      <c r="E743" s="19" t="s">
        <v>296</v>
      </c>
      <c r="F743" s="10" t="str">
        <f t="shared" si="23"/>
        <v>R0040C0420</v>
      </c>
      <c r="G743" s="10" t="s">
        <v>539</v>
      </c>
      <c r="H743" s="10" t="s">
        <v>544</v>
      </c>
      <c r="I743" s="10"/>
      <c r="J743" s="10" t="s">
        <v>620</v>
      </c>
      <c r="K743" s="10"/>
    </row>
    <row r="744" spans="2:11" x14ac:dyDescent="0.2">
      <c r="B744" s="10" t="str">
        <f t="shared" si="22"/>
        <v>16.1-R0050C0420-1</v>
      </c>
      <c r="C744" s="10">
        <v>16.100000000000001</v>
      </c>
      <c r="D744" s="19" t="s">
        <v>259</v>
      </c>
      <c r="E744" s="19" t="s">
        <v>296</v>
      </c>
      <c r="F744" s="10" t="str">
        <f t="shared" si="23"/>
        <v>R0050C0420</v>
      </c>
      <c r="G744" s="10" t="s">
        <v>539</v>
      </c>
      <c r="H744" s="10" t="s">
        <v>544</v>
      </c>
      <c r="I744" s="10"/>
      <c r="J744" s="10" t="s">
        <v>620</v>
      </c>
      <c r="K744" s="10"/>
    </row>
    <row r="745" spans="2:11" x14ac:dyDescent="0.2">
      <c r="B745" s="10" t="str">
        <f t="shared" si="22"/>
        <v>16.1-R0060C0420-1</v>
      </c>
      <c r="C745" s="10">
        <v>16.100000000000001</v>
      </c>
      <c r="D745" s="19" t="s">
        <v>260</v>
      </c>
      <c r="E745" s="19" t="s">
        <v>296</v>
      </c>
      <c r="F745" s="10" t="str">
        <f t="shared" si="23"/>
        <v>R0060C0420</v>
      </c>
      <c r="G745" s="10" t="s">
        <v>539</v>
      </c>
      <c r="H745" s="10" t="s">
        <v>544</v>
      </c>
      <c r="I745" s="10"/>
      <c r="J745" s="10" t="s">
        <v>620</v>
      </c>
      <c r="K745" s="10"/>
    </row>
    <row r="746" spans="2:11" x14ac:dyDescent="0.2">
      <c r="B746" s="10" t="str">
        <f t="shared" si="22"/>
        <v>16.1-R0070C0420-1</v>
      </c>
      <c r="C746" s="10">
        <v>16.100000000000001</v>
      </c>
      <c r="D746" s="19" t="s">
        <v>261</v>
      </c>
      <c r="E746" s="19" t="s">
        <v>296</v>
      </c>
      <c r="F746" s="10" t="str">
        <f t="shared" si="23"/>
        <v>R0070C0420</v>
      </c>
      <c r="G746" s="10" t="s">
        <v>539</v>
      </c>
      <c r="H746" s="10" t="s">
        <v>544</v>
      </c>
      <c r="I746" s="10"/>
      <c r="J746" s="10" t="s">
        <v>620</v>
      </c>
      <c r="K746" s="10"/>
    </row>
    <row r="747" spans="2:11" x14ac:dyDescent="0.2">
      <c r="B747" s="10" t="str">
        <f t="shared" si="22"/>
        <v>16.1-R0080C0420-1</v>
      </c>
      <c r="C747" s="10">
        <v>16.100000000000001</v>
      </c>
      <c r="D747" s="19" t="s">
        <v>262</v>
      </c>
      <c r="E747" s="19" t="s">
        <v>296</v>
      </c>
      <c r="F747" s="10" t="str">
        <f t="shared" si="23"/>
        <v>R0080C0420</v>
      </c>
      <c r="G747" s="10" t="s">
        <v>539</v>
      </c>
      <c r="H747" s="10" t="s">
        <v>544</v>
      </c>
      <c r="I747" s="10"/>
      <c r="J747" s="10" t="s">
        <v>620</v>
      </c>
      <c r="K747" s="10"/>
    </row>
    <row r="748" spans="2:11" x14ac:dyDescent="0.2">
      <c r="B748" s="10" t="str">
        <f t="shared" si="22"/>
        <v>16.1-R0090C0420-1</v>
      </c>
      <c r="C748" s="10">
        <v>16.100000000000001</v>
      </c>
      <c r="D748" s="19" t="s">
        <v>263</v>
      </c>
      <c r="E748" s="19" t="s">
        <v>296</v>
      </c>
      <c r="F748" s="10" t="str">
        <f t="shared" si="23"/>
        <v>R0090C0420</v>
      </c>
      <c r="G748" s="10" t="s">
        <v>539</v>
      </c>
      <c r="H748" s="10" t="s">
        <v>544</v>
      </c>
      <c r="I748" s="10"/>
      <c r="J748" s="10" t="s">
        <v>620</v>
      </c>
      <c r="K748" s="10"/>
    </row>
    <row r="749" spans="2:11" x14ac:dyDescent="0.2">
      <c r="B749" s="10" t="str">
        <f t="shared" si="22"/>
        <v>16.1-R0100C0420-1</v>
      </c>
      <c r="C749" s="10">
        <v>16.100000000000001</v>
      </c>
      <c r="D749" s="19" t="s">
        <v>264</v>
      </c>
      <c r="E749" s="19" t="s">
        <v>296</v>
      </c>
      <c r="F749" s="10" t="str">
        <f t="shared" si="23"/>
        <v>R0100C0420</v>
      </c>
      <c r="G749" s="10" t="s">
        <v>539</v>
      </c>
      <c r="H749" s="10" t="s">
        <v>544</v>
      </c>
      <c r="I749" s="10"/>
      <c r="J749" s="10" t="s">
        <v>620</v>
      </c>
      <c r="K749" s="10"/>
    </row>
    <row r="750" spans="2:11" x14ac:dyDescent="0.2">
      <c r="B750" s="10" t="str">
        <f t="shared" si="22"/>
        <v>16.1-R0110C0420-1</v>
      </c>
      <c r="C750" s="10">
        <v>16.100000000000001</v>
      </c>
      <c r="D750" s="19" t="s">
        <v>265</v>
      </c>
      <c r="E750" s="19" t="s">
        <v>296</v>
      </c>
      <c r="F750" s="10" t="str">
        <f t="shared" si="23"/>
        <v>R0110C0420</v>
      </c>
      <c r="G750" s="10" t="s">
        <v>539</v>
      </c>
      <c r="H750" s="10" t="s">
        <v>544</v>
      </c>
      <c r="I750" s="10"/>
      <c r="J750" s="10" t="s">
        <v>620</v>
      </c>
      <c r="K750" s="10"/>
    </row>
    <row r="751" spans="2:11" x14ac:dyDescent="0.2">
      <c r="B751" s="10" t="str">
        <f t="shared" si="22"/>
        <v>16.1-R0120C0420-1</v>
      </c>
      <c r="C751" s="10">
        <v>16.100000000000001</v>
      </c>
      <c r="D751" s="19" t="s">
        <v>266</v>
      </c>
      <c r="E751" s="19" t="s">
        <v>296</v>
      </c>
      <c r="F751" s="10" t="str">
        <f t="shared" si="23"/>
        <v>R0120C0420</v>
      </c>
      <c r="G751" s="10" t="s">
        <v>539</v>
      </c>
      <c r="H751" s="10" t="s">
        <v>544</v>
      </c>
      <c r="I751" s="10"/>
      <c r="J751" s="10" t="s">
        <v>620</v>
      </c>
      <c r="K751" s="10"/>
    </row>
    <row r="752" spans="2:11" x14ac:dyDescent="0.2">
      <c r="B752" s="10" t="str">
        <f t="shared" si="22"/>
        <v>16.1-R0130C0420-1</v>
      </c>
      <c r="C752" s="10">
        <v>16.100000000000001</v>
      </c>
      <c r="D752" s="19" t="s">
        <v>267</v>
      </c>
      <c r="E752" s="19" t="s">
        <v>296</v>
      </c>
      <c r="F752" s="10" t="str">
        <f t="shared" si="23"/>
        <v>R0130C0420</v>
      </c>
      <c r="G752" s="10" t="s">
        <v>539</v>
      </c>
      <c r="H752" s="10" t="s">
        <v>544</v>
      </c>
      <c r="I752" s="10"/>
      <c r="J752" s="10" t="s">
        <v>620</v>
      </c>
      <c r="K752" s="10"/>
    </row>
    <row r="753" spans="2:11" x14ac:dyDescent="0.2">
      <c r="B753" s="10" t="str">
        <f t="shared" si="22"/>
        <v>16.1-R0140C0420-1</v>
      </c>
      <c r="C753" s="10">
        <v>16.100000000000001</v>
      </c>
      <c r="D753" s="19" t="s">
        <v>268</v>
      </c>
      <c r="E753" s="19" t="s">
        <v>296</v>
      </c>
      <c r="F753" s="10" t="str">
        <f t="shared" si="23"/>
        <v>R0140C0420</v>
      </c>
      <c r="G753" s="10" t="s">
        <v>539</v>
      </c>
      <c r="H753" s="10" t="s">
        <v>544</v>
      </c>
      <c r="I753" s="10"/>
      <c r="J753" s="10" t="s">
        <v>620</v>
      </c>
      <c r="K753" s="10"/>
    </row>
    <row r="754" spans="2:11" x14ac:dyDescent="0.2">
      <c r="B754" s="10" t="str">
        <f t="shared" si="22"/>
        <v>16.1-R0150C0420-1</v>
      </c>
      <c r="C754" s="10">
        <v>16.100000000000001</v>
      </c>
      <c r="D754" s="19" t="s">
        <v>269</v>
      </c>
      <c r="E754" s="19" t="s">
        <v>296</v>
      </c>
      <c r="F754" s="10" t="str">
        <f t="shared" si="23"/>
        <v>R0150C0420</v>
      </c>
      <c r="G754" s="10" t="s">
        <v>539</v>
      </c>
      <c r="H754" s="10" t="s">
        <v>544</v>
      </c>
      <c r="I754" s="10"/>
      <c r="J754" s="10" t="s">
        <v>620</v>
      </c>
      <c r="K754" s="10"/>
    </row>
    <row r="755" spans="2:11" x14ac:dyDescent="0.2">
      <c r="B755" s="10" t="str">
        <f t="shared" si="22"/>
        <v>16.1-R0160C0420-1</v>
      </c>
      <c r="C755" s="10">
        <v>16.100000000000001</v>
      </c>
      <c r="D755" s="19" t="s">
        <v>270</v>
      </c>
      <c r="E755" s="19" t="s">
        <v>296</v>
      </c>
      <c r="F755" s="10" t="str">
        <f t="shared" si="23"/>
        <v>R0160C0420</v>
      </c>
      <c r="G755" s="10" t="s">
        <v>539</v>
      </c>
      <c r="H755" s="10" t="s">
        <v>544</v>
      </c>
      <c r="I755" s="10"/>
      <c r="J755" s="10" t="s">
        <v>620</v>
      </c>
      <c r="K755" s="10" t="s">
        <v>542</v>
      </c>
    </row>
    <row r="756" spans="2:11" x14ac:dyDescent="0.2">
      <c r="B756" s="10" t="str">
        <f t="shared" si="22"/>
        <v>16.1-R0170C0420-1</v>
      </c>
      <c r="C756" s="10">
        <v>16.100000000000001</v>
      </c>
      <c r="D756" s="19" t="s">
        <v>271</v>
      </c>
      <c r="E756" s="19" t="s">
        <v>296</v>
      </c>
      <c r="F756" s="10" t="str">
        <f t="shared" si="23"/>
        <v>R0170C0420</v>
      </c>
      <c r="G756" s="10" t="s">
        <v>539</v>
      </c>
      <c r="H756" s="10" t="s">
        <v>544</v>
      </c>
      <c r="I756" s="10"/>
      <c r="J756" s="10" t="s">
        <v>620</v>
      </c>
      <c r="K756" s="10"/>
    </row>
    <row r="757" spans="2:11" x14ac:dyDescent="0.2">
      <c r="B757" s="10" t="str">
        <f t="shared" si="22"/>
        <v>16.1-R0180C0420-1</v>
      </c>
      <c r="C757" s="10">
        <v>16.100000000000001</v>
      </c>
      <c r="D757" s="19" t="s">
        <v>272</v>
      </c>
      <c r="E757" s="19" t="s">
        <v>296</v>
      </c>
      <c r="F757" s="10" t="str">
        <f t="shared" si="23"/>
        <v>R0180C0420</v>
      </c>
      <c r="G757" s="10" t="s">
        <v>545</v>
      </c>
      <c r="H757" s="10" t="s">
        <v>546</v>
      </c>
      <c r="I757" s="10"/>
      <c r="J757" s="10"/>
      <c r="K757" s="10"/>
    </row>
    <row r="758" spans="2:11" x14ac:dyDescent="0.2">
      <c r="B758" s="10" t="str">
        <f t="shared" si="22"/>
        <v>16.1-R0010C0430-1</v>
      </c>
      <c r="C758" s="10">
        <v>16.100000000000001</v>
      </c>
      <c r="D758" s="19" t="s">
        <v>255</v>
      </c>
      <c r="E758" s="19" t="s">
        <v>297</v>
      </c>
      <c r="F758" s="10" t="str">
        <f t="shared" si="23"/>
        <v>R0010C0430</v>
      </c>
      <c r="G758" s="10" t="s">
        <v>539</v>
      </c>
      <c r="H758" s="10" t="s">
        <v>544</v>
      </c>
      <c r="I758" s="10"/>
      <c r="J758" s="10" t="s">
        <v>620</v>
      </c>
      <c r="K758" s="10"/>
    </row>
    <row r="759" spans="2:11" x14ac:dyDescent="0.2">
      <c r="B759" s="10" t="str">
        <f t="shared" si="22"/>
        <v>16.1-R0020C0430-1</v>
      </c>
      <c r="C759" s="10">
        <v>16.100000000000001</v>
      </c>
      <c r="D759" s="19" t="s">
        <v>256</v>
      </c>
      <c r="E759" s="19" t="s">
        <v>297</v>
      </c>
      <c r="F759" s="10" t="str">
        <f t="shared" si="23"/>
        <v>R0020C0430</v>
      </c>
      <c r="G759" s="10" t="s">
        <v>539</v>
      </c>
      <c r="H759" s="10" t="s">
        <v>544</v>
      </c>
      <c r="I759" s="10"/>
      <c r="J759" s="10" t="s">
        <v>620</v>
      </c>
      <c r="K759" s="10"/>
    </row>
    <row r="760" spans="2:11" x14ac:dyDescent="0.2">
      <c r="B760" s="10" t="str">
        <f t="shared" si="22"/>
        <v>16.1-R0030C0430-1</v>
      </c>
      <c r="C760" s="10">
        <v>16.100000000000001</v>
      </c>
      <c r="D760" s="19" t="s">
        <v>257</v>
      </c>
      <c r="E760" s="19" t="s">
        <v>297</v>
      </c>
      <c r="F760" s="10" t="str">
        <f t="shared" si="23"/>
        <v>R0030C0430</v>
      </c>
      <c r="G760" s="10" t="s">
        <v>539</v>
      </c>
      <c r="H760" s="10" t="s">
        <v>544</v>
      </c>
      <c r="I760" s="10"/>
      <c r="J760" s="10" t="s">
        <v>620</v>
      </c>
      <c r="K760" s="10"/>
    </row>
    <row r="761" spans="2:11" x14ac:dyDescent="0.2">
      <c r="B761" s="10" t="str">
        <f t="shared" si="22"/>
        <v>16.1-R0040C0430-1</v>
      </c>
      <c r="C761" s="10">
        <v>16.100000000000001</v>
      </c>
      <c r="D761" s="19" t="s">
        <v>258</v>
      </c>
      <c r="E761" s="19" t="s">
        <v>297</v>
      </c>
      <c r="F761" s="10" t="str">
        <f t="shared" si="23"/>
        <v>R0040C0430</v>
      </c>
      <c r="G761" s="10" t="s">
        <v>539</v>
      </c>
      <c r="H761" s="10" t="s">
        <v>544</v>
      </c>
      <c r="I761" s="10"/>
      <c r="J761" s="10" t="s">
        <v>620</v>
      </c>
      <c r="K761" s="10"/>
    </row>
    <row r="762" spans="2:11" x14ac:dyDescent="0.2">
      <c r="B762" s="10" t="str">
        <f t="shared" si="22"/>
        <v>16.1-R0050C0430-1</v>
      </c>
      <c r="C762" s="10">
        <v>16.100000000000001</v>
      </c>
      <c r="D762" s="19" t="s">
        <v>259</v>
      </c>
      <c r="E762" s="19" t="s">
        <v>297</v>
      </c>
      <c r="F762" s="10" t="str">
        <f t="shared" si="23"/>
        <v>R0050C0430</v>
      </c>
      <c r="G762" s="10" t="s">
        <v>539</v>
      </c>
      <c r="H762" s="10" t="s">
        <v>544</v>
      </c>
      <c r="I762" s="10"/>
      <c r="J762" s="10" t="s">
        <v>620</v>
      </c>
      <c r="K762" s="10"/>
    </row>
    <row r="763" spans="2:11" x14ac:dyDescent="0.2">
      <c r="B763" s="10" t="str">
        <f t="shared" si="22"/>
        <v>16.1-R0060C0430-1</v>
      </c>
      <c r="C763" s="10">
        <v>16.100000000000001</v>
      </c>
      <c r="D763" s="19" t="s">
        <v>260</v>
      </c>
      <c r="E763" s="19" t="s">
        <v>297</v>
      </c>
      <c r="F763" s="10" t="str">
        <f t="shared" si="23"/>
        <v>R0060C0430</v>
      </c>
      <c r="G763" s="10" t="s">
        <v>539</v>
      </c>
      <c r="H763" s="10" t="s">
        <v>544</v>
      </c>
      <c r="I763" s="10"/>
      <c r="J763" s="10" t="s">
        <v>620</v>
      </c>
      <c r="K763" s="10"/>
    </row>
    <row r="764" spans="2:11" x14ac:dyDescent="0.2">
      <c r="B764" s="10" t="str">
        <f t="shared" si="22"/>
        <v>16.1-R0070C0430-1</v>
      </c>
      <c r="C764" s="10">
        <v>16.100000000000001</v>
      </c>
      <c r="D764" s="19" t="s">
        <v>261</v>
      </c>
      <c r="E764" s="19" t="s">
        <v>297</v>
      </c>
      <c r="F764" s="10" t="str">
        <f t="shared" si="23"/>
        <v>R0070C0430</v>
      </c>
      <c r="G764" s="10" t="s">
        <v>539</v>
      </c>
      <c r="H764" s="10" t="s">
        <v>544</v>
      </c>
      <c r="I764" s="10"/>
      <c r="J764" s="10" t="s">
        <v>620</v>
      </c>
      <c r="K764" s="10"/>
    </row>
    <row r="765" spans="2:11" x14ac:dyDescent="0.2">
      <c r="B765" s="10" t="str">
        <f t="shared" si="22"/>
        <v>16.1-R0080C0430-1</v>
      </c>
      <c r="C765" s="10">
        <v>16.100000000000001</v>
      </c>
      <c r="D765" s="19" t="s">
        <v>262</v>
      </c>
      <c r="E765" s="19" t="s">
        <v>297</v>
      </c>
      <c r="F765" s="10" t="str">
        <f t="shared" si="23"/>
        <v>R0080C0430</v>
      </c>
      <c r="G765" s="10" t="s">
        <v>539</v>
      </c>
      <c r="H765" s="10" t="s">
        <v>544</v>
      </c>
      <c r="I765" s="10"/>
      <c r="J765" s="10" t="s">
        <v>620</v>
      </c>
      <c r="K765" s="10"/>
    </row>
    <row r="766" spans="2:11" x14ac:dyDescent="0.2">
      <c r="B766" s="10" t="str">
        <f t="shared" si="22"/>
        <v>16.1-R0090C0430-1</v>
      </c>
      <c r="C766" s="10">
        <v>16.100000000000001</v>
      </c>
      <c r="D766" s="19" t="s">
        <v>263</v>
      </c>
      <c r="E766" s="19" t="s">
        <v>297</v>
      </c>
      <c r="F766" s="10" t="str">
        <f t="shared" si="23"/>
        <v>R0090C0430</v>
      </c>
      <c r="G766" s="10" t="s">
        <v>539</v>
      </c>
      <c r="H766" s="10" t="s">
        <v>544</v>
      </c>
      <c r="I766" s="10"/>
      <c r="J766" s="10" t="s">
        <v>620</v>
      </c>
      <c r="K766" s="10"/>
    </row>
    <row r="767" spans="2:11" x14ac:dyDescent="0.2">
      <c r="B767" s="10" t="str">
        <f t="shared" si="22"/>
        <v>16.1-R0100C0430-1</v>
      </c>
      <c r="C767" s="10">
        <v>16.100000000000001</v>
      </c>
      <c r="D767" s="19" t="s">
        <v>264</v>
      </c>
      <c r="E767" s="19" t="s">
        <v>297</v>
      </c>
      <c r="F767" s="10" t="str">
        <f t="shared" si="23"/>
        <v>R0100C0430</v>
      </c>
      <c r="G767" s="10" t="s">
        <v>539</v>
      </c>
      <c r="H767" s="10" t="s">
        <v>544</v>
      </c>
      <c r="I767" s="10"/>
      <c r="J767" s="10" t="s">
        <v>620</v>
      </c>
      <c r="K767" s="10"/>
    </row>
    <row r="768" spans="2:11" x14ac:dyDescent="0.2">
      <c r="B768" s="10" t="str">
        <f t="shared" si="22"/>
        <v>16.1-R0110C0430-1</v>
      </c>
      <c r="C768" s="10">
        <v>16.100000000000001</v>
      </c>
      <c r="D768" s="19" t="s">
        <v>265</v>
      </c>
      <c r="E768" s="19" t="s">
        <v>297</v>
      </c>
      <c r="F768" s="10" t="str">
        <f t="shared" si="23"/>
        <v>R0110C0430</v>
      </c>
      <c r="G768" s="10" t="s">
        <v>539</v>
      </c>
      <c r="H768" s="10" t="s">
        <v>544</v>
      </c>
      <c r="I768" s="10"/>
      <c r="J768" s="10" t="s">
        <v>620</v>
      </c>
      <c r="K768" s="10"/>
    </row>
    <row r="769" spans="2:11" x14ac:dyDescent="0.2">
      <c r="B769" s="10" t="str">
        <f t="shared" si="22"/>
        <v>16.1-R0120C0430-1</v>
      </c>
      <c r="C769" s="10">
        <v>16.100000000000001</v>
      </c>
      <c r="D769" s="19" t="s">
        <v>266</v>
      </c>
      <c r="E769" s="19" t="s">
        <v>297</v>
      </c>
      <c r="F769" s="10" t="str">
        <f t="shared" si="23"/>
        <v>R0120C0430</v>
      </c>
      <c r="G769" s="10" t="s">
        <v>539</v>
      </c>
      <c r="H769" s="10" t="s">
        <v>544</v>
      </c>
      <c r="I769" s="10"/>
      <c r="J769" s="10" t="s">
        <v>620</v>
      </c>
      <c r="K769" s="10"/>
    </row>
    <row r="770" spans="2:11" x14ac:dyDescent="0.2">
      <c r="B770" s="10" t="str">
        <f t="shared" ref="B770:B833" si="24">+C770&amp;"-"&amp;F770&amp;"-1"</f>
        <v>16.1-R0130C0430-1</v>
      </c>
      <c r="C770" s="10">
        <v>16.100000000000001</v>
      </c>
      <c r="D770" s="19" t="s">
        <v>267</v>
      </c>
      <c r="E770" s="19" t="s">
        <v>297</v>
      </c>
      <c r="F770" s="10" t="str">
        <f t="shared" ref="F770:F833" si="25">+"R"&amp;D770&amp;"C"&amp;E770</f>
        <v>R0130C0430</v>
      </c>
      <c r="G770" s="10" t="s">
        <v>539</v>
      </c>
      <c r="H770" s="10" t="s">
        <v>544</v>
      </c>
      <c r="I770" s="10"/>
      <c r="J770" s="10" t="s">
        <v>620</v>
      </c>
      <c r="K770" s="10"/>
    </row>
    <row r="771" spans="2:11" ht="10.199999999999999" customHeight="1" x14ac:dyDescent="0.2">
      <c r="B771" s="10" t="str">
        <f t="shared" si="24"/>
        <v>16.1-R0140C0430-1</v>
      </c>
      <c r="C771" s="10">
        <v>16.100000000000001</v>
      </c>
      <c r="D771" s="19" t="s">
        <v>268</v>
      </c>
      <c r="E771" s="19" t="s">
        <v>297</v>
      </c>
      <c r="F771" s="10" t="str">
        <f t="shared" si="25"/>
        <v>R0140C0430</v>
      </c>
      <c r="G771" s="10" t="s">
        <v>539</v>
      </c>
      <c r="H771" s="10" t="s">
        <v>544</v>
      </c>
      <c r="I771" s="10"/>
      <c r="J771" s="10" t="s">
        <v>620</v>
      </c>
      <c r="K771" s="10"/>
    </row>
    <row r="772" spans="2:11" x14ac:dyDescent="0.2">
      <c r="B772" s="10" t="str">
        <f t="shared" si="24"/>
        <v>16.1-R0150C0430-1</v>
      </c>
      <c r="C772" s="10">
        <v>16.100000000000001</v>
      </c>
      <c r="D772" s="19" t="s">
        <v>269</v>
      </c>
      <c r="E772" s="19" t="s">
        <v>297</v>
      </c>
      <c r="F772" s="10" t="str">
        <f t="shared" si="25"/>
        <v>R0150C0430</v>
      </c>
      <c r="G772" s="10" t="s">
        <v>539</v>
      </c>
      <c r="H772" s="10" t="s">
        <v>544</v>
      </c>
      <c r="I772" s="10"/>
      <c r="J772" s="10" t="s">
        <v>620</v>
      </c>
      <c r="K772" s="10"/>
    </row>
    <row r="773" spans="2:11" x14ac:dyDescent="0.2">
      <c r="B773" s="10" t="str">
        <f t="shared" si="24"/>
        <v>16.1-R0160C0430-1</v>
      </c>
      <c r="C773" s="10">
        <v>16.100000000000001</v>
      </c>
      <c r="D773" s="19" t="s">
        <v>270</v>
      </c>
      <c r="E773" s="19" t="s">
        <v>297</v>
      </c>
      <c r="F773" s="10" t="str">
        <f t="shared" si="25"/>
        <v>R0160C0430</v>
      </c>
      <c r="G773" s="10" t="s">
        <v>539</v>
      </c>
      <c r="H773" s="10" t="s">
        <v>544</v>
      </c>
      <c r="I773" s="10"/>
      <c r="J773" s="10" t="s">
        <v>620</v>
      </c>
      <c r="K773" s="10" t="s">
        <v>542</v>
      </c>
    </row>
    <row r="774" spans="2:11" x14ac:dyDescent="0.2">
      <c r="B774" s="10" t="str">
        <f t="shared" si="24"/>
        <v>16.1-R0170C0430-1</v>
      </c>
      <c r="C774" s="10">
        <v>16.100000000000001</v>
      </c>
      <c r="D774" s="19" t="s">
        <v>271</v>
      </c>
      <c r="E774" s="19" t="s">
        <v>297</v>
      </c>
      <c r="F774" s="10" t="str">
        <f t="shared" si="25"/>
        <v>R0170C0430</v>
      </c>
      <c r="G774" s="10" t="s">
        <v>539</v>
      </c>
      <c r="H774" s="10" t="s">
        <v>544</v>
      </c>
      <c r="I774" s="10"/>
      <c r="J774" s="10" t="s">
        <v>620</v>
      </c>
      <c r="K774" s="10"/>
    </row>
    <row r="775" spans="2:11" x14ac:dyDescent="0.2">
      <c r="B775" s="10" t="str">
        <f t="shared" si="24"/>
        <v>16.1-R0180C0430-1</v>
      </c>
      <c r="C775" s="10">
        <v>16.100000000000001</v>
      </c>
      <c r="D775" s="19" t="s">
        <v>272</v>
      </c>
      <c r="E775" s="19" t="s">
        <v>297</v>
      </c>
      <c r="F775" s="10" t="str">
        <f t="shared" si="25"/>
        <v>R0180C0430</v>
      </c>
      <c r="G775" s="10" t="s">
        <v>545</v>
      </c>
      <c r="H775" s="10" t="s">
        <v>546</v>
      </c>
      <c r="I775" s="10"/>
      <c r="J775" s="10"/>
      <c r="K775" s="10"/>
    </row>
    <row r="776" spans="2:11" x14ac:dyDescent="0.2">
      <c r="B776" s="10" t="str">
        <f t="shared" si="24"/>
        <v>16.1-R0010C0440-1</v>
      </c>
      <c r="C776" s="10">
        <v>16.100000000000001</v>
      </c>
      <c r="D776" s="19" t="s">
        <v>255</v>
      </c>
      <c r="E776" s="19" t="s">
        <v>298</v>
      </c>
      <c r="F776" s="10" t="str">
        <f t="shared" si="25"/>
        <v>R0010C0440</v>
      </c>
      <c r="G776" s="10" t="s">
        <v>539</v>
      </c>
      <c r="H776" s="10" t="s">
        <v>544</v>
      </c>
      <c r="I776" s="10"/>
      <c r="J776" s="10" t="s">
        <v>620</v>
      </c>
      <c r="K776" s="10"/>
    </row>
    <row r="777" spans="2:11" x14ac:dyDescent="0.2">
      <c r="B777" s="10" t="str">
        <f t="shared" si="24"/>
        <v>16.1-R0020C0440-1</v>
      </c>
      <c r="C777" s="10">
        <v>16.100000000000001</v>
      </c>
      <c r="D777" s="19" t="s">
        <v>256</v>
      </c>
      <c r="E777" s="19" t="s">
        <v>298</v>
      </c>
      <c r="F777" s="10" t="str">
        <f t="shared" si="25"/>
        <v>R0020C0440</v>
      </c>
      <c r="G777" s="10" t="s">
        <v>539</v>
      </c>
      <c r="H777" s="10" t="s">
        <v>544</v>
      </c>
      <c r="I777" s="10"/>
      <c r="J777" s="10" t="s">
        <v>620</v>
      </c>
      <c r="K777" s="10"/>
    </row>
    <row r="778" spans="2:11" x14ac:dyDescent="0.2">
      <c r="B778" s="10" t="str">
        <f t="shared" si="24"/>
        <v>16.1-R0030C0440-1</v>
      </c>
      <c r="C778" s="10">
        <v>16.100000000000001</v>
      </c>
      <c r="D778" s="19" t="s">
        <v>257</v>
      </c>
      <c r="E778" s="19" t="s">
        <v>298</v>
      </c>
      <c r="F778" s="10" t="str">
        <f t="shared" si="25"/>
        <v>R0030C0440</v>
      </c>
      <c r="G778" s="10" t="s">
        <v>539</v>
      </c>
      <c r="H778" s="10" t="s">
        <v>544</v>
      </c>
      <c r="I778" s="10"/>
      <c r="J778" s="10" t="s">
        <v>620</v>
      </c>
      <c r="K778" s="10"/>
    </row>
    <row r="779" spans="2:11" x14ac:dyDescent="0.2">
      <c r="B779" s="10" t="str">
        <f t="shared" si="24"/>
        <v>16.1-R0040C0440-1</v>
      </c>
      <c r="C779" s="10">
        <v>16.100000000000001</v>
      </c>
      <c r="D779" s="19" t="s">
        <v>258</v>
      </c>
      <c r="E779" s="19" t="s">
        <v>298</v>
      </c>
      <c r="F779" s="10" t="str">
        <f t="shared" si="25"/>
        <v>R0040C0440</v>
      </c>
      <c r="G779" s="10" t="s">
        <v>539</v>
      </c>
      <c r="H779" s="10" t="s">
        <v>544</v>
      </c>
      <c r="I779" s="10"/>
      <c r="J779" s="10" t="s">
        <v>620</v>
      </c>
      <c r="K779" s="10"/>
    </row>
    <row r="780" spans="2:11" x14ac:dyDescent="0.2">
      <c r="B780" s="10" t="str">
        <f t="shared" si="24"/>
        <v>16.1-R0050C0440-1</v>
      </c>
      <c r="C780" s="10">
        <v>16.100000000000001</v>
      </c>
      <c r="D780" s="19" t="s">
        <v>259</v>
      </c>
      <c r="E780" s="19" t="s">
        <v>298</v>
      </c>
      <c r="F780" s="10" t="str">
        <f t="shared" si="25"/>
        <v>R0050C0440</v>
      </c>
      <c r="G780" s="10" t="s">
        <v>539</v>
      </c>
      <c r="H780" s="10" t="s">
        <v>544</v>
      </c>
      <c r="I780" s="10"/>
      <c r="J780" s="10" t="s">
        <v>620</v>
      </c>
      <c r="K780" s="10"/>
    </row>
    <row r="781" spans="2:11" x14ac:dyDescent="0.2">
      <c r="B781" s="10" t="str">
        <f t="shared" si="24"/>
        <v>16.1-R0060C0440-1</v>
      </c>
      <c r="C781" s="10">
        <v>16.100000000000001</v>
      </c>
      <c r="D781" s="19" t="s">
        <v>260</v>
      </c>
      <c r="E781" s="19" t="s">
        <v>298</v>
      </c>
      <c r="F781" s="10" t="str">
        <f t="shared" si="25"/>
        <v>R0060C0440</v>
      </c>
      <c r="G781" s="10" t="s">
        <v>539</v>
      </c>
      <c r="H781" s="10" t="s">
        <v>544</v>
      </c>
      <c r="I781" s="10"/>
      <c r="J781" s="10" t="s">
        <v>620</v>
      </c>
      <c r="K781" s="10"/>
    </row>
    <row r="782" spans="2:11" x14ac:dyDescent="0.2">
      <c r="B782" s="10" t="str">
        <f t="shared" si="24"/>
        <v>16.1-R0070C0440-1</v>
      </c>
      <c r="C782" s="10">
        <v>16.100000000000001</v>
      </c>
      <c r="D782" s="19" t="s">
        <v>261</v>
      </c>
      <c r="E782" s="19" t="s">
        <v>298</v>
      </c>
      <c r="F782" s="10" t="str">
        <f t="shared" si="25"/>
        <v>R0070C0440</v>
      </c>
      <c r="G782" s="10" t="s">
        <v>539</v>
      </c>
      <c r="H782" s="10" t="s">
        <v>544</v>
      </c>
      <c r="I782" s="10"/>
      <c r="J782" s="10" t="s">
        <v>620</v>
      </c>
      <c r="K782" s="10"/>
    </row>
    <row r="783" spans="2:11" x14ac:dyDescent="0.2">
      <c r="B783" s="10" t="str">
        <f t="shared" si="24"/>
        <v>16.1-R0080C0440-1</v>
      </c>
      <c r="C783" s="10">
        <v>16.100000000000001</v>
      </c>
      <c r="D783" s="19" t="s">
        <v>262</v>
      </c>
      <c r="E783" s="19" t="s">
        <v>298</v>
      </c>
      <c r="F783" s="10" t="str">
        <f t="shared" si="25"/>
        <v>R0080C0440</v>
      </c>
      <c r="G783" s="10" t="s">
        <v>539</v>
      </c>
      <c r="H783" s="10" t="s">
        <v>544</v>
      </c>
      <c r="I783" s="10"/>
      <c r="J783" s="10" t="s">
        <v>620</v>
      </c>
      <c r="K783" s="10"/>
    </row>
    <row r="784" spans="2:11" x14ac:dyDescent="0.2">
      <c r="B784" s="10" t="str">
        <f t="shared" si="24"/>
        <v>16.1-R0090C0440-1</v>
      </c>
      <c r="C784" s="10">
        <v>16.100000000000001</v>
      </c>
      <c r="D784" s="19" t="s">
        <v>263</v>
      </c>
      <c r="E784" s="19" t="s">
        <v>298</v>
      </c>
      <c r="F784" s="10" t="str">
        <f t="shared" si="25"/>
        <v>R0090C0440</v>
      </c>
      <c r="G784" s="10" t="s">
        <v>539</v>
      </c>
      <c r="H784" s="10" t="s">
        <v>544</v>
      </c>
      <c r="I784" s="10"/>
      <c r="J784" s="10" t="s">
        <v>620</v>
      </c>
      <c r="K784" s="10"/>
    </row>
    <row r="785" spans="2:11" x14ac:dyDescent="0.2">
      <c r="B785" s="10" t="str">
        <f t="shared" si="24"/>
        <v>16.1-R0100C0440-1</v>
      </c>
      <c r="C785" s="10">
        <v>16.100000000000001</v>
      </c>
      <c r="D785" s="19" t="s">
        <v>264</v>
      </c>
      <c r="E785" s="19" t="s">
        <v>298</v>
      </c>
      <c r="F785" s="10" t="str">
        <f t="shared" si="25"/>
        <v>R0100C0440</v>
      </c>
      <c r="G785" s="10" t="s">
        <v>539</v>
      </c>
      <c r="H785" s="10" t="s">
        <v>544</v>
      </c>
      <c r="I785" s="10"/>
      <c r="J785" s="10" t="s">
        <v>620</v>
      </c>
      <c r="K785" s="10"/>
    </row>
    <row r="786" spans="2:11" x14ac:dyDescent="0.2">
      <c r="B786" s="10" t="str">
        <f t="shared" si="24"/>
        <v>16.1-R0110C0440-1</v>
      </c>
      <c r="C786" s="10">
        <v>16.100000000000001</v>
      </c>
      <c r="D786" s="19" t="s">
        <v>265</v>
      </c>
      <c r="E786" s="19" t="s">
        <v>298</v>
      </c>
      <c r="F786" s="10" t="str">
        <f t="shared" si="25"/>
        <v>R0110C0440</v>
      </c>
      <c r="G786" s="10" t="s">
        <v>539</v>
      </c>
      <c r="H786" s="10" t="s">
        <v>544</v>
      </c>
      <c r="I786" s="10"/>
      <c r="J786" s="10" t="s">
        <v>620</v>
      </c>
      <c r="K786" s="10"/>
    </row>
    <row r="787" spans="2:11" x14ac:dyDescent="0.2">
      <c r="B787" s="10" t="str">
        <f t="shared" si="24"/>
        <v>16.1-R0120C0440-1</v>
      </c>
      <c r="C787" s="10">
        <v>16.100000000000001</v>
      </c>
      <c r="D787" s="19" t="s">
        <v>266</v>
      </c>
      <c r="E787" s="19" t="s">
        <v>298</v>
      </c>
      <c r="F787" s="10" t="str">
        <f t="shared" si="25"/>
        <v>R0120C0440</v>
      </c>
      <c r="G787" s="10" t="s">
        <v>539</v>
      </c>
      <c r="H787" s="10" t="s">
        <v>544</v>
      </c>
      <c r="I787" s="10"/>
      <c r="J787" s="10" t="s">
        <v>620</v>
      </c>
      <c r="K787" s="10"/>
    </row>
    <row r="788" spans="2:11" x14ac:dyDescent="0.2">
      <c r="B788" s="10" t="str">
        <f t="shared" si="24"/>
        <v>16.1-R0130C0440-1</v>
      </c>
      <c r="C788" s="10">
        <v>16.100000000000001</v>
      </c>
      <c r="D788" s="19" t="s">
        <v>267</v>
      </c>
      <c r="E788" s="19" t="s">
        <v>298</v>
      </c>
      <c r="F788" s="10" t="str">
        <f t="shared" si="25"/>
        <v>R0130C0440</v>
      </c>
      <c r="G788" s="10" t="s">
        <v>539</v>
      </c>
      <c r="H788" s="10" t="s">
        <v>544</v>
      </c>
      <c r="I788" s="10"/>
      <c r="J788" s="10" t="s">
        <v>620</v>
      </c>
      <c r="K788" s="10"/>
    </row>
    <row r="789" spans="2:11" x14ac:dyDescent="0.2">
      <c r="B789" s="10" t="str">
        <f t="shared" si="24"/>
        <v>16.1-R0140C0440-1</v>
      </c>
      <c r="C789" s="10">
        <v>16.100000000000001</v>
      </c>
      <c r="D789" s="19" t="s">
        <v>268</v>
      </c>
      <c r="E789" s="19" t="s">
        <v>298</v>
      </c>
      <c r="F789" s="10" t="str">
        <f t="shared" si="25"/>
        <v>R0140C0440</v>
      </c>
      <c r="G789" s="10" t="s">
        <v>539</v>
      </c>
      <c r="H789" s="10" t="s">
        <v>544</v>
      </c>
      <c r="I789" s="10"/>
      <c r="J789" s="10" t="s">
        <v>620</v>
      </c>
      <c r="K789" s="10"/>
    </row>
    <row r="790" spans="2:11" x14ac:dyDescent="0.2">
      <c r="B790" s="10" t="str">
        <f t="shared" si="24"/>
        <v>16.1-R0150C0440-1</v>
      </c>
      <c r="C790" s="10">
        <v>16.100000000000001</v>
      </c>
      <c r="D790" s="19" t="s">
        <v>269</v>
      </c>
      <c r="E790" s="19" t="s">
        <v>298</v>
      </c>
      <c r="F790" s="10" t="str">
        <f t="shared" si="25"/>
        <v>R0150C0440</v>
      </c>
      <c r="G790" s="10" t="s">
        <v>539</v>
      </c>
      <c r="H790" s="10" t="s">
        <v>544</v>
      </c>
      <c r="I790" s="10"/>
      <c r="J790" s="10" t="s">
        <v>620</v>
      </c>
      <c r="K790" s="10"/>
    </row>
    <row r="791" spans="2:11" x14ac:dyDescent="0.2">
      <c r="B791" s="10" t="str">
        <f t="shared" si="24"/>
        <v>16.1-R0160C0440-1</v>
      </c>
      <c r="C791" s="10">
        <v>16.100000000000001</v>
      </c>
      <c r="D791" s="19" t="s">
        <v>270</v>
      </c>
      <c r="E791" s="19" t="s">
        <v>298</v>
      </c>
      <c r="F791" s="10" t="str">
        <f t="shared" si="25"/>
        <v>R0160C0440</v>
      </c>
      <c r="G791" s="10" t="s">
        <v>539</v>
      </c>
      <c r="H791" s="10" t="s">
        <v>544</v>
      </c>
      <c r="I791" s="10"/>
      <c r="J791" s="10" t="s">
        <v>620</v>
      </c>
      <c r="K791" s="10" t="s">
        <v>542</v>
      </c>
    </row>
    <row r="792" spans="2:11" x14ac:dyDescent="0.2">
      <c r="B792" s="10" t="str">
        <f t="shared" si="24"/>
        <v>16.1-R0170C0440-1</v>
      </c>
      <c r="C792" s="10">
        <v>16.100000000000001</v>
      </c>
      <c r="D792" s="19" t="s">
        <v>271</v>
      </c>
      <c r="E792" s="19" t="s">
        <v>298</v>
      </c>
      <c r="F792" s="10" t="str">
        <f t="shared" si="25"/>
        <v>R0170C0440</v>
      </c>
      <c r="G792" s="10" t="s">
        <v>539</v>
      </c>
      <c r="H792" s="10" t="s">
        <v>544</v>
      </c>
      <c r="I792" s="10"/>
      <c r="J792" s="10" t="s">
        <v>620</v>
      </c>
      <c r="K792" s="10"/>
    </row>
    <row r="793" spans="2:11" x14ac:dyDescent="0.2">
      <c r="B793" s="10" t="str">
        <f t="shared" si="24"/>
        <v>16.1-R0180C0440-1</v>
      </c>
      <c r="C793" s="10">
        <v>16.100000000000001</v>
      </c>
      <c r="D793" s="19" t="s">
        <v>272</v>
      </c>
      <c r="E793" s="19" t="s">
        <v>298</v>
      </c>
      <c r="F793" s="10" t="str">
        <f t="shared" si="25"/>
        <v>R0180C0440</v>
      </c>
      <c r="G793" s="10" t="s">
        <v>545</v>
      </c>
      <c r="H793" s="10" t="s">
        <v>546</v>
      </c>
      <c r="I793" s="10"/>
      <c r="J793" s="10"/>
      <c r="K793" s="10"/>
    </row>
    <row r="794" spans="2:11" x14ac:dyDescent="0.2">
      <c r="B794" s="10" t="str">
        <f t="shared" si="24"/>
        <v>16.1-R0010C0450-1</v>
      </c>
      <c r="C794" s="10">
        <v>16.100000000000001</v>
      </c>
      <c r="D794" s="19" t="s">
        <v>255</v>
      </c>
      <c r="E794" s="19" t="s">
        <v>299</v>
      </c>
      <c r="F794" s="10" t="str">
        <f t="shared" si="25"/>
        <v>R0010C0450</v>
      </c>
      <c r="G794" s="10" t="s">
        <v>539</v>
      </c>
      <c r="H794" s="10" t="s">
        <v>544</v>
      </c>
      <c r="I794" s="10"/>
      <c r="J794" s="10" t="s">
        <v>620</v>
      </c>
      <c r="K794" s="10"/>
    </row>
    <row r="795" spans="2:11" x14ac:dyDescent="0.2">
      <c r="B795" s="10" t="str">
        <f t="shared" si="24"/>
        <v>16.1-R0020C0450-1</v>
      </c>
      <c r="C795" s="10">
        <v>16.100000000000001</v>
      </c>
      <c r="D795" s="19" t="s">
        <v>256</v>
      </c>
      <c r="E795" s="19" t="s">
        <v>299</v>
      </c>
      <c r="F795" s="10" t="str">
        <f t="shared" si="25"/>
        <v>R0020C0450</v>
      </c>
      <c r="G795" s="10" t="s">
        <v>539</v>
      </c>
      <c r="H795" s="10" t="s">
        <v>544</v>
      </c>
      <c r="I795" s="10"/>
      <c r="J795" s="10" t="s">
        <v>620</v>
      </c>
      <c r="K795" s="10"/>
    </row>
    <row r="796" spans="2:11" x14ac:dyDescent="0.2">
      <c r="B796" s="10" t="str">
        <f t="shared" si="24"/>
        <v>16.1-R0030C0450-1</v>
      </c>
      <c r="C796" s="10">
        <v>16.100000000000001</v>
      </c>
      <c r="D796" s="19" t="s">
        <v>257</v>
      </c>
      <c r="E796" s="19" t="s">
        <v>299</v>
      </c>
      <c r="F796" s="10" t="str">
        <f t="shared" si="25"/>
        <v>R0030C0450</v>
      </c>
      <c r="G796" s="10" t="s">
        <v>539</v>
      </c>
      <c r="H796" s="10" t="s">
        <v>544</v>
      </c>
      <c r="I796" s="10"/>
      <c r="J796" s="10" t="s">
        <v>620</v>
      </c>
      <c r="K796" s="10"/>
    </row>
    <row r="797" spans="2:11" x14ac:dyDescent="0.2">
      <c r="B797" s="10" t="str">
        <f t="shared" si="24"/>
        <v>16.1-R0040C0450-1</v>
      </c>
      <c r="C797" s="10">
        <v>16.100000000000001</v>
      </c>
      <c r="D797" s="19" t="s">
        <v>258</v>
      </c>
      <c r="E797" s="19" t="s">
        <v>299</v>
      </c>
      <c r="F797" s="10" t="str">
        <f t="shared" si="25"/>
        <v>R0040C0450</v>
      </c>
      <c r="G797" s="10" t="s">
        <v>539</v>
      </c>
      <c r="H797" s="10" t="s">
        <v>544</v>
      </c>
      <c r="I797" s="10"/>
      <c r="J797" s="10" t="s">
        <v>620</v>
      </c>
      <c r="K797" s="10"/>
    </row>
    <row r="798" spans="2:11" x14ac:dyDescent="0.2">
      <c r="B798" s="10" t="str">
        <f t="shared" si="24"/>
        <v>16.1-R0050C0450-1</v>
      </c>
      <c r="C798" s="10">
        <v>16.100000000000001</v>
      </c>
      <c r="D798" s="19" t="s">
        <v>259</v>
      </c>
      <c r="E798" s="19" t="s">
        <v>299</v>
      </c>
      <c r="F798" s="10" t="str">
        <f t="shared" si="25"/>
        <v>R0050C0450</v>
      </c>
      <c r="G798" s="10" t="s">
        <v>539</v>
      </c>
      <c r="H798" s="10" t="s">
        <v>544</v>
      </c>
      <c r="I798" s="10"/>
      <c r="J798" s="10" t="s">
        <v>620</v>
      </c>
      <c r="K798" s="10"/>
    </row>
    <row r="799" spans="2:11" x14ac:dyDescent="0.2">
      <c r="B799" s="10" t="str">
        <f t="shared" si="24"/>
        <v>16.1-R0060C0450-1</v>
      </c>
      <c r="C799" s="10">
        <v>16.100000000000001</v>
      </c>
      <c r="D799" s="19" t="s">
        <v>260</v>
      </c>
      <c r="E799" s="19" t="s">
        <v>299</v>
      </c>
      <c r="F799" s="10" t="str">
        <f t="shared" si="25"/>
        <v>R0060C0450</v>
      </c>
      <c r="G799" s="10" t="s">
        <v>539</v>
      </c>
      <c r="H799" s="10" t="s">
        <v>544</v>
      </c>
      <c r="I799" s="10"/>
      <c r="J799" s="10" t="s">
        <v>620</v>
      </c>
      <c r="K799" s="10"/>
    </row>
    <row r="800" spans="2:11" x14ac:dyDescent="0.2">
      <c r="B800" s="10" t="str">
        <f t="shared" si="24"/>
        <v>16.1-R0070C0450-1</v>
      </c>
      <c r="C800" s="10">
        <v>16.100000000000001</v>
      </c>
      <c r="D800" s="19" t="s">
        <v>261</v>
      </c>
      <c r="E800" s="19" t="s">
        <v>299</v>
      </c>
      <c r="F800" s="10" t="str">
        <f t="shared" si="25"/>
        <v>R0070C0450</v>
      </c>
      <c r="G800" s="10" t="s">
        <v>539</v>
      </c>
      <c r="H800" s="10" t="s">
        <v>544</v>
      </c>
      <c r="I800" s="10"/>
      <c r="J800" s="10" t="s">
        <v>620</v>
      </c>
      <c r="K800" s="10"/>
    </row>
    <row r="801" spans="2:11" x14ac:dyDescent="0.2">
      <c r="B801" s="10" t="str">
        <f t="shared" si="24"/>
        <v>16.1-R0080C0450-1</v>
      </c>
      <c r="C801" s="10">
        <v>16.100000000000001</v>
      </c>
      <c r="D801" s="19" t="s">
        <v>262</v>
      </c>
      <c r="E801" s="19" t="s">
        <v>299</v>
      </c>
      <c r="F801" s="10" t="str">
        <f t="shared" si="25"/>
        <v>R0080C0450</v>
      </c>
      <c r="G801" s="10" t="s">
        <v>539</v>
      </c>
      <c r="H801" s="10" t="s">
        <v>544</v>
      </c>
      <c r="I801" s="10"/>
      <c r="J801" s="10" t="s">
        <v>620</v>
      </c>
      <c r="K801" s="10"/>
    </row>
    <row r="802" spans="2:11" x14ac:dyDescent="0.2">
      <c r="B802" s="10" t="str">
        <f t="shared" si="24"/>
        <v>16.1-R0090C0450-1</v>
      </c>
      <c r="C802" s="10">
        <v>16.100000000000001</v>
      </c>
      <c r="D802" s="19" t="s">
        <v>263</v>
      </c>
      <c r="E802" s="19" t="s">
        <v>299</v>
      </c>
      <c r="F802" s="10" t="str">
        <f t="shared" si="25"/>
        <v>R0090C0450</v>
      </c>
      <c r="G802" s="10" t="s">
        <v>539</v>
      </c>
      <c r="H802" s="10" t="s">
        <v>544</v>
      </c>
      <c r="I802" s="10"/>
      <c r="J802" s="10" t="s">
        <v>620</v>
      </c>
      <c r="K802" s="10"/>
    </row>
    <row r="803" spans="2:11" x14ac:dyDescent="0.2">
      <c r="B803" s="10" t="str">
        <f t="shared" si="24"/>
        <v>16.1-R0100C0450-1</v>
      </c>
      <c r="C803" s="10">
        <v>16.100000000000001</v>
      </c>
      <c r="D803" s="19" t="s">
        <v>264</v>
      </c>
      <c r="E803" s="19" t="s">
        <v>299</v>
      </c>
      <c r="F803" s="10" t="str">
        <f t="shared" si="25"/>
        <v>R0100C0450</v>
      </c>
      <c r="G803" s="10" t="s">
        <v>539</v>
      </c>
      <c r="H803" s="10" t="s">
        <v>544</v>
      </c>
      <c r="I803" s="10"/>
      <c r="J803" s="10" t="s">
        <v>620</v>
      </c>
      <c r="K803" s="10"/>
    </row>
    <row r="804" spans="2:11" x14ac:dyDescent="0.2">
      <c r="B804" s="10" t="str">
        <f t="shared" si="24"/>
        <v>16.1-R0110C0450-1</v>
      </c>
      <c r="C804" s="10">
        <v>16.100000000000001</v>
      </c>
      <c r="D804" s="19" t="s">
        <v>265</v>
      </c>
      <c r="E804" s="19" t="s">
        <v>299</v>
      </c>
      <c r="F804" s="10" t="str">
        <f t="shared" si="25"/>
        <v>R0110C0450</v>
      </c>
      <c r="G804" s="10" t="s">
        <v>539</v>
      </c>
      <c r="H804" s="10" t="s">
        <v>544</v>
      </c>
      <c r="I804" s="10"/>
      <c r="J804" s="10" t="s">
        <v>620</v>
      </c>
      <c r="K804" s="10"/>
    </row>
    <row r="805" spans="2:11" x14ac:dyDescent="0.2">
      <c r="B805" s="10" t="str">
        <f t="shared" si="24"/>
        <v>16.1-R0120C0450-1</v>
      </c>
      <c r="C805" s="10">
        <v>16.100000000000001</v>
      </c>
      <c r="D805" s="19" t="s">
        <v>266</v>
      </c>
      <c r="E805" s="19" t="s">
        <v>299</v>
      </c>
      <c r="F805" s="10" t="str">
        <f t="shared" si="25"/>
        <v>R0120C0450</v>
      </c>
      <c r="G805" s="10" t="s">
        <v>539</v>
      </c>
      <c r="H805" s="10" t="s">
        <v>544</v>
      </c>
      <c r="I805" s="10"/>
      <c r="J805" s="10" t="s">
        <v>620</v>
      </c>
      <c r="K805" s="10"/>
    </row>
    <row r="806" spans="2:11" x14ac:dyDescent="0.2">
      <c r="B806" s="10" t="str">
        <f t="shared" si="24"/>
        <v>16.1-R0130C0450-1</v>
      </c>
      <c r="C806" s="10">
        <v>16.100000000000001</v>
      </c>
      <c r="D806" s="19" t="s">
        <v>267</v>
      </c>
      <c r="E806" s="19" t="s">
        <v>299</v>
      </c>
      <c r="F806" s="10" t="str">
        <f t="shared" si="25"/>
        <v>R0130C0450</v>
      </c>
      <c r="G806" s="10" t="s">
        <v>539</v>
      </c>
      <c r="H806" s="10" t="s">
        <v>544</v>
      </c>
      <c r="I806" s="10"/>
      <c r="J806" s="10" t="s">
        <v>620</v>
      </c>
      <c r="K806" s="10"/>
    </row>
    <row r="807" spans="2:11" x14ac:dyDescent="0.2">
      <c r="B807" s="10" t="str">
        <f t="shared" si="24"/>
        <v>16.1-R0140C0450-1</v>
      </c>
      <c r="C807" s="10">
        <v>16.100000000000001</v>
      </c>
      <c r="D807" s="19" t="s">
        <v>268</v>
      </c>
      <c r="E807" s="19" t="s">
        <v>299</v>
      </c>
      <c r="F807" s="10" t="str">
        <f t="shared" si="25"/>
        <v>R0140C0450</v>
      </c>
      <c r="G807" s="10" t="s">
        <v>539</v>
      </c>
      <c r="H807" s="10" t="s">
        <v>544</v>
      </c>
      <c r="I807" s="10"/>
      <c r="J807" s="10" t="s">
        <v>620</v>
      </c>
      <c r="K807" s="10"/>
    </row>
    <row r="808" spans="2:11" x14ac:dyDescent="0.2">
      <c r="B808" s="10" t="str">
        <f t="shared" si="24"/>
        <v>16.1-R0150C0450-1</v>
      </c>
      <c r="C808" s="10">
        <v>16.100000000000001</v>
      </c>
      <c r="D808" s="19" t="s">
        <v>269</v>
      </c>
      <c r="E808" s="19" t="s">
        <v>299</v>
      </c>
      <c r="F808" s="10" t="str">
        <f t="shared" si="25"/>
        <v>R0150C0450</v>
      </c>
      <c r="G808" s="10" t="s">
        <v>539</v>
      </c>
      <c r="H808" s="10" t="s">
        <v>544</v>
      </c>
      <c r="I808" s="10"/>
      <c r="J808" s="10" t="s">
        <v>620</v>
      </c>
      <c r="K808" s="10"/>
    </row>
    <row r="809" spans="2:11" x14ac:dyDescent="0.2">
      <c r="B809" s="10" t="str">
        <f t="shared" si="24"/>
        <v>16.1-R0160C0450-1</v>
      </c>
      <c r="C809" s="10">
        <v>16.100000000000001</v>
      </c>
      <c r="D809" s="19" t="s">
        <v>270</v>
      </c>
      <c r="E809" s="19" t="s">
        <v>299</v>
      </c>
      <c r="F809" s="10" t="str">
        <f t="shared" si="25"/>
        <v>R0160C0450</v>
      </c>
      <c r="G809" s="10" t="s">
        <v>539</v>
      </c>
      <c r="H809" s="10" t="s">
        <v>544</v>
      </c>
      <c r="I809" s="10"/>
      <c r="J809" s="10" t="s">
        <v>620</v>
      </c>
      <c r="K809" s="10" t="s">
        <v>542</v>
      </c>
    </row>
    <row r="810" spans="2:11" x14ac:dyDescent="0.2">
      <c r="B810" s="10" t="str">
        <f t="shared" si="24"/>
        <v>16.1-R0170C0450-1</v>
      </c>
      <c r="C810" s="10">
        <v>16.100000000000001</v>
      </c>
      <c r="D810" s="19" t="s">
        <v>271</v>
      </c>
      <c r="E810" s="19" t="s">
        <v>299</v>
      </c>
      <c r="F810" s="10" t="str">
        <f t="shared" si="25"/>
        <v>R0170C0450</v>
      </c>
      <c r="G810" s="10" t="s">
        <v>539</v>
      </c>
      <c r="H810" s="10" t="s">
        <v>544</v>
      </c>
      <c r="I810" s="10"/>
      <c r="J810" s="10" t="s">
        <v>620</v>
      </c>
      <c r="K810" s="10"/>
    </row>
    <row r="811" spans="2:11" x14ac:dyDescent="0.2">
      <c r="B811" s="10" t="str">
        <f t="shared" si="24"/>
        <v>16.1-R0180C0450-1</v>
      </c>
      <c r="C811" s="10">
        <v>16.100000000000001</v>
      </c>
      <c r="D811" s="19" t="s">
        <v>272</v>
      </c>
      <c r="E811" s="19" t="s">
        <v>299</v>
      </c>
      <c r="F811" s="10" t="str">
        <f t="shared" si="25"/>
        <v>R0180C0450</v>
      </c>
      <c r="G811" s="10" t="s">
        <v>545</v>
      </c>
      <c r="H811" s="10" t="s">
        <v>546</v>
      </c>
      <c r="I811" s="10"/>
      <c r="J811" s="10"/>
      <c r="K811" s="10"/>
    </row>
    <row r="812" spans="2:11" x14ac:dyDescent="0.2">
      <c r="B812" s="10" t="str">
        <f t="shared" si="24"/>
        <v>16.1-R0010C0460-1</v>
      </c>
      <c r="C812" s="10">
        <v>16.100000000000001</v>
      </c>
      <c r="D812" s="19" t="s">
        <v>255</v>
      </c>
      <c r="E812" s="19" t="s">
        <v>300</v>
      </c>
      <c r="F812" s="10" t="str">
        <f t="shared" si="25"/>
        <v>R0010C0460</v>
      </c>
      <c r="G812" s="10" t="s">
        <v>539</v>
      </c>
      <c r="H812" s="10" t="s">
        <v>544</v>
      </c>
      <c r="I812" s="10"/>
      <c r="J812" s="10" t="s">
        <v>620</v>
      </c>
      <c r="K812" s="10"/>
    </row>
    <row r="813" spans="2:11" x14ac:dyDescent="0.2">
      <c r="B813" s="10" t="str">
        <f t="shared" si="24"/>
        <v>16.1-R0020C0460-1</v>
      </c>
      <c r="C813" s="10">
        <v>16.100000000000001</v>
      </c>
      <c r="D813" s="19" t="s">
        <v>256</v>
      </c>
      <c r="E813" s="19" t="s">
        <v>300</v>
      </c>
      <c r="F813" s="10" t="str">
        <f t="shared" si="25"/>
        <v>R0020C0460</v>
      </c>
      <c r="G813" s="10" t="s">
        <v>539</v>
      </c>
      <c r="H813" s="10" t="s">
        <v>544</v>
      </c>
      <c r="I813" s="10"/>
      <c r="J813" s="10" t="s">
        <v>620</v>
      </c>
      <c r="K813" s="10"/>
    </row>
    <row r="814" spans="2:11" x14ac:dyDescent="0.2">
      <c r="B814" s="10" t="str">
        <f t="shared" si="24"/>
        <v>16.1-R0030C0460-1</v>
      </c>
      <c r="C814" s="10">
        <v>16.100000000000001</v>
      </c>
      <c r="D814" s="19" t="s">
        <v>257</v>
      </c>
      <c r="E814" s="19" t="s">
        <v>300</v>
      </c>
      <c r="F814" s="10" t="str">
        <f t="shared" si="25"/>
        <v>R0030C0460</v>
      </c>
      <c r="G814" s="10" t="s">
        <v>539</v>
      </c>
      <c r="H814" s="10" t="s">
        <v>544</v>
      </c>
      <c r="I814" s="10"/>
      <c r="J814" s="10" t="s">
        <v>620</v>
      </c>
      <c r="K814" s="10"/>
    </row>
    <row r="815" spans="2:11" x14ac:dyDescent="0.2">
      <c r="B815" s="10" t="str">
        <f t="shared" si="24"/>
        <v>16.1-R0040C0460-1</v>
      </c>
      <c r="C815" s="10">
        <v>16.100000000000001</v>
      </c>
      <c r="D815" s="19" t="s">
        <v>258</v>
      </c>
      <c r="E815" s="19" t="s">
        <v>300</v>
      </c>
      <c r="F815" s="10" t="str">
        <f t="shared" si="25"/>
        <v>R0040C0460</v>
      </c>
      <c r="G815" s="10" t="s">
        <v>539</v>
      </c>
      <c r="H815" s="10" t="s">
        <v>544</v>
      </c>
      <c r="I815" s="10"/>
      <c r="J815" s="10" t="s">
        <v>620</v>
      </c>
      <c r="K815" s="10"/>
    </row>
    <row r="816" spans="2:11" x14ac:dyDescent="0.2">
      <c r="B816" s="10" t="str">
        <f t="shared" si="24"/>
        <v>16.1-R0050C0460-1</v>
      </c>
      <c r="C816" s="10">
        <v>16.100000000000001</v>
      </c>
      <c r="D816" s="19" t="s">
        <v>259</v>
      </c>
      <c r="E816" s="19" t="s">
        <v>300</v>
      </c>
      <c r="F816" s="10" t="str">
        <f t="shared" si="25"/>
        <v>R0050C0460</v>
      </c>
      <c r="G816" s="10" t="s">
        <v>539</v>
      </c>
      <c r="H816" s="10" t="s">
        <v>544</v>
      </c>
      <c r="I816" s="10"/>
      <c r="J816" s="10" t="s">
        <v>620</v>
      </c>
      <c r="K816" s="10"/>
    </row>
    <row r="817" spans="2:11" x14ac:dyDescent="0.2">
      <c r="B817" s="10" t="str">
        <f t="shared" si="24"/>
        <v>16.1-R0060C0460-1</v>
      </c>
      <c r="C817" s="10">
        <v>16.100000000000001</v>
      </c>
      <c r="D817" s="19" t="s">
        <v>260</v>
      </c>
      <c r="E817" s="19" t="s">
        <v>300</v>
      </c>
      <c r="F817" s="10" t="str">
        <f t="shared" si="25"/>
        <v>R0060C0460</v>
      </c>
      <c r="G817" s="10" t="s">
        <v>539</v>
      </c>
      <c r="H817" s="10" t="s">
        <v>544</v>
      </c>
      <c r="I817" s="10"/>
      <c r="J817" s="10" t="s">
        <v>620</v>
      </c>
      <c r="K817" s="10"/>
    </row>
    <row r="818" spans="2:11" x14ac:dyDescent="0.2">
      <c r="B818" s="10" t="str">
        <f t="shared" si="24"/>
        <v>16.1-R0070C0460-1</v>
      </c>
      <c r="C818" s="10">
        <v>16.100000000000001</v>
      </c>
      <c r="D818" s="19" t="s">
        <v>261</v>
      </c>
      <c r="E818" s="19" t="s">
        <v>300</v>
      </c>
      <c r="F818" s="10" t="str">
        <f t="shared" si="25"/>
        <v>R0070C0460</v>
      </c>
      <c r="G818" s="10" t="s">
        <v>539</v>
      </c>
      <c r="H818" s="10" t="s">
        <v>544</v>
      </c>
      <c r="I818" s="10"/>
      <c r="J818" s="10" t="s">
        <v>620</v>
      </c>
      <c r="K818" s="10"/>
    </row>
    <row r="819" spans="2:11" x14ac:dyDescent="0.2">
      <c r="B819" s="10" t="str">
        <f t="shared" si="24"/>
        <v>16.1-R0080C0460-1</v>
      </c>
      <c r="C819" s="10">
        <v>16.100000000000001</v>
      </c>
      <c r="D819" s="19" t="s">
        <v>262</v>
      </c>
      <c r="E819" s="19" t="s">
        <v>300</v>
      </c>
      <c r="F819" s="10" t="str">
        <f t="shared" si="25"/>
        <v>R0080C0460</v>
      </c>
      <c r="G819" s="10" t="s">
        <v>539</v>
      </c>
      <c r="H819" s="10" t="s">
        <v>544</v>
      </c>
      <c r="I819" s="10"/>
      <c r="J819" s="10" t="s">
        <v>620</v>
      </c>
      <c r="K819" s="10"/>
    </row>
    <row r="820" spans="2:11" x14ac:dyDescent="0.2">
      <c r="B820" s="10" t="str">
        <f t="shared" si="24"/>
        <v>16.1-R0090C0460-1</v>
      </c>
      <c r="C820" s="10">
        <v>16.100000000000001</v>
      </c>
      <c r="D820" s="19" t="s">
        <v>263</v>
      </c>
      <c r="E820" s="19" t="s">
        <v>300</v>
      </c>
      <c r="F820" s="10" t="str">
        <f t="shared" si="25"/>
        <v>R0090C0460</v>
      </c>
      <c r="G820" s="10" t="s">
        <v>539</v>
      </c>
      <c r="H820" s="10" t="s">
        <v>544</v>
      </c>
      <c r="I820" s="10"/>
      <c r="J820" s="10" t="s">
        <v>620</v>
      </c>
      <c r="K820" s="10"/>
    </row>
    <row r="821" spans="2:11" x14ac:dyDescent="0.2">
      <c r="B821" s="10" t="str">
        <f t="shared" si="24"/>
        <v>16.1-R0100C0460-1</v>
      </c>
      <c r="C821" s="10">
        <v>16.100000000000001</v>
      </c>
      <c r="D821" s="19" t="s">
        <v>264</v>
      </c>
      <c r="E821" s="19" t="s">
        <v>300</v>
      </c>
      <c r="F821" s="10" t="str">
        <f t="shared" si="25"/>
        <v>R0100C0460</v>
      </c>
      <c r="G821" s="10" t="s">
        <v>539</v>
      </c>
      <c r="H821" s="10" t="s">
        <v>544</v>
      </c>
      <c r="I821" s="10"/>
      <c r="J821" s="10" t="s">
        <v>620</v>
      </c>
      <c r="K821" s="10"/>
    </row>
    <row r="822" spans="2:11" x14ac:dyDescent="0.2">
      <c r="B822" s="10" t="str">
        <f t="shared" si="24"/>
        <v>16.1-R0110C0460-1</v>
      </c>
      <c r="C822" s="10">
        <v>16.100000000000001</v>
      </c>
      <c r="D822" s="19" t="s">
        <v>265</v>
      </c>
      <c r="E822" s="19" t="s">
        <v>300</v>
      </c>
      <c r="F822" s="10" t="str">
        <f t="shared" si="25"/>
        <v>R0110C0460</v>
      </c>
      <c r="G822" s="10" t="s">
        <v>539</v>
      </c>
      <c r="H822" s="10" t="s">
        <v>544</v>
      </c>
      <c r="I822" s="10"/>
      <c r="J822" s="10" t="s">
        <v>620</v>
      </c>
      <c r="K822" s="10"/>
    </row>
    <row r="823" spans="2:11" x14ac:dyDescent="0.2">
      <c r="B823" s="10" t="str">
        <f t="shared" si="24"/>
        <v>16.1-R0120C0460-1</v>
      </c>
      <c r="C823" s="10">
        <v>16.100000000000001</v>
      </c>
      <c r="D823" s="19" t="s">
        <v>266</v>
      </c>
      <c r="E823" s="19" t="s">
        <v>300</v>
      </c>
      <c r="F823" s="10" t="str">
        <f t="shared" si="25"/>
        <v>R0120C0460</v>
      </c>
      <c r="G823" s="10" t="s">
        <v>539</v>
      </c>
      <c r="H823" s="10" t="s">
        <v>544</v>
      </c>
      <c r="I823" s="10"/>
      <c r="J823" s="10" t="s">
        <v>620</v>
      </c>
      <c r="K823" s="10"/>
    </row>
    <row r="824" spans="2:11" x14ac:dyDescent="0.2">
      <c r="B824" s="10" t="str">
        <f t="shared" si="24"/>
        <v>16.1-R0130C0460-1</v>
      </c>
      <c r="C824" s="10">
        <v>16.100000000000001</v>
      </c>
      <c r="D824" s="19" t="s">
        <v>267</v>
      </c>
      <c r="E824" s="19" t="s">
        <v>300</v>
      </c>
      <c r="F824" s="10" t="str">
        <f t="shared" si="25"/>
        <v>R0130C0460</v>
      </c>
      <c r="G824" s="10" t="s">
        <v>539</v>
      </c>
      <c r="H824" s="10" t="s">
        <v>544</v>
      </c>
      <c r="I824" s="10"/>
      <c r="J824" s="10" t="s">
        <v>620</v>
      </c>
      <c r="K824" s="10"/>
    </row>
    <row r="825" spans="2:11" x14ac:dyDescent="0.2">
      <c r="B825" s="10" t="str">
        <f t="shared" si="24"/>
        <v>16.1-R0140C0460-1</v>
      </c>
      <c r="C825" s="10">
        <v>16.100000000000001</v>
      </c>
      <c r="D825" s="19" t="s">
        <v>268</v>
      </c>
      <c r="E825" s="19" t="s">
        <v>300</v>
      </c>
      <c r="F825" s="10" t="str">
        <f t="shared" si="25"/>
        <v>R0140C0460</v>
      </c>
      <c r="G825" s="10" t="s">
        <v>539</v>
      </c>
      <c r="H825" s="10" t="s">
        <v>544</v>
      </c>
      <c r="I825" s="10"/>
      <c r="J825" s="10" t="s">
        <v>620</v>
      </c>
      <c r="K825" s="10"/>
    </row>
    <row r="826" spans="2:11" x14ac:dyDescent="0.2">
      <c r="B826" s="10" t="str">
        <f t="shared" si="24"/>
        <v>16.1-R0150C0460-1</v>
      </c>
      <c r="C826" s="10">
        <v>16.100000000000001</v>
      </c>
      <c r="D826" s="19" t="s">
        <v>269</v>
      </c>
      <c r="E826" s="19" t="s">
        <v>300</v>
      </c>
      <c r="F826" s="10" t="str">
        <f t="shared" si="25"/>
        <v>R0150C0460</v>
      </c>
      <c r="G826" s="10" t="s">
        <v>539</v>
      </c>
      <c r="H826" s="10" t="s">
        <v>544</v>
      </c>
      <c r="I826" s="10"/>
      <c r="J826" s="10" t="s">
        <v>620</v>
      </c>
      <c r="K826" s="10"/>
    </row>
    <row r="827" spans="2:11" x14ac:dyDescent="0.2">
      <c r="B827" s="10" t="str">
        <f t="shared" si="24"/>
        <v>16.1-R0160C0460-1</v>
      </c>
      <c r="C827" s="10">
        <v>16.100000000000001</v>
      </c>
      <c r="D827" s="19" t="s">
        <v>270</v>
      </c>
      <c r="E827" s="19" t="s">
        <v>300</v>
      </c>
      <c r="F827" s="10" t="str">
        <f t="shared" si="25"/>
        <v>R0160C0460</v>
      </c>
      <c r="G827" s="10" t="s">
        <v>539</v>
      </c>
      <c r="H827" s="10" t="s">
        <v>544</v>
      </c>
      <c r="I827" s="10"/>
      <c r="J827" s="10" t="s">
        <v>620</v>
      </c>
      <c r="K827" s="10" t="s">
        <v>542</v>
      </c>
    </row>
    <row r="828" spans="2:11" x14ac:dyDescent="0.2">
      <c r="B828" s="10" t="str">
        <f t="shared" si="24"/>
        <v>16.1-R0170C0460-1</v>
      </c>
      <c r="C828" s="10">
        <v>16.100000000000001</v>
      </c>
      <c r="D828" s="19" t="s">
        <v>271</v>
      </c>
      <c r="E828" s="19" t="s">
        <v>300</v>
      </c>
      <c r="F828" s="10" t="str">
        <f t="shared" si="25"/>
        <v>R0170C0460</v>
      </c>
      <c r="G828" s="10" t="s">
        <v>539</v>
      </c>
      <c r="H828" s="10" t="s">
        <v>544</v>
      </c>
      <c r="I828" s="10"/>
      <c r="J828" s="10" t="s">
        <v>620</v>
      </c>
      <c r="K828" s="10"/>
    </row>
    <row r="829" spans="2:11" x14ac:dyDescent="0.2">
      <c r="B829" s="10" t="str">
        <f t="shared" si="24"/>
        <v>16.1-R0180C0460-1</v>
      </c>
      <c r="C829" s="10">
        <v>16.100000000000001</v>
      </c>
      <c r="D829" s="19" t="s">
        <v>272</v>
      </c>
      <c r="E829" s="19" t="s">
        <v>300</v>
      </c>
      <c r="F829" s="10" t="str">
        <f t="shared" si="25"/>
        <v>R0180C0460</v>
      </c>
      <c r="G829" s="10" t="s">
        <v>545</v>
      </c>
      <c r="H829" s="10" t="s">
        <v>546</v>
      </c>
      <c r="I829" s="10"/>
      <c r="J829" s="10"/>
      <c r="K829" s="10"/>
    </row>
    <row r="830" spans="2:11" x14ac:dyDescent="0.2">
      <c r="B830" s="10" t="str">
        <f t="shared" si="24"/>
        <v>16.1-R0010C0470-1</v>
      </c>
      <c r="C830" s="10">
        <v>16.100000000000001</v>
      </c>
      <c r="D830" s="19" t="s">
        <v>255</v>
      </c>
      <c r="E830" s="19" t="s">
        <v>301</v>
      </c>
      <c r="F830" s="10" t="str">
        <f t="shared" si="25"/>
        <v>R0010C0470</v>
      </c>
      <c r="G830" s="10" t="s">
        <v>539</v>
      </c>
      <c r="H830" s="10" t="s">
        <v>544</v>
      </c>
      <c r="I830" s="10"/>
      <c r="J830" s="10" t="s">
        <v>620</v>
      </c>
      <c r="K830" s="10"/>
    </row>
    <row r="831" spans="2:11" x14ac:dyDescent="0.2">
      <c r="B831" s="10" t="str">
        <f t="shared" si="24"/>
        <v>16.1-R0020C0470-1</v>
      </c>
      <c r="C831" s="10">
        <v>16.100000000000001</v>
      </c>
      <c r="D831" s="19" t="s">
        <v>256</v>
      </c>
      <c r="E831" s="19" t="s">
        <v>301</v>
      </c>
      <c r="F831" s="10" t="str">
        <f t="shared" si="25"/>
        <v>R0020C0470</v>
      </c>
      <c r="G831" s="10" t="s">
        <v>539</v>
      </c>
      <c r="H831" s="10" t="s">
        <v>544</v>
      </c>
      <c r="I831" s="10"/>
      <c r="J831" s="10" t="s">
        <v>620</v>
      </c>
      <c r="K831" s="10"/>
    </row>
    <row r="832" spans="2:11" x14ac:dyDescent="0.2">
      <c r="B832" s="10" t="str">
        <f t="shared" si="24"/>
        <v>16.1-R0030C0470-1</v>
      </c>
      <c r="C832" s="10">
        <v>16.100000000000001</v>
      </c>
      <c r="D832" s="19" t="s">
        <v>257</v>
      </c>
      <c r="E832" s="19" t="s">
        <v>301</v>
      </c>
      <c r="F832" s="10" t="str">
        <f t="shared" si="25"/>
        <v>R0030C0470</v>
      </c>
      <c r="G832" s="10" t="s">
        <v>539</v>
      </c>
      <c r="H832" s="10" t="s">
        <v>544</v>
      </c>
      <c r="I832" s="10"/>
      <c r="J832" s="10" t="s">
        <v>620</v>
      </c>
      <c r="K832" s="10"/>
    </row>
    <row r="833" spans="2:11" x14ac:dyDescent="0.2">
      <c r="B833" s="10" t="str">
        <f t="shared" si="24"/>
        <v>16.1-R0040C0470-1</v>
      </c>
      <c r="C833" s="10">
        <v>16.100000000000001</v>
      </c>
      <c r="D833" s="19" t="s">
        <v>258</v>
      </c>
      <c r="E833" s="19" t="s">
        <v>301</v>
      </c>
      <c r="F833" s="10" t="str">
        <f t="shared" si="25"/>
        <v>R0040C0470</v>
      </c>
      <c r="G833" s="10" t="s">
        <v>539</v>
      </c>
      <c r="H833" s="10" t="s">
        <v>544</v>
      </c>
      <c r="I833" s="10"/>
      <c r="J833" s="10" t="s">
        <v>620</v>
      </c>
      <c r="K833" s="10"/>
    </row>
    <row r="834" spans="2:11" x14ac:dyDescent="0.2">
      <c r="B834" s="10" t="str">
        <f t="shared" ref="B834:B897" si="26">+C834&amp;"-"&amp;F834&amp;"-1"</f>
        <v>16.1-R0050C0470-1</v>
      </c>
      <c r="C834" s="10">
        <v>16.100000000000001</v>
      </c>
      <c r="D834" s="19" t="s">
        <v>259</v>
      </c>
      <c r="E834" s="19" t="s">
        <v>301</v>
      </c>
      <c r="F834" s="10" t="str">
        <f t="shared" ref="F834:F897" si="27">+"R"&amp;D834&amp;"C"&amp;E834</f>
        <v>R0050C0470</v>
      </c>
      <c r="G834" s="10" t="s">
        <v>539</v>
      </c>
      <c r="H834" s="10" t="s">
        <v>544</v>
      </c>
      <c r="I834" s="10"/>
      <c r="J834" s="10" t="s">
        <v>620</v>
      </c>
      <c r="K834" s="10"/>
    </row>
    <row r="835" spans="2:11" x14ac:dyDescent="0.2">
      <c r="B835" s="10" t="str">
        <f t="shared" si="26"/>
        <v>16.1-R0060C0470-1</v>
      </c>
      <c r="C835" s="10">
        <v>16.100000000000001</v>
      </c>
      <c r="D835" s="19" t="s">
        <v>260</v>
      </c>
      <c r="E835" s="19" t="s">
        <v>301</v>
      </c>
      <c r="F835" s="10" t="str">
        <f t="shared" si="27"/>
        <v>R0060C0470</v>
      </c>
      <c r="G835" s="10" t="s">
        <v>539</v>
      </c>
      <c r="H835" s="10" t="s">
        <v>544</v>
      </c>
      <c r="I835" s="10"/>
      <c r="J835" s="10" t="s">
        <v>620</v>
      </c>
      <c r="K835" s="10"/>
    </row>
    <row r="836" spans="2:11" x14ac:dyDescent="0.2">
      <c r="B836" s="10" t="str">
        <f t="shared" si="26"/>
        <v>16.1-R0070C0470-1</v>
      </c>
      <c r="C836" s="10">
        <v>16.100000000000001</v>
      </c>
      <c r="D836" s="19" t="s">
        <v>261</v>
      </c>
      <c r="E836" s="19" t="s">
        <v>301</v>
      </c>
      <c r="F836" s="10" t="str">
        <f t="shared" si="27"/>
        <v>R0070C0470</v>
      </c>
      <c r="G836" s="10" t="s">
        <v>539</v>
      </c>
      <c r="H836" s="10" t="s">
        <v>544</v>
      </c>
      <c r="I836" s="10"/>
      <c r="J836" s="10" t="s">
        <v>620</v>
      </c>
      <c r="K836" s="10"/>
    </row>
    <row r="837" spans="2:11" x14ac:dyDescent="0.2">
      <c r="B837" s="10" t="str">
        <f t="shared" si="26"/>
        <v>16.1-R0080C0470-1</v>
      </c>
      <c r="C837" s="10">
        <v>16.100000000000001</v>
      </c>
      <c r="D837" s="19" t="s">
        <v>262</v>
      </c>
      <c r="E837" s="19" t="s">
        <v>301</v>
      </c>
      <c r="F837" s="10" t="str">
        <f t="shared" si="27"/>
        <v>R0080C0470</v>
      </c>
      <c r="G837" s="10" t="s">
        <v>539</v>
      </c>
      <c r="H837" s="10" t="s">
        <v>544</v>
      </c>
      <c r="I837" s="10"/>
      <c r="J837" s="10" t="s">
        <v>620</v>
      </c>
      <c r="K837" s="10"/>
    </row>
    <row r="838" spans="2:11" x14ac:dyDescent="0.2">
      <c r="B838" s="10" t="str">
        <f t="shared" si="26"/>
        <v>16.1-R0090C0470-1</v>
      </c>
      <c r="C838" s="10">
        <v>16.100000000000001</v>
      </c>
      <c r="D838" s="19" t="s">
        <v>263</v>
      </c>
      <c r="E838" s="19" t="s">
        <v>301</v>
      </c>
      <c r="F838" s="10" t="str">
        <f t="shared" si="27"/>
        <v>R0090C0470</v>
      </c>
      <c r="G838" s="10" t="s">
        <v>539</v>
      </c>
      <c r="H838" s="10" t="s">
        <v>544</v>
      </c>
      <c r="I838" s="10"/>
      <c r="J838" s="10" t="s">
        <v>620</v>
      </c>
      <c r="K838" s="10"/>
    </row>
    <row r="839" spans="2:11" x14ac:dyDescent="0.2">
      <c r="B839" s="10" t="str">
        <f t="shared" si="26"/>
        <v>16.1-R0100C0470-1</v>
      </c>
      <c r="C839" s="10">
        <v>16.100000000000001</v>
      </c>
      <c r="D839" s="19" t="s">
        <v>264</v>
      </c>
      <c r="E839" s="19" t="s">
        <v>301</v>
      </c>
      <c r="F839" s="10" t="str">
        <f t="shared" si="27"/>
        <v>R0100C0470</v>
      </c>
      <c r="G839" s="10" t="s">
        <v>539</v>
      </c>
      <c r="H839" s="10" t="s">
        <v>544</v>
      </c>
      <c r="I839" s="10"/>
      <c r="J839" s="10" t="s">
        <v>620</v>
      </c>
      <c r="K839" s="10"/>
    </row>
    <row r="840" spans="2:11" x14ac:dyDescent="0.2">
      <c r="B840" s="10" t="str">
        <f t="shared" si="26"/>
        <v>16.1-R0110C0470-1</v>
      </c>
      <c r="C840" s="10">
        <v>16.100000000000001</v>
      </c>
      <c r="D840" s="19" t="s">
        <v>265</v>
      </c>
      <c r="E840" s="19" t="s">
        <v>301</v>
      </c>
      <c r="F840" s="10" t="str">
        <f t="shared" si="27"/>
        <v>R0110C0470</v>
      </c>
      <c r="G840" s="10" t="s">
        <v>539</v>
      </c>
      <c r="H840" s="10" t="s">
        <v>544</v>
      </c>
      <c r="I840" s="10"/>
      <c r="J840" s="10" t="s">
        <v>620</v>
      </c>
      <c r="K840" s="10"/>
    </row>
    <row r="841" spans="2:11" x14ac:dyDescent="0.2">
      <c r="B841" s="10" t="str">
        <f t="shared" si="26"/>
        <v>16.1-R0120C0470-1</v>
      </c>
      <c r="C841" s="10">
        <v>16.100000000000001</v>
      </c>
      <c r="D841" s="19" t="s">
        <v>266</v>
      </c>
      <c r="E841" s="19" t="s">
        <v>301</v>
      </c>
      <c r="F841" s="10" t="str">
        <f t="shared" si="27"/>
        <v>R0120C0470</v>
      </c>
      <c r="G841" s="10" t="s">
        <v>539</v>
      </c>
      <c r="H841" s="10" t="s">
        <v>544</v>
      </c>
      <c r="I841" s="10"/>
      <c r="J841" s="10" t="s">
        <v>620</v>
      </c>
      <c r="K841" s="10"/>
    </row>
    <row r="842" spans="2:11" x14ac:dyDescent="0.2">
      <c r="B842" s="10" t="str">
        <f t="shared" si="26"/>
        <v>16.1-R0130C0470-1</v>
      </c>
      <c r="C842" s="10">
        <v>16.100000000000001</v>
      </c>
      <c r="D842" s="19" t="s">
        <v>267</v>
      </c>
      <c r="E842" s="19" t="s">
        <v>301</v>
      </c>
      <c r="F842" s="10" t="str">
        <f t="shared" si="27"/>
        <v>R0130C0470</v>
      </c>
      <c r="G842" s="10" t="s">
        <v>539</v>
      </c>
      <c r="H842" s="10" t="s">
        <v>544</v>
      </c>
      <c r="I842" s="10"/>
      <c r="J842" s="10" t="s">
        <v>620</v>
      </c>
      <c r="K842" s="10"/>
    </row>
    <row r="843" spans="2:11" x14ac:dyDescent="0.2">
      <c r="B843" s="10" t="str">
        <f t="shared" si="26"/>
        <v>16.1-R0140C0470-1</v>
      </c>
      <c r="C843" s="10">
        <v>16.100000000000001</v>
      </c>
      <c r="D843" s="19" t="s">
        <v>268</v>
      </c>
      <c r="E843" s="19" t="s">
        <v>301</v>
      </c>
      <c r="F843" s="10" t="str">
        <f t="shared" si="27"/>
        <v>R0140C0470</v>
      </c>
      <c r="G843" s="10" t="s">
        <v>539</v>
      </c>
      <c r="H843" s="10" t="s">
        <v>544</v>
      </c>
      <c r="I843" s="10"/>
      <c r="J843" s="10" t="s">
        <v>620</v>
      </c>
      <c r="K843" s="10"/>
    </row>
    <row r="844" spans="2:11" x14ac:dyDescent="0.2">
      <c r="B844" s="10" t="str">
        <f t="shared" si="26"/>
        <v>16.1-R0150C0470-1</v>
      </c>
      <c r="C844" s="10">
        <v>16.100000000000001</v>
      </c>
      <c r="D844" s="19" t="s">
        <v>269</v>
      </c>
      <c r="E844" s="19" t="s">
        <v>301</v>
      </c>
      <c r="F844" s="10" t="str">
        <f t="shared" si="27"/>
        <v>R0150C0470</v>
      </c>
      <c r="G844" s="10" t="s">
        <v>539</v>
      </c>
      <c r="H844" s="10" t="s">
        <v>544</v>
      </c>
      <c r="I844" s="10"/>
      <c r="J844" s="10" t="s">
        <v>620</v>
      </c>
      <c r="K844" s="10"/>
    </row>
    <row r="845" spans="2:11" x14ac:dyDescent="0.2">
      <c r="B845" s="10" t="str">
        <f t="shared" si="26"/>
        <v>16.1-R0160C0470-1</v>
      </c>
      <c r="C845" s="10">
        <v>16.100000000000001</v>
      </c>
      <c r="D845" s="19" t="s">
        <v>270</v>
      </c>
      <c r="E845" s="19" t="s">
        <v>301</v>
      </c>
      <c r="F845" s="10" t="str">
        <f t="shared" si="27"/>
        <v>R0160C0470</v>
      </c>
      <c r="G845" s="10" t="s">
        <v>539</v>
      </c>
      <c r="H845" s="10" t="s">
        <v>544</v>
      </c>
      <c r="I845" s="10"/>
      <c r="J845" s="10" t="s">
        <v>620</v>
      </c>
      <c r="K845" s="10" t="s">
        <v>542</v>
      </c>
    </row>
    <row r="846" spans="2:11" x14ac:dyDescent="0.2">
      <c r="B846" s="10" t="str">
        <f t="shared" si="26"/>
        <v>16.1-R0170C0470-1</v>
      </c>
      <c r="C846" s="10">
        <v>16.100000000000001</v>
      </c>
      <c r="D846" s="19" t="s">
        <v>271</v>
      </c>
      <c r="E846" s="19" t="s">
        <v>301</v>
      </c>
      <c r="F846" s="10" t="str">
        <f t="shared" si="27"/>
        <v>R0170C0470</v>
      </c>
      <c r="G846" s="10" t="s">
        <v>539</v>
      </c>
      <c r="H846" s="10" t="s">
        <v>544</v>
      </c>
      <c r="I846" s="10"/>
      <c r="J846" s="10" t="s">
        <v>620</v>
      </c>
      <c r="K846" s="10"/>
    </row>
    <row r="847" spans="2:11" x14ac:dyDescent="0.2">
      <c r="B847" s="10" t="str">
        <f t="shared" si="26"/>
        <v>16.1-R0180C0470-1</v>
      </c>
      <c r="C847" s="10">
        <v>16.100000000000001</v>
      </c>
      <c r="D847" s="19" t="s">
        <v>272</v>
      </c>
      <c r="E847" s="19" t="s">
        <v>301</v>
      </c>
      <c r="F847" s="10" t="str">
        <f t="shared" si="27"/>
        <v>R0180C0470</v>
      </c>
      <c r="G847" s="10" t="s">
        <v>545</v>
      </c>
      <c r="H847" s="10" t="s">
        <v>546</v>
      </c>
      <c r="I847" s="10"/>
      <c r="J847" s="10"/>
      <c r="K847" s="10"/>
    </row>
    <row r="848" spans="2:11" x14ac:dyDescent="0.2">
      <c r="B848" s="10" t="str">
        <f t="shared" si="26"/>
        <v>16.1-R0010C0480-1</v>
      </c>
      <c r="C848" s="10">
        <v>16.100000000000001</v>
      </c>
      <c r="D848" s="19" t="s">
        <v>255</v>
      </c>
      <c r="E848" s="19" t="s">
        <v>302</v>
      </c>
      <c r="F848" s="10" t="str">
        <f t="shared" si="27"/>
        <v>R0010C0480</v>
      </c>
      <c r="G848" s="10" t="s">
        <v>539</v>
      </c>
      <c r="H848" s="10" t="s">
        <v>544</v>
      </c>
      <c r="I848" s="10"/>
      <c r="J848" s="10" t="s">
        <v>620</v>
      </c>
      <c r="K848" s="10"/>
    </row>
    <row r="849" spans="2:11" x14ac:dyDescent="0.2">
      <c r="B849" s="10" t="str">
        <f t="shared" si="26"/>
        <v>16.1-R0020C0480-1</v>
      </c>
      <c r="C849" s="10">
        <v>16.100000000000001</v>
      </c>
      <c r="D849" s="19" t="s">
        <v>256</v>
      </c>
      <c r="E849" s="19" t="s">
        <v>302</v>
      </c>
      <c r="F849" s="10" t="str">
        <f t="shared" si="27"/>
        <v>R0020C0480</v>
      </c>
      <c r="G849" s="10" t="s">
        <v>539</v>
      </c>
      <c r="H849" s="10" t="s">
        <v>544</v>
      </c>
      <c r="I849" s="10"/>
      <c r="J849" s="10" t="s">
        <v>620</v>
      </c>
      <c r="K849" s="10"/>
    </row>
    <row r="850" spans="2:11" x14ac:dyDescent="0.2">
      <c r="B850" s="10" t="str">
        <f t="shared" si="26"/>
        <v>16.1-R0030C0480-1</v>
      </c>
      <c r="C850" s="10">
        <v>16.100000000000001</v>
      </c>
      <c r="D850" s="19" t="s">
        <v>257</v>
      </c>
      <c r="E850" s="19" t="s">
        <v>302</v>
      </c>
      <c r="F850" s="10" t="str">
        <f t="shared" si="27"/>
        <v>R0030C0480</v>
      </c>
      <c r="G850" s="10" t="s">
        <v>539</v>
      </c>
      <c r="H850" s="10" t="s">
        <v>544</v>
      </c>
      <c r="I850" s="10"/>
      <c r="J850" s="10" t="s">
        <v>620</v>
      </c>
      <c r="K850" s="10"/>
    </row>
    <row r="851" spans="2:11" x14ac:dyDescent="0.2">
      <c r="B851" s="10" t="str">
        <f t="shared" si="26"/>
        <v>16.1-R0040C0480-1</v>
      </c>
      <c r="C851" s="10">
        <v>16.100000000000001</v>
      </c>
      <c r="D851" s="19" t="s">
        <v>258</v>
      </c>
      <c r="E851" s="19" t="s">
        <v>302</v>
      </c>
      <c r="F851" s="10" t="str">
        <f t="shared" si="27"/>
        <v>R0040C0480</v>
      </c>
      <c r="G851" s="10" t="s">
        <v>539</v>
      </c>
      <c r="H851" s="10" t="s">
        <v>544</v>
      </c>
      <c r="I851" s="10"/>
      <c r="J851" s="10" t="s">
        <v>620</v>
      </c>
      <c r="K851" s="10"/>
    </row>
    <row r="852" spans="2:11" x14ac:dyDescent="0.2">
      <c r="B852" s="10" t="str">
        <f t="shared" si="26"/>
        <v>16.1-R0050C0480-1</v>
      </c>
      <c r="C852" s="10">
        <v>16.100000000000001</v>
      </c>
      <c r="D852" s="19" t="s">
        <v>259</v>
      </c>
      <c r="E852" s="19" t="s">
        <v>302</v>
      </c>
      <c r="F852" s="10" t="str">
        <f t="shared" si="27"/>
        <v>R0050C0480</v>
      </c>
      <c r="G852" s="10" t="s">
        <v>539</v>
      </c>
      <c r="H852" s="10" t="s">
        <v>544</v>
      </c>
      <c r="I852" s="10"/>
      <c r="J852" s="10" t="s">
        <v>620</v>
      </c>
      <c r="K852" s="10"/>
    </row>
    <row r="853" spans="2:11" x14ac:dyDescent="0.2">
      <c r="B853" s="10" t="str">
        <f t="shared" si="26"/>
        <v>16.1-R0060C0480-1</v>
      </c>
      <c r="C853" s="10">
        <v>16.100000000000001</v>
      </c>
      <c r="D853" s="19" t="s">
        <v>260</v>
      </c>
      <c r="E853" s="19" t="s">
        <v>302</v>
      </c>
      <c r="F853" s="10" t="str">
        <f t="shared" si="27"/>
        <v>R0060C0480</v>
      </c>
      <c r="G853" s="10" t="s">
        <v>539</v>
      </c>
      <c r="H853" s="10" t="s">
        <v>544</v>
      </c>
      <c r="I853" s="10"/>
      <c r="J853" s="10" t="s">
        <v>620</v>
      </c>
      <c r="K853" s="10"/>
    </row>
    <row r="854" spans="2:11" x14ac:dyDescent="0.2">
      <c r="B854" s="10" t="str">
        <f t="shared" si="26"/>
        <v>16.1-R0070C0480-1</v>
      </c>
      <c r="C854" s="10">
        <v>16.100000000000001</v>
      </c>
      <c r="D854" s="19" t="s">
        <v>261</v>
      </c>
      <c r="E854" s="19" t="s">
        <v>302</v>
      </c>
      <c r="F854" s="10" t="str">
        <f t="shared" si="27"/>
        <v>R0070C0480</v>
      </c>
      <c r="G854" s="10" t="s">
        <v>539</v>
      </c>
      <c r="H854" s="10" t="s">
        <v>544</v>
      </c>
      <c r="I854" s="10"/>
      <c r="J854" s="10" t="s">
        <v>620</v>
      </c>
      <c r="K854" s="10"/>
    </row>
    <row r="855" spans="2:11" x14ac:dyDescent="0.2">
      <c r="B855" s="10" t="str">
        <f t="shared" si="26"/>
        <v>16.1-R0080C0480-1</v>
      </c>
      <c r="C855" s="10">
        <v>16.100000000000001</v>
      </c>
      <c r="D855" s="19" t="s">
        <v>262</v>
      </c>
      <c r="E855" s="19" t="s">
        <v>302</v>
      </c>
      <c r="F855" s="10" t="str">
        <f t="shared" si="27"/>
        <v>R0080C0480</v>
      </c>
      <c r="G855" s="10" t="s">
        <v>539</v>
      </c>
      <c r="H855" s="10" t="s">
        <v>544</v>
      </c>
      <c r="I855" s="10"/>
      <c r="J855" s="10" t="s">
        <v>620</v>
      </c>
      <c r="K855" s="10"/>
    </row>
    <row r="856" spans="2:11" x14ac:dyDescent="0.2">
      <c r="B856" s="10" t="str">
        <f t="shared" si="26"/>
        <v>16.1-R0090C0480-1</v>
      </c>
      <c r="C856" s="10">
        <v>16.100000000000001</v>
      </c>
      <c r="D856" s="19" t="s">
        <v>263</v>
      </c>
      <c r="E856" s="19" t="s">
        <v>302</v>
      </c>
      <c r="F856" s="10" t="str">
        <f t="shared" si="27"/>
        <v>R0090C0480</v>
      </c>
      <c r="G856" s="10" t="s">
        <v>539</v>
      </c>
      <c r="H856" s="10" t="s">
        <v>544</v>
      </c>
      <c r="I856" s="10"/>
      <c r="J856" s="10" t="s">
        <v>620</v>
      </c>
      <c r="K856" s="10"/>
    </row>
    <row r="857" spans="2:11" x14ac:dyDescent="0.2">
      <c r="B857" s="10" t="str">
        <f t="shared" si="26"/>
        <v>16.1-R0100C0480-1</v>
      </c>
      <c r="C857" s="10">
        <v>16.100000000000001</v>
      </c>
      <c r="D857" s="19" t="s">
        <v>264</v>
      </c>
      <c r="E857" s="19" t="s">
        <v>302</v>
      </c>
      <c r="F857" s="10" t="str">
        <f t="shared" si="27"/>
        <v>R0100C0480</v>
      </c>
      <c r="G857" s="10" t="s">
        <v>539</v>
      </c>
      <c r="H857" s="10" t="s">
        <v>544</v>
      </c>
      <c r="I857" s="10"/>
      <c r="J857" s="10" t="s">
        <v>620</v>
      </c>
      <c r="K857" s="10"/>
    </row>
    <row r="858" spans="2:11" x14ac:dyDescent="0.2">
      <c r="B858" s="10" t="str">
        <f t="shared" si="26"/>
        <v>16.1-R0110C0480-1</v>
      </c>
      <c r="C858" s="10">
        <v>16.100000000000001</v>
      </c>
      <c r="D858" s="19" t="s">
        <v>265</v>
      </c>
      <c r="E858" s="19" t="s">
        <v>302</v>
      </c>
      <c r="F858" s="10" t="str">
        <f t="shared" si="27"/>
        <v>R0110C0480</v>
      </c>
      <c r="G858" s="10" t="s">
        <v>539</v>
      </c>
      <c r="H858" s="10" t="s">
        <v>544</v>
      </c>
      <c r="I858" s="10"/>
      <c r="J858" s="10" t="s">
        <v>620</v>
      </c>
      <c r="K858" s="10"/>
    </row>
    <row r="859" spans="2:11" x14ac:dyDescent="0.2">
      <c r="B859" s="10" t="str">
        <f t="shared" si="26"/>
        <v>16.1-R0120C0480-1</v>
      </c>
      <c r="C859" s="10">
        <v>16.100000000000001</v>
      </c>
      <c r="D859" s="19" t="s">
        <v>266</v>
      </c>
      <c r="E859" s="19" t="s">
        <v>302</v>
      </c>
      <c r="F859" s="10" t="str">
        <f t="shared" si="27"/>
        <v>R0120C0480</v>
      </c>
      <c r="G859" s="10" t="s">
        <v>539</v>
      </c>
      <c r="H859" s="10" t="s">
        <v>544</v>
      </c>
      <c r="I859" s="10"/>
      <c r="J859" s="10" t="s">
        <v>620</v>
      </c>
      <c r="K859" s="10"/>
    </row>
    <row r="860" spans="2:11" x14ac:dyDescent="0.2">
      <c r="B860" s="10" t="str">
        <f t="shared" si="26"/>
        <v>16.1-R0130C0480-1</v>
      </c>
      <c r="C860" s="10">
        <v>16.100000000000001</v>
      </c>
      <c r="D860" s="19" t="s">
        <v>267</v>
      </c>
      <c r="E860" s="19" t="s">
        <v>302</v>
      </c>
      <c r="F860" s="10" t="str">
        <f t="shared" si="27"/>
        <v>R0130C0480</v>
      </c>
      <c r="G860" s="10" t="s">
        <v>539</v>
      </c>
      <c r="H860" s="10" t="s">
        <v>544</v>
      </c>
      <c r="I860" s="10"/>
      <c r="J860" s="10" t="s">
        <v>620</v>
      </c>
      <c r="K860" s="10"/>
    </row>
    <row r="861" spans="2:11" x14ac:dyDescent="0.2">
      <c r="B861" s="10" t="str">
        <f t="shared" si="26"/>
        <v>16.1-R0140C0480-1</v>
      </c>
      <c r="C861" s="10">
        <v>16.100000000000001</v>
      </c>
      <c r="D861" s="19" t="s">
        <v>268</v>
      </c>
      <c r="E861" s="19" t="s">
        <v>302</v>
      </c>
      <c r="F861" s="10" t="str">
        <f t="shared" si="27"/>
        <v>R0140C0480</v>
      </c>
      <c r="G861" s="10" t="s">
        <v>539</v>
      </c>
      <c r="H861" s="10" t="s">
        <v>544</v>
      </c>
      <c r="I861" s="10"/>
      <c r="J861" s="10" t="s">
        <v>620</v>
      </c>
      <c r="K861" s="10"/>
    </row>
    <row r="862" spans="2:11" x14ac:dyDescent="0.2">
      <c r="B862" s="10" t="str">
        <f t="shared" si="26"/>
        <v>16.1-R0150C0480-1</v>
      </c>
      <c r="C862" s="10">
        <v>16.100000000000001</v>
      </c>
      <c r="D862" s="19" t="s">
        <v>269</v>
      </c>
      <c r="E862" s="19" t="s">
        <v>302</v>
      </c>
      <c r="F862" s="10" t="str">
        <f t="shared" si="27"/>
        <v>R0150C0480</v>
      </c>
      <c r="G862" s="10" t="s">
        <v>539</v>
      </c>
      <c r="H862" s="10" t="s">
        <v>544</v>
      </c>
      <c r="I862" s="10"/>
      <c r="J862" s="10" t="s">
        <v>620</v>
      </c>
      <c r="K862" s="10"/>
    </row>
    <row r="863" spans="2:11" x14ac:dyDescent="0.2">
      <c r="B863" s="10" t="str">
        <f t="shared" si="26"/>
        <v>16.1-R0160C0480-1</v>
      </c>
      <c r="C863" s="10">
        <v>16.100000000000001</v>
      </c>
      <c r="D863" s="19" t="s">
        <v>270</v>
      </c>
      <c r="E863" s="19" t="s">
        <v>302</v>
      </c>
      <c r="F863" s="10" t="str">
        <f t="shared" si="27"/>
        <v>R0160C0480</v>
      </c>
      <c r="G863" s="10" t="s">
        <v>539</v>
      </c>
      <c r="H863" s="10" t="s">
        <v>544</v>
      </c>
      <c r="I863" s="10"/>
      <c r="J863" s="10" t="s">
        <v>620</v>
      </c>
      <c r="K863" s="10" t="s">
        <v>542</v>
      </c>
    </row>
    <row r="864" spans="2:11" x14ac:dyDescent="0.2">
      <c r="B864" s="10" t="str">
        <f t="shared" si="26"/>
        <v>16.1-R0170C0480-1</v>
      </c>
      <c r="C864" s="10">
        <v>16.100000000000001</v>
      </c>
      <c r="D864" s="19" t="s">
        <v>271</v>
      </c>
      <c r="E864" s="19" t="s">
        <v>302</v>
      </c>
      <c r="F864" s="10" t="str">
        <f t="shared" si="27"/>
        <v>R0170C0480</v>
      </c>
      <c r="G864" s="10" t="s">
        <v>539</v>
      </c>
      <c r="H864" s="10" t="s">
        <v>544</v>
      </c>
      <c r="I864" s="10"/>
      <c r="J864" s="10" t="s">
        <v>620</v>
      </c>
      <c r="K864" s="10"/>
    </row>
    <row r="865" spans="2:11" x14ac:dyDescent="0.2">
      <c r="B865" s="10" t="str">
        <f t="shared" si="26"/>
        <v>16.1-R0180C0480-1</v>
      </c>
      <c r="C865" s="10">
        <v>16.100000000000001</v>
      </c>
      <c r="D865" s="19" t="s">
        <v>272</v>
      </c>
      <c r="E865" s="19" t="s">
        <v>302</v>
      </c>
      <c r="F865" s="10" t="str">
        <f t="shared" si="27"/>
        <v>R0180C0480</v>
      </c>
      <c r="G865" s="10" t="s">
        <v>545</v>
      </c>
      <c r="H865" s="10" t="s">
        <v>546</v>
      </c>
      <c r="I865" s="10"/>
      <c r="J865" s="10"/>
      <c r="K865" s="10"/>
    </row>
    <row r="866" spans="2:11" x14ac:dyDescent="0.2">
      <c r="B866" s="10" t="str">
        <f t="shared" si="26"/>
        <v>16.1-R0010C0490-1</v>
      </c>
      <c r="C866" s="10">
        <v>16.100000000000001</v>
      </c>
      <c r="D866" s="19" t="s">
        <v>255</v>
      </c>
      <c r="E866" s="19" t="s">
        <v>303</v>
      </c>
      <c r="F866" s="10" t="str">
        <f t="shared" si="27"/>
        <v>R0010C0490</v>
      </c>
      <c r="G866" s="10" t="s">
        <v>539</v>
      </c>
      <c r="H866" s="10" t="s">
        <v>544</v>
      </c>
      <c r="I866" s="10"/>
      <c r="J866" s="10" t="s">
        <v>620</v>
      </c>
      <c r="K866" s="10"/>
    </row>
    <row r="867" spans="2:11" x14ac:dyDescent="0.2">
      <c r="B867" s="10" t="str">
        <f t="shared" si="26"/>
        <v>16.1-R0020C0490-1</v>
      </c>
      <c r="C867" s="10">
        <v>16.100000000000001</v>
      </c>
      <c r="D867" s="19" t="s">
        <v>256</v>
      </c>
      <c r="E867" s="19" t="s">
        <v>303</v>
      </c>
      <c r="F867" s="10" t="str">
        <f t="shared" si="27"/>
        <v>R0020C0490</v>
      </c>
      <c r="G867" s="10" t="s">
        <v>539</v>
      </c>
      <c r="H867" s="10" t="s">
        <v>544</v>
      </c>
      <c r="I867" s="10"/>
      <c r="J867" s="10" t="s">
        <v>620</v>
      </c>
      <c r="K867" s="10"/>
    </row>
    <row r="868" spans="2:11" x14ac:dyDescent="0.2">
      <c r="B868" s="10" t="str">
        <f t="shared" si="26"/>
        <v>16.1-R0030C0490-1</v>
      </c>
      <c r="C868" s="10">
        <v>16.100000000000001</v>
      </c>
      <c r="D868" s="19" t="s">
        <v>257</v>
      </c>
      <c r="E868" s="19" t="s">
        <v>303</v>
      </c>
      <c r="F868" s="10" t="str">
        <f t="shared" si="27"/>
        <v>R0030C0490</v>
      </c>
      <c r="G868" s="10" t="s">
        <v>539</v>
      </c>
      <c r="H868" s="10" t="s">
        <v>544</v>
      </c>
      <c r="I868" s="10"/>
      <c r="J868" s="10" t="s">
        <v>620</v>
      </c>
      <c r="K868" s="10"/>
    </row>
    <row r="869" spans="2:11" x14ac:dyDescent="0.2">
      <c r="B869" s="10" t="str">
        <f t="shared" si="26"/>
        <v>16.1-R0040C0490-1</v>
      </c>
      <c r="C869" s="10">
        <v>16.100000000000001</v>
      </c>
      <c r="D869" s="19" t="s">
        <v>258</v>
      </c>
      <c r="E869" s="19" t="s">
        <v>303</v>
      </c>
      <c r="F869" s="10" t="str">
        <f t="shared" si="27"/>
        <v>R0040C0490</v>
      </c>
      <c r="G869" s="10" t="s">
        <v>539</v>
      </c>
      <c r="H869" s="10" t="s">
        <v>544</v>
      </c>
      <c r="I869" s="10"/>
      <c r="J869" s="10" t="s">
        <v>620</v>
      </c>
      <c r="K869" s="10"/>
    </row>
    <row r="870" spans="2:11" x14ac:dyDescent="0.2">
      <c r="B870" s="10" t="str">
        <f t="shared" si="26"/>
        <v>16.1-R0050C0490-1</v>
      </c>
      <c r="C870" s="10">
        <v>16.100000000000001</v>
      </c>
      <c r="D870" s="19" t="s">
        <v>259</v>
      </c>
      <c r="E870" s="19" t="s">
        <v>303</v>
      </c>
      <c r="F870" s="10" t="str">
        <f t="shared" si="27"/>
        <v>R0050C0490</v>
      </c>
      <c r="G870" s="10" t="s">
        <v>539</v>
      </c>
      <c r="H870" s="10" t="s">
        <v>544</v>
      </c>
      <c r="I870" s="10"/>
      <c r="J870" s="10" t="s">
        <v>620</v>
      </c>
      <c r="K870" s="10"/>
    </row>
    <row r="871" spans="2:11" x14ac:dyDescent="0.2">
      <c r="B871" s="10" t="str">
        <f t="shared" si="26"/>
        <v>16.1-R0060C0490-1</v>
      </c>
      <c r="C871" s="10">
        <v>16.100000000000001</v>
      </c>
      <c r="D871" s="19" t="s">
        <v>260</v>
      </c>
      <c r="E871" s="19" t="s">
        <v>303</v>
      </c>
      <c r="F871" s="10" t="str">
        <f t="shared" si="27"/>
        <v>R0060C0490</v>
      </c>
      <c r="G871" s="10" t="s">
        <v>539</v>
      </c>
      <c r="H871" s="10" t="s">
        <v>544</v>
      </c>
      <c r="I871" s="10"/>
      <c r="J871" s="10" t="s">
        <v>620</v>
      </c>
      <c r="K871" s="10"/>
    </row>
    <row r="872" spans="2:11" x14ac:dyDescent="0.2">
      <c r="B872" s="10" t="str">
        <f t="shared" si="26"/>
        <v>16.1-R0070C0490-1</v>
      </c>
      <c r="C872" s="10">
        <v>16.100000000000001</v>
      </c>
      <c r="D872" s="19" t="s">
        <v>261</v>
      </c>
      <c r="E872" s="19" t="s">
        <v>303</v>
      </c>
      <c r="F872" s="10" t="str">
        <f t="shared" si="27"/>
        <v>R0070C0490</v>
      </c>
      <c r="G872" s="10" t="s">
        <v>539</v>
      </c>
      <c r="H872" s="10" t="s">
        <v>544</v>
      </c>
      <c r="I872" s="10"/>
      <c r="J872" s="10" t="s">
        <v>620</v>
      </c>
      <c r="K872" s="10"/>
    </row>
    <row r="873" spans="2:11" x14ac:dyDescent="0.2">
      <c r="B873" s="10" t="str">
        <f t="shared" si="26"/>
        <v>16.1-R0080C0490-1</v>
      </c>
      <c r="C873" s="10">
        <v>16.100000000000001</v>
      </c>
      <c r="D873" s="19" t="s">
        <v>262</v>
      </c>
      <c r="E873" s="19" t="s">
        <v>303</v>
      </c>
      <c r="F873" s="10" t="str">
        <f t="shared" si="27"/>
        <v>R0080C0490</v>
      </c>
      <c r="G873" s="10" t="s">
        <v>539</v>
      </c>
      <c r="H873" s="10" t="s">
        <v>544</v>
      </c>
      <c r="I873" s="10"/>
      <c r="J873" s="10" t="s">
        <v>620</v>
      </c>
      <c r="K873" s="10"/>
    </row>
    <row r="874" spans="2:11" x14ac:dyDescent="0.2">
      <c r="B874" s="10" t="str">
        <f t="shared" si="26"/>
        <v>16.1-R0090C0490-1</v>
      </c>
      <c r="C874" s="10">
        <v>16.100000000000001</v>
      </c>
      <c r="D874" s="19" t="s">
        <v>263</v>
      </c>
      <c r="E874" s="19" t="s">
        <v>303</v>
      </c>
      <c r="F874" s="10" t="str">
        <f t="shared" si="27"/>
        <v>R0090C0490</v>
      </c>
      <c r="G874" s="10" t="s">
        <v>539</v>
      </c>
      <c r="H874" s="10" t="s">
        <v>544</v>
      </c>
      <c r="I874" s="10"/>
      <c r="J874" s="10" t="s">
        <v>620</v>
      </c>
      <c r="K874" s="10"/>
    </row>
    <row r="875" spans="2:11" x14ac:dyDescent="0.2">
      <c r="B875" s="10" t="str">
        <f t="shared" si="26"/>
        <v>16.1-R0100C0490-1</v>
      </c>
      <c r="C875" s="10">
        <v>16.100000000000001</v>
      </c>
      <c r="D875" s="19" t="s">
        <v>264</v>
      </c>
      <c r="E875" s="19" t="s">
        <v>303</v>
      </c>
      <c r="F875" s="10" t="str">
        <f t="shared" si="27"/>
        <v>R0100C0490</v>
      </c>
      <c r="G875" s="10" t="s">
        <v>539</v>
      </c>
      <c r="H875" s="10" t="s">
        <v>544</v>
      </c>
      <c r="I875" s="10"/>
      <c r="J875" s="10" t="s">
        <v>620</v>
      </c>
      <c r="K875" s="10"/>
    </row>
    <row r="876" spans="2:11" x14ac:dyDescent="0.2">
      <c r="B876" s="10" t="str">
        <f t="shared" si="26"/>
        <v>16.1-R0110C0490-1</v>
      </c>
      <c r="C876" s="10">
        <v>16.100000000000001</v>
      </c>
      <c r="D876" s="19" t="s">
        <v>265</v>
      </c>
      <c r="E876" s="19" t="s">
        <v>303</v>
      </c>
      <c r="F876" s="10" t="str">
        <f t="shared" si="27"/>
        <v>R0110C0490</v>
      </c>
      <c r="G876" s="10" t="s">
        <v>539</v>
      </c>
      <c r="H876" s="10" t="s">
        <v>544</v>
      </c>
      <c r="I876" s="10"/>
      <c r="J876" s="10" t="s">
        <v>620</v>
      </c>
      <c r="K876" s="10"/>
    </row>
    <row r="877" spans="2:11" x14ac:dyDescent="0.2">
      <c r="B877" s="10" t="str">
        <f t="shared" si="26"/>
        <v>16.1-R0120C0490-1</v>
      </c>
      <c r="C877" s="10">
        <v>16.100000000000001</v>
      </c>
      <c r="D877" s="19" t="s">
        <v>266</v>
      </c>
      <c r="E877" s="19" t="s">
        <v>303</v>
      </c>
      <c r="F877" s="10" t="str">
        <f t="shared" si="27"/>
        <v>R0120C0490</v>
      </c>
      <c r="G877" s="10" t="s">
        <v>539</v>
      </c>
      <c r="H877" s="10" t="s">
        <v>544</v>
      </c>
      <c r="I877" s="10"/>
      <c r="J877" s="10" t="s">
        <v>620</v>
      </c>
      <c r="K877" s="10"/>
    </row>
    <row r="878" spans="2:11" x14ac:dyDescent="0.2">
      <c r="B878" s="10" t="str">
        <f t="shared" si="26"/>
        <v>16.1-R0130C0490-1</v>
      </c>
      <c r="C878" s="10">
        <v>16.100000000000001</v>
      </c>
      <c r="D878" s="19" t="s">
        <v>267</v>
      </c>
      <c r="E878" s="19" t="s">
        <v>303</v>
      </c>
      <c r="F878" s="10" t="str">
        <f t="shared" si="27"/>
        <v>R0130C0490</v>
      </c>
      <c r="G878" s="10" t="s">
        <v>539</v>
      </c>
      <c r="H878" s="10" t="s">
        <v>544</v>
      </c>
      <c r="I878" s="10"/>
      <c r="J878" s="10" t="s">
        <v>620</v>
      </c>
      <c r="K878" s="10"/>
    </row>
    <row r="879" spans="2:11" x14ac:dyDescent="0.2">
      <c r="B879" s="10" t="str">
        <f t="shared" si="26"/>
        <v>16.1-R0140C0490-1</v>
      </c>
      <c r="C879" s="10">
        <v>16.100000000000001</v>
      </c>
      <c r="D879" s="19" t="s">
        <v>268</v>
      </c>
      <c r="E879" s="19" t="s">
        <v>303</v>
      </c>
      <c r="F879" s="10" t="str">
        <f t="shared" si="27"/>
        <v>R0140C0490</v>
      </c>
      <c r="G879" s="10" t="s">
        <v>539</v>
      </c>
      <c r="H879" s="10" t="s">
        <v>544</v>
      </c>
      <c r="I879" s="10"/>
      <c r="J879" s="10" t="s">
        <v>620</v>
      </c>
      <c r="K879" s="10"/>
    </row>
    <row r="880" spans="2:11" x14ac:dyDescent="0.2">
      <c r="B880" s="10" t="str">
        <f t="shared" si="26"/>
        <v>16.1-R0150C0490-1</v>
      </c>
      <c r="C880" s="10">
        <v>16.100000000000001</v>
      </c>
      <c r="D880" s="19" t="s">
        <v>269</v>
      </c>
      <c r="E880" s="19" t="s">
        <v>303</v>
      </c>
      <c r="F880" s="10" t="str">
        <f t="shared" si="27"/>
        <v>R0150C0490</v>
      </c>
      <c r="G880" s="10" t="s">
        <v>539</v>
      </c>
      <c r="H880" s="10" t="s">
        <v>544</v>
      </c>
      <c r="I880" s="10"/>
      <c r="J880" s="10" t="s">
        <v>620</v>
      </c>
      <c r="K880" s="10"/>
    </row>
    <row r="881" spans="2:11" x14ac:dyDescent="0.2">
      <c r="B881" s="10" t="str">
        <f t="shared" si="26"/>
        <v>16.1-R0160C0490-1</v>
      </c>
      <c r="C881" s="10">
        <v>16.100000000000001</v>
      </c>
      <c r="D881" s="19" t="s">
        <v>270</v>
      </c>
      <c r="E881" s="19" t="s">
        <v>303</v>
      </c>
      <c r="F881" s="10" t="str">
        <f t="shared" si="27"/>
        <v>R0160C0490</v>
      </c>
      <c r="G881" s="10" t="s">
        <v>539</v>
      </c>
      <c r="H881" s="10" t="s">
        <v>544</v>
      </c>
      <c r="I881" s="10"/>
      <c r="J881" s="10" t="s">
        <v>620</v>
      </c>
      <c r="K881" s="10" t="s">
        <v>542</v>
      </c>
    </row>
    <row r="882" spans="2:11" x14ac:dyDescent="0.2">
      <c r="B882" s="10" t="str">
        <f t="shared" si="26"/>
        <v>16.1-R0170C0490-1</v>
      </c>
      <c r="C882" s="10">
        <v>16.100000000000001</v>
      </c>
      <c r="D882" s="19" t="s">
        <v>271</v>
      </c>
      <c r="E882" s="19" t="s">
        <v>303</v>
      </c>
      <c r="F882" s="10" t="str">
        <f t="shared" si="27"/>
        <v>R0170C0490</v>
      </c>
      <c r="G882" s="10" t="s">
        <v>539</v>
      </c>
      <c r="H882" s="10" t="s">
        <v>544</v>
      </c>
      <c r="I882" s="10"/>
      <c r="J882" s="10" t="s">
        <v>620</v>
      </c>
      <c r="K882" s="10"/>
    </row>
    <row r="883" spans="2:11" x14ac:dyDescent="0.2">
      <c r="B883" s="10" t="str">
        <f t="shared" si="26"/>
        <v>16.1-R0180C0490-1</v>
      </c>
      <c r="C883" s="10">
        <v>16.100000000000001</v>
      </c>
      <c r="D883" s="19" t="s">
        <v>272</v>
      </c>
      <c r="E883" s="19" t="s">
        <v>303</v>
      </c>
      <c r="F883" s="10" t="str">
        <f t="shared" si="27"/>
        <v>R0180C0490</v>
      </c>
      <c r="G883" s="10" t="s">
        <v>545</v>
      </c>
      <c r="H883" s="10" t="s">
        <v>546</v>
      </c>
      <c r="I883" s="10"/>
      <c r="J883" s="10"/>
      <c r="K883" s="10"/>
    </row>
    <row r="884" spans="2:11" x14ac:dyDescent="0.2">
      <c r="B884" s="10" t="str">
        <f t="shared" si="26"/>
        <v>16.1-R0010C0500-1</v>
      </c>
      <c r="C884" s="10">
        <v>16.100000000000001</v>
      </c>
      <c r="D884" s="19" t="s">
        <v>255</v>
      </c>
      <c r="E884" s="19" t="s">
        <v>304</v>
      </c>
      <c r="F884" s="10" t="str">
        <f t="shared" si="27"/>
        <v>R0010C0500</v>
      </c>
      <c r="G884" s="10" t="s">
        <v>539</v>
      </c>
      <c r="H884" s="10" t="s">
        <v>544</v>
      </c>
      <c r="I884" s="10"/>
      <c r="J884" s="10" t="s">
        <v>620</v>
      </c>
      <c r="K884" s="10"/>
    </row>
    <row r="885" spans="2:11" x14ac:dyDescent="0.2">
      <c r="B885" s="10" t="str">
        <f t="shared" si="26"/>
        <v>16.1-R0020C0500-1</v>
      </c>
      <c r="C885" s="10">
        <v>16.100000000000001</v>
      </c>
      <c r="D885" s="19" t="s">
        <v>256</v>
      </c>
      <c r="E885" s="19" t="s">
        <v>304</v>
      </c>
      <c r="F885" s="10" t="str">
        <f t="shared" si="27"/>
        <v>R0020C0500</v>
      </c>
      <c r="G885" s="10" t="s">
        <v>539</v>
      </c>
      <c r="H885" s="10" t="s">
        <v>544</v>
      </c>
      <c r="I885" s="10"/>
      <c r="J885" s="10" t="s">
        <v>620</v>
      </c>
      <c r="K885" s="10"/>
    </row>
    <row r="886" spans="2:11" x14ac:dyDescent="0.2">
      <c r="B886" s="10" t="str">
        <f t="shared" si="26"/>
        <v>16.1-R0030C0500-1</v>
      </c>
      <c r="C886" s="10">
        <v>16.100000000000001</v>
      </c>
      <c r="D886" s="19" t="s">
        <v>257</v>
      </c>
      <c r="E886" s="19" t="s">
        <v>304</v>
      </c>
      <c r="F886" s="10" t="str">
        <f t="shared" si="27"/>
        <v>R0030C0500</v>
      </c>
      <c r="G886" s="10" t="s">
        <v>539</v>
      </c>
      <c r="H886" s="10" t="s">
        <v>544</v>
      </c>
      <c r="I886" s="10"/>
      <c r="J886" s="10" t="s">
        <v>620</v>
      </c>
      <c r="K886" s="10"/>
    </row>
    <row r="887" spans="2:11" x14ac:dyDescent="0.2">
      <c r="B887" s="10" t="str">
        <f t="shared" si="26"/>
        <v>16.1-R0040C0500-1</v>
      </c>
      <c r="C887" s="10">
        <v>16.100000000000001</v>
      </c>
      <c r="D887" s="19" t="s">
        <v>258</v>
      </c>
      <c r="E887" s="19" t="s">
        <v>304</v>
      </c>
      <c r="F887" s="10" t="str">
        <f t="shared" si="27"/>
        <v>R0040C0500</v>
      </c>
      <c r="G887" s="10" t="s">
        <v>539</v>
      </c>
      <c r="H887" s="10" t="s">
        <v>544</v>
      </c>
      <c r="I887" s="10"/>
      <c r="J887" s="10" t="s">
        <v>620</v>
      </c>
      <c r="K887" s="10"/>
    </row>
    <row r="888" spans="2:11" x14ac:dyDescent="0.2">
      <c r="B888" s="10" t="str">
        <f t="shared" si="26"/>
        <v>16.1-R0050C0500-1</v>
      </c>
      <c r="C888" s="10">
        <v>16.100000000000001</v>
      </c>
      <c r="D888" s="19" t="s">
        <v>259</v>
      </c>
      <c r="E888" s="19" t="s">
        <v>304</v>
      </c>
      <c r="F888" s="10" t="str">
        <f t="shared" si="27"/>
        <v>R0050C0500</v>
      </c>
      <c r="G888" s="10" t="s">
        <v>539</v>
      </c>
      <c r="H888" s="10" t="s">
        <v>544</v>
      </c>
      <c r="I888" s="10"/>
      <c r="J888" s="10" t="s">
        <v>620</v>
      </c>
      <c r="K888" s="10"/>
    </row>
    <row r="889" spans="2:11" x14ac:dyDescent="0.2">
      <c r="B889" s="10" t="str">
        <f t="shared" si="26"/>
        <v>16.1-R0060C0500-1</v>
      </c>
      <c r="C889" s="10">
        <v>16.100000000000001</v>
      </c>
      <c r="D889" s="19" t="s">
        <v>260</v>
      </c>
      <c r="E889" s="19" t="s">
        <v>304</v>
      </c>
      <c r="F889" s="10" t="str">
        <f t="shared" si="27"/>
        <v>R0060C0500</v>
      </c>
      <c r="G889" s="10" t="s">
        <v>539</v>
      </c>
      <c r="H889" s="10" t="s">
        <v>544</v>
      </c>
      <c r="I889" s="10"/>
      <c r="J889" s="10" t="s">
        <v>620</v>
      </c>
      <c r="K889" s="10"/>
    </row>
    <row r="890" spans="2:11" x14ac:dyDescent="0.2">
      <c r="B890" s="10" t="str">
        <f t="shared" si="26"/>
        <v>16.1-R0070C0500-1</v>
      </c>
      <c r="C890" s="10">
        <v>16.100000000000001</v>
      </c>
      <c r="D890" s="19" t="s">
        <v>261</v>
      </c>
      <c r="E890" s="19" t="s">
        <v>304</v>
      </c>
      <c r="F890" s="10" t="str">
        <f t="shared" si="27"/>
        <v>R0070C0500</v>
      </c>
      <c r="G890" s="10" t="s">
        <v>539</v>
      </c>
      <c r="H890" s="10" t="s">
        <v>544</v>
      </c>
      <c r="I890" s="10"/>
      <c r="J890" s="10" t="s">
        <v>620</v>
      </c>
      <c r="K890" s="10"/>
    </row>
    <row r="891" spans="2:11" x14ac:dyDescent="0.2">
      <c r="B891" s="10" t="str">
        <f t="shared" si="26"/>
        <v>16.1-R0080C0500-1</v>
      </c>
      <c r="C891" s="10">
        <v>16.100000000000001</v>
      </c>
      <c r="D891" s="19" t="s">
        <v>262</v>
      </c>
      <c r="E891" s="19" t="s">
        <v>304</v>
      </c>
      <c r="F891" s="10" t="str">
        <f t="shared" si="27"/>
        <v>R0080C0500</v>
      </c>
      <c r="G891" s="10" t="s">
        <v>539</v>
      </c>
      <c r="H891" s="10" t="s">
        <v>544</v>
      </c>
      <c r="I891" s="10"/>
      <c r="J891" s="10" t="s">
        <v>620</v>
      </c>
      <c r="K891" s="10"/>
    </row>
    <row r="892" spans="2:11" x14ac:dyDescent="0.2">
      <c r="B892" s="10" t="str">
        <f t="shared" si="26"/>
        <v>16.1-R0090C0500-1</v>
      </c>
      <c r="C892" s="10">
        <v>16.100000000000001</v>
      </c>
      <c r="D892" s="19" t="s">
        <v>263</v>
      </c>
      <c r="E892" s="19" t="s">
        <v>304</v>
      </c>
      <c r="F892" s="10" t="str">
        <f t="shared" si="27"/>
        <v>R0090C0500</v>
      </c>
      <c r="G892" s="10" t="s">
        <v>539</v>
      </c>
      <c r="H892" s="10" t="s">
        <v>544</v>
      </c>
      <c r="I892" s="10"/>
      <c r="J892" s="10" t="s">
        <v>620</v>
      </c>
      <c r="K892" s="10"/>
    </row>
    <row r="893" spans="2:11" x14ac:dyDescent="0.2">
      <c r="B893" s="10" t="str">
        <f t="shared" si="26"/>
        <v>16.1-R0100C0500-1</v>
      </c>
      <c r="C893" s="10">
        <v>16.100000000000001</v>
      </c>
      <c r="D893" s="19" t="s">
        <v>264</v>
      </c>
      <c r="E893" s="19" t="s">
        <v>304</v>
      </c>
      <c r="F893" s="10" t="str">
        <f t="shared" si="27"/>
        <v>R0100C0500</v>
      </c>
      <c r="G893" s="10" t="s">
        <v>539</v>
      </c>
      <c r="H893" s="10" t="s">
        <v>544</v>
      </c>
      <c r="I893" s="10"/>
      <c r="J893" s="10" t="s">
        <v>620</v>
      </c>
      <c r="K893" s="10"/>
    </row>
    <row r="894" spans="2:11" x14ac:dyDescent="0.2">
      <c r="B894" s="10" t="str">
        <f t="shared" si="26"/>
        <v>16.1-R0110C0500-1</v>
      </c>
      <c r="C894" s="10">
        <v>16.100000000000001</v>
      </c>
      <c r="D894" s="19" t="s">
        <v>265</v>
      </c>
      <c r="E894" s="19" t="s">
        <v>304</v>
      </c>
      <c r="F894" s="10" t="str">
        <f t="shared" si="27"/>
        <v>R0110C0500</v>
      </c>
      <c r="G894" s="10" t="s">
        <v>539</v>
      </c>
      <c r="H894" s="10" t="s">
        <v>544</v>
      </c>
      <c r="I894" s="10"/>
      <c r="J894" s="10" t="s">
        <v>620</v>
      </c>
      <c r="K894" s="10"/>
    </row>
    <row r="895" spans="2:11" x14ac:dyDescent="0.2">
      <c r="B895" s="10" t="str">
        <f t="shared" si="26"/>
        <v>16.1-R0120C0500-1</v>
      </c>
      <c r="C895" s="10">
        <v>16.100000000000001</v>
      </c>
      <c r="D895" s="19" t="s">
        <v>266</v>
      </c>
      <c r="E895" s="19" t="s">
        <v>304</v>
      </c>
      <c r="F895" s="10" t="str">
        <f t="shared" si="27"/>
        <v>R0120C0500</v>
      </c>
      <c r="G895" s="10" t="s">
        <v>539</v>
      </c>
      <c r="H895" s="10" t="s">
        <v>544</v>
      </c>
      <c r="I895" s="10"/>
      <c r="J895" s="10" t="s">
        <v>620</v>
      </c>
      <c r="K895" s="10"/>
    </row>
    <row r="896" spans="2:11" x14ac:dyDescent="0.2">
      <c r="B896" s="10" t="str">
        <f t="shared" si="26"/>
        <v>16.1-R0130C0500-1</v>
      </c>
      <c r="C896" s="10">
        <v>16.100000000000001</v>
      </c>
      <c r="D896" s="19" t="s">
        <v>267</v>
      </c>
      <c r="E896" s="19" t="s">
        <v>304</v>
      </c>
      <c r="F896" s="10" t="str">
        <f t="shared" si="27"/>
        <v>R0130C0500</v>
      </c>
      <c r="G896" s="10" t="s">
        <v>539</v>
      </c>
      <c r="H896" s="10" t="s">
        <v>544</v>
      </c>
      <c r="I896" s="10"/>
      <c r="J896" s="10" t="s">
        <v>620</v>
      </c>
      <c r="K896" s="10"/>
    </row>
    <row r="897" spans="2:11" x14ac:dyDescent="0.2">
      <c r="B897" s="10" t="str">
        <f t="shared" si="26"/>
        <v>16.1-R0140C0500-1</v>
      </c>
      <c r="C897" s="10">
        <v>16.100000000000001</v>
      </c>
      <c r="D897" s="19" t="s">
        <v>268</v>
      </c>
      <c r="E897" s="19" t="s">
        <v>304</v>
      </c>
      <c r="F897" s="10" t="str">
        <f t="shared" si="27"/>
        <v>R0140C0500</v>
      </c>
      <c r="G897" s="10" t="s">
        <v>539</v>
      </c>
      <c r="H897" s="10" t="s">
        <v>544</v>
      </c>
      <c r="I897" s="10"/>
      <c r="J897" s="10" t="s">
        <v>620</v>
      </c>
      <c r="K897" s="10"/>
    </row>
    <row r="898" spans="2:11" x14ac:dyDescent="0.2">
      <c r="B898" s="10" t="str">
        <f t="shared" ref="B898:B961" si="28">+C898&amp;"-"&amp;F898&amp;"-1"</f>
        <v>16.1-R0150C0500-1</v>
      </c>
      <c r="C898" s="10">
        <v>16.100000000000001</v>
      </c>
      <c r="D898" s="19" t="s">
        <v>269</v>
      </c>
      <c r="E898" s="19" t="s">
        <v>304</v>
      </c>
      <c r="F898" s="10" t="str">
        <f t="shared" ref="F898:F961" si="29">+"R"&amp;D898&amp;"C"&amp;E898</f>
        <v>R0150C0500</v>
      </c>
      <c r="G898" s="10" t="s">
        <v>539</v>
      </c>
      <c r="H898" s="10" t="s">
        <v>544</v>
      </c>
      <c r="I898" s="10"/>
      <c r="J898" s="10" t="s">
        <v>620</v>
      </c>
      <c r="K898" s="10"/>
    </row>
    <row r="899" spans="2:11" x14ac:dyDescent="0.2">
      <c r="B899" s="10" t="str">
        <f t="shared" si="28"/>
        <v>16.1-R0160C0500-1</v>
      </c>
      <c r="C899" s="10">
        <v>16.100000000000001</v>
      </c>
      <c r="D899" s="19" t="s">
        <v>270</v>
      </c>
      <c r="E899" s="19" t="s">
        <v>304</v>
      </c>
      <c r="F899" s="10" t="str">
        <f t="shared" si="29"/>
        <v>R0160C0500</v>
      </c>
      <c r="G899" s="10" t="s">
        <v>539</v>
      </c>
      <c r="H899" s="10" t="s">
        <v>544</v>
      </c>
      <c r="I899" s="10"/>
      <c r="J899" s="10" t="s">
        <v>620</v>
      </c>
      <c r="K899" s="10" t="s">
        <v>542</v>
      </c>
    </row>
    <row r="900" spans="2:11" x14ac:dyDescent="0.2">
      <c r="B900" s="10" t="str">
        <f t="shared" si="28"/>
        <v>16.1-R0170C0500-1</v>
      </c>
      <c r="C900" s="10">
        <v>16.100000000000001</v>
      </c>
      <c r="D900" s="19" t="s">
        <v>271</v>
      </c>
      <c r="E900" s="19" t="s">
        <v>304</v>
      </c>
      <c r="F900" s="10" t="str">
        <f t="shared" si="29"/>
        <v>R0170C0500</v>
      </c>
      <c r="G900" s="10" t="s">
        <v>539</v>
      </c>
      <c r="H900" s="10" t="s">
        <v>544</v>
      </c>
      <c r="I900" s="10"/>
      <c r="J900" s="10" t="s">
        <v>620</v>
      </c>
      <c r="K900" s="10"/>
    </row>
    <row r="901" spans="2:11" x14ac:dyDescent="0.2">
      <c r="B901" s="10" t="str">
        <f t="shared" si="28"/>
        <v>16.1-R0180C0500-1</v>
      </c>
      <c r="C901" s="10">
        <v>16.100000000000001</v>
      </c>
      <c r="D901" s="19" t="s">
        <v>272</v>
      </c>
      <c r="E901" s="19" t="s">
        <v>304</v>
      </c>
      <c r="F901" s="10" t="str">
        <f t="shared" si="29"/>
        <v>R0180C0500</v>
      </c>
      <c r="G901" s="10" t="s">
        <v>545</v>
      </c>
      <c r="H901" s="10" t="s">
        <v>546</v>
      </c>
      <c r="I901" s="10"/>
      <c r="J901" s="10"/>
      <c r="K901" s="10"/>
    </row>
    <row r="902" spans="2:11" x14ac:dyDescent="0.2">
      <c r="B902" s="10" t="str">
        <f t="shared" si="28"/>
        <v>16.1-R0010C0510-1</v>
      </c>
      <c r="C902" s="10">
        <v>16.100000000000001</v>
      </c>
      <c r="D902" s="19" t="s">
        <v>255</v>
      </c>
      <c r="E902" s="19" t="s">
        <v>305</v>
      </c>
      <c r="F902" s="10" t="str">
        <f t="shared" si="29"/>
        <v>R0010C0510</v>
      </c>
      <c r="G902" s="10" t="s">
        <v>539</v>
      </c>
      <c r="H902" s="10" t="s">
        <v>544</v>
      </c>
      <c r="I902" s="10"/>
      <c r="J902" s="10" t="s">
        <v>620</v>
      </c>
      <c r="K902" s="10"/>
    </row>
    <row r="903" spans="2:11" x14ac:dyDescent="0.2">
      <c r="B903" s="10" t="str">
        <f t="shared" si="28"/>
        <v>16.1-R0020C0510-1</v>
      </c>
      <c r="C903" s="10">
        <v>16.100000000000001</v>
      </c>
      <c r="D903" s="19" t="s">
        <v>256</v>
      </c>
      <c r="E903" s="19" t="s">
        <v>305</v>
      </c>
      <c r="F903" s="10" t="str">
        <f t="shared" si="29"/>
        <v>R0020C0510</v>
      </c>
      <c r="G903" s="10" t="s">
        <v>539</v>
      </c>
      <c r="H903" s="10" t="s">
        <v>544</v>
      </c>
      <c r="I903" s="10"/>
      <c r="J903" s="10" t="s">
        <v>620</v>
      </c>
      <c r="K903" s="10"/>
    </row>
    <row r="904" spans="2:11" x14ac:dyDescent="0.2">
      <c r="B904" s="10" t="str">
        <f t="shared" si="28"/>
        <v>16.1-R0030C0510-1</v>
      </c>
      <c r="C904" s="10">
        <v>16.100000000000001</v>
      </c>
      <c r="D904" s="19" t="s">
        <v>257</v>
      </c>
      <c r="E904" s="19" t="s">
        <v>305</v>
      </c>
      <c r="F904" s="10" t="str">
        <f t="shared" si="29"/>
        <v>R0030C0510</v>
      </c>
      <c r="G904" s="10" t="s">
        <v>539</v>
      </c>
      <c r="H904" s="10" t="s">
        <v>544</v>
      </c>
      <c r="I904" s="10"/>
      <c r="J904" s="10" t="s">
        <v>620</v>
      </c>
      <c r="K904" s="10"/>
    </row>
    <row r="905" spans="2:11" x14ac:dyDescent="0.2">
      <c r="B905" s="10" t="str">
        <f t="shared" si="28"/>
        <v>16.1-R0040C0510-1</v>
      </c>
      <c r="C905" s="10">
        <v>16.100000000000001</v>
      </c>
      <c r="D905" s="19" t="s">
        <v>258</v>
      </c>
      <c r="E905" s="19" t="s">
        <v>305</v>
      </c>
      <c r="F905" s="10" t="str">
        <f t="shared" si="29"/>
        <v>R0040C0510</v>
      </c>
      <c r="G905" s="10" t="s">
        <v>539</v>
      </c>
      <c r="H905" s="10" t="s">
        <v>544</v>
      </c>
      <c r="I905" s="10"/>
      <c r="J905" s="10" t="s">
        <v>620</v>
      </c>
      <c r="K905" s="10"/>
    </row>
    <row r="906" spans="2:11" x14ac:dyDescent="0.2">
      <c r="B906" s="10" t="str">
        <f t="shared" si="28"/>
        <v>16.1-R0050C0510-1</v>
      </c>
      <c r="C906" s="10">
        <v>16.100000000000001</v>
      </c>
      <c r="D906" s="19" t="s">
        <v>259</v>
      </c>
      <c r="E906" s="19" t="s">
        <v>305</v>
      </c>
      <c r="F906" s="10" t="str">
        <f t="shared" si="29"/>
        <v>R0050C0510</v>
      </c>
      <c r="G906" s="10" t="s">
        <v>539</v>
      </c>
      <c r="H906" s="10" t="s">
        <v>544</v>
      </c>
      <c r="I906" s="10"/>
      <c r="J906" s="10" t="s">
        <v>620</v>
      </c>
      <c r="K906" s="10"/>
    </row>
    <row r="907" spans="2:11" x14ac:dyDescent="0.2">
      <c r="B907" s="10" t="str">
        <f t="shared" si="28"/>
        <v>16.1-R0060C0510-1</v>
      </c>
      <c r="C907" s="10">
        <v>16.100000000000001</v>
      </c>
      <c r="D907" s="19" t="s">
        <v>260</v>
      </c>
      <c r="E907" s="19" t="s">
        <v>305</v>
      </c>
      <c r="F907" s="10" t="str">
        <f t="shared" si="29"/>
        <v>R0060C0510</v>
      </c>
      <c r="G907" s="10" t="s">
        <v>539</v>
      </c>
      <c r="H907" s="10" t="s">
        <v>544</v>
      </c>
      <c r="I907" s="10"/>
      <c r="J907" s="10" t="s">
        <v>620</v>
      </c>
      <c r="K907" s="10"/>
    </row>
    <row r="908" spans="2:11" x14ac:dyDescent="0.2">
      <c r="B908" s="10" t="str">
        <f t="shared" si="28"/>
        <v>16.1-R0070C0510-1</v>
      </c>
      <c r="C908" s="10">
        <v>16.100000000000001</v>
      </c>
      <c r="D908" s="19" t="s">
        <v>261</v>
      </c>
      <c r="E908" s="19" t="s">
        <v>305</v>
      </c>
      <c r="F908" s="10" t="str">
        <f t="shared" si="29"/>
        <v>R0070C0510</v>
      </c>
      <c r="G908" s="10" t="s">
        <v>539</v>
      </c>
      <c r="H908" s="10" t="s">
        <v>544</v>
      </c>
      <c r="I908" s="10"/>
      <c r="J908" s="10" t="s">
        <v>620</v>
      </c>
      <c r="K908" s="10"/>
    </row>
    <row r="909" spans="2:11" x14ac:dyDescent="0.2">
      <c r="B909" s="10" t="str">
        <f t="shared" si="28"/>
        <v>16.1-R0080C0510-1</v>
      </c>
      <c r="C909" s="10">
        <v>16.100000000000001</v>
      </c>
      <c r="D909" s="19" t="s">
        <v>262</v>
      </c>
      <c r="E909" s="19" t="s">
        <v>305</v>
      </c>
      <c r="F909" s="10" t="str">
        <f t="shared" si="29"/>
        <v>R0080C0510</v>
      </c>
      <c r="G909" s="10" t="s">
        <v>539</v>
      </c>
      <c r="H909" s="10" t="s">
        <v>544</v>
      </c>
      <c r="I909" s="10"/>
      <c r="J909" s="10" t="s">
        <v>620</v>
      </c>
      <c r="K909" s="10"/>
    </row>
    <row r="910" spans="2:11" x14ac:dyDescent="0.2">
      <c r="B910" s="10" t="str">
        <f t="shared" si="28"/>
        <v>16.1-R0090C0510-1</v>
      </c>
      <c r="C910" s="10">
        <v>16.100000000000001</v>
      </c>
      <c r="D910" s="19" t="s">
        <v>263</v>
      </c>
      <c r="E910" s="19" t="s">
        <v>305</v>
      </c>
      <c r="F910" s="10" t="str">
        <f t="shared" si="29"/>
        <v>R0090C0510</v>
      </c>
      <c r="G910" s="10" t="s">
        <v>539</v>
      </c>
      <c r="H910" s="10" t="s">
        <v>544</v>
      </c>
      <c r="I910" s="10"/>
      <c r="J910" s="10" t="s">
        <v>620</v>
      </c>
      <c r="K910" s="10"/>
    </row>
    <row r="911" spans="2:11" x14ac:dyDescent="0.2">
      <c r="B911" s="10" t="str">
        <f t="shared" si="28"/>
        <v>16.1-R0100C0510-1</v>
      </c>
      <c r="C911" s="10">
        <v>16.100000000000001</v>
      </c>
      <c r="D911" s="19" t="s">
        <v>264</v>
      </c>
      <c r="E911" s="19" t="s">
        <v>305</v>
      </c>
      <c r="F911" s="10" t="str">
        <f t="shared" si="29"/>
        <v>R0100C0510</v>
      </c>
      <c r="G911" s="10" t="s">
        <v>539</v>
      </c>
      <c r="H911" s="10" t="s">
        <v>544</v>
      </c>
      <c r="I911" s="10"/>
      <c r="J911" s="10" t="s">
        <v>620</v>
      </c>
      <c r="K911" s="10"/>
    </row>
    <row r="912" spans="2:11" x14ac:dyDescent="0.2">
      <c r="B912" s="10" t="str">
        <f t="shared" si="28"/>
        <v>16.1-R0110C0510-1</v>
      </c>
      <c r="C912" s="10">
        <v>16.100000000000001</v>
      </c>
      <c r="D912" s="19" t="s">
        <v>265</v>
      </c>
      <c r="E912" s="19" t="s">
        <v>305</v>
      </c>
      <c r="F912" s="10" t="str">
        <f t="shared" si="29"/>
        <v>R0110C0510</v>
      </c>
      <c r="G912" s="10" t="s">
        <v>539</v>
      </c>
      <c r="H912" s="10" t="s">
        <v>544</v>
      </c>
      <c r="I912" s="10"/>
      <c r="J912" s="10" t="s">
        <v>620</v>
      </c>
      <c r="K912" s="10"/>
    </row>
    <row r="913" spans="2:11" x14ac:dyDescent="0.2">
      <c r="B913" s="10" t="str">
        <f t="shared" si="28"/>
        <v>16.1-R0120C0510-1</v>
      </c>
      <c r="C913" s="10">
        <v>16.100000000000001</v>
      </c>
      <c r="D913" s="19" t="s">
        <v>266</v>
      </c>
      <c r="E913" s="19" t="s">
        <v>305</v>
      </c>
      <c r="F913" s="10" t="str">
        <f t="shared" si="29"/>
        <v>R0120C0510</v>
      </c>
      <c r="G913" s="10" t="s">
        <v>539</v>
      </c>
      <c r="H913" s="10" t="s">
        <v>544</v>
      </c>
      <c r="I913" s="10"/>
      <c r="J913" s="10" t="s">
        <v>620</v>
      </c>
      <c r="K913" s="10"/>
    </row>
    <row r="914" spans="2:11" x14ac:dyDescent="0.2">
      <c r="B914" s="10" t="str">
        <f t="shared" si="28"/>
        <v>16.1-R0130C0510-1</v>
      </c>
      <c r="C914" s="10">
        <v>16.100000000000001</v>
      </c>
      <c r="D914" s="19" t="s">
        <v>267</v>
      </c>
      <c r="E914" s="19" t="s">
        <v>305</v>
      </c>
      <c r="F914" s="10" t="str">
        <f t="shared" si="29"/>
        <v>R0130C0510</v>
      </c>
      <c r="G914" s="10" t="s">
        <v>539</v>
      </c>
      <c r="H914" s="10" t="s">
        <v>544</v>
      </c>
      <c r="I914" s="10"/>
      <c r="J914" s="10" t="s">
        <v>620</v>
      </c>
      <c r="K914" s="10"/>
    </row>
    <row r="915" spans="2:11" x14ac:dyDescent="0.2">
      <c r="B915" s="10" t="str">
        <f t="shared" si="28"/>
        <v>16.1-R0140C0510-1</v>
      </c>
      <c r="C915" s="10">
        <v>16.100000000000001</v>
      </c>
      <c r="D915" s="19" t="s">
        <v>268</v>
      </c>
      <c r="E915" s="19" t="s">
        <v>305</v>
      </c>
      <c r="F915" s="10" t="str">
        <f t="shared" si="29"/>
        <v>R0140C0510</v>
      </c>
      <c r="G915" s="10" t="s">
        <v>539</v>
      </c>
      <c r="H915" s="10" t="s">
        <v>544</v>
      </c>
      <c r="I915" s="10"/>
      <c r="J915" s="10" t="s">
        <v>620</v>
      </c>
      <c r="K915" s="10"/>
    </row>
    <row r="916" spans="2:11" x14ac:dyDescent="0.2">
      <c r="B916" s="10" t="str">
        <f t="shared" si="28"/>
        <v>16.1-R0150C0510-1</v>
      </c>
      <c r="C916" s="10">
        <v>16.100000000000001</v>
      </c>
      <c r="D916" s="19" t="s">
        <v>269</v>
      </c>
      <c r="E916" s="19" t="s">
        <v>305</v>
      </c>
      <c r="F916" s="10" t="str">
        <f t="shared" si="29"/>
        <v>R0150C0510</v>
      </c>
      <c r="G916" s="10" t="s">
        <v>539</v>
      </c>
      <c r="H916" s="10" t="s">
        <v>544</v>
      </c>
      <c r="I916" s="10"/>
      <c r="J916" s="10" t="s">
        <v>620</v>
      </c>
      <c r="K916" s="10"/>
    </row>
    <row r="917" spans="2:11" x14ac:dyDescent="0.2">
      <c r="B917" s="10" t="str">
        <f t="shared" si="28"/>
        <v>16.1-R0160C0510-1</v>
      </c>
      <c r="C917" s="10">
        <v>16.100000000000001</v>
      </c>
      <c r="D917" s="19" t="s">
        <v>270</v>
      </c>
      <c r="E917" s="19" t="s">
        <v>305</v>
      </c>
      <c r="F917" s="10" t="str">
        <f t="shared" si="29"/>
        <v>R0160C0510</v>
      </c>
      <c r="G917" s="10" t="s">
        <v>539</v>
      </c>
      <c r="H917" s="10" t="s">
        <v>544</v>
      </c>
      <c r="I917" s="10"/>
      <c r="J917" s="10" t="s">
        <v>620</v>
      </c>
      <c r="K917" s="10" t="s">
        <v>542</v>
      </c>
    </row>
    <row r="918" spans="2:11" x14ac:dyDescent="0.2">
      <c r="B918" s="10" t="str">
        <f t="shared" si="28"/>
        <v>16.1-R0170C0510-1</v>
      </c>
      <c r="C918" s="10">
        <v>16.100000000000001</v>
      </c>
      <c r="D918" s="19" t="s">
        <v>271</v>
      </c>
      <c r="E918" s="19" t="s">
        <v>305</v>
      </c>
      <c r="F918" s="10" t="str">
        <f t="shared" si="29"/>
        <v>R0170C0510</v>
      </c>
      <c r="G918" s="10" t="s">
        <v>539</v>
      </c>
      <c r="H918" s="10" t="s">
        <v>544</v>
      </c>
      <c r="I918" s="10"/>
      <c r="J918" s="10" t="s">
        <v>620</v>
      </c>
      <c r="K918" s="10"/>
    </row>
    <row r="919" spans="2:11" x14ac:dyDescent="0.2">
      <c r="B919" s="10" t="str">
        <f t="shared" si="28"/>
        <v>16.1-R0180C0510-1</v>
      </c>
      <c r="C919" s="10">
        <v>16.100000000000001</v>
      </c>
      <c r="D919" s="19" t="s">
        <v>272</v>
      </c>
      <c r="E919" s="19" t="s">
        <v>305</v>
      </c>
      <c r="F919" s="10" t="str">
        <f t="shared" si="29"/>
        <v>R0180C0510</v>
      </c>
      <c r="G919" s="10" t="s">
        <v>545</v>
      </c>
      <c r="H919" s="10" t="s">
        <v>546</v>
      </c>
      <c r="I919" s="10"/>
      <c r="J919" s="10"/>
      <c r="K919" s="10"/>
    </row>
    <row r="920" spans="2:11" x14ac:dyDescent="0.2">
      <c r="B920" s="10" t="str">
        <f t="shared" si="28"/>
        <v>16.1-R0010C0520-1</v>
      </c>
      <c r="C920" s="10">
        <v>16.100000000000001</v>
      </c>
      <c r="D920" s="19" t="s">
        <v>255</v>
      </c>
      <c r="E920" s="19" t="s">
        <v>306</v>
      </c>
      <c r="F920" s="10" t="str">
        <f t="shared" si="29"/>
        <v>R0010C0520</v>
      </c>
      <c r="G920" s="10" t="s">
        <v>539</v>
      </c>
      <c r="H920" s="10" t="s">
        <v>544</v>
      </c>
      <c r="I920" s="10"/>
      <c r="J920" s="10" t="s">
        <v>620</v>
      </c>
      <c r="K920" s="10"/>
    </row>
    <row r="921" spans="2:11" x14ac:dyDescent="0.2">
      <c r="B921" s="10" t="str">
        <f t="shared" si="28"/>
        <v>16.1-R0020C0520-1</v>
      </c>
      <c r="C921" s="10">
        <v>16.100000000000001</v>
      </c>
      <c r="D921" s="19" t="s">
        <v>256</v>
      </c>
      <c r="E921" s="19" t="s">
        <v>306</v>
      </c>
      <c r="F921" s="10" t="str">
        <f t="shared" si="29"/>
        <v>R0020C0520</v>
      </c>
      <c r="G921" s="10" t="s">
        <v>539</v>
      </c>
      <c r="H921" s="10" t="s">
        <v>544</v>
      </c>
      <c r="I921" s="10"/>
      <c r="J921" s="10" t="s">
        <v>620</v>
      </c>
      <c r="K921" s="10"/>
    </row>
    <row r="922" spans="2:11" x14ac:dyDescent="0.2">
      <c r="B922" s="10" t="str">
        <f t="shared" si="28"/>
        <v>16.1-R0030C0520-1</v>
      </c>
      <c r="C922" s="10">
        <v>16.100000000000001</v>
      </c>
      <c r="D922" s="19" t="s">
        <v>257</v>
      </c>
      <c r="E922" s="19" t="s">
        <v>306</v>
      </c>
      <c r="F922" s="10" t="str">
        <f t="shared" si="29"/>
        <v>R0030C0520</v>
      </c>
      <c r="G922" s="10" t="s">
        <v>539</v>
      </c>
      <c r="H922" s="10" t="s">
        <v>544</v>
      </c>
      <c r="I922" s="10"/>
      <c r="J922" s="10" t="s">
        <v>620</v>
      </c>
      <c r="K922" s="10"/>
    </row>
    <row r="923" spans="2:11" x14ac:dyDescent="0.2">
      <c r="B923" s="10" t="str">
        <f t="shared" si="28"/>
        <v>16.1-R0040C0520-1</v>
      </c>
      <c r="C923" s="10">
        <v>16.100000000000001</v>
      </c>
      <c r="D923" s="19" t="s">
        <v>258</v>
      </c>
      <c r="E923" s="19" t="s">
        <v>306</v>
      </c>
      <c r="F923" s="10" t="str">
        <f t="shared" si="29"/>
        <v>R0040C0520</v>
      </c>
      <c r="G923" s="10" t="s">
        <v>539</v>
      </c>
      <c r="H923" s="10" t="s">
        <v>544</v>
      </c>
      <c r="I923" s="10"/>
      <c r="J923" s="10" t="s">
        <v>620</v>
      </c>
      <c r="K923" s="10"/>
    </row>
    <row r="924" spans="2:11" x14ac:dyDescent="0.2">
      <c r="B924" s="10" t="str">
        <f t="shared" si="28"/>
        <v>16.1-R0050C0520-1</v>
      </c>
      <c r="C924" s="10">
        <v>16.100000000000001</v>
      </c>
      <c r="D924" s="19" t="s">
        <v>259</v>
      </c>
      <c r="E924" s="19" t="s">
        <v>306</v>
      </c>
      <c r="F924" s="10" t="str">
        <f t="shared" si="29"/>
        <v>R0050C0520</v>
      </c>
      <c r="G924" s="10" t="s">
        <v>539</v>
      </c>
      <c r="H924" s="10" t="s">
        <v>544</v>
      </c>
      <c r="I924" s="10"/>
      <c r="J924" s="10" t="s">
        <v>620</v>
      </c>
      <c r="K924" s="10"/>
    </row>
    <row r="925" spans="2:11" x14ac:dyDescent="0.2">
      <c r="B925" s="10" t="str">
        <f t="shared" si="28"/>
        <v>16.1-R0060C0520-1</v>
      </c>
      <c r="C925" s="10">
        <v>16.100000000000001</v>
      </c>
      <c r="D925" s="19" t="s">
        <v>260</v>
      </c>
      <c r="E925" s="19" t="s">
        <v>306</v>
      </c>
      <c r="F925" s="10" t="str">
        <f t="shared" si="29"/>
        <v>R0060C0520</v>
      </c>
      <c r="G925" s="10" t="s">
        <v>539</v>
      </c>
      <c r="H925" s="10" t="s">
        <v>544</v>
      </c>
      <c r="I925" s="10"/>
      <c r="J925" s="10" t="s">
        <v>620</v>
      </c>
      <c r="K925" s="10"/>
    </row>
    <row r="926" spans="2:11" x14ac:dyDescent="0.2">
      <c r="B926" s="10" t="str">
        <f t="shared" si="28"/>
        <v>16.1-R0070C0520-1</v>
      </c>
      <c r="C926" s="10">
        <v>16.100000000000001</v>
      </c>
      <c r="D926" s="19" t="s">
        <v>261</v>
      </c>
      <c r="E926" s="19" t="s">
        <v>306</v>
      </c>
      <c r="F926" s="10" t="str">
        <f t="shared" si="29"/>
        <v>R0070C0520</v>
      </c>
      <c r="G926" s="10" t="s">
        <v>539</v>
      </c>
      <c r="H926" s="10" t="s">
        <v>544</v>
      </c>
      <c r="I926" s="10"/>
      <c r="J926" s="10" t="s">
        <v>620</v>
      </c>
      <c r="K926" s="10"/>
    </row>
    <row r="927" spans="2:11" x14ac:dyDescent="0.2">
      <c r="B927" s="10" t="str">
        <f t="shared" si="28"/>
        <v>16.1-R0080C0520-1</v>
      </c>
      <c r="C927" s="10">
        <v>16.100000000000001</v>
      </c>
      <c r="D927" s="19" t="s">
        <v>262</v>
      </c>
      <c r="E927" s="19" t="s">
        <v>306</v>
      </c>
      <c r="F927" s="10" t="str">
        <f t="shared" si="29"/>
        <v>R0080C0520</v>
      </c>
      <c r="G927" s="10" t="s">
        <v>539</v>
      </c>
      <c r="H927" s="10" t="s">
        <v>544</v>
      </c>
      <c r="I927" s="10"/>
      <c r="J927" s="10" t="s">
        <v>620</v>
      </c>
      <c r="K927" s="10"/>
    </row>
    <row r="928" spans="2:11" x14ac:dyDescent="0.2">
      <c r="B928" s="10" t="str">
        <f t="shared" si="28"/>
        <v>16.1-R0090C0520-1</v>
      </c>
      <c r="C928" s="10">
        <v>16.100000000000001</v>
      </c>
      <c r="D928" s="19" t="s">
        <v>263</v>
      </c>
      <c r="E928" s="19" t="s">
        <v>306</v>
      </c>
      <c r="F928" s="10" t="str">
        <f t="shared" si="29"/>
        <v>R0090C0520</v>
      </c>
      <c r="G928" s="10" t="s">
        <v>539</v>
      </c>
      <c r="H928" s="10" t="s">
        <v>544</v>
      </c>
      <c r="I928" s="10"/>
      <c r="J928" s="10" t="s">
        <v>620</v>
      </c>
      <c r="K928" s="10"/>
    </row>
    <row r="929" spans="2:11" x14ac:dyDescent="0.2">
      <c r="B929" s="10" t="str">
        <f t="shared" si="28"/>
        <v>16.1-R0100C0520-1</v>
      </c>
      <c r="C929" s="10">
        <v>16.100000000000001</v>
      </c>
      <c r="D929" s="19" t="s">
        <v>264</v>
      </c>
      <c r="E929" s="19" t="s">
        <v>306</v>
      </c>
      <c r="F929" s="10" t="str">
        <f t="shared" si="29"/>
        <v>R0100C0520</v>
      </c>
      <c r="G929" s="10" t="s">
        <v>539</v>
      </c>
      <c r="H929" s="10" t="s">
        <v>544</v>
      </c>
      <c r="I929" s="10"/>
      <c r="J929" s="10" t="s">
        <v>620</v>
      </c>
      <c r="K929" s="10"/>
    </row>
    <row r="930" spans="2:11" x14ac:dyDescent="0.2">
      <c r="B930" s="10" t="str">
        <f t="shared" si="28"/>
        <v>16.1-R0110C0520-1</v>
      </c>
      <c r="C930" s="10">
        <v>16.100000000000001</v>
      </c>
      <c r="D930" s="19" t="s">
        <v>265</v>
      </c>
      <c r="E930" s="19" t="s">
        <v>306</v>
      </c>
      <c r="F930" s="10" t="str">
        <f t="shared" si="29"/>
        <v>R0110C0520</v>
      </c>
      <c r="G930" s="10" t="s">
        <v>539</v>
      </c>
      <c r="H930" s="10" t="s">
        <v>544</v>
      </c>
      <c r="I930" s="10"/>
      <c r="J930" s="10" t="s">
        <v>620</v>
      </c>
      <c r="K930" s="10"/>
    </row>
    <row r="931" spans="2:11" x14ac:dyDescent="0.2">
      <c r="B931" s="10" t="str">
        <f t="shared" si="28"/>
        <v>16.1-R0120C0520-1</v>
      </c>
      <c r="C931" s="10">
        <v>16.100000000000001</v>
      </c>
      <c r="D931" s="19" t="s">
        <v>266</v>
      </c>
      <c r="E931" s="19" t="s">
        <v>306</v>
      </c>
      <c r="F931" s="10" t="str">
        <f t="shared" si="29"/>
        <v>R0120C0520</v>
      </c>
      <c r="G931" s="10" t="s">
        <v>539</v>
      </c>
      <c r="H931" s="10" t="s">
        <v>544</v>
      </c>
      <c r="I931" s="10"/>
      <c r="J931" s="10" t="s">
        <v>620</v>
      </c>
      <c r="K931" s="10"/>
    </row>
    <row r="932" spans="2:11" x14ac:dyDescent="0.2">
      <c r="B932" s="10" t="str">
        <f t="shared" si="28"/>
        <v>16.1-R0130C0520-1</v>
      </c>
      <c r="C932" s="10">
        <v>16.100000000000001</v>
      </c>
      <c r="D932" s="19" t="s">
        <v>267</v>
      </c>
      <c r="E932" s="19" t="s">
        <v>306</v>
      </c>
      <c r="F932" s="10" t="str">
        <f t="shared" si="29"/>
        <v>R0130C0520</v>
      </c>
      <c r="G932" s="10" t="s">
        <v>539</v>
      </c>
      <c r="H932" s="10" t="s">
        <v>544</v>
      </c>
      <c r="I932" s="10"/>
      <c r="J932" s="10" t="s">
        <v>620</v>
      </c>
      <c r="K932" s="10"/>
    </row>
    <row r="933" spans="2:11" x14ac:dyDescent="0.2">
      <c r="B933" s="10" t="str">
        <f t="shared" si="28"/>
        <v>16.1-R0140C0520-1</v>
      </c>
      <c r="C933" s="10">
        <v>16.100000000000001</v>
      </c>
      <c r="D933" s="19" t="s">
        <v>268</v>
      </c>
      <c r="E933" s="19" t="s">
        <v>306</v>
      </c>
      <c r="F933" s="10" t="str">
        <f t="shared" si="29"/>
        <v>R0140C0520</v>
      </c>
      <c r="G933" s="10" t="s">
        <v>539</v>
      </c>
      <c r="H933" s="10" t="s">
        <v>544</v>
      </c>
      <c r="I933" s="10"/>
      <c r="J933" s="10" t="s">
        <v>620</v>
      </c>
      <c r="K933" s="10"/>
    </row>
    <row r="934" spans="2:11" x14ac:dyDescent="0.2">
      <c r="B934" s="10" t="str">
        <f t="shared" si="28"/>
        <v>16.1-R0150C0520-1</v>
      </c>
      <c r="C934" s="10">
        <v>16.100000000000001</v>
      </c>
      <c r="D934" s="19" t="s">
        <v>269</v>
      </c>
      <c r="E934" s="19" t="s">
        <v>306</v>
      </c>
      <c r="F934" s="10" t="str">
        <f t="shared" si="29"/>
        <v>R0150C0520</v>
      </c>
      <c r="G934" s="10" t="s">
        <v>539</v>
      </c>
      <c r="H934" s="10" t="s">
        <v>544</v>
      </c>
      <c r="I934" s="10"/>
      <c r="J934" s="10" t="s">
        <v>620</v>
      </c>
      <c r="K934" s="10"/>
    </row>
    <row r="935" spans="2:11" x14ac:dyDescent="0.2">
      <c r="B935" s="10" t="str">
        <f t="shared" si="28"/>
        <v>16.1-R0160C0520-1</v>
      </c>
      <c r="C935" s="10">
        <v>16.100000000000001</v>
      </c>
      <c r="D935" s="19" t="s">
        <v>270</v>
      </c>
      <c r="E935" s="19" t="s">
        <v>306</v>
      </c>
      <c r="F935" s="10" t="str">
        <f t="shared" si="29"/>
        <v>R0160C0520</v>
      </c>
      <c r="G935" s="10" t="s">
        <v>539</v>
      </c>
      <c r="H935" s="10" t="s">
        <v>544</v>
      </c>
      <c r="I935" s="10"/>
      <c r="J935" s="10" t="s">
        <v>620</v>
      </c>
      <c r="K935" s="10" t="s">
        <v>542</v>
      </c>
    </row>
    <row r="936" spans="2:11" x14ac:dyDescent="0.2">
      <c r="B936" s="10" t="str">
        <f t="shared" si="28"/>
        <v>16.1-R0170C0520-1</v>
      </c>
      <c r="C936" s="10">
        <v>16.100000000000001</v>
      </c>
      <c r="D936" s="19" t="s">
        <v>271</v>
      </c>
      <c r="E936" s="19" t="s">
        <v>306</v>
      </c>
      <c r="F936" s="10" t="str">
        <f t="shared" si="29"/>
        <v>R0170C0520</v>
      </c>
      <c r="G936" s="10" t="s">
        <v>539</v>
      </c>
      <c r="H936" s="10" t="s">
        <v>544</v>
      </c>
      <c r="I936" s="10"/>
      <c r="J936" s="10" t="s">
        <v>620</v>
      </c>
      <c r="K936" s="10"/>
    </row>
    <row r="937" spans="2:11" x14ac:dyDescent="0.2">
      <c r="B937" s="10" t="str">
        <f t="shared" si="28"/>
        <v>16.1-R0180C0520-1</v>
      </c>
      <c r="C937" s="10">
        <v>16.100000000000001</v>
      </c>
      <c r="D937" s="19" t="s">
        <v>272</v>
      </c>
      <c r="E937" s="19" t="s">
        <v>306</v>
      </c>
      <c r="F937" s="10" t="str">
        <f t="shared" si="29"/>
        <v>R0180C0520</v>
      </c>
      <c r="G937" s="10" t="s">
        <v>545</v>
      </c>
      <c r="H937" s="10" t="s">
        <v>546</v>
      </c>
      <c r="I937" s="10"/>
      <c r="J937" s="10"/>
      <c r="K937" s="10"/>
    </row>
    <row r="938" spans="2:11" x14ac:dyDescent="0.2">
      <c r="B938" s="10" t="str">
        <f t="shared" si="28"/>
        <v>16.1-R0010C0530-1</v>
      </c>
      <c r="C938" s="10">
        <v>16.100000000000001</v>
      </c>
      <c r="D938" s="19" t="s">
        <v>255</v>
      </c>
      <c r="E938" s="19" t="s">
        <v>307</v>
      </c>
      <c r="F938" s="10" t="str">
        <f t="shared" si="29"/>
        <v>R0010C0530</v>
      </c>
      <c r="G938" s="10" t="s">
        <v>539</v>
      </c>
      <c r="H938" s="10" t="s">
        <v>544</v>
      </c>
      <c r="I938" s="10"/>
      <c r="J938" s="10" t="s">
        <v>620</v>
      </c>
      <c r="K938" s="10"/>
    </row>
    <row r="939" spans="2:11" x14ac:dyDescent="0.2">
      <c r="B939" s="10" t="str">
        <f t="shared" si="28"/>
        <v>16.1-R0020C0530-1</v>
      </c>
      <c r="C939" s="10">
        <v>16.100000000000001</v>
      </c>
      <c r="D939" s="19" t="s">
        <v>256</v>
      </c>
      <c r="E939" s="19" t="s">
        <v>307</v>
      </c>
      <c r="F939" s="10" t="str">
        <f t="shared" si="29"/>
        <v>R0020C0530</v>
      </c>
      <c r="G939" s="10" t="s">
        <v>539</v>
      </c>
      <c r="H939" s="10" t="s">
        <v>544</v>
      </c>
      <c r="I939" s="10"/>
      <c r="J939" s="10" t="s">
        <v>620</v>
      </c>
      <c r="K939" s="10"/>
    </row>
    <row r="940" spans="2:11" x14ac:dyDescent="0.2">
      <c r="B940" s="10" t="str">
        <f t="shared" si="28"/>
        <v>16.1-R0030C0530-1</v>
      </c>
      <c r="C940" s="10">
        <v>16.100000000000001</v>
      </c>
      <c r="D940" s="19" t="s">
        <v>257</v>
      </c>
      <c r="E940" s="19" t="s">
        <v>307</v>
      </c>
      <c r="F940" s="10" t="str">
        <f t="shared" si="29"/>
        <v>R0030C0530</v>
      </c>
      <c r="G940" s="10" t="s">
        <v>539</v>
      </c>
      <c r="H940" s="10" t="s">
        <v>544</v>
      </c>
      <c r="I940" s="10"/>
      <c r="J940" s="10" t="s">
        <v>620</v>
      </c>
      <c r="K940" s="10"/>
    </row>
    <row r="941" spans="2:11" x14ac:dyDescent="0.2">
      <c r="B941" s="10" t="str">
        <f t="shared" si="28"/>
        <v>16.1-R0040C0530-1</v>
      </c>
      <c r="C941" s="10">
        <v>16.100000000000001</v>
      </c>
      <c r="D941" s="19" t="s">
        <v>258</v>
      </c>
      <c r="E941" s="19" t="s">
        <v>307</v>
      </c>
      <c r="F941" s="10" t="str">
        <f t="shared" si="29"/>
        <v>R0040C0530</v>
      </c>
      <c r="G941" s="10" t="s">
        <v>539</v>
      </c>
      <c r="H941" s="10" t="s">
        <v>544</v>
      </c>
      <c r="I941" s="10"/>
      <c r="J941" s="10" t="s">
        <v>620</v>
      </c>
      <c r="K941" s="10"/>
    </row>
    <row r="942" spans="2:11" x14ac:dyDescent="0.2">
      <c r="B942" s="10" t="str">
        <f t="shared" si="28"/>
        <v>16.1-R0050C0530-1</v>
      </c>
      <c r="C942" s="10">
        <v>16.100000000000001</v>
      </c>
      <c r="D942" s="19" t="s">
        <v>259</v>
      </c>
      <c r="E942" s="19" t="s">
        <v>307</v>
      </c>
      <c r="F942" s="10" t="str">
        <f t="shared" si="29"/>
        <v>R0050C0530</v>
      </c>
      <c r="G942" s="10" t="s">
        <v>539</v>
      </c>
      <c r="H942" s="10" t="s">
        <v>544</v>
      </c>
      <c r="I942" s="10"/>
      <c r="J942" s="10" t="s">
        <v>620</v>
      </c>
      <c r="K942" s="10"/>
    </row>
    <row r="943" spans="2:11" x14ac:dyDescent="0.2">
      <c r="B943" s="10" t="str">
        <f t="shared" si="28"/>
        <v>16.1-R0060C0530-1</v>
      </c>
      <c r="C943" s="10">
        <v>16.100000000000001</v>
      </c>
      <c r="D943" s="19" t="s">
        <v>260</v>
      </c>
      <c r="E943" s="19" t="s">
        <v>307</v>
      </c>
      <c r="F943" s="10" t="str">
        <f t="shared" si="29"/>
        <v>R0060C0530</v>
      </c>
      <c r="G943" s="10" t="s">
        <v>539</v>
      </c>
      <c r="H943" s="10" t="s">
        <v>544</v>
      </c>
      <c r="I943" s="10"/>
      <c r="J943" s="10" t="s">
        <v>620</v>
      </c>
      <c r="K943" s="10"/>
    </row>
    <row r="944" spans="2:11" x14ac:dyDescent="0.2">
      <c r="B944" s="10" t="str">
        <f t="shared" si="28"/>
        <v>16.1-R0070C0530-1</v>
      </c>
      <c r="C944" s="10">
        <v>16.100000000000001</v>
      </c>
      <c r="D944" s="19" t="s">
        <v>261</v>
      </c>
      <c r="E944" s="19" t="s">
        <v>307</v>
      </c>
      <c r="F944" s="10" t="str">
        <f t="shared" si="29"/>
        <v>R0070C0530</v>
      </c>
      <c r="G944" s="10" t="s">
        <v>539</v>
      </c>
      <c r="H944" s="10" t="s">
        <v>544</v>
      </c>
      <c r="I944" s="10"/>
      <c r="J944" s="10" t="s">
        <v>620</v>
      </c>
      <c r="K944" s="10"/>
    </row>
    <row r="945" spans="2:11" x14ac:dyDescent="0.2">
      <c r="B945" s="10" t="str">
        <f t="shared" si="28"/>
        <v>16.1-R0080C0530-1</v>
      </c>
      <c r="C945" s="10">
        <v>16.100000000000001</v>
      </c>
      <c r="D945" s="19" t="s">
        <v>262</v>
      </c>
      <c r="E945" s="19" t="s">
        <v>307</v>
      </c>
      <c r="F945" s="10" t="str">
        <f t="shared" si="29"/>
        <v>R0080C0530</v>
      </c>
      <c r="G945" s="10" t="s">
        <v>539</v>
      </c>
      <c r="H945" s="10" t="s">
        <v>544</v>
      </c>
      <c r="I945" s="10"/>
      <c r="J945" s="10" t="s">
        <v>620</v>
      </c>
      <c r="K945" s="10"/>
    </row>
    <row r="946" spans="2:11" x14ac:dyDescent="0.2">
      <c r="B946" s="10" t="str">
        <f t="shared" si="28"/>
        <v>16.1-R0090C0530-1</v>
      </c>
      <c r="C946" s="10">
        <v>16.100000000000001</v>
      </c>
      <c r="D946" s="19" t="s">
        <v>263</v>
      </c>
      <c r="E946" s="19" t="s">
        <v>307</v>
      </c>
      <c r="F946" s="10" t="str">
        <f t="shared" si="29"/>
        <v>R0090C0530</v>
      </c>
      <c r="G946" s="10" t="s">
        <v>539</v>
      </c>
      <c r="H946" s="10" t="s">
        <v>544</v>
      </c>
      <c r="I946" s="10"/>
      <c r="J946" s="10" t="s">
        <v>620</v>
      </c>
      <c r="K946" s="10"/>
    </row>
    <row r="947" spans="2:11" x14ac:dyDescent="0.2">
      <c r="B947" s="10" t="str">
        <f t="shared" si="28"/>
        <v>16.1-R0100C0530-1</v>
      </c>
      <c r="C947" s="10">
        <v>16.100000000000001</v>
      </c>
      <c r="D947" s="19" t="s">
        <v>264</v>
      </c>
      <c r="E947" s="19" t="s">
        <v>307</v>
      </c>
      <c r="F947" s="10" t="str">
        <f t="shared" si="29"/>
        <v>R0100C0530</v>
      </c>
      <c r="G947" s="10" t="s">
        <v>539</v>
      </c>
      <c r="H947" s="10" t="s">
        <v>544</v>
      </c>
      <c r="I947" s="10"/>
      <c r="J947" s="10" t="s">
        <v>620</v>
      </c>
      <c r="K947" s="10"/>
    </row>
    <row r="948" spans="2:11" x14ac:dyDescent="0.2">
      <c r="B948" s="10" t="str">
        <f t="shared" si="28"/>
        <v>16.1-R0110C0530-1</v>
      </c>
      <c r="C948" s="10">
        <v>16.100000000000001</v>
      </c>
      <c r="D948" s="19" t="s">
        <v>265</v>
      </c>
      <c r="E948" s="19" t="s">
        <v>307</v>
      </c>
      <c r="F948" s="10" t="str">
        <f t="shared" si="29"/>
        <v>R0110C0530</v>
      </c>
      <c r="G948" s="10" t="s">
        <v>539</v>
      </c>
      <c r="H948" s="10" t="s">
        <v>544</v>
      </c>
      <c r="I948" s="10"/>
      <c r="J948" s="10" t="s">
        <v>620</v>
      </c>
      <c r="K948" s="10"/>
    </row>
    <row r="949" spans="2:11" x14ac:dyDescent="0.2">
      <c r="B949" s="10" t="str">
        <f t="shared" si="28"/>
        <v>16.1-R0120C0530-1</v>
      </c>
      <c r="C949" s="10">
        <v>16.100000000000001</v>
      </c>
      <c r="D949" s="19" t="s">
        <v>266</v>
      </c>
      <c r="E949" s="19" t="s">
        <v>307</v>
      </c>
      <c r="F949" s="10" t="str">
        <f t="shared" si="29"/>
        <v>R0120C0530</v>
      </c>
      <c r="G949" s="10" t="s">
        <v>539</v>
      </c>
      <c r="H949" s="10" t="s">
        <v>544</v>
      </c>
      <c r="I949" s="10"/>
      <c r="J949" s="10" t="s">
        <v>620</v>
      </c>
      <c r="K949" s="10"/>
    </row>
    <row r="950" spans="2:11" x14ac:dyDescent="0.2">
      <c r="B950" s="10" t="str">
        <f t="shared" si="28"/>
        <v>16.1-R0130C0530-1</v>
      </c>
      <c r="C950" s="10">
        <v>16.100000000000001</v>
      </c>
      <c r="D950" s="19" t="s">
        <v>267</v>
      </c>
      <c r="E950" s="19" t="s">
        <v>307</v>
      </c>
      <c r="F950" s="10" t="str">
        <f t="shared" si="29"/>
        <v>R0130C0530</v>
      </c>
      <c r="G950" s="10" t="s">
        <v>539</v>
      </c>
      <c r="H950" s="10" t="s">
        <v>544</v>
      </c>
      <c r="I950" s="10"/>
      <c r="J950" s="10" t="s">
        <v>620</v>
      </c>
      <c r="K950" s="10"/>
    </row>
    <row r="951" spans="2:11" x14ac:dyDescent="0.2">
      <c r="B951" s="10" t="str">
        <f t="shared" si="28"/>
        <v>16.1-R0140C0530-1</v>
      </c>
      <c r="C951" s="10">
        <v>16.100000000000001</v>
      </c>
      <c r="D951" s="19" t="s">
        <v>268</v>
      </c>
      <c r="E951" s="19" t="s">
        <v>307</v>
      </c>
      <c r="F951" s="10" t="str">
        <f t="shared" si="29"/>
        <v>R0140C0530</v>
      </c>
      <c r="G951" s="10" t="s">
        <v>539</v>
      </c>
      <c r="H951" s="10" t="s">
        <v>544</v>
      </c>
      <c r="I951" s="10"/>
      <c r="J951" s="10" t="s">
        <v>620</v>
      </c>
      <c r="K951" s="10"/>
    </row>
    <row r="952" spans="2:11" x14ac:dyDescent="0.2">
      <c r="B952" s="10" t="str">
        <f t="shared" si="28"/>
        <v>16.1-R0150C0530-1</v>
      </c>
      <c r="C952" s="10">
        <v>16.100000000000001</v>
      </c>
      <c r="D952" s="19" t="s">
        <v>269</v>
      </c>
      <c r="E952" s="19" t="s">
        <v>307</v>
      </c>
      <c r="F952" s="10" t="str">
        <f t="shared" si="29"/>
        <v>R0150C0530</v>
      </c>
      <c r="G952" s="10" t="s">
        <v>539</v>
      </c>
      <c r="H952" s="10" t="s">
        <v>544</v>
      </c>
      <c r="I952" s="10"/>
      <c r="J952" s="10" t="s">
        <v>620</v>
      </c>
      <c r="K952" s="10"/>
    </row>
    <row r="953" spans="2:11" x14ac:dyDescent="0.2">
      <c r="B953" s="10" t="str">
        <f t="shared" si="28"/>
        <v>16.1-R0160C0530-1</v>
      </c>
      <c r="C953" s="10">
        <v>16.100000000000001</v>
      </c>
      <c r="D953" s="19" t="s">
        <v>270</v>
      </c>
      <c r="E953" s="19" t="s">
        <v>307</v>
      </c>
      <c r="F953" s="10" t="str">
        <f t="shared" si="29"/>
        <v>R0160C0530</v>
      </c>
      <c r="G953" s="10" t="s">
        <v>539</v>
      </c>
      <c r="H953" s="10" t="s">
        <v>544</v>
      </c>
      <c r="I953" s="10"/>
      <c r="J953" s="10" t="s">
        <v>620</v>
      </c>
      <c r="K953" s="10" t="s">
        <v>542</v>
      </c>
    </row>
    <row r="954" spans="2:11" x14ac:dyDescent="0.2">
      <c r="B954" s="10" t="str">
        <f t="shared" si="28"/>
        <v>16.1-R0170C0530-1</v>
      </c>
      <c r="C954" s="10">
        <v>16.100000000000001</v>
      </c>
      <c r="D954" s="19" t="s">
        <v>271</v>
      </c>
      <c r="E954" s="19" t="s">
        <v>307</v>
      </c>
      <c r="F954" s="10" t="str">
        <f t="shared" si="29"/>
        <v>R0170C0530</v>
      </c>
      <c r="G954" s="10" t="s">
        <v>539</v>
      </c>
      <c r="H954" s="10" t="s">
        <v>544</v>
      </c>
      <c r="I954" s="10"/>
      <c r="J954" s="10" t="s">
        <v>620</v>
      </c>
      <c r="K954" s="10"/>
    </row>
    <row r="955" spans="2:11" x14ac:dyDescent="0.2">
      <c r="B955" s="10" t="str">
        <f t="shared" si="28"/>
        <v>16.1-R0180C0530-1</v>
      </c>
      <c r="C955" s="10">
        <v>16.100000000000001</v>
      </c>
      <c r="D955" s="19" t="s">
        <v>272</v>
      </c>
      <c r="E955" s="19" t="s">
        <v>307</v>
      </c>
      <c r="F955" s="10" t="str">
        <f t="shared" si="29"/>
        <v>R0180C0530</v>
      </c>
      <c r="G955" s="10" t="s">
        <v>545</v>
      </c>
      <c r="H955" s="10" t="s">
        <v>546</v>
      </c>
      <c r="I955" s="10"/>
      <c r="J955" s="10"/>
      <c r="K955" s="10"/>
    </row>
    <row r="956" spans="2:11" x14ac:dyDescent="0.2">
      <c r="B956" s="10" t="str">
        <f t="shared" si="28"/>
        <v>16.1-R0010C0540-1</v>
      </c>
      <c r="C956" s="10">
        <v>16.100000000000001</v>
      </c>
      <c r="D956" s="19" t="s">
        <v>255</v>
      </c>
      <c r="E956" s="19" t="s">
        <v>308</v>
      </c>
      <c r="F956" s="10" t="str">
        <f t="shared" si="29"/>
        <v>R0010C0540</v>
      </c>
      <c r="G956" s="10" t="s">
        <v>539</v>
      </c>
      <c r="H956" s="10" t="s">
        <v>544</v>
      </c>
      <c r="I956" s="10"/>
      <c r="J956" s="10" t="s">
        <v>620</v>
      </c>
      <c r="K956" s="10"/>
    </row>
    <row r="957" spans="2:11" x14ac:dyDescent="0.2">
      <c r="B957" s="10" t="str">
        <f t="shared" si="28"/>
        <v>16.1-R0020C0540-1</v>
      </c>
      <c r="C957" s="10">
        <v>16.100000000000001</v>
      </c>
      <c r="D957" s="19" t="s">
        <v>256</v>
      </c>
      <c r="E957" s="19" t="s">
        <v>308</v>
      </c>
      <c r="F957" s="10" t="str">
        <f t="shared" si="29"/>
        <v>R0020C0540</v>
      </c>
      <c r="G957" s="10" t="s">
        <v>539</v>
      </c>
      <c r="H957" s="10" t="s">
        <v>544</v>
      </c>
      <c r="I957" s="10"/>
      <c r="J957" s="10" t="s">
        <v>620</v>
      </c>
      <c r="K957" s="10"/>
    </row>
    <row r="958" spans="2:11" x14ac:dyDescent="0.2">
      <c r="B958" s="10" t="str">
        <f t="shared" si="28"/>
        <v>16.1-R0030C0540-1</v>
      </c>
      <c r="C958" s="10">
        <v>16.100000000000001</v>
      </c>
      <c r="D958" s="19" t="s">
        <v>257</v>
      </c>
      <c r="E958" s="19" t="s">
        <v>308</v>
      </c>
      <c r="F958" s="10" t="str">
        <f t="shared" si="29"/>
        <v>R0030C0540</v>
      </c>
      <c r="G958" s="10" t="s">
        <v>539</v>
      </c>
      <c r="H958" s="10" t="s">
        <v>544</v>
      </c>
      <c r="I958" s="10"/>
      <c r="J958" s="10" t="s">
        <v>620</v>
      </c>
      <c r="K958" s="10"/>
    </row>
    <row r="959" spans="2:11" x14ac:dyDescent="0.2">
      <c r="B959" s="10" t="str">
        <f t="shared" si="28"/>
        <v>16.1-R0040C0540-1</v>
      </c>
      <c r="C959" s="10">
        <v>16.100000000000001</v>
      </c>
      <c r="D959" s="19" t="s">
        <v>258</v>
      </c>
      <c r="E959" s="19" t="s">
        <v>308</v>
      </c>
      <c r="F959" s="10" t="str">
        <f t="shared" si="29"/>
        <v>R0040C0540</v>
      </c>
      <c r="G959" s="10" t="s">
        <v>539</v>
      </c>
      <c r="H959" s="10" t="s">
        <v>544</v>
      </c>
      <c r="I959" s="10"/>
      <c r="J959" s="10" t="s">
        <v>620</v>
      </c>
      <c r="K959" s="10"/>
    </row>
    <row r="960" spans="2:11" x14ac:dyDescent="0.2">
      <c r="B960" s="10" t="str">
        <f t="shared" si="28"/>
        <v>16.1-R0050C0540-1</v>
      </c>
      <c r="C960" s="10">
        <v>16.100000000000001</v>
      </c>
      <c r="D960" s="19" t="s">
        <v>259</v>
      </c>
      <c r="E960" s="19" t="s">
        <v>308</v>
      </c>
      <c r="F960" s="10" t="str">
        <f t="shared" si="29"/>
        <v>R0050C0540</v>
      </c>
      <c r="G960" s="10" t="s">
        <v>539</v>
      </c>
      <c r="H960" s="10" t="s">
        <v>544</v>
      </c>
      <c r="I960" s="10"/>
      <c r="J960" s="10" t="s">
        <v>620</v>
      </c>
      <c r="K960" s="10"/>
    </row>
    <row r="961" spans="2:11" x14ac:dyDescent="0.2">
      <c r="B961" s="10" t="str">
        <f t="shared" si="28"/>
        <v>16.1-R0060C0540-1</v>
      </c>
      <c r="C961" s="10">
        <v>16.100000000000001</v>
      </c>
      <c r="D961" s="19" t="s">
        <v>260</v>
      </c>
      <c r="E961" s="19" t="s">
        <v>308</v>
      </c>
      <c r="F961" s="10" t="str">
        <f t="shared" si="29"/>
        <v>R0060C0540</v>
      </c>
      <c r="G961" s="10" t="s">
        <v>539</v>
      </c>
      <c r="H961" s="10" t="s">
        <v>544</v>
      </c>
      <c r="I961" s="10"/>
      <c r="J961" s="10" t="s">
        <v>620</v>
      </c>
      <c r="K961" s="10"/>
    </row>
    <row r="962" spans="2:11" x14ac:dyDescent="0.2">
      <c r="B962" s="10" t="str">
        <f t="shared" ref="B962:B1025" si="30">+C962&amp;"-"&amp;F962&amp;"-1"</f>
        <v>16.1-R0070C0540-1</v>
      </c>
      <c r="C962" s="10">
        <v>16.100000000000001</v>
      </c>
      <c r="D962" s="19" t="s">
        <v>261</v>
      </c>
      <c r="E962" s="19" t="s">
        <v>308</v>
      </c>
      <c r="F962" s="10" t="str">
        <f t="shared" ref="F962:F1025" si="31">+"R"&amp;D962&amp;"C"&amp;E962</f>
        <v>R0070C0540</v>
      </c>
      <c r="G962" s="10" t="s">
        <v>539</v>
      </c>
      <c r="H962" s="10" t="s">
        <v>544</v>
      </c>
      <c r="I962" s="10"/>
      <c r="J962" s="10" t="s">
        <v>620</v>
      </c>
      <c r="K962" s="10"/>
    </row>
    <row r="963" spans="2:11" x14ac:dyDescent="0.2">
      <c r="B963" s="10" t="str">
        <f t="shared" si="30"/>
        <v>16.1-R0080C0540-1</v>
      </c>
      <c r="C963" s="10">
        <v>16.100000000000001</v>
      </c>
      <c r="D963" s="19" t="s">
        <v>262</v>
      </c>
      <c r="E963" s="19" t="s">
        <v>308</v>
      </c>
      <c r="F963" s="10" t="str">
        <f t="shared" si="31"/>
        <v>R0080C0540</v>
      </c>
      <c r="G963" s="10" t="s">
        <v>539</v>
      </c>
      <c r="H963" s="10" t="s">
        <v>544</v>
      </c>
      <c r="I963" s="10"/>
      <c r="J963" s="10" t="s">
        <v>620</v>
      </c>
      <c r="K963" s="10"/>
    </row>
    <row r="964" spans="2:11" x14ac:dyDescent="0.2">
      <c r="B964" s="10" t="str">
        <f t="shared" si="30"/>
        <v>16.1-R0090C0540-1</v>
      </c>
      <c r="C964" s="10">
        <v>16.100000000000001</v>
      </c>
      <c r="D964" s="19" t="s">
        <v>263</v>
      </c>
      <c r="E964" s="19" t="s">
        <v>308</v>
      </c>
      <c r="F964" s="10" t="str">
        <f t="shared" si="31"/>
        <v>R0090C0540</v>
      </c>
      <c r="G964" s="10" t="s">
        <v>539</v>
      </c>
      <c r="H964" s="10" t="s">
        <v>544</v>
      </c>
      <c r="I964" s="10"/>
      <c r="J964" s="10" t="s">
        <v>620</v>
      </c>
      <c r="K964" s="10"/>
    </row>
    <row r="965" spans="2:11" x14ac:dyDescent="0.2">
      <c r="B965" s="10" t="str">
        <f t="shared" si="30"/>
        <v>16.1-R0100C0540-1</v>
      </c>
      <c r="C965" s="10">
        <v>16.100000000000001</v>
      </c>
      <c r="D965" s="19" t="s">
        <v>264</v>
      </c>
      <c r="E965" s="19" t="s">
        <v>308</v>
      </c>
      <c r="F965" s="10" t="str">
        <f t="shared" si="31"/>
        <v>R0100C0540</v>
      </c>
      <c r="G965" s="10" t="s">
        <v>539</v>
      </c>
      <c r="H965" s="10" t="s">
        <v>544</v>
      </c>
      <c r="I965" s="10"/>
      <c r="J965" s="10" t="s">
        <v>620</v>
      </c>
      <c r="K965" s="10"/>
    </row>
    <row r="966" spans="2:11" x14ac:dyDescent="0.2">
      <c r="B966" s="10" t="str">
        <f t="shared" si="30"/>
        <v>16.1-R0110C0540-1</v>
      </c>
      <c r="C966" s="10">
        <v>16.100000000000001</v>
      </c>
      <c r="D966" s="19" t="s">
        <v>265</v>
      </c>
      <c r="E966" s="19" t="s">
        <v>308</v>
      </c>
      <c r="F966" s="10" t="str">
        <f t="shared" si="31"/>
        <v>R0110C0540</v>
      </c>
      <c r="G966" s="10" t="s">
        <v>539</v>
      </c>
      <c r="H966" s="10" t="s">
        <v>544</v>
      </c>
      <c r="I966" s="10"/>
      <c r="J966" s="10" t="s">
        <v>620</v>
      </c>
      <c r="K966" s="10"/>
    </row>
    <row r="967" spans="2:11" x14ac:dyDescent="0.2">
      <c r="B967" s="10" t="str">
        <f t="shared" si="30"/>
        <v>16.1-R0120C0540-1</v>
      </c>
      <c r="C967" s="10">
        <v>16.100000000000001</v>
      </c>
      <c r="D967" s="19" t="s">
        <v>266</v>
      </c>
      <c r="E967" s="19" t="s">
        <v>308</v>
      </c>
      <c r="F967" s="10" t="str">
        <f t="shared" si="31"/>
        <v>R0120C0540</v>
      </c>
      <c r="G967" s="10" t="s">
        <v>539</v>
      </c>
      <c r="H967" s="10" t="s">
        <v>544</v>
      </c>
      <c r="I967" s="10"/>
      <c r="J967" s="10" t="s">
        <v>620</v>
      </c>
      <c r="K967" s="10"/>
    </row>
    <row r="968" spans="2:11" x14ac:dyDescent="0.2">
      <c r="B968" s="10" t="str">
        <f t="shared" si="30"/>
        <v>16.1-R0130C0540-1</v>
      </c>
      <c r="C968" s="10">
        <v>16.100000000000001</v>
      </c>
      <c r="D968" s="19" t="s">
        <v>267</v>
      </c>
      <c r="E968" s="19" t="s">
        <v>308</v>
      </c>
      <c r="F968" s="10" t="str">
        <f t="shared" si="31"/>
        <v>R0130C0540</v>
      </c>
      <c r="G968" s="10" t="s">
        <v>539</v>
      </c>
      <c r="H968" s="10" t="s">
        <v>544</v>
      </c>
      <c r="I968" s="10"/>
      <c r="J968" s="10" t="s">
        <v>620</v>
      </c>
      <c r="K968" s="10"/>
    </row>
    <row r="969" spans="2:11" x14ac:dyDescent="0.2">
      <c r="B969" s="10" t="str">
        <f t="shared" si="30"/>
        <v>16.1-R0140C0540-1</v>
      </c>
      <c r="C969" s="10">
        <v>16.100000000000001</v>
      </c>
      <c r="D969" s="19" t="s">
        <v>268</v>
      </c>
      <c r="E969" s="19" t="s">
        <v>308</v>
      </c>
      <c r="F969" s="10" t="str">
        <f t="shared" si="31"/>
        <v>R0140C0540</v>
      </c>
      <c r="G969" s="10" t="s">
        <v>539</v>
      </c>
      <c r="H969" s="10" t="s">
        <v>544</v>
      </c>
      <c r="I969" s="10"/>
      <c r="J969" s="10" t="s">
        <v>620</v>
      </c>
      <c r="K969" s="10"/>
    </row>
    <row r="970" spans="2:11" x14ac:dyDescent="0.2">
      <c r="B970" s="10" t="str">
        <f t="shared" si="30"/>
        <v>16.1-R0150C0540-1</v>
      </c>
      <c r="C970" s="10">
        <v>16.100000000000001</v>
      </c>
      <c r="D970" s="19" t="s">
        <v>269</v>
      </c>
      <c r="E970" s="19" t="s">
        <v>308</v>
      </c>
      <c r="F970" s="10" t="str">
        <f t="shared" si="31"/>
        <v>R0150C0540</v>
      </c>
      <c r="G970" s="10" t="s">
        <v>539</v>
      </c>
      <c r="H970" s="10" t="s">
        <v>544</v>
      </c>
      <c r="I970" s="10"/>
      <c r="J970" s="10" t="s">
        <v>620</v>
      </c>
      <c r="K970" s="10"/>
    </row>
    <row r="971" spans="2:11" x14ac:dyDescent="0.2">
      <c r="B971" s="10" t="str">
        <f t="shared" si="30"/>
        <v>16.1-R0160C0540-1</v>
      </c>
      <c r="C971" s="10">
        <v>16.100000000000001</v>
      </c>
      <c r="D971" s="19" t="s">
        <v>270</v>
      </c>
      <c r="E971" s="19" t="s">
        <v>308</v>
      </c>
      <c r="F971" s="10" t="str">
        <f t="shared" si="31"/>
        <v>R0160C0540</v>
      </c>
      <c r="G971" s="10" t="s">
        <v>539</v>
      </c>
      <c r="H971" s="10" t="s">
        <v>544</v>
      </c>
      <c r="I971" s="10"/>
      <c r="J971" s="10" t="s">
        <v>620</v>
      </c>
      <c r="K971" s="10" t="s">
        <v>542</v>
      </c>
    </row>
    <row r="972" spans="2:11" x14ac:dyDescent="0.2">
      <c r="B972" s="10" t="str">
        <f t="shared" si="30"/>
        <v>16.1-R0170C0540-1</v>
      </c>
      <c r="C972" s="10">
        <v>16.100000000000001</v>
      </c>
      <c r="D972" s="19" t="s">
        <v>271</v>
      </c>
      <c r="E972" s="19" t="s">
        <v>308</v>
      </c>
      <c r="F972" s="10" t="str">
        <f t="shared" si="31"/>
        <v>R0170C0540</v>
      </c>
      <c r="G972" s="10" t="s">
        <v>539</v>
      </c>
      <c r="H972" s="10" t="s">
        <v>544</v>
      </c>
      <c r="I972" s="10"/>
      <c r="J972" s="10" t="s">
        <v>620</v>
      </c>
      <c r="K972" s="10"/>
    </row>
    <row r="973" spans="2:11" x14ac:dyDescent="0.2">
      <c r="B973" s="10" t="str">
        <f t="shared" si="30"/>
        <v>16.1-R0180C0540-1</v>
      </c>
      <c r="C973" s="10">
        <v>16.100000000000001</v>
      </c>
      <c r="D973" s="19" t="s">
        <v>272</v>
      </c>
      <c r="E973" s="19" t="s">
        <v>308</v>
      </c>
      <c r="F973" s="10" t="str">
        <f t="shared" si="31"/>
        <v>R0180C0540</v>
      </c>
      <c r="G973" s="10" t="s">
        <v>545</v>
      </c>
      <c r="H973" s="10" t="s">
        <v>546</v>
      </c>
      <c r="I973" s="10"/>
      <c r="J973" s="10"/>
      <c r="K973" s="10"/>
    </row>
    <row r="974" spans="2:11" x14ac:dyDescent="0.2">
      <c r="B974" s="10" t="str">
        <f t="shared" si="30"/>
        <v>16.1-R0010C0550-1</v>
      </c>
      <c r="C974" s="10">
        <v>16.100000000000001</v>
      </c>
      <c r="D974" s="19" t="s">
        <v>255</v>
      </c>
      <c r="E974" s="19" t="s">
        <v>309</v>
      </c>
      <c r="F974" s="10" t="str">
        <f t="shared" si="31"/>
        <v>R0010C0550</v>
      </c>
      <c r="G974" s="10" t="s">
        <v>539</v>
      </c>
      <c r="H974" s="10" t="s">
        <v>544</v>
      </c>
      <c r="I974" s="10"/>
      <c r="J974" s="10" t="s">
        <v>620</v>
      </c>
      <c r="K974" s="10"/>
    </row>
    <row r="975" spans="2:11" x14ac:dyDescent="0.2">
      <c r="B975" s="10" t="str">
        <f t="shared" si="30"/>
        <v>16.1-R0020C0550-1</v>
      </c>
      <c r="C975" s="10">
        <v>16.100000000000001</v>
      </c>
      <c r="D975" s="19" t="s">
        <v>256</v>
      </c>
      <c r="E975" s="19" t="s">
        <v>309</v>
      </c>
      <c r="F975" s="10" t="str">
        <f t="shared" si="31"/>
        <v>R0020C0550</v>
      </c>
      <c r="G975" s="10" t="s">
        <v>539</v>
      </c>
      <c r="H975" s="10" t="s">
        <v>544</v>
      </c>
      <c r="I975" s="10"/>
      <c r="J975" s="10" t="s">
        <v>620</v>
      </c>
      <c r="K975" s="10"/>
    </row>
    <row r="976" spans="2:11" x14ac:dyDescent="0.2">
      <c r="B976" s="10" t="str">
        <f t="shared" si="30"/>
        <v>16.1-R0030C0550-1</v>
      </c>
      <c r="C976" s="10">
        <v>16.100000000000001</v>
      </c>
      <c r="D976" s="19" t="s">
        <v>257</v>
      </c>
      <c r="E976" s="19" t="s">
        <v>309</v>
      </c>
      <c r="F976" s="10" t="str">
        <f t="shared" si="31"/>
        <v>R0030C0550</v>
      </c>
      <c r="G976" s="10" t="s">
        <v>539</v>
      </c>
      <c r="H976" s="10" t="s">
        <v>544</v>
      </c>
      <c r="I976" s="10"/>
      <c r="J976" s="10" t="s">
        <v>620</v>
      </c>
      <c r="K976" s="10"/>
    </row>
    <row r="977" spans="2:11" x14ac:dyDescent="0.2">
      <c r="B977" s="10" t="str">
        <f t="shared" si="30"/>
        <v>16.1-R0040C0550-1</v>
      </c>
      <c r="C977" s="10">
        <v>16.100000000000001</v>
      </c>
      <c r="D977" s="19" t="s">
        <v>258</v>
      </c>
      <c r="E977" s="19" t="s">
        <v>309</v>
      </c>
      <c r="F977" s="10" t="str">
        <f t="shared" si="31"/>
        <v>R0040C0550</v>
      </c>
      <c r="G977" s="10" t="s">
        <v>539</v>
      </c>
      <c r="H977" s="10" t="s">
        <v>544</v>
      </c>
      <c r="I977" s="10"/>
      <c r="J977" s="10" t="s">
        <v>620</v>
      </c>
      <c r="K977" s="10"/>
    </row>
    <row r="978" spans="2:11" x14ac:dyDescent="0.2">
      <c r="B978" s="10" t="str">
        <f t="shared" si="30"/>
        <v>16.1-R0050C0550-1</v>
      </c>
      <c r="C978" s="10">
        <v>16.100000000000001</v>
      </c>
      <c r="D978" s="19" t="s">
        <v>259</v>
      </c>
      <c r="E978" s="19" t="s">
        <v>309</v>
      </c>
      <c r="F978" s="10" t="str">
        <f t="shared" si="31"/>
        <v>R0050C0550</v>
      </c>
      <c r="G978" s="10" t="s">
        <v>539</v>
      </c>
      <c r="H978" s="10" t="s">
        <v>544</v>
      </c>
      <c r="I978" s="10"/>
      <c r="J978" s="10" t="s">
        <v>620</v>
      </c>
      <c r="K978" s="10"/>
    </row>
    <row r="979" spans="2:11" x14ac:dyDescent="0.2">
      <c r="B979" s="10" t="str">
        <f t="shared" si="30"/>
        <v>16.1-R0060C0550-1</v>
      </c>
      <c r="C979" s="10">
        <v>16.100000000000001</v>
      </c>
      <c r="D979" s="19" t="s">
        <v>260</v>
      </c>
      <c r="E979" s="19" t="s">
        <v>309</v>
      </c>
      <c r="F979" s="10" t="str">
        <f t="shared" si="31"/>
        <v>R0060C0550</v>
      </c>
      <c r="G979" s="10" t="s">
        <v>539</v>
      </c>
      <c r="H979" s="10" t="s">
        <v>544</v>
      </c>
      <c r="I979" s="10"/>
      <c r="J979" s="10" t="s">
        <v>620</v>
      </c>
      <c r="K979" s="10"/>
    </row>
    <row r="980" spans="2:11" x14ac:dyDescent="0.2">
      <c r="B980" s="10" t="str">
        <f t="shared" si="30"/>
        <v>16.1-R0070C0550-1</v>
      </c>
      <c r="C980" s="10">
        <v>16.100000000000001</v>
      </c>
      <c r="D980" s="19" t="s">
        <v>261</v>
      </c>
      <c r="E980" s="19" t="s">
        <v>309</v>
      </c>
      <c r="F980" s="10" t="str">
        <f t="shared" si="31"/>
        <v>R0070C0550</v>
      </c>
      <c r="G980" s="10" t="s">
        <v>539</v>
      </c>
      <c r="H980" s="10" t="s">
        <v>544</v>
      </c>
      <c r="I980" s="10"/>
      <c r="J980" s="10" t="s">
        <v>620</v>
      </c>
      <c r="K980" s="10"/>
    </row>
    <row r="981" spans="2:11" x14ac:dyDescent="0.2">
      <c r="B981" s="10" t="str">
        <f t="shared" si="30"/>
        <v>16.1-R0080C0550-1</v>
      </c>
      <c r="C981" s="10">
        <v>16.100000000000001</v>
      </c>
      <c r="D981" s="19" t="s">
        <v>262</v>
      </c>
      <c r="E981" s="19" t="s">
        <v>309</v>
      </c>
      <c r="F981" s="10" t="str">
        <f t="shared" si="31"/>
        <v>R0080C0550</v>
      </c>
      <c r="G981" s="10" t="s">
        <v>539</v>
      </c>
      <c r="H981" s="10" t="s">
        <v>544</v>
      </c>
      <c r="I981" s="10"/>
      <c r="J981" s="10" t="s">
        <v>620</v>
      </c>
      <c r="K981" s="10"/>
    </row>
    <row r="982" spans="2:11" x14ac:dyDescent="0.2">
      <c r="B982" s="10" t="str">
        <f t="shared" si="30"/>
        <v>16.1-R0090C0550-1</v>
      </c>
      <c r="C982" s="10">
        <v>16.100000000000001</v>
      </c>
      <c r="D982" s="19" t="s">
        <v>263</v>
      </c>
      <c r="E982" s="19" t="s">
        <v>309</v>
      </c>
      <c r="F982" s="10" t="str">
        <f t="shared" si="31"/>
        <v>R0090C0550</v>
      </c>
      <c r="G982" s="10" t="s">
        <v>539</v>
      </c>
      <c r="H982" s="10" t="s">
        <v>544</v>
      </c>
      <c r="I982" s="10"/>
      <c r="J982" s="10" t="s">
        <v>620</v>
      </c>
      <c r="K982" s="10"/>
    </row>
    <row r="983" spans="2:11" x14ac:dyDescent="0.2">
      <c r="B983" s="10" t="str">
        <f t="shared" si="30"/>
        <v>16.1-R0100C0550-1</v>
      </c>
      <c r="C983" s="10">
        <v>16.100000000000001</v>
      </c>
      <c r="D983" s="19" t="s">
        <v>264</v>
      </c>
      <c r="E983" s="19" t="s">
        <v>309</v>
      </c>
      <c r="F983" s="10" t="str">
        <f t="shared" si="31"/>
        <v>R0100C0550</v>
      </c>
      <c r="G983" s="10" t="s">
        <v>539</v>
      </c>
      <c r="H983" s="10" t="s">
        <v>544</v>
      </c>
      <c r="I983" s="10"/>
      <c r="J983" s="10" t="s">
        <v>620</v>
      </c>
      <c r="K983" s="10"/>
    </row>
    <row r="984" spans="2:11" x14ac:dyDescent="0.2">
      <c r="B984" s="10" t="str">
        <f t="shared" si="30"/>
        <v>16.1-R0110C0550-1</v>
      </c>
      <c r="C984" s="10">
        <v>16.100000000000001</v>
      </c>
      <c r="D984" s="19" t="s">
        <v>265</v>
      </c>
      <c r="E984" s="19" t="s">
        <v>309</v>
      </c>
      <c r="F984" s="10" t="str">
        <f t="shared" si="31"/>
        <v>R0110C0550</v>
      </c>
      <c r="G984" s="10" t="s">
        <v>539</v>
      </c>
      <c r="H984" s="10" t="s">
        <v>544</v>
      </c>
      <c r="I984" s="10"/>
      <c r="J984" s="10" t="s">
        <v>620</v>
      </c>
      <c r="K984" s="10"/>
    </row>
    <row r="985" spans="2:11" x14ac:dyDescent="0.2">
      <c r="B985" s="10" t="str">
        <f t="shared" si="30"/>
        <v>16.1-R0120C0550-1</v>
      </c>
      <c r="C985" s="10">
        <v>16.100000000000001</v>
      </c>
      <c r="D985" s="19" t="s">
        <v>266</v>
      </c>
      <c r="E985" s="19" t="s">
        <v>309</v>
      </c>
      <c r="F985" s="10" t="str">
        <f t="shared" si="31"/>
        <v>R0120C0550</v>
      </c>
      <c r="G985" s="10" t="s">
        <v>539</v>
      </c>
      <c r="H985" s="10" t="s">
        <v>544</v>
      </c>
      <c r="I985" s="10"/>
      <c r="J985" s="10" t="s">
        <v>620</v>
      </c>
      <c r="K985" s="10"/>
    </row>
    <row r="986" spans="2:11" x14ac:dyDescent="0.2">
      <c r="B986" s="10" t="str">
        <f t="shared" si="30"/>
        <v>16.1-R0130C0550-1</v>
      </c>
      <c r="C986" s="10">
        <v>16.100000000000001</v>
      </c>
      <c r="D986" s="19" t="s">
        <v>267</v>
      </c>
      <c r="E986" s="19" t="s">
        <v>309</v>
      </c>
      <c r="F986" s="10" t="str">
        <f t="shared" si="31"/>
        <v>R0130C0550</v>
      </c>
      <c r="G986" s="10" t="s">
        <v>539</v>
      </c>
      <c r="H986" s="10" t="s">
        <v>544</v>
      </c>
      <c r="I986" s="10"/>
      <c r="J986" s="10" t="s">
        <v>620</v>
      </c>
      <c r="K986" s="10"/>
    </row>
    <row r="987" spans="2:11" x14ac:dyDescent="0.2">
      <c r="B987" s="10" t="str">
        <f t="shared" si="30"/>
        <v>16.1-R0140C0550-1</v>
      </c>
      <c r="C987" s="10">
        <v>16.100000000000001</v>
      </c>
      <c r="D987" s="19" t="s">
        <v>268</v>
      </c>
      <c r="E987" s="19" t="s">
        <v>309</v>
      </c>
      <c r="F987" s="10" t="str">
        <f t="shared" si="31"/>
        <v>R0140C0550</v>
      </c>
      <c r="G987" s="10" t="s">
        <v>539</v>
      </c>
      <c r="H987" s="10" t="s">
        <v>544</v>
      </c>
      <c r="I987" s="10"/>
      <c r="J987" s="10" t="s">
        <v>620</v>
      </c>
      <c r="K987" s="10"/>
    </row>
    <row r="988" spans="2:11" x14ac:dyDescent="0.2">
      <c r="B988" s="10" t="str">
        <f t="shared" si="30"/>
        <v>16.1-R0150C0550-1</v>
      </c>
      <c r="C988" s="10">
        <v>16.100000000000001</v>
      </c>
      <c r="D988" s="19" t="s">
        <v>269</v>
      </c>
      <c r="E988" s="19" t="s">
        <v>309</v>
      </c>
      <c r="F988" s="10" t="str">
        <f t="shared" si="31"/>
        <v>R0150C0550</v>
      </c>
      <c r="G988" s="10" t="s">
        <v>539</v>
      </c>
      <c r="H988" s="10" t="s">
        <v>544</v>
      </c>
      <c r="I988" s="10"/>
      <c r="J988" s="10" t="s">
        <v>620</v>
      </c>
      <c r="K988" s="10"/>
    </row>
    <row r="989" spans="2:11" x14ac:dyDescent="0.2">
      <c r="B989" s="10" t="str">
        <f t="shared" si="30"/>
        <v>16.1-R0160C0550-1</v>
      </c>
      <c r="C989" s="10">
        <v>16.100000000000001</v>
      </c>
      <c r="D989" s="19" t="s">
        <v>270</v>
      </c>
      <c r="E989" s="19" t="s">
        <v>309</v>
      </c>
      <c r="F989" s="10" t="str">
        <f t="shared" si="31"/>
        <v>R0160C0550</v>
      </c>
      <c r="G989" s="10" t="s">
        <v>539</v>
      </c>
      <c r="H989" s="10" t="s">
        <v>544</v>
      </c>
      <c r="I989" s="10"/>
      <c r="J989" s="10" t="s">
        <v>620</v>
      </c>
      <c r="K989" s="10" t="s">
        <v>542</v>
      </c>
    </row>
    <row r="990" spans="2:11" x14ac:dyDescent="0.2">
      <c r="B990" s="10" t="str">
        <f t="shared" si="30"/>
        <v>16.1-R0170C0550-1</v>
      </c>
      <c r="C990" s="10">
        <v>16.100000000000001</v>
      </c>
      <c r="D990" s="19" t="s">
        <v>271</v>
      </c>
      <c r="E990" s="19" t="s">
        <v>309</v>
      </c>
      <c r="F990" s="10" t="str">
        <f t="shared" si="31"/>
        <v>R0170C0550</v>
      </c>
      <c r="G990" s="10" t="s">
        <v>539</v>
      </c>
      <c r="H990" s="10" t="s">
        <v>544</v>
      </c>
      <c r="I990" s="10"/>
      <c r="J990" s="10" t="s">
        <v>620</v>
      </c>
      <c r="K990" s="10"/>
    </row>
    <row r="991" spans="2:11" x14ac:dyDescent="0.2">
      <c r="B991" s="10" t="str">
        <f t="shared" si="30"/>
        <v>16.1-R0180C0550-1</v>
      </c>
      <c r="C991" s="10">
        <v>16.100000000000001</v>
      </c>
      <c r="D991" s="19" t="s">
        <v>272</v>
      </c>
      <c r="E991" s="19" t="s">
        <v>309</v>
      </c>
      <c r="F991" s="10" t="str">
        <f t="shared" si="31"/>
        <v>R0180C0550</v>
      </c>
      <c r="G991" s="10" t="s">
        <v>545</v>
      </c>
      <c r="H991" s="10" t="s">
        <v>546</v>
      </c>
      <c r="I991" s="10"/>
      <c r="J991" s="10"/>
      <c r="K991" s="10"/>
    </row>
    <row r="992" spans="2:11" x14ac:dyDescent="0.2">
      <c r="B992" s="10" t="str">
        <f t="shared" si="30"/>
        <v>16.1-R0010C0560-1</v>
      </c>
      <c r="C992" s="10">
        <v>16.100000000000001</v>
      </c>
      <c r="D992" s="19" t="s">
        <v>255</v>
      </c>
      <c r="E992" s="19" t="s">
        <v>310</v>
      </c>
      <c r="F992" s="10" t="str">
        <f t="shared" si="31"/>
        <v>R0010C0560</v>
      </c>
      <c r="G992" s="10" t="s">
        <v>539</v>
      </c>
      <c r="H992" s="10" t="s">
        <v>544</v>
      </c>
      <c r="I992" s="10"/>
      <c r="J992" s="10" t="s">
        <v>620</v>
      </c>
      <c r="K992" s="10"/>
    </row>
    <row r="993" spans="2:11" x14ac:dyDescent="0.2">
      <c r="B993" s="10" t="str">
        <f t="shared" si="30"/>
        <v>16.1-R0020C0560-1</v>
      </c>
      <c r="C993" s="10">
        <v>16.100000000000001</v>
      </c>
      <c r="D993" s="19" t="s">
        <v>256</v>
      </c>
      <c r="E993" s="19" t="s">
        <v>310</v>
      </c>
      <c r="F993" s="10" t="str">
        <f t="shared" si="31"/>
        <v>R0020C0560</v>
      </c>
      <c r="G993" s="10" t="s">
        <v>539</v>
      </c>
      <c r="H993" s="10" t="s">
        <v>544</v>
      </c>
      <c r="I993" s="10"/>
      <c r="J993" s="10" t="s">
        <v>620</v>
      </c>
      <c r="K993" s="10"/>
    </row>
    <row r="994" spans="2:11" x14ac:dyDescent="0.2">
      <c r="B994" s="10" t="str">
        <f t="shared" si="30"/>
        <v>16.1-R0030C0560-1</v>
      </c>
      <c r="C994" s="10">
        <v>16.100000000000001</v>
      </c>
      <c r="D994" s="19" t="s">
        <v>257</v>
      </c>
      <c r="E994" s="19" t="s">
        <v>310</v>
      </c>
      <c r="F994" s="10" t="str">
        <f t="shared" si="31"/>
        <v>R0030C0560</v>
      </c>
      <c r="G994" s="10" t="s">
        <v>539</v>
      </c>
      <c r="H994" s="10" t="s">
        <v>544</v>
      </c>
      <c r="I994" s="10"/>
      <c r="J994" s="10" t="s">
        <v>620</v>
      </c>
      <c r="K994" s="10"/>
    </row>
    <row r="995" spans="2:11" x14ac:dyDescent="0.2">
      <c r="B995" s="10" t="str">
        <f t="shared" si="30"/>
        <v>16.1-R0040C0560-1</v>
      </c>
      <c r="C995" s="10">
        <v>16.100000000000001</v>
      </c>
      <c r="D995" s="19" t="s">
        <v>258</v>
      </c>
      <c r="E995" s="19" t="s">
        <v>310</v>
      </c>
      <c r="F995" s="10" t="str">
        <f t="shared" si="31"/>
        <v>R0040C0560</v>
      </c>
      <c r="G995" s="10" t="s">
        <v>539</v>
      </c>
      <c r="H995" s="10" t="s">
        <v>544</v>
      </c>
      <c r="I995" s="10"/>
      <c r="J995" s="10" t="s">
        <v>620</v>
      </c>
      <c r="K995" s="10"/>
    </row>
    <row r="996" spans="2:11" x14ac:dyDescent="0.2">
      <c r="B996" s="10" t="str">
        <f t="shared" si="30"/>
        <v>16.1-R0050C0560-1</v>
      </c>
      <c r="C996" s="10">
        <v>16.100000000000001</v>
      </c>
      <c r="D996" s="19" t="s">
        <v>259</v>
      </c>
      <c r="E996" s="19" t="s">
        <v>310</v>
      </c>
      <c r="F996" s="10" t="str">
        <f t="shared" si="31"/>
        <v>R0050C0560</v>
      </c>
      <c r="G996" s="10" t="s">
        <v>539</v>
      </c>
      <c r="H996" s="10" t="s">
        <v>544</v>
      </c>
      <c r="I996" s="10"/>
      <c r="J996" s="10" t="s">
        <v>620</v>
      </c>
      <c r="K996" s="10"/>
    </row>
    <row r="997" spans="2:11" x14ac:dyDescent="0.2">
      <c r="B997" s="10" t="str">
        <f t="shared" si="30"/>
        <v>16.1-R0060C0560-1</v>
      </c>
      <c r="C997" s="10">
        <v>16.100000000000001</v>
      </c>
      <c r="D997" s="19" t="s">
        <v>260</v>
      </c>
      <c r="E997" s="19" t="s">
        <v>310</v>
      </c>
      <c r="F997" s="10" t="str">
        <f t="shared" si="31"/>
        <v>R0060C0560</v>
      </c>
      <c r="G997" s="10" t="s">
        <v>539</v>
      </c>
      <c r="H997" s="10" t="s">
        <v>544</v>
      </c>
      <c r="I997" s="10"/>
      <c r="J997" s="10" t="s">
        <v>620</v>
      </c>
      <c r="K997" s="10"/>
    </row>
    <row r="998" spans="2:11" x14ac:dyDescent="0.2">
      <c r="B998" s="10" t="str">
        <f t="shared" si="30"/>
        <v>16.1-R0070C0560-1</v>
      </c>
      <c r="C998" s="10">
        <v>16.100000000000001</v>
      </c>
      <c r="D998" s="19" t="s">
        <v>261</v>
      </c>
      <c r="E998" s="19" t="s">
        <v>310</v>
      </c>
      <c r="F998" s="10" t="str">
        <f t="shared" si="31"/>
        <v>R0070C0560</v>
      </c>
      <c r="G998" s="10" t="s">
        <v>539</v>
      </c>
      <c r="H998" s="10" t="s">
        <v>544</v>
      </c>
      <c r="I998" s="10"/>
      <c r="J998" s="10" t="s">
        <v>620</v>
      </c>
      <c r="K998" s="10"/>
    </row>
    <row r="999" spans="2:11" x14ac:dyDescent="0.2">
      <c r="B999" s="10" t="str">
        <f t="shared" si="30"/>
        <v>16.1-R0080C0560-1</v>
      </c>
      <c r="C999" s="10">
        <v>16.100000000000001</v>
      </c>
      <c r="D999" s="19" t="s">
        <v>262</v>
      </c>
      <c r="E999" s="19" t="s">
        <v>310</v>
      </c>
      <c r="F999" s="10" t="str">
        <f t="shared" si="31"/>
        <v>R0080C0560</v>
      </c>
      <c r="G999" s="10" t="s">
        <v>539</v>
      </c>
      <c r="H999" s="10" t="s">
        <v>544</v>
      </c>
      <c r="I999" s="10"/>
      <c r="J999" s="10" t="s">
        <v>620</v>
      </c>
      <c r="K999" s="10"/>
    </row>
    <row r="1000" spans="2:11" x14ac:dyDescent="0.2">
      <c r="B1000" s="10" t="str">
        <f t="shared" si="30"/>
        <v>16.1-R0090C0560-1</v>
      </c>
      <c r="C1000" s="10">
        <v>16.100000000000001</v>
      </c>
      <c r="D1000" s="19" t="s">
        <v>263</v>
      </c>
      <c r="E1000" s="19" t="s">
        <v>310</v>
      </c>
      <c r="F1000" s="10" t="str">
        <f t="shared" si="31"/>
        <v>R0090C0560</v>
      </c>
      <c r="G1000" s="10" t="s">
        <v>539</v>
      </c>
      <c r="H1000" s="10" t="s">
        <v>544</v>
      </c>
      <c r="I1000" s="10"/>
      <c r="J1000" s="10" t="s">
        <v>620</v>
      </c>
      <c r="K1000" s="10"/>
    </row>
    <row r="1001" spans="2:11" x14ac:dyDescent="0.2">
      <c r="B1001" s="10" t="str">
        <f t="shared" si="30"/>
        <v>16.1-R0100C0560-1</v>
      </c>
      <c r="C1001" s="10">
        <v>16.100000000000001</v>
      </c>
      <c r="D1001" s="19" t="s">
        <v>264</v>
      </c>
      <c r="E1001" s="19" t="s">
        <v>310</v>
      </c>
      <c r="F1001" s="10" t="str">
        <f t="shared" si="31"/>
        <v>R0100C0560</v>
      </c>
      <c r="G1001" s="10" t="s">
        <v>539</v>
      </c>
      <c r="H1001" s="10" t="s">
        <v>544</v>
      </c>
      <c r="I1001" s="10"/>
      <c r="J1001" s="10" t="s">
        <v>620</v>
      </c>
      <c r="K1001" s="10"/>
    </row>
    <row r="1002" spans="2:11" x14ac:dyDescent="0.2">
      <c r="B1002" s="10" t="str">
        <f t="shared" si="30"/>
        <v>16.1-R0110C0560-1</v>
      </c>
      <c r="C1002" s="10">
        <v>16.100000000000001</v>
      </c>
      <c r="D1002" s="19" t="s">
        <v>265</v>
      </c>
      <c r="E1002" s="19" t="s">
        <v>310</v>
      </c>
      <c r="F1002" s="10" t="str">
        <f t="shared" si="31"/>
        <v>R0110C0560</v>
      </c>
      <c r="G1002" s="10" t="s">
        <v>539</v>
      </c>
      <c r="H1002" s="10" t="s">
        <v>544</v>
      </c>
      <c r="I1002" s="10"/>
      <c r="J1002" s="10" t="s">
        <v>620</v>
      </c>
      <c r="K1002" s="10"/>
    </row>
    <row r="1003" spans="2:11" x14ac:dyDescent="0.2">
      <c r="B1003" s="10" t="str">
        <f t="shared" si="30"/>
        <v>16.1-R0120C0560-1</v>
      </c>
      <c r="C1003" s="10">
        <v>16.100000000000001</v>
      </c>
      <c r="D1003" s="19" t="s">
        <v>266</v>
      </c>
      <c r="E1003" s="19" t="s">
        <v>310</v>
      </c>
      <c r="F1003" s="10" t="str">
        <f t="shared" si="31"/>
        <v>R0120C0560</v>
      </c>
      <c r="G1003" s="10" t="s">
        <v>539</v>
      </c>
      <c r="H1003" s="10" t="s">
        <v>544</v>
      </c>
      <c r="I1003" s="10"/>
      <c r="J1003" s="10" t="s">
        <v>620</v>
      </c>
      <c r="K1003" s="10"/>
    </row>
    <row r="1004" spans="2:11" x14ac:dyDescent="0.2">
      <c r="B1004" s="10" t="str">
        <f t="shared" si="30"/>
        <v>16.1-R0130C0560-1</v>
      </c>
      <c r="C1004" s="10">
        <v>16.100000000000001</v>
      </c>
      <c r="D1004" s="19" t="s">
        <v>267</v>
      </c>
      <c r="E1004" s="19" t="s">
        <v>310</v>
      </c>
      <c r="F1004" s="10" t="str">
        <f t="shared" si="31"/>
        <v>R0130C0560</v>
      </c>
      <c r="G1004" s="10" t="s">
        <v>539</v>
      </c>
      <c r="H1004" s="10" t="s">
        <v>544</v>
      </c>
      <c r="I1004" s="10"/>
      <c r="J1004" s="10" t="s">
        <v>620</v>
      </c>
      <c r="K1004" s="10"/>
    </row>
    <row r="1005" spans="2:11" x14ac:dyDescent="0.2">
      <c r="B1005" s="10" t="str">
        <f t="shared" si="30"/>
        <v>16.1-R0140C0560-1</v>
      </c>
      <c r="C1005" s="10">
        <v>16.100000000000001</v>
      </c>
      <c r="D1005" s="19" t="s">
        <v>268</v>
      </c>
      <c r="E1005" s="19" t="s">
        <v>310</v>
      </c>
      <c r="F1005" s="10" t="str">
        <f t="shared" si="31"/>
        <v>R0140C0560</v>
      </c>
      <c r="G1005" s="10" t="s">
        <v>539</v>
      </c>
      <c r="H1005" s="10" t="s">
        <v>544</v>
      </c>
      <c r="I1005" s="10"/>
      <c r="J1005" s="10" t="s">
        <v>620</v>
      </c>
      <c r="K1005" s="10"/>
    </row>
    <row r="1006" spans="2:11" x14ac:dyDescent="0.2">
      <c r="B1006" s="10" t="str">
        <f t="shared" si="30"/>
        <v>16.1-R0150C0560-1</v>
      </c>
      <c r="C1006" s="10">
        <v>16.100000000000001</v>
      </c>
      <c r="D1006" s="19" t="s">
        <v>269</v>
      </c>
      <c r="E1006" s="19" t="s">
        <v>310</v>
      </c>
      <c r="F1006" s="10" t="str">
        <f t="shared" si="31"/>
        <v>R0150C0560</v>
      </c>
      <c r="G1006" s="10" t="s">
        <v>539</v>
      </c>
      <c r="H1006" s="10" t="s">
        <v>544</v>
      </c>
      <c r="I1006" s="10"/>
      <c r="J1006" s="10" t="s">
        <v>620</v>
      </c>
      <c r="K1006" s="10"/>
    </row>
    <row r="1007" spans="2:11" x14ac:dyDescent="0.2">
      <c r="B1007" s="10" t="str">
        <f t="shared" si="30"/>
        <v>16.1-R0160C0560-1</v>
      </c>
      <c r="C1007" s="10">
        <v>16.100000000000001</v>
      </c>
      <c r="D1007" s="19" t="s">
        <v>270</v>
      </c>
      <c r="E1007" s="19" t="s">
        <v>310</v>
      </c>
      <c r="F1007" s="10" t="str">
        <f t="shared" si="31"/>
        <v>R0160C0560</v>
      </c>
      <c r="G1007" s="10" t="s">
        <v>539</v>
      </c>
      <c r="H1007" s="10" t="s">
        <v>544</v>
      </c>
      <c r="I1007" s="10"/>
      <c r="J1007" s="10" t="s">
        <v>620</v>
      </c>
      <c r="K1007" s="10" t="s">
        <v>542</v>
      </c>
    </row>
    <row r="1008" spans="2:11" x14ac:dyDescent="0.2">
      <c r="B1008" s="10" t="str">
        <f t="shared" si="30"/>
        <v>16.1-R0170C0560-1</v>
      </c>
      <c r="C1008" s="10">
        <v>16.100000000000001</v>
      </c>
      <c r="D1008" s="19" t="s">
        <v>271</v>
      </c>
      <c r="E1008" s="19" t="s">
        <v>310</v>
      </c>
      <c r="F1008" s="10" t="str">
        <f t="shared" si="31"/>
        <v>R0170C0560</v>
      </c>
      <c r="G1008" s="10" t="s">
        <v>539</v>
      </c>
      <c r="H1008" s="10" t="s">
        <v>544</v>
      </c>
      <c r="I1008" s="10"/>
      <c r="J1008" s="10" t="s">
        <v>620</v>
      </c>
      <c r="K1008" s="10"/>
    </row>
    <row r="1009" spans="2:11" x14ac:dyDescent="0.2">
      <c r="B1009" s="10" t="str">
        <f t="shared" si="30"/>
        <v>16.1-R0180C0560-1</v>
      </c>
      <c r="C1009" s="10">
        <v>16.100000000000001</v>
      </c>
      <c r="D1009" s="19" t="s">
        <v>272</v>
      </c>
      <c r="E1009" s="19" t="s">
        <v>310</v>
      </c>
      <c r="F1009" s="10" t="str">
        <f t="shared" si="31"/>
        <v>R0180C0560</v>
      </c>
      <c r="G1009" s="10" t="s">
        <v>545</v>
      </c>
      <c r="H1009" s="10" t="s">
        <v>546</v>
      </c>
      <c r="I1009" s="10"/>
      <c r="J1009" s="10"/>
      <c r="K1009" s="10"/>
    </row>
    <row r="1010" spans="2:11" x14ac:dyDescent="0.2">
      <c r="B1010" s="10" t="str">
        <f t="shared" si="30"/>
        <v>16.1-R0010C0570-1</v>
      </c>
      <c r="C1010" s="10">
        <v>16.100000000000001</v>
      </c>
      <c r="D1010" s="19" t="s">
        <v>255</v>
      </c>
      <c r="E1010" s="19" t="s">
        <v>311</v>
      </c>
      <c r="F1010" s="10" t="str">
        <f t="shared" si="31"/>
        <v>R0010C0570</v>
      </c>
      <c r="G1010" s="10" t="s">
        <v>539</v>
      </c>
      <c r="H1010" s="10" t="s">
        <v>544</v>
      </c>
      <c r="I1010" s="10"/>
      <c r="J1010" s="10" t="s">
        <v>620</v>
      </c>
      <c r="K1010" s="10"/>
    </row>
    <row r="1011" spans="2:11" x14ac:dyDescent="0.2">
      <c r="B1011" s="10" t="str">
        <f t="shared" si="30"/>
        <v>16.1-R0020C0570-1</v>
      </c>
      <c r="C1011" s="10">
        <v>16.100000000000001</v>
      </c>
      <c r="D1011" s="19" t="s">
        <v>256</v>
      </c>
      <c r="E1011" s="19" t="s">
        <v>311</v>
      </c>
      <c r="F1011" s="10" t="str">
        <f t="shared" si="31"/>
        <v>R0020C0570</v>
      </c>
      <c r="G1011" s="10" t="s">
        <v>539</v>
      </c>
      <c r="H1011" s="10" t="s">
        <v>544</v>
      </c>
      <c r="I1011" s="10"/>
      <c r="J1011" s="10" t="s">
        <v>620</v>
      </c>
      <c r="K1011" s="10"/>
    </row>
    <row r="1012" spans="2:11" x14ac:dyDescent="0.2">
      <c r="B1012" s="10" t="str">
        <f t="shared" si="30"/>
        <v>16.1-R0030C0570-1</v>
      </c>
      <c r="C1012" s="10">
        <v>16.100000000000001</v>
      </c>
      <c r="D1012" s="19" t="s">
        <v>257</v>
      </c>
      <c r="E1012" s="19" t="s">
        <v>311</v>
      </c>
      <c r="F1012" s="10" t="str">
        <f t="shared" si="31"/>
        <v>R0030C0570</v>
      </c>
      <c r="G1012" s="10" t="s">
        <v>539</v>
      </c>
      <c r="H1012" s="10" t="s">
        <v>544</v>
      </c>
      <c r="I1012" s="10"/>
      <c r="J1012" s="10" t="s">
        <v>620</v>
      </c>
      <c r="K1012" s="10"/>
    </row>
    <row r="1013" spans="2:11" x14ac:dyDescent="0.2">
      <c r="B1013" s="10" t="str">
        <f t="shared" si="30"/>
        <v>16.1-R0040C0570-1</v>
      </c>
      <c r="C1013" s="10">
        <v>16.100000000000001</v>
      </c>
      <c r="D1013" s="19" t="s">
        <v>258</v>
      </c>
      <c r="E1013" s="19" t="s">
        <v>311</v>
      </c>
      <c r="F1013" s="10" t="str">
        <f t="shared" si="31"/>
        <v>R0040C0570</v>
      </c>
      <c r="G1013" s="10" t="s">
        <v>539</v>
      </c>
      <c r="H1013" s="10" t="s">
        <v>544</v>
      </c>
      <c r="I1013" s="10"/>
      <c r="J1013" s="10" t="s">
        <v>620</v>
      </c>
      <c r="K1013" s="10"/>
    </row>
    <row r="1014" spans="2:11" x14ac:dyDescent="0.2">
      <c r="B1014" s="10" t="str">
        <f t="shared" si="30"/>
        <v>16.1-R0050C0570-1</v>
      </c>
      <c r="C1014" s="10">
        <v>16.100000000000001</v>
      </c>
      <c r="D1014" s="19" t="s">
        <v>259</v>
      </c>
      <c r="E1014" s="19" t="s">
        <v>311</v>
      </c>
      <c r="F1014" s="10" t="str">
        <f t="shared" si="31"/>
        <v>R0050C0570</v>
      </c>
      <c r="G1014" s="10" t="s">
        <v>539</v>
      </c>
      <c r="H1014" s="10" t="s">
        <v>544</v>
      </c>
      <c r="I1014" s="10"/>
      <c r="J1014" s="10" t="s">
        <v>620</v>
      </c>
      <c r="K1014" s="10"/>
    </row>
    <row r="1015" spans="2:11" x14ac:dyDescent="0.2">
      <c r="B1015" s="10" t="str">
        <f t="shared" si="30"/>
        <v>16.1-R0060C0570-1</v>
      </c>
      <c r="C1015" s="10">
        <v>16.100000000000001</v>
      </c>
      <c r="D1015" s="19" t="s">
        <v>260</v>
      </c>
      <c r="E1015" s="19" t="s">
        <v>311</v>
      </c>
      <c r="F1015" s="10" t="str">
        <f t="shared" si="31"/>
        <v>R0060C0570</v>
      </c>
      <c r="G1015" s="10" t="s">
        <v>539</v>
      </c>
      <c r="H1015" s="10" t="s">
        <v>544</v>
      </c>
      <c r="I1015" s="10"/>
      <c r="J1015" s="10" t="s">
        <v>620</v>
      </c>
      <c r="K1015" s="10"/>
    </row>
    <row r="1016" spans="2:11" x14ac:dyDescent="0.2">
      <c r="B1016" s="10" t="str">
        <f t="shared" si="30"/>
        <v>16.1-R0070C0570-1</v>
      </c>
      <c r="C1016" s="10">
        <v>16.100000000000001</v>
      </c>
      <c r="D1016" s="19" t="s">
        <v>261</v>
      </c>
      <c r="E1016" s="19" t="s">
        <v>311</v>
      </c>
      <c r="F1016" s="10" t="str">
        <f t="shared" si="31"/>
        <v>R0070C0570</v>
      </c>
      <c r="G1016" s="10" t="s">
        <v>539</v>
      </c>
      <c r="H1016" s="10" t="s">
        <v>544</v>
      </c>
      <c r="I1016" s="10"/>
      <c r="J1016" s="10" t="s">
        <v>620</v>
      </c>
      <c r="K1016" s="10"/>
    </row>
    <row r="1017" spans="2:11" x14ac:dyDescent="0.2">
      <c r="B1017" s="10" t="str">
        <f t="shared" si="30"/>
        <v>16.1-R0080C0570-1</v>
      </c>
      <c r="C1017" s="10">
        <v>16.100000000000001</v>
      </c>
      <c r="D1017" s="19" t="s">
        <v>262</v>
      </c>
      <c r="E1017" s="19" t="s">
        <v>311</v>
      </c>
      <c r="F1017" s="10" t="str">
        <f t="shared" si="31"/>
        <v>R0080C0570</v>
      </c>
      <c r="G1017" s="10" t="s">
        <v>539</v>
      </c>
      <c r="H1017" s="10" t="s">
        <v>544</v>
      </c>
      <c r="I1017" s="10"/>
      <c r="J1017" s="10" t="s">
        <v>620</v>
      </c>
      <c r="K1017" s="10"/>
    </row>
    <row r="1018" spans="2:11" x14ac:dyDescent="0.2">
      <c r="B1018" s="10" t="str">
        <f t="shared" si="30"/>
        <v>16.1-R0090C0570-1</v>
      </c>
      <c r="C1018" s="10">
        <v>16.100000000000001</v>
      </c>
      <c r="D1018" s="19" t="s">
        <v>263</v>
      </c>
      <c r="E1018" s="19" t="s">
        <v>311</v>
      </c>
      <c r="F1018" s="10" t="str">
        <f t="shared" si="31"/>
        <v>R0090C0570</v>
      </c>
      <c r="G1018" s="10" t="s">
        <v>539</v>
      </c>
      <c r="H1018" s="10" t="s">
        <v>544</v>
      </c>
      <c r="I1018" s="10"/>
      <c r="J1018" s="10" t="s">
        <v>620</v>
      </c>
      <c r="K1018" s="10"/>
    </row>
    <row r="1019" spans="2:11" x14ac:dyDescent="0.2">
      <c r="B1019" s="10" t="str">
        <f t="shared" si="30"/>
        <v>16.1-R0100C0570-1</v>
      </c>
      <c r="C1019" s="10">
        <v>16.100000000000001</v>
      </c>
      <c r="D1019" s="19" t="s">
        <v>264</v>
      </c>
      <c r="E1019" s="19" t="s">
        <v>311</v>
      </c>
      <c r="F1019" s="10" t="str">
        <f t="shared" si="31"/>
        <v>R0100C0570</v>
      </c>
      <c r="G1019" s="10" t="s">
        <v>539</v>
      </c>
      <c r="H1019" s="10" t="s">
        <v>544</v>
      </c>
      <c r="I1019" s="10"/>
      <c r="J1019" s="10" t="s">
        <v>620</v>
      </c>
      <c r="K1019" s="10"/>
    </row>
    <row r="1020" spans="2:11" x14ac:dyDescent="0.2">
      <c r="B1020" s="10" t="str">
        <f t="shared" si="30"/>
        <v>16.1-R0110C0570-1</v>
      </c>
      <c r="C1020" s="10">
        <v>16.100000000000001</v>
      </c>
      <c r="D1020" s="19" t="s">
        <v>265</v>
      </c>
      <c r="E1020" s="19" t="s">
        <v>311</v>
      </c>
      <c r="F1020" s="10" t="str">
        <f t="shared" si="31"/>
        <v>R0110C0570</v>
      </c>
      <c r="G1020" s="10" t="s">
        <v>539</v>
      </c>
      <c r="H1020" s="10" t="s">
        <v>544</v>
      </c>
      <c r="I1020" s="10"/>
      <c r="J1020" s="10" t="s">
        <v>620</v>
      </c>
      <c r="K1020" s="10"/>
    </row>
    <row r="1021" spans="2:11" x14ac:dyDescent="0.2">
      <c r="B1021" s="10" t="str">
        <f t="shared" si="30"/>
        <v>16.1-R0120C0570-1</v>
      </c>
      <c r="C1021" s="10">
        <v>16.100000000000001</v>
      </c>
      <c r="D1021" s="19" t="s">
        <v>266</v>
      </c>
      <c r="E1021" s="19" t="s">
        <v>311</v>
      </c>
      <c r="F1021" s="10" t="str">
        <f t="shared" si="31"/>
        <v>R0120C0570</v>
      </c>
      <c r="G1021" s="10" t="s">
        <v>539</v>
      </c>
      <c r="H1021" s="10" t="s">
        <v>544</v>
      </c>
      <c r="I1021" s="10"/>
      <c r="J1021" s="10" t="s">
        <v>620</v>
      </c>
      <c r="K1021" s="10"/>
    </row>
    <row r="1022" spans="2:11" x14ac:dyDescent="0.2">
      <c r="B1022" s="10" t="str">
        <f t="shared" si="30"/>
        <v>16.1-R0130C0570-1</v>
      </c>
      <c r="C1022" s="10">
        <v>16.100000000000001</v>
      </c>
      <c r="D1022" s="19" t="s">
        <v>267</v>
      </c>
      <c r="E1022" s="19" t="s">
        <v>311</v>
      </c>
      <c r="F1022" s="10" t="str">
        <f t="shared" si="31"/>
        <v>R0130C0570</v>
      </c>
      <c r="G1022" s="10" t="s">
        <v>539</v>
      </c>
      <c r="H1022" s="10" t="s">
        <v>544</v>
      </c>
      <c r="I1022" s="10"/>
      <c r="J1022" s="10" t="s">
        <v>620</v>
      </c>
      <c r="K1022" s="10"/>
    </row>
    <row r="1023" spans="2:11" x14ac:dyDescent="0.2">
      <c r="B1023" s="10" t="str">
        <f t="shared" si="30"/>
        <v>16.1-R0140C0570-1</v>
      </c>
      <c r="C1023" s="10">
        <v>16.100000000000001</v>
      </c>
      <c r="D1023" s="19" t="s">
        <v>268</v>
      </c>
      <c r="E1023" s="19" t="s">
        <v>311</v>
      </c>
      <c r="F1023" s="10" t="str">
        <f t="shared" si="31"/>
        <v>R0140C0570</v>
      </c>
      <c r="G1023" s="10" t="s">
        <v>539</v>
      </c>
      <c r="H1023" s="10" t="s">
        <v>544</v>
      </c>
      <c r="I1023" s="10"/>
      <c r="J1023" s="10" t="s">
        <v>620</v>
      </c>
      <c r="K1023" s="10"/>
    </row>
    <row r="1024" spans="2:11" x14ac:dyDescent="0.2">
      <c r="B1024" s="10" t="str">
        <f t="shared" si="30"/>
        <v>16.1-R0150C0570-1</v>
      </c>
      <c r="C1024" s="10">
        <v>16.100000000000001</v>
      </c>
      <c r="D1024" s="19" t="s">
        <v>269</v>
      </c>
      <c r="E1024" s="19" t="s">
        <v>311</v>
      </c>
      <c r="F1024" s="10" t="str">
        <f t="shared" si="31"/>
        <v>R0150C0570</v>
      </c>
      <c r="G1024" s="10" t="s">
        <v>539</v>
      </c>
      <c r="H1024" s="10" t="s">
        <v>544</v>
      </c>
      <c r="I1024" s="10"/>
      <c r="J1024" s="10" t="s">
        <v>620</v>
      </c>
      <c r="K1024" s="10"/>
    </row>
    <row r="1025" spans="2:11" x14ac:dyDescent="0.2">
      <c r="B1025" s="10" t="str">
        <f t="shared" si="30"/>
        <v>16.1-R0160C0570-1</v>
      </c>
      <c r="C1025" s="10">
        <v>16.100000000000001</v>
      </c>
      <c r="D1025" s="19" t="s">
        <v>270</v>
      </c>
      <c r="E1025" s="19" t="s">
        <v>311</v>
      </c>
      <c r="F1025" s="10" t="str">
        <f t="shared" si="31"/>
        <v>R0160C0570</v>
      </c>
      <c r="G1025" s="10" t="s">
        <v>539</v>
      </c>
      <c r="H1025" s="10" t="s">
        <v>544</v>
      </c>
      <c r="I1025" s="10"/>
      <c r="J1025" s="10" t="s">
        <v>620</v>
      </c>
      <c r="K1025" s="10" t="s">
        <v>542</v>
      </c>
    </row>
    <row r="1026" spans="2:11" ht="10.199999999999999" customHeight="1" x14ac:dyDescent="0.2">
      <c r="B1026" s="10" t="str">
        <f t="shared" ref="B1026:B1089" si="32">+C1026&amp;"-"&amp;F1026&amp;"-1"</f>
        <v>16.1-R0170C0570-1</v>
      </c>
      <c r="C1026" s="10">
        <v>16.100000000000001</v>
      </c>
      <c r="D1026" s="19" t="s">
        <v>271</v>
      </c>
      <c r="E1026" s="19" t="s">
        <v>311</v>
      </c>
      <c r="F1026" s="10" t="str">
        <f t="shared" ref="F1026:F1089" si="33">+"R"&amp;D1026&amp;"C"&amp;E1026</f>
        <v>R0170C0570</v>
      </c>
      <c r="G1026" s="10" t="s">
        <v>539</v>
      </c>
      <c r="H1026" s="10" t="s">
        <v>544</v>
      </c>
      <c r="I1026" s="10"/>
      <c r="J1026" s="10" t="s">
        <v>620</v>
      </c>
      <c r="K1026" s="10"/>
    </row>
    <row r="1027" spans="2:11" ht="10.199999999999999" customHeight="1" x14ac:dyDescent="0.2">
      <c r="B1027" s="10" t="str">
        <f t="shared" si="32"/>
        <v>16.1-R0180C0570-1</v>
      </c>
      <c r="C1027" s="10">
        <v>16.100000000000001</v>
      </c>
      <c r="D1027" s="19" t="s">
        <v>272</v>
      </c>
      <c r="E1027" s="19" t="s">
        <v>311</v>
      </c>
      <c r="F1027" s="10" t="str">
        <f t="shared" si="33"/>
        <v>R0180C0570</v>
      </c>
      <c r="G1027" s="10" t="s">
        <v>545</v>
      </c>
      <c r="H1027" s="10" t="s">
        <v>546</v>
      </c>
      <c r="I1027" s="10"/>
      <c r="J1027" s="10"/>
      <c r="K1027" s="10"/>
    </row>
    <row r="1028" spans="2:11" x14ac:dyDescent="0.2">
      <c r="B1028" s="10" t="str">
        <f t="shared" si="32"/>
        <v>16.1-R0010C0580-1</v>
      </c>
      <c r="C1028" s="10">
        <v>16.100000000000001</v>
      </c>
      <c r="D1028" s="19" t="s">
        <v>255</v>
      </c>
      <c r="E1028" s="19" t="s">
        <v>312</v>
      </c>
      <c r="F1028" s="10" t="str">
        <f t="shared" si="33"/>
        <v>R0010C0580</v>
      </c>
      <c r="G1028" s="10" t="s">
        <v>539</v>
      </c>
      <c r="H1028" s="10" t="s">
        <v>544</v>
      </c>
      <c r="I1028" s="10"/>
      <c r="J1028" s="10" t="s">
        <v>620</v>
      </c>
      <c r="K1028" s="10"/>
    </row>
    <row r="1029" spans="2:11" x14ac:dyDescent="0.2">
      <c r="B1029" s="10" t="str">
        <f t="shared" si="32"/>
        <v>16.1-R0020C0580-1</v>
      </c>
      <c r="C1029" s="10">
        <v>16.100000000000001</v>
      </c>
      <c r="D1029" s="19" t="s">
        <v>256</v>
      </c>
      <c r="E1029" s="19" t="s">
        <v>312</v>
      </c>
      <c r="F1029" s="10" t="str">
        <f t="shared" si="33"/>
        <v>R0020C0580</v>
      </c>
      <c r="G1029" s="10" t="s">
        <v>539</v>
      </c>
      <c r="H1029" s="10" t="s">
        <v>544</v>
      </c>
      <c r="I1029" s="10"/>
      <c r="J1029" s="10" t="s">
        <v>620</v>
      </c>
      <c r="K1029" s="10"/>
    </row>
    <row r="1030" spans="2:11" x14ac:dyDescent="0.2">
      <c r="B1030" s="10" t="str">
        <f t="shared" si="32"/>
        <v>16.1-R0030C0580-1</v>
      </c>
      <c r="C1030" s="10">
        <v>16.100000000000001</v>
      </c>
      <c r="D1030" s="19" t="s">
        <v>257</v>
      </c>
      <c r="E1030" s="19" t="s">
        <v>312</v>
      </c>
      <c r="F1030" s="10" t="str">
        <f t="shared" si="33"/>
        <v>R0030C0580</v>
      </c>
      <c r="G1030" s="10" t="s">
        <v>539</v>
      </c>
      <c r="H1030" s="10" t="s">
        <v>544</v>
      </c>
      <c r="I1030" s="10"/>
      <c r="J1030" s="10" t="s">
        <v>620</v>
      </c>
      <c r="K1030" s="10"/>
    </row>
    <row r="1031" spans="2:11" x14ac:dyDescent="0.2">
      <c r="B1031" s="10" t="str">
        <f t="shared" si="32"/>
        <v>16.1-R0040C0580-1</v>
      </c>
      <c r="C1031" s="10">
        <v>16.100000000000001</v>
      </c>
      <c r="D1031" s="19" t="s">
        <v>258</v>
      </c>
      <c r="E1031" s="19" t="s">
        <v>312</v>
      </c>
      <c r="F1031" s="10" t="str">
        <f t="shared" si="33"/>
        <v>R0040C0580</v>
      </c>
      <c r="G1031" s="10" t="s">
        <v>539</v>
      </c>
      <c r="H1031" s="10" t="s">
        <v>544</v>
      </c>
      <c r="I1031" s="10"/>
      <c r="J1031" s="10" t="s">
        <v>620</v>
      </c>
      <c r="K1031" s="10"/>
    </row>
    <row r="1032" spans="2:11" x14ac:dyDescent="0.2">
      <c r="B1032" s="10" t="str">
        <f t="shared" si="32"/>
        <v>16.1-R0050C0580-1</v>
      </c>
      <c r="C1032" s="10">
        <v>16.100000000000001</v>
      </c>
      <c r="D1032" s="19" t="s">
        <v>259</v>
      </c>
      <c r="E1032" s="19" t="s">
        <v>312</v>
      </c>
      <c r="F1032" s="10" t="str">
        <f t="shared" si="33"/>
        <v>R0050C0580</v>
      </c>
      <c r="G1032" s="10" t="s">
        <v>539</v>
      </c>
      <c r="H1032" s="10" t="s">
        <v>544</v>
      </c>
      <c r="I1032" s="10"/>
      <c r="J1032" s="10" t="s">
        <v>620</v>
      </c>
      <c r="K1032" s="10"/>
    </row>
    <row r="1033" spans="2:11" x14ac:dyDescent="0.2">
      <c r="B1033" s="10" t="str">
        <f t="shared" si="32"/>
        <v>16.1-R0060C0580-1</v>
      </c>
      <c r="C1033" s="10">
        <v>16.100000000000001</v>
      </c>
      <c r="D1033" s="19" t="s">
        <v>260</v>
      </c>
      <c r="E1033" s="19" t="s">
        <v>312</v>
      </c>
      <c r="F1033" s="10" t="str">
        <f t="shared" si="33"/>
        <v>R0060C0580</v>
      </c>
      <c r="G1033" s="10" t="s">
        <v>539</v>
      </c>
      <c r="H1033" s="10" t="s">
        <v>544</v>
      </c>
      <c r="I1033" s="10"/>
      <c r="J1033" s="10" t="s">
        <v>620</v>
      </c>
      <c r="K1033" s="10"/>
    </row>
    <row r="1034" spans="2:11" x14ac:dyDescent="0.2">
      <c r="B1034" s="10" t="str">
        <f t="shared" si="32"/>
        <v>16.1-R0070C0580-1</v>
      </c>
      <c r="C1034" s="10">
        <v>16.100000000000001</v>
      </c>
      <c r="D1034" s="19" t="s">
        <v>261</v>
      </c>
      <c r="E1034" s="19" t="s">
        <v>312</v>
      </c>
      <c r="F1034" s="10" t="str">
        <f t="shared" si="33"/>
        <v>R0070C0580</v>
      </c>
      <c r="G1034" s="10" t="s">
        <v>539</v>
      </c>
      <c r="H1034" s="10" t="s">
        <v>544</v>
      </c>
      <c r="I1034" s="10"/>
      <c r="J1034" s="10" t="s">
        <v>620</v>
      </c>
      <c r="K1034" s="10"/>
    </row>
    <row r="1035" spans="2:11" x14ac:dyDescent="0.2">
      <c r="B1035" s="10" t="str">
        <f t="shared" si="32"/>
        <v>16.1-R0080C0580-1</v>
      </c>
      <c r="C1035" s="10">
        <v>16.100000000000001</v>
      </c>
      <c r="D1035" s="19" t="s">
        <v>262</v>
      </c>
      <c r="E1035" s="19" t="s">
        <v>312</v>
      </c>
      <c r="F1035" s="10" t="str">
        <f t="shared" si="33"/>
        <v>R0080C0580</v>
      </c>
      <c r="G1035" s="10" t="s">
        <v>539</v>
      </c>
      <c r="H1035" s="10" t="s">
        <v>544</v>
      </c>
      <c r="I1035" s="10"/>
      <c r="J1035" s="10" t="s">
        <v>620</v>
      </c>
      <c r="K1035" s="10"/>
    </row>
    <row r="1036" spans="2:11" x14ac:dyDescent="0.2">
      <c r="B1036" s="10" t="str">
        <f t="shared" si="32"/>
        <v>16.1-R0090C0580-1</v>
      </c>
      <c r="C1036" s="10">
        <v>16.100000000000001</v>
      </c>
      <c r="D1036" s="19" t="s">
        <v>263</v>
      </c>
      <c r="E1036" s="19" t="s">
        <v>312</v>
      </c>
      <c r="F1036" s="10" t="str">
        <f t="shared" si="33"/>
        <v>R0090C0580</v>
      </c>
      <c r="G1036" s="10" t="s">
        <v>539</v>
      </c>
      <c r="H1036" s="10" t="s">
        <v>544</v>
      </c>
      <c r="I1036" s="10"/>
      <c r="J1036" s="10" t="s">
        <v>620</v>
      </c>
      <c r="K1036" s="10"/>
    </row>
    <row r="1037" spans="2:11" x14ac:dyDescent="0.2">
      <c r="B1037" s="10" t="str">
        <f t="shared" si="32"/>
        <v>16.1-R0100C0580-1</v>
      </c>
      <c r="C1037" s="10">
        <v>16.100000000000001</v>
      </c>
      <c r="D1037" s="19" t="s">
        <v>264</v>
      </c>
      <c r="E1037" s="19" t="s">
        <v>312</v>
      </c>
      <c r="F1037" s="10" t="str">
        <f t="shared" si="33"/>
        <v>R0100C0580</v>
      </c>
      <c r="G1037" s="10" t="s">
        <v>539</v>
      </c>
      <c r="H1037" s="10" t="s">
        <v>544</v>
      </c>
      <c r="I1037" s="10"/>
      <c r="J1037" s="10" t="s">
        <v>620</v>
      </c>
      <c r="K1037" s="10"/>
    </row>
    <row r="1038" spans="2:11" x14ac:dyDescent="0.2">
      <c r="B1038" s="10" t="str">
        <f t="shared" si="32"/>
        <v>16.1-R0110C0580-1</v>
      </c>
      <c r="C1038" s="10">
        <v>16.100000000000001</v>
      </c>
      <c r="D1038" s="19" t="s">
        <v>265</v>
      </c>
      <c r="E1038" s="19" t="s">
        <v>312</v>
      </c>
      <c r="F1038" s="10" t="str">
        <f t="shared" si="33"/>
        <v>R0110C0580</v>
      </c>
      <c r="G1038" s="10" t="s">
        <v>539</v>
      </c>
      <c r="H1038" s="10" t="s">
        <v>544</v>
      </c>
      <c r="I1038" s="10"/>
      <c r="J1038" s="10" t="s">
        <v>620</v>
      </c>
      <c r="K1038" s="10"/>
    </row>
    <row r="1039" spans="2:11" x14ac:dyDescent="0.2">
      <c r="B1039" s="10" t="str">
        <f t="shared" si="32"/>
        <v>16.1-R0120C0580-1</v>
      </c>
      <c r="C1039" s="10">
        <v>16.100000000000001</v>
      </c>
      <c r="D1039" s="19" t="s">
        <v>266</v>
      </c>
      <c r="E1039" s="19" t="s">
        <v>312</v>
      </c>
      <c r="F1039" s="10" t="str">
        <f t="shared" si="33"/>
        <v>R0120C0580</v>
      </c>
      <c r="G1039" s="10" t="s">
        <v>539</v>
      </c>
      <c r="H1039" s="10" t="s">
        <v>544</v>
      </c>
      <c r="I1039" s="10"/>
      <c r="J1039" s="10" t="s">
        <v>620</v>
      </c>
      <c r="K1039" s="10"/>
    </row>
    <row r="1040" spans="2:11" x14ac:dyDescent="0.2">
      <c r="B1040" s="10" t="str">
        <f t="shared" si="32"/>
        <v>16.1-R0130C0580-1</v>
      </c>
      <c r="C1040" s="10">
        <v>16.100000000000001</v>
      </c>
      <c r="D1040" s="19" t="s">
        <v>267</v>
      </c>
      <c r="E1040" s="19" t="s">
        <v>312</v>
      </c>
      <c r="F1040" s="10" t="str">
        <f t="shared" si="33"/>
        <v>R0130C0580</v>
      </c>
      <c r="G1040" s="10" t="s">
        <v>539</v>
      </c>
      <c r="H1040" s="10" t="s">
        <v>544</v>
      </c>
      <c r="I1040" s="10"/>
      <c r="J1040" s="10" t="s">
        <v>620</v>
      </c>
      <c r="K1040" s="10"/>
    </row>
    <row r="1041" spans="2:11" x14ac:dyDescent="0.2">
      <c r="B1041" s="10" t="str">
        <f t="shared" si="32"/>
        <v>16.1-R0140C0580-1</v>
      </c>
      <c r="C1041" s="10">
        <v>16.100000000000001</v>
      </c>
      <c r="D1041" s="19" t="s">
        <v>268</v>
      </c>
      <c r="E1041" s="19" t="s">
        <v>312</v>
      </c>
      <c r="F1041" s="10" t="str">
        <f t="shared" si="33"/>
        <v>R0140C0580</v>
      </c>
      <c r="G1041" s="10" t="s">
        <v>539</v>
      </c>
      <c r="H1041" s="10" t="s">
        <v>544</v>
      </c>
      <c r="I1041" s="10"/>
      <c r="J1041" s="10" t="s">
        <v>620</v>
      </c>
      <c r="K1041" s="10"/>
    </row>
    <row r="1042" spans="2:11" x14ac:dyDescent="0.2">
      <c r="B1042" s="10" t="str">
        <f t="shared" si="32"/>
        <v>16.1-R0150C0580-1</v>
      </c>
      <c r="C1042" s="10">
        <v>16.100000000000001</v>
      </c>
      <c r="D1042" s="19" t="s">
        <v>269</v>
      </c>
      <c r="E1042" s="19" t="s">
        <v>312</v>
      </c>
      <c r="F1042" s="10" t="str">
        <f t="shared" si="33"/>
        <v>R0150C0580</v>
      </c>
      <c r="G1042" s="10" t="s">
        <v>539</v>
      </c>
      <c r="H1042" s="10" t="s">
        <v>544</v>
      </c>
      <c r="I1042" s="10"/>
      <c r="J1042" s="10" t="s">
        <v>620</v>
      </c>
      <c r="K1042" s="10"/>
    </row>
    <row r="1043" spans="2:11" x14ac:dyDescent="0.2">
      <c r="B1043" s="10" t="str">
        <f t="shared" si="32"/>
        <v>16.1-R0160C0580-1</v>
      </c>
      <c r="C1043" s="10">
        <v>16.100000000000001</v>
      </c>
      <c r="D1043" s="19" t="s">
        <v>270</v>
      </c>
      <c r="E1043" s="19" t="s">
        <v>312</v>
      </c>
      <c r="F1043" s="10" t="str">
        <f t="shared" si="33"/>
        <v>R0160C0580</v>
      </c>
      <c r="G1043" s="10" t="s">
        <v>539</v>
      </c>
      <c r="H1043" s="10" t="s">
        <v>544</v>
      </c>
      <c r="I1043" s="10"/>
      <c r="J1043" s="10" t="s">
        <v>620</v>
      </c>
      <c r="K1043" s="10" t="s">
        <v>542</v>
      </c>
    </row>
    <row r="1044" spans="2:11" x14ac:dyDescent="0.2">
      <c r="B1044" s="10" t="str">
        <f t="shared" si="32"/>
        <v>16.1-R0170C0580-1</v>
      </c>
      <c r="C1044" s="10">
        <v>16.100000000000001</v>
      </c>
      <c r="D1044" s="19" t="s">
        <v>271</v>
      </c>
      <c r="E1044" s="19" t="s">
        <v>312</v>
      </c>
      <c r="F1044" s="10" t="str">
        <f t="shared" si="33"/>
        <v>R0170C0580</v>
      </c>
      <c r="G1044" s="10" t="s">
        <v>539</v>
      </c>
      <c r="H1044" s="10" t="s">
        <v>544</v>
      </c>
      <c r="I1044" s="10"/>
      <c r="J1044" s="10" t="s">
        <v>620</v>
      </c>
      <c r="K1044" s="10"/>
    </row>
    <row r="1045" spans="2:11" x14ac:dyDescent="0.2">
      <c r="B1045" s="10" t="str">
        <f t="shared" si="32"/>
        <v>16.1-R0180C0580-1</v>
      </c>
      <c r="C1045" s="10">
        <v>16.100000000000001</v>
      </c>
      <c r="D1045" s="19" t="s">
        <v>272</v>
      </c>
      <c r="E1045" s="19" t="s">
        <v>312</v>
      </c>
      <c r="F1045" s="10" t="str">
        <f t="shared" si="33"/>
        <v>R0180C0580</v>
      </c>
      <c r="G1045" s="10" t="s">
        <v>545</v>
      </c>
      <c r="H1045" s="10" t="s">
        <v>546</v>
      </c>
      <c r="I1045" s="10"/>
      <c r="J1045" s="10"/>
      <c r="K1045" s="10"/>
    </row>
    <row r="1046" spans="2:11" x14ac:dyDescent="0.2">
      <c r="B1046" s="10" t="str">
        <f t="shared" si="32"/>
        <v>16.1-R0010C0590-1</v>
      </c>
      <c r="C1046" s="10">
        <v>16.100000000000001</v>
      </c>
      <c r="D1046" s="19" t="s">
        <v>255</v>
      </c>
      <c r="E1046" s="19" t="s">
        <v>313</v>
      </c>
      <c r="F1046" s="10" t="str">
        <f t="shared" si="33"/>
        <v>R0010C0590</v>
      </c>
      <c r="G1046" s="10" t="s">
        <v>539</v>
      </c>
      <c r="H1046" s="10" t="s">
        <v>544</v>
      </c>
      <c r="I1046" s="10"/>
      <c r="J1046" s="10" t="s">
        <v>620</v>
      </c>
      <c r="K1046" s="10"/>
    </row>
    <row r="1047" spans="2:11" x14ac:dyDescent="0.2">
      <c r="B1047" s="10" t="str">
        <f t="shared" si="32"/>
        <v>16.1-R0020C0590-1</v>
      </c>
      <c r="C1047" s="10">
        <v>16.100000000000001</v>
      </c>
      <c r="D1047" s="19" t="s">
        <v>256</v>
      </c>
      <c r="E1047" s="19" t="s">
        <v>313</v>
      </c>
      <c r="F1047" s="10" t="str">
        <f t="shared" si="33"/>
        <v>R0020C0590</v>
      </c>
      <c r="G1047" s="10" t="s">
        <v>539</v>
      </c>
      <c r="H1047" s="10" t="s">
        <v>544</v>
      </c>
      <c r="I1047" s="10"/>
      <c r="J1047" s="10" t="s">
        <v>620</v>
      </c>
      <c r="K1047" s="10"/>
    </row>
    <row r="1048" spans="2:11" x14ac:dyDescent="0.2">
      <c r="B1048" s="10" t="str">
        <f t="shared" si="32"/>
        <v>16.1-R0030C0590-1</v>
      </c>
      <c r="C1048" s="10">
        <v>16.100000000000001</v>
      </c>
      <c r="D1048" s="19" t="s">
        <v>257</v>
      </c>
      <c r="E1048" s="19" t="s">
        <v>313</v>
      </c>
      <c r="F1048" s="10" t="str">
        <f t="shared" si="33"/>
        <v>R0030C0590</v>
      </c>
      <c r="G1048" s="10" t="s">
        <v>539</v>
      </c>
      <c r="H1048" s="10" t="s">
        <v>544</v>
      </c>
      <c r="I1048" s="10"/>
      <c r="J1048" s="10" t="s">
        <v>620</v>
      </c>
      <c r="K1048" s="10"/>
    </row>
    <row r="1049" spans="2:11" x14ac:dyDescent="0.2">
      <c r="B1049" s="10" t="str">
        <f t="shared" si="32"/>
        <v>16.1-R0040C0590-1</v>
      </c>
      <c r="C1049" s="10">
        <v>16.100000000000001</v>
      </c>
      <c r="D1049" s="19" t="s">
        <v>258</v>
      </c>
      <c r="E1049" s="19" t="s">
        <v>313</v>
      </c>
      <c r="F1049" s="10" t="str">
        <f t="shared" si="33"/>
        <v>R0040C0590</v>
      </c>
      <c r="G1049" s="10" t="s">
        <v>539</v>
      </c>
      <c r="H1049" s="10" t="s">
        <v>544</v>
      </c>
      <c r="I1049" s="10"/>
      <c r="J1049" s="10" t="s">
        <v>620</v>
      </c>
      <c r="K1049" s="10"/>
    </row>
    <row r="1050" spans="2:11" x14ac:dyDescent="0.2">
      <c r="B1050" s="10" t="str">
        <f t="shared" si="32"/>
        <v>16.1-R0050C0590-1</v>
      </c>
      <c r="C1050" s="10">
        <v>16.100000000000001</v>
      </c>
      <c r="D1050" s="19" t="s">
        <v>259</v>
      </c>
      <c r="E1050" s="19" t="s">
        <v>313</v>
      </c>
      <c r="F1050" s="10" t="str">
        <f t="shared" si="33"/>
        <v>R0050C0590</v>
      </c>
      <c r="G1050" s="10" t="s">
        <v>539</v>
      </c>
      <c r="H1050" s="10" t="s">
        <v>544</v>
      </c>
      <c r="I1050" s="10"/>
      <c r="J1050" s="10" t="s">
        <v>620</v>
      </c>
      <c r="K1050" s="10"/>
    </row>
    <row r="1051" spans="2:11" x14ac:dyDescent="0.2">
      <c r="B1051" s="10" t="str">
        <f t="shared" si="32"/>
        <v>16.1-R0060C0590-1</v>
      </c>
      <c r="C1051" s="10">
        <v>16.100000000000001</v>
      </c>
      <c r="D1051" s="19" t="s">
        <v>260</v>
      </c>
      <c r="E1051" s="19" t="s">
        <v>313</v>
      </c>
      <c r="F1051" s="10" t="str">
        <f t="shared" si="33"/>
        <v>R0060C0590</v>
      </c>
      <c r="G1051" s="10" t="s">
        <v>539</v>
      </c>
      <c r="H1051" s="10" t="s">
        <v>544</v>
      </c>
      <c r="I1051" s="10"/>
      <c r="J1051" s="10" t="s">
        <v>620</v>
      </c>
      <c r="K1051" s="10"/>
    </row>
    <row r="1052" spans="2:11" x14ac:dyDescent="0.2">
      <c r="B1052" s="10" t="str">
        <f t="shared" si="32"/>
        <v>16.1-R0070C0590-1</v>
      </c>
      <c r="C1052" s="10">
        <v>16.100000000000001</v>
      </c>
      <c r="D1052" s="19" t="s">
        <v>261</v>
      </c>
      <c r="E1052" s="19" t="s">
        <v>313</v>
      </c>
      <c r="F1052" s="10" t="str">
        <f t="shared" si="33"/>
        <v>R0070C0590</v>
      </c>
      <c r="G1052" s="10" t="s">
        <v>539</v>
      </c>
      <c r="H1052" s="10" t="s">
        <v>544</v>
      </c>
      <c r="I1052" s="10"/>
      <c r="J1052" s="10" t="s">
        <v>620</v>
      </c>
      <c r="K1052" s="10"/>
    </row>
    <row r="1053" spans="2:11" x14ac:dyDescent="0.2">
      <c r="B1053" s="10" t="str">
        <f t="shared" si="32"/>
        <v>16.1-R0080C0590-1</v>
      </c>
      <c r="C1053" s="10">
        <v>16.100000000000001</v>
      </c>
      <c r="D1053" s="19" t="s">
        <v>262</v>
      </c>
      <c r="E1053" s="19" t="s">
        <v>313</v>
      </c>
      <c r="F1053" s="10" t="str">
        <f t="shared" si="33"/>
        <v>R0080C0590</v>
      </c>
      <c r="G1053" s="10" t="s">
        <v>539</v>
      </c>
      <c r="H1053" s="10" t="s">
        <v>544</v>
      </c>
      <c r="I1053" s="10"/>
      <c r="J1053" s="10" t="s">
        <v>620</v>
      </c>
      <c r="K1053" s="10"/>
    </row>
    <row r="1054" spans="2:11" x14ac:dyDescent="0.2">
      <c r="B1054" s="10" t="str">
        <f t="shared" si="32"/>
        <v>16.1-R0090C0590-1</v>
      </c>
      <c r="C1054" s="10">
        <v>16.100000000000001</v>
      </c>
      <c r="D1054" s="19" t="s">
        <v>263</v>
      </c>
      <c r="E1054" s="19" t="s">
        <v>313</v>
      </c>
      <c r="F1054" s="10" t="str">
        <f t="shared" si="33"/>
        <v>R0090C0590</v>
      </c>
      <c r="G1054" s="10" t="s">
        <v>539</v>
      </c>
      <c r="H1054" s="10" t="s">
        <v>544</v>
      </c>
      <c r="I1054" s="10"/>
      <c r="J1054" s="10" t="s">
        <v>620</v>
      </c>
      <c r="K1054" s="10"/>
    </row>
    <row r="1055" spans="2:11" x14ac:dyDescent="0.2">
      <c r="B1055" s="10" t="str">
        <f t="shared" si="32"/>
        <v>16.1-R0100C0590-1</v>
      </c>
      <c r="C1055" s="10">
        <v>16.100000000000001</v>
      </c>
      <c r="D1055" s="19" t="s">
        <v>264</v>
      </c>
      <c r="E1055" s="19" t="s">
        <v>313</v>
      </c>
      <c r="F1055" s="10" t="str">
        <f t="shared" si="33"/>
        <v>R0100C0590</v>
      </c>
      <c r="G1055" s="10" t="s">
        <v>539</v>
      </c>
      <c r="H1055" s="10" t="s">
        <v>544</v>
      </c>
      <c r="I1055" s="10"/>
      <c r="J1055" s="10" t="s">
        <v>620</v>
      </c>
      <c r="K1055" s="10"/>
    </row>
    <row r="1056" spans="2:11" x14ac:dyDescent="0.2">
      <c r="B1056" s="10" t="str">
        <f t="shared" si="32"/>
        <v>16.1-R0110C0590-1</v>
      </c>
      <c r="C1056" s="10">
        <v>16.100000000000001</v>
      </c>
      <c r="D1056" s="19" t="s">
        <v>265</v>
      </c>
      <c r="E1056" s="19" t="s">
        <v>313</v>
      </c>
      <c r="F1056" s="10" t="str">
        <f t="shared" si="33"/>
        <v>R0110C0590</v>
      </c>
      <c r="G1056" s="10" t="s">
        <v>539</v>
      </c>
      <c r="H1056" s="10" t="s">
        <v>544</v>
      </c>
      <c r="I1056" s="10"/>
      <c r="J1056" s="10" t="s">
        <v>620</v>
      </c>
      <c r="K1056" s="10"/>
    </row>
    <row r="1057" spans="2:11" x14ac:dyDescent="0.2">
      <c r="B1057" s="10" t="str">
        <f t="shared" si="32"/>
        <v>16.1-R0120C0590-1</v>
      </c>
      <c r="C1057" s="10">
        <v>16.100000000000001</v>
      </c>
      <c r="D1057" s="19" t="s">
        <v>266</v>
      </c>
      <c r="E1057" s="19" t="s">
        <v>313</v>
      </c>
      <c r="F1057" s="10" t="str">
        <f t="shared" si="33"/>
        <v>R0120C0590</v>
      </c>
      <c r="G1057" s="10" t="s">
        <v>539</v>
      </c>
      <c r="H1057" s="10" t="s">
        <v>544</v>
      </c>
      <c r="I1057" s="10"/>
      <c r="J1057" s="10" t="s">
        <v>620</v>
      </c>
      <c r="K1057" s="10"/>
    </row>
    <row r="1058" spans="2:11" x14ac:dyDescent="0.2">
      <c r="B1058" s="10" t="str">
        <f t="shared" si="32"/>
        <v>16.1-R0130C0590-1</v>
      </c>
      <c r="C1058" s="10">
        <v>16.100000000000001</v>
      </c>
      <c r="D1058" s="19" t="s">
        <v>267</v>
      </c>
      <c r="E1058" s="19" t="s">
        <v>313</v>
      </c>
      <c r="F1058" s="10" t="str">
        <f t="shared" si="33"/>
        <v>R0130C0590</v>
      </c>
      <c r="G1058" s="10" t="s">
        <v>539</v>
      </c>
      <c r="H1058" s="10" t="s">
        <v>544</v>
      </c>
      <c r="I1058" s="10"/>
      <c r="J1058" s="10" t="s">
        <v>620</v>
      </c>
      <c r="K1058" s="10"/>
    </row>
    <row r="1059" spans="2:11" x14ac:dyDescent="0.2">
      <c r="B1059" s="10" t="str">
        <f t="shared" si="32"/>
        <v>16.1-R0140C0590-1</v>
      </c>
      <c r="C1059" s="10">
        <v>16.100000000000001</v>
      </c>
      <c r="D1059" s="19" t="s">
        <v>268</v>
      </c>
      <c r="E1059" s="19" t="s">
        <v>313</v>
      </c>
      <c r="F1059" s="10" t="str">
        <f t="shared" si="33"/>
        <v>R0140C0590</v>
      </c>
      <c r="G1059" s="10" t="s">
        <v>539</v>
      </c>
      <c r="H1059" s="10" t="s">
        <v>544</v>
      </c>
      <c r="I1059" s="10"/>
      <c r="J1059" s="10" t="s">
        <v>620</v>
      </c>
      <c r="K1059" s="10"/>
    </row>
    <row r="1060" spans="2:11" x14ac:dyDescent="0.2">
      <c r="B1060" s="10" t="str">
        <f t="shared" si="32"/>
        <v>16.1-R0150C0590-1</v>
      </c>
      <c r="C1060" s="10">
        <v>16.100000000000001</v>
      </c>
      <c r="D1060" s="19" t="s">
        <v>269</v>
      </c>
      <c r="E1060" s="19" t="s">
        <v>313</v>
      </c>
      <c r="F1060" s="10" t="str">
        <f t="shared" si="33"/>
        <v>R0150C0590</v>
      </c>
      <c r="G1060" s="10" t="s">
        <v>539</v>
      </c>
      <c r="H1060" s="10" t="s">
        <v>544</v>
      </c>
      <c r="I1060" s="10"/>
      <c r="J1060" s="10" t="s">
        <v>620</v>
      </c>
      <c r="K1060" s="10"/>
    </row>
    <row r="1061" spans="2:11" x14ac:dyDescent="0.2">
      <c r="B1061" s="10" t="str">
        <f t="shared" si="32"/>
        <v>16.1-R0160C0590-1</v>
      </c>
      <c r="C1061" s="10">
        <v>16.100000000000001</v>
      </c>
      <c r="D1061" s="19" t="s">
        <v>270</v>
      </c>
      <c r="E1061" s="19" t="s">
        <v>313</v>
      </c>
      <c r="F1061" s="10" t="str">
        <f t="shared" si="33"/>
        <v>R0160C0590</v>
      </c>
      <c r="G1061" s="10" t="s">
        <v>539</v>
      </c>
      <c r="H1061" s="10" t="s">
        <v>544</v>
      </c>
      <c r="I1061" s="10"/>
      <c r="J1061" s="10" t="s">
        <v>620</v>
      </c>
      <c r="K1061" s="10" t="s">
        <v>542</v>
      </c>
    </row>
    <row r="1062" spans="2:11" x14ac:dyDescent="0.2">
      <c r="B1062" s="10" t="str">
        <f t="shared" si="32"/>
        <v>16.1-R0170C0590-1</v>
      </c>
      <c r="C1062" s="10">
        <v>16.100000000000001</v>
      </c>
      <c r="D1062" s="19" t="s">
        <v>271</v>
      </c>
      <c r="E1062" s="19" t="s">
        <v>313</v>
      </c>
      <c r="F1062" s="10" t="str">
        <f t="shared" si="33"/>
        <v>R0170C0590</v>
      </c>
      <c r="G1062" s="10" t="s">
        <v>539</v>
      </c>
      <c r="H1062" s="10" t="s">
        <v>544</v>
      </c>
      <c r="I1062" s="10"/>
      <c r="J1062" s="10" t="s">
        <v>620</v>
      </c>
      <c r="K1062" s="10"/>
    </row>
    <row r="1063" spans="2:11" x14ac:dyDescent="0.2">
      <c r="B1063" s="10" t="str">
        <f t="shared" si="32"/>
        <v>16.1-R0180C0590-1</v>
      </c>
      <c r="C1063" s="10">
        <v>16.100000000000001</v>
      </c>
      <c r="D1063" s="19" t="s">
        <v>272</v>
      </c>
      <c r="E1063" s="19" t="s">
        <v>313</v>
      </c>
      <c r="F1063" s="10" t="str">
        <f t="shared" si="33"/>
        <v>R0180C0590</v>
      </c>
      <c r="G1063" s="10" t="s">
        <v>545</v>
      </c>
      <c r="H1063" s="10" t="s">
        <v>546</v>
      </c>
      <c r="I1063" s="10"/>
      <c r="J1063" s="10"/>
      <c r="K1063" s="10"/>
    </row>
    <row r="1064" spans="2:11" x14ac:dyDescent="0.2">
      <c r="B1064" s="10" t="str">
        <f t="shared" si="32"/>
        <v>16.1-R0010C0600-1</v>
      </c>
      <c r="C1064" s="10">
        <v>16.100000000000001</v>
      </c>
      <c r="D1064" s="19" t="s">
        <v>255</v>
      </c>
      <c r="E1064" s="19" t="s">
        <v>314</v>
      </c>
      <c r="F1064" s="10" t="str">
        <f t="shared" si="33"/>
        <v>R0010C0600</v>
      </c>
      <c r="G1064" s="10" t="s">
        <v>539</v>
      </c>
      <c r="H1064" s="10" t="s">
        <v>544</v>
      </c>
      <c r="I1064" s="10"/>
      <c r="J1064" s="10" t="s">
        <v>620</v>
      </c>
      <c r="K1064" s="10"/>
    </row>
    <row r="1065" spans="2:11" x14ac:dyDescent="0.2">
      <c r="B1065" s="10" t="str">
        <f t="shared" si="32"/>
        <v>16.1-R0020C0600-1</v>
      </c>
      <c r="C1065" s="10">
        <v>16.100000000000001</v>
      </c>
      <c r="D1065" s="19" t="s">
        <v>256</v>
      </c>
      <c r="E1065" s="19" t="s">
        <v>314</v>
      </c>
      <c r="F1065" s="10" t="str">
        <f t="shared" si="33"/>
        <v>R0020C0600</v>
      </c>
      <c r="G1065" s="10" t="s">
        <v>539</v>
      </c>
      <c r="H1065" s="10" t="s">
        <v>544</v>
      </c>
      <c r="I1065" s="10"/>
      <c r="J1065" s="10" t="s">
        <v>620</v>
      </c>
      <c r="K1065" s="10"/>
    </row>
    <row r="1066" spans="2:11" x14ac:dyDescent="0.2">
      <c r="B1066" s="10" t="str">
        <f t="shared" si="32"/>
        <v>16.1-R0030C0600-1</v>
      </c>
      <c r="C1066" s="10">
        <v>16.100000000000001</v>
      </c>
      <c r="D1066" s="19" t="s">
        <v>257</v>
      </c>
      <c r="E1066" s="19" t="s">
        <v>314</v>
      </c>
      <c r="F1066" s="10" t="str">
        <f t="shared" si="33"/>
        <v>R0030C0600</v>
      </c>
      <c r="G1066" s="10" t="s">
        <v>539</v>
      </c>
      <c r="H1066" s="10" t="s">
        <v>544</v>
      </c>
      <c r="I1066" s="10"/>
      <c r="J1066" s="10" t="s">
        <v>620</v>
      </c>
      <c r="K1066" s="10"/>
    </row>
    <row r="1067" spans="2:11" x14ac:dyDescent="0.2">
      <c r="B1067" s="10" t="str">
        <f t="shared" si="32"/>
        <v>16.1-R0040C0600-1</v>
      </c>
      <c r="C1067" s="10">
        <v>16.100000000000001</v>
      </c>
      <c r="D1067" s="19" t="s">
        <v>258</v>
      </c>
      <c r="E1067" s="19" t="s">
        <v>314</v>
      </c>
      <c r="F1067" s="10" t="str">
        <f t="shared" si="33"/>
        <v>R0040C0600</v>
      </c>
      <c r="G1067" s="10" t="s">
        <v>539</v>
      </c>
      <c r="H1067" s="10" t="s">
        <v>544</v>
      </c>
      <c r="I1067" s="10"/>
      <c r="J1067" s="10" t="s">
        <v>620</v>
      </c>
      <c r="K1067" s="10"/>
    </row>
    <row r="1068" spans="2:11" x14ac:dyDescent="0.2">
      <c r="B1068" s="10" t="str">
        <f t="shared" si="32"/>
        <v>16.1-R0050C0600-1</v>
      </c>
      <c r="C1068" s="10">
        <v>16.100000000000001</v>
      </c>
      <c r="D1068" s="19" t="s">
        <v>259</v>
      </c>
      <c r="E1068" s="19" t="s">
        <v>314</v>
      </c>
      <c r="F1068" s="10" t="str">
        <f t="shared" si="33"/>
        <v>R0050C0600</v>
      </c>
      <c r="G1068" s="10" t="s">
        <v>539</v>
      </c>
      <c r="H1068" s="10" t="s">
        <v>544</v>
      </c>
      <c r="I1068" s="10"/>
      <c r="J1068" s="10" t="s">
        <v>620</v>
      </c>
      <c r="K1068" s="10"/>
    </row>
    <row r="1069" spans="2:11" x14ac:dyDescent="0.2">
      <c r="B1069" s="10" t="str">
        <f t="shared" si="32"/>
        <v>16.1-R0060C0600-1</v>
      </c>
      <c r="C1069" s="10">
        <v>16.100000000000001</v>
      </c>
      <c r="D1069" s="19" t="s">
        <v>260</v>
      </c>
      <c r="E1069" s="19" t="s">
        <v>314</v>
      </c>
      <c r="F1069" s="10" t="str">
        <f t="shared" si="33"/>
        <v>R0060C0600</v>
      </c>
      <c r="G1069" s="10" t="s">
        <v>539</v>
      </c>
      <c r="H1069" s="10" t="s">
        <v>544</v>
      </c>
      <c r="I1069" s="10"/>
      <c r="J1069" s="10" t="s">
        <v>620</v>
      </c>
      <c r="K1069" s="10"/>
    </row>
    <row r="1070" spans="2:11" x14ac:dyDescent="0.2">
      <c r="B1070" s="10" t="str">
        <f t="shared" si="32"/>
        <v>16.1-R0070C0600-1</v>
      </c>
      <c r="C1070" s="10">
        <v>16.100000000000001</v>
      </c>
      <c r="D1070" s="19" t="s">
        <v>261</v>
      </c>
      <c r="E1070" s="19" t="s">
        <v>314</v>
      </c>
      <c r="F1070" s="10" t="str">
        <f t="shared" si="33"/>
        <v>R0070C0600</v>
      </c>
      <c r="G1070" s="10" t="s">
        <v>539</v>
      </c>
      <c r="H1070" s="10" t="s">
        <v>544</v>
      </c>
      <c r="I1070" s="10"/>
      <c r="J1070" s="10" t="s">
        <v>620</v>
      </c>
      <c r="K1070" s="10"/>
    </row>
    <row r="1071" spans="2:11" x14ac:dyDescent="0.2">
      <c r="B1071" s="10" t="str">
        <f t="shared" si="32"/>
        <v>16.1-R0080C0600-1</v>
      </c>
      <c r="C1071" s="10">
        <v>16.100000000000001</v>
      </c>
      <c r="D1071" s="19" t="s">
        <v>262</v>
      </c>
      <c r="E1071" s="19" t="s">
        <v>314</v>
      </c>
      <c r="F1071" s="10" t="str">
        <f t="shared" si="33"/>
        <v>R0080C0600</v>
      </c>
      <c r="G1071" s="10" t="s">
        <v>539</v>
      </c>
      <c r="H1071" s="10" t="s">
        <v>544</v>
      </c>
      <c r="I1071" s="10"/>
      <c r="J1071" s="10" t="s">
        <v>620</v>
      </c>
      <c r="K1071" s="10"/>
    </row>
    <row r="1072" spans="2:11" x14ac:dyDescent="0.2">
      <c r="B1072" s="10" t="str">
        <f t="shared" si="32"/>
        <v>16.1-R0090C0600-1</v>
      </c>
      <c r="C1072" s="10">
        <v>16.100000000000001</v>
      </c>
      <c r="D1072" s="19" t="s">
        <v>263</v>
      </c>
      <c r="E1072" s="19" t="s">
        <v>314</v>
      </c>
      <c r="F1072" s="10" t="str">
        <f t="shared" si="33"/>
        <v>R0090C0600</v>
      </c>
      <c r="G1072" s="10" t="s">
        <v>539</v>
      </c>
      <c r="H1072" s="10" t="s">
        <v>544</v>
      </c>
      <c r="I1072" s="10"/>
      <c r="J1072" s="10" t="s">
        <v>620</v>
      </c>
      <c r="K1072" s="10"/>
    </row>
    <row r="1073" spans="2:11" x14ac:dyDescent="0.2">
      <c r="B1073" s="10" t="str">
        <f t="shared" si="32"/>
        <v>16.1-R0100C0600-1</v>
      </c>
      <c r="C1073" s="10">
        <v>16.100000000000001</v>
      </c>
      <c r="D1073" s="19" t="s">
        <v>264</v>
      </c>
      <c r="E1073" s="19" t="s">
        <v>314</v>
      </c>
      <c r="F1073" s="10" t="str">
        <f t="shared" si="33"/>
        <v>R0100C0600</v>
      </c>
      <c r="G1073" s="10" t="s">
        <v>539</v>
      </c>
      <c r="H1073" s="10" t="s">
        <v>544</v>
      </c>
      <c r="I1073" s="10"/>
      <c r="J1073" s="10" t="s">
        <v>620</v>
      </c>
      <c r="K1073" s="10"/>
    </row>
    <row r="1074" spans="2:11" x14ac:dyDescent="0.2">
      <c r="B1074" s="10" t="str">
        <f t="shared" si="32"/>
        <v>16.1-R0110C0600-1</v>
      </c>
      <c r="C1074" s="10">
        <v>16.100000000000001</v>
      </c>
      <c r="D1074" s="19" t="s">
        <v>265</v>
      </c>
      <c r="E1074" s="19" t="s">
        <v>314</v>
      </c>
      <c r="F1074" s="10" t="str">
        <f t="shared" si="33"/>
        <v>R0110C0600</v>
      </c>
      <c r="G1074" s="10" t="s">
        <v>539</v>
      </c>
      <c r="H1074" s="10" t="s">
        <v>544</v>
      </c>
      <c r="I1074" s="10"/>
      <c r="J1074" s="10" t="s">
        <v>620</v>
      </c>
      <c r="K1074" s="10"/>
    </row>
    <row r="1075" spans="2:11" x14ac:dyDescent="0.2">
      <c r="B1075" s="10" t="str">
        <f t="shared" si="32"/>
        <v>16.1-R0120C0600-1</v>
      </c>
      <c r="C1075" s="10">
        <v>16.100000000000001</v>
      </c>
      <c r="D1075" s="19" t="s">
        <v>266</v>
      </c>
      <c r="E1075" s="19" t="s">
        <v>314</v>
      </c>
      <c r="F1075" s="10" t="str">
        <f t="shared" si="33"/>
        <v>R0120C0600</v>
      </c>
      <c r="G1075" s="10" t="s">
        <v>539</v>
      </c>
      <c r="H1075" s="10" t="s">
        <v>544</v>
      </c>
      <c r="I1075" s="10"/>
      <c r="J1075" s="10" t="s">
        <v>620</v>
      </c>
      <c r="K1075" s="10"/>
    </row>
    <row r="1076" spans="2:11" x14ac:dyDescent="0.2">
      <c r="B1076" s="10" t="str">
        <f t="shared" si="32"/>
        <v>16.1-R0130C0600-1</v>
      </c>
      <c r="C1076" s="10">
        <v>16.100000000000001</v>
      </c>
      <c r="D1076" s="19" t="s">
        <v>267</v>
      </c>
      <c r="E1076" s="19" t="s">
        <v>314</v>
      </c>
      <c r="F1076" s="10" t="str">
        <f t="shared" si="33"/>
        <v>R0130C0600</v>
      </c>
      <c r="G1076" s="10" t="s">
        <v>539</v>
      </c>
      <c r="H1076" s="10" t="s">
        <v>544</v>
      </c>
      <c r="I1076" s="10"/>
      <c r="J1076" s="10" t="s">
        <v>620</v>
      </c>
      <c r="K1076" s="10"/>
    </row>
    <row r="1077" spans="2:11" x14ac:dyDescent="0.2">
      <c r="B1077" s="10" t="str">
        <f t="shared" si="32"/>
        <v>16.1-R0140C0600-1</v>
      </c>
      <c r="C1077" s="10">
        <v>16.100000000000001</v>
      </c>
      <c r="D1077" s="19" t="s">
        <v>268</v>
      </c>
      <c r="E1077" s="19" t="s">
        <v>314</v>
      </c>
      <c r="F1077" s="10" t="str">
        <f t="shared" si="33"/>
        <v>R0140C0600</v>
      </c>
      <c r="G1077" s="10" t="s">
        <v>539</v>
      </c>
      <c r="H1077" s="10" t="s">
        <v>544</v>
      </c>
      <c r="I1077" s="10"/>
      <c r="J1077" s="10" t="s">
        <v>620</v>
      </c>
      <c r="K1077" s="10"/>
    </row>
    <row r="1078" spans="2:11" x14ac:dyDescent="0.2">
      <c r="B1078" s="10" t="str">
        <f t="shared" si="32"/>
        <v>16.1-R0150C0600-1</v>
      </c>
      <c r="C1078" s="10">
        <v>16.100000000000001</v>
      </c>
      <c r="D1078" s="19" t="s">
        <v>269</v>
      </c>
      <c r="E1078" s="19" t="s">
        <v>314</v>
      </c>
      <c r="F1078" s="10" t="str">
        <f t="shared" si="33"/>
        <v>R0150C0600</v>
      </c>
      <c r="G1078" s="10" t="s">
        <v>539</v>
      </c>
      <c r="H1078" s="10" t="s">
        <v>544</v>
      </c>
      <c r="I1078" s="10"/>
      <c r="J1078" s="10" t="s">
        <v>620</v>
      </c>
      <c r="K1078" s="10"/>
    </row>
    <row r="1079" spans="2:11" x14ac:dyDescent="0.2">
      <c r="B1079" s="10" t="str">
        <f t="shared" si="32"/>
        <v>16.1-R0160C0600-1</v>
      </c>
      <c r="C1079" s="10">
        <v>16.100000000000001</v>
      </c>
      <c r="D1079" s="19" t="s">
        <v>270</v>
      </c>
      <c r="E1079" s="19" t="s">
        <v>314</v>
      </c>
      <c r="F1079" s="10" t="str">
        <f t="shared" si="33"/>
        <v>R0160C0600</v>
      </c>
      <c r="G1079" s="10" t="s">
        <v>539</v>
      </c>
      <c r="H1079" s="10" t="s">
        <v>544</v>
      </c>
      <c r="I1079" s="10"/>
      <c r="J1079" s="10" t="s">
        <v>620</v>
      </c>
      <c r="K1079" s="10" t="s">
        <v>542</v>
      </c>
    </row>
    <row r="1080" spans="2:11" x14ac:dyDescent="0.2">
      <c r="B1080" s="10" t="str">
        <f t="shared" si="32"/>
        <v>16.1-R0170C0600-1</v>
      </c>
      <c r="C1080" s="10">
        <v>16.100000000000001</v>
      </c>
      <c r="D1080" s="19" t="s">
        <v>271</v>
      </c>
      <c r="E1080" s="19" t="s">
        <v>314</v>
      </c>
      <c r="F1080" s="10" t="str">
        <f t="shared" si="33"/>
        <v>R0170C0600</v>
      </c>
      <c r="G1080" s="10" t="s">
        <v>539</v>
      </c>
      <c r="H1080" s="10" t="s">
        <v>544</v>
      </c>
      <c r="I1080" s="10"/>
      <c r="J1080" s="10" t="s">
        <v>620</v>
      </c>
      <c r="K1080" s="10"/>
    </row>
    <row r="1081" spans="2:11" x14ac:dyDescent="0.2">
      <c r="B1081" s="10" t="str">
        <f t="shared" si="32"/>
        <v>16.1-R0180C0600-1</v>
      </c>
      <c r="C1081" s="10">
        <v>16.100000000000001</v>
      </c>
      <c r="D1081" s="19" t="s">
        <v>272</v>
      </c>
      <c r="E1081" s="19" t="s">
        <v>314</v>
      </c>
      <c r="F1081" s="10" t="str">
        <f t="shared" si="33"/>
        <v>R0180C0600</v>
      </c>
      <c r="G1081" s="10" t="s">
        <v>545</v>
      </c>
      <c r="H1081" s="10" t="s">
        <v>546</v>
      </c>
      <c r="I1081" s="10"/>
      <c r="J1081" s="10"/>
      <c r="K1081" s="10"/>
    </row>
    <row r="1082" spans="2:11" x14ac:dyDescent="0.2">
      <c r="B1082" s="10" t="str">
        <f t="shared" si="32"/>
        <v>16.1-R0010C0610-1</v>
      </c>
      <c r="C1082" s="10">
        <v>16.100000000000001</v>
      </c>
      <c r="D1082" s="19" t="s">
        <v>255</v>
      </c>
      <c r="E1082" s="19" t="s">
        <v>315</v>
      </c>
      <c r="F1082" s="10" t="str">
        <f t="shared" si="33"/>
        <v>R0010C0610</v>
      </c>
      <c r="G1082" s="10" t="s">
        <v>539</v>
      </c>
      <c r="H1082" s="10" t="s">
        <v>544</v>
      </c>
      <c r="I1082" s="10"/>
      <c r="J1082" s="10" t="s">
        <v>620</v>
      </c>
      <c r="K1082" s="10"/>
    </row>
    <row r="1083" spans="2:11" x14ac:dyDescent="0.2">
      <c r="B1083" s="10" t="str">
        <f t="shared" si="32"/>
        <v>16.1-R0020C0610-1</v>
      </c>
      <c r="C1083" s="10">
        <v>16.100000000000001</v>
      </c>
      <c r="D1083" s="19" t="s">
        <v>256</v>
      </c>
      <c r="E1083" s="19" t="s">
        <v>315</v>
      </c>
      <c r="F1083" s="10" t="str">
        <f t="shared" si="33"/>
        <v>R0020C0610</v>
      </c>
      <c r="G1083" s="10" t="s">
        <v>539</v>
      </c>
      <c r="H1083" s="10" t="s">
        <v>544</v>
      </c>
      <c r="I1083" s="10"/>
      <c r="J1083" s="10" t="s">
        <v>620</v>
      </c>
      <c r="K1083" s="10"/>
    </row>
    <row r="1084" spans="2:11" x14ac:dyDescent="0.2">
      <c r="B1084" s="10" t="str">
        <f t="shared" si="32"/>
        <v>16.1-R0030C0610-1</v>
      </c>
      <c r="C1084" s="10">
        <v>16.100000000000001</v>
      </c>
      <c r="D1084" s="19" t="s">
        <v>257</v>
      </c>
      <c r="E1084" s="19" t="s">
        <v>315</v>
      </c>
      <c r="F1084" s="10" t="str">
        <f t="shared" si="33"/>
        <v>R0030C0610</v>
      </c>
      <c r="G1084" s="10" t="s">
        <v>539</v>
      </c>
      <c r="H1084" s="10" t="s">
        <v>544</v>
      </c>
      <c r="I1084" s="10"/>
      <c r="J1084" s="10" t="s">
        <v>620</v>
      </c>
      <c r="K1084" s="10"/>
    </row>
    <row r="1085" spans="2:11" x14ac:dyDescent="0.2">
      <c r="B1085" s="10" t="str">
        <f t="shared" si="32"/>
        <v>16.1-R0040C0610-1</v>
      </c>
      <c r="C1085" s="10">
        <v>16.100000000000001</v>
      </c>
      <c r="D1085" s="19" t="s">
        <v>258</v>
      </c>
      <c r="E1085" s="19" t="s">
        <v>315</v>
      </c>
      <c r="F1085" s="10" t="str">
        <f t="shared" si="33"/>
        <v>R0040C0610</v>
      </c>
      <c r="G1085" s="10" t="s">
        <v>539</v>
      </c>
      <c r="H1085" s="10" t="s">
        <v>544</v>
      </c>
      <c r="I1085" s="10"/>
      <c r="J1085" s="10" t="s">
        <v>620</v>
      </c>
      <c r="K1085" s="10"/>
    </row>
    <row r="1086" spans="2:11" x14ac:dyDescent="0.2">
      <c r="B1086" s="10" t="str">
        <f t="shared" si="32"/>
        <v>16.1-R0050C0610-1</v>
      </c>
      <c r="C1086" s="10">
        <v>16.100000000000001</v>
      </c>
      <c r="D1086" s="19" t="s">
        <v>259</v>
      </c>
      <c r="E1086" s="19" t="s">
        <v>315</v>
      </c>
      <c r="F1086" s="10" t="str">
        <f t="shared" si="33"/>
        <v>R0050C0610</v>
      </c>
      <c r="G1086" s="10" t="s">
        <v>539</v>
      </c>
      <c r="H1086" s="10" t="s">
        <v>544</v>
      </c>
      <c r="I1086" s="10"/>
      <c r="J1086" s="10" t="s">
        <v>620</v>
      </c>
      <c r="K1086" s="10"/>
    </row>
    <row r="1087" spans="2:11" x14ac:dyDescent="0.2">
      <c r="B1087" s="10" t="str">
        <f t="shared" si="32"/>
        <v>16.1-R0060C0610-1</v>
      </c>
      <c r="C1087" s="10">
        <v>16.100000000000001</v>
      </c>
      <c r="D1087" s="19" t="s">
        <v>260</v>
      </c>
      <c r="E1087" s="19" t="s">
        <v>315</v>
      </c>
      <c r="F1087" s="10" t="str">
        <f t="shared" si="33"/>
        <v>R0060C0610</v>
      </c>
      <c r="G1087" s="10" t="s">
        <v>539</v>
      </c>
      <c r="H1087" s="10" t="s">
        <v>544</v>
      </c>
      <c r="I1087" s="10"/>
      <c r="J1087" s="10" t="s">
        <v>620</v>
      </c>
      <c r="K1087" s="10"/>
    </row>
    <row r="1088" spans="2:11" x14ac:dyDescent="0.2">
      <c r="B1088" s="10" t="str">
        <f t="shared" si="32"/>
        <v>16.1-R0070C0610-1</v>
      </c>
      <c r="C1088" s="10">
        <v>16.100000000000001</v>
      </c>
      <c r="D1088" s="19" t="s">
        <v>261</v>
      </c>
      <c r="E1088" s="19" t="s">
        <v>315</v>
      </c>
      <c r="F1088" s="10" t="str">
        <f t="shared" si="33"/>
        <v>R0070C0610</v>
      </c>
      <c r="G1088" s="10" t="s">
        <v>539</v>
      </c>
      <c r="H1088" s="10" t="s">
        <v>544</v>
      </c>
      <c r="I1088" s="10"/>
      <c r="J1088" s="10" t="s">
        <v>620</v>
      </c>
      <c r="K1088" s="10"/>
    </row>
    <row r="1089" spans="2:11" x14ac:dyDescent="0.2">
      <c r="B1089" s="10" t="str">
        <f t="shared" si="32"/>
        <v>16.1-R0080C0610-1</v>
      </c>
      <c r="C1089" s="10">
        <v>16.100000000000001</v>
      </c>
      <c r="D1089" s="19" t="s">
        <v>262</v>
      </c>
      <c r="E1089" s="19" t="s">
        <v>315</v>
      </c>
      <c r="F1089" s="10" t="str">
        <f t="shared" si="33"/>
        <v>R0080C0610</v>
      </c>
      <c r="G1089" s="10" t="s">
        <v>539</v>
      </c>
      <c r="H1089" s="10" t="s">
        <v>544</v>
      </c>
      <c r="I1089" s="10"/>
      <c r="J1089" s="10" t="s">
        <v>620</v>
      </c>
      <c r="K1089" s="10"/>
    </row>
    <row r="1090" spans="2:11" x14ac:dyDescent="0.2">
      <c r="B1090" s="10" t="str">
        <f t="shared" ref="B1090:B1153" si="34">+C1090&amp;"-"&amp;F1090&amp;"-1"</f>
        <v>16.1-R0090C0610-1</v>
      </c>
      <c r="C1090" s="10">
        <v>16.100000000000001</v>
      </c>
      <c r="D1090" s="19" t="s">
        <v>263</v>
      </c>
      <c r="E1090" s="19" t="s">
        <v>315</v>
      </c>
      <c r="F1090" s="10" t="str">
        <f t="shared" ref="F1090:F1153" si="35">+"R"&amp;D1090&amp;"C"&amp;E1090</f>
        <v>R0090C0610</v>
      </c>
      <c r="G1090" s="10" t="s">
        <v>539</v>
      </c>
      <c r="H1090" s="10" t="s">
        <v>544</v>
      </c>
      <c r="I1090" s="10"/>
      <c r="J1090" s="10" t="s">
        <v>620</v>
      </c>
      <c r="K1090" s="10"/>
    </row>
    <row r="1091" spans="2:11" x14ac:dyDescent="0.2">
      <c r="B1091" s="10" t="str">
        <f t="shared" si="34"/>
        <v>16.1-R0100C0610-1</v>
      </c>
      <c r="C1091" s="10">
        <v>16.100000000000001</v>
      </c>
      <c r="D1091" s="19" t="s">
        <v>264</v>
      </c>
      <c r="E1091" s="19" t="s">
        <v>315</v>
      </c>
      <c r="F1091" s="10" t="str">
        <f t="shared" si="35"/>
        <v>R0100C0610</v>
      </c>
      <c r="G1091" s="10" t="s">
        <v>539</v>
      </c>
      <c r="H1091" s="10" t="s">
        <v>544</v>
      </c>
      <c r="I1091" s="10"/>
      <c r="J1091" s="10" t="s">
        <v>620</v>
      </c>
      <c r="K1091" s="10"/>
    </row>
    <row r="1092" spans="2:11" x14ac:dyDescent="0.2">
      <c r="B1092" s="10" t="str">
        <f t="shared" si="34"/>
        <v>16.1-R0110C0610-1</v>
      </c>
      <c r="C1092" s="10">
        <v>16.100000000000001</v>
      </c>
      <c r="D1092" s="19" t="s">
        <v>265</v>
      </c>
      <c r="E1092" s="19" t="s">
        <v>315</v>
      </c>
      <c r="F1092" s="10" t="str">
        <f t="shared" si="35"/>
        <v>R0110C0610</v>
      </c>
      <c r="G1092" s="10" t="s">
        <v>539</v>
      </c>
      <c r="H1092" s="10" t="s">
        <v>544</v>
      </c>
      <c r="I1092" s="10"/>
      <c r="J1092" s="10" t="s">
        <v>620</v>
      </c>
      <c r="K1092" s="10"/>
    </row>
    <row r="1093" spans="2:11" x14ac:dyDescent="0.2">
      <c r="B1093" s="10" t="str">
        <f t="shared" si="34"/>
        <v>16.1-R0120C0610-1</v>
      </c>
      <c r="C1093" s="10">
        <v>16.100000000000001</v>
      </c>
      <c r="D1093" s="19" t="s">
        <v>266</v>
      </c>
      <c r="E1093" s="19" t="s">
        <v>315</v>
      </c>
      <c r="F1093" s="10" t="str">
        <f t="shared" si="35"/>
        <v>R0120C0610</v>
      </c>
      <c r="G1093" s="10" t="s">
        <v>539</v>
      </c>
      <c r="H1093" s="10" t="s">
        <v>544</v>
      </c>
      <c r="I1093" s="10"/>
      <c r="J1093" s="10" t="s">
        <v>620</v>
      </c>
      <c r="K1093" s="10"/>
    </row>
    <row r="1094" spans="2:11" x14ac:dyDescent="0.2">
      <c r="B1094" s="10" t="str">
        <f t="shared" si="34"/>
        <v>16.1-R0130C0610-1</v>
      </c>
      <c r="C1094" s="10">
        <v>16.100000000000001</v>
      </c>
      <c r="D1094" s="19" t="s">
        <v>267</v>
      </c>
      <c r="E1094" s="19" t="s">
        <v>315</v>
      </c>
      <c r="F1094" s="10" t="str">
        <f t="shared" si="35"/>
        <v>R0130C0610</v>
      </c>
      <c r="G1094" s="10" t="s">
        <v>539</v>
      </c>
      <c r="H1094" s="10" t="s">
        <v>544</v>
      </c>
      <c r="I1094" s="10"/>
      <c r="J1094" s="10" t="s">
        <v>620</v>
      </c>
      <c r="K1094" s="10"/>
    </row>
    <row r="1095" spans="2:11" x14ac:dyDescent="0.2">
      <c r="B1095" s="10" t="str">
        <f t="shared" si="34"/>
        <v>16.1-R0140C0610-1</v>
      </c>
      <c r="C1095" s="10">
        <v>16.100000000000001</v>
      </c>
      <c r="D1095" s="19" t="s">
        <v>268</v>
      </c>
      <c r="E1095" s="19" t="s">
        <v>315</v>
      </c>
      <c r="F1095" s="10" t="str">
        <f t="shared" si="35"/>
        <v>R0140C0610</v>
      </c>
      <c r="G1095" s="10" t="s">
        <v>539</v>
      </c>
      <c r="H1095" s="10" t="s">
        <v>544</v>
      </c>
      <c r="I1095" s="10"/>
      <c r="J1095" s="10" t="s">
        <v>620</v>
      </c>
      <c r="K1095" s="10"/>
    </row>
    <row r="1096" spans="2:11" x14ac:dyDescent="0.2">
      <c r="B1096" s="10" t="str">
        <f t="shared" si="34"/>
        <v>16.1-R0150C0610-1</v>
      </c>
      <c r="C1096" s="10">
        <v>16.100000000000001</v>
      </c>
      <c r="D1096" s="19" t="s">
        <v>269</v>
      </c>
      <c r="E1096" s="19" t="s">
        <v>315</v>
      </c>
      <c r="F1096" s="10" t="str">
        <f t="shared" si="35"/>
        <v>R0150C0610</v>
      </c>
      <c r="G1096" s="10" t="s">
        <v>539</v>
      </c>
      <c r="H1096" s="10" t="s">
        <v>544</v>
      </c>
      <c r="I1096" s="10"/>
      <c r="J1096" s="10" t="s">
        <v>620</v>
      </c>
      <c r="K1096" s="10"/>
    </row>
    <row r="1097" spans="2:11" x14ac:dyDescent="0.2">
      <c r="B1097" s="10" t="str">
        <f t="shared" si="34"/>
        <v>16.1-R0160C0610-1</v>
      </c>
      <c r="C1097" s="10">
        <v>16.100000000000001</v>
      </c>
      <c r="D1097" s="19" t="s">
        <v>270</v>
      </c>
      <c r="E1097" s="19" t="s">
        <v>315</v>
      </c>
      <c r="F1097" s="10" t="str">
        <f t="shared" si="35"/>
        <v>R0160C0610</v>
      </c>
      <c r="G1097" s="10" t="s">
        <v>539</v>
      </c>
      <c r="H1097" s="10" t="s">
        <v>544</v>
      </c>
      <c r="I1097" s="10"/>
      <c r="J1097" s="10" t="s">
        <v>620</v>
      </c>
      <c r="K1097" s="10" t="s">
        <v>542</v>
      </c>
    </row>
    <row r="1098" spans="2:11" x14ac:dyDescent="0.2">
      <c r="B1098" s="10" t="str">
        <f t="shared" si="34"/>
        <v>16.1-R0170C0610-1</v>
      </c>
      <c r="C1098" s="10">
        <v>16.100000000000001</v>
      </c>
      <c r="D1098" s="19" t="s">
        <v>271</v>
      </c>
      <c r="E1098" s="19" t="s">
        <v>315</v>
      </c>
      <c r="F1098" s="10" t="str">
        <f t="shared" si="35"/>
        <v>R0170C0610</v>
      </c>
      <c r="G1098" s="10" t="s">
        <v>539</v>
      </c>
      <c r="H1098" s="10" t="s">
        <v>544</v>
      </c>
      <c r="I1098" s="10"/>
      <c r="J1098" s="10" t="s">
        <v>620</v>
      </c>
      <c r="K1098" s="10"/>
    </row>
    <row r="1099" spans="2:11" x14ac:dyDescent="0.2">
      <c r="B1099" s="10" t="str">
        <f t="shared" si="34"/>
        <v>16.1-R0180C0610-1</v>
      </c>
      <c r="C1099" s="10">
        <v>16.100000000000001</v>
      </c>
      <c r="D1099" s="19" t="s">
        <v>272</v>
      </c>
      <c r="E1099" s="19" t="s">
        <v>315</v>
      </c>
      <c r="F1099" s="10" t="str">
        <f t="shared" si="35"/>
        <v>R0180C0610</v>
      </c>
      <c r="G1099" s="10" t="s">
        <v>545</v>
      </c>
      <c r="H1099" s="10" t="s">
        <v>546</v>
      </c>
      <c r="I1099" s="10"/>
      <c r="J1099" s="10"/>
      <c r="K1099" s="10"/>
    </row>
    <row r="1100" spans="2:11" x14ac:dyDescent="0.2">
      <c r="B1100" s="10" t="str">
        <f t="shared" si="34"/>
        <v>16.1-R0010C0620-1</v>
      </c>
      <c r="C1100" s="10">
        <v>16.100000000000001</v>
      </c>
      <c r="D1100" s="19" t="s">
        <v>255</v>
      </c>
      <c r="E1100" s="19" t="s">
        <v>316</v>
      </c>
      <c r="F1100" s="10" t="str">
        <f t="shared" si="35"/>
        <v>R0010C0620</v>
      </c>
      <c r="G1100" s="10" t="s">
        <v>539</v>
      </c>
      <c r="H1100" s="10" t="s">
        <v>544</v>
      </c>
      <c r="I1100" s="10"/>
      <c r="J1100" s="10" t="s">
        <v>620</v>
      </c>
      <c r="K1100" s="10"/>
    </row>
    <row r="1101" spans="2:11" x14ac:dyDescent="0.2">
      <c r="B1101" s="10" t="str">
        <f t="shared" si="34"/>
        <v>16.1-R0020C0620-1</v>
      </c>
      <c r="C1101" s="10">
        <v>16.100000000000001</v>
      </c>
      <c r="D1101" s="19" t="s">
        <v>256</v>
      </c>
      <c r="E1101" s="19" t="s">
        <v>316</v>
      </c>
      <c r="F1101" s="10" t="str">
        <f t="shared" si="35"/>
        <v>R0020C0620</v>
      </c>
      <c r="G1101" s="10" t="s">
        <v>539</v>
      </c>
      <c r="H1101" s="10" t="s">
        <v>544</v>
      </c>
      <c r="I1101" s="10"/>
      <c r="J1101" s="10" t="s">
        <v>620</v>
      </c>
      <c r="K1101" s="10"/>
    </row>
    <row r="1102" spans="2:11" x14ac:dyDescent="0.2">
      <c r="B1102" s="10" t="str">
        <f t="shared" si="34"/>
        <v>16.1-R0030C0620-1</v>
      </c>
      <c r="C1102" s="10">
        <v>16.100000000000001</v>
      </c>
      <c r="D1102" s="19" t="s">
        <v>257</v>
      </c>
      <c r="E1102" s="19" t="s">
        <v>316</v>
      </c>
      <c r="F1102" s="10" t="str">
        <f t="shared" si="35"/>
        <v>R0030C0620</v>
      </c>
      <c r="G1102" s="10" t="s">
        <v>539</v>
      </c>
      <c r="H1102" s="10" t="s">
        <v>544</v>
      </c>
      <c r="I1102" s="10"/>
      <c r="J1102" s="10" t="s">
        <v>620</v>
      </c>
      <c r="K1102" s="10"/>
    </row>
    <row r="1103" spans="2:11" x14ac:dyDescent="0.2">
      <c r="B1103" s="10" t="str">
        <f t="shared" si="34"/>
        <v>16.1-R0040C0620-1</v>
      </c>
      <c r="C1103" s="10">
        <v>16.100000000000001</v>
      </c>
      <c r="D1103" s="19" t="s">
        <v>258</v>
      </c>
      <c r="E1103" s="19" t="s">
        <v>316</v>
      </c>
      <c r="F1103" s="10" t="str">
        <f t="shared" si="35"/>
        <v>R0040C0620</v>
      </c>
      <c r="G1103" s="10" t="s">
        <v>539</v>
      </c>
      <c r="H1103" s="10" t="s">
        <v>544</v>
      </c>
      <c r="I1103" s="10"/>
      <c r="J1103" s="10" t="s">
        <v>620</v>
      </c>
      <c r="K1103" s="10"/>
    </row>
    <row r="1104" spans="2:11" x14ac:dyDescent="0.2">
      <c r="B1104" s="10" t="str">
        <f t="shared" si="34"/>
        <v>16.1-R0050C0620-1</v>
      </c>
      <c r="C1104" s="10">
        <v>16.100000000000001</v>
      </c>
      <c r="D1104" s="19" t="s">
        <v>259</v>
      </c>
      <c r="E1104" s="19" t="s">
        <v>316</v>
      </c>
      <c r="F1104" s="10" t="str">
        <f t="shared" si="35"/>
        <v>R0050C0620</v>
      </c>
      <c r="G1104" s="10" t="s">
        <v>539</v>
      </c>
      <c r="H1104" s="10" t="s">
        <v>544</v>
      </c>
      <c r="I1104" s="10"/>
      <c r="J1104" s="10" t="s">
        <v>620</v>
      </c>
      <c r="K1104" s="10"/>
    </row>
    <row r="1105" spans="2:11" x14ac:dyDescent="0.2">
      <c r="B1105" s="10" t="str">
        <f t="shared" si="34"/>
        <v>16.1-R0060C0620-1</v>
      </c>
      <c r="C1105" s="10">
        <v>16.100000000000001</v>
      </c>
      <c r="D1105" s="19" t="s">
        <v>260</v>
      </c>
      <c r="E1105" s="19" t="s">
        <v>316</v>
      </c>
      <c r="F1105" s="10" t="str">
        <f t="shared" si="35"/>
        <v>R0060C0620</v>
      </c>
      <c r="G1105" s="10" t="s">
        <v>539</v>
      </c>
      <c r="H1105" s="10" t="s">
        <v>544</v>
      </c>
      <c r="I1105" s="10"/>
      <c r="J1105" s="10" t="s">
        <v>620</v>
      </c>
      <c r="K1105" s="10"/>
    </row>
    <row r="1106" spans="2:11" x14ac:dyDescent="0.2">
      <c r="B1106" s="10" t="str">
        <f t="shared" si="34"/>
        <v>16.1-R0070C0620-1</v>
      </c>
      <c r="C1106" s="10">
        <v>16.100000000000001</v>
      </c>
      <c r="D1106" s="19" t="s">
        <v>261</v>
      </c>
      <c r="E1106" s="19" t="s">
        <v>316</v>
      </c>
      <c r="F1106" s="10" t="str">
        <f t="shared" si="35"/>
        <v>R0070C0620</v>
      </c>
      <c r="G1106" s="10" t="s">
        <v>539</v>
      </c>
      <c r="H1106" s="10" t="s">
        <v>544</v>
      </c>
      <c r="I1106" s="10"/>
      <c r="J1106" s="10" t="s">
        <v>620</v>
      </c>
      <c r="K1106" s="10"/>
    </row>
    <row r="1107" spans="2:11" x14ac:dyDescent="0.2">
      <c r="B1107" s="10" t="str">
        <f t="shared" si="34"/>
        <v>16.1-R0080C0620-1</v>
      </c>
      <c r="C1107" s="10">
        <v>16.100000000000001</v>
      </c>
      <c r="D1107" s="19" t="s">
        <v>262</v>
      </c>
      <c r="E1107" s="19" t="s">
        <v>316</v>
      </c>
      <c r="F1107" s="10" t="str">
        <f t="shared" si="35"/>
        <v>R0080C0620</v>
      </c>
      <c r="G1107" s="10" t="s">
        <v>539</v>
      </c>
      <c r="H1107" s="10" t="s">
        <v>544</v>
      </c>
      <c r="I1107" s="10"/>
      <c r="J1107" s="10" t="s">
        <v>620</v>
      </c>
      <c r="K1107" s="10"/>
    </row>
    <row r="1108" spans="2:11" x14ac:dyDescent="0.2">
      <c r="B1108" s="10" t="str">
        <f t="shared" si="34"/>
        <v>16.1-R0090C0620-1</v>
      </c>
      <c r="C1108" s="10">
        <v>16.100000000000001</v>
      </c>
      <c r="D1108" s="19" t="s">
        <v>263</v>
      </c>
      <c r="E1108" s="19" t="s">
        <v>316</v>
      </c>
      <c r="F1108" s="10" t="str">
        <f t="shared" si="35"/>
        <v>R0090C0620</v>
      </c>
      <c r="G1108" s="10" t="s">
        <v>539</v>
      </c>
      <c r="H1108" s="10" t="s">
        <v>544</v>
      </c>
      <c r="I1108" s="10"/>
      <c r="J1108" s="10" t="s">
        <v>620</v>
      </c>
      <c r="K1108" s="10"/>
    </row>
    <row r="1109" spans="2:11" x14ac:dyDescent="0.2">
      <c r="B1109" s="10" t="str">
        <f t="shared" si="34"/>
        <v>16.1-R0100C0620-1</v>
      </c>
      <c r="C1109" s="10">
        <v>16.100000000000001</v>
      </c>
      <c r="D1109" s="19" t="s">
        <v>264</v>
      </c>
      <c r="E1109" s="19" t="s">
        <v>316</v>
      </c>
      <c r="F1109" s="10" t="str">
        <f t="shared" si="35"/>
        <v>R0100C0620</v>
      </c>
      <c r="G1109" s="10" t="s">
        <v>539</v>
      </c>
      <c r="H1109" s="10" t="s">
        <v>544</v>
      </c>
      <c r="I1109" s="10"/>
      <c r="J1109" s="10" t="s">
        <v>620</v>
      </c>
      <c r="K1109" s="10"/>
    </row>
    <row r="1110" spans="2:11" x14ac:dyDescent="0.2">
      <c r="B1110" s="10" t="str">
        <f t="shared" si="34"/>
        <v>16.1-R0110C0620-1</v>
      </c>
      <c r="C1110" s="10">
        <v>16.100000000000001</v>
      </c>
      <c r="D1110" s="19" t="s">
        <v>265</v>
      </c>
      <c r="E1110" s="19" t="s">
        <v>316</v>
      </c>
      <c r="F1110" s="10" t="str">
        <f t="shared" si="35"/>
        <v>R0110C0620</v>
      </c>
      <c r="G1110" s="10" t="s">
        <v>539</v>
      </c>
      <c r="H1110" s="10" t="s">
        <v>544</v>
      </c>
      <c r="I1110" s="10"/>
      <c r="J1110" s="10" t="s">
        <v>620</v>
      </c>
      <c r="K1110" s="10"/>
    </row>
    <row r="1111" spans="2:11" x14ac:dyDescent="0.2">
      <c r="B1111" s="10" t="str">
        <f t="shared" si="34"/>
        <v>16.1-R0120C0620-1</v>
      </c>
      <c r="C1111" s="10">
        <v>16.100000000000001</v>
      </c>
      <c r="D1111" s="19" t="s">
        <v>266</v>
      </c>
      <c r="E1111" s="19" t="s">
        <v>316</v>
      </c>
      <c r="F1111" s="10" t="str">
        <f t="shared" si="35"/>
        <v>R0120C0620</v>
      </c>
      <c r="G1111" s="10" t="s">
        <v>539</v>
      </c>
      <c r="H1111" s="10" t="s">
        <v>544</v>
      </c>
      <c r="I1111" s="10"/>
      <c r="J1111" s="10" t="s">
        <v>620</v>
      </c>
      <c r="K1111" s="10"/>
    </row>
    <row r="1112" spans="2:11" x14ac:dyDescent="0.2">
      <c r="B1112" s="10" t="str">
        <f t="shared" si="34"/>
        <v>16.1-R0130C0620-1</v>
      </c>
      <c r="C1112" s="10">
        <v>16.100000000000001</v>
      </c>
      <c r="D1112" s="19" t="s">
        <v>267</v>
      </c>
      <c r="E1112" s="19" t="s">
        <v>316</v>
      </c>
      <c r="F1112" s="10" t="str">
        <f t="shared" si="35"/>
        <v>R0130C0620</v>
      </c>
      <c r="G1112" s="10" t="s">
        <v>539</v>
      </c>
      <c r="H1112" s="10" t="s">
        <v>544</v>
      </c>
      <c r="I1112" s="10"/>
      <c r="J1112" s="10" t="s">
        <v>620</v>
      </c>
      <c r="K1112" s="10"/>
    </row>
    <row r="1113" spans="2:11" x14ac:dyDescent="0.2">
      <c r="B1113" s="10" t="str">
        <f t="shared" si="34"/>
        <v>16.1-R0140C0620-1</v>
      </c>
      <c r="C1113" s="10">
        <v>16.100000000000001</v>
      </c>
      <c r="D1113" s="19" t="s">
        <v>268</v>
      </c>
      <c r="E1113" s="19" t="s">
        <v>316</v>
      </c>
      <c r="F1113" s="10" t="str">
        <f t="shared" si="35"/>
        <v>R0140C0620</v>
      </c>
      <c r="G1113" s="10" t="s">
        <v>539</v>
      </c>
      <c r="H1113" s="10" t="s">
        <v>544</v>
      </c>
      <c r="I1113" s="10"/>
      <c r="J1113" s="10" t="s">
        <v>620</v>
      </c>
      <c r="K1113" s="10"/>
    </row>
    <row r="1114" spans="2:11" x14ac:dyDescent="0.2">
      <c r="B1114" s="10" t="str">
        <f t="shared" si="34"/>
        <v>16.1-R0150C0620-1</v>
      </c>
      <c r="C1114" s="10">
        <v>16.100000000000001</v>
      </c>
      <c r="D1114" s="19" t="s">
        <v>269</v>
      </c>
      <c r="E1114" s="19" t="s">
        <v>316</v>
      </c>
      <c r="F1114" s="10" t="str">
        <f t="shared" si="35"/>
        <v>R0150C0620</v>
      </c>
      <c r="G1114" s="10" t="s">
        <v>539</v>
      </c>
      <c r="H1114" s="10" t="s">
        <v>544</v>
      </c>
      <c r="I1114" s="10"/>
      <c r="J1114" s="10" t="s">
        <v>620</v>
      </c>
      <c r="K1114" s="10"/>
    </row>
    <row r="1115" spans="2:11" x14ac:dyDescent="0.2">
      <c r="B1115" s="10" t="str">
        <f t="shared" si="34"/>
        <v>16.1-R0160C0620-1</v>
      </c>
      <c r="C1115" s="10">
        <v>16.100000000000001</v>
      </c>
      <c r="D1115" s="19" t="s">
        <v>270</v>
      </c>
      <c r="E1115" s="19" t="s">
        <v>316</v>
      </c>
      <c r="F1115" s="10" t="str">
        <f t="shared" si="35"/>
        <v>R0160C0620</v>
      </c>
      <c r="G1115" s="10" t="s">
        <v>539</v>
      </c>
      <c r="H1115" s="10" t="s">
        <v>544</v>
      </c>
      <c r="I1115" s="10"/>
      <c r="J1115" s="10" t="s">
        <v>620</v>
      </c>
      <c r="K1115" s="10" t="s">
        <v>542</v>
      </c>
    </row>
    <row r="1116" spans="2:11" x14ac:dyDescent="0.2">
      <c r="B1116" s="10" t="str">
        <f t="shared" si="34"/>
        <v>16.1-R0170C0620-1</v>
      </c>
      <c r="C1116" s="10">
        <v>16.100000000000001</v>
      </c>
      <c r="D1116" s="19" t="s">
        <v>271</v>
      </c>
      <c r="E1116" s="19" t="s">
        <v>316</v>
      </c>
      <c r="F1116" s="10" t="str">
        <f t="shared" si="35"/>
        <v>R0170C0620</v>
      </c>
      <c r="G1116" s="10" t="s">
        <v>539</v>
      </c>
      <c r="H1116" s="10" t="s">
        <v>544</v>
      </c>
      <c r="I1116" s="10"/>
      <c r="J1116" s="10" t="s">
        <v>620</v>
      </c>
      <c r="K1116" s="10"/>
    </row>
    <row r="1117" spans="2:11" x14ac:dyDescent="0.2">
      <c r="B1117" s="10" t="str">
        <f t="shared" si="34"/>
        <v>16.1-R0180C0620-1</v>
      </c>
      <c r="C1117" s="10">
        <v>16.100000000000001</v>
      </c>
      <c r="D1117" s="19" t="s">
        <v>272</v>
      </c>
      <c r="E1117" s="19" t="s">
        <v>316</v>
      </c>
      <c r="F1117" s="10" t="str">
        <f t="shared" si="35"/>
        <v>R0180C0620</v>
      </c>
      <c r="G1117" s="10" t="s">
        <v>545</v>
      </c>
      <c r="H1117" s="10" t="s">
        <v>546</v>
      </c>
      <c r="I1117" s="10"/>
      <c r="J1117" s="10"/>
      <c r="K1117" s="10"/>
    </row>
    <row r="1118" spans="2:11" x14ac:dyDescent="0.2">
      <c r="B1118" s="10" t="str">
        <f t="shared" si="34"/>
        <v>16.1-R0010C0630-1</v>
      </c>
      <c r="C1118" s="10">
        <v>16.100000000000001</v>
      </c>
      <c r="D1118" s="19" t="s">
        <v>255</v>
      </c>
      <c r="E1118" s="19" t="s">
        <v>317</v>
      </c>
      <c r="F1118" s="10" t="str">
        <f t="shared" si="35"/>
        <v>R0010C0630</v>
      </c>
      <c r="G1118" s="10" t="s">
        <v>539</v>
      </c>
      <c r="H1118" s="10" t="s">
        <v>544</v>
      </c>
      <c r="I1118" s="10"/>
      <c r="J1118" s="10" t="s">
        <v>620</v>
      </c>
      <c r="K1118" s="10"/>
    </row>
    <row r="1119" spans="2:11" x14ac:dyDescent="0.2">
      <c r="B1119" s="10" t="str">
        <f t="shared" si="34"/>
        <v>16.1-R0020C0630-1</v>
      </c>
      <c r="C1119" s="10">
        <v>16.100000000000001</v>
      </c>
      <c r="D1119" s="19" t="s">
        <v>256</v>
      </c>
      <c r="E1119" s="19" t="s">
        <v>317</v>
      </c>
      <c r="F1119" s="10" t="str">
        <f t="shared" si="35"/>
        <v>R0020C0630</v>
      </c>
      <c r="G1119" s="10" t="s">
        <v>539</v>
      </c>
      <c r="H1119" s="10" t="s">
        <v>544</v>
      </c>
      <c r="I1119" s="10"/>
      <c r="J1119" s="10" t="s">
        <v>620</v>
      </c>
      <c r="K1119" s="10"/>
    </row>
    <row r="1120" spans="2:11" x14ac:dyDescent="0.2">
      <c r="B1120" s="10" t="str">
        <f t="shared" si="34"/>
        <v>16.1-R0030C0630-1</v>
      </c>
      <c r="C1120" s="10">
        <v>16.100000000000001</v>
      </c>
      <c r="D1120" s="19" t="s">
        <v>257</v>
      </c>
      <c r="E1120" s="19" t="s">
        <v>317</v>
      </c>
      <c r="F1120" s="10" t="str">
        <f t="shared" si="35"/>
        <v>R0030C0630</v>
      </c>
      <c r="G1120" s="10" t="s">
        <v>539</v>
      </c>
      <c r="H1120" s="10" t="s">
        <v>544</v>
      </c>
      <c r="I1120" s="10"/>
      <c r="J1120" s="10" t="s">
        <v>620</v>
      </c>
      <c r="K1120" s="10"/>
    </row>
    <row r="1121" spans="2:11" x14ac:dyDescent="0.2">
      <c r="B1121" s="10" t="str">
        <f t="shared" si="34"/>
        <v>16.1-R0040C0630-1</v>
      </c>
      <c r="C1121" s="10">
        <v>16.100000000000001</v>
      </c>
      <c r="D1121" s="19" t="s">
        <v>258</v>
      </c>
      <c r="E1121" s="19" t="s">
        <v>317</v>
      </c>
      <c r="F1121" s="10" t="str">
        <f t="shared" si="35"/>
        <v>R0040C0630</v>
      </c>
      <c r="G1121" s="10" t="s">
        <v>539</v>
      </c>
      <c r="H1121" s="10" t="s">
        <v>544</v>
      </c>
      <c r="I1121" s="10"/>
      <c r="J1121" s="10" t="s">
        <v>620</v>
      </c>
      <c r="K1121" s="10"/>
    </row>
    <row r="1122" spans="2:11" x14ac:dyDescent="0.2">
      <c r="B1122" s="10" t="str">
        <f t="shared" si="34"/>
        <v>16.1-R0050C0630-1</v>
      </c>
      <c r="C1122" s="10">
        <v>16.100000000000001</v>
      </c>
      <c r="D1122" s="19" t="s">
        <v>259</v>
      </c>
      <c r="E1122" s="19" t="s">
        <v>317</v>
      </c>
      <c r="F1122" s="10" t="str">
        <f t="shared" si="35"/>
        <v>R0050C0630</v>
      </c>
      <c r="G1122" s="10" t="s">
        <v>539</v>
      </c>
      <c r="H1122" s="10" t="s">
        <v>544</v>
      </c>
      <c r="I1122" s="10"/>
      <c r="J1122" s="10" t="s">
        <v>620</v>
      </c>
      <c r="K1122" s="10"/>
    </row>
    <row r="1123" spans="2:11" x14ac:dyDescent="0.2">
      <c r="B1123" s="10" t="str">
        <f t="shared" si="34"/>
        <v>16.1-R0060C0630-1</v>
      </c>
      <c r="C1123" s="10">
        <v>16.100000000000001</v>
      </c>
      <c r="D1123" s="19" t="s">
        <v>260</v>
      </c>
      <c r="E1123" s="19" t="s">
        <v>317</v>
      </c>
      <c r="F1123" s="10" t="str">
        <f t="shared" si="35"/>
        <v>R0060C0630</v>
      </c>
      <c r="G1123" s="10" t="s">
        <v>539</v>
      </c>
      <c r="H1123" s="10" t="s">
        <v>544</v>
      </c>
      <c r="I1123" s="10"/>
      <c r="J1123" s="10" t="s">
        <v>620</v>
      </c>
      <c r="K1123" s="10"/>
    </row>
    <row r="1124" spans="2:11" x14ac:dyDescent="0.2">
      <c r="B1124" s="10" t="str">
        <f t="shared" si="34"/>
        <v>16.1-R0070C0630-1</v>
      </c>
      <c r="C1124" s="10">
        <v>16.100000000000001</v>
      </c>
      <c r="D1124" s="19" t="s">
        <v>261</v>
      </c>
      <c r="E1124" s="19" t="s">
        <v>317</v>
      </c>
      <c r="F1124" s="10" t="str">
        <f t="shared" si="35"/>
        <v>R0070C0630</v>
      </c>
      <c r="G1124" s="10" t="s">
        <v>539</v>
      </c>
      <c r="H1124" s="10" t="s">
        <v>544</v>
      </c>
      <c r="I1124" s="10"/>
      <c r="J1124" s="10" t="s">
        <v>620</v>
      </c>
      <c r="K1124" s="10"/>
    </row>
    <row r="1125" spans="2:11" x14ac:dyDescent="0.2">
      <c r="B1125" s="10" t="str">
        <f t="shared" si="34"/>
        <v>16.1-R0080C0630-1</v>
      </c>
      <c r="C1125" s="10">
        <v>16.100000000000001</v>
      </c>
      <c r="D1125" s="19" t="s">
        <v>262</v>
      </c>
      <c r="E1125" s="19" t="s">
        <v>317</v>
      </c>
      <c r="F1125" s="10" t="str">
        <f t="shared" si="35"/>
        <v>R0080C0630</v>
      </c>
      <c r="G1125" s="10" t="s">
        <v>539</v>
      </c>
      <c r="H1125" s="10" t="s">
        <v>544</v>
      </c>
      <c r="I1125" s="10"/>
      <c r="J1125" s="10" t="s">
        <v>620</v>
      </c>
      <c r="K1125" s="10"/>
    </row>
    <row r="1126" spans="2:11" x14ac:dyDescent="0.2">
      <c r="B1126" s="10" t="str">
        <f t="shared" si="34"/>
        <v>16.1-R0090C0630-1</v>
      </c>
      <c r="C1126" s="10">
        <v>16.100000000000001</v>
      </c>
      <c r="D1126" s="19" t="s">
        <v>263</v>
      </c>
      <c r="E1126" s="19" t="s">
        <v>317</v>
      </c>
      <c r="F1126" s="10" t="str">
        <f t="shared" si="35"/>
        <v>R0090C0630</v>
      </c>
      <c r="G1126" s="10" t="s">
        <v>539</v>
      </c>
      <c r="H1126" s="10" t="s">
        <v>544</v>
      </c>
      <c r="I1126" s="10"/>
      <c r="J1126" s="10" t="s">
        <v>620</v>
      </c>
      <c r="K1126" s="10"/>
    </row>
    <row r="1127" spans="2:11" x14ac:dyDescent="0.2">
      <c r="B1127" s="10" t="str">
        <f t="shared" si="34"/>
        <v>16.1-R0100C0630-1</v>
      </c>
      <c r="C1127" s="10">
        <v>16.100000000000001</v>
      </c>
      <c r="D1127" s="19" t="s">
        <v>264</v>
      </c>
      <c r="E1127" s="19" t="s">
        <v>317</v>
      </c>
      <c r="F1127" s="10" t="str">
        <f t="shared" si="35"/>
        <v>R0100C0630</v>
      </c>
      <c r="G1127" s="10" t="s">
        <v>539</v>
      </c>
      <c r="H1127" s="10" t="s">
        <v>544</v>
      </c>
      <c r="I1127" s="10"/>
      <c r="J1127" s="10" t="s">
        <v>620</v>
      </c>
      <c r="K1127" s="10"/>
    </row>
    <row r="1128" spans="2:11" x14ac:dyDescent="0.2">
      <c r="B1128" s="10" t="str">
        <f t="shared" si="34"/>
        <v>16.1-R0110C0630-1</v>
      </c>
      <c r="C1128" s="10">
        <v>16.100000000000001</v>
      </c>
      <c r="D1128" s="19" t="s">
        <v>265</v>
      </c>
      <c r="E1128" s="19" t="s">
        <v>317</v>
      </c>
      <c r="F1128" s="10" t="str">
        <f t="shared" si="35"/>
        <v>R0110C0630</v>
      </c>
      <c r="G1128" s="10" t="s">
        <v>539</v>
      </c>
      <c r="H1128" s="10" t="s">
        <v>544</v>
      </c>
      <c r="I1128" s="10"/>
      <c r="J1128" s="10" t="s">
        <v>620</v>
      </c>
      <c r="K1128" s="10"/>
    </row>
    <row r="1129" spans="2:11" x14ac:dyDescent="0.2">
      <c r="B1129" s="10" t="str">
        <f t="shared" si="34"/>
        <v>16.1-R0120C0630-1</v>
      </c>
      <c r="C1129" s="10">
        <v>16.100000000000001</v>
      </c>
      <c r="D1129" s="19" t="s">
        <v>266</v>
      </c>
      <c r="E1129" s="19" t="s">
        <v>317</v>
      </c>
      <c r="F1129" s="10" t="str">
        <f t="shared" si="35"/>
        <v>R0120C0630</v>
      </c>
      <c r="G1129" s="10" t="s">
        <v>539</v>
      </c>
      <c r="H1129" s="10" t="s">
        <v>544</v>
      </c>
      <c r="I1129" s="10"/>
      <c r="J1129" s="10" t="s">
        <v>620</v>
      </c>
      <c r="K1129" s="10"/>
    </row>
    <row r="1130" spans="2:11" x14ac:dyDescent="0.2">
      <c r="B1130" s="10" t="str">
        <f t="shared" si="34"/>
        <v>16.1-R0130C0630-1</v>
      </c>
      <c r="C1130" s="10">
        <v>16.100000000000001</v>
      </c>
      <c r="D1130" s="19" t="s">
        <v>267</v>
      </c>
      <c r="E1130" s="19" t="s">
        <v>317</v>
      </c>
      <c r="F1130" s="10" t="str">
        <f t="shared" si="35"/>
        <v>R0130C0630</v>
      </c>
      <c r="G1130" s="10" t="s">
        <v>539</v>
      </c>
      <c r="H1130" s="10" t="s">
        <v>544</v>
      </c>
      <c r="I1130" s="10"/>
      <c r="J1130" s="10" t="s">
        <v>620</v>
      </c>
      <c r="K1130" s="10"/>
    </row>
    <row r="1131" spans="2:11" x14ac:dyDescent="0.2">
      <c r="B1131" s="10" t="str">
        <f t="shared" si="34"/>
        <v>16.1-R0140C0630-1</v>
      </c>
      <c r="C1131" s="10">
        <v>16.100000000000001</v>
      </c>
      <c r="D1131" s="19" t="s">
        <v>268</v>
      </c>
      <c r="E1131" s="19" t="s">
        <v>317</v>
      </c>
      <c r="F1131" s="10" t="str">
        <f t="shared" si="35"/>
        <v>R0140C0630</v>
      </c>
      <c r="G1131" s="10" t="s">
        <v>539</v>
      </c>
      <c r="H1131" s="10" t="s">
        <v>544</v>
      </c>
      <c r="I1131" s="10"/>
      <c r="J1131" s="10" t="s">
        <v>620</v>
      </c>
      <c r="K1131" s="10"/>
    </row>
    <row r="1132" spans="2:11" x14ac:dyDescent="0.2">
      <c r="B1132" s="10" t="str">
        <f t="shared" si="34"/>
        <v>16.1-R0150C0630-1</v>
      </c>
      <c r="C1132" s="10">
        <v>16.100000000000001</v>
      </c>
      <c r="D1132" s="19" t="s">
        <v>269</v>
      </c>
      <c r="E1132" s="19" t="s">
        <v>317</v>
      </c>
      <c r="F1132" s="10" t="str">
        <f t="shared" si="35"/>
        <v>R0150C0630</v>
      </c>
      <c r="G1132" s="10" t="s">
        <v>539</v>
      </c>
      <c r="H1132" s="10" t="s">
        <v>544</v>
      </c>
      <c r="I1132" s="10"/>
      <c r="J1132" s="10" t="s">
        <v>620</v>
      </c>
      <c r="K1132" s="10"/>
    </row>
    <row r="1133" spans="2:11" x14ac:dyDescent="0.2">
      <c r="B1133" s="10" t="str">
        <f t="shared" si="34"/>
        <v>16.1-R0160C0630-1</v>
      </c>
      <c r="C1133" s="10">
        <v>16.100000000000001</v>
      </c>
      <c r="D1133" s="19" t="s">
        <v>270</v>
      </c>
      <c r="E1133" s="19" t="s">
        <v>317</v>
      </c>
      <c r="F1133" s="10" t="str">
        <f t="shared" si="35"/>
        <v>R0160C0630</v>
      </c>
      <c r="G1133" s="10" t="s">
        <v>539</v>
      </c>
      <c r="H1133" s="10" t="s">
        <v>544</v>
      </c>
      <c r="I1133" s="10"/>
      <c r="J1133" s="10" t="s">
        <v>620</v>
      </c>
      <c r="K1133" s="10" t="s">
        <v>542</v>
      </c>
    </row>
    <row r="1134" spans="2:11" x14ac:dyDescent="0.2">
      <c r="B1134" s="10" t="str">
        <f t="shared" si="34"/>
        <v>16.1-R0170C0630-1</v>
      </c>
      <c r="C1134" s="10">
        <v>16.100000000000001</v>
      </c>
      <c r="D1134" s="19" t="s">
        <v>271</v>
      </c>
      <c r="E1134" s="19" t="s">
        <v>317</v>
      </c>
      <c r="F1134" s="10" t="str">
        <f t="shared" si="35"/>
        <v>R0170C0630</v>
      </c>
      <c r="G1134" s="10" t="s">
        <v>539</v>
      </c>
      <c r="H1134" s="10" t="s">
        <v>544</v>
      </c>
      <c r="I1134" s="10"/>
      <c r="J1134" s="10" t="s">
        <v>620</v>
      </c>
      <c r="K1134" s="10"/>
    </row>
    <row r="1135" spans="2:11" x14ac:dyDescent="0.2">
      <c r="B1135" s="10" t="str">
        <f t="shared" si="34"/>
        <v>16.1-R0180C0630-1</v>
      </c>
      <c r="C1135" s="10">
        <v>16.100000000000001</v>
      </c>
      <c r="D1135" s="19" t="s">
        <v>272</v>
      </c>
      <c r="E1135" s="19" t="s">
        <v>317</v>
      </c>
      <c r="F1135" s="10" t="str">
        <f t="shared" si="35"/>
        <v>R0180C0630</v>
      </c>
      <c r="G1135" s="10" t="s">
        <v>545</v>
      </c>
      <c r="H1135" s="10" t="s">
        <v>546</v>
      </c>
      <c r="I1135" s="10"/>
      <c r="J1135" s="10"/>
      <c r="K1135" s="10"/>
    </row>
    <row r="1136" spans="2:11" x14ac:dyDescent="0.2">
      <c r="B1136" s="10" t="str">
        <f t="shared" si="34"/>
        <v>16.1-R0010C0640-1</v>
      </c>
      <c r="C1136" s="10">
        <v>16.100000000000001</v>
      </c>
      <c r="D1136" s="19" t="s">
        <v>255</v>
      </c>
      <c r="E1136" s="19" t="s">
        <v>318</v>
      </c>
      <c r="F1136" s="10" t="str">
        <f t="shared" si="35"/>
        <v>R0010C0640</v>
      </c>
      <c r="G1136" s="10" t="s">
        <v>539</v>
      </c>
      <c r="H1136" s="10" t="s">
        <v>544</v>
      </c>
      <c r="I1136" s="10"/>
      <c r="J1136" s="10" t="s">
        <v>620</v>
      </c>
      <c r="K1136" s="10"/>
    </row>
    <row r="1137" spans="2:11" x14ac:dyDescent="0.2">
      <c r="B1137" s="10" t="str">
        <f t="shared" si="34"/>
        <v>16.1-R0020C0640-1</v>
      </c>
      <c r="C1137" s="10">
        <v>16.100000000000001</v>
      </c>
      <c r="D1137" s="19" t="s">
        <v>256</v>
      </c>
      <c r="E1137" s="19" t="s">
        <v>318</v>
      </c>
      <c r="F1137" s="10" t="str">
        <f t="shared" si="35"/>
        <v>R0020C0640</v>
      </c>
      <c r="G1137" s="10" t="s">
        <v>539</v>
      </c>
      <c r="H1137" s="10" t="s">
        <v>544</v>
      </c>
      <c r="I1137" s="10"/>
      <c r="J1137" s="10" t="s">
        <v>620</v>
      </c>
      <c r="K1137" s="10"/>
    </row>
    <row r="1138" spans="2:11" x14ac:dyDescent="0.2">
      <c r="B1138" s="10" t="str">
        <f t="shared" si="34"/>
        <v>16.1-R0030C0640-1</v>
      </c>
      <c r="C1138" s="10">
        <v>16.100000000000001</v>
      </c>
      <c r="D1138" s="19" t="s">
        <v>257</v>
      </c>
      <c r="E1138" s="19" t="s">
        <v>318</v>
      </c>
      <c r="F1138" s="10" t="str">
        <f t="shared" si="35"/>
        <v>R0030C0640</v>
      </c>
      <c r="G1138" s="10" t="s">
        <v>539</v>
      </c>
      <c r="H1138" s="10" t="s">
        <v>544</v>
      </c>
      <c r="I1138" s="10"/>
      <c r="J1138" s="10" t="s">
        <v>620</v>
      </c>
      <c r="K1138" s="10"/>
    </row>
    <row r="1139" spans="2:11" x14ac:dyDescent="0.2">
      <c r="B1139" s="10" t="str">
        <f t="shared" si="34"/>
        <v>16.1-R0040C0640-1</v>
      </c>
      <c r="C1139" s="10">
        <v>16.100000000000001</v>
      </c>
      <c r="D1139" s="19" t="s">
        <v>258</v>
      </c>
      <c r="E1139" s="19" t="s">
        <v>318</v>
      </c>
      <c r="F1139" s="10" t="str">
        <f t="shared" si="35"/>
        <v>R0040C0640</v>
      </c>
      <c r="G1139" s="10" t="s">
        <v>539</v>
      </c>
      <c r="H1139" s="10" t="s">
        <v>544</v>
      </c>
      <c r="I1139" s="10"/>
      <c r="J1139" s="10" t="s">
        <v>620</v>
      </c>
      <c r="K1139" s="10"/>
    </row>
    <row r="1140" spans="2:11" x14ac:dyDescent="0.2">
      <c r="B1140" s="10" t="str">
        <f t="shared" si="34"/>
        <v>16.1-R0050C0640-1</v>
      </c>
      <c r="C1140" s="10">
        <v>16.100000000000001</v>
      </c>
      <c r="D1140" s="19" t="s">
        <v>259</v>
      </c>
      <c r="E1140" s="19" t="s">
        <v>318</v>
      </c>
      <c r="F1140" s="10" t="str">
        <f t="shared" si="35"/>
        <v>R0050C0640</v>
      </c>
      <c r="G1140" s="10" t="s">
        <v>539</v>
      </c>
      <c r="H1140" s="10" t="s">
        <v>544</v>
      </c>
      <c r="I1140" s="10"/>
      <c r="J1140" s="10" t="s">
        <v>620</v>
      </c>
      <c r="K1140" s="10"/>
    </row>
    <row r="1141" spans="2:11" x14ac:dyDescent="0.2">
      <c r="B1141" s="10" t="str">
        <f t="shared" si="34"/>
        <v>16.1-R0060C0640-1</v>
      </c>
      <c r="C1141" s="10">
        <v>16.100000000000001</v>
      </c>
      <c r="D1141" s="19" t="s">
        <v>260</v>
      </c>
      <c r="E1141" s="19" t="s">
        <v>318</v>
      </c>
      <c r="F1141" s="10" t="str">
        <f t="shared" si="35"/>
        <v>R0060C0640</v>
      </c>
      <c r="G1141" s="10" t="s">
        <v>539</v>
      </c>
      <c r="H1141" s="10" t="s">
        <v>544</v>
      </c>
      <c r="I1141" s="10"/>
      <c r="J1141" s="10" t="s">
        <v>620</v>
      </c>
      <c r="K1141" s="10"/>
    </row>
    <row r="1142" spans="2:11" x14ac:dyDescent="0.2">
      <c r="B1142" s="10" t="str">
        <f t="shared" si="34"/>
        <v>16.1-R0070C0640-1</v>
      </c>
      <c r="C1142" s="10">
        <v>16.100000000000001</v>
      </c>
      <c r="D1142" s="19" t="s">
        <v>261</v>
      </c>
      <c r="E1142" s="19" t="s">
        <v>318</v>
      </c>
      <c r="F1142" s="10" t="str">
        <f t="shared" si="35"/>
        <v>R0070C0640</v>
      </c>
      <c r="G1142" s="10" t="s">
        <v>539</v>
      </c>
      <c r="H1142" s="10" t="s">
        <v>544</v>
      </c>
      <c r="I1142" s="10"/>
      <c r="J1142" s="10" t="s">
        <v>620</v>
      </c>
      <c r="K1142" s="10"/>
    </row>
    <row r="1143" spans="2:11" x14ac:dyDescent="0.2">
      <c r="B1143" s="10" t="str">
        <f t="shared" si="34"/>
        <v>16.1-R0080C0640-1</v>
      </c>
      <c r="C1143" s="10">
        <v>16.100000000000001</v>
      </c>
      <c r="D1143" s="19" t="s">
        <v>262</v>
      </c>
      <c r="E1143" s="19" t="s">
        <v>318</v>
      </c>
      <c r="F1143" s="10" t="str">
        <f t="shared" si="35"/>
        <v>R0080C0640</v>
      </c>
      <c r="G1143" s="10" t="s">
        <v>539</v>
      </c>
      <c r="H1143" s="10" t="s">
        <v>544</v>
      </c>
      <c r="I1143" s="10"/>
      <c r="J1143" s="10" t="s">
        <v>620</v>
      </c>
      <c r="K1143" s="10"/>
    </row>
    <row r="1144" spans="2:11" x14ac:dyDescent="0.2">
      <c r="B1144" s="10" t="str">
        <f t="shared" si="34"/>
        <v>16.1-R0090C0640-1</v>
      </c>
      <c r="C1144" s="10">
        <v>16.100000000000001</v>
      </c>
      <c r="D1144" s="19" t="s">
        <v>263</v>
      </c>
      <c r="E1144" s="19" t="s">
        <v>318</v>
      </c>
      <c r="F1144" s="10" t="str">
        <f t="shared" si="35"/>
        <v>R0090C0640</v>
      </c>
      <c r="G1144" s="10" t="s">
        <v>539</v>
      </c>
      <c r="H1144" s="10" t="s">
        <v>544</v>
      </c>
      <c r="I1144" s="10"/>
      <c r="J1144" s="10" t="s">
        <v>620</v>
      </c>
      <c r="K1144" s="10"/>
    </row>
    <row r="1145" spans="2:11" x14ac:dyDescent="0.2">
      <c r="B1145" s="10" t="str">
        <f t="shared" si="34"/>
        <v>16.1-R0100C0640-1</v>
      </c>
      <c r="C1145" s="10">
        <v>16.100000000000001</v>
      </c>
      <c r="D1145" s="19" t="s">
        <v>264</v>
      </c>
      <c r="E1145" s="19" t="s">
        <v>318</v>
      </c>
      <c r="F1145" s="10" t="str">
        <f t="shared" si="35"/>
        <v>R0100C0640</v>
      </c>
      <c r="G1145" s="10" t="s">
        <v>539</v>
      </c>
      <c r="H1145" s="10" t="s">
        <v>544</v>
      </c>
      <c r="I1145" s="10"/>
      <c r="J1145" s="10" t="s">
        <v>620</v>
      </c>
      <c r="K1145" s="10"/>
    </row>
    <row r="1146" spans="2:11" x14ac:dyDescent="0.2">
      <c r="B1146" s="10" t="str">
        <f t="shared" si="34"/>
        <v>16.1-R0110C0640-1</v>
      </c>
      <c r="C1146" s="10">
        <v>16.100000000000001</v>
      </c>
      <c r="D1146" s="19" t="s">
        <v>265</v>
      </c>
      <c r="E1146" s="19" t="s">
        <v>318</v>
      </c>
      <c r="F1146" s="10" t="str">
        <f t="shared" si="35"/>
        <v>R0110C0640</v>
      </c>
      <c r="G1146" s="10" t="s">
        <v>539</v>
      </c>
      <c r="H1146" s="10" t="s">
        <v>544</v>
      </c>
      <c r="I1146" s="10"/>
      <c r="J1146" s="10" t="s">
        <v>620</v>
      </c>
      <c r="K1146" s="10"/>
    </row>
    <row r="1147" spans="2:11" x14ac:dyDescent="0.2">
      <c r="B1147" s="10" t="str">
        <f t="shared" si="34"/>
        <v>16.1-R0120C0640-1</v>
      </c>
      <c r="C1147" s="10">
        <v>16.100000000000001</v>
      </c>
      <c r="D1147" s="19" t="s">
        <v>266</v>
      </c>
      <c r="E1147" s="19" t="s">
        <v>318</v>
      </c>
      <c r="F1147" s="10" t="str">
        <f t="shared" si="35"/>
        <v>R0120C0640</v>
      </c>
      <c r="G1147" s="10" t="s">
        <v>539</v>
      </c>
      <c r="H1147" s="10" t="s">
        <v>544</v>
      </c>
      <c r="I1147" s="10"/>
      <c r="J1147" s="10" t="s">
        <v>620</v>
      </c>
      <c r="K1147" s="10"/>
    </row>
    <row r="1148" spans="2:11" x14ac:dyDescent="0.2">
      <c r="B1148" s="10" t="str">
        <f t="shared" si="34"/>
        <v>16.1-R0130C0640-1</v>
      </c>
      <c r="C1148" s="10">
        <v>16.100000000000001</v>
      </c>
      <c r="D1148" s="19" t="s">
        <v>267</v>
      </c>
      <c r="E1148" s="19" t="s">
        <v>318</v>
      </c>
      <c r="F1148" s="10" t="str">
        <f t="shared" si="35"/>
        <v>R0130C0640</v>
      </c>
      <c r="G1148" s="10" t="s">
        <v>539</v>
      </c>
      <c r="H1148" s="10" t="s">
        <v>544</v>
      </c>
      <c r="I1148" s="10"/>
      <c r="J1148" s="10" t="s">
        <v>620</v>
      </c>
      <c r="K1148" s="10"/>
    </row>
    <row r="1149" spans="2:11" x14ac:dyDescent="0.2">
      <c r="B1149" s="10" t="str">
        <f t="shared" si="34"/>
        <v>16.1-R0140C0640-1</v>
      </c>
      <c r="C1149" s="10">
        <v>16.100000000000001</v>
      </c>
      <c r="D1149" s="19" t="s">
        <v>268</v>
      </c>
      <c r="E1149" s="19" t="s">
        <v>318</v>
      </c>
      <c r="F1149" s="10" t="str">
        <f t="shared" si="35"/>
        <v>R0140C0640</v>
      </c>
      <c r="G1149" s="10" t="s">
        <v>539</v>
      </c>
      <c r="H1149" s="10" t="s">
        <v>544</v>
      </c>
      <c r="I1149" s="10"/>
      <c r="J1149" s="10" t="s">
        <v>620</v>
      </c>
      <c r="K1149" s="10"/>
    </row>
    <row r="1150" spans="2:11" x14ac:dyDescent="0.2">
      <c r="B1150" s="10" t="str">
        <f t="shared" si="34"/>
        <v>16.1-R0150C0640-1</v>
      </c>
      <c r="C1150" s="10">
        <v>16.100000000000001</v>
      </c>
      <c r="D1150" s="19" t="s">
        <v>269</v>
      </c>
      <c r="E1150" s="19" t="s">
        <v>318</v>
      </c>
      <c r="F1150" s="10" t="str">
        <f t="shared" si="35"/>
        <v>R0150C0640</v>
      </c>
      <c r="G1150" s="10" t="s">
        <v>539</v>
      </c>
      <c r="H1150" s="10" t="s">
        <v>544</v>
      </c>
      <c r="I1150" s="10"/>
      <c r="J1150" s="10" t="s">
        <v>620</v>
      </c>
      <c r="K1150" s="10"/>
    </row>
    <row r="1151" spans="2:11" x14ac:dyDescent="0.2">
      <c r="B1151" s="10" t="str">
        <f t="shared" si="34"/>
        <v>16.1-R0160C0640-1</v>
      </c>
      <c r="C1151" s="10">
        <v>16.100000000000001</v>
      </c>
      <c r="D1151" s="19" t="s">
        <v>270</v>
      </c>
      <c r="E1151" s="19" t="s">
        <v>318</v>
      </c>
      <c r="F1151" s="10" t="str">
        <f t="shared" si="35"/>
        <v>R0160C0640</v>
      </c>
      <c r="G1151" s="10" t="s">
        <v>539</v>
      </c>
      <c r="H1151" s="10" t="s">
        <v>544</v>
      </c>
      <c r="I1151" s="10"/>
      <c r="J1151" s="10" t="s">
        <v>620</v>
      </c>
      <c r="K1151" s="10" t="s">
        <v>542</v>
      </c>
    </row>
    <row r="1152" spans="2:11" x14ac:dyDescent="0.2">
      <c r="B1152" s="10" t="str">
        <f t="shared" si="34"/>
        <v>16.1-R0170C0640-1</v>
      </c>
      <c r="C1152" s="10">
        <v>16.100000000000001</v>
      </c>
      <c r="D1152" s="19" t="s">
        <v>271</v>
      </c>
      <c r="E1152" s="19" t="s">
        <v>318</v>
      </c>
      <c r="F1152" s="10" t="str">
        <f t="shared" si="35"/>
        <v>R0170C0640</v>
      </c>
      <c r="G1152" s="10" t="s">
        <v>539</v>
      </c>
      <c r="H1152" s="10" t="s">
        <v>544</v>
      </c>
      <c r="I1152" s="10"/>
      <c r="J1152" s="10" t="s">
        <v>620</v>
      </c>
      <c r="K1152" s="10"/>
    </row>
    <row r="1153" spans="2:11" x14ac:dyDescent="0.2">
      <c r="B1153" s="10" t="str">
        <f t="shared" si="34"/>
        <v>16.1-R0180C0640-1</v>
      </c>
      <c r="C1153" s="10">
        <v>16.100000000000001</v>
      </c>
      <c r="D1153" s="19" t="s">
        <v>272</v>
      </c>
      <c r="E1153" s="19" t="s">
        <v>318</v>
      </c>
      <c r="F1153" s="10" t="str">
        <f t="shared" si="35"/>
        <v>R0180C0640</v>
      </c>
      <c r="G1153" s="10" t="s">
        <v>545</v>
      </c>
      <c r="H1153" s="10" t="s">
        <v>546</v>
      </c>
      <c r="I1153" s="10"/>
      <c r="J1153" s="10"/>
      <c r="K1153" s="10"/>
    </row>
    <row r="1154" spans="2:11" x14ac:dyDescent="0.2">
      <c r="B1154" s="10" t="str">
        <f t="shared" ref="B1154:B1217" si="36">+C1154&amp;"-"&amp;F1154&amp;"-1"</f>
        <v>16.1-R0010C0650-1</v>
      </c>
      <c r="C1154" s="10">
        <v>16.100000000000001</v>
      </c>
      <c r="D1154" s="19" t="s">
        <v>255</v>
      </c>
      <c r="E1154" s="19" t="s">
        <v>319</v>
      </c>
      <c r="F1154" s="10" t="str">
        <f t="shared" ref="F1154:F1217" si="37">+"R"&amp;D1154&amp;"C"&amp;E1154</f>
        <v>R0010C0650</v>
      </c>
      <c r="G1154" s="10" t="s">
        <v>539</v>
      </c>
      <c r="H1154" s="10" t="s">
        <v>544</v>
      </c>
      <c r="I1154" s="10"/>
      <c r="J1154" s="10" t="s">
        <v>620</v>
      </c>
      <c r="K1154" s="10"/>
    </row>
    <row r="1155" spans="2:11" x14ac:dyDescent="0.2">
      <c r="B1155" s="10" t="str">
        <f t="shared" si="36"/>
        <v>16.1-R0020C0650-1</v>
      </c>
      <c r="C1155" s="10">
        <v>16.100000000000001</v>
      </c>
      <c r="D1155" s="19" t="s">
        <v>256</v>
      </c>
      <c r="E1155" s="19" t="s">
        <v>319</v>
      </c>
      <c r="F1155" s="10" t="str">
        <f t="shared" si="37"/>
        <v>R0020C0650</v>
      </c>
      <c r="G1155" s="10" t="s">
        <v>539</v>
      </c>
      <c r="H1155" s="10" t="s">
        <v>544</v>
      </c>
      <c r="I1155" s="10"/>
      <c r="J1155" s="10" t="s">
        <v>620</v>
      </c>
      <c r="K1155" s="10"/>
    </row>
    <row r="1156" spans="2:11" x14ac:dyDescent="0.2">
      <c r="B1156" s="10" t="str">
        <f t="shared" si="36"/>
        <v>16.1-R0030C0650-1</v>
      </c>
      <c r="C1156" s="10">
        <v>16.100000000000001</v>
      </c>
      <c r="D1156" s="19" t="s">
        <v>257</v>
      </c>
      <c r="E1156" s="19" t="s">
        <v>319</v>
      </c>
      <c r="F1156" s="10" t="str">
        <f t="shared" si="37"/>
        <v>R0030C0650</v>
      </c>
      <c r="G1156" s="10" t="s">
        <v>539</v>
      </c>
      <c r="H1156" s="10" t="s">
        <v>544</v>
      </c>
      <c r="I1156" s="10"/>
      <c r="J1156" s="10" t="s">
        <v>620</v>
      </c>
      <c r="K1156" s="10"/>
    </row>
    <row r="1157" spans="2:11" x14ac:dyDescent="0.2">
      <c r="B1157" s="10" t="str">
        <f t="shared" si="36"/>
        <v>16.1-R0040C0650-1</v>
      </c>
      <c r="C1157" s="10">
        <v>16.100000000000001</v>
      </c>
      <c r="D1157" s="19" t="s">
        <v>258</v>
      </c>
      <c r="E1157" s="19" t="s">
        <v>319</v>
      </c>
      <c r="F1157" s="10" t="str">
        <f t="shared" si="37"/>
        <v>R0040C0650</v>
      </c>
      <c r="G1157" s="10" t="s">
        <v>539</v>
      </c>
      <c r="H1157" s="10" t="s">
        <v>544</v>
      </c>
      <c r="I1157" s="10"/>
      <c r="J1157" s="10" t="s">
        <v>620</v>
      </c>
      <c r="K1157" s="10"/>
    </row>
    <row r="1158" spans="2:11" x14ac:dyDescent="0.2">
      <c r="B1158" s="10" t="str">
        <f t="shared" si="36"/>
        <v>16.1-R0050C0650-1</v>
      </c>
      <c r="C1158" s="10">
        <v>16.100000000000001</v>
      </c>
      <c r="D1158" s="19" t="s">
        <v>259</v>
      </c>
      <c r="E1158" s="19" t="s">
        <v>319</v>
      </c>
      <c r="F1158" s="10" t="str">
        <f t="shared" si="37"/>
        <v>R0050C0650</v>
      </c>
      <c r="G1158" s="10" t="s">
        <v>539</v>
      </c>
      <c r="H1158" s="10" t="s">
        <v>544</v>
      </c>
      <c r="I1158" s="10"/>
      <c r="J1158" s="10" t="s">
        <v>620</v>
      </c>
      <c r="K1158" s="10"/>
    </row>
    <row r="1159" spans="2:11" x14ac:dyDescent="0.2">
      <c r="B1159" s="10" t="str">
        <f t="shared" si="36"/>
        <v>16.1-R0060C0650-1</v>
      </c>
      <c r="C1159" s="10">
        <v>16.100000000000001</v>
      </c>
      <c r="D1159" s="19" t="s">
        <v>260</v>
      </c>
      <c r="E1159" s="19" t="s">
        <v>319</v>
      </c>
      <c r="F1159" s="10" t="str">
        <f t="shared" si="37"/>
        <v>R0060C0650</v>
      </c>
      <c r="G1159" s="10" t="s">
        <v>539</v>
      </c>
      <c r="H1159" s="10" t="s">
        <v>544</v>
      </c>
      <c r="I1159" s="10"/>
      <c r="J1159" s="10" t="s">
        <v>620</v>
      </c>
      <c r="K1159" s="10"/>
    </row>
    <row r="1160" spans="2:11" x14ac:dyDescent="0.2">
      <c r="B1160" s="10" t="str">
        <f t="shared" si="36"/>
        <v>16.1-R0070C0650-1</v>
      </c>
      <c r="C1160" s="10">
        <v>16.100000000000001</v>
      </c>
      <c r="D1160" s="19" t="s">
        <v>261</v>
      </c>
      <c r="E1160" s="19" t="s">
        <v>319</v>
      </c>
      <c r="F1160" s="10" t="str">
        <f t="shared" si="37"/>
        <v>R0070C0650</v>
      </c>
      <c r="G1160" s="10" t="s">
        <v>539</v>
      </c>
      <c r="H1160" s="10" t="s">
        <v>544</v>
      </c>
      <c r="I1160" s="10"/>
      <c r="J1160" s="10" t="s">
        <v>620</v>
      </c>
      <c r="K1160" s="10"/>
    </row>
    <row r="1161" spans="2:11" x14ac:dyDescent="0.2">
      <c r="B1161" s="10" t="str">
        <f t="shared" si="36"/>
        <v>16.1-R0080C0650-1</v>
      </c>
      <c r="C1161" s="10">
        <v>16.100000000000001</v>
      </c>
      <c r="D1161" s="19" t="s">
        <v>262</v>
      </c>
      <c r="E1161" s="19" t="s">
        <v>319</v>
      </c>
      <c r="F1161" s="10" t="str">
        <f t="shared" si="37"/>
        <v>R0080C0650</v>
      </c>
      <c r="G1161" s="10" t="s">
        <v>539</v>
      </c>
      <c r="H1161" s="10" t="s">
        <v>544</v>
      </c>
      <c r="I1161" s="10"/>
      <c r="J1161" s="10" t="s">
        <v>620</v>
      </c>
      <c r="K1161" s="10"/>
    </row>
    <row r="1162" spans="2:11" x14ac:dyDescent="0.2">
      <c r="B1162" s="10" t="str">
        <f t="shared" si="36"/>
        <v>16.1-R0090C0650-1</v>
      </c>
      <c r="C1162" s="10">
        <v>16.100000000000001</v>
      </c>
      <c r="D1162" s="19" t="s">
        <v>263</v>
      </c>
      <c r="E1162" s="19" t="s">
        <v>319</v>
      </c>
      <c r="F1162" s="10" t="str">
        <f t="shared" si="37"/>
        <v>R0090C0650</v>
      </c>
      <c r="G1162" s="10" t="s">
        <v>539</v>
      </c>
      <c r="H1162" s="10" t="s">
        <v>544</v>
      </c>
      <c r="I1162" s="10"/>
      <c r="J1162" s="10" t="s">
        <v>620</v>
      </c>
      <c r="K1162" s="10"/>
    </row>
    <row r="1163" spans="2:11" x14ac:dyDescent="0.2">
      <c r="B1163" s="10" t="str">
        <f t="shared" si="36"/>
        <v>16.1-R0100C0650-1</v>
      </c>
      <c r="C1163" s="10">
        <v>16.100000000000001</v>
      </c>
      <c r="D1163" s="19" t="s">
        <v>264</v>
      </c>
      <c r="E1163" s="19" t="s">
        <v>319</v>
      </c>
      <c r="F1163" s="10" t="str">
        <f t="shared" si="37"/>
        <v>R0100C0650</v>
      </c>
      <c r="G1163" s="10" t="s">
        <v>539</v>
      </c>
      <c r="H1163" s="10" t="s">
        <v>544</v>
      </c>
      <c r="I1163" s="10"/>
      <c r="J1163" s="10" t="s">
        <v>620</v>
      </c>
      <c r="K1163" s="10"/>
    </row>
    <row r="1164" spans="2:11" x14ac:dyDescent="0.2">
      <c r="B1164" s="10" t="str">
        <f t="shared" si="36"/>
        <v>16.1-R0110C0650-1</v>
      </c>
      <c r="C1164" s="10">
        <v>16.100000000000001</v>
      </c>
      <c r="D1164" s="19" t="s">
        <v>265</v>
      </c>
      <c r="E1164" s="19" t="s">
        <v>319</v>
      </c>
      <c r="F1164" s="10" t="str">
        <f t="shared" si="37"/>
        <v>R0110C0650</v>
      </c>
      <c r="G1164" s="10" t="s">
        <v>539</v>
      </c>
      <c r="H1164" s="10" t="s">
        <v>544</v>
      </c>
      <c r="I1164" s="10"/>
      <c r="J1164" s="10" t="s">
        <v>620</v>
      </c>
      <c r="K1164" s="10"/>
    </row>
    <row r="1165" spans="2:11" x14ac:dyDescent="0.2">
      <c r="B1165" s="10" t="str">
        <f t="shared" si="36"/>
        <v>16.1-R0120C0650-1</v>
      </c>
      <c r="C1165" s="10">
        <v>16.100000000000001</v>
      </c>
      <c r="D1165" s="19" t="s">
        <v>266</v>
      </c>
      <c r="E1165" s="19" t="s">
        <v>319</v>
      </c>
      <c r="F1165" s="10" t="str">
        <f t="shared" si="37"/>
        <v>R0120C0650</v>
      </c>
      <c r="G1165" s="10" t="s">
        <v>539</v>
      </c>
      <c r="H1165" s="10" t="s">
        <v>544</v>
      </c>
      <c r="I1165" s="10"/>
      <c r="J1165" s="10" t="s">
        <v>620</v>
      </c>
      <c r="K1165" s="10"/>
    </row>
    <row r="1166" spans="2:11" x14ac:dyDescent="0.2">
      <c r="B1166" s="10" t="str">
        <f t="shared" si="36"/>
        <v>16.1-R0130C0650-1</v>
      </c>
      <c r="C1166" s="10">
        <v>16.100000000000001</v>
      </c>
      <c r="D1166" s="19" t="s">
        <v>267</v>
      </c>
      <c r="E1166" s="19" t="s">
        <v>319</v>
      </c>
      <c r="F1166" s="10" t="str">
        <f t="shared" si="37"/>
        <v>R0130C0650</v>
      </c>
      <c r="G1166" s="10" t="s">
        <v>539</v>
      </c>
      <c r="H1166" s="10" t="s">
        <v>544</v>
      </c>
      <c r="I1166" s="10"/>
      <c r="J1166" s="10" t="s">
        <v>620</v>
      </c>
      <c r="K1166" s="10"/>
    </row>
    <row r="1167" spans="2:11" x14ac:dyDescent="0.2">
      <c r="B1167" s="10" t="str">
        <f t="shared" si="36"/>
        <v>16.1-R0140C0650-1</v>
      </c>
      <c r="C1167" s="10">
        <v>16.100000000000001</v>
      </c>
      <c r="D1167" s="19" t="s">
        <v>268</v>
      </c>
      <c r="E1167" s="19" t="s">
        <v>319</v>
      </c>
      <c r="F1167" s="10" t="str">
        <f t="shared" si="37"/>
        <v>R0140C0650</v>
      </c>
      <c r="G1167" s="10" t="s">
        <v>539</v>
      </c>
      <c r="H1167" s="10" t="s">
        <v>544</v>
      </c>
      <c r="I1167" s="10"/>
      <c r="J1167" s="10" t="s">
        <v>620</v>
      </c>
      <c r="K1167" s="10"/>
    </row>
    <row r="1168" spans="2:11" x14ac:dyDescent="0.2">
      <c r="B1168" s="10" t="str">
        <f t="shared" si="36"/>
        <v>16.1-R0150C0650-1</v>
      </c>
      <c r="C1168" s="10">
        <v>16.100000000000001</v>
      </c>
      <c r="D1168" s="19" t="s">
        <v>269</v>
      </c>
      <c r="E1168" s="19" t="s">
        <v>319</v>
      </c>
      <c r="F1168" s="10" t="str">
        <f t="shared" si="37"/>
        <v>R0150C0650</v>
      </c>
      <c r="G1168" s="10" t="s">
        <v>539</v>
      </c>
      <c r="H1168" s="10" t="s">
        <v>544</v>
      </c>
      <c r="I1168" s="10"/>
      <c r="J1168" s="10" t="s">
        <v>620</v>
      </c>
      <c r="K1168" s="10"/>
    </row>
    <row r="1169" spans="2:11" x14ac:dyDescent="0.2">
      <c r="B1169" s="10" t="str">
        <f t="shared" si="36"/>
        <v>16.1-R0160C0650-1</v>
      </c>
      <c r="C1169" s="10">
        <v>16.100000000000001</v>
      </c>
      <c r="D1169" s="19" t="s">
        <v>270</v>
      </c>
      <c r="E1169" s="19" t="s">
        <v>319</v>
      </c>
      <c r="F1169" s="10" t="str">
        <f t="shared" si="37"/>
        <v>R0160C0650</v>
      </c>
      <c r="G1169" s="10" t="s">
        <v>539</v>
      </c>
      <c r="H1169" s="10" t="s">
        <v>544</v>
      </c>
      <c r="I1169" s="10"/>
      <c r="J1169" s="10" t="s">
        <v>620</v>
      </c>
      <c r="K1169" s="10" t="s">
        <v>542</v>
      </c>
    </row>
    <row r="1170" spans="2:11" x14ac:dyDescent="0.2">
      <c r="B1170" s="10" t="str">
        <f t="shared" si="36"/>
        <v>16.1-R0170C0650-1</v>
      </c>
      <c r="C1170" s="10">
        <v>16.100000000000001</v>
      </c>
      <c r="D1170" s="19" t="s">
        <v>271</v>
      </c>
      <c r="E1170" s="19" t="s">
        <v>319</v>
      </c>
      <c r="F1170" s="10" t="str">
        <f t="shared" si="37"/>
        <v>R0170C0650</v>
      </c>
      <c r="G1170" s="10" t="s">
        <v>539</v>
      </c>
      <c r="H1170" s="10" t="s">
        <v>544</v>
      </c>
      <c r="I1170" s="10"/>
      <c r="J1170" s="10" t="s">
        <v>620</v>
      </c>
      <c r="K1170" s="10"/>
    </row>
    <row r="1171" spans="2:11" x14ac:dyDescent="0.2">
      <c r="B1171" s="10" t="str">
        <f t="shared" si="36"/>
        <v>16.1-R0180C0650-1</v>
      </c>
      <c r="C1171" s="10">
        <v>16.100000000000001</v>
      </c>
      <c r="D1171" s="19" t="s">
        <v>272</v>
      </c>
      <c r="E1171" s="19" t="s">
        <v>319</v>
      </c>
      <c r="F1171" s="10" t="str">
        <f t="shared" si="37"/>
        <v>R0180C0650</v>
      </c>
      <c r="G1171" s="10" t="s">
        <v>545</v>
      </c>
      <c r="H1171" s="10" t="s">
        <v>546</v>
      </c>
      <c r="I1171" s="10"/>
      <c r="J1171" s="10"/>
      <c r="K1171" s="10"/>
    </row>
    <row r="1172" spans="2:11" x14ac:dyDescent="0.2">
      <c r="B1172" s="10" t="str">
        <f t="shared" si="36"/>
        <v>16.1-R0010C0660-1</v>
      </c>
      <c r="C1172" s="10">
        <v>16.100000000000001</v>
      </c>
      <c r="D1172" s="19" t="s">
        <v>255</v>
      </c>
      <c r="E1172" s="19" t="s">
        <v>320</v>
      </c>
      <c r="F1172" s="10" t="str">
        <f t="shared" si="37"/>
        <v>R0010C0660</v>
      </c>
      <c r="G1172" s="10" t="s">
        <v>539</v>
      </c>
      <c r="H1172" s="10" t="s">
        <v>544</v>
      </c>
      <c r="I1172" s="10"/>
      <c r="J1172" s="10" t="s">
        <v>620</v>
      </c>
      <c r="K1172" s="10"/>
    </row>
    <row r="1173" spans="2:11" x14ac:dyDescent="0.2">
      <c r="B1173" s="10" t="str">
        <f t="shared" si="36"/>
        <v>16.1-R0020C0660-1</v>
      </c>
      <c r="C1173" s="10">
        <v>16.100000000000001</v>
      </c>
      <c r="D1173" s="19" t="s">
        <v>256</v>
      </c>
      <c r="E1173" s="19" t="s">
        <v>320</v>
      </c>
      <c r="F1173" s="10" t="str">
        <f t="shared" si="37"/>
        <v>R0020C0660</v>
      </c>
      <c r="G1173" s="10" t="s">
        <v>539</v>
      </c>
      <c r="H1173" s="10" t="s">
        <v>544</v>
      </c>
      <c r="I1173" s="10"/>
      <c r="J1173" s="10" t="s">
        <v>620</v>
      </c>
      <c r="K1173" s="10"/>
    </row>
    <row r="1174" spans="2:11" x14ac:dyDescent="0.2">
      <c r="B1174" s="10" t="str">
        <f t="shared" si="36"/>
        <v>16.1-R0030C0660-1</v>
      </c>
      <c r="C1174" s="10">
        <v>16.100000000000001</v>
      </c>
      <c r="D1174" s="19" t="s">
        <v>257</v>
      </c>
      <c r="E1174" s="19" t="s">
        <v>320</v>
      </c>
      <c r="F1174" s="10" t="str">
        <f t="shared" si="37"/>
        <v>R0030C0660</v>
      </c>
      <c r="G1174" s="10" t="s">
        <v>539</v>
      </c>
      <c r="H1174" s="10" t="s">
        <v>544</v>
      </c>
      <c r="I1174" s="10"/>
      <c r="J1174" s="10" t="s">
        <v>620</v>
      </c>
      <c r="K1174" s="10"/>
    </row>
    <row r="1175" spans="2:11" x14ac:dyDescent="0.2">
      <c r="B1175" s="10" t="str">
        <f t="shared" si="36"/>
        <v>16.1-R0040C0660-1</v>
      </c>
      <c r="C1175" s="10">
        <v>16.100000000000001</v>
      </c>
      <c r="D1175" s="19" t="s">
        <v>258</v>
      </c>
      <c r="E1175" s="19" t="s">
        <v>320</v>
      </c>
      <c r="F1175" s="10" t="str">
        <f t="shared" si="37"/>
        <v>R0040C0660</v>
      </c>
      <c r="G1175" s="10" t="s">
        <v>539</v>
      </c>
      <c r="H1175" s="10" t="s">
        <v>544</v>
      </c>
      <c r="I1175" s="10"/>
      <c r="J1175" s="10" t="s">
        <v>620</v>
      </c>
      <c r="K1175" s="10"/>
    </row>
    <row r="1176" spans="2:11" x14ac:dyDescent="0.2">
      <c r="B1176" s="10" t="str">
        <f t="shared" si="36"/>
        <v>16.1-R0050C0660-1</v>
      </c>
      <c r="C1176" s="10">
        <v>16.100000000000001</v>
      </c>
      <c r="D1176" s="19" t="s">
        <v>259</v>
      </c>
      <c r="E1176" s="19" t="s">
        <v>320</v>
      </c>
      <c r="F1176" s="10" t="str">
        <f t="shared" si="37"/>
        <v>R0050C0660</v>
      </c>
      <c r="G1176" s="10" t="s">
        <v>539</v>
      </c>
      <c r="H1176" s="10" t="s">
        <v>544</v>
      </c>
      <c r="I1176" s="10"/>
      <c r="J1176" s="10" t="s">
        <v>620</v>
      </c>
      <c r="K1176" s="10"/>
    </row>
    <row r="1177" spans="2:11" x14ac:dyDescent="0.2">
      <c r="B1177" s="10" t="str">
        <f t="shared" si="36"/>
        <v>16.1-R0060C0660-1</v>
      </c>
      <c r="C1177" s="10">
        <v>16.100000000000001</v>
      </c>
      <c r="D1177" s="19" t="s">
        <v>260</v>
      </c>
      <c r="E1177" s="19" t="s">
        <v>320</v>
      </c>
      <c r="F1177" s="10" t="str">
        <f t="shared" si="37"/>
        <v>R0060C0660</v>
      </c>
      <c r="G1177" s="10" t="s">
        <v>539</v>
      </c>
      <c r="H1177" s="10" t="s">
        <v>544</v>
      </c>
      <c r="I1177" s="10"/>
      <c r="J1177" s="10" t="s">
        <v>620</v>
      </c>
      <c r="K1177" s="10"/>
    </row>
    <row r="1178" spans="2:11" x14ac:dyDescent="0.2">
      <c r="B1178" s="10" t="str">
        <f t="shared" si="36"/>
        <v>16.1-R0070C0660-1</v>
      </c>
      <c r="C1178" s="10">
        <v>16.100000000000001</v>
      </c>
      <c r="D1178" s="19" t="s">
        <v>261</v>
      </c>
      <c r="E1178" s="19" t="s">
        <v>320</v>
      </c>
      <c r="F1178" s="10" t="str">
        <f t="shared" si="37"/>
        <v>R0070C0660</v>
      </c>
      <c r="G1178" s="10" t="s">
        <v>539</v>
      </c>
      <c r="H1178" s="10" t="s">
        <v>544</v>
      </c>
      <c r="I1178" s="10"/>
      <c r="J1178" s="10" t="s">
        <v>620</v>
      </c>
      <c r="K1178" s="10"/>
    </row>
    <row r="1179" spans="2:11" x14ac:dyDescent="0.2">
      <c r="B1179" s="10" t="str">
        <f t="shared" si="36"/>
        <v>16.1-R0080C0660-1</v>
      </c>
      <c r="C1179" s="10">
        <v>16.100000000000001</v>
      </c>
      <c r="D1179" s="19" t="s">
        <v>262</v>
      </c>
      <c r="E1179" s="19" t="s">
        <v>320</v>
      </c>
      <c r="F1179" s="10" t="str">
        <f t="shared" si="37"/>
        <v>R0080C0660</v>
      </c>
      <c r="G1179" s="10" t="s">
        <v>539</v>
      </c>
      <c r="H1179" s="10" t="s">
        <v>544</v>
      </c>
      <c r="I1179" s="10"/>
      <c r="J1179" s="10" t="s">
        <v>620</v>
      </c>
      <c r="K1179" s="10"/>
    </row>
    <row r="1180" spans="2:11" x14ac:dyDescent="0.2">
      <c r="B1180" s="10" t="str">
        <f t="shared" si="36"/>
        <v>16.1-R0090C0660-1</v>
      </c>
      <c r="C1180" s="10">
        <v>16.100000000000001</v>
      </c>
      <c r="D1180" s="19" t="s">
        <v>263</v>
      </c>
      <c r="E1180" s="19" t="s">
        <v>320</v>
      </c>
      <c r="F1180" s="10" t="str">
        <f t="shared" si="37"/>
        <v>R0090C0660</v>
      </c>
      <c r="G1180" s="10" t="s">
        <v>539</v>
      </c>
      <c r="H1180" s="10" t="s">
        <v>544</v>
      </c>
      <c r="I1180" s="10"/>
      <c r="J1180" s="10" t="s">
        <v>620</v>
      </c>
      <c r="K1180" s="10"/>
    </row>
    <row r="1181" spans="2:11" x14ac:dyDescent="0.2">
      <c r="B1181" s="10" t="str">
        <f t="shared" si="36"/>
        <v>16.1-R0100C0660-1</v>
      </c>
      <c r="C1181" s="10">
        <v>16.100000000000001</v>
      </c>
      <c r="D1181" s="19" t="s">
        <v>264</v>
      </c>
      <c r="E1181" s="19" t="s">
        <v>320</v>
      </c>
      <c r="F1181" s="10" t="str">
        <f t="shared" si="37"/>
        <v>R0100C0660</v>
      </c>
      <c r="G1181" s="10" t="s">
        <v>539</v>
      </c>
      <c r="H1181" s="10" t="s">
        <v>544</v>
      </c>
      <c r="I1181" s="10"/>
      <c r="J1181" s="10" t="s">
        <v>620</v>
      </c>
      <c r="K1181" s="10"/>
    </row>
    <row r="1182" spans="2:11" x14ac:dyDescent="0.2">
      <c r="B1182" s="10" t="str">
        <f t="shared" si="36"/>
        <v>16.1-R0110C0660-1</v>
      </c>
      <c r="C1182" s="10">
        <v>16.100000000000001</v>
      </c>
      <c r="D1182" s="19" t="s">
        <v>265</v>
      </c>
      <c r="E1182" s="19" t="s">
        <v>320</v>
      </c>
      <c r="F1182" s="10" t="str">
        <f t="shared" si="37"/>
        <v>R0110C0660</v>
      </c>
      <c r="G1182" s="10" t="s">
        <v>539</v>
      </c>
      <c r="H1182" s="10" t="s">
        <v>544</v>
      </c>
      <c r="I1182" s="10"/>
      <c r="J1182" s="10" t="s">
        <v>620</v>
      </c>
      <c r="K1182" s="10"/>
    </row>
    <row r="1183" spans="2:11" x14ac:dyDescent="0.2">
      <c r="B1183" s="10" t="str">
        <f t="shared" si="36"/>
        <v>16.1-R0120C0660-1</v>
      </c>
      <c r="C1183" s="10">
        <v>16.100000000000001</v>
      </c>
      <c r="D1183" s="19" t="s">
        <v>266</v>
      </c>
      <c r="E1183" s="19" t="s">
        <v>320</v>
      </c>
      <c r="F1183" s="10" t="str">
        <f t="shared" si="37"/>
        <v>R0120C0660</v>
      </c>
      <c r="G1183" s="10" t="s">
        <v>539</v>
      </c>
      <c r="H1183" s="10" t="s">
        <v>544</v>
      </c>
      <c r="I1183" s="10"/>
      <c r="J1183" s="10" t="s">
        <v>620</v>
      </c>
      <c r="K1183" s="10"/>
    </row>
    <row r="1184" spans="2:11" x14ac:dyDescent="0.2">
      <c r="B1184" s="10" t="str">
        <f t="shared" si="36"/>
        <v>16.1-R0130C0660-1</v>
      </c>
      <c r="C1184" s="10">
        <v>16.100000000000001</v>
      </c>
      <c r="D1184" s="19" t="s">
        <v>267</v>
      </c>
      <c r="E1184" s="19" t="s">
        <v>320</v>
      </c>
      <c r="F1184" s="10" t="str">
        <f t="shared" si="37"/>
        <v>R0130C0660</v>
      </c>
      <c r="G1184" s="10" t="s">
        <v>539</v>
      </c>
      <c r="H1184" s="10" t="s">
        <v>544</v>
      </c>
      <c r="I1184" s="10"/>
      <c r="J1184" s="10" t="s">
        <v>620</v>
      </c>
      <c r="K1184" s="10"/>
    </row>
    <row r="1185" spans="2:11" x14ac:dyDescent="0.2">
      <c r="B1185" s="10" t="str">
        <f t="shared" si="36"/>
        <v>16.1-R0140C0660-1</v>
      </c>
      <c r="C1185" s="10">
        <v>16.100000000000001</v>
      </c>
      <c r="D1185" s="19" t="s">
        <v>268</v>
      </c>
      <c r="E1185" s="19" t="s">
        <v>320</v>
      </c>
      <c r="F1185" s="10" t="str">
        <f t="shared" si="37"/>
        <v>R0140C0660</v>
      </c>
      <c r="G1185" s="10" t="s">
        <v>539</v>
      </c>
      <c r="H1185" s="10" t="s">
        <v>544</v>
      </c>
      <c r="I1185" s="10"/>
      <c r="J1185" s="10" t="s">
        <v>620</v>
      </c>
      <c r="K1185" s="10"/>
    </row>
    <row r="1186" spans="2:11" x14ac:dyDescent="0.2">
      <c r="B1186" s="10" t="str">
        <f t="shared" si="36"/>
        <v>16.1-R0150C0660-1</v>
      </c>
      <c r="C1186" s="10">
        <v>16.100000000000001</v>
      </c>
      <c r="D1186" s="19" t="s">
        <v>269</v>
      </c>
      <c r="E1186" s="19" t="s">
        <v>320</v>
      </c>
      <c r="F1186" s="10" t="str">
        <f t="shared" si="37"/>
        <v>R0150C0660</v>
      </c>
      <c r="G1186" s="10" t="s">
        <v>539</v>
      </c>
      <c r="H1186" s="10" t="s">
        <v>544</v>
      </c>
      <c r="I1186" s="10"/>
      <c r="J1186" s="10" t="s">
        <v>620</v>
      </c>
      <c r="K1186" s="10"/>
    </row>
    <row r="1187" spans="2:11" x14ac:dyDescent="0.2">
      <c r="B1187" s="10" t="str">
        <f t="shared" si="36"/>
        <v>16.1-R0160C0660-1</v>
      </c>
      <c r="C1187" s="10">
        <v>16.100000000000001</v>
      </c>
      <c r="D1187" s="19" t="s">
        <v>270</v>
      </c>
      <c r="E1187" s="19" t="s">
        <v>320</v>
      </c>
      <c r="F1187" s="10" t="str">
        <f t="shared" si="37"/>
        <v>R0160C0660</v>
      </c>
      <c r="G1187" s="10" t="s">
        <v>539</v>
      </c>
      <c r="H1187" s="10" t="s">
        <v>544</v>
      </c>
      <c r="I1187" s="10"/>
      <c r="J1187" s="10" t="s">
        <v>620</v>
      </c>
      <c r="K1187" s="10" t="s">
        <v>542</v>
      </c>
    </row>
    <row r="1188" spans="2:11" x14ac:dyDescent="0.2">
      <c r="B1188" s="10" t="str">
        <f t="shared" si="36"/>
        <v>16.1-R0170C0660-1</v>
      </c>
      <c r="C1188" s="10">
        <v>16.100000000000001</v>
      </c>
      <c r="D1188" s="19" t="s">
        <v>271</v>
      </c>
      <c r="E1188" s="19" t="s">
        <v>320</v>
      </c>
      <c r="F1188" s="10" t="str">
        <f t="shared" si="37"/>
        <v>R0170C0660</v>
      </c>
      <c r="G1188" s="10" t="s">
        <v>539</v>
      </c>
      <c r="H1188" s="10" t="s">
        <v>544</v>
      </c>
      <c r="I1188" s="10"/>
      <c r="J1188" s="10" t="s">
        <v>620</v>
      </c>
      <c r="K1188" s="10"/>
    </row>
    <row r="1189" spans="2:11" x14ac:dyDescent="0.2">
      <c r="B1189" s="10" t="str">
        <f t="shared" si="36"/>
        <v>16.1-R0180C0660-1</v>
      </c>
      <c r="C1189" s="10">
        <v>16.100000000000001</v>
      </c>
      <c r="D1189" s="19" t="s">
        <v>272</v>
      </c>
      <c r="E1189" s="19" t="s">
        <v>320</v>
      </c>
      <c r="F1189" s="10" t="str">
        <f t="shared" si="37"/>
        <v>R0180C0660</v>
      </c>
      <c r="G1189" s="10" t="s">
        <v>545</v>
      </c>
      <c r="H1189" s="10" t="s">
        <v>546</v>
      </c>
      <c r="I1189" s="10"/>
      <c r="J1189" s="10"/>
      <c r="K1189" s="10"/>
    </row>
    <row r="1190" spans="2:11" x14ac:dyDescent="0.2">
      <c r="B1190" s="10" t="str">
        <f t="shared" si="36"/>
        <v>16.1-R0010C0670-1</v>
      </c>
      <c r="C1190" s="10">
        <v>16.100000000000001</v>
      </c>
      <c r="D1190" s="19" t="s">
        <v>255</v>
      </c>
      <c r="E1190" s="19" t="s">
        <v>321</v>
      </c>
      <c r="F1190" s="10" t="str">
        <f t="shared" si="37"/>
        <v>R0010C0670</v>
      </c>
      <c r="G1190" s="10" t="s">
        <v>539</v>
      </c>
      <c r="H1190" s="10" t="s">
        <v>544</v>
      </c>
      <c r="I1190" s="10"/>
      <c r="J1190" s="10" t="s">
        <v>620</v>
      </c>
      <c r="K1190" s="10"/>
    </row>
    <row r="1191" spans="2:11" x14ac:dyDescent="0.2">
      <c r="B1191" s="10" t="str">
        <f t="shared" si="36"/>
        <v>16.1-R0020C0670-1</v>
      </c>
      <c r="C1191" s="10">
        <v>16.100000000000001</v>
      </c>
      <c r="D1191" s="19" t="s">
        <v>256</v>
      </c>
      <c r="E1191" s="19" t="s">
        <v>321</v>
      </c>
      <c r="F1191" s="10" t="str">
        <f t="shared" si="37"/>
        <v>R0020C0670</v>
      </c>
      <c r="G1191" s="10" t="s">
        <v>539</v>
      </c>
      <c r="H1191" s="10" t="s">
        <v>544</v>
      </c>
      <c r="I1191" s="10"/>
      <c r="J1191" s="10" t="s">
        <v>620</v>
      </c>
      <c r="K1191" s="10"/>
    </row>
    <row r="1192" spans="2:11" x14ac:dyDescent="0.2">
      <c r="B1192" s="10" t="str">
        <f t="shared" si="36"/>
        <v>16.1-R0030C0670-1</v>
      </c>
      <c r="C1192" s="10">
        <v>16.100000000000001</v>
      </c>
      <c r="D1192" s="19" t="s">
        <v>257</v>
      </c>
      <c r="E1192" s="19" t="s">
        <v>321</v>
      </c>
      <c r="F1192" s="10" t="str">
        <f t="shared" si="37"/>
        <v>R0030C0670</v>
      </c>
      <c r="G1192" s="10" t="s">
        <v>539</v>
      </c>
      <c r="H1192" s="10" t="s">
        <v>544</v>
      </c>
      <c r="I1192" s="10"/>
      <c r="J1192" s="10" t="s">
        <v>620</v>
      </c>
      <c r="K1192" s="10"/>
    </row>
    <row r="1193" spans="2:11" x14ac:dyDescent="0.2">
      <c r="B1193" s="10" t="str">
        <f t="shared" si="36"/>
        <v>16.1-R0040C0670-1</v>
      </c>
      <c r="C1193" s="10">
        <v>16.100000000000001</v>
      </c>
      <c r="D1193" s="19" t="s">
        <v>258</v>
      </c>
      <c r="E1193" s="19" t="s">
        <v>321</v>
      </c>
      <c r="F1193" s="10" t="str">
        <f t="shared" si="37"/>
        <v>R0040C0670</v>
      </c>
      <c r="G1193" s="10" t="s">
        <v>539</v>
      </c>
      <c r="H1193" s="10" t="s">
        <v>544</v>
      </c>
      <c r="I1193" s="10"/>
      <c r="J1193" s="10" t="s">
        <v>620</v>
      </c>
      <c r="K1193" s="10"/>
    </row>
    <row r="1194" spans="2:11" x14ac:dyDescent="0.2">
      <c r="B1194" s="10" t="str">
        <f t="shared" si="36"/>
        <v>16.1-R0050C0670-1</v>
      </c>
      <c r="C1194" s="10">
        <v>16.100000000000001</v>
      </c>
      <c r="D1194" s="19" t="s">
        <v>259</v>
      </c>
      <c r="E1194" s="19" t="s">
        <v>321</v>
      </c>
      <c r="F1194" s="10" t="str">
        <f t="shared" si="37"/>
        <v>R0050C0670</v>
      </c>
      <c r="G1194" s="10" t="s">
        <v>539</v>
      </c>
      <c r="H1194" s="10" t="s">
        <v>544</v>
      </c>
      <c r="I1194" s="10"/>
      <c r="J1194" s="10" t="s">
        <v>620</v>
      </c>
      <c r="K1194" s="10"/>
    </row>
    <row r="1195" spans="2:11" x14ac:dyDescent="0.2">
      <c r="B1195" s="10" t="str">
        <f t="shared" si="36"/>
        <v>16.1-R0060C0670-1</v>
      </c>
      <c r="C1195" s="10">
        <v>16.100000000000001</v>
      </c>
      <c r="D1195" s="19" t="s">
        <v>260</v>
      </c>
      <c r="E1195" s="19" t="s">
        <v>321</v>
      </c>
      <c r="F1195" s="10" t="str">
        <f t="shared" si="37"/>
        <v>R0060C0670</v>
      </c>
      <c r="G1195" s="10" t="s">
        <v>539</v>
      </c>
      <c r="H1195" s="10" t="s">
        <v>544</v>
      </c>
      <c r="I1195" s="10"/>
      <c r="J1195" s="10" t="s">
        <v>620</v>
      </c>
      <c r="K1195" s="10"/>
    </row>
    <row r="1196" spans="2:11" x14ac:dyDescent="0.2">
      <c r="B1196" s="10" t="str">
        <f t="shared" si="36"/>
        <v>16.1-R0070C0670-1</v>
      </c>
      <c r="C1196" s="10">
        <v>16.100000000000001</v>
      </c>
      <c r="D1196" s="19" t="s">
        <v>261</v>
      </c>
      <c r="E1196" s="19" t="s">
        <v>321</v>
      </c>
      <c r="F1196" s="10" t="str">
        <f t="shared" si="37"/>
        <v>R0070C0670</v>
      </c>
      <c r="G1196" s="10" t="s">
        <v>539</v>
      </c>
      <c r="H1196" s="10" t="s">
        <v>544</v>
      </c>
      <c r="I1196" s="10"/>
      <c r="J1196" s="10" t="s">
        <v>620</v>
      </c>
      <c r="K1196" s="10"/>
    </row>
    <row r="1197" spans="2:11" x14ac:dyDescent="0.2">
      <c r="B1197" s="10" t="str">
        <f t="shared" si="36"/>
        <v>16.1-R0080C0670-1</v>
      </c>
      <c r="C1197" s="10">
        <v>16.100000000000001</v>
      </c>
      <c r="D1197" s="19" t="s">
        <v>262</v>
      </c>
      <c r="E1197" s="19" t="s">
        <v>321</v>
      </c>
      <c r="F1197" s="10" t="str">
        <f t="shared" si="37"/>
        <v>R0080C0670</v>
      </c>
      <c r="G1197" s="10" t="s">
        <v>539</v>
      </c>
      <c r="H1197" s="10" t="s">
        <v>544</v>
      </c>
      <c r="I1197" s="10"/>
      <c r="J1197" s="10" t="s">
        <v>620</v>
      </c>
      <c r="K1197" s="10"/>
    </row>
    <row r="1198" spans="2:11" x14ac:dyDescent="0.2">
      <c r="B1198" s="10" t="str">
        <f t="shared" si="36"/>
        <v>16.1-R0090C0670-1</v>
      </c>
      <c r="C1198" s="10">
        <v>16.100000000000001</v>
      </c>
      <c r="D1198" s="19" t="s">
        <v>263</v>
      </c>
      <c r="E1198" s="19" t="s">
        <v>321</v>
      </c>
      <c r="F1198" s="10" t="str">
        <f t="shared" si="37"/>
        <v>R0090C0670</v>
      </c>
      <c r="G1198" s="10" t="s">
        <v>539</v>
      </c>
      <c r="H1198" s="10" t="s">
        <v>544</v>
      </c>
      <c r="I1198" s="10"/>
      <c r="J1198" s="10" t="s">
        <v>620</v>
      </c>
      <c r="K1198" s="10"/>
    </row>
    <row r="1199" spans="2:11" x14ac:dyDescent="0.2">
      <c r="B1199" s="10" t="str">
        <f t="shared" si="36"/>
        <v>16.1-R0100C0670-1</v>
      </c>
      <c r="C1199" s="10">
        <v>16.100000000000001</v>
      </c>
      <c r="D1199" s="19" t="s">
        <v>264</v>
      </c>
      <c r="E1199" s="19" t="s">
        <v>321</v>
      </c>
      <c r="F1199" s="10" t="str">
        <f t="shared" si="37"/>
        <v>R0100C0670</v>
      </c>
      <c r="G1199" s="10" t="s">
        <v>539</v>
      </c>
      <c r="H1199" s="10" t="s">
        <v>544</v>
      </c>
      <c r="I1199" s="10"/>
      <c r="J1199" s="10" t="s">
        <v>620</v>
      </c>
      <c r="K1199" s="10"/>
    </row>
    <row r="1200" spans="2:11" x14ac:dyDescent="0.2">
      <c r="B1200" s="10" t="str">
        <f t="shared" si="36"/>
        <v>16.1-R0110C0670-1</v>
      </c>
      <c r="C1200" s="10">
        <v>16.100000000000001</v>
      </c>
      <c r="D1200" s="19" t="s">
        <v>265</v>
      </c>
      <c r="E1200" s="19" t="s">
        <v>321</v>
      </c>
      <c r="F1200" s="10" t="str">
        <f t="shared" si="37"/>
        <v>R0110C0670</v>
      </c>
      <c r="G1200" s="10" t="s">
        <v>539</v>
      </c>
      <c r="H1200" s="10" t="s">
        <v>544</v>
      </c>
      <c r="I1200" s="10"/>
      <c r="J1200" s="10" t="s">
        <v>620</v>
      </c>
      <c r="K1200" s="10"/>
    </row>
    <row r="1201" spans="2:11" x14ac:dyDescent="0.2">
      <c r="B1201" s="10" t="str">
        <f t="shared" si="36"/>
        <v>16.1-R0120C0670-1</v>
      </c>
      <c r="C1201" s="10">
        <v>16.100000000000001</v>
      </c>
      <c r="D1201" s="19" t="s">
        <v>266</v>
      </c>
      <c r="E1201" s="19" t="s">
        <v>321</v>
      </c>
      <c r="F1201" s="10" t="str">
        <f t="shared" si="37"/>
        <v>R0120C0670</v>
      </c>
      <c r="G1201" s="10" t="s">
        <v>539</v>
      </c>
      <c r="H1201" s="10" t="s">
        <v>544</v>
      </c>
      <c r="I1201" s="10"/>
      <c r="J1201" s="10" t="s">
        <v>620</v>
      </c>
      <c r="K1201" s="10"/>
    </row>
    <row r="1202" spans="2:11" x14ac:dyDescent="0.2">
      <c r="B1202" s="10" t="str">
        <f t="shared" si="36"/>
        <v>16.1-R0130C0670-1</v>
      </c>
      <c r="C1202" s="10">
        <v>16.100000000000001</v>
      </c>
      <c r="D1202" s="19" t="s">
        <v>267</v>
      </c>
      <c r="E1202" s="19" t="s">
        <v>321</v>
      </c>
      <c r="F1202" s="10" t="str">
        <f t="shared" si="37"/>
        <v>R0130C0670</v>
      </c>
      <c r="G1202" s="10" t="s">
        <v>539</v>
      </c>
      <c r="H1202" s="10" t="s">
        <v>544</v>
      </c>
      <c r="I1202" s="10"/>
      <c r="J1202" s="10" t="s">
        <v>620</v>
      </c>
      <c r="K1202" s="10"/>
    </row>
    <row r="1203" spans="2:11" x14ac:dyDescent="0.2">
      <c r="B1203" s="10" t="str">
        <f t="shared" si="36"/>
        <v>16.1-R0140C0670-1</v>
      </c>
      <c r="C1203" s="10">
        <v>16.100000000000001</v>
      </c>
      <c r="D1203" s="19" t="s">
        <v>268</v>
      </c>
      <c r="E1203" s="19" t="s">
        <v>321</v>
      </c>
      <c r="F1203" s="10" t="str">
        <f t="shared" si="37"/>
        <v>R0140C0670</v>
      </c>
      <c r="G1203" s="10" t="s">
        <v>539</v>
      </c>
      <c r="H1203" s="10" t="s">
        <v>544</v>
      </c>
      <c r="I1203" s="10"/>
      <c r="J1203" s="10" t="s">
        <v>620</v>
      </c>
      <c r="K1203" s="10"/>
    </row>
    <row r="1204" spans="2:11" x14ac:dyDescent="0.2">
      <c r="B1204" s="10" t="str">
        <f t="shared" si="36"/>
        <v>16.1-R0150C0670-1</v>
      </c>
      <c r="C1204" s="10">
        <v>16.100000000000001</v>
      </c>
      <c r="D1204" s="19" t="s">
        <v>269</v>
      </c>
      <c r="E1204" s="19" t="s">
        <v>321</v>
      </c>
      <c r="F1204" s="10" t="str">
        <f t="shared" si="37"/>
        <v>R0150C0670</v>
      </c>
      <c r="G1204" s="10" t="s">
        <v>539</v>
      </c>
      <c r="H1204" s="10" t="s">
        <v>544</v>
      </c>
      <c r="I1204" s="10"/>
      <c r="J1204" s="10" t="s">
        <v>620</v>
      </c>
      <c r="K1204" s="10"/>
    </row>
    <row r="1205" spans="2:11" x14ac:dyDescent="0.2">
      <c r="B1205" s="10" t="str">
        <f t="shared" si="36"/>
        <v>16.1-R0160C0670-1</v>
      </c>
      <c r="C1205" s="10">
        <v>16.100000000000001</v>
      </c>
      <c r="D1205" s="19" t="s">
        <v>270</v>
      </c>
      <c r="E1205" s="19" t="s">
        <v>321</v>
      </c>
      <c r="F1205" s="10" t="str">
        <f t="shared" si="37"/>
        <v>R0160C0670</v>
      </c>
      <c r="G1205" s="10" t="s">
        <v>539</v>
      </c>
      <c r="H1205" s="10" t="s">
        <v>544</v>
      </c>
      <c r="I1205" s="10"/>
      <c r="J1205" s="10" t="s">
        <v>620</v>
      </c>
      <c r="K1205" s="10" t="s">
        <v>542</v>
      </c>
    </row>
    <row r="1206" spans="2:11" x14ac:dyDescent="0.2">
      <c r="B1206" s="10" t="str">
        <f t="shared" si="36"/>
        <v>16.1-R0170C0670-1</v>
      </c>
      <c r="C1206" s="10">
        <v>16.100000000000001</v>
      </c>
      <c r="D1206" s="19" t="s">
        <v>271</v>
      </c>
      <c r="E1206" s="19" t="s">
        <v>321</v>
      </c>
      <c r="F1206" s="10" t="str">
        <f t="shared" si="37"/>
        <v>R0170C0670</v>
      </c>
      <c r="G1206" s="10" t="s">
        <v>539</v>
      </c>
      <c r="H1206" s="10" t="s">
        <v>544</v>
      </c>
      <c r="I1206" s="10"/>
      <c r="J1206" s="10" t="s">
        <v>620</v>
      </c>
      <c r="K1206" s="10"/>
    </row>
    <row r="1207" spans="2:11" x14ac:dyDescent="0.2">
      <c r="B1207" s="10" t="str">
        <f t="shared" si="36"/>
        <v>16.1-R0180C0670-1</v>
      </c>
      <c r="C1207" s="10">
        <v>16.100000000000001</v>
      </c>
      <c r="D1207" s="19" t="s">
        <v>272</v>
      </c>
      <c r="E1207" s="19" t="s">
        <v>321</v>
      </c>
      <c r="F1207" s="10" t="str">
        <f t="shared" si="37"/>
        <v>R0180C0670</v>
      </c>
      <c r="G1207" s="10" t="s">
        <v>545</v>
      </c>
      <c r="H1207" s="10" t="s">
        <v>546</v>
      </c>
      <c r="I1207" s="10"/>
      <c r="J1207" s="10"/>
      <c r="K1207" s="10"/>
    </row>
    <row r="1208" spans="2:11" x14ac:dyDescent="0.2">
      <c r="B1208" s="10" t="str">
        <f t="shared" si="36"/>
        <v>16.1-R0010C0680-1</v>
      </c>
      <c r="C1208" s="10">
        <v>16.100000000000001</v>
      </c>
      <c r="D1208" s="19" t="s">
        <v>255</v>
      </c>
      <c r="E1208" s="19" t="s">
        <v>322</v>
      </c>
      <c r="F1208" s="10" t="str">
        <f t="shared" si="37"/>
        <v>R0010C0680</v>
      </c>
      <c r="G1208" s="10" t="s">
        <v>539</v>
      </c>
      <c r="H1208" s="10" t="s">
        <v>544</v>
      </c>
      <c r="I1208" s="10"/>
      <c r="J1208" s="10" t="s">
        <v>620</v>
      </c>
      <c r="K1208" s="10"/>
    </row>
    <row r="1209" spans="2:11" x14ac:dyDescent="0.2">
      <c r="B1209" s="10" t="str">
        <f t="shared" si="36"/>
        <v>16.1-R0020C0680-1</v>
      </c>
      <c r="C1209" s="10">
        <v>16.100000000000001</v>
      </c>
      <c r="D1209" s="19" t="s">
        <v>256</v>
      </c>
      <c r="E1209" s="19" t="s">
        <v>322</v>
      </c>
      <c r="F1209" s="10" t="str">
        <f t="shared" si="37"/>
        <v>R0020C0680</v>
      </c>
      <c r="G1209" s="10" t="s">
        <v>539</v>
      </c>
      <c r="H1209" s="10" t="s">
        <v>544</v>
      </c>
      <c r="I1209" s="10"/>
      <c r="J1209" s="10" t="s">
        <v>620</v>
      </c>
      <c r="K1209" s="10"/>
    </row>
    <row r="1210" spans="2:11" x14ac:dyDescent="0.2">
      <c r="B1210" s="10" t="str">
        <f t="shared" si="36"/>
        <v>16.1-R0030C0680-1</v>
      </c>
      <c r="C1210" s="10">
        <v>16.100000000000001</v>
      </c>
      <c r="D1210" s="19" t="s">
        <v>257</v>
      </c>
      <c r="E1210" s="19" t="s">
        <v>322</v>
      </c>
      <c r="F1210" s="10" t="str">
        <f t="shared" si="37"/>
        <v>R0030C0680</v>
      </c>
      <c r="G1210" s="10" t="s">
        <v>539</v>
      </c>
      <c r="H1210" s="10" t="s">
        <v>544</v>
      </c>
      <c r="I1210" s="10"/>
      <c r="J1210" s="10" t="s">
        <v>620</v>
      </c>
      <c r="K1210" s="10"/>
    </row>
    <row r="1211" spans="2:11" x14ac:dyDescent="0.2">
      <c r="B1211" s="10" t="str">
        <f t="shared" si="36"/>
        <v>16.1-R0040C0680-1</v>
      </c>
      <c r="C1211" s="10">
        <v>16.100000000000001</v>
      </c>
      <c r="D1211" s="19" t="s">
        <v>258</v>
      </c>
      <c r="E1211" s="19" t="s">
        <v>322</v>
      </c>
      <c r="F1211" s="10" t="str">
        <f t="shared" si="37"/>
        <v>R0040C0680</v>
      </c>
      <c r="G1211" s="10" t="s">
        <v>539</v>
      </c>
      <c r="H1211" s="10" t="s">
        <v>544</v>
      </c>
      <c r="I1211" s="10"/>
      <c r="J1211" s="10" t="s">
        <v>620</v>
      </c>
      <c r="K1211" s="10"/>
    </row>
    <row r="1212" spans="2:11" x14ac:dyDescent="0.2">
      <c r="B1212" s="10" t="str">
        <f t="shared" si="36"/>
        <v>16.1-R0050C0680-1</v>
      </c>
      <c r="C1212" s="10">
        <v>16.100000000000001</v>
      </c>
      <c r="D1212" s="19" t="s">
        <v>259</v>
      </c>
      <c r="E1212" s="19" t="s">
        <v>322</v>
      </c>
      <c r="F1212" s="10" t="str">
        <f t="shared" si="37"/>
        <v>R0050C0680</v>
      </c>
      <c r="G1212" s="10" t="s">
        <v>539</v>
      </c>
      <c r="H1212" s="10" t="s">
        <v>544</v>
      </c>
      <c r="I1212" s="10"/>
      <c r="J1212" s="10" t="s">
        <v>620</v>
      </c>
      <c r="K1212" s="10"/>
    </row>
    <row r="1213" spans="2:11" x14ac:dyDescent="0.2">
      <c r="B1213" s="10" t="str">
        <f t="shared" si="36"/>
        <v>16.1-R0060C0680-1</v>
      </c>
      <c r="C1213" s="10">
        <v>16.100000000000001</v>
      </c>
      <c r="D1213" s="19" t="s">
        <v>260</v>
      </c>
      <c r="E1213" s="19" t="s">
        <v>322</v>
      </c>
      <c r="F1213" s="10" t="str">
        <f t="shared" si="37"/>
        <v>R0060C0680</v>
      </c>
      <c r="G1213" s="10" t="s">
        <v>539</v>
      </c>
      <c r="H1213" s="10" t="s">
        <v>544</v>
      </c>
      <c r="I1213" s="10"/>
      <c r="J1213" s="10" t="s">
        <v>620</v>
      </c>
      <c r="K1213" s="10"/>
    </row>
    <row r="1214" spans="2:11" x14ac:dyDescent="0.2">
      <c r="B1214" s="10" t="str">
        <f t="shared" si="36"/>
        <v>16.1-R0070C0680-1</v>
      </c>
      <c r="C1214" s="10">
        <v>16.100000000000001</v>
      </c>
      <c r="D1214" s="19" t="s">
        <v>261</v>
      </c>
      <c r="E1214" s="19" t="s">
        <v>322</v>
      </c>
      <c r="F1214" s="10" t="str">
        <f t="shared" si="37"/>
        <v>R0070C0680</v>
      </c>
      <c r="G1214" s="10" t="s">
        <v>539</v>
      </c>
      <c r="H1214" s="10" t="s">
        <v>544</v>
      </c>
      <c r="I1214" s="10"/>
      <c r="J1214" s="10" t="s">
        <v>620</v>
      </c>
      <c r="K1214" s="10"/>
    </row>
    <row r="1215" spans="2:11" x14ac:dyDescent="0.2">
      <c r="B1215" s="10" t="str">
        <f t="shared" si="36"/>
        <v>16.1-R0080C0680-1</v>
      </c>
      <c r="C1215" s="10">
        <v>16.100000000000001</v>
      </c>
      <c r="D1215" s="19" t="s">
        <v>262</v>
      </c>
      <c r="E1215" s="19" t="s">
        <v>322</v>
      </c>
      <c r="F1215" s="10" t="str">
        <f t="shared" si="37"/>
        <v>R0080C0680</v>
      </c>
      <c r="G1215" s="10" t="s">
        <v>539</v>
      </c>
      <c r="H1215" s="10" t="s">
        <v>544</v>
      </c>
      <c r="I1215" s="10"/>
      <c r="J1215" s="10" t="s">
        <v>620</v>
      </c>
      <c r="K1215" s="10"/>
    </row>
    <row r="1216" spans="2:11" x14ac:dyDescent="0.2">
      <c r="B1216" s="10" t="str">
        <f t="shared" si="36"/>
        <v>16.1-R0090C0680-1</v>
      </c>
      <c r="C1216" s="10">
        <v>16.100000000000001</v>
      </c>
      <c r="D1216" s="19" t="s">
        <v>263</v>
      </c>
      <c r="E1216" s="19" t="s">
        <v>322</v>
      </c>
      <c r="F1216" s="10" t="str">
        <f t="shared" si="37"/>
        <v>R0090C0680</v>
      </c>
      <c r="G1216" s="10" t="s">
        <v>539</v>
      </c>
      <c r="H1216" s="10" t="s">
        <v>544</v>
      </c>
      <c r="I1216" s="10"/>
      <c r="J1216" s="10" t="s">
        <v>620</v>
      </c>
      <c r="K1216" s="10"/>
    </row>
    <row r="1217" spans="2:11" x14ac:dyDescent="0.2">
      <c r="B1217" s="10" t="str">
        <f t="shared" si="36"/>
        <v>16.1-R0100C0680-1</v>
      </c>
      <c r="C1217" s="10">
        <v>16.100000000000001</v>
      </c>
      <c r="D1217" s="19" t="s">
        <v>264</v>
      </c>
      <c r="E1217" s="19" t="s">
        <v>322</v>
      </c>
      <c r="F1217" s="10" t="str">
        <f t="shared" si="37"/>
        <v>R0100C0680</v>
      </c>
      <c r="G1217" s="10" t="s">
        <v>539</v>
      </c>
      <c r="H1217" s="10" t="s">
        <v>544</v>
      </c>
      <c r="I1217" s="10"/>
      <c r="J1217" s="10" t="s">
        <v>620</v>
      </c>
      <c r="K1217" s="10"/>
    </row>
    <row r="1218" spans="2:11" x14ac:dyDescent="0.2">
      <c r="B1218" s="10" t="str">
        <f t="shared" ref="B1218:B1281" si="38">+C1218&amp;"-"&amp;F1218&amp;"-1"</f>
        <v>16.1-R0110C0680-1</v>
      </c>
      <c r="C1218" s="10">
        <v>16.100000000000001</v>
      </c>
      <c r="D1218" s="19" t="s">
        <v>265</v>
      </c>
      <c r="E1218" s="19" t="s">
        <v>322</v>
      </c>
      <c r="F1218" s="10" t="str">
        <f t="shared" ref="F1218:F1281" si="39">+"R"&amp;D1218&amp;"C"&amp;E1218</f>
        <v>R0110C0680</v>
      </c>
      <c r="G1218" s="10" t="s">
        <v>539</v>
      </c>
      <c r="H1218" s="10" t="s">
        <v>544</v>
      </c>
      <c r="I1218" s="10"/>
      <c r="J1218" s="10" t="s">
        <v>620</v>
      </c>
      <c r="K1218" s="10"/>
    </row>
    <row r="1219" spans="2:11" x14ac:dyDescent="0.2">
      <c r="B1219" s="10" t="str">
        <f t="shared" si="38"/>
        <v>16.1-R0120C0680-1</v>
      </c>
      <c r="C1219" s="10">
        <v>16.100000000000001</v>
      </c>
      <c r="D1219" s="19" t="s">
        <v>266</v>
      </c>
      <c r="E1219" s="19" t="s">
        <v>322</v>
      </c>
      <c r="F1219" s="10" t="str">
        <f t="shared" si="39"/>
        <v>R0120C0680</v>
      </c>
      <c r="G1219" s="10" t="s">
        <v>539</v>
      </c>
      <c r="H1219" s="10" t="s">
        <v>544</v>
      </c>
      <c r="I1219" s="10"/>
      <c r="J1219" s="10" t="s">
        <v>620</v>
      </c>
      <c r="K1219" s="10"/>
    </row>
    <row r="1220" spans="2:11" x14ac:dyDescent="0.2">
      <c r="B1220" s="10" t="str">
        <f t="shared" si="38"/>
        <v>16.1-R0130C0680-1</v>
      </c>
      <c r="C1220" s="10">
        <v>16.100000000000001</v>
      </c>
      <c r="D1220" s="19" t="s">
        <v>267</v>
      </c>
      <c r="E1220" s="19" t="s">
        <v>322</v>
      </c>
      <c r="F1220" s="10" t="str">
        <f t="shared" si="39"/>
        <v>R0130C0680</v>
      </c>
      <c r="G1220" s="10" t="s">
        <v>539</v>
      </c>
      <c r="H1220" s="10" t="s">
        <v>544</v>
      </c>
      <c r="I1220" s="10"/>
      <c r="J1220" s="10" t="s">
        <v>620</v>
      </c>
      <c r="K1220" s="10"/>
    </row>
    <row r="1221" spans="2:11" x14ac:dyDescent="0.2">
      <c r="B1221" s="10" t="str">
        <f t="shared" si="38"/>
        <v>16.1-R0140C0680-1</v>
      </c>
      <c r="C1221" s="10">
        <v>16.100000000000001</v>
      </c>
      <c r="D1221" s="19" t="s">
        <v>268</v>
      </c>
      <c r="E1221" s="19" t="s">
        <v>322</v>
      </c>
      <c r="F1221" s="10" t="str">
        <f t="shared" si="39"/>
        <v>R0140C0680</v>
      </c>
      <c r="G1221" s="10" t="s">
        <v>539</v>
      </c>
      <c r="H1221" s="10" t="s">
        <v>544</v>
      </c>
      <c r="I1221" s="10"/>
      <c r="J1221" s="10" t="s">
        <v>620</v>
      </c>
      <c r="K1221" s="10"/>
    </row>
    <row r="1222" spans="2:11" x14ac:dyDescent="0.2">
      <c r="B1222" s="10" t="str">
        <f t="shared" si="38"/>
        <v>16.1-R0150C0680-1</v>
      </c>
      <c r="C1222" s="10">
        <v>16.100000000000001</v>
      </c>
      <c r="D1222" s="19" t="s">
        <v>269</v>
      </c>
      <c r="E1222" s="19" t="s">
        <v>322</v>
      </c>
      <c r="F1222" s="10" t="str">
        <f t="shared" si="39"/>
        <v>R0150C0680</v>
      </c>
      <c r="G1222" s="10" t="s">
        <v>539</v>
      </c>
      <c r="H1222" s="10" t="s">
        <v>544</v>
      </c>
      <c r="I1222" s="10"/>
      <c r="J1222" s="10" t="s">
        <v>620</v>
      </c>
      <c r="K1222" s="10"/>
    </row>
    <row r="1223" spans="2:11" x14ac:dyDescent="0.2">
      <c r="B1223" s="10" t="str">
        <f t="shared" si="38"/>
        <v>16.1-R0160C0680-1</v>
      </c>
      <c r="C1223" s="10">
        <v>16.100000000000001</v>
      </c>
      <c r="D1223" s="19" t="s">
        <v>270</v>
      </c>
      <c r="E1223" s="19" t="s">
        <v>322</v>
      </c>
      <c r="F1223" s="10" t="str">
        <f t="shared" si="39"/>
        <v>R0160C0680</v>
      </c>
      <c r="G1223" s="10" t="s">
        <v>539</v>
      </c>
      <c r="H1223" s="10" t="s">
        <v>544</v>
      </c>
      <c r="I1223" s="10"/>
      <c r="J1223" s="10" t="s">
        <v>620</v>
      </c>
      <c r="K1223" s="10" t="s">
        <v>542</v>
      </c>
    </row>
    <row r="1224" spans="2:11" x14ac:dyDescent="0.2">
      <c r="B1224" s="10" t="str">
        <f t="shared" si="38"/>
        <v>16.1-R0170C0680-1</v>
      </c>
      <c r="C1224" s="10">
        <v>16.100000000000001</v>
      </c>
      <c r="D1224" s="19" t="s">
        <v>271</v>
      </c>
      <c r="E1224" s="19" t="s">
        <v>322</v>
      </c>
      <c r="F1224" s="10" t="str">
        <f t="shared" si="39"/>
        <v>R0170C0680</v>
      </c>
      <c r="G1224" s="10" t="s">
        <v>539</v>
      </c>
      <c r="H1224" s="10" t="s">
        <v>544</v>
      </c>
      <c r="I1224" s="10"/>
      <c r="J1224" s="10" t="s">
        <v>620</v>
      </c>
      <c r="K1224" s="10"/>
    </row>
    <row r="1225" spans="2:11" x14ac:dyDescent="0.2">
      <c r="B1225" s="10" t="str">
        <f t="shared" si="38"/>
        <v>16.1-R0180C0680-1</v>
      </c>
      <c r="C1225" s="10">
        <v>16.100000000000001</v>
      </c>
      <c r="D1225" s="19" t="s">
        <v>272</v>
      </c>
      <c r="E1225" s="19" t="s">
        <v>322</v>
      </c>
      <c r="F1225" s="10" t="str">
        <f t="shared" si="39"/>
        <v>R0180C0680</v>
      </c>
      <c r="G1225" s="10" t="s">
        <v>545</v>
      </c>
      <c r="H1225" s="10" t="s">
        <v>546</v>
      </c>
      <c r="I1225" s="10"/>
      <c r="J1225" s="10"/>
      <c r="K1225" s="10"/>
    </row>
    <row r="1226" spans="2:11" x14ac:dyDescent="0.2">
      <c r="B1226" s="10" t="str">
        <f t="shared" si="38"/>
        <v>16.1-R0010C0690-1</v>
      </c>
      <c r="C1226" s="10">
        <v>16.100000000000001</v>
      </c>
      <c r="D1226" s="19" t="s">
        <v>255</v>
      </c>
      <c r="E1226" s="19" t="s">
        <v>323</v>
      </c>
      <c r="F1226" s="10" t="str">
        <f t="shared" si="39"/>
        <v>R0010C0690</v>
      </c>
      <c r="G1226" s="10" t="s">
        <v>539</v>
      </c>
      <c r="H1226" s="10" t="s">
        <v>544</v>
      </c>
      <c r="I1226" s="10"/>
      <c r="J1226" s="10" t="s">
        <v>620</v>
      </c>
      <c r="K1226" s="10"/>
    </row>
    <row r="1227" spans="2:11" x14ac:dyDescent="0.2">
      <c r="B1227" s="10" t="str">
        <f t="shared" si="38"/>
        <v>16.1-R0020C0690-1</v>
      </c>
      <c r="C1227" s="10">
        <v>16.100000000000001</v>
      </c>
      <c r="D1227" s="19" t="s">
        <v>256</v>
      </c>
      <c r="E1227" s="19" t="s">
        <v>323</v>
      </c>
      <c r="F1227" s="10" t="str">
        <f t="shared" si="39"/>
        <v>R0020C0690</v>
      </c>
      <c r="G1227" s="10" t="s">
        <v>539</v>
      </c>
      <c r="H1227" s="10" t="s">
        <v>544</v>
      </c>
      <c r="I1227" s="10"/>
      <c r="J1227" s="10" t="s">
        <v>620</v>
      </c>
      <c r="K1227" s="10"/>
    </row>
    <row r="1228" spans="2:11" x14ac:dyDescent="0.2">
      <c r="B1228" s="10" t="str">
        <f t="shared" si="38"/>
        <v>16.1-R0030C0690-1</v>
      </c>
      <c r="C1228" s="10">
        <v>16.100000000000001</v>
      </c>
      <c r="D1228" s="19" t="s">
        <v>257</v>
      </c>
      <c r="E1228" s="19" t="s">
        <v>323</v>
      </c>
      <c r="F1228" s="10" t="str">
        <f t="shared" si="39"/>
        <v>R0030C0690</v>
      </c>
      <c r="G1228" s="10" t="s">
        <v>539</v>
      </c>
      <c r="H1228" s="10" t="s">
        <v>544</v>
      </c>
      <c r="I1228" s="10"/>
      <c r="J1228" s="10" t="s">
        <v>620</v>
      </c>
      <c r="K1228" s="10"/>
    </row>
    <row r="1229" spans="2:11" x14ac:dyDescent="0.2">
      <c r="B1229" s="10" t="str">
        <f t="shared" si="38"/>
        <v>16.1-R0040C0690-1</v>
      </c>
      <c r="C1229" s="10">
        <v>16.100000000000001</v>
      </c>
      <c r="D1229" s="19" t="s">
        <v>258</v>
      </c>
      <c r="E1229" s="19" t="s">
        <v>323</v>
      </c>
      <c r="F1229" s="10" t="str">
        <f t="shared" si="39"/>
        <v>R0040C0690</v>
      </c>
      <c r="G1229" s="10" t="s">
        <v>539</v>
      </c>
      <c r="H1229" s="10" t="s">
        <v>544</v>
      </c>
      <c r="I1229" s="10"/>
      <c r="J1229" s="10" t="s">
        <v>620</v>
      </c>
      <c r="K1229" s="10"/>
    </row>
    <row r="1230" spans="2:11" x14ac:dyDescent="0.2">
      <c r="B1230" s="10" t="str">
        <f t="shared" si="38"/>
        <v>16.1-R0050C0690-1</v>
      </c>
      <c r="C1230" s="10">
        <v>16.100000000000001</v>
      </c>
      <c r="D1230" s="19" t="s">
        <v>259</v>
      </c>
      <c r="E1230" s="19" t="s">
        <v>323</v>
      </c>
      <c r="F1230" s="10" t="str">
        <f t="shared" si="39"/>
        <v>R0050C0690</v>
      </c>
      <c r="G1230" s="10" t="s">
        <v>539</v>
      </c>
      <c r="H1230" s="10" t="s">
        <v>544</v>
      </c>
      <c r="I1230" s="10"/>
      <c r="J1230" s="10" t="s">
        <v>620</v>
      </c>
      <c r="K1230" s="10"/>
    </row>
    <row r="1231" spans="2:11" x14ac:dyDescent="0.2">
      <c r="B1231" s="10" t="str">
        <f t="shared" si="38"/>
        <v>16.1-R0060C0690-1</v>
      </c>
      <c r="C1231" s="10">
        <v>16.100000000000001</v>
      </c>
      <c r="D1231" s="19" t="s">
        <v>260</v>
      </c>
      <c r="E1231" s="19" t="s">
        <v>323</v>
      </c>
      <c r="F1231" s="10" t="str">
        <f t="shared" si="39"/>
        <v>R0060C0690</v>
      </c>
      <c r="G1231" s="10" t="s">
        <v>539</v>
      </c>
      <c r="H1231" s="10" t="s">
        <v>544</v>
      </c>
      <c r="I1231" s="10"/>
      <c r="J1231" s="10" t="s">
        <v>620</v>
      </c>
      <c r="K1231" s="10"/>
    </row>
    <row r="1232" spans="2:11" x14ac:dyDescent="0.2">
      <c r="B1232" s="10" t="str">
        <f t="shared" si="38"/>
        <v>16.1-R0070C0690-1</v>
      </c>
      <c r="C1232" s="10">
        <v>16.100000000000001</v>
      </c>
      <c r="D1232" s="19" t="s">
        <v>261</v>
      </c>
      <c r="E1232" s="19" t="s">
        <v>323</v>
      </c>
      <c r="F1232" s="10" t="str">
        <f t="shared" si="39"/>
        <v>R0070C0690</v>
      </c>
      <c r="G1232" s="10" t="s">
        <v>539</v>
      </c>
      <c r="H1232" s="10" t="s">
        <v>544</v>
      </c>
      <c r="I1232" s="10"/>
      <c r="J1232" s="10" t="s">
        <v>620</v>
      </c>
      <c r="K1232" s="10"/>
    </row>
    <row r="1233" spans="2:11" x14ac:dyDescent="0.2">
      <c r="B1233" s="10" t="str">
        <f t="shared" si="38"/>
        <v>16.1-R0080C0690-1</v>
      </c>
      <c r="C1233" s="10">
        <v>16.100000000000001</v>
      </c>
      <c r="D1233" s="19" t="s">
        <v>262</v>
      </c>
      <c r="E1233" s="19" t="s">
        <v>323</v>
      </c>
      <c r="F1233" s="10" t="str">
        <f t="shared" si="39"/>
        <v>R0080C0690</v>
      </c>
      <c r="G1233" s="10" t="s">
        <v>539</v>
      </c>
      <c r="H1233" s="10" t="s">
        <v>544</v>
      </c>
      <c r="I1233" s="10"/>
      <c r="J1233" s="10" t="s">
        <v>620</v>
      </c>
      <c r="K1233" s="10"/>
    </row>
    <row r="1234" spans="2:11" x14ac:dyDescent="0.2">
      <c r="B1234" s="10" t="str">
        <f t="shared" si="38"/>
        <v>16.1-R0090C0690-1</v>
      </c>
      <c r="C1234" s="10">
        <v>16.100000000000001</v>
      </c>
      <c r="D1234" s="19" t="s">
        <v>263</v>
      </c>
      <c r="E1234" s="19" t="s">
        <v>323</v>
      </c>
      <c r="F1234" s="10" t="str">
        <f t="shared" si="39"/>
        <v>R0090C0690</v>
      </c>
      <c r="G1234" s="10" t="s">
        <v>539</v>
      </c>
      <c r="H1234" s="10" t="s">
        <v>544</v>
      </c>
      <c r="I1234" s="10"/>
      <c r="J1234" s="10" t="s">
        <v>620</v>
      </c>
      <c r="K1234" s="10"/>
    </row>
    <row r="1235" spans="2:11" x14ac:dyDescent="0.2">
      <c r="B1235" s="10" t="str">
        <f t="shared" si="38"/>
        <v>16.1-R0100C0690-1</v>
      </c>
      <c r="C1235" s="10">
        <v>16.100000000000001</v>
      </c>
      <c r="D1235" s="19" t="s">
        <v>264</v>
      </c>
      <c r="E1235" s="19" t="s">
        <v>323</v>
      </c>
      <c r="F1235" s="10" t="str">
        <f t="shared" si="39"/>
        <v>R0100C0690</v>
      </c>
      <c r="G1235" s="10" t="s">
        <v>539</v>
      </c>
      <c r="H1235" s="10" t="s">
        <v>544</v>
      </c>
      <c r="I1235" s="10"/>
      <c r="J1235" s="10" t="s">
        <v>620</v>
      </c>
      <c r="K1235" s="10"/>
    </row>
    <row r="1236" spans="2:11" x14ac:dyDescent="0.2">
      <c r="B1236" s="10" t="str">
        <f t="shared" si="38"/>
        <v>16.1-R0110C0690-1</v>
      </c>
      <c r="C1236" s="10">
        <v>16.100000000000001</v>
      </c>
      <c r="D1236" s="19" t="s">
        <v>265</v>
      </c>
      <c r="E1236" s="19" t="s">
        <v>323</v>
      </c>
      <c r="F1236" s="10" t="str">
        <f t="shared" si="39"/>
        <v>R0110C0690</v>
      </c>
      <c r="G1236" s="10" t="s">
        <v>539</v>
      </c>
      <c r="H1236" s="10" t="s">
        <v>544</v>
      </c>
      <c r="I1236" s="10"/>
      <c r="J1236" s="10" t="s">
        <v>620</v>
      </c>
      <c r="K1236" s="10"/>
    </row>
    <row r="1237" spans="2:11" x14ac:dyDescent="0.2">
      <c r="B1237" s="10" t="str">
        <f t="shared" si="38"/>
        <v>16.1-R0120C0690-1</v>
      </c>
      <c r="C1237" s="10">
        <v>16.100000000000001</v>
      </c>
      <c r="D1237" s="19" t="s">
        <v>266</v>
      </c>
      <c r="E1237" s="19" t="s">
        <v>323</v>
      </c>
      <c r="F1237" s="10" t="str">
        <f t="shared" si="39"/>
        <v>R0120C0690</v>
      </c>
      <c r="G1237" s="10" t="s">
        <v>539</v>
      </c>
      <c r="H1237" s="10" t="s">
        <v>544</v>
      </c>
      <c r="I1237" s="10"/>
      <c r="J1237" s="10" t="s">
        <v>620</v>
      </c>
      <c r="K1237" s="10"/>
    </row>
    <row r="1238" spans="2:11" x14ac:dyDescent="0.2">
      <c r="B1238" s="10" t="str">
        <f t="shared" si="38"/>
        <v>16.1-R0130C0690-1</v>
      </c>
      <c r="C1238" s="10">
        <v>16.100000000000001</v>
      </c>
      <c r="D1238" s="19" t="s">
        <v>267</v>
      </c>
      <c r="E1238" s="19" t="s">
        <v>323</v>
      </c>
      <c r="F1238" s="10" t="str">
        <f t="shared" si="39"/>
        <v>R0130C0690</v>
      </c>
      <c r="G1238" s="10" t="s">
        <v>539</v>
      </c>
      <c r="H1238" s="10" t="s">
        <v>544</v>
      </c>
      <c r="I1238" s="10"/>
      <c r="J1238" s="10" t="s">
        <v>620</v>
      </c>
      <c r="K1238" s="10"/>
    </row>
    <row r="1239" spans="2:11" x14ac:dyDescent="0.2">
      <c r="B1239" s="10" t="str">
        <f t="shared" si="38"/>
        <v>16.1-R0140C0690-1</v>
      </c>
      <c r="C1239" s="10">
        <v>16.100000000000001</v>
      </c>
      <c r="D1239" s="19" t="s">
        <v>268</v>
      </c>
      <c r="E1239" s="19" t="s">
        <v>323</v>
      </c>
      <c r="F1239" s="10" t="str">
        <f t="shared" si="39"/>
        <v>R0140C0690</v>
      </c>
      <c r="G1239" s="10" t="s">
        <v>539</v>
      </c>
      <c r="H1239" s="10" t="s">
        <v>544</v>
      </c>
      <c r="I1239" s="10"/>
      <c r="J1239" s="10" t="s">
        <v>620</v>
      </c>
      <c r="K1239" s="10"/>
    </row>
    <row r="1240" spans="2:11" x14ac:dyDescent="0.2">
      <c r="B1240" s="10" t="str">
        <f t="shared" si="38"/>
        <v>16.1-R0150C0690-1</v>
      </c>
      <c r="C1240" s="10">
        <v>16.100000000000001</v>
      </c>
      <c r="D1240" s="19" t="s">
        <v>269</v>
      </c>
      <c r="E1240" s="19" t="s">
        <v>323</v>
      </c>
      <c r="F1240" s="10" t="str">
        <f t="shared" si="39"/>
        <v>R0150C0690</v>
      </c>
      <c r="G1240" s="10" t="s">
        <v>539</v>
      </c>
      <c r="H1240" s="10" t="s">
        <v>544</v>
      </c>
      <c r="I1240" s="10"/>
      <c r="J1240" s="10" t="s">
        <v>620</v>
      </c>
      <c r="K1240" s="10"/>
    </row>
    <row r="1241" spans="2:11" x14ac:dyDescent="0.2">
      <c r="B1241" s="10" t="str">
        <f t="shared" si="38"/>
        <v>16.1-R0160C0690-1</v>
      </c>
      <c r="C1241" s="10">
        <v>16.100000000000001</v>
      </c>
      <c r="D1241" s="19" t="s">
        <v>270</v>
      </c>
      <c r="E1241" s="19" t="s">
        <v>323</v>
      </c>
      <c r="F1241" s="10" t="str">
        <f t="shared" si="39"/>
        <v>R0160C0690</v>
      </c>
      <c r="G1241" s="10" t="s">
        <v>539</v>
      </c>
      <c r="H1241" s="10" t="s">
        <v>544</v>
      </c>
      <c r="I1241" s="10"/>
      <c r="J1241" s="10" t="s">
        <v>620</v>
      </c>
      <c r="K1241" s="10" t="s">
        <v>542</v>
      </c>
    </row>
    <row r="1242" spans="2:11" x14ac:dyDescent="0.2">
      <c r="B1242" s="10" t="str">
        <f t="shared" si="38"/>
        <v>16.1-R0170C0690-1</v>
      </c>
      <c r="C1242" s="10">
        <v>16.100000000000001</v>
      </c>
      <c r="D1242" s="19" t="s">
        <v>271</v>
      </c>
      <c r="E1242" s="19" t="s">
        <v>323</v>
      </c>
      <c r="F1242" s="10" t="str">
        <f t="shared" si="39"/>
        <v>R0170C0690</v>
      </c>
      <c r="G1242" s="10" t="s">
        <v>539</v>
      </c>
      <c r="H1242" s="10" t="s">
        <v>544</v>
      </c>
      <c r="I1242" s="10"/>
      <c r="J1242" s="10" t="s">
        <v>620</v>
      </c>
      <c r="K1242" s="10"/>
    </row>
    <row r="1243" spans="2:11" x14ac:dyDescent="0.2">
      <c r="B1243" s="10" t="str">
        <f t="shared" si="38"/>
        <v>16.1-R0180C0690-1</v>
      </c>
      <c r="C1243" s="10">
        <v>16.100000000000001</v>
      </c>
      <c r="D1243" s="19" t="s">
        <v>272</v>
      </c>
      <c r="E1243" s="19" t="s">
        <v>323</v>
      </c>
      <c r="F1243" s="10" t="str">
        <f t="shared" si="39"/>
        <v>R0180C0690</v>
      </c>
      <c r="G1243" s="10" t="s">
        <v>545</v>
      </c>
      <c r="H1243" s="10" t="s">
        <v>546</v>
      </c>
      <c r="I1243" s="10"/>
      <c r="J1243" s="10"/>
      <c r="K1243" s="10"/>
    </row>
    <row r="1244" spans="2:11" x14ac:dyDescent="0.2">
      <c r="B1244" s="10" t="str">
        <f t="shared" si="38"/>
        <v>16.1-R0010C0700-1</v>
      </c>
      <c r="C1244" s="10">
        <v>16.100000000000001</v>
      </c>
      <c r="D1244" s="19" t="s">
        <v>255</v>
      </c>
      <c r="E1244" s="19" t="s">
        <v>324</v>
      </c>
      <c r="F1244" s="10" t="str">
        <f t="shared" si="39"/>
        <v>R0010C0700</v>
      </c>
      <c r="G1244" s="10" t="s">
        <v>539</v>
      </c>
      <c r="H1244" s="10" t="s">
        <v>544</v>
      </c>
      <c r="I1244" s="10"/>
      <c r="J1244" s="10" t="s">
        <v>620</v>
      </c>
      <c r="K1244" s="10"/>
    </row>
    <row r="1245" spans="2:11" x14ac:dyDescent="0.2">
      <c r="B1245" s="10" t="str">
        <f t="shared" si="38"/>
        <v>16.1-R0020C0700-1</v>
      </c>
      <c r="C1245" s="10">
        <v>16.100000000000001</v>
      </c>
      <c r="D1245" s="19" t="s">
        <v>256</v>
      </c>
      <c r="E1245" s="19" t="s">
        <v>324</v>
      </c>
      <c r="F1245" s="10" t="str">
        <f t="shared" si="39"/>
        <v>R0020C0700</v>
      </c>
      <c r="G1245" s="10" t="s">
        <v>539</v>
      </c>
      <c r="H1245" s="10" t="s">
        <v>544</v>
      </c>
      <c r="I1245" s="10"/>
      <c r="J1245" s="10" t="s">
        <v>620</v>
      </c>
      <c r="K1245" s="10"/>
    </row>
    <row r="1246" spans="2:11" x14ac:dyDescent="0.2">
      <c r="B1246" s="10" t="str">
        <f t="shared" si="38"/>
        <v>16.1-R0030C0700-1</v>
      </c>
      <c r="C1246" s="10">
        <v>16.100000000000001</v>
      </c>
      <c r="D1246" s="19" t="s">
        <v>257</v>
      </c>
      <c r="E1246" s="19" t="s">
        <v>324</v>
      </c>
      <c r="F1246" s="10" t="str">
        <f t="shared" si="39"/>
        <v>R0030C0700</v>
      </c>
      <c r="G1246" s="10" t="s">
        <v>539</v>
      </c>
      <c r="H1246" s="10" t="s">
        <v>544</v>
      </c>
      <c r="I1246" s="10"/>
      <c r="J1246" s="10" t="s">
        <v>620</v>
      </c>
      <c r="K1246" s="10"/>
    </row>
    <row r="1247" spans="2:11" x14ac:dyDescent="0.2">
      <c r="B1247" s="10" t="str">
        <f t="shared" si="38"/>
        <v>16.1-R0040C0700-1</v>
      </c>
      <c r="C1247" s="10">
        <v>16.100000000000001</v>
      </c>
      <c r="D1247" s="19" t="s">
        <v>258</v>
      </c>
      <c r="E1247" s="19" t="s">
        <v>324</v>
      </c>
      <c r="F1247" s="10" t="str">
        <f t="shared" si="39"/>
        <v>R0040C0700</v>
      </c>
      <c r="G1247" s="10" t="s">
        <v>539</v>
      </c>
      <c r="H1247" s="10" t="s">
        <v>544</v>
      </c>
      <c r="I1247" s="10"/>
      <c r="J1247" s="10" t="s">
        <v>620</v>
      </c>
      <c r="K1247" s="10"/>
    </row>
    <row r="1248" spans="2:11" x14ac:dyDescent="0.2">
      <c r="B1248" s="10" t="str">
        <f t="shared" si="38"/>
        <v>16.1-R0050C0700-1</v>
      </c>
      <c r="C1248" s="10">
        <v>16.100000000000001</v>
      </c>
      <c r="D1248" s="19" t="s">
        <v>259</v>
      </c>
      <c r="E1248" s="19" t="s">
        <v>324</v>
      </c>
      <c r="F1248" s="10" t="str">
        <f t="shared" si="39"/>
        <v>R0050C0700</v>
      </c>
      <c r="G1248" s="10" t="s">
        <v>539</v>
      </c>
      <c r="H1248" s="10" t="s">
        <v>544</v>
      </c>
      <c r="I1248" s="10"/>
      <c r="J1248" s="10" t="s">
        <v>620</v>
      </c>
      <c r="K1248" s="10"/>
    </row>
    <row r="1249" spans="2:11" x14ac:dyDescent="0.2">
      <c r="B1249" s="10" t="str">
        <f t="shared" si="38"/>
        <v>16.1-R0060C0700-1</v>
      </c>
      <c r="C1249" s="10">
        <v>16.100000000000001</v>
      </c>
      <c r="D1249" s="19" t="s">
        <v>260</v>
      </c>
      <c r="E1249" s="19" t="s">
        <v>324</v>
      </c>
      <c r="F1249" s="10" t="str">
        <f t="shared" si="39"/>
        <v>R0060C0700</v>
      </c>
      <c r="G1249" s="10" t="s">
        <v>539</v>
      </c>
      <c r="H1249" s="10" t="s">
        <v>544</v>
      </c>
      <c r="I1249" s="10"/>
      <c r="J1249" s="10" t="s">
        <v>620</v>
      </c>
      <c r="K1249" s="10"/>
    </row>
    <row r="1250" spans="2:11" x14ac:dyDescent="0.2">
      <c r="B1250" s="10" t="str">
        <f t="shared" si="38"/>
        <v>16.1-R0070C0700-1</v>
      </c>
      <c r="C1250" s="10">
        <v>16.100000000000001</v>
      </c>
      <c r="D1250" s="19" t="s">
        <v>261</v>
      </c>
      <c r="E1250" s="19" t="s">
        <v>324</v>
      </c>
      <c r="F1250" s="10" t="str">
        <f t="shared" si="39"/>
        <v>R0070C0700</v>
      </c>
      <c r="G1250" s="10" t="s">
        <v>539</v>
      </c>
      <c r="H1250" s="10" t="s">
        <v>544</v>
      </c>
      <c r="I1250" s="10"/>
      <c r="J1250" s="10" t="s">
        <v>620</v>
      </c>
      <c r="K1250" s="10"/>
    </row>
    <row r="1251" spans="2:11" x14ac:dyDescent="0.2">
      <c r="B1251" s="10" t="str">
        <f t="shared" si="38"/>
        <v>16.1-R0080C0700-1</v>
      </c>
      <c r="C1251" s="10">
        <v>16.100000000000001</v>
      </c>
      <c r="D1251" s="19" t="s">
        <v>262</v>
      </c>
      <c r="E1251" s="19" t="s">
        <v>324</v>
      </c>
      <c r="F1251" s="10" t="str">
        <f t="shared" si="39"/>
        <v>R0080C0700</v>
      </c>
      <c r="G1251" s="10" t="s">
        <v>539</v>
      </c>
      <c r="H1251" s="10" t="s">
        <v>544</v>
      </c>
      <c r="I1251" s="10"/>
      <c r="J1251" s="10" t="s">
        <v>620</v>
      </c>
      <c r="K1251" s="10"/>
    </row>
    <row r="1252" spans="2:11" x14ac:dyDescent="0.2">
      <c r="B1252" s="10" t="str">
        <f t="shared" si="38"/>
        <v>16.1-R0090C0700-1</v>
      </c>
      <c r="C1252" s="10">
        <v>16.100000000000001</v>
      </c>
      <c r="D1252" s="19" t="s">
        <v>263</v>
      </c>
      <c r="E1252" s="19" t="s">
        <v>324</v>
      </c>
      <c r="F1252" s="10" t="str">
        <f t="shared" si="39"/>
        <v>R0090C0700</v>
      </c>
      <c r="G1252" s="10" t="s">
        <v>539</v>
      </c>
      <c r="H1252" s="10" t="s">
        <v>544</v>
      </c>
      <c r="I1252" s="10"/>
      <c r="J1252" s="10" t="s">
        <v>620</v>
      </c>
      <c r="K1252" s="10"/>
    </row>
    <row r="1253" spans="2:11" x14ac:dyDescent="0.2">
      <c r="B1253" s="10" t="str">
        <f t="shared" si="38"/>
        <v>16.1-R0100C0700-1</v>
      </c>
      <c r="C1253" s="10">
        <v>16.100000000000001</v>
      </c>
      <c r="D1253" s="19" t="s">
        <v>264</v>
      </c>
      <c r="E1253" s="19" t="s">
        <v>324</v>
      </c>
      <c r="F1253" s="10" t="str">
        <f t="shared" si="39"/>
        <v>R0100C0700</v>
      </c>
      <c r="G1253" s="10" t="s">
        <v>539</v>
      </c>
      <c r="H1253" s="10" t="s">
        <v>544</v>
      </c>
      <c r="I1253" s="10"/>
      <c r="J1253" s="10" t="s">
        <v>620</v>
      </c>
      <c r="K1253" s="10"/>
    </row>
    <row r="1254" spans="2:11" x14ac:dyDescent="0.2">
      <c r="B1254" s="10" t="str">
        <f t="shared" si="38"/>
        <v>16.1-R0110C0700-1</v>
      </c>
      <c r="C1254" s="10">
        <v>16.100000000000001</v>
      </c>
      <c r="D1254" s="19" t="s">
        <v>265</v>
      </c>
      <c r="E1254" s="19" t="s">
        <v>324</v>
      </c>
      <c r="F1254" s="10" t="str">
        <f t="shared" si="39"/>
        <v>R0110C0700</v>
      </c>
      <c r="G1254" s="10" t="s">
        <v>539</v>
      </c>
      <c r="H1254" s="10" t="s">
        <v>544</v>
      </c>
      <c r="I1254" s="10"/>
      <c r="J1254" s="10" t="s">
        <v>620</v>
      </c>
      <c r="K1254" s="10"/>
    </row>
    <row r="1255" spans="2:11" x14ac:dyDescent="0.2">
      <c r="B1255" s="10" t="str">
        <f t="shared" si="38"/>
        <v>16.1-R0120C0700-1</v>
      </c>
      <c r="C1255" s="10">
        <v>16.100000000000001</v>
      </c>
      <c r="D1255" s="19" t="s">
        <v>266</v>
      </c>
      <c r="E1255" s="19" t="s">
        <v>324</v>
      </c>
      <c r="F1255" s="10" t="str">
        <f t="shared" si="39"/>
        <v>R0120C0700</v>
      </c>
      <c r="G1255" s="10" t="s">
        <v>539</v>
      </c>
      <c r="H1255" s="10" t="s">
        <v>544</v>
      </c>
      <c r="I1255" s="10"/>
      <c r="J1255" s="10" t="s">
        <v>620</v>
      </c>
      <c r="K1255" s="10"/>
    </row>
    <row r="1256" spans="2:11" x14ac:dyDescent="0.2">
      <c r="B1256" s="10" t="str">
        <f t="shared" si="38"/>
        <v>16.1-R0130C0700-1</v>
      </c>
      <c r="C1256" s="10">
        <v>16.100000000000001</v>
      </c>
      <c r="D1256" s="19" t="s">
        <v>267</v>
      </c>
      <c r="E1256" s="19" t="s">
        <v>324</v>
      </c>
      <c r="F1256" s="10" t="str">
        <f t="shared" si="39"/>
        <v>R0130C0700</v>
      </c>
      <c r="G1256" s="10" t="s">
        <v>539</v>
      </c>
      <c r="H1256" s="10" t="s">
        <v>544</v>
      </c>
      <c r="I1256" s="10"/>
      <c r="J1256" s="10" t="s">
        <v>620</v>
      </c>
      <c r="K1256" s="10"/>
    </row>
    <row r="1257" spans="2:11" x14ac:dyDescent="0.2">
      <c r="B1257" s="10" t="str">
        <f t="shared" si="38"/>
        <v>16.1-R0140C0700-1</v>
      </c>
      <c r="C1257" s="10">
        <v>16.100000000000001</v>
      </c>
      <c r="D1257" s="19" t="s">
        <v>268</v>
      </c>
      <c r="E1257" s="19" t="s">
        <v>324</v>
      </c>
      <c r="F1257" s="10" t="str">
        <f t="shared" si="39"/>
        <v>R0140C0700</v>
      </c>
      <c r="G1257" s="10" t="s">
        <v>539</v>
      </c>
      <c r="H1257" s="10" t="s">
        <v>544</v>
      </c>
      <c r="I1257" s="10"/>
      <c r="J1257" s="10" t="s">
        <v>620</v>
      </c>
      <c r="K1257" s="10"/>
    </row>
    <row r="1258" spans="2:11" x14ac:dyDescent="0.2">
      <c r="B1258" s="10" t="str">
        <f t="shared" si="38"/>
        <v>16.1-R0150C0700-1</v>
      </c>
      <c r="C1258" s="10">
        <v>16.100000000000001</v>
      </c>
      <c r="D1258" s="19" t="s">
        <v>269</v>
      </c>
      <c r="E1258" s="19" t="s">
        <v>324</v>
      </c>
      <c r="F1258" s="10" t="str">
        <f t="shared" si="39"/>
        <v>R0150C0700</v>
      </c>
      <c r="G1258" s="10" t="s">
        <v>539</v>
      </c>
      <c r="H1258" s="10" t="s">
        <v>544</v>
      </c>
      <c r="I1258" s="10"/>
      <c r="J1258" s="10" t="s">
        <v>620</v>
      </c>
      <c r="K1258" s="10"/>
    </row>
    <row r="1259" spans="2:11" x14ac:dyDescent="0.2">
      <c r="B1259" s="10" t="str">
        <f t="shared" si="38"/>
        <v>16.1-R0160C0700-1</v>
      </c>
      <c r="C1259" s="10">
        <v>16.100000000000001</v>
      </c>
      <c r="D1259" s="19" t="s">
        <v>270</v>
      </c>
      <c r="E1259" s="19" t="s">
        <v>324</v>
      </c>
      <c r="F1259" s="10" t="str">
        <f t="shared" si="39"/>
        <v>R0160C0700</v>
      </c>
      <c r="G1259" s="10" t="s">
        <v>539</v>
      </c>
      <c r="H1259" s="10" t="s">
        <v>544</v>
      </c>
      <c r="I1259" s="10"/>
      <c r="J1259" s="10" t="s">
        <v>620</v>
      </c>
      <c r="K1259" s="10" t="s">
        <v>542</v>
      </c>
    </row>
    <row r="1260" spans="2:11" x14ac:dyDescent="0.2">
      <c r="B1260" s="10" t="str">
        <f t="shared" si="38"/>
        <v>16.1-R0170C0700-1</v>
      </c>
      <c r="C1260" s="10">
        <v>16.100000000000001</v>
      </c>
      <c r="D1260" s="19" t="s">
        <v>271</v>
      </c>
      <c r="E1260" s="19" t="s">
        <v>324</v>
      </c>
      <c r="F1260" s="10" t="str">
        <f t="shared" si="39"/>
        <v>R0170C0700</v>
      </c>
      <c r="G1260" s="10" t="s">
        <v>539</v>
      </c>
      <c r="H1260" s="10" t="s">
        <v>544</v>
      </c>
      <c r="I1260" s="10"/>
      <c r="J1260" s="10" t="s">
        <v>620</v>
      </c>
      <c r="K1260" s="10"/>
    </row>
    <row r="1261" spans="2:11" x14ac:dyDescent="0.2">
      <c r="B1261" s="10" t="str">
        <f t="shared" si="38"/>
        <v>16.1-R0180C0700-1</v>
      </c>
      <c r="C1261" s="10">
        <v>16.100000000000001</v>
      </c>
      <c r="D1261" s="19" t="s">
        <v>272</v>
      </c>
      <c r="E1261" s="19" t="s">
        <v>324</v>
      </c>
      <c r="F1261" s="10" t="str">
        <f t="shared" si="39"/>
        <v>R0180C0700</v>
      </c>
      <c r="G1261" s="10" t="s">
        <v>545</v>
      </c>
      <c r="H1261" s="10" t="s">
        <v>546</v>
      </c>
      <c r="I1261" s="10"/>
      <c r="J1261" s="10"/>
      <c r="K1261" s="10"/>
    </row>
    <row r="1262" spans="2:11" x14ac:dyDescent="0.2">
      <c r="B1262" s="10" t="str">
        <f t="shared" si="38"/>
        <v>16.1-R0010C0710-1</v>
      </c>
      <c r="C1262" s="10">
        <v>16.100000000000001</v>
      </c>
      <c r="D1262" s="19" t="s">
        <v>255</v>
      </c>
      <c r="E1262" s="19" t="s">
        <v>325</v>
      </c>
      <c r="F1262" s="10" t="str">
        <f t="shared" si="39"/>
        <v>R0010C0710</v>
      </c>
      <c r="G1262" s="10" t="s">
        <v>539</v>
      </c>
      <c r="H1262" s="10" t="s">
        <v>544</v>
      </c>
      <c r="I1262" s="10"/>
      <c r="J1262" s="10" t="s">
        <v>620</v>
      </c>
      <c r="K1262" s="10"/>
    </row>
    <row r="1263" spans="2:11" x14ac:dyDescent="0.2">
      <c r="B1263" s="10" t="str">
        <f t="shared" si="38"/>
        <v>16.1-R0020C0710-1</v>
      </c>
      <c r="C1263" s="10">
        <v>16.100000000000001</v>
      </c>
      <c r="D1263" s="19" t="s">
        <v>256</v>
      </c>
      <c r="E1263" s="19" t="s">
        <v>325</v>
      </c>
      <c r="F1263" s="10" t="str">
        <f t="shared" si="39"/>
        <v>R0020C0710</v>
      </c>
      <c r="G1263" s="10" t="s">
        <v>539</v>
      </c>
      <c r="H1263" s="10" t="s">
        <v>544</v>
      </c>
      <c r="I1263" s="10"/>
      <c r="J1263" s="10" t="s">
        <v>620</v>
      </c>
      <c r="K1263" s="10"/>
    </row>
    <row r="1264" spans="2:11" x14ac:dyDescent="0.2">
      <c r="B1264" s="10" t="str">
        <f t="shared" si="38"/>
        <v>16.1-R0030C0710-1</v>
      </c>
      <c r="C1264" s="10">
        <v>16.100000000000001</v>
      </c>
      <c r="D1264" s="19" t="s">
        <v>257</v>
      </c>
      <c r="E1264" s="19" t="s">
        <v>325</v>
      </c>
      <c r="F1264" s="10" t="str">
        <f t="shared" si="39"/>
        <v>R0030C0710</v>
      </c>
      <c r="G1264" s="10" t="s">
        <v>539</v>
      </c>
      <c r="H1264" s="10" t="s">
        <v>544</v>
      </c>
      <c r="I1264" s="10"/>
      <c r="J1264" s="10" t="s">
        <v>620</v>
      </c>
      <c r="K1264" s="10"/>
    </row>
    <row r="1265" spans="2:11" x14ac:dyDescent="0.2">
      <c r="B1265" s="10" t="str">
        <f t="shared" si="38"/>
        <v>16.1-R0040C0710-1</v>
      </c>
      <c r="C1265" s="10">
        <v>16.100000000000001</v>
      </c>
      <c r="D1265" s="19" t="s">
        <v>258</v>
      </c>
      <c r="E1265" s="19" t="s">
        <v>325</v>
      </c>
      <c r="F1265" s="10" t="str">
        <f t="shared" si="39"/>
        <v>R0040C0710</v>
      </c>
      <c r="G1265" s="10" t="s">
        <v>539</v>
      </c>
      <c r="H1265" s="10" t="s">
        <v>544</v>
      </c>
      <c r="I1265" s="10"/>
      <c r="J1265" s="10" t="s">
        <v>620</v>
      </c>
      <c r="K1265" s="10"/>
    </row>
    <row r="1266" spans="2:11" x14ac:dyDescent="0.2">
      <c r="B1266" s="10" t="str">
        <f t="shared" si="38"/>
        <v>16.1-R0050C0710-1</v>
      </c>
      <c r="C1266" s="10">
        <v>16.100000000000001</v>
      </c>
      <c r="D1266" s="19" t="s">
        <v>259</v>
      </c>
      <c r="E1266" s="19" t="s">
        <v>325</v>
      </c>
      <c r="F1266" s="10" t="str">
        <f t="shared" si="39"/>
        <v>R0050C0710</v>
      </c>
      <c r="G1266" s="10" t="s">
        <v>539</v>
      </c>
      <c r="H1266" s="10" t="s">
        <v>544</v>
      </c>
      <c r="I1266" s="10"/>
      <c r="J1266" s="10" t="s">
        <v>620</v>
      </c>
      <c r="K1266" s="10"/>
    </row>
    <row r="1267" spans="2:11" x14ac:dyDescent="0.2">
      <c r="B1267" s="10" t="str">
        <f t="shared" si="38"/>
        <v>16.1-R0060C0710-1</v>
      </c>
      <c r="C1267" s="10">
        <v>16.100000000000001</v>
      </c>
      <c r="D1267" s="19" t="s">
        <v>260</v>
      </c>
      <c r="E1267" s="19" t="s">
        <v>325</v>
      </c>
      <c r="F1267" s="10" t="str">
        <f t="shared" si="39"/>
        <v>R0060C0710</v>
      </c>
      <c r="G1267" s="10" t="s">
        <v>539</v>
      </c>
      <c r="H1267" s="10" t="s">
        <v>544</v>
      </c>
      <c r="I1267" s="10"/>
      <c r="J1267" s="10" t="s">
        <v>620</v>
      </c>
      <c r="K1267" s="10"/>
    </row>
    <row r="1268" spans="2:11" x14ac:dyDescent="0.2">
      <c r="B1268" s="10" t="str">
        <f t="shared" si="38"/>
        <v>16.1-R0070C0710-1</v>
      </c>
      <c r="C1268" s="10">
        <v>16.100000000000001</v>
      </c>
      <c r="D1268" s="19" t="s">
        <v>261</v>
      </c>
      <c r="E1268" s="19" t="s">
        <v>325</v>
      </c>
      <c r="F1268" s="10" t="str">
        <f t="shared" si="39"/>
        <v>R0070C0710</v>
      </c>
      <c r="G1268" s="10" t="s">
        <v>539</v>
      </c>
      <c r="H1268" s="10" t="s">
        <v>544</v>
      </c>
      <c r="I1268" s="10"/>
      <c r="J1268" s="10" t="s">
        <v>620</v>
      </c>
      <c r="K1268" s="10"/>
    </row>
    <row r="1269" spans="2:11" x14ac:dyDescent="0.2">
      <c r="B1269" s="10" t="str">
        <f t="shared" si="38"/>
        <v>16.1-R0080C0710-1</v>
      </c>
      <c r="C1269" s="10">
        <v>16.100000000000001</v>
      </c>
      <c r="D1269" s="19" t="s">
        <v>262</v>
      </c>
      <c r="E1269" s="19" t="s">
        <v>325</v>
      </c>
      <c r="F1269" s="10" t="str">
        <f t="shared" si="39"/>
        <v>R0080C0710</v>
      </c>
      <c r="G1269" s="10" t="s">
        <v>539</v>
      </c>
      <c r="H1269" s="10" t="s">
        <v>544</v>
      </c>
      <c r="I1269" s="10"/>
      <c r="J1269" s="10" t="s">
        <v>620</v>
      </c>
      <c r="K1269" s="10"/>
    </row>
    <row r="1270" spans="2:11" x14ac:dyDescent="0.2">
      <c r="B1270" s="10" t="str">
        <f t="shared" si="38"/>
        <v>16.1-R0090C0710-1</v>
      </c>
      <c r="C1270" s="10">
        <v>16.100000000000001</v>
      </c>
      <c r="D1270" s="19" t="s">
        <v>263</v>
      </c>
      <c r="E1270" s="19" t="s">
        <v>325</v>
      </c>
      <c r="F1270" s="10" t="str">
        <f t="shared" si="39"/>
        <v>R0090C0710</v>
      </c>
      <c r="G1270" s="10" t="s">
        <v>539</v>
      </c>
      <c r="H1270" s="10" t="s">
        <v>544</v>
      </c>
      <c r="I1270" s="10"/>
      <c r="J1270" s="10" t="s">
        <v>620</v>
      </c>
      <c r="K1270" s="10"/>
    </row>
    <row r="1271" spans="2:11" x14ac:dyDescent="0.2">
      <c r="B1271" s="10" t="str">
        <f t="shared" si="38"/>
        <v>16.1-R0100C0710-1</v>
      </c>
      <c r="C1271" s="10">
        <v>16.100000000000001</v>
      </c>
      <c r="D1271" s="19" t="s">
        <v>264</v>
      </c>
      <c r="E1271" s="19" t="s">
        <v>325</v>
      </c>
      <c r="F1271" s="10" t="str">
        <f t="shared" si="39"/>
        <v>R0100C0710</v>
      </c>
      <c r="G1271" s="10" t="s">
        <v>539</v>
      </c>
      <c r="H1271" s="10" t="s">
        <v>544</v>
      </c>
      <c r="I1271" s="10"/>
      <c r="J1271" s="10" t="s">
        <v>620</v>
      </c>
      <c r="K1271" s="10"/>
    </row>
    <row r="1272" spans="2:11" x14ac:dyDescent="0.2">
      <c r="B1272" s="10" t="str">
        <f t="shared" si="38"/>
        <v>16.1-R0110C0710-1</v>
      </c>
      <c r="C1272" s="10">
        <v>16.100000000000001</v>
      </c>
      <c r="D1272" s="19" t="s">
        <v>265</v>
      </c>
      <c r="E1272" s="19" t="s">
        <v>325</v>
      </c>
      <c r="F1272" s="10" t="str">
        <f t="shared" si="39"/>
        <v>R0110C0710</v>
      </c>
      <c r="G1272" s="10" t="s">
        <v>539</v>
      </c>
      <c r="H1272" s="10" t="s">
        <v>544</v>
      </c>
      <c r="I1272" s="10"/>
      <c r="J1272" s="10" t="s">
        <v>620</v>
      </c>
      <c r="K1272" s="10"/>
    </row>
    <row r="1273" spans="2:11" x14ac:dyDescent="0.2">
      <c r="B1273" s="10" t="str">
        <f t="shared" si="38"/>
        <v>16.1-R0120C0710-1</v>
      </c>
      <c r="C1273" s="10">
        <v>16.100000000000001</v>
      </c>
      <c r="D1273" s="19" t="s">
        <v>266</v>
      </c>
      <c r="E1273" s="19" t="s">
        <v>325</v>
      </c>
      <c r="F1273" s="10" t="str">
        <f t="shared" si="39"/>
        <v>R0120C0710</v>
      </c>
      <c r="G1273" s="10" t="s">
        <v>539</v>
      </c>
      <c r="H1273" s="10" t="s">
        <v>544</v>
      </c>
      <c r="I1273" s="10"/>
      <c r="J1273" s="10" t="s">
        <v>620</v>
      </c>
      <c r="K1273" s="10"/>
    </row>
    <row r="1274" spans="2:11" x14ac:dyDescent="0.2">
      <c r="B1274" s="10" t="str">
        <f t="shared" si="38"/>
        <v>16.1-R0130C0710-1</v>
      </c>
      <c r="C1274" s="10">
        <v>16.100000000000001</v>
      </c>
      <c r="D1274" s="19" t="s">
        <v>267</v>
      </c>
      <c r="E1274" s="19" t="s">
        <v>325</v>
      </c>
      <c r="F1274" s="10" t="str">
        <f t="shared" si="39"/>
        <v>R0130C0710</v>
      </c>
      <c r="G1274" s="10" t="s">
        <v>539</v>
      </c>
      <c r="H1274" s="10" t="s">
        <v>544</v>
      </c>
      <c r="I1274" s="10"/>
      <c r="J1274" s="10" t="s">
        <v>620</v>
      </c>
      <c r="K1274" s="10"/>
    </row>
    <row r="1275" spans="2:11" x14ac:dyDescent="0.2">
      <c r="B1275" s="10" t="str">
        <f t="shared" si="38"/>
        <v>16.1-R0140C0710-1</v>
      </c>
      <c r="C1275" s="10">
        <v>16.100000000000001</v>
      </c>
      <c r="D1275" s="19" t="s">
        <v>268</v>
      </c>
      <c r="E1275" s="19" t="s">
        <v>325</v>
      </c>
      <c r="F1275" s="10" t="str">
        <f t="shared" si="39"/>
        <v>R0140C0710</v>
      </c>
      <c r="G1275" s="10" t="s">
        <v>539</v>
      </c>
      <c r="H1275" s="10" t="s">
        <v>544</v>
      </c>
      <c r="I1275" s="10"/>
      <c r="J1275" s="10" t="s">
        <v>620</v>
      </c>
      <c r="K1275" s="10"/>
    </row>
    <row r="1276" spans="2:11" x14ac:dyDescent="0.2">
      <c r="B1276" s="10" t="str">
        <f t="shared" si="38"/>
        <v>16.1-R0150C0710-1</v>
      </c>
      <c r="C1276" s="10">
        <v>16.100000000000001</v>
      </c>
      <c r="D1276" s="19" t="s">
        <v>269</v>
      </c>
      <c r="E1276" s="19" t="s">
        <v>325</v>
      </c>
      <c r="F1276" s="10" t="str">
        <f t="shared" si="39"/>
        <v>R0150C0710</v>
      </c>
      <c r="G1276" s="10" t="s">
        <v>539</v>
      </c>
      <c r="H1276" s="10" t="s">
        <v>544</v>
      </c>
      <c r="I1276" s="10"/>
      <c r="J1276" s="10" t="s">
        <v>620</v>
      </c>
      <c r="K1276" s="10"/>
    </row>
    <row r="1277" spans="2:11" x14ac:dyDescent="0.2">
      <c r="B1277" s="10" t="str">
        <f t="shared" si="38"/>
        <v>16.1-R0160C0710-1</v>
      </c>
      <c r="C1277" s="10">
        <v>16.100000000000001</v>
      </c>
      <c r="D1277" s="19" t="s">
        <v>270</v>
      </c>
      <c r="E1277" s="19" t="s">
        <v>325</v>
      </c>
      <c r="F1277" s="10" t="str">
        <f t="shared" si="39"/>
        <v>R0160C0710</v>
      </c>
      <c r="G1277" s="10" t="s">
        <v>539</v>
      </c>
      <c r="H1277" s="10" t="s">
        <v>544</v>
      </c>
      <c r="I1277" s="10"/>
      <c r="J1277" s="10" t="s">
        <v>620</v>
      </c>
      <c r="K1277" s="10" t="s">
        <v>542</v>
      </c>
    </row>
    <row r="1278" spans="2:11" x14ac:dyDescent="0.2">
      <c r="B1278" s="10" t="str">
        <f t="shared" si="38"/>
        <v>16.1-R0170C0710-1</v>
      </c>
      <c r="C1278" s="10">
        <v>16.100000000000001</v>
      </c>
      <c r="D1278" s="19" t="s">
        <v>271</v>
      </c>
      <c r="E1278" s="19" t="s">
        <v>325</v>
      </c>
      <c r="F1278" s="10" t="str">
        <f t="shared" si="39"/>
        <v>R0170C0710</v>
      </c>
      <c r="G1278" s="10" t="s">
        <v>539</v>
      </c>
      <c r="H1278" s="10" t="s">
        <v>544</v>
      </c>
      <c r="I1278" s="10"/>
      <c r="J1278" s="10" t="s">
        <v>620</v>
      </c>
      <c r="K1278" s="10"/>
    </row>
    <row r="1279" spans="2:11" x14ac:dyDescent="0.2">
      <c r="B1279" s="10" t="str">
        <f t="shared" si="38"/>
        <v>16.1-R0180C0710-1</v>
      </c>
      <c r="C1279" s="10">
        <v>16.100000000000001</v>
      </c>
      <c r="D1279" s="19" t="s">
        <v>272</v>
      </c>
      <c r="E1279" s="19" t="s">
        <v>325</v>
      </c>
      <c r="F1279" s="10" t="str">
        <f t="shared" si="39"/>
        <v>R0180C0710</v>
      </c>
      <c r="G1279" s="10" t="s">
        <v>545</v>
      </c>
      <c r="H1279" s="10" t="s">
        <v>546</v>
      </c>
      <c r="I1279" s="10"/>
      <c r="J1279" s="10"/>
      <c r="K1279" s="10"/>
    </row>
    <row r="1280" spans="2:11" x14ac:dyDescent="0.2">
      <c r="B1280" s="10" t="str">
        <f t="shared" si="38"/>
        <v>16.1-R0010C0720-1</v>
      </c>
      <c r="C1280" s="10">
        <v>16.100000000000001</v>
      </c>
      <c r="D1280" s="19" t="s">
        <v>255</v>
      </c>
      <c r="E1280" s="19" t="s">
        <v>326</v>
      </c>
      <c r="F1280" s="10" t="str">
        <f t="shared" si="39"/>
        <v>R0010C0720</v>
      </c>
      <c r="G1280" s="10" t="s">
        <v>539</v>
      </c>
      <c r="H1280" s="10" t="s">
        <v>544</v>
      </c>
      <c r="I1280" s="10"/>
      <c r="J1280" s="10" t="s">
        <v>620</v>
      </c>
      <c r="K1280" s="10"/>
    </row>
    <row r="1281" spans="2:11" x14ac:dyDescent="0.2">
      <c r="B1281" s="10" t="str">
        <f t="shared" si="38"/>
        <v>16.1-R0020C0720-1</v>
      </c>
      <c r="C1281" s="10">
        <v>16.100000000000001</v>
      </c>
      <c r="D1281" s="19" t="s">
        <v>256</v>
      </c>
      <c r="E1281" s="19" t="s">
        <v>326</v>
      </c>
      <c r="F1281" s="10" t="str">
        <f t="shared" si="39"/>
        <v>R0020C0720</v>
      </c>
      <c r="G1281" s="10" t="s">
        <v>539</v>
      </c>
      <c r="H1281" s="10" t="s">
        <v>544</v>
      </c>
      <c r="I1281" s="10"/>
      <c r="J1281" s="10" t="s">
        <v>620</v>
      </c>
      <c r="K1281" s="10"/>
    </row>
    <row r="1282" spans="2:11" x14ac:dyDescent="0.2">
      <c r="B1282" s="10" t="str">
        <f t="shared" ref="B1282:B1345" si="40">+C1282&amp;"-"&amp;F1282&amp;"-1"</f>
        <v>16.1-R0030C0720-1</v>
      </c>
      <c r="C1282" s="10">
        <v>16.100000000000001</v>
      </c>
      <c r="D1282" s="19" t="s">
        <v>257</v>
      </c>
      <c r="E1282" s="19" t="s">
        <v>326</v>
      </c>
      <c r="F1282" s="10" t="str">
        <f t="shared" ref="F1282:F1345" si="41">+"R"&amp;D1282&amp;"C"&amp;E1282</f>
        <v>R0030C0720</v>
      </c>
      <c r="G1282" s="10" t="s">
        <v>539</v>
      </c>
      <c r="H1282" s="10" t="s">
        <v>544</v>
      </c>
      <c r="I1282" s="10"/>
      <c r="J1282" s="10" t="s">
        <v>620</v>
      </c>
      <c r="K1282" s="10"/>
    </row>
    <row r="1283" spans="2:11" x14ac:dyDescent="0.2">
      <c r="B1283" s="10" t="str">
        <f t="shared" si="40"/>
        <v>16.1-R0040C0720-1</v>
      </c>
      <c r="C1283" s="10">
        <v>16.100000000000001</v>
      </c>
      <c r="D1283" s="19" t="s">
        <v>258</v>
      </c>
      <c r="E1283" s="19" t="s">
        <v>326</v>
      </c>
      <c r="F1283" s="10" t="str">
        <f t="shared" si="41"/>
        <v>R0040C0720</v>
      </c>
      <c r="G1283" s="10" t="s">
        <v>539</v>
      </c>
      <c r="H1283" s="10" t="s">
        <v>544</v>
      </c>
      <c r="I1283" s="10"/>
      <c r="J1283" s="10" t="s">
        <v>620</v>
      </c>
      <c r="K1283" s="10"/>
    </row>
    <row r="1284" spans="2:11" ht="10.199999999999999" customHeight="1" x14ac:dyDescent="0.2">
      <c r="B1284" s="10" t="str">
        <f t="shared" si="40"/>
        <v>16.1-R0050C0720-1</v>
      </c>
      <c r="C1284" s="10">
        <v>16.100000000000001</v>
      </c>
      <c r="D1284" s="19" t="s">
        <v>259</v>
      </c>
      <c r="E1284" s="19" t="s">
        <v>326</v>
      </c>
      <c r="F1284" s="10" t="str">
        <f t="shared" si="41"/>
        <v>R0050C0720</v>
      </c>
      <c r="G1284" s="10" t="s">
        <v>539</v>
      </c>
      <c r="H1284" s="10" t="s">
        <v>544</v>
      </c>
      <c r="I1284" s="10"/>
      <c r="J1284" s="10" t="s">
        <v>620</v>
      </c>
      <c r="K1284" s="10"/>
    </row>
    <row r="1285" spans="2:11" x14ac:dyDescent="0.2">
      <c r="B1285" s="10" t="str">
        <f t="shared" si="40"/>
        <v>16.1-R0060C0720-1</v>
      </c>
      <c r="C1285" s="10">
        <v>16.100000000000001</v>
      </c>
      <c r="D1285" s="19" t="s">
        <v>260</v>
      </c>
      <c r="E1285" s="19" t="s">
        <v>326</v>
      </c>
      <c r="F1285" s="10" t="str">
        <f t="shared" si="41"/>
        <v>R0060C0720</v>
      </c>
      <c r="G1285" s="10" t="s">
        <v>539</v>
      </c>
      <c r="H1285" s="10" t="s">
        <v>544</v>
      </c>
      <c r="I1285" s="10"/>
      <c r="J1285" s="10" t="s">
        <v>620</v>
      </c>
      <c r="K1285" s="10"/>
    </row>
    <row r="1286" spans="2:11" x14ac:dyDescent="0.2">
      <c r="B1286" s="10" t="str">
        <f t="shared" si="40"/>
        <v>16.1-R0070C0720-1</v>
      </c>
      <c r="C1286" s="10">
        <v>16.100000000000001</v>
      </c>
      <c r="D1286" s="19" t="s">
        <v>261</v>
      </c>
      <c r="E1286" s="19" t="s">
        <v>326</v>
      </c>
      <c r="F1286" s="10" t="str">
        <f t="shared" si="41"/>
        <v>R0070C0720</v>
      </c>
      <c r="G1286" s="10" t="s">
        <v>539</v>
      </c>
      <c r="H1286" s="10" t="s">
        <v>544</v>
      </c>
      <c r="I1286" s="10"/>
      <c r="J1286" s="10" t="s">
        <v>620</v>
      </c>
      <c r="K1286" s="10"/>
    </row>
    <row r="1287" spans="2:11" x14ac:dyDescent="0.2">
      <c r="B1287" s="10" t="str">
        <f t="shared" si="40"/>
        <v>16.1-R0080C0720-1</v>
      </c>
      <c r="C1287" s="10">
        <v>16.100000000000001</v>
      </c>
      <c r="D1287" s="19" t="s">
        <v>262</v>
      </c>
      <c r="E1287" s="19" t="s">
        <v>326</v>
      </c>
      <c r="F1287" s="10" t="str">
        <f t="shared" si="41"/>
        <v>R0080C0720</v>
      </c>
      <c r="G1287" s="10" t="s">
        <v>539</v>
      </c>
      <c r="H1287" s="10" t="s">
        <v>544</v>
      </c>
      <c r="I1287" s="10"/>
      <c r="J1287" s="10" t="s">
        <v>620</v>
      </c>
      <c r="K1287" s="10"/>
    </row>
    <row r="1288" spans="2:11" x14ac:dyDescent="0.2">
      <c r="B1288" s="10" t="str">
        <f t="shared" si="40"/>
        <v>16.1-R0090C0720-1</v>
      </c>
      <c r="C1288" s="10">
        <v>16.100000000000001</v>
      </c>
      <c r="D1288" s="19" t="s">
        <v>263</v>
      </c>
      <c r="E1288" s="19" t="s">
        <v>326</v>
      </c>
      <c r="F1288" s="10" t="str">
        <f t="shared" si="41"/>
        <v>R0090C0720</v>
      </c>
      <c r="G1288" s="10" t="s">
        <v>539</v>
      </c>
      <c r="H1288" s="10" t="s">
        <v>544</v>
      </c>
      <c r="I1288" s="10"/>
      <c r="J1288" s="10" t="s">
        <v>620</v>
      </c>
      <c r="K1288" s="10"/>
    </row>
    <row r="1289" spans="2:11" x14ac:dyDescent="0.2">
      <c r="B1289" s="10" t="str">
        <f t="shared" si="40"/>
        <v>16.1-R0100C0720-1</v>
      </c>
      <c r="C1289" s="10">
        <v>16.100000000000001</v>
      </c>
      <c r="D1289" s="19" t="s">
        <v>264</v>
      </c>
      <c r="E1289" s="19" t="s">
        <v>326</v>
      </c>
      <c r="F1289" s="10" t="str">
        <f t="shared" si="41"/>
        <v>R0100C0720</v>
      </c>
      <c r="G1289" s="10" t="s">
        <v>539</v>
      </c>
      <c r="H1289" s="10" t="s">
        <v>544</v>
      </c>
      <c r="I1289" s="10"/>
      <c r="J1289" s="10" t="s">
        <v>620</v>
      </c>
      <c r="K1289" s="10"/>
    </row>
    <row r="1290" spans="2:11" x14ac:dyDescent="0.2">
      <c r="B1290" s="10" t="str">
        <f t="shared" si="40"/>
        <v>16.1-R0110C0720-1</v>
      </c>
      <c r="C1290" s="10">
        <v>16.100000000000001</v>
      </c>
      <c r="D1290" s="19" t="s">
        <v>265</v>
      </c>
      <c r="E1290" s="19" t="s">
        <v>326</v>
      </c>
      <c r="F1290" s="10" t="str">
        <f t="shared" si="41"/>
        <v>R0110C0720</v>
      </c>
      <c r="G1290" s="10" t="s">
        <v>539</v>
      </c>
      <c r="H1290" s="10" t="s">
        <v>544</v>
      </c>
      <c r="I1290" s="10"/>
      <c r="J1290" s="10" t="s">
        <v>620</v>
      </c>
      <c r="K1290" s="10"/>
    </row>
    <row r="1291" spans="2:11" x14ac:dyDescent="0.2">
      <c r="B1291" s="10" t="str">
        <f t="shared" si="40"/>
        <v>16.1-R0120C0720-1</v>
      </c>
      <c r="C1291" s="10">
        <v>16.100000000000001</v>
      </c>
      <c r="D1291" s="19" t="s">
        <v>266</v>
      </c>
      <c r="E1291" s="19" t="s">
        <v>326</v>
      </c>
      <c r="F1291" s="10" t="str">
        <f t="shared" si="41"/>
        <v>R0120C0720</v>
      </c>
      <c r="G1291" s="10" t="s">
        <v>539</v>
      </c>
      <c r="H1291" s="10" t="s">
        <v>544</v>
      </c>
      <c r="I1291" s="10"/>
      <c r="J1291" s="10" t="s">
        <v>620</v>
      </c>
      <c r="K1291" s="10"/>
    </row>
    <row r="1292" spans="2:11" x14ac:dyDescent="0.2">
      <c r="B1292" s="10" t="str">
        <f t="shared" si="40"/>
        <v>16.1-R0130C0720-1</v>
      </c>
      <c r="C1292" s="10">
        <v>16.100000000000001</v>
      </c>
      <c r="D1292" s="19" t="s">
        <v>267</v>
      </c>
      <c r="E1292" s="19" t="s">
        <v>326</v>
      </c>
      <c r="F1292" s="10" t="str">
        <f t="shared" si="41"/>
        <v>R0130C0720</v>
      </c>
      <c r="G1292" s="10" t="s">
        <v>539</v>
      </c>
      <c r="H1292" s="10" t="s">
        <v>544</v>
      </c>
      <c r="I1292" s="10"/>
      <c r="J1292" s="10" t="s">
        <v>620</v>
      </c>
      <c r="K1292" s="10"/>
    </row>
    <row r="1293" spans="2:11" x14ac:dyDescent="0.2">
      <c r="B1293" s="10" t="str">
        <f t="shared" si="40"/>
        <v>16.1-R0140C0720-1</v>
      </c>
      <c r="C1293" s="10">
        <v>16.100000000000001</v>
      </c>
      <c r="D1293" s="19" t="s">
        <v>268</v>
      </c>
      <c r="E1293" s="19" t="s">
        <v>326</v>
      </c>
      <c r="F1293" s="10" t="str">
        <f t="shared" si="41"/>
        <v>R0140C0720</v>
      </c>
      <c r="G1293" s="10" t="s">
        <v>539</v>
      </c>
      <c r="H1293" s="10" t="s">
        <v>544</v>
      </c>
      <c r="I1293" s="10"/>
      <c r="J1293" s="10" t="s">
        <v>620</v>
      </c>
      <c r="K1293" s="10"/>
    </row>
    <row r="1294" spans="2:11" x14ac:dyDescent="0.2">
      <c r="B1294" s="10" t="str">
        <f t="shared" si="40"/>
        <v>16.1-R0150C0720-1</v>
      </c>
      <c r="C1294" s="10">
        <v>16.100000000000001</v>
      </c>
      <c r="D1294" s="19" t="s">
        <v>269</v>
      </c>
      <c r="E1294" s="19" t="s">
        <v>326</v>
      </c>
      <c r="F1294" s="10" t="str">
        <f t="shared" si="41"/>
        <v>R0150C0720</v>
      </c>
      <c r="G1294" s="10" t="s">
        <v>539</v>
      </c>
      <c r="H1294" s="10" t="s">
        <v>544</v>
      </c>
      <c r="I1294" s="10"/>
      <c r="J1294" s="10" t="s">
        <v>620</v>
      </c>
      <c r="K1294" s="10"/>
    </row>
    <row r="1295" spans="2:11" x14ac:dyDescent="0.2">
      <c r="B1295" s="10" t="str">
        <f t="shared" si="40"/>
        <v>16.1-R0160C0720-1</v>
      </c>
      <c r="C1295" s="10">
        <v>16.100000000000001</v>
      </c>
      <c r="D1295" s="19" t="s">
        <v>270</v>
      </c>
      <c r="E1295" s="19" t="s">
        <v>326</v>
      </c>
      <c r="F1295" s="10" t="str">
        <f t="shared" si="41"/>
        <v>R0160C0720</v>
      </c>
      <c r="G1295" s="10" t="s">
        <v>539</v>
      </c>
      <c r="H1295" s="10" t="s">
        <v>544</v>
      </c>
      <c r="I1295" s="10"/>
      <c r="J1295" s="10" t="s">
        <v>620</v>
      </c>
      <c r="K1295" s="10" t="s">
        <v>542</v>
      </c>
    </row>
    <row r="1296" spans="2:11" x14ac:dyDescent="0.2">
      <c r="B1296" s="10" t="str">
        <f t="shared" si="40"/>
        <v>16.1-R0170C0720-1</v>
      </c>
      <c r="C1296" s="10">
        <v>16.100000000000001</v>
      </c>
      <c r="D1296" s="19" t="s">
        <v>271</v>
      </c>
      <c r="E1296" s="19" t="s">
        <v>326</v>
      </c>
      <c r="F1296" s="10" t="str">
        <f t="shared" si="41"/>
        <v>R0170C0720</v>
      </c>
      <c r="G1296" s="10" t="s">
        <v>539</v>
      </c>
      <c r="H1296" s="10" t="s">
        <v>544</v>
      </c>
      <c r="I1296" s="10"/>
      <c r="J1296" s="10" t="s">
        <v>620</v>
      </c>
      <c r="K1296" s="10"/>
    </row>
    <row r="1297" spans="2:11" x14ac:dyDescent="0.2">
      <c r="B1297" s="10" t="str">
        <f t="shared" si="40"/>
        <v>16.1-R0180C0720-1</v>
      </c>
      <c r="C1297" s="10">
        <v>16.100000000000001</v>
      </c>
      <c r="D1297" s="19" t="s">
        <v>272</v>
      </c>
      <c r="E1297" s="19" t="s">
        <v>326</v>
      </c>
      <c r="F1297" s="10" t="str">
        <f t="shared" si="41"/>
        <v>R0180C0720</v>
      </c>
      <c r="G1297" s="10" t="s">
        <v>545</v>
      </c>
      <c r="H1297" s="10" t="s">
        <v>546</v>
      </c>
      <c r="I1297" s="10"/>
      <c r="J1297" s="10"/>
      <c r="K1297" s="10"/>
    </row>
    <row r="1298" spans="2:11" x14ac:dyDescent="0.2">
      <c r="B1298" s="10" t="str">
        <f t="shared" si="40"/>
        <v>16.1-R0010C0730-1</v>
      </c>
      <c r="C1298" s="10">
        <v>16.100000000000001</v>
      </c>
      <c r="D1298" s="19" t="s">
        <v>255</v>
      </c>
      <c r="E1298" s="19" t="s">
        <v>327</v>
      </c>
      <c r="F1298" s="10" t="str">
        <f t="shared" si="41"/>
        <v>R0010C0730</v>
      </c>
      <c r="G1298" s="10" t="s">
        <v>539</v>
      </c>
      <c r="H1298" s="10" t="s">
        <v>544</v>
      </c>
      <c r="I1298" s="10"/>
      <c r="J1298" s="10" t="s">
        <v>620</v>
      </c>
      <c r="K1298" s="10"/>
    </row>
    <row r="1299" spans="2:11" x14ac:dyDescent="0.2">
      <c r="B1299" s="10" t="str">
        <f t="shared" si="40"/>
        <v>16.1-R0020C0730-1</v>
      </c>
      <c r="C1299" s="10">
        <v>16.100000000000001</v>
      </c>
      <c r="D1299" s="19" t="s">
        <v>256</v>
      </c>
      <c r="E1299" s="19" t="s">
        <v>327</v>
      </c>
      <c r="F1299" s="10" t="str">
        <f t="shared" si="41"/>
        <v>R0020C0730</v>
      </c>
      <c r="G1299" s="10" t="s">
        <v>539</v>
      </c>
      <c r="H1299" s="10" t="s">
        <v>544</v>
      </c>
      <c r="I1299" s="10"/>
      <c r="J1299" s="10" t="s">
        <v>620</v>
      </c>
      <c r="K1299" s="10"/>
    </row>
    <row r="1300" spans="2:11" x14ac:dyDescent="0.2">
      <c r="B1300" s="10" t="str">
        <f t="shared" si="40"/>
        <v>16.1-R0030C0730-1</v>
      </c>
      <c r="C1300" s="10">
        <v>16.100000000000001</v>
      </c>
      <c r="D1300" s="19" t="s">
        <v>257</v>
      </c>
      <c r="E1300" s="19" t="s">
        <v>327</v>
      </c>
      <c r="F1300" s="10" t="str">
        <f t="shared" si="41"/>
        <v>R0030C0730</v>
      </c>
      <c r="G1300" s="10" t="s">
        <v>539</v>
      </c>
      <c r="H1300" s="10" t="s">
        <v>544</v>
      </c>
      <c r="I1300" s="10"/>
      <c r="J1300" s="10" t="s">
        <v>620</v>
      </c>
      <c r="K1300" s="10"/>
    </row>
    <row r="1301" spans="2:11" x14ac:dyDescent="0.2">
      <c r="B1301" s="10" t="str">
        <f t="shared" si="40"/>
        <v>16.1-R0040C0730-1</v>
      </c>
      <c r="C1301" s="10">
        <v>16.100000000000001</v>
      </c>
      <c r="D1301" s="19" t="s">
        <v>258</v>
      </c>
      <c r="E1301" s="19" t="s">
        <v>327</v>
      </c>
      <c r="F1301" s="10" t="str">
        <f t="shared" si="41"/>
        <v>R0040C0730</v>
      </c>
      <c r="G1301" s="10" t="s">
        <v>539</v>
      </c>
      <c r="H1301" s="10" t="s">
        <v>544</v>
      </c>
      <c r="I1301" s="10"/>
      <c r="J1301" s="10" t="s">
        <v>620</v>
      </c>
      <c r="K1301" s="10"/>
    </row>
    <row r="1302" spans="2:11" x14ac:dyDescent="0.2">
      <c r="B1302" s="10" t="str">
        <f t="shared" si="40"/>
        <v>16.1-R0050C0730-1</v>
      </c>
      <c r="C1302" s="10">
        <v>16.100000000000001</v>
      </c>
      <c r="D1302" s="19" t="s">
        <v>259</v>
      </c>
      <c r="E1302" s="19" t="s">
        <v>327</v>
      </c>
      <c r="F1302" s="10" t="str">
        <f t="shared" si="41"/>
        <v>R0050C0730</v>
      </c>
      <c r="G1302" s="10" t="s">
        <v>539</v>
      </c>
      <c r="H1302" s="10" t="s">
        <v>544</v>
      </c>
      <c r="I1302" s="10"/>
      <c r="J1302" s="10" t="s">
        <v>620</v>
      </c>
      <c r="K1302" s="10"/>
    </row>
    <row r="1303" spans="2:11" x14ac:dyDescent="0.2">
      <c r="B1303" s="10" t="str">
        <f t="shared" si="40"/>
        <v>16.1-R0060C0730-1</v>
      </c>
      <c r="C1303" s="10">
        <v>16.100000000000001</v>
      </c>
      <c r="D1303" s="19" t="s">
        <v>260</v>
      </c>
      <c r="E1303" s="19" t="s">
        <v>327</v>
      </c>
      <c r="F1303" s="10" t="str">
        <f t="shared" si="41"/>
        <v>R0060C0730</v>
      </c>
      <c r="G1303" s="10" t="s">
        <v>539</v>
      </c>
      <c r="H1303" s="10" t="s">
        <v>544</v>
      </c>
      <c r="I1303" s="10"/>
      <c r="J1303" s="10" t="s">
        <v>620</v>
      </c>
      <c r="K1303" s="10"/>
    </row>
    <row r="1304" spans="2:11" x14ac:dyDescent="0.2">
      <c r="B1304" s="10" t="str">
        <f t="shared" si="40"/>
        <v>16.1-R0070C0730-1</v>
      </c>
      <c r="C1304" s="10">
        <v>16.100000000000001</v>
      </c>
      <c r="D1304" s="19" t="s">
        <v>261</v>
      </c>
      <c r="E1304" s="19" t="s">
        <v>327</v>
      </c>
      <c r="F1304" s="10" t="str">
        <f t="shared" si="41"/>
        <v>R0070C0730</v>
      </c>
      <c r="G1304" s="10" t="s">
        <v>539</v>
      </c>
      <c r="H1304" s="10" t="s">
        <v>544</v>
      </c>
      <c r="I1304" s="10"/>
      <c r="J1304" s="10" t="s">
        <v>620</v>
      </c>
      <c r="K1304" s="10"/>
    </row>
    <row r="1305" spans="2:11" x14ac:dyDescent="0.2">
      <c r="B1305" s="10" t="str">
        <f t="shared" si="40"/>
        <v>16.1-R0080C0730-1</v>
      </c>
      <c r="C1305" s="10">
        <v>16.100000000000001</v>
      </c>
      <c r="D1305" s="19" t="s">
        <v>262</v>
      </c>
      <c r="E1305" s="19" t="s">
        <v>327</v>
      </c>
      <c r="F1305" s="10" t="str">
        <f t="shared" si="41"/>
        <v>R0080C0730</v>
      </c>
      <c r="G1305" s="10" t="s">
        <v>539</v>
      </c>
      <c r="H1305" s="10" t="s">
        <v>544</v>
      </c>
      <c r="I1305" s="10"/>
      <c r="J1305" s="10" t="s">
        <v>620</v>
      </c>
      <c r="K1305" s="10"/>
    </row>
    <row r="1306" spans="2:11" x14ac:dyDescent="0.2">
      <c r="B1306" s="10" t="str">
        <f t="shared" si="40"/>
        <v>16.1-R0090C0730-1</v>
      </c>
      <c r="C1306" s="10">
        <v>16.100000000000001</v>
      </c>
      <c r="D1306" s="19" t="s">
        <v>263</v>
      </c>
      <c r="E1306" s="19" t="s">
        <v>327</v>
      </c>
      <c r="F1306" s="10" t="str">
        <f t="shared" si="41"/>
        <v>R0090C0730</v>
      </c>
      <c r="G1306" s="10" t="s">
        <v>539</v>
      </c>
      <c r="H1306" s="10" t="s">
        <v>544</v>
      </c>
      <c r="I1306" s="10"/>
      <c r="J1306" s="10" t="s">
        <v>620</v>
      </c>
      <c r="K1306" s="10"/>
    </row>
    <row r="1307" spans="2:11" x14ac:dyDescent="0.2">
      <c r="B1307" s="10" t="str">
        <f t="shared" si="40"/>
        <v>16.1-R0100C0730-1</v>
      </c>
      <c r="C1307" s="10">
        <v>16.100000000000001</v>
      </c>
      <c r="D1307" s="19" t="s">
        <v>264</v>
      </c>
      <c r="E1307" s="19" t="s">
        <v>327</v>
      </c>
      <c r="F1307" s="10" t="str">
        <f t="shared" si="41"/>
        <v>R0100C0730</v>
      </c>
      <c r="G1307" s="10" t="s">
        <v>539</v>
      </c>
      <c r="H1307" s="10" t="s">
        <v>544</v>
      </c>
      <c r="I1307" s="10"/>
      <c r="J1307" s="10" t="s">
        <v>620</v>
      </c>
      <c r="K1307" s="10"/>
    </row>
    <row r="1308" spans="2:11" x14ac:dyDescent="0.2">
      <c r="B1308" s="10" t="str">
        <f t="shared" si="40"/>
        <v>16.1-R0110C0730-1</v>
      </c>
      <c r="C1308" s="10">
        <v>16.100000000000001</v>
      </c>
      <c r="D1308" s="19" t="s">
        <v>265</v>
      </c>
      <c r="E1308" s="19" t="s">
        <v>327</v>
      </c>
      <c r="F1308" s="10" t="str">
        <f t="shared" si="41"/>
        <v>R0110C0730</v>
      </c>
      <c r="G1308" s="10" t="s">
        <v>539</v>
      </c>
      <c r="H1308" s="10" t="s">
        <v>544</v>
      </c>
      <c r="I1308" s="10"/>
      <c r="J1308" s="10" t="s">
        <v>620</v>
      </c>
      <c r="K1308" s="10"/>
    </row>
    <row r="1309" spans="2:11" x14ac:dyDescent="0.2">
      <c r="B1309" s="10" t="str">
        <f t="shared" si="40"/>
        <v>16.1-R0120C0730-1</v>
      </c>
      <c r="C1309" s="10">
        <v>16.100000000000001</v>
      </c>
      <c r="D1309" s="19" t="s">
        <v>266</v>
      </c>
      <c r="E1309" s="19" t="s">
        <v>327</v>
      </c>
      <c r="F1309" s="10" t="str">
        <f t="shared" si="41"/>
        <v>R0120C0730</v>
      </c>
      <c r="G1309" s="10" t="s">
        <v>539</v>
      </c>
      <c r="H1309" s="10" t="s">
        <v>544</v>
      </c>
      <c r="I1309" s="10"/>
      <c r="J1309" s="10" t="s">
        <v>620</v>
      </c>
      <c r="K1309" s="10"/>
    </row>
    <row r="1310" spans="2:11" x14ac:dyDescent="0.2">
      <c r="B1310" s="10" t="str">
        <f t="shared" si="40"/>
        <v>16.1-R0130C0730-1</v>
      </c>
      <c r="C1310" s="10">
        <v>16.100000000000001</v>
      </c>
      <c r="D1310" s="19" t="s">
        <v>267</v>
      </c>
      <c r="E1310" s="19" t="s">
        <v>327</v>
      </c>
      <c r="F1310" s="10" t="str">
        <f t="shared" si="41"/>
        <v>R0130C0730</v>
      </c>
      <c r="G1310" s="10" t="s">
        <v>539</v>
      </c>
      <c r="H1310" s="10" t="s">
        <v>544</v>
      </c>
      <c r="I1310" s="10"/>
      <c r="J1310" s="10" t="s">
        <v>620</v>
      </c>
      <c r="K1310" s="10"/>
    </row>
    <row r="1311" spans="2:11" x14ac:dyDescent="0.2">
      <c r="B1311" s="10" t="str">
        <f t="shared" si="40"/>
        <v>16.1-R0140C0730-1</v>
      </c>
      <c r="C1311" s="10">
        <v>16.100000000000001</v>
      </c>
      <c r="D1311" s="19" t="s">
        <v>268</v>
      </c>
      <c r="E1311" s="19" t="s">
        <v>327</v>
      </c>
      <c r="F1311" s="10" t="str">
        <f t="shared" si="41"/>
        <v>R0140C0730</v>
      </c>
      <c r="G1311" s="10" t="s">
        <v>539</v>
      </c>
      <c r="H1311" s="10" t="s">
        <v>544</v>
      </c>
      <c r="I1311" s="10"/>
      <c r="J1311" s="10" t="s">
        <v>620</v>
      </c>
      <c r="K1311" s="10"/>
    </row>
    <row r="1312" spans="2:11" x14ac:dyDescent="0.2">
      <c r="B1312" s="10" t="str">
        <f t="shared" si="40"/>
        <v>16.1-R0150C0730-1</v>
      </c>
      <c r="C1312" s="10">
        <v>16.100000000000001</v>
      </c>
      <c r="D1312" s="19" t="s">
        <v>269</v>
      </c>
      <c r="E1312" s="19" t="s">
        <v>327</v>
      </c>
      <c r="F1312" s="10" t="str">
        <f t="shared" si="41"/>
        <v>R0150C0730</v>
      </c>
      <c r="G1312" s="10" t="s">
        <v>539</v>
      </c>
      <c r="H1312" s="10" t="s">
        <v>544</v>
      </c>
      <c r="I1312" s="10"/>
      <c r="J1312" s="10" t="s">
        <v>620</v>
      </c>
      <c r="K1312" s="10"/>
    </row>
    <row r="1313" spans="2:11" x14ac:dyDescent="0.2">
      <c r="B1313" s="10" t="str">
        <f t="shared" si="40"/>
        <v>16.1-R0160C0730-1</v>
      </c>
      <c r="C1313" s="10">
        <v>16.100000000000001</v>
      </c>
      <c r="D1313" s="19" t="s">
        <v>270</v>
      </c>
      <c r="E1313" s="19" t="s">
        <v>327</v>
      </c>
      <c r="F1313" s="10" t="str">
        <f t="shared" si="41"/>
        <v>R0160C0730</v>
      </c>
      <c r="G1313" s="10" t="s">
        <v>539</v>
      </c>
      <c r="H1313" s="10" t="s">
        <v>544</v>
      </c>
      <c r="I1313" s="10"/>
      <c r="J1313" s="10" t="s">
        <v>620</v>
      </c>
      <c r="K1313" s="10" t="s">
        <v>542</v>
      </c>
    </row>
    <row r="1314" spans="2:11" x14ac:dyDescent="0.2">
      <c r="B1314" s="10" t="str">
        <f t="shared" si="40"/>
        <v>16.1-R0170C0730-1</v>
      </c>
      <c r="C1314" s="10">
        <v>16.100000000000001</v>
      </c>
      <c r="D1314" s="19" t="s">
        <v>271</v>
      </c>
      <c r="E1314" s="19" t="s">
        <v>327</v>
      </c>
      <c r="F1314" s="10" t="str">
        <f t="shared" si="41"/>
        <v>R0170C0730</v>
      </c>
      <c r="G1314" s="10" t="s">
        <v>539</v>
      </c>
      <c r="H1314" s="10" t="s">
        <v>544</v>
      </c>
      <c r="I1314" s="10"/>
      <c r="J1314" s="10" t="s">
        <v>620</v>
      </c>
      <c r="K1314" s="10"/>
    </row>
    <row r="1315" spans="2:11" x14ac:dyDescent="0.2">
      <c r="B1315" s="10" t="str">
        <f t="shared" si="40"/>
        <v>16.1-R0180C0730-1</v>
      </c>
      <c r="C1315" s="10">
        <v>16.100000000000001</v>
      </c>
      <c r="D1315" s="19" t="s">
        <v>272</v>
      </c>
      <c r="E1315" s="19" t="s">
        <v>327</v>
      </c>
      <c r="F1315" s="10" t="str">
        <f t="shared" si="41"/>
        <v>R0180C0730</v>
      </c>
      <c r="G1315" s="10" t="s">
        <v>545</v>
      </c>
      <c r="H1315" s="10" t="s">
        <v>546</v>
      </c>
      <c r="I1315" s="10"/>
      <c r="J1315" s="10"/>
      <c r="K1315" s="10"/>
    </row>
    <row r="1316" spans="2:11" x14ac:dyDescent="0.2">
      <c r="B1316" s="10" t="str">
        <f t="shared" si="40"/>
        <v>16.1-R0010C0740-1</v>
      </c>
      <c r="C1316" s="10">
        <v>16.100000000000001</v>
      </c>
      <c r="D1316" s="19" t="s">
        <v>255</v>
      </c>
      <c r="E1316" s="19" t="s">
        <v>328</v>
      </c>
      <c r="F1316" s="10" t="str">
        <f t="shared" si="41"/>
        <v>R0010C0740</v>
      </c>
      <c r="G1316" s="10" t="s">
        <v>539</v>
      </c>
      <c r="H1316" s="10" t="s">
        <v>544</v>
      </c>
      <c r="I1316" s="10"/>
      <c r="J1316" s="10" t="s">
        <v>620</v>
      </c>
      <c r="K1316" s="10"/>
    </row>
    <row r="1317" spans="2:11" x14ac:dyDescent="0.2">
      <c r="B1317" s="10" t="str">
        <f t="shared" si="40"/>
        <v>16.1-R0020C0740-1</v>
      </c>
      <c r="C1317" s="10">
        <v>16.100000000000001</v>
      </c>
      <c r="D1317" s="19" t="s">
        <v>256</v>
      </c>
      <c r="E1317" s="19" t="s">
        <v>328</v>
      </c>
      <c r="F1317" s="10" t="str">
        <f t="shared" si="41"/>
        <v>R0020C0740</v>
      </c>
      <c r="G1317" s="10" t="s">
        <v>539</v>
      </c>
      <c r="H1317" s="10" t="s">
        <v>544</v>
      </c>
      <c r="I1317" s="10"/>
      <c r="J1317" s="10" t="s">
        <v>620</v>
      </c>
      <c r="K1317" s="10"/>
    </row>
    <row r="1318" spans="2:11" x14ac:dyDescent="0.2">
      <c r="B1318" s="10" t="str">
        <f t="shared" si="40"/>
        <v>16.1-R0030C0740-1</v>
      </c>
      <c r="C1318" s="10">
        <v>16.100000000000001</v>
      </c>
      <c r="D1318" s="19" t="s">
        <v>257</v>
      </c>
      <c r="E1318" s="19" t="s">
        <v>328</v>
      </c>
      <c r="F1318" s="10" t="str">
        <f t="shared" si="41"/>
        <v>R0030C0740</v>
      </c>
      <c r="G1318" s="10" t="s">
        <v>539</v>
      </c>
      <c r="H1318" s="10" t="s">
        <v>544</v>
      </c>
      <c r="I1318" s="10"/>
      <c r="J1318" s="10" t="s">
        <v>620</v>
      </c>
      <c r="K1318" s="10"/>
    </row>
    <row r="1319" spans="2:11" x14ac:dyDescent="0.2">
      <c r="B1319" s="10" t="str">
        <f t="shared" si="40"/>
        <v>16.1-R0040C0740-1</v>
      </c>
      <c r="C1319" s="10">
        <v>16.100000000000001</v>
      </c>
      <c r="D1319" s="19" t="s">
        <v>258</v>
      </c>
      <c r="E1319" s="19" t="s">
        <v>328</v>
      </c>
      <c r="F1319" s="10" t="str">
        <f t="shared" si="41"/>
        <v>R0040C0740</v>
      </c>
      <c r="G1319" s="10" t="s">
        <v>539</v>
      </c>
      <c r="H1319" s="10" t="s">
        <v>544</v>
      </c>
      <c r="I1319" s="10"/>
      <c r="J1319" s="10" t="s">
        <v>620</v>
      </c>
      <c r="K1319" s="10"/>
    </row>
    <row r="1320" spans="2:11" x14ac:dyDescent="0.2">
      <c r="B1320" s="10" t="str">
        <f t="shared" si="40"/>
        <v>16.1-R0050C0740-1</v>
      </c>
      <c r="C1320" s="10">
        <v>16.100000000000001</v>
      </c>
      <c r="D1320" s="19" t="s">
        <v>259</v>
      </c>
      <c r="E1320" s="19" t="s">
        <v>328</v>
      </c>
      <c r="F1320" s="10" t="str">
        <f t="shared" si="41"/>
        <v>R0050C0740</v>
      </c>
      <c r="G1320" s="10" t="s">
        <v>539</v>
      </c>
      <c r="H1320" s="10" t="s">
        <v>544</v>
      </c>
      <c r="I1320" s="10"/>
      <c r="J1320" s="10" t="s">
        <v>620</v>
      </c>
      <c r="K1320" s="10"/>
    </row>
    <row r="1321" spans="2:11" x14ac:dyDescent="0.2">
      <c r="B1321" s="10" t="str">
        <f t="shared" si="40"/>
        <v>16.1-R0060C0740-1</v>
      </c>
      <c r="C1321" s="10">
        <v>16.100000000000001</v>
      </c>
      <c r="D1321" s="19" t="s">
        <v>260</v>
      </c>
      <c r="E1321" s="19" t="s">
        <v>328</v>
      </c>
      <c r="F1321" s="10" t="str">
        <f t="shared" si="41"/>
        <v>R0060C0740</v>
      </c>
      <c r="G1321" s="10" t="s">
        <v>539</v>
      </c>
      <c r="H1321" s="10" t="s">
        <v>544</v>
      </c>
      <c r="I1321" s="10"/>
      <c r="J1321" s="10" t="s">
        <v>620</v>
      </c>
      <c r="K1321" s="10"/>
    </row>
    <row r="1322" spans="2:11" x14ac:dyDescent="0.2">
      <c r="B1322" s="10" t="str">
        <f t="shared" si="40"/>
        <v>16.1-R0070C0740-1</v>
      </c>
      <c r="C1322" s="10">
        <v>16.100000000000001</v>
      </c>
      <c r="D1322" s="19" t="s">
        <v>261</v>
      </c>
      <c r="E1322" s="19" t="s">
        <v>328</v>
      </c>
      <c r="F1322" s="10" t="str">
        <f t="shared" si="41"/>
        <v>R0070C0740</v>
      </c>
      <c r="G1322" s="10" t="s">
        <v>539</v>
      </c>
      <c r="H1322" s="10" t="s">
        <v>544</v>
      </c>
      <c r="I1322" s="10"/>
      <c r="J1322" s="10" t="s">
        <v>620</v>
      </c>
      <c r="K1322" s="10"/>
    </row>
    <row r="1323" spans="2:11" x14ac:dyDescent="0.2">
      <c r="B1323" s="10" t="str">
        <f t="shared" si="40"/>
        <v>16.1-R0080C0740-1</v>
      </c>
      <c r="C1323" s="10">
        <v>16.100000000000001</v>
      </c>
      <c r="D1323" s="19" t="s">
        <v>262</v>
      </c>
      <c r="E1323" s="19" t="s">
        <v>328</v>
      </c>
      <c r="F1323" s="10" t="str">
        <f t="shared" si="41"/>
        <v>R0080C0740</v>
      </c>
      <c r="G1323" s="10" t="s">
        <v>539</v>
      </c>
      <c r="H1323" s="10" t="s">
        <v>544</v>
      </c>
      <c r="I1323" s="10"/>
      <c r="J1323" s="10" t="s">
        <v>620</v>
      </c>
      <c r="K1323" s="10"/>
    </row>
    <row r="1324" spans="2:11" x14ac:dyDescent="0.2">
      <c r="B1324" s="10" t="str">
        <f t="shared" si="40"/>
        <v>16.1-R0090C0740-1</v>
      </c>
      <c r="C1324" s="10">
        <v>16.100000000000001</v>
      </c>
      <c r="D1324" s="19" t="s">
        <v>263</v>
      </c>
      <c r="E1324" s="19" t="s">
        <v>328</v>
      </c>
      <c r="F1324" s="10" t="str">
        <f t="shared" si="41"/>
        <v>R0090C0740</v>
      </c>
      <c r="G1324" s="10" t="s">
        <v>539</v>
      </c>
      <c r="H1324" s="10" t="s">
        <v>544</v>
      </c>
      <c r="I1324" s="10"/>
      <c r="J1324" s="10" t="s">
        <v>620</v>
      </c>
      <c r="K1324" s="10"/>
    </row>
    <row r="1325" spans="2:11" x14ac:dyDescent="0.2">
      <c r="B1325" s="10" t="str">
        <f t="shared" si="40"/>
        <v>16.1-R0100C0740-1</v>
      </c>
      <c r="C1325" s="10">
        <v>16.100000000000001</v>
      </c>
      <c r="D1325" s="19" t="s">
        <v>264</v>
      </c>
      <c r="E1325" s="19" t="s">
        <v>328</v>
      </c>
      <c r="F1325" s="10" t="str">
        <f t="shared" si="41"/>
        <v>R0100C0740</v>
      </c>
      <c r="G1325" s="10" t="s">
        <v>539</v>
      </c>
      <c r="H1325" s="10" t="s">
        <v>544</v>
      </c>
      <c r="I1325" s="10"/>
      <c r="J1325" s="10" t="s">
        <v>620</v>
      </c>
      <c r="K1325" s="10"/>
    </row>
    <row r="1326" spans="2:11" x14ac:dyDescent="0.2">
      <c r="B1326" s="10" t="str">
        <f t="shared" si="40"/>
        <v>16.1-R0110C0740-1</v>
      </c>
      <c r="C1326" s="10">
        <v>16.100000000000001</v>
      </c>
      <c r="D1326" s="19" t="s">
        <v>265</v>
      </c>
      <c r="E1326" s="19" t="s">
        <v>328</v>
      </c>
      <c r="F1326" s="10" t="str">
        <f t="shared" si="41"/>
        <v>R0110C0740</v>
      </c>
      <c r="G1326" s="10" t="s">
        <v>539</v>
      </c>
      <c r="H1326" s="10" t="s">
        <v>544</v>
      </c>
      <c r="I1326" s="10"/>
      <c r="J1326" s="10" t="s">
        <v>620</v>
      </c>
      <c r="K1326" s="10"/>
    </row>
    <row r="1327" spans="2:11" x14ac:dyDescent="0.2">
      <c r="B1327" s="10" t="str">
        <f t="shared" si="40"/>
        <v>16.1-R0120C0740-1</v>
      </c>
      <c r="C1327" s="10">
        <v>16.100000000000001</v>
      </c>
      <c r="D1327" s="19" t="s">
        <v>266</v>
      </c>
      <c r="E1327" s="19" t="s">
        <v>328</v>
      </c>
      <c r="F1327" s="10" t="str">
        <f t="shared" si="41"/>
        <v>R0120C0740</v>
      </c>
      <c r="G1327" s="10" t="s">
        <v>539</v>
      </c>
      <c r="H1327" s="10" t="s">
        <v>544</v>
      </c>
      <c r="I1327" s="10"/>
      <c r="J1327" s="10" t="s">
        <v>620</v>
      </c>
      <c r="K1327" s="10"/>
    </row>
    <row r="1328" spans="2:11" x14ac:dyDescent="0.2">
      <c r="B1328" s="10" t="str">
        <f t="shared" si="40"/>
        <v>16.1-R0130C0740-1</v>
      </c>
      <c r="C1328" s="10">
        <v>16.100000000000001</v>
      </c>
      <c r="D1328" s="19" t="s">
        <v>267</v>
      </c>
      <c r="E1328" s="19" t="s">
        <v>328</v>
      </c>
      <c r="F1328" s="10" t="str">
        <f t="shared" si="41"/>
        <v>R0130C0740</v>
      </c>
      <c r="G1328" s="10" t="s">
        <v>539</v>
      </c>
      <c r="H1328" s="10" t="s">
        <v>544</v>
      </c>
      <c r="I1328" s="10"/>
      <c r="J1328" s="10" t="s">
        <v>620</v>
      </c>
      <c r="K1328" s="10"/>
    </row>
    <row r="1329" spans="2:11" x14ac:dyDescent="0.2">
      <c r="B1329" s="10" t="str">
        <f t="shared" si="40"/>
        <v>16.1-R0140C0740-1</v>
      </c>
      <c r="C1329" s="10">
        <v>16.100000000000001</v>
      </c>
      <c r="D1329" s="19" t="s">
        <v>268</v>
      </c>
      <c r="E1329" s="19" t="s">
        <v>328</v>
      </c>
      <c r="F1329" s="10" t="str">
        <f t="shared" si="41"/>
        <v>R0140C0740</v>
      </c>
      <c r="G1329" s="10" t="s">
        <v>539</v>
      </c>
      <c r="H1329" s="10" t="s">
        <v>544</v>
      </c>
      <c r="I1329" s="10"/>
      <c r="J1329" s="10" t="s">
        <v>620</v>
      </c>
      <c r="K1329" s="10"/>
    </row>
    <row r="1330" spans="2:11" x14ac:dyDescent="0.2">
      <c r="B1330" s="10" t="str">
        <f t="shared" si="40"/>
        <v>16.1-R0150C0740-1</v>
      </c>
      <c r="C1330" s="10">
        <v>16.100000000000001</v>
      </c>
      <c r="D1330" s="19" t="s">
        <v>269</v>
      </c>
      <c r="E1330" s="19" t="s">
        <v>328</v>
      </c>
      <c r="F1330" s="10" t="str">
        <f t="shared" si="41"/>
        <v>R0150C0740</v>
      </c>
      <c r="G1330" s="10" t="s">
        <v>539</v>
      </c>
      <c r="H1330" s="10" t="s">
        <v>544</v>
      </c>
      <c r="I1330" s="10"/>
      <c r="J1330" s="10" t="s">
        <v>620</v>
      </c>
      <c r="K1330" s="10"/>
    </row>
    <row r="1331" spans="2:11" x14ac:dyDescent="0.2">
      <c r="B1331" s="10" t="str">
        <f t="shared" si="40"/>
        <v>16.1-R0160C0740-1</v>
      </c>
      <c r="C1331" s="10">
        <v>16.100000000000001</v>
      </c>
      <c r="D1331" s="19" t="s">
        <v>270</v>
      </c>
      <c r="E1331" s="19" t="s">
        <v>328</v>
      </c>
      <c r="F1331" s="10" t="str">
        <f t="shared" si="41"/>
        <v>R0160C0740</v>
      </c>
      <c r="G1331" s="10" t="s">
        <v>539</v>
      </c>
      <c r="H1331" s="10" t="s">
        <v>544</v>
      </c>
      <c r="I1331" s="10"/>
      <c r="J1331" s="10" t="s">
        <v>620</v>
      </c>
      <c r="K1331" s="10" t="s">
        <v>542</v>
      </c>
    </row>
    <row r="1332" spans="2:11" x14ac:dyDescent="0.2">
      <c r="B1332" s="10" t="str">
        <f t="shared" si="40"/>
        <v>16.1-R0170C0740-1</v>
      </c>
      <c r="C1332" s="10">
        <v>16.100000000000001</v>
      </c>
      <c r="D1332" s="19" t="s">
        <v>271</v>
      </c>
      <c r="E1332" s="19" t="s">
        <v>328</v>
      </c>
      <c r="F1332" s="10" t="str">
        <f t="shared" si="41"/>
        <v>R0170C0740</v>
      </c>
      <c r="G1332" s="10" t="s">
        <v>539</v>
      </c>
      <c r="H1332" s="10" t="s">
        <v>544</v>
      </c>
      <c r="I1332" s="10"/>
      <c r="J1332" s="10" t="s">
        <v>620</v>
      </c>
      <c r="K1332" s="10"/>
    </row>
    <row r="1333" spans="2:11" x14ac:dyDescent="0.2">
      <c r="B1333" s="10" t="str">
        <f t="shared" si="40"/>
        <v>16.1-R0180C0740-1</v>
      </c>
      <c r="C1333" s="10">
        <v>16.100000000000001</v>
      </c>
      <c r="D1333" s="19" t="s">
        <v>272</v>
      </c>
      <c r="E1333" s="19" t="s">
        <v>328</v>
      </c>
      <c r="F1333" s="10" t="str">
        <f t="shared" si="41"/>
        <v>R0180C0740</v>
      </c>
      <c r="G1333" s="10" t="s">
        <v>545</v>
      </c>
      <c r="H1333" s="10" t="s">
        <v>546</v>
      </c>
      <c r="I1333" s="10"/>
      <c r="J1333" s="10"/>
      <c r="K1333" s="10"/>
    </row>
    <row r="1334" spans="2:11" x14ac:dyDescent="0.2">
      <c r="B1334" s="10" t="str">
        <f t="shared" si="40"/>
        <v>16.1-R0010C0750-1</v>
      </c>
      <c r="C1334" s="10">
        <v>16.100000000000001</v>
      </c>
      <c r="D1334" s="19" t="s">
        <v>255</v>
      </c>
      <c r="E1334" s="19" t="s">
        <v>329</v>
      </c>
      <c r="F1334" s="10" t="str">
        <f t="shared" si="41"/>
        <v>R0010C0750</v>
      </c>
      <c r="G1334" s="10" t="s">
        <v>539</v>
      </c>
      <c r="H1334" s="10" t="s">
        <v>544</v>
      </c>
      <c r="I1334" s="10"/>
      <c r="J1334" s="10" t="s">
        <v>620</v>
      </c>
      <c r="K1334" s="10"/>
    </row>
    <row r="1335" spans="2:11" x14ac:dyDescent="0.2">
      <c r="B1335" s="10" t="str">
        <f t="shared" si="40"/>
        <v>16.1-R0020C0750-1</v>
      </c>
      <c r="C1335" s="10">
        <v>16.100000000000001</v>
      </c>
      <c r="D1335" s="19" t="s">
        <v>256</v>
      </c>
      <c r="E1335" s="19" t="s">
        <v>329</v>
      </c>
      <c r="F1335" s="10" t="str">
        <f t="shared" si="41"/>
        <v>R0020C0750</v>
      </c>
      <c r="G1335" s="10" t="s">
        <v>539</v>
      </c>
      <c r="H1335" s="10" t="s">
        <v>544</v>
      </c>
      <c r="I1335" s="10"/>
      <c r="J1335" s="10" t="s">
        <v>620</v>
      </c>
      <c r="K1335" s="10"/>
    </row>
    <row r="1336" spans="2:11" x14ac:dyDescent="0.2">
      <c r="B1336" s="10" t="str">
        <f t="shared" si="40"/>
        <v>16.1-R0030C0750-1</v>
      </c>
      <c r="C1336" s="10">
        <v>16.100000000000001</v>
      </c>
      <c r="D1336" s="19" t="s">
        <v>257</v>
      </c>
      <c r="E1336" s="19" t="s">
        <v>329</v>
      </c>
      <c r="F1336" s="10" t="str">
        <f t="shared" si="41"/>
        <v>R0030C0750</v>
      </c>
      <c r="G1336" s="10" t="s">
        <v>539</v>
      </c>
      <c r="H1336" s="10" t="s">
        <v>544</v>
      </c>
      <c r="I1336" s="10"/>
      <c r="J1336" s="10" t="s">
        <v>620</v>
      </c>
      <c r="K1336" s="10"/>
    </row>
    <row r="1337" spans="2:11" x14ac:dyDescent="0.2">
      <c r="B1337" s="10" t="str">
        <f t="shared" si="40"/>
        <v>16.1-R0040C0750-1</v>
      </c>
      <c r="C1337" s="10">
        <v>16.100000000000001</v>
      </c>
      <c r="D1337" s="19" t="s">
        <v>258</v>
      </c>
      <c r="E1337" s="19" t="s">
        <v>329</v>
      </c>
      <c r="F1337" s="10" t="str">
        <f t="shared" si="41"/>
        <v>R0040C0750</v>
      </c>
      <c r="G1337" s="10" t="s">
        <v>539</v>
      </c>
      <c r="H1337" s="10" t="s">
        <v>544</v>
      </c>
      <c r="I1337" s="10"/>
      <c r="J1337" s="10" t="s">
        <v>620</v>
      </c>
      <c r="K1337" s="10"/>
    </row>
    <row r="1338" spans="2:11" x14ac:dyDescent="0.2">
      <c r="B1338" s="10" t="str">
        <f t="shared" si="40"/>
        <v>16.1-R0050C0750-1</v>
      </c>
      <c r="C1338" s="10">
        <v>16.100000000000001</v>
      </c>
      <c r="D1338" s="19" t="s">
        <v>259</v>
      </c>
      <c r="E1338" s="19" t="s">
        <v>329</v>
      </c>
      <c r="F1338" s="10" t="str">
        <f t="shared" si="41"/>
        <v>R0050C0750</v>
      </c>
      <c r="G1338" s="10" t="s">
        <v>539</v>
      </c>
      <c r="H1338" s="10" t="s">
        <v>544</v>
      </c>
      <c r="I1338" s="10"/>
      <c r="J1338" s="10" t="s">
        <v>620</v>
      </c>
      <c r="K1338" s="10"/>
    </row>
    <row r="1339" spans="2:11" x14ac:dyDescent="0.2">
      <c r="B1339" s="10" t="str">
        <f t="shared" si="40"/>
        <v>16.1-R0060C0750-1</v>
      </c>
      <c r="C1339" s="10">
        <v>16.100000000000001</v>
      </c>
      <c r="D1339" s="19" t="s">
        <v>260</v>
      </c>
      <c r="E1339" s="19" t="s">
        <v>329</v>
      </c>
      <c r="F1339" s="10" t="str">
        <f t="shared" si="41"/>
        <v>R0060C0750</v>
      </c>
      <c r="G1339" s="10" t="s">
        <v>539</v>
      </c>
      <c r="H1339" s="10" t="s">
        <v>544</v>
      </c>
      <c r="I1339" s="10"/>
      <c r="J1339" s="10" t="s">
        <v>620</v>
      </c>
      <c r="K1339" s="10"/>
    </row>
    <row r="1340" spans="2:11" x14ac:dyDescent="0.2">
      <c r="B1340" s="10" t="str">
        <f t="shared" si="40"/>
        <v>16.1-R0070C0750-1</v>
      </c>
      <c r="C1340" s="10">
        <v>16.100000000000001</v>
      </c>
      <c r="D1340" s="19" t="s">
        <v>261</v>
      </c>
      <c r="E1340" s="19" t="s">
        <v>329</v>
      </c>
      <c r="F1340" s="10" t="str">
        <f t="shared" si="41"/>
        <v>R0070C0750</v>
      </c>
      <c r="G1340" s="10" t="s">
        <v>539</v>
      </c>
      <c r="H1340" s="10" t="s">
        <v>544</v>
      </c>
      <c r="I1340" s="10"/>
      <c r="J1340" s="10" t="s">
        <v>620</v>
      </c>
      <c r="K1340" s="10"/>
    </row>
    <row r="1341" spans="2:11" x14ac:dyDescent="0.2">
      <c r="B1341" s="10" t="str">
        <f t="shared" si="40"/>
        <v>16.1-R0080C0750-1</v>
      </c>
      <c r="C1341" s="10">
        <v>16.100000000000001</v>
      </c>
      <c r="D1341" s="19" t="s">
        <v>262</v>
      </c>
      <c r="E1341" s="19" t="s">
        <v>329</v>
      </c>
      <c r="F1341" s="10" t="str">
        <f t="shared" si="41"/>
        <v>R0080C0750</v>
      </c>
      <c r="G1341" s="10" t="s">
        <v>539</v>
      </c>
      <c r="H1341" s="10" t="s">
        <v>544</v>
      </c>
      <c r="I1341" s="10"/>
      <c r="J1341" s="10" t="s">
        <v>620</v>
      </c>
      <c r="K1341" s="10"/>
    </row>
    <row r="1342" spans="2:11" x14ac:dyDescent="0.2">
      <c r="B1342" s="10" t="str">
        <f t="shared" si="40"/>
        <v>16.1-R0090C0750-1</v>
      </c>
      <c r="C1342" s="10">
        <v>16.100000000000001</v>
      </c>
      <c r="D1342" s="19" t="s">
        <v>263</v>
      </c>
      <c r="E1342" s="19" t="s">
        <v>329</v>
      </c>
      <c r="F1342" s="10" t="str">
        <f t="shared" si="41"/>
        <v>R0090C0750</v>
      </c>
      <c r="G1342" s="10" t="s">
        <v>539</v>
      </c>
      <c r="H1342" s="10" t="s">
        <v>544</v>
      </c>
      <c r="I1342" s="10"/>
      <c r="J1342" s="10" t="s">
        <v>620</v>
      </c>
      <c r="K1342" s="10"/>
    </row>
    <row r="1343" spans="2:11" x14ac:dyDescent="0.2">
      <c r="B1343" s="10" t="str">
        <f t="shared" si="40"/>
        <v>16.1-R0100C0750-1</v>
      </c>
      <c r="C1343" s="10">
        <v>16.100000000000001</v>
      </c>
      <c r="D1343" s="19" t="s">
        <v>264</v>
      </c>
      <c r="E1343" s="19" t="s">
        <v>329</v>
      </c>
      <c r="F1343" s="10" t="str">
        <f t="shared" si="41"/>
        <v>R0100C0750</v>
      </c>
      <c r="G1343" s="10" t="s">
        <v>539</v>
      </c>
      <c r="H1343" s="10" t="s">
        <v>544</v>
      </c>
      <c r="I1343" s="10"/>
      <c r="J1343" s="10" t="s">
        <v>620</v>
      </c>
      <c r="K1343" s="10"/>
    </row>
    <row r="1344" spans="2:11" x14ac:dyDescent="0.2">
      <c r="B1344" s="10" t="str">
        <f t="shared" si="40"/>
        <v>16.1-R0110C0750-1</v>
      </c>
      <c r="C1344" s="10">
        <v>16.100000000000001</v>
      </c>
      <c r="D1344" s="19" t="s">
        <v>265</v>
      </c>
      <c r="E1344" s="19" t="s">
        <v>329</v>
      </c>
      <c r="F1344" s="10" t="str">
        <f t="shared" si="41"/>
        <v>R0110C0750</v>
      </c>
      <c r="G1344" s="10" t="s">
        <v>539</v>
      </c>
      <c r="H1344" s="10" t="s">
        <v>544</v>
      </c>
      <c r="I1344" s="10"/>
      <c r="J1344" s="10" t="s">
        <v>620</v>
      </c>
      <c r="K1344" s="10"/>
    </row>
    <row r="1345" spans="2:11" x14ac:dyDescent="0.2">
      <c r="B1345" s="10" t="str">
        <f t="shared" si="40"/>
        <v>16.1-R0120C0750-1</v>
      </c>
      <c r="C1345" s="10">
        <v>16.100000000000001</v>
      </c>
      <c r="D1345" s="19" t="s">
        <v>266</v>
      </c>
      <c r="E1345" s="19" t="s">
        <v>329</v>
      </c>
      <c r="F1345" s="10" t="str">
        <f t="shared" si="41"/>
        <v>R0120C0750</v>
      </c>
      <c r="G1345" s="10" t="s">
        <v>539</v>
      </c>
      <c r="H1345" s="10" t="s">
        <v>544</v>
      </c>
      <c r="I1345" s="10"/>
      <c r="J1345" s="10" t="s">
        <v>620</v>
      </c>
      <c r="K1345" s="10"/>
    </row>
    <row r="1346" spans="2:11" x14ac:dyDescent="0.2">
      <c r="B1346" s="10" t="str">
        <f t="shared" ref="B1346:B1409" si="42">+C1346&amp;"-"&amp;F1346&amp;"-1"</f>
        <v>16.1-R0130C0750-1</v>
      </c>
      <c r="C1346" s="10">
        <v>16.100000000000001</v>
      </c>
      <c r="D1346" s="19" t="s">
        <v>267</v>
      </c>
      <c r="E1346" s="19" t="s">
        <v>329</v>
      </c>
      <c r="F1346" s="10" t="str">
        <f t="shared" ref="F1346:F1409" si="43">+"R"&amp;D1346&amp;"C"&amp;E1346</f>
        <v>R0130C0750</v>
      </c>
      <c r="G1346" s="10" t="s">
        <v>539</v>
      </c>
      <c r="H1346" s="10" t="s">
        <v>544</v>
      </c>
      <c r="I1346" s="10"/>
      <c r="J1346" s="10" t="s">
        <v>620</v>
      </c>
      <c r="K1346" s="10"/>
    </row>
    <row r="1347" spans="2:11" x14ac:dyDescent="0.2">
      <c r="B1347" s="10" t="str">
        <f t="shared" si="42"/>
        <v>16.1-R0140C0750-1</v>
      </c>
      <c r="C1347" s="10">
        <v>16.100000000000001</v>
      </c>
      <c r="D1347" s="19" t="s">
        <v>268</v>
      </c>
      <c r="E1347" s="19" t="s">
        <v>329</v>
      </c>
      <c r="F1347" s="10" t="str">
        <f t="shared" si="43"/>
        <v>R0140C0750</v>
      </c>
      <c r="G1347" s="10" t="s">
        <v>539</v>
      </c>
      <c r="H1347" s="10" t="s">
        <v>544</v>
      </c>
      <c r="I1347" s="10"/>
      <c r="J1347" s="10" t="s">
        <v>620</v>
      </c>
      <c r="K1347" s="10"/>
    </row>
    <row r="1348" spans="2:11" x14ac:dyDescent="0.2">
      <c r="B1348" s="10" t="str">
        <f t="shared" si="42"/>
        <v>16.1-R0150C0750-1</v>
      </c>
      <c r="C1348" s="10">
        <v>16.100000000000001</v>
      </c>
      <c r="D1348" s="19" t="s">
        <v>269</v>
      </c>
      <c r="E1348" s="19" t="s">
        <v>329</v>
      </c>
      <c r="F1348" s="10" t="str">
        <f t="shared" si="43"/>
        <v>R0150C0750</v>
      </c>
      <c r="G1348" s="10" t="s">
        <v>539</v>
      </c>
      <c r="H1348" s="10" t="s">
        <v>544</v>
      </c>
      <c r="I1348" s="10"/>
      <c r="J1348" s="10" t="s">
        <v>620</v>
      </c>
      <c r="K1348" s="10"/>
    </row>
    <row r="1349" spans="2:11" x14ac:dyDescent="0.2">
      <c r="B1349" s="10" t="str">
        <f t="shared" si="42"/>
        <v>16.1-R0160C0750-1</v>
      </c>
      <c r="C1349" s="10">
        <v>16.100000000000001</v>
      </c>
      <c r="D1349" s="19" t="s">
        <v>270</v>
      </c>
      <c r="E1349" s="19" t="s">
        <v>329</v>
      </c>
      <c r="F1349" s="10" t="str">
        <f t="shared" si="43"/>
        <v>R0160C0750</v>
      </c>
      <c r="G1349" s="10" t="s">
        <v>539</v>
      </c>
      <c r="H1349" s="10" t="s">
        <v>544</v>
      </c>
      <c r="I1349" s="10"/>
      <c r="J1349" s="10" t="s">
        <v>620</v>
      </c>
      <c r="K1349" s="10" t="s">
        <v>542</v>
      </c>
    </row>
    <row r="1350" spans="2:11" x14ac:dyDescent="0.2">
      <c r="B1350" s="10" t="str">
        <f t="shared" si="42"/>
        <v>16.1-R0170C0750-1</v>
      </c>
      <c r="C1350" s="10">
        <v>16.100000000000001</v>
      </c>
      <c r="D1350" s="19" t="s">
        <v>271</v>
      </c>
      <c r="E1350" s="19" t="s">
        <v>329</v>
      </c>
      <c r="F1350" s="10" t="str">
        <f t="shared" si="43"/>
        <v>R0170C0750</v>
      </c>
      <c r="G1350" s="10" t="s">
        <v>539</v>
      </c>
      <c r="H1350" s="10" t="s">
        <v>544</v>
      </c>
      <c r="I1350" s="10"/>
      <c r="J1350" s="10" t="s">
        <v>620</v>
      </c>
      <c r="K1350" s="10"/>
    </row>
    <row r="1351" spans="2:11" x14ac:dyDescent="0.2">
      <c r="B1351" s="10" t="str">
        <f t="shared" si="42"/>
        <v>16.1-R0180C0750-1</v>
      </c>
      <c r="C1351" s="10">
        <v>16.100000000000001</v>
      </c>
      <c r="D1351" s="19" t="s">
        <v>272</v>
      </c>
      <c r="E1351" s="19" t="s">
        <v>329</v>
      </c>
      <c r="F1351" s="10" t="str">
        <f t="shared" si="43"/>
        <v>R0180C0750</v>
      </c>
      <c r="G1351" s="10" t="s">
        <v>545</v>
      </c>
      <c r="H1351" s="10" t="s">
        <v>546</v>
      </c>
      <c r="I1351" s="10"/>
      <c r="J1351" s="10"/>
      <c r="K1351" s="10"/>
    </row>
    <row r="1352" spans="2:11" x14ac:dyDescent="0.2">
      <c r="B1352" s="10" t="str">
        <f t="shared" si="42"/>
        <v>16.1-R0010C0760-1</v>
      </c>
      <c r="C1352" s="10">
        <v>16.100000000000001</v>
      </c>
      <c r="D1352" s="19" t="s">
        <v>255</v>
      </c>
      <c r="E1352" s="19" t="s">
        <v>330</v>
      </c>
      <c r="F1352" s="10" t="str">
        <f t="shared" si="43"/>
        <v>R0010C0760</v>
      </c>
      <c r="G1352" s="10" t="s">
        <v>539</v>
      </c>
      <c r="H1352" s="10" t="s">
        <v>544</v>
      </c>
      <c r="I1352" s="10"/>
      <c r="J1352" s="10" t="s">
        <v>620</v>
      </c>
      <c r="K1352" s="10"/>
    </row>
    <row r="1353" spans="2:11" x14ac:dyDescent="0.2">
      <c r="B1353" s="10" t="str">
        <f t="shared" si="42"/>
        <v>16.1-R0020C0760-1</v>
      </c>
      <c r="C1353" s="10">
        <v>16.100000000000001</v>
      </c>
      <c r="D1353" s="19" t="s">
        <v>256</v>
      </c>
      <c r="E1353" s="19" t="s">
        <v>330</v>
      </c>
      <c r="F1353" s="10" t="str">
        <f t="shared" si="43"/>
        <v>R0020C0760</v>
      </c>
      <c r="G1353" s="10" t="s">
        <v>539</v>
      </c>
      <c r="H1353" s="10" t="s">
        <v>544</v>
      </c>
      <c r="I1353" s="10"/>
      <c r="J1353" s="10" t="s">
        <v>620</v>
      </c>
      <c r="K1353" s="10"/>
    </row>
    <row r="1354" spans="2:11" x14ac:dyDescent="0.2">
      <c r="B1354" s="10" t="str">
        <f t="shared" si="42"/>
        <v>16.1-R0030C0760-1</v>
      </c>
      <c r="C1354" s="10">
        <v>16.100000000000001</v>
      </c>
      <c r="D1354" s="19" t="s">
        <v>257</v>
      </c>
      <c r="E1354" s="19" t="s">
        <v>330</v>
      </c>
      <c r="F1354" s="10" t="str">
        <f t="shared" si="43"/>
        <v>R0030C0760</v>
      </c>
      <c r="G1354" s="10" t="s">
        <v>539</v>
      </c>
      <c r="H1354" s="10" t="s">
        <v>544</v>
      </c>
      <c r="I1354" s="10"/>
      <c r="J1354" s="10" t="s">
        <v>620</v>
      </c>
      <c r="K1354" s="10"/>
    </row>
    <row r="1355" spans="2:11" x14ac:dyDescent="0.2">
      <c r="B1355" s="10" t="str">
        <f t="shared" si="42"/>
        <v>16.1-R0040C0760-1</v>
      </c>
      <c r="C1355" s="10">
        <v>16.100000000000001</v>
      </c>
      <c r="D1355" s="19" t="s">
        <v>258</v>
      </c>
      <c r="E1355" s="19" t="s">
        <v>330</v>
      </c>
      <c r="F1355" s="10" t="str">
        <f t="shared" si="43"/>
        <v>R0040C0760</v>
      </c>
      <c r="G1355" s="10" t="s">
        <v>539</v>
      </c>
      <c r="H1355" s="10" t="s">
        <v>544</v>
      </c>
      <c r="I1355" s="10"/>
      <c r="J1355" s="10" t="s">
        <v>620</v>
      </c>
      <c r="K1355" s="10"/>
    </row>
    <row r="1356" spans="2:11" x14ac:dyDescent="0.2">
      <c r="B1356" s="10" t="str">
        <f t="shared" si="42"/>
        <v>16.1-R0050C0760-1</v>
      </c>
      <c r="C1356" s="10">
        <v>16.100000000000001</v>
      </c>
      <c r="D1356" s="19" t="s">
        <v>259</v>
      </c>
      <c r="E1356" s="19" t="s">
        <v>330</v>
      </c>
      <c r="F1356" s="10" t="str">
        <f t="shared" si="43"/>
        <v>R0050C0760</v>
      </c>
      <c r="G1356" s="10" t="s">
        <v>539</v>
      </c>
      <c r="H1356" s="10" t="s">
        <v>544</v>
      </c>
      <c r="I1356" s="10"/>
      <c r="J1356" s="10" t="s">
        <v>620</v>
      </c>
      <c r="K1356" s="10"/>
    </row>
    <row r="1357" spans="2:11" x14ac:dyDescent="0.2">
      <c r="B1357" s="10" t="str">
        <f t="shared" si="42"/>
        <v>16.1-R0060C0760-1</v>
      </c>
      <c r="C1357" s="10">
        <v>16.100000000000001</v>
      </c>
      <c r="D1357" s="19" t="s">
        <v>260</v>
      </c>
      <c r="E1357" s="19" t="s">
        <v>330</v>
      </c>
      <c r="F1357" s="10" t="str">
        <f t="shared" si="43"/>
        <v>R0060C0760</v>
      </c>
      <c r="G1357" s="10" t="s">
        <v>539</v>
      </c>
      <c r="H1357" s="10" t="s">
        <v>544</v>
      </c>
      <c r="I1357" s="10"/>
      <c r="J1357" s="10" t="s">
        <v>620</v>
      </c>
      <c r="K1357" s="10"/>
    </row>
    <row r="1358" spans="2:11" x14ac:dyDescent="0.2">
      <c r="B1358" s="10" t="str">
        <f t="shared" si="42"/>
        <v>16.1-R0070C0760-1</v>
      </c>
      <c r="C1358" s="10">
        <v>16.100000000000001</v>
      </c>
      <c r="D1358" s="19" t="s">
        <v>261</v>
      </c>
      <c r="E1358" s="19" t="s">
        <v>330</v>
      </c>
      <c r="F1358" s="10" t="str">
        <f t="shared" si="43"/>
        <v>R0070C0760</v>
      </c>
      <c r="G1358" s="10" t="s">
        <v>539</v>
      </c>
      <c r="H1358" s="10" t="s">
        <v>544</v>
      </c>
      <c r="I1358" s="10"/>
      <c r="J1358" s="10" t="s">
        <v>620</v>
      </c>
      <c r="K1358" s="10"/>
    </row>
    <row r="1359" spans="2:11" x14ac:dyDescent="0.2">
      <c r="B1359" s="10" t="str">
        <f t="shared" si="42"/>
        <v>16.1-R0080C0760-1</v>
      </c>
      <c r="C1359" s="10">
        <v>16.100000000000001</v>
      </c>
      <c r="D1359" s="19" t="s">
        <v>262</v>
      </c>
      <c r="E1359" s="19" t="s">
        <v>330</v>
      </c>
      <c r="F1359" s="10" t="str">
        <f t="shared" si="43"/>
        <v>R0080C0760</v>
      </c>
      <c r="G1359" s="10" t="s">
        <v>539</v>
      </c>
      <c r="H1359" s="10" t="s">
        <v>544</v>
      </c>
      <c r="I1359" s="10"/>
      <c r="J1359" s="10" t="s">
        <v>620</v>
      </c>
      <c r="K1359" s="10"/>
    </row>
    <row r="1360" spans="2:11" x14ac:dyDescent="0.2">
      <c r="B1360" s="10" t="str">
        <f t="shared" si="42"/>
        <v>16.1-R0090C0760-1</v>
      </c>
      <c r="C1360" s="10">
        <v>16.100000000000001</v>
      </c>
      <c r="D1360" s="19" t="s">
        <v>263</v>
      </c>
      <c r="E1360" s="19" t="s">
        <v>330</v>
      </c>
      <c r="F1360" s="10" t="str">
        <f t="shared" si="43"/>
        <v>R0090C0760</v>
      </c>
      <c r="G1360" s="10" t="s">
        <v>539</v>
      </c>
      <c r="H1360" s="10" t="s">
        <v>544</v>
      </c>
      <c r="I1360" s="10"/>
      <c r="J1360" s="10" t="s">
        <v>620</v>
      </c>
      <c r="K1360" s="10"/>
    </row>
    <row r="1361" spans="2:11" x14ac:dyDescent="0.2">
      <c r="B1361" s="10" t="str">
        <f t="shared" si="42"/>
        <v>16.1-R0100C0760-1</v>
      </c>
      <c r="C1361" s="10">
        <v>16.100000000000001</v>
      </c>
      <c r="D1361" s="19" t="s">
        <v>264</v>
      </c>
      <c r="E1361" s="19" t="s">
        <v>330</v>
      </c>
      <c r="F1361" s="10" t="str">
        <f t="shared" si="43"/>
        <v>R0100C0760</v>
      </c>
      <c r="G1361" s="10" t="s">
        <v>539</v>
      </c>
      <c r="H1361" s="10" t="s">
        <v>544</v>
      </c>
      <c r="I1361" s="10"/>
      <c r="J1361" s="10" t="s">
        <v>620</v>
      </c>
      <c r="K1361" s="10"/>
    </row>
    <row r="1362" spans="2:11" x14ac:dyDescent="0.2">
      <c r="B1362" s="10" t="str">
        <f t="shared" si="42"/>
        <v>16.1-R0110C0760-1</v>
      </c>
      <c r="C1362" s="10">
        <v>16.100000000000001</v>
      </c>
      <c r="D1362" s="19" t="s">
        <v>265</v>
      </c>
      <c r="E1362" s="19" t="s">
        <v>330</v>
      </c>
      <c r="F1362" s="10" t="str">
        <f t="shared" si="43"/>
        <v>R0110C0760</v>
      </c>
      <c r="G1362" s="10" t="s">
        <v>539</v>
      </c>
      <c r="H1362" s="10" t="s">
        <v>544</v>
      </c>
      <c r="I1362" s="10"/>
      <c r="J1362" s="10" t="s">
        <v>620</v>
      </c>
      <c r="K1362" s="10"/>
    </row>
    <row r="1363" spans="2:11" x14ac:dyDescent="0.2">
      <c r="B1363" s="10" t="str">
        <f t="shared" si="42"/>
        <v>16.1-R0120C0760-1</v>
      </c>
      <c r="C1363" s="10">
        <v>16.100000000000001</v>
      </c>
      <c r="D1363" s="19" t="s">
        <v>266</v>
      </c>
      <c r="E1363" s="19" t="s">
        <v>330</v>
      </c>
      <c r="F1363" s="10" t="str">
        <f t="shared" si="43"/>
        <v>R0120C0760</v>
      </c>
      <c r="G1363" s="10" t="s">
        <v>539</v>
      </c>
      <c r="H1363" s="10" t="s">
        <v>544</v>
      </c>
      <c r="I1363" s="10"/>
      <c r="J1363" s="10" t="s">
        <v>620</v>
      </c>
      <c r="K1363" s="10"/>
    </row>
    <row r="1364" spans="2:11" x14ac:dyDescent="0.2">
      <c r="B1364" s="10" t="str">
        <f t="shared" si="42"/>
        <v>16.1-R0130C0760-1</v>
      </c>
      <c r="C1364" s="10">
        <v>16.100000000000001</v>
      </c>
      <c r="D1364" s="19" t="s">
        <v>267</v>
      </c>
      <c r="E1364" s="19" t="s">
        <v>330</v>
      </c>
      <c r="F1364" s="10" t="str">
        <f t="shared" si="43"/>
        <v>R0130C0760</v>
      </c>
      <c r="G1364" s="10" t="s">
        <v>539</v>
      </c>
      <c r="H1364" s="10" t="s">
        <v>544</v>
      </c>
      <c r="I1364" s="10"/>
      <c r="J1364" s="10" t="s">
        <v>620</v>
      </c>
      <c r="K1364" s="10"/>
    </row>
    <row r="1365" spans="2:11" x14ac:dyDescent="0.2">
      <c r="B1365" s="10" t="str">
        <f t="shared" si="42"/>
        <v>16.1-R0140C0760-1</v>
      </c>
      <c r="C1365" s="10">
        <v>16.100000000000001</v>
      </c>
      <c r="D1365" s="19" t="s">
        <v>268</v>
      </c>
      <c r="E1365" s="19" t="s">
        <v>330</v>
      </c>
      <c r="F1365" s="10" t="str">
        <f t="shared" si="43"/>
        <v>R0140C0760</v>
      </c>
      <c r="G1365" s="10" t="s">
        <v>539</v>
      </c>
      <c r="H1365" s="10" t="s">
        <v>544</v>
      </c>
      <c r="I1365" s="10"/>
      <c r="J1365" s="10" t="s">
        <v>620</v>
      </c>
      <c r="K1365" s="10"/>
    </row>
    <row r="1366" spans="2:11" x14ac:dyDescent="0.2">
      <c r="B1366" s="10" t="str">
        <f t="shared" si="42"/>
        <v>16.1-R0150C0760-1</v>
      </c>
      <c r="C1366" s="10">
        <v>16.100000000000001</v>
      </c>
      <c r="D1366" s="19" t="s">
        <v>269</v>
      </c>
      <c r="E1366" s="19" t="s">
        <v>330</v>
      </c>
      <c r="F1366" s="10" t="str">
        <f t="shared" si="43"/>
        <v>R0150C0760</v>
      </c>
      <c r="G1366" s="10" t="s">
        <v>539</v>
      </c>
      <c r="H1366" s="10" t="s">
        <v>544</v>
      </c>
      <c r="I1366" s="10"/>
      <c r="J1366" s="10" t="s">
        <v>620</v>
      </c>
      <c r="K1366" s="10"/>
    </row>
    <row r="1367" spans="2:11" x14ac:dyDescent="0.2">
      <c r="B1367" s="10" t="str">
        <f t="shared" si="42"/>
        <v>16.1-R0160C0760-1</v>
      </c>
      <c r="C1367" s="10">
        <v>16.100000000000001</v>
      </c>
      <c r="D1367" s="19" t="s">
        <v>270</v>
      </c>
      <c r="E1367" s="19" t="s">
        <v>330</v>
      </c>
      <c r="F1367" s="10" t="str">
        <f t="shared" si="43"/>
        <v>R0160C0760</v>
      </c>
      <c r="G1367" s="10" t="s">
        <v>539</v>
      </c>
      <c r="H1367" s="10" t="s">
        <v>544</v>
      </c>
      <c r="I1367" s="10"/>
      <c r="J1367" s="10" t="s">
        <v>620</v>
      </c>
      <c r="K1367" s="10" t="s">
        <v>542</v>
      </c>
    </row>
    <row r="1368" spans="2:11" x14ac:dyDescent="0.2">
      <c r="B1368" s="10" t="str">
        <f t="shared" si="42"/>
        <v>16.1-R0170C0760-1</v>
      </c>
      <c r="C1368" s="10">
        <v>16.100000000000001</v>
      </c>
      <c r="D1368" s="19" t="s">
        <v>271</v>
      </c>
      <c r="E1368" s="19" t="s">
        <v>330</v>
      </c>
      <c r="F1368" s="10" t="str">
        <f t="shared" si="43"/>
        <v>R0170C0760</v>
      </c>
      <c r="G1368" s="10" t="s">
        <v>539</v>
      </c>
      <c r="H1368" s="10" t="s">
        <v>544</v>
      </c>
      <c r="I1368" s="10"/>
      <c r="J1368" s="10" t="s">
        <v>620</v>
      </c>
      <c r="K1368" s="10"/>
    </row>
    <row r="1369" spans="2:11" x14ac:dyDescent="0.2">
      <c r="B1369" s="10" t="str">
        <f t="shared" si="42"/>
        <v>16.1-R0180C0760-1</v>
      </c>
      <c r="C1369" s="10">
        <v>16.100000000000001</v>
      </c>
      <c r="D1369" s="19" t="s">
        <v>272</v>
      </c>
      <c r="E1369" s="19" t="s">
        <v>330</v>
      </c>
      <c r="F1369" s="10" t="str">
        <f t="shared" si="43"/>
        <v>R0180C0760</v>
      </c>
      <c r="G1369" s="10" t="s">
        <v>545</v>
      </c>
      <c r="H1369" s="10" t="s">
        <v>546</v>
      </c>
      <c r="I1369" s="10"/>
      <c r="J1369" s="10"/>
      <c r="K1369" s="10"/>
    </row>
    <row r="1370" spans="2:11" x14ac:dyDescent="0.2">
      <c r="B1370" s="10" t="str">
        <f t="shared" si="42"/>
        <v>16.1-R0010C0770-1</v>
      </c>
      <c r="C1370" s="10">
        <v>16.100000000000001</v>
      </c>
      <c r="D1370" s="19" t="s">
        <v>255</v>
      </c>
      <c r="E1370" s="19" t="s">
        <v>331</v>
      </c>
      <c r="F1370" s="10" t="str">
        <f t="shared" si="43"/>
        <v>R0010C0770</v>
      </c>
      <c r="G1370" s="10" t="s">
        <v>539</v>
      </c>
      <c r="H1370" s="10" t="s">
        <v>544</v>
      </c>
      <c r="I1370" s="10"/>
      <c r="J1370" s="10" t="s">
        <v>620</v>
      </c>
      <c r="K1370" s="10"/>
    </row>
    <row r="1371" spans="2:11" x14ac:dyDescent="0.2">
      <c r="B1371" s="10" t="str">
        <f t="shared" si="42"/>
        <v>16.1-R0020C0770-1</v>
      </c>
      <c r="C1371" s="10">
        <v>16.100000000000001</v>
      </c>
      <c r="D1371" s="19" t="s">
        <v>256</v>
      </c>
      <c r="E1371" s="19" t="s">
        <v>331</v>
      </c>
      <c r="F1371" s="10" t="str">
        <f t="shared" si="43"/>
        <v>R0020C0770</v>
      </c>
      <c r="G1371" s="10" t="s">
        <v>539</v>
      </c>
      <c r="H1371" s="10" t="s">
        <v>544</v>
      </c>
      <c r="I1371" s="10"/>
      <c r="J1371" s="10" t="s">
        <v>620</v>
      </c>
      <c r="K1371" s="10"/>
    </row>
    <row r="1372" spans="2:11" x14ac:dyDescent="0.2">
      <c r="B1372" s="10" t="str">
        <f t="shared" si="42"/>
        <v>16.1-R0030C0770-1</v>
      </c>
      <c r="C1372" s="10">
        <v>16.100000000000001</v>
      </c>
      <c r="D1372" s="19" t="s">
        <v>257</v>
      </c>
      <c r="E1372" s="19" t="s">
        <v>331</v>
      </c>
      <c r="F1372" s="10" t="str">
        <f t="shared" si="43"/>
        <v>R0030C0770</v>
      </c>
      <c r="G1372" s="10" t="s">
        <v>539</v>
      </c>
      <c r="H1372" s="10" t="s">
        <v>544</v>
      </c>
      <c r="I1372" s="10"/>
      <c r="J1372" s="10" t="s">
        <v>620</v>
      </c>
      <c r="K1372" s="10"/>
    </row>
    <row r="1373" spans="2:11" x14ac:dyDescent="0.2">
      <c r="B1373" s="10" t="str">
        <f t="shared" si="42"/>
        <v>16.1-R0040C0770-1</v>
      </c>
      <c r="C1373" s="10">
        <v>16.100000000000001</v>
      </c>
      <c r="D1373" s="19" t="s">
        <v>258</v>
      </c>
      <c r="E1373" s="19" t="s">
        <v>331</v>
      </c>
      <c r="F1373" s="10" t="str">
        <f t="shared" si="43"/>
        <v>R0040C0770</v>
      </c>
      <c r="G1373" s="10" t="s">
        <v>539</v>
      </c>
      <c r="H1373" s="10" t="s">
        <v>544</v>
      </c>
      <c r="I1373" s="10"/>
      <c r="J1373" s="10" t="s">
        <v>620</v>
      </c>
      <c r="K1373" s="10"/>
    </row>
    <row r="1374" spans="2:11" x14ac:dyDescent="0.2">
      <c r="B1374" s="10" t="str">
        <f t="shared" si="42"/>
        <v>16.1-R0050C0770-1</v>
      </c>
      <c r="C1374" s="10">
        <v>16.100000000000001</v>
      </c>
      <c r="D1374" s="19" t="s">
        <v>259</v>
      </c>
      <c r="E1374" s="19" t="s">
        <v>331</v>
      </c>
      <c r="F1374" s="10" t="str">
        <f t="shared" si="43"/>
        <v>R0050C0770</v>
      </c>
      <c r="G1374" s="10" t="s">
        <v>539</v>
      </c>
      <c r="H1374" s="10" t="s">
        <v>544</v>
      </c>
      <c r="I1374" s="10"/>
      <c r="J1374" s="10" t="s">
        <v>620</v>
      </c>
      <c r="K1374" s="10"/>
    </row>
    <row r="1375" spans="2:11" x14ac:dyDescent="0.2">
      <c r="B1375" s="10" t="str">
        <f t="shared" si="42"/>
        <v>16.1-R0060C0770-1</v>
      </c>
      <c r="C1375" s="10">
        <v>16.100000000000001</v>
      </c>
      <c r="D1375" s="19" t="s">
        <v>260</v>
      </c>
      <c r="E1375" s="19" t="s">
        <v>331</v>
      </c>
      <c r="F1375" s="10" t="str">
        <f t="shared" si="43"/>
        <v>R0060C0770</v>
      </c>
      <c r="G1375" s="10" t="s">
        <v>539</v>
      </c>
      <c r="H1375" s="10" t="s">
        <v>544</v>
      </c>
      <c r="I1375" s="10"/>
      <c r="J1375" s="10" t="s">
        <v>620</v>
      </c>
      <c r="K1375" s="10"/>
    </row>
    <row r="1376" spans="2:11" x14ac:dyDescent="0.2">
      <c r="B1376" s="10" t="str">
        <f t="shared" si="42"/>
        <v>16.1-R0070C0770-1</v>
      </c>
      <c r="C1376" s="10">
        <v>16.100000000000001</v>
      </c>
      <c r="D1376" s="19" t="s">
        <v>261</v>
      </c>
      <c r="E1376" s="19" t="s">
        <v>331</v>
      </c>
      <c r="F1376" s="10" t="str">
        <f t="shared" si="43"/>
        <v>R0070C0770</v>
      </c>
      <c r="G1376" s="10" t="s">
        <v>539</v>
      </c>
      <c r="H1376" s="10" t="s">
        <v>544</v>
      </c>
      <c r="I1376" s="10"/>
      <c r="J1376" s="10" t="s">
        <v>620</v>
      </c>
      <c r="K1376" s="10"/>
    </row>
    <row r="1377" spans="2:11" x14ac:dyDescent="0.2">
      <c r="B1377" s="10" t="str">
        <f t="shared" si="42"/>
        <v>16.1-R0080C0770-1</v>
      </c>
      <c r="C1377" s="10">
        <v>16.100000000000001</v>
      </c>
      <c r="D1377" s="19" t="s">
        <v>262</v>
      </c>
      <c r="E1377" s="19" t="s">
        <v>331</v>
      </c>
      <c r="F1377" s="10" t="str">
        <f t="shared" si="43"/>
        <v>R0080C0770</v>
      </c>
      <c r="G1377" s="10" t="s">
        <v>539</v>
      </c>
      <c r="H1377" s="10" t="s">
        <v>544</v>
      </c>
      <c r="I1377" s="10"/>
      <c r="J1377" s="10" t="s">
        <v>620</v>
      </c>
      <c r="K1377" s="10"/>
    </row>
    <row r="1378" spans="2:11" x14ac:dyDescent="0.2">
      <c r="B1378" s="10" t="str">
        <f t="shared" si="42"/>
        <v>16.1-R0090C0770-1</v>
      </c>
      <c r="C1378" s="10">
        <v>16.100000000000001</v>
      </c>
      <c r="D1378" s="19" t="s">
        <v>263</v>
      </c>
      <c r="E1378" s="19" t="s">
        <v>331</v>
      </c>
      <c r="F1378" s="10" t="str">
        <f t="shared" si="43"/>
        <v>R0090C0770</v>
      </c>
      <c r="G1378" s="10" t="s">
        <v>539</v>
      </c>
      <c r="H1378" s="10" t="s">
        <v>544</v>
      </c>
      <c r="I1378" s="10"/>
      <c r="J1378" s="10" t="s">
        <v>620</v>
      </c>
      <c r="K1378" s="10"/>
    </row>
    <row r="1379" spans="2:11" x14ac:dyDescent="0.2">
      <c r="B1379" s="10" t="str">
        <f t="shared" si="42"/>
        <v>16.1-R0100C0770-1</v>
      </c>
      <c r="C1379" s="10">
        <v>16.100000000000001</v>
      </c>
      <c r="D1379" s="19" t="s">
        <v>264</v>
      </c>
      <c r="E1379" s="19" t="s">
        <v>331</v>
      </c>
      <c r="F1379" s="10" t="str">
        <f t="shared" si="43"/>
        <v>R0100C0770</v>
      </c>
      <c r="G1379" s="10" t="s">
        <v>539</v>
      </c>
      <c r="H1379" s="10" t="s">
        <v>544</v>
      </c>
      <c r="I1379" s="10"/>
      <c r="J1379" s="10" t="s">
        <v>620</v>
      </c>
      <c r="K1379" s="10"/>
    </row>
    <row r="1380" spans="2:11" x14ac:dyDescent="0.2">
      <c r="B1380" s="10" t="str">
        <f t="shared" si="42"/>
        <v>16.1-R0110C0770-1</v>
      </c>
      <c r="C1380" s="10">
        <v>16.100000000000001</v>
      </c>
      <c r="D1380" s="19" t="s">
        <v>265</v>
      </c>
      <c r="E1380" s="19" t="s">
        <v>331</v>
      </c>
      <c r="F1380" s="10" t="str">
        <f t="shared" si="43"/>
        <v>R0110C0770</v>
      </c>
      <c r="G1380" s="10" t="s">
        <v>539</v>
      </c>
      <c r="H1380" s="10" t="s">
        <v>544</v>
      </c>
      <c r="I1380" s="10"/>
      <c r="J1380" s="10" t="s">
        <v>620</v>
      </c>
      <c r="K1380" s="10"/>
    </row>
    <row r="1381" spans="2:11" x14ac:dyDescent="0.2">
      <c r="B1381" s="10" t="str">
        <f t="shared" si="42"/>
        <v>16.1-R0120C0770-1</v>
      </c>
      <c r="C1381" s="10">
        <v>16.100000000000001</v>
      </c>
      <c r="D1381" s="19" t="s">
        <v>266</v>
      </c>
      <c r="E1381" s="19" t="s">
        <v>331</v>
      </c>
      <c r="F1381" s="10" t="str">
        <f t="shared" si="43"/>
        <v>R0120C0770</v>
      </c>
      <c r="G1381" s="10" t="s">
        <v>539</v>
      </c>
      <c r="H1381" s="10" t="s">
        <v>544</v>
      </c>
      <c r="I1381" s="10"/>
      <c r="J1381" s="10" t="s">
        <v>620</v>
      </c>
      <c r="K1381" s="10"/>
    </row>
    <row r="1382" spans="2:11" x14ac:dyDescent="0.2">
      <c r="B1382" s="10" t="str">
        <f t="shared" si="42"/>
        <v>16.1-R0130C0770-1</v>
      </c>
      <c r="C1382" s="10">
        <v>16.100000000000001</v>
      </c>
      <c r="D1382" s="19" t="s">
        <v>267</v>
      </c>
      <c r="E1382" s="19" t="s">
        <v>331</v>
      </c>
      <c r="F1382" s="10" t="str">
        <f t="shared" si="43"/>
        <v>R0130C0770</v>
      </c>
      <c r="G1382" s="10" t="s">
        <v>539</v>
      </c>
      <c r="H1382" s="10" t="s">
        <v>544</v>
      </c>
      <c r="I1382" s="10"/>
      <c r="J1382" s="10" t="s">
        <v>620</v>
      </c>
      <c r="K1382" s="10"/>
    </row>
    <row r="1383" spans="2:11" x14ac:dyDescent="0.2">
      <c r="B1383" s="10" t="str">
        <f t="shared" si="42"/>
        <v>16.1-R0140C0770-1</v>
      </c>
      <c r="C1383" s="10">
        <v>16.100000000000001</v>
      </c>
      <c r="D1383" s="19" t="s">
        <v>268</v>
      </c>
      <c r="E1383" s="19" t="s">
        <v>331</v>
      </c>
      <c r="F1383" s="10" t="str">
        <f t="shared" si="43"/>
        <v>R0140C0770</v>
      </c>
      <c r="G1383" s="10" t="s">
        <v>539</v>
      </c>
      <c r="H1383" s="10" t="s">
        <v>544</v>
      </c>
      <c r="I1383" s="10"/>
      <c r="J1383" s="10" t="s">
        <v>620</v>
      </c>
      <c r="K1383" s="10"/>
    </row>
    <row r="1384" spans="2:11" x14ac:dyDescent="0.2">
      <c r="B1384" s="10" t="str">
        <f t="shared" si="42"/>
        <v>16.1-R0150C0770-1</v>
      </c>
      <c r="C1384" s="10">
        <v>16.100000000000001</v>
      </c>
      <c r="D1384" s="19" t="s">
        <v>269</v>
      </c>
      <c r="E1384" s="19" t="s">
        <v>331</v>
      </c>
      <c r="F1384" s="10" t="str">
        <f t="shared" si="43"/>
        <v>R0150C0770</v>
      </c>
      <c r="G1384" s="10" t="s">
        <v>539</v>
      </c>
      <c r="H1384" s="10" t="s">
        <v>544</v>
      </c>
      <c r="I1384" s="10"/>
      <c r="J1384" s="10" t="s">
        <v>620</v>
      </c>
      <c r="K1384" s="10"/>
    </row>
    <row r="1385" spans="2:11" x14ac:dyDescent="0.2">
      <c r="B1385" s="10" t="str">
        <f t="shared" si="42"/>
        <v>16.1-R0160C0770-1</v>
      </c>
      <c r="C1385" s="10">
        <v>16.100000000000001</v>
      </c>
      <c r="D1385" s="19" t="s">
        <v>270</v>
      </c>
      <c r="E1385" s="19" t="s">
        <v>331</v>
      </c>
      <c r="F1385" s="10" t="str">
        <f t="shared" si="43"/>
        <v>R0160C0770</v>
      </c>
      <c r="G1385" s="10" t="s">
        <v>539</v>
      </c>
      <c r="H1385" s="10" t="s">
        <v>544</v>
      </c>
      <c r="I1385" s="10"/>
      <c r="J1385" s="10" t="s">
        <v>620</v>
      </c>
      <c r="K1385" s="10" t="s">
        <v>542</v>
      </c>
    </row>
    <row r="1386" spans="2:11" x14ac:dyDescent="0.2">
      <c r="B1386" s="10" t="str">
        <f t="shared" si="42"/>
        <v>16.1-R0170C0770-1</v>
      </c>
      <c r="C1386" s="10">
        <v>16.100000000000001</v>
      </c>
      <c r="D1386" s="19" t="s">
        <v>271</v>
      </c>
      <c r="E1386" s="19" t="s">
        <v>331</v>
      </c>
      <c r="F1386" s="10" t="str">
        <f t="shared" si="43"/>
        <v>R0170C0770</v>
      </c>
      <c r="G1386" s="10" t="s">
        <v>539</v>
      </c>
      <c r="H1386" s="10" t="s">
        <v>544</v>
      </c>
      <c r="I1386" s="10"/>
      <c r="J1386" s="10" t="s">
        <v>620</v>
      </c>
      <c r="K1386" s="10"/>
    </row>
    <row r="1387" spans="2:11" x14ac:dyDescent="0.2">
      <c r="B1387" s="10" t="str">
        <f t="shared" si="42"/>
        <v>16.1-R0180C0770-1</v>
      </c>
      <c r="C1387" s="10">
        <v>16.100000000000001</v>
      </c>
      <c r="D1387" s="19" t="s">
        <v>272</v>
      </c>
      <c r="E1387" s="19" t="s">
        <v>331</v>
      </c>
      <c r="F1387" s="10" t="str">
        <f t="shared" si="43"/>
        <v>R0180C0770</v>
      </c>
      <c r="G1387" s="10" t="s">
        <v>545</v>
      </c>
      <c r="H1387" s="10" t="s">
        <v>546</v>
      </c>
      <c r="I1387" s="10"/>
      <c r="J1387" s="10"/>
      <c r="K1387" s="10"/>
    </row>
    <row r="1388" spans="2:11" x14ac:dyDescent="0.2">
      <c r="B1388" s="10" t="str">
        <f t="shared" si="42"/>
        <v>16.1-R0010C0780-1</v>
      </c>
      <c r="C1388" s="10">
        <v>16.100000000000001</v>
      </c>
      <c r="D1388" s="19" t="s">
        <v>255</v>
      </c>
      <c r="E1388" s="19" t="s">
        <v>332</v>
      </c>
      <c r="F1388" s="10" t="str">
        <f t="shared" si="43"/>
        <v>R0010C0780</v>
      </c>
      <c r="G1388" s="10" t="s">
        <v>539</v>
      </c>
      <c r="H1388" s="10" t="s">
        <v>544</v>
      </c>
      <c r="I1388" s="10"/>
      <c r="J1388" s="10" t="s">
        <v>620</v>
      </c>
      <c r="K1388" s="10"/>
    </row>
    <row r="1389" spans="2:11" x14ac:dyDescent="0.2">
      <c r="B1389" s="10" t="str">
        <f t="shared" si="42"/>
        <v>16.1-R0020C0780-1</v>
      </c>
      <c r="C1389" s="10">
        <v>16.100000000000001</v>
      </c>
      <c r="D1389" s="19" t="s">
        <v>256</v>
      </c>
      <c r="E1389" s="19" t="s">
        <v>332</v>
      </c>
      <c r="F1389" s="10" t="str">
        <f t="shared" si="43"/>
        <v>R0020C0780</v>
      </c>
      <c r="G1389" s="10" t="s">
        <v>539</v>
      </c>
      <c r="H1389" s="10" t="s">
        <v>544</v>
      </c>
      <c r="I1389" s="10"/>
      <c r="J1389" s="10" t="s">
        <v>620</v>
      </c>
      <c r="K1389" s="10"/>
    </row>
    <row r="1390" spans="2:11" x14ac:dyDescent="0.2">
      <c r="B1390" s="10" t="str">
        <f t="shared" si="42"/>
        <v>16.1-R0030C0780-1</v>
      </c>
      <c r="C1390" s="10">
        <v>16.100000000000001</v>
      </c>
      <c r="D1390" s="19" t="s">
        <v>257</v>
      </c>
      <c r="E1390" s="19" t="s">
        <v>332</v>
      </c>
      <c r="F1390" s="10" t="str">
        <f t="shared" si="43"/>
        <v>R0030C0780</v>
      </c>
      <c r="G1390" s="10" t="s">
        <v>539</v>
      </c>
      <c r="H1390" s="10" t="s">
        <v>544</v>
      </c>
      <c r="I1390" s="10"/>
      <c r="J1390" s="10" t="s">
        <v>620</v>
      </c>
      <c r="K1390" s="10"/>
    </row>
    <row r="1391" spans="2:11" x14ac:dyDescent="0.2">
      <c r="B1391" s="10" t="str">
        <f t="shared" si="42"/>
        <v>16.1-R0040C0780-1</v>
      </c>
      <c r="C1391" s="10">
        <v>16.100000000000001</v>
      </c>
      <c r="D1391" s="19" t="s">
        <v>258</v>
      </c>
      <c r="E1391" s="19" t="s">
        <v>332</v>
      </c>
      <c r="F1391" s="10" t="str">
        <f t="shared" si="43"/>
        <v>R0040C0780</v>
      </c>
      <c r="G1391" s="10" t="s">
        <v>539</v>
      </c>
      <c r="H1391" s="10" t="s">
        <v>544</v>
      </c>
      <c r="I1391" s="10"/>
      <c r="J1391" s="10" t="s">
        <v>620</v>
      </c>
      <c r="K1391" s="10"/>
    </row>
    <row r="1392" spans="2:11" x14ac:dyDescent="0.2">
      <c r="B1392" s="10" t="str">
        <f t="shared" si="42"/>
        <v>16.1-R0050C0780-1</v>
      </c>
      <c r="C1392" s="10">
        <v>16.100000000000001</v>
      </c>
      <c r="D1392" s="19" t="s">
        <v>259</v>
      </c>
      <c r="E1392" s="19" t="s">
        <v>332</v>
      </c>
      <c r="F1392" s="10" t="str">
        <f t="shared" si="43"/>
        <v>R0050C0780</v>
      </c>
      <c r="G1392" s="10" t="s">
        <v>539</v>
      </c>
      <c r="H1392" s="10" t="s">
        <v>544</v>
      </c>
      <c r="I1392" s="10"/>
      <c r="J1392" s="10" t="s">
        <v>620</v>
      </c>
      <c r="K1392" s="10"/>
    </row>
    <row r="1393" spans="2:11" x14ac:dyDescent="0.2">
      <c r="B1393" s="10" t="str">
        <f t="shared" si="42"/>
        <v>16.1-R0060C0780-1</v>
      </c>
      <c r="C1393" s="10">
        <v>16.100000000000001</v>
      </c>
      <c r="D1393" s="19" t="s">
        <v>260</v>
      </c>
      <c r="E1393" s="19" t="s">
        <v>332</v>
      </c>
      <c r="F1393" s="10" t="str">
        <f t="shared" si="43"/>
        <v>R0060C0780</v>
      </c>
      <c r="G1393" s="10" t="s">
        <v>539</v>
      </c>
      <c r="H1393" s="10" t="s">
        <v>544</v>
      </c>
      <c r="I1393" s="10"/>
      <c r="J1393" s="10" t="s">
        <v>620</v>
      </c>
      <c r="K1393" s="10"/>
    </row>
    <row r="1394" spans="2:11" x14ac:dyDescent="0.2">
      <c r="B1394" s="10" t="str">
        <f t="shared" si="42"/>
        <v>16.1-R0070C0780-1</v>
      </c>
      <c r="C1394" s="10">
        <v>16.100000000000001</v>
      </c>
      <c r="D1394" s="19" t="s">
        <v>261</v>
      </c>
      <c r="E1394" s="19" t="s">
        <v>332</v>
      </c>
      <c r="F1394" s="10" t="str">
        <f t="shared" si="43"/>
        <v>R0070C0780</v>
      </c>
      <c r="G1394" s="10" t="s">
        <v>539</v>
      </c>
      <c r="H1394" s="10" t="s">
        <v>544</v>
      </c>
      <c r="I1394" s="10"/>
      <c r="J1394" s="10" t="s">
        <v>620</v>
      </c>
      <c r="K1394" s="10"/>
    </row>
    <row r="1395" spans="2:11" x14ac:dyDescent="0.2">
      <c r="B1395" s="10" t="str">
        <f t="shared" si="42"/>
        <v>16.1-R0080C0780-1</v>
      </c>
      <c r="C1395" s="10">
        <v>16.100000000000001</v>
      </c>
      <c r="D1395" s="19" t="s">
        <v>262</v>
      </c>
      <c r="E1395" s="19" t="s">
        <v>332</v>
      </c>
      <c r="F1395" s="10" t="str">
        <f t="shared" si="43"/>
        <v>R0080C0780</v>
      </c>
      <c r="G1395" s="10" t="s">
        <v>539</v>
      </c>
      <c r="H1395" s="10" t="s">
        <v>544</v>
      </c>
      <c r="I1395" s="10"/>
      <c r="J1395" s="10" t="s">
        <v>620</v>
      </c>
      <c r="K1395" s="10"/>
    </row>
    <row r="1396" spans="2:11" x14ac:dyDescent="0.2">
      <c r="B1396" s="10" t="str">
        <f t="shared" si="42"/>
        <v>16.1-R0090C0780-1</v>
      </c>
      <c r="C1396" s="10">
        <v>16.100000000000001</v>
      </c>
      <c r="D1396" s="19" t="s">
        <v>263</v>
      </c>
      <c r="E1396" s="19" t="s">
        <v>332</v>
      </c>
      <c r="F1396" s="10" t="str">
        <f t="shared" si="43"/>
        <v>R0090C0780</v>
      </c>
      <c r="G1396" s="10" t="s">
        <v>539</v>
      </c>
      <c r="H1396" s="10" t="s">
        <v>544</v>
      </c>
      <c r="I1396" s="10"/>
      <c r="J1396" s="10" t="s">
        <v>620</v>
      </c>
      <c r="K1396" s="10"/>
    </row>
    <row r="1397" spans="2:11" x14ac:dyDescent="0.2">
      <c r="B1397" s="10" t="str">
        <f t="shared" si="42"/>
        <v>16.1-R0100C0780-1</v>
      </c>
      <c r="C1397" s="10">
        <v>16.100000000000001</v>
      </c>
      <c r="D1397" s="19" t="s">
        <v>264</v>
      </c>
      <c r="E1397" s="19" t="s">
        <v>332</v>
      </c>
      <c r="F1397" s="10" t="str">
        <f t="shared" si="43"/>
        <v>R0100C0780</v>
      </c>
      <c r="G1397" s="10" t="s">
        <v>539</v>
      </c>
      <c r="H1397" s="10" t="s">
        <v>544</v>
      </c>
      <c r="I1397" s="10"/>
      <c r="J1397" s="10" t="s">
        <v>620</v>
      </c>
      <c r="K1397" s="10"/>
    </row>
    <row r="1398" spans="2:11" x14ac:dyDescent="0.2">
      <c r="B1398" s="10" t="str">
        <f t="shared" si="42"/>
        <v>16.1-R0110C0780-1</v>
      </c>
      <c r="C1398" s="10">
        <v>16.100000000000001</v>
      </c>
      <c r="D1398" s="19" t="s">
        <v>265</v>
      </c>
      <c r="E1398" s="19" t="s">
        <v>332</v>
      </c>
      <c r="F1398" s="10" t="str">
        <f t="shared" si="43"/>
        <v>R0110C0780</v>
      </c>
      <c r="G1398" s="10" t="s">
        <v>539</v>
      </c>
      <c r="H1398" s="10" t="s">
        <v>544</v>
      </c>
      <c r="I1398" s="10"/>
      <c r="J1398" s="10" t="s">
        <v>620</v>
      </c>
      <c r="K1398" s="10"/>
    </row>
    <row r="1399" spans="2:11" x14ac:dyDescent="0.2">
      <c r="B1399" s="10" t="str">
        <f t="shared" si="42"/>
        <v>16.1-R0120C0780-1</v>
      </c>
      <c r="C1399" s="10">
        <v>16.100000000000001</v>
      </c>
      <c r="D1399" s="19" t="s">
        <v>266</v>
      </c>
      <c r="E1399" s="19" t="s">
        <v>332</v>
      </c>
      <c r="F1399" s="10" t="str">
        <f t="shared" si="43"/>
        <v>R0120C0780</v>
      </c>
      <c r="G1399" s="10" t="s">
        <v>539</v>
      </c>
      <c r="H1399" s="10" t="s">
        <v>544</v>
      </c>
      <c r="I1399" s="10"/>
      <c r="J1399" s="10" t="s">
        <v>620</v>
      </c>
      <c r="K1399" s="10"/>
    </row>
    <row r="1400" spans="2:11" x14ac:dyDescent="0.2">
      <c r="B1400" s="10" t="str">
        <f t="shared" si="42"/>
        <v>16.1-R0130C0780-1</v>
      </c>
      <c r="C1400" s="10">
        <v>16.100000000000001</v>
      </c>
      <c r="D1400" s="19" t="s">
        <v>267</v>
      </c>
      <c r="E1400" s="19" t="s">
        <v>332</v>
      </c>
      <c r="F1400" s="10" t="str">
        <f t="shared" si="43"/>
        <v>R0130C0780</v>
      </c>
      <c r="G1400" s="10" t="s">
        <v>539</v>
      </c>
      <c r="H1400" s="10" t="s">
        <v>544</v>
      </c>
      <c r="I1400" s="10"/>
      <c r="J1400" s="10" t="s">
        <v>620</v>
      </c>
      <c r="K1400" s="10"/>
    </row>
    <row r="1401" spans="2:11" x14ac:dyDescent="0.2">
      <c r="B1401" s="10" t="str">
        <f t="shared" si="42"/>
        <v>16.1-R0140C0780-1</v>
      </c>
      <c r="C1401" s="10">
        <v>16.100000000000001</v>
      </c>
      <c r="D1401" s="19" t="s">
        <v>268</v>
      </c>
      <c r="E1401" s="19" t="s">
        <v>332</v>
      </c>
      <c r="F1401" s="10" t="str">
        <f t="shared" si="43"/>
        <v>R0140C0780</v>
      </c>
      <c r="G1401" s="10" t="s">
        <v>539</v>
      </c>
      <c r="H1401" s="10" t="s">
        <v>544</v>
      </c>
      <c r="I1401" s="10"/>
      <c r="J1401" s="10" t="s">
        <v>620</v>
      </c>
      <c r="K1401" s="10"/>
    </row>
    <row r="1402" spans="2:11" x14ac:dyDescent="0.2">
      <c r="B1402" s="10" t="str">
        <f t="shared" si="42"/>
        <v>16.1-R0150C0780-1</v>
      </c>
      <c r="C1402" s="10">
        <v>16.100000000000001</v>
      </c>
      <c r="D1402" s="19" t="s">
        <v>269</v>
      </c>
      <c r="E1402" s="19" t="s">
        <v>332</v>
      </c>
      <c r="F1402" s="10" t="str">
        <f t="shared" si="43"/>
        <v>R0150C0780</v>
      </c>
      <c r="G1402" s="10" t="s">
        <v>539</v>
      </c>
      <c r="H1402" s="10" t="s">
        <v>544</v>
      </c>
      <c r="I1402" s="10"/>
      <c r="J1402" s="10" t="s">
        <v>620</v>
      </c>
      <c r="K1402" s="10"/>
    </row>
    <row r="1403" spans="2:11" x14ac:dyDescent="0.2">
      <c r="B1403" s="10" t="str">
        <f t="shared" si="42"/>
        <v>16.1-R0160C0780-1</v>
      </c>
      <c r="C1403" s="10">
        <v>16.100000000000001</v>
      </c>
      <c r="D1403" s="19" t="s">
        <v>270</v>
      </c>
      <c r="E1403" s="19" t="s">
        <v>332</v>
      </c>
      <c r="F1403" s="10" t="str">
        <f t="shared" si="43"/>
        <v>R0160C0780</v>
      </c>
      <c r="G1403" s="10" t="s">
        <v>539</v>
      </c>
      <c r="H1403" s="10" t="s">
        <v>544</v>
      </c>
      <c r="I1403" s="10"/>
      <c r="J1403" s="10" t="s">
        <v>620</v>
      </c>
      <c r="K1403" s="10" t="s">
        <v>542</v>
      </c>
    </row>
    <row r="1404" spans="2:11" x14ac:dyDescent="0.2">
      <c r="B1404" s="10" t="str">
        <f t="shared" si="42"/>
        <v>16.1-R0170C0780-1</v>
      </c>
      <c r="C1404" s="10">
        <v>16.100000000000001</v>
      </c>
      <c r="D1404" s="19" t="s">
        <v>271</v>
      </c>
      <c r="E1404" s="19" t="s">
        <v>332</v>
      </c>
      <c r="F1404" s="10" t="str">
        <f t="shared" si="43"/>
        <v>R0170C0780</v>
      </c>
      <c r="G1404" s="10" t="s">
        <v>539</v>
      </c>
      <c r="H1404" s="10" t="s">
        <v>544</v>
      </c>
      <c r="I1404" s="10"/>
      <c r="J1404" s="10" t="s">
        <v>620</v>
      </c>
      <c r="K1404" s="10"/>
    </row>
    <row r="1405" spans="2:11" x14ac:dyDescent="0.2">
      <c r="B1405" s="10" t="str">
        <f t="shared" si="42"/>
        <v>16.1-R0180C0780-1</v>
      </c>
      <c r="C1405" s="10">
        <v>16.100000000000001</v>
      </c>
      <c r="D1405" s="19" t="s">
        <v>272</v>
      </c>
      <c r="E1405" s="19" t="s">
        <v>332</v>
      </c>
      <c r="F1405" s="10" t="str">
        <f t="shared" si="43"/>
        <v>R0180C0780</v>
      </c>
      <c r="G1405" s="10" t="s">
        <v>545</v>
      </c>
      <c r="H1405" s="10" t="s">
        <v>546</v>
      </c>
      <c r="I1405" s="10"/>
      <c r="J1405" s="10"/>
      <c r="K1405" s="10"/>
    </row>
    <row r="1406" spans="2:11" x14ac:dyDescent="0.2">
      <c r="B1406" s="10" t="str">
        <f t="shared" si="42"/>
        <v>16.1-R0010C0790-1</v>
      </c>
      <c r="C1406" s="10">
        <v>16.100000000000001</v>
      </c>
      <c r="D1406" s="19" t="s">
        <v>255</v>
      </c>
      <c r="E1406" s="19" t="s">
        <v>333</v>
      </c>
      <c r="F1406" s="10" t="str">
        <f t="shared" si="43"/>
        <v>R0010C0790</v>
      </c>
      <c r="G1406" s="10" t="s">
        <v>539</v>
      </c>
      <c r="H1406" s="10" t="s">
        <v>544</v>
      </c>
      <c r="I1406" s="10"/>
      <c r="J1406" s="10" t="s">
        <v>620</v>
      </c>
      <c r="K1406" s="10"/>
    </row>
    <row r="1407" spans="2:11" x14ac:dyDescent="0.2">
      <c r="B1407" s="10" t="str">
        <f t="shared" si="42"/>
        <v>16.1-R0020C0790-1</v>
      </c>
      <c r="C1407" s="10">
        <v>16.100000000000001</v>
      </c>
      <c r="D1407" s="19" t="s">
        <v>256</v>
      </c>
      <c r="E1407" s="19" t="s">
        <v>333</v>
      </c>
      <c r="F1407" s="10" t="str">
        <f t="shared" si="43"/>
        <v>R0020C0790</v>
      </c>
      <c r="G1407" s="10" t="s">
        <v>539</v>
      </c>
      <c r="H1407" s="10" t="s">
        <v>544</v>
      </c>
      <c r="I1407" s="10"/>
      <c r="J1407" s="10" t="s">
        <v>620</v>
      </c>
      <c r="K1407" s="10"/>
    </row>
    <row r="1408" spans="2:11" x14ac:dyDescent="0.2">
      <c r="B1408" s="10" t="str">
        <f t="shared" si="42"/>
        <v>16.1-R0030C0790-1</v>
      </c>
      <c r="C1408" s="10">
        <v>16.100000000000001</v>
      </c>
      <c r="D1408" s="19" t="s">
        <v>257</v>
      </c>
      <c r="E1408" s="19" t="s">
        <v>333</v>
      </c>
      <c r="F1408" s="10" t="str">
        <f t="shared" si="43"/>
        <v>R0030C0790</v>
      </c>
      <c r="G1408" s="10" t="s">
        <v>539</v>
      </c>
      <c r="H1408" s="10" t="s">
        <v>544</v>
      </c>
      <c r="I1408" s="10"/>
      <c r="J1408" s="10" t="s">
        <v>620</v>
      </c>
      <c r="K1408" s="10"/>
    </row>
    <row r="1409" spans="2:11" x14ac:dyDescent="0.2">
      <c r="B1409" s="10" t="str">
        <f t="shared" si="42"/>
        <v>16.1-R0040C0790-1</v>
      </c>
      <c r="C1409" s="10">
        <v>16.100000000000001</v>
      </c>
      <c r="D1409" s="19" t="s">
        <v>258</v>
      </c>
      <c r="E1409" s="19" t="s">
        <v>333</v>
      </c>
      <c r="F1409" s="10" t="str">
        <f t="shared" si="43"/>
        <v>R0040C0790</v>
      </c>
      <c r="G1409" s="10" t="s">
        <v>539</v>
      </c>
      <c r="H1409" s="10" t="s">
        <v>544</v>
      </c>
      <c r="I1409" s="10"/>
      <c r="J1409" s="10" t="s">
        <v>620</v>
      </c>
      <c r="K1409" s="10"/>
    </row>
    <row r="1410" spans="2:11" x14ac:dyDescent="0.2">
      <c r="B1410" s="10" t="str">
        <f t="shared" ref="B1410:B1473" si="44">+C1410&amp;"-"&amp;F1410&amp;"-1"</f>
        <v>16.1-R0050C0790-1</v>
      </c>
      <c r="C1410" s="10">
        <v>16.100000000000001</v>
      </c>
      <c r="D1410" s="19" t="s">
        <v>259</v>
      </c>
      <c r="E1410" s="19" t="s">
        <v>333</v>
      </c>
      <c r="F1410" s="10" t="str">
        <f t="shared" ref="F1410:F1473" si="45">+"R"&amp;D1410&amp;"C"&amp;E1410</f>
        <v>R0050C0790</v>
      </c>
      <c r="G1410" s="10" t="s">
        <v>539</v>
      </c>
      <c r="H1410" s="10" t="s">
        <v>544</v>
      </c>
      <c r="I1410" s="10"/>
      <c r="J1410" s="10" t="s">
        <v>620</v>
      </c>
      <c r="K1410" s="10"/>
    </row>
    <row r="1411" spans="2:11" x14ac:dyDescent="0.2">
      <c r="B1411" s="10" t="str">
        <f t="shared" si="44"/>
        <v>16.1-R0060C0790-1</v>
      </c>
      <c r="C1411" s="10">
        <v>16.100000000000001</v>
      </c>
      <c r="D1411" s="19" t="s">
        <v>260</v>
      </c>
      <c r="E1411" s="19" t="s">
        <v>333</v>
      </c>
      <c r="F1411" s="10" t="str">
        <f t="shared" si="45"/>
        <v>R0060C0790</v>
      </c>
      <c r="G1411" s="10" t="s">
        <v>539</v>
      </c>
      <c r="H1411" s="10" t="s">
        <v>544</v>
      </c>
      <c r="I1411" s="10"/>
      <c r="J1411" s="10" t="s">
        <v>620</v>
      </c>
      <c r="K1411" s="10"/>
    </row>
    <row r="1412" spans="2:11" x14ac:dyDescent="0.2">
      <c r="B1412" s="10" t="str">
        <f t="shared" si="44"/>
        <v>16.1-R0070C0790-1</v>
      </c>
      <c r="C1412" s="10">
        <v>16.100000000000001</v>
      </c>
      <c r="D1412" s="19" t="s">
        <v>261</v>
      </c>
      <c r="E1412" s="19" t="s">
        <v>333</v>
      </c>
      <c r="F1412" s="10" t="str">
        <f t="shared" si="45"/>
        <v>R0070C0790</v>
      </c>
      <c r="G1412" s="10" t="s">
        <v>539</v>
      </c>
      <c r="H1412" s="10" t="s">
        <v>544</v>
      </c>
      <c r="I1412" s="10"/>
      <c r="J1412" s="10" t="s">
        <v>620</v>
      </c>
      <c r="K1412" s="10"/>
    </row>
    <row r="1413" spans="2:11" x14ac:dyDescent="0.2">
      <c r="B1413" s="10" t="str">
        <f t="shared" si="44"/>
        <v>16.1-R0080C0790-1</v>
      </c>
      <c r="C1413" s="10">
        <v>16.100000000000001</v>
      </c>
      <c r="D1413" s="19" t="s">
        <v>262</v>
      </c>
      <c r="E1413" s="19" t="s">
        <v>333</v>
      </c>
      <c r="F1413" s="10" t="str">
        <f t="shared" si="45"/>
        <v>R0080C0790</v>
      </c>
      <c r="G1413" s="10" t="s">
        <v>539</v>
      </c>
      <c r="H1413" s="10" t="s">
        <v>544</v>
      </c>
      <c r="I1413" s="10"/>
      <c r="J1413" s="10" t="s">
        <v>620</v>
      </c>
      <c r="K1413" s="10"/>
    </row>
    <row r="1414" spans="2:11" x14ac:dyDescent="0.2">
      <c r="B1414" s="10" t="str">
        <f t="shared" si="44"/>
        <v>16.1-R0090C0790-1</v>
      </c>
      <c r="C1414" s="10">
        <v>16.100000000000001</v>
      </c>
      <c r="D1414" s="19" t="s">
        <v>263</v>
      </c>
      <c r="E1414" s="19" t="s">
        <v>333</v>
      </c>
      <c r="F1414" s="10" t="str">
        <f t="shared" si="45"/>
        <v>R0090C0790</v>
      </c>
      <c r="G1414" s="10" t="s">
        <v>539</v>
      </c>
      <c r="H1414" s="10" t="s">
        <v>544</v>
      </c>
      <c r="I1414" s="10"/>
      <c r="J1414" s="10" t="s">
        <v>620</v>
      </c>
      <c r="K1414" s="10"/>
    </row>
    <row r="1415" spans="2:11" x14ac:dyDescent="0.2">
      <c r="B1415" s="10" t="str">
        <f t="shared" si="44"/>
        <v>16.1-R0100C0790-1</v>
      </c>
      <c r="C1415" s="10">
        <v>16.100000000000001</v>
      </c>
      <c r="D1415" s="19" t="s">
        <v>264</v>
      </c>
      <c r="E1415" s="19" t="s">
        <v>333</v>
      </c>
      <c r="F1415" s="10" t="str">
        <f t="shared" si="45"/>
        <v>R0100C0790</v>
      </c>
      <c r="G1415" s="10" t="s">
        <v>539</v>
      </c>
      <c r="H1415" s="10" t="s">
        <v>544</v>
      </c>
      <c r="I1415" s="10"/>
      <c r="J1415" s="10" t="s">
        <v>620</v>
      </c>
      <c r="K1415" s="10"/>
    </row>
    <row r="1416" spans="2:11" x14ac:dyDescent="0.2">
      <c r="B1416" s="10" t="str">
        <f t="shared" si="44"/>
        <v>16.1-R0110C0790-1</v>
      </c>
      <c r="C1416" s="10">
        <v>16.100000000000001</v>
      </c>
      <c r="D1416" s="19" t="s">
        <v>265</v>
      </c>
      <c r="E1416" s="19" t="s">
        <v>333</v>
      </c>
      <c r="F1416" s="10" t="str">
        <f t="shared" si="45"/>
        <v>R0110C0790</v>
      </c>
      <c r="G1416" s="10" t="s">
        <v>539</v>
      </c>
      <c r="H1416" s="10" t="s">
        <v>544</v>
      </c>
      <c r="I1416" s="10"/>
      <c r="J1416" s="10" t="s">
        <v>620</v>
      </c>
      <c r="K1416" s="10"/>
    </row>
    <row r="1417" spans="2:11" x14ac:dyDescent="0.2">
      <c r="B1417" s="10" t="str">
        <f t="shared" si="44"/>
        <v>16.1-R0120C0790-1</v>
      </c>
      <c r="C1417" s="10">
        <v>16.100000000000001</v>
      </c>
      <c r="D1417" s="19" t="s">
        <v>266</v>
      </c>
      <c r="E1417" s="19" t="s">
        <v>333</v>
      </c>
      <c r="F1417" s="10" t="str">
        <f t="shared" si="45"/>
        <v>R0120C0790</v>
      </c>
      <c r="G1417" s="10" t="s">
        <v>539</v>
      </c>
      <c r="H1417" s="10" t="s">
        <v>544</v>
      </c>
      <c r="I1417" s="10"/>
      <c r="J1417" s="10" t="s">
        <v>620</v>
      </c>
      <c r="K1417" s="10"/>
    </row>
    <row r="1418" spans="2:11" x14ac:dyDescent="0.2">
      <c r="B1418" s="10" t="str">
        <f t="shared" si="44"/>
        <v>16.1-R0130C0790-1</v>
      </c>
      <c r="C1418" s="10">
        <v>16.100000000000001</v>
      </c>
      <c r="D1418" s="19" t="s">
        <v>267</v>
      </c>
      <c r="E1418" s="19" t="s">
        <v>333</v>
      </c>
      <c r="F1418" s="10" t="str">
        <f t="shared" si="45"/>
        <v>R0130C0790</v>
      </c>
      <c r="G1418" s="10" t="s">
        <v>539</v>
      </c>
      <c r="H1418" s="10" t="s">
        <v>544</v>
      </c>
      <c r="I1418" s="10"/>
      <c r="J1418" s="10" t="s">
        <v>620</v>
      </c>
      <c r="K1418" s="10"/>
    </row>
    <row r="1419" spans="2:11" x14ac:dyDescent="0.2">
      <c r="B1419" s="10" t="str">
        <f t="shared" si="44"/>
        <v>16.1-R0140C0790-1</v>
      </c>
      <c r="C1419" s="10">
        <v>16.100000000000001</v>
      </c>
      <c r="D1419" s="19" t="s">
        <v>268</v>
      </c>
      <c r="E1419" s="19" t="s">
        <v>333</v>
      </c>
      <c r="F1419" s="10" t="str">
        <f t="shared" si="45"/>
        <v>R0140C0790</v>
      </c>
      <c r="G1419" s="10" t="s">
        <v>539</v>
      </c>
      <c r="H1419" s="10" t="s">
        <v>544</v>
      </c>
      <c r="I1419" s="10"/>
      <c r="J1419" s="10" t="s">
        <v>620</v>
      </c>
      <c r="K1419" s="10"/>
    </row>
    <row r="1420" spans="2:11" x14ac:dyDescent="0.2">
      <c r="B1420" s="10" t="str">
        <f t="shared" si="44"/>
        <v>16.1-R0150C0790-1</v>
      </c>
      <c r="C1420" s="10">
        <v>16.100000000000001</v>
      </c>
      <c r="D1420" s="19" t="s">
        <v>269</v>
      </c>
      <c r="E1420" s="19" t="s">
        <v>333</v>
      </c>
      <c r="F1420" s="10" t="str">
        <f t="shared" si="45"/>
        <v>R0150C0790</v>
      </c>
      <c r="G1420" s="10" t="s">
        <v>539</v>
      </c>
      <c r="H1420" s="10" t="s">
        <v>544</v>
      </c>
      <c r="I1420" s="10"/>
      <c r="J1420" s="10" t="s">
        <v>620</v>
      </c>
      <c r="K1420" s="10"/>
    </row>
    <row r="1421" spans="2:11" x14ac:dyDescent="0.2">
      <c r="B1421" s="10" t="str">
        <f t="shared" si="44"/>
        <v>16.1-R0160C0790-1</v>
      </c>
      <c r="C1421" s="10">
        <v>16.100000000000001</v>
      </c>
      <c r="D1421" s="19" t="s">
        <v>270</v>
      </c>
      <c r="E1421" s="19" t="s">
        <v>333</v>
      </c>
      <c r="F1421" s="10" t="str">
        <f t="shared" si="45"/>
        <v>R0160C0790</v>
      </c>
      <c r="G1421" s="10" t="s">
        <v>539</v>
      </c>
      <c r="H1421" s="10" t="s">
        <v>544</v>
      </c>
      <c r="I1421" s="10"/>
      <c r="J1421" s="10" t="s">
        <v>620</v>
      </c>
      <c r="K1421" s="10" t="s">
        <v>542</v>
      </c>
    </row>
    <row r="1422" spans="2:11" x14ac:dyDescent="0.2">
      <c r="B1422" s="10" t="str">
        <f t="shared" si="44"/>
        <v>16.1-R0170C0790-1</v>
      </c>
      <c r="C1422" s="10">
        <v>16.100000000000001</v>
      </c>
      <c r="D1422" s="19" t="s">
        <v>271</v>
      </c>
      <c r="E1422" s="19" t="s">
        <v>333</v>
      </c>
      <c r="F1422" s="10" t="str">
        <f t="shared" si="45"/>
        <v>R0170C0790</v>
      </c>
      <c r="G1422" s="10" t="s">
        <v>539</v>
      </c>
      <c r="H1422" s="10" t="s">
        <v>544</v>
      </c>
      <c r="I1422" s="10"/>
      <c r="J1422" s="10" t="s">
        <v>620</v>
      </c>
      <c r="K1422" s="10"/>
    </row>
    <row r="1423" spans="2:11" x14ac:dyDescent="0.2">
      <c r="B1423" s="10" t="str">
        <f t="shared" si="44"/>
        <v>16.1-R0180C0790-1</v>
      </c>
      <c r="C1423" s="10">
        <v>16.100000000000001</v>
      </c>
      <c r="D1423" s="19" t="s">
        <v>272</v>
      </c>
      <c r="E1423" s="19" t="s">
        <v>333</v>
      </c>
      <c r="F1423" s="10" t="str">
        <f t="shared" si="45"/>
        <v>R0180C0790</v>
      </c>
      <c r="G1423" s="10" t="s">
        <v>545</v>
      </c>
      <c r="H1423" s="10" t="s">
        <v>546</v>
      </c>
      <c r="I1423" s="10"/>
      <c r="J1423" s="10"/>
      <c r="K1423" s="10"/>
    </row>
    <row r="1424" spans="2:11" x14ac:dyDescent="0.2">
      <c r="B1424" s="10" t="str">
        <f t="shared" si="44"/>
        <v>16.1-R0010C0800-1</v>
      </c>
      <c r="C1424" s="10">
        <v>16.100000000000001</v>
      </c>
      <c r="D1424" s="19" t="s">
        <v>255</v>
      </c>
      <c r="E1424" s="19" t="s">
        <v>334</v>
      </c>
      <c r="F1424" s="10" t="str">
        <f t="shared" si="45"/>
        <v>R0010C0800</v>
      </c>
      <c r="G1424" s="10" t="s">
        <v>539</v>
      </c>
      <c r="H1424" s="10" t="s">
        <v>544</v>
      </c>
      <c r="I1424" s="10"/>
      <c r="J1424" s="10" t="s">
        <v>620</v>
      </c>
      <c r="K1424" s="10"/>
    </row>
    <row r="1425" spans="2:11" x14ac:dyDescent="0.2">
      <c r="B1425" s="10" t="str">
        <f t="shared" si="44"/>
        <v>16.1-R0020C0800-1</v>
      </c>
      <c r="C1425" s="10">
        <v>16.100000000000001</v>
      </c>
      <c r="D1425" s="19" t="s">
        <v>256</v>
      </c>
      <c r="E1425" s="19" t="s">
        <v>334</v>
      </c>
      <c r="F1425" s="10" t="str">
        <f t="shared" si="45"/>
        <v>R0020C0800</v>
      </c>
      <c r="G1425" s="10" t="s">
        <v>539</v>
      </c>
      <c r="H1425" s="10" t="s">
        <v>544</v>
      </c>
      <c r="I1425" s="10"/>
      <c r="J1425" s="10" t="s">
        <v>620</v>
      </c>
      <c r="K1425" s="10"/>
    </row>
    <row r="1426" spans="2:11" x14ac:dyDescent="0.2">
      <c r="B1426" s="10" t="str">
        <f t="shared" si="44"/>
        <v>16.1-R0030C0800-1</v>
      </c>
      <c r="C1426" s="10">
        <v>16.100000000000001</v>
      </c>
      <c r="D1426" s="19" t="s">
        <v>257</v>
      </c>
      <c r="E1426" s="19" t="s">
        <v>334</v>
      </c>
      <c r="F1426" s="10" t="str">
        <f t="shared" si="45"/>
        <v>R0030C0800</v>
      </c>
      <c r="G1426" s="10" t="s">
        <v>539</v>
      </c>
      <c r="H1426" s="10" t="s">
        <v>544</v>
      </c>
      <c r="I1426" s="10"/>
      <c r="J1426" s="10" t="s">
        <v>620</v>
      </c>
      <c r="K1426" s="10"/>
    </row>
    <row r="1427" spans="2:11" x14ac:dyDescent="0.2">
      <c r="B1427" s="10" t="str">
        <f t="shared" si="44"/>
        <v>16.1-R0040C0800-1</v>
      </c>
      <c r="C1427" s="10">
        <v>16.100000000000001</v>
      </c>
      <c r="D1427" s="19" t="s">
        <v>258</v>
      </c>
      <c r="E1427" s="19" t="s">
        <v>334</v>
      </c>
      <c r="F1427" s="10" t="str">
        <f t="shared" si="45"/>
        <v>R0040C0800</v>
      </c>
      <c r="G1427" s="10" t="s">
        <v>539</v>
      </c>
      <c r="H1427" s="10" t="s">
        <v>544</v>
      </c>
      <c r="I1427" s="10"/>
      <c r="J1427" s="10" t="s">
        <v>620</v>
      </c>
      <c r="K1427" s="10"/>
    </row>
    <row r="1428" spans="2:11" x14ac:dyDescent="0.2">
      <c r="B1428" s="10" t="str">
        <f t="shared" si="44"/>
        <v>16.1-R0050C0800-1</v>
      </c>
      <c r="C1428" s="10">
        <v>16.100000000000001</v>
      </c>
      <c r="D1428" s="19" t="s">
        <v>259</v>
      </c>
      <c r="E1428" s="19" t="s">
        <v>334</v>
      </c>
      <c r="F1428" s="10" t="str">
        <f t="shared" si="45"/>
        <v>R0050C0800</v>
      </c>
      <c r="G1428" s="10" t="s">
        <v>539</v>
      </c>
      <c r="H1428" s="10" t="s">
        <v>544</v>
      </c>
      <c r="I1428" s="10"/>
      <c r="J1428" s="10" t="s">
        <v>620</v>
      </c>
      <c r="K1428" s="10"/>
    </row>
    <row r="1429" spans="2:11" x14ac:dyDescent="0.2">
      <c r="B1429" s="10" t="str">
        <f t="shared" si="44"/>
        <v>16.1-R0060C0800-1</v>
      </c>
      <c r="C1429" s="10">
        <v>16.100000000000001</v>
      </c>
      <c r="D1429" s="19" t="s">
        <v>260</v>
      </c>
      <c r="E1429" s="19" t="s">
        <v>334</v>
      </c>
      <c r="F1429" s="10" t="str">
        <f t="shared" si="45"/>
        <v>R0060C0800</v>
      </c>
      <c r="G1429" s="10" t="s">
        <v>539</v>
      </c>
      <c r="H1429" s="10" t="s">
        <v>544</v>
      </c>
      <c r="I1429" s="10"/>
      <c r="J1429" s="10" t="s">
        <v>620</v>
      </c>
      <c r="K1429" s="10"/>
    </row>
    <row r="1430" spans="2:11" x14ac:dyDescent="0.2">
      <c r="B1430" s="10" t="str">
        <f t="shared" si="44"/>
        <v>16.1-R0070C0800-1</v>
      </c>
      <c r="C1430" s="10">
        <v>16.100000000000001</v>
      </c>
      <c r="D1430" s="19" t="s">
        <v>261</v>
      </c>
      <c r="E1430" s="19" t="s">
        <v>334</v>
      </c>
      <c r="F1430" s="10" t="str">
        <f t="shared" si="45"/>
        <v>R0070C0800</v>
      </c>
      <c r="G1430" s="10" t="s">
        <v>539</v>
      </c>
      <c r="H1430" s="10" t="s">
        <v>544</v>
      </c>
      <c r="I1430" s="10"/>
      <c r="J1430" s="10" t="s">
        <v>620</v>
      </c>
      <c r="K1430" s="10"/>
    </row>
    <row r="1431" spans="2:11" x14ac:dyDescent="0.2">
      <c r="B1431" s="10" t="str">
        <f t="shared" si="44"/>
        <v>16.1-R0080C0800-1</v>
      </c>
      <c r="C1431" s="10">
        <v>16.100000000000001</v>
      </c>
      <c r="D1431" s="19" t="s">
        <v>262</v>
      </c>
      <c r="E1431" s="19" t="s">
        <v>334</v>
      </c>
      <c r="F1431" s="10" t="str">
        <f t="shared" si="45"/>
        <v>R0080C0800</v>
      </c>
      <c r="G1431" s="10" t="s">
        <v>539</v>
      </c>
      <c r="H1431" s="10" t="s">
        <v>544</v>
      </c>
      <c r="I1431" s="10"/>
      <c r="J1431" s="10" t="s">
        <v>620</v>
      </c>
      <c r="K1431" s="10"/>
    </row>
    <row r="1432" spans="2:11" x14ac:dyDescent="0.2">
      <c r="B1432" s="10" t="str">
        <f t="shared" si="44"/>
        <v>16.1-R0090C0800-1</v>
      </c>
      <c r="C1432" s="10">
        <v>16.100000000000001</v>
      </c>
      <c r="D1432" s="19" t="s">
        <v>263</v>
      </c>
      <c r="E1432" s="19" t="s">
        <v>334</v>
      </c>
      <c r="F1432" s="10" t="str">
        <f t="shared" si="45"/>
        <v>R0090C0800</v>
      </c>
      <c r="G1432" s="10" t="s">
        <v>539</v>
      </c>
      <c r="H1432" s="10" t="s">
        <v>544</v>
      </c>
      <c r="I1432" s="10"/>
      <c r="J1432" s="10" t="s">
        <v>620</v>
      </c>
      <c r="K1432" s="10"/>
    </row>
    <row r="1433" spans="2:11" x14ac:dyDescent="0.2">
      <c r="B1433" s="10" t="str">
        <f t="shared" si="44"/>
        <v>16.1-R0100C0800-1</v>
      </c>
      <c r="C1433" s="10">
        <v>16.100000000000001</v>
      </c>
      <c r="D1433" s="19" t="s">
        <v>264</v>
      </c>
      <c r="E1433" s="19" t="s">
        <v>334</v>
      </c>
      <c r="F1433" s="10" t="str">
        <f t="shared" si="45"/>
        <v>R0100C0800</v>
      </c>
      <c r="G1433" s="10" t="s">
        <v>539</v>
      </c>
      <c r="H1433" s="10" t="s">
        <v>544</v>
      </c>
      <c r="I1433" s="10"/>
      <c r="J1433" s="10" t="s">
        <v>620</v>
      </c>
      <c r="K1433" s="10"/>
    </row>
    <row r="1434" spans="2:11" x14ac:dyDescent="0.2">
      <c r="B1434" s="10" t="str">
        <f t="shared" si="44"/>
        <v>16.1-R0110C0800-1</v>
      </c>
      <c r="C1434" s="10">
        <v>16.100000000000001</v>
      </c>
      <c r="D1434" s="19" t="s">
        <v>265</v>
      </c>
      <c r="E1434" s="19" t="s">
        <v>334</v>
      </c>
      <c r="F1434" s="10" t="str">
        <f t="shared" si="45"/>
        <v>R0110C0800</v>
      </c>
      <c r="G1434" s="10" t="s">
        <v>539</v>
      </c>
      <c r="H1434" s="10" t="s">
        <v>544</v>
      </c>
      <c r="I1434" s="10"/>
      <c r="J1434" s="10" t="s">
        <v>620</v>
      </c>
      <c r="K1434" s="10"/>
    </row>
    <row r="1435" spans="2:11" x14ac:dyDescent="0.2">
      <c r="B1435" s="10" t="str">
        <f t="shared" si="44"/>
        <v>16.1-R0120C0800-1</v>
      </c>
      <c r="C1435" s="10">
        <v>16.100000000000001</v>
      </c>
      <c r="D1435" s="19" t="s">
        <v>266</v>
      </c>
      <c r="E1435" s="19" t="s">
        <v>334</v>
      </c>
      <c r="F1435" s="10" t="str">
        <f t="shared" si="45"/>
        <v>R0120C0800</v>
      </c>
      <c r="G1435" s="10" t="s">
        <v>539</v>
      </c>
      <c r="H1435" s="10" t="s">
        <v>544</v>
      </c>
      <c r="I1435" s="10"/>
      <c r="J1435" s="10" t="s">
        <v>620</v>
      </c>
      <c r="K1435" s="10"/>
    </row>
    <row r="1436" spans="2:11" x14ac:dyDescent="0.2">
      <c r="B1436" s="10" t="str">
        <f t="shared" si="44"/>
        <v>16.1-R0130C0800-1</v>
      </c>
      <c r="C1436" s="10">
        <v>16.100000000000001</v>
      </c>
      <c r="D1436" s="19" t="s">
        <v>267</v>
      </c>
      <c r="E1436" s="19" t="s">
        <v>334</v>
      </c>
      <c r="F1436" s="10" t="str">
        <f t="shared" si="45"/>
        <v>R0130C0800</v>
      </c>
      <c r="G1436" s="10" t="s">
        <v>539</v>
      </c>
      <c r="H1436" s="10" t="s">
        <v>544</v>
      </c>
      <c r="I1436" s="10"/>
      <c r="J1436" s="10" t="s">
        <v>620</v>
      </c>
      <c r="K1436" s="10"/>
    </row>
    <row r="1437" spans="2:11" x14ac:dyDescent="0.2">
      <c r="B1437" s="10" t="str">
        <f t="shared" si="44"/>
        <v>16.1-R0140C0800-1</v>
      </c>
      <c r="C1437" s="10">
        <v>16.100000000000001</v>
      </c>
      <c r="D1437" s="19" t="s">
        <v>268</v>
      </c>
      <c r="E1437" s="19" t="s">
        <v>334</v>
      </c>
      <c r="F1437" s="10" t="str">
        <f t="shared" si="45"/>
        <v>R0140C0800</v>
      </c>
      <c r="G1437" s="10" t="s">
        <v>539</v>
      </c>
      <c r="H1437" s="10" t="s">
        <v>544</v>
      </c>
      <c r="I1437" s="10"/>
      <c r="J1437" s="10" t="s">
        <v>620</v>
      </c>
      <c r="K1437" s="10"/>
    </row>
    <row r="1438" spans="2:11" x14ac:dyDescent="0.2">
      <c r="B1438" s="10" t="str">
        <f t="shared" si="44"/>
        <v>16.1-R0150C0800-1</v>
      </c>
      <c r="C1438" s="10">
        <v>16.100000000000001</v>
      </c>
      <c r="D1438" s="19" t="s">
        <v>269</v>
      </c>
      <c r="E1438" s="19" t="s">
        <v>334</v>
      </c>
      <c r="F1438" s="10" t="str">
        <f t="shared" si="45"/>
        <v>R0150C0800</v>
      </c>
      <c r="G1438" s="10" t="s">
        <v>539</v>
      </c>
      <c r="H1438" s="10" t="s">
        <v>544</v>
      </c>
      <c r="I1438" s="10"/>
      <c r="J1438" s="10" t="s">
        <v>620</v>
      </c>
      <c r="K1438" s="10"/>
    </row>
    <row r="1439" spans="2:11" x14ac:dyDescent="0.2">
      <c r="B1439" s="10" t="str">
        <f t="shared" si="44"/>
        <v>16.1-R0160C0800-1</v>
      </c>
      <c r="C1439" s="10">
        <v>16.100000000000001</v>
      </c>
      <c r="D1439" s="19" t="s">
        <v>270</v>
      </c>
      <c r="E1439" s="19" t="s">
        <v>334</v>
      </c>
      <c r="F1439" s="10" t="str">
        <f t="shared" si="45"/>
        <v>R0160C0800</v>
      </c>
      <c r="G1439" s="10" t="s">
        <v>539</v>
      </c>
      <c r="H1439" s="10" t="s">
        <v>544</v>
      </c>
      <c r="I1439" s="10"/>
      <c r="J1439" s="10" t="s">
        <v>620</v>
      </c>
      <c r="K1439" s="10" t="s">
        <v>542</v>
      </c>
    </row>
    <row r="1440" spans="2:11" x14ac:dyDescent="0.2">
      <c r="B1440" s="10" t="str">
        <f t="shared" si="44"/>
        <v>16.1-R0170C0800-1</v>
      </c>
      <c r="C1440" s="10">
        <v>16.100000000000001</v>
      </c>
      <c r="D1440" s="19" t="s">
        <v>271</v>
      </c>
      <c r="E1440" s="19" t="s">
        <v>334</v>
      </c>
      <c r="F1440" s="10" t="str">
        <f t="shared" si="45"/>
        <v>R0170C0800</v>
      </c>
      <c r="G1440" s="10" t="s">
        <v>539</v>
      </c>
      <c r="H1440" s="10" t="s">
        <v>544</v>
      </c>
      <c r="I1440" s="10"/>
      <c r="J1440" s="10" t="s">
        <v>620</v>
      </c>
      <c r="K1440" s="10"/>
    </row>
    <row r="1441" spans="2:11" x14ac:dyDescent="0.2">
      <c r="B1441" s="10" t="str">
        <f t="shared" si="44"/>
        <v>16.1-R0180C0800-1</v>
      </c>
      <c r="C1441" s="10">
        <v>16.100000000000001</v>
      </c>
      <c r="D1441" s="19" t="s">
        <v>272</v>
      </c>
      <c r="E1441" s="19" t="s">
        <v>334</v>
      </c>
      <c r="F1441" s="10" t="str">
        <f t="shared" si="45"/>
        <v>R0180C0800</v>
      </c>
      <c r="G1441" s="10" t="s">
        <v>545</v>
      </c>
      <c r="H1441" s="10" t="s">
        <v>546</v>
      </c>
      <c r="I1441" s="10"/>
      <c r="J1441" s="10"/>
      <c r="K1441" s="10"/>
    </row>
    <row r="1442" spans="2:11" x14ac:dyDescent="0.2">
      <c r="B1442" s="10" t="str">
        <f t="shared" si="44"/>
        <v>16.1-R0010C0810-1</v>
      </c>
      <c r="C1442" s="10">
        <v>16.100000000000001</v>
      </c>
      <c r="D1442" s="19" t="s">
        <v>255</v>
      </c>
      <c r="E1442" s="19" t="s">
        <v>335</v>
      </c>
      <c r="F1442" s="10" t="str">
        <f t="shared" si="45"/>
        <v>R0010C0810</v>
      </c>
      <c r="G1442" s="10" t="s">
        <v>539</v>
      </c>
      <c r="H1442" s="10" t="s">
        <v>544</v>
      </c>
      <c r="I1442" s="10"/>
      <c r="J1442" s="10" t="s">
        <v>620</v>
      </c>
      <c r="K1442" s="10"/>
    </row>
    <row r="1443" spans="2:11" x14ac:dyDescent="0.2">
      <c r="B1443" s="10" t="str">
        <f t="shared" si="44"/>
        <v>16.1-R0020C0810-1</v>
      </c>
      <c r="C1443" s="10">
        <v>16.100000000000001</v>
      </c>
      <c r="D1443" s="19" t="s">
        <v>256</v>
      </c>
      <c r="E1443" s="19" t="s">
        <v>335</v>
      </c>
      <c r="F1443" s="10" t="str">
        <f t="shared" si="45"/>
        <v>R0020C0810</v>
      </c>
      <c r="G1443" s="10" t="s">
        <v>539</v>
      </c>
      <c r="H1443" s="10" t="s">
        <v>544</v>
      </c>
      <c r="I1443" s="10"/>
      <c r="J1443" s="10" t="s">
        <v>620</v>
      </c>
      <c r="K1443" s="10"/>
    </row>
    <row r="1444" spans="2:11" x14ac:dyDescent="0.2">
      <c r="B1444" s="10" t="str">
        <f t="shared" si="44"/>
        <v>16.1-R0030C0810-1</v>
      </c>
      <c r="C1444" s="10">
        <v>16.100000000000001</v>
      </c>
      <c r="D1444" s="19" t="s">
        <v>257</v>
      </c>
      <c r="E1444" s="19" t="s">
        <v>335</v>
      </c>
      <c r="F1444" s="10" t="str">
        <f t="shared" si="45"/>
        <v>R0030C0810</v>
      </c>
      <c r="G1444" s="10" t="s">
        <v>539</v>
      </c>
      <c r="H1444" s="10" t="s">
        <v>544</v>
      </c>
      <c r="I1444" s="10"/>
      <c r="J1444" s="10" t="s">
        <v>620</v>
      </c>
      <c r="K1444" s="10"/>
    </row>
    <row r="1445" spans="2:11" x14ac:dyDescent="0.2">
      <c r="B1445" s="10" t="str">
        <f t="shared" si="44"/>
        <v>16.1-R0040C0810-1</v>
      </c>
      <c r="C1445" s="10">
        <v>16.100000000000001</v>
      </c>
      <c r="D1445" s="19" t="s">
        <v>258</v>
      </c>
      <c r="E1445" s="19" t="s">
        <v>335</v>
      </c>
      <c r="F1445" s="10" t="str">
        <f t="shared" si="45"/>
        <v>R0040C0810</v>
      </c>
      <c r="G1445" s="10" t="s">
        <v>539</v>
      </c>
      <c r="H1445" s="10" t="s">
        <v>544</v>
      </c>
      <c r="I1445" s="10"/>
      <c r="J1445" s="10" t="s">
        <v>620</v>
      </c>
      <c r="K1445" s="10"/>
    </row>
    <row r="1446" spans="2:11" x14ac:dyDescent="0.2">
      <c r="B1446" s="10" t="str">
        <f t="shared" si="44"/>
        <v>16.1-R0050C0810-1</v>
      </c>
      <c r="C1446" s="10">
        <v>16.100000000000001</v>
      </c>
      <c r="D1446" s="19" t="s">
        <v>259</v>
      </c>
      <c r="E1446" s="19" t="s">
        <v>335</v>
      </c>
      <c r="F1446" s="10" t="str">
        <f t="shared" si="45"/>
        <v>R0050C0810</v>
      </c>
      <c r="G1446" s="10" t="s">
        <v>539</v>
      </c>
      <c r="H1446" s="10" t="s">
        <v>544</v>
      </c>
      <c r="I1446" s="10"/>
      <c r="J1446" s="10" t="s">
        <v>620</v>
      </c>
      <c r="K1446" s="10"/>
    </row>
    <row r="1447" spans="2:11" x14ac:dyDescent="0.2">
      <c r="B1447" s="10" t="str">
        <f t="shared" si="44"/>
        <v>16.1-R0060C0810-1</v>
      </c>
      <c r="C1447" s="10">
        <v>16.100000000000001</v>
      </c>
      <c r="D1447" s="19" t="s">
        <v>260</v>
      </c>
      <c r="E1447" s="19" t="s">
        <v>335</v>
      </c>
      <c r="F1447" s="10" t="str">
        <f t="shared" si="45"/>
        <v>R0060C0810</v>
      </c>
      <c r="G1447" s="10" t="s">
        <v>539</v>
      </c>
      <c r="H1447" s="10" t="s">
        <v>544</v>
      </c>
      <c r="I1447" s="10"/>
      <c r="J1447" s="10" t="s">
        <v>620</v>
      </c>
      <c r="K1447" s="10"/>
    </row>
    <row r="1448" spans="2:11" x14ac:dyDescent="0.2">
      <c r="B1448" s="10" t="str">
        <f t="shared" si="44"/>
        <v>16.1-R0070C0810-1</v>
      </c>
      <c r="C1448" s="10">
        <v>16.100000000000001</v>
      </c>
      <c r="D1448" s="19" t="s">
        <v>261</v>
      </c>
      <c r="E1448" s="19" t="s">
        <v>335</v>
      </c>
      <c r="F1448" s="10" t="str">
        <f t="shared" si="45"/>
        <v>R0070C0810</v>
      </c>
      <c r="G1448" s="10" t="s">
        <v>539</v>
      </c>
      <c r="H1448" s="10" t="s">
        <v>544</v>
      </c>
      <c r="I1448" s="10"/>
      <c r="J1448" s="10" t="s">
        <v>620</v>
      </c>
      <c r="K1448" s="10"/>
    </row>
    <row r="1449" spans="2:11" x14ac:dyDescent="0.2">
      <c r="B1449" s="10" t="str">
        <f t="shared" si="44"/>
        <v>16.1-R0080C0810-1</v>
      </c>
      <c r="C1449" s="10">
        <v>16.100000000000001</v>
      </c>
      <c r="D1449" s="19" t="s">
        <v>262</v>
      </c>
      <c r="E1449" s="19" t="s">
        <v>335</v>
      </c>
      <c r="F1449" s="10" t="str">
        <f t="shared" si="45"/>
        <v>R0080C0810</v>
      </c>
      <c r="G1449" s="10" t="s">
        <v>539</v>
      </c>
      <c r="H1449" s="10" t="s">
        <v>544</v>
      </c>
      <c r="I1449" s="10"/>
      <c r="J1449" s="10" t="s">
        <v>620</v>
      </c>
      <c r="K1449" s="10"/>
    </row>
    <row r="1450" spans="2:11" x14ac:dyDescent="0.2">
      <c r="B1450" s="10" t="str">
        <f t="shared" si="44"/>
        <v>16.1-R0090C0810-1</v>
      </c>
      <c r="C1450" s="10">
        <v>16.100000000000001</v>
      </c>
      <c r="D1450" s="19" t="s">
        <v>263</v>
      </c>
      <c r="E1450" s="19" t="s">
        <v>335</v>
      </c>
      <c r="F1450" s="10" t="str">
        <f t="shared" si="45"/>
        <v>R0090C0810</v>
      </c>
      <c r="G1450" s="10" t="s">
        <v>539</v>
      </c>
      <c r="H1450" s="10" t="s">
        <v>544</v>
      </c>
      <c r="I1450" s="10"/>
      <c r="J1450" s="10" t="s">
        <v>620</v>
      </c>
      <c r="K1450" s="10"/>
    </row>
    <row r="1451" spans="2:11" x14ac:dyDescent="0.2">
      <c r="B1451" s="10" t="str">
        <f t="shared" si="44"/>
        <v>16.1-R0100C0810-1</v>
      </c>
      <c r="C1451" s="10">
        <v>16.100000000000001</v>
      </c>
      <c r="D1451" s="19" t="s">
        <v>264</v>
      </c>
      <c r="E1451" s="19" t="s">
        <v>335</v>
      </c>
      <c r="F1451" s="10" t="str">
        <f t="shared" si="45"/>
        <v>R0100C0810</v>
      </c>
      <c r="G1451" s="10" t="s">
        <v>539</v>
      </c>
      <c r="H1451" s="10" t="s">
        <v>544</v>
      </c>
      <c r="I1451" s="10"/>
      <c r="J1451" s="10" t="s">
        <v>620</v>
      </c>
      <c r="K1451" s="10"/>
    </row>
    <row r="1452" spans="2:11" x14ac:dyDescent="0.2">
      <c r="B1452" s="10" t="str">
        <f t="shared" si="44"/>
        <v>16.1-R0110C0810-1</v>
      </c>
      <c r="C1452" s="10">
        <v>16.100000000000001</v>
      </c>
      <c r="D1452" s="19" t="s">
        <v>265</v>
      </c>
      <c r="E1452" s="19" t="s">
        <v>335</v>
      </c>
      <c r="F1452" s="10" t="str">
        <f t="shared" si="45"/>
        <v>R0110C0810</v>
      </c>
      <c r="G1452" s="10" t="s">
        <v>539</v>
      </c>
      <c r="H1452" s="10" t="s">
        <v>544</v>
      </c>
      <c r="I1452" s="10"/>
      <c r="J1452" s="10" t="s">
        <v>620</v>
      </c>
      <c r="K1452" s="10"/>
    </row>
    <row r="1453" spans="2:11" x14ac:dyDescent="0.2">
      <c r="B1453" s="10" t="str">
        <f t="shared" si="44"/>
        <v>16.1-R0120C0810-1</v>
      </c>
      <c r="C1453" s="10">
        <v>16.100000000000001</v>
      </c>
      <c r="D1453" s="19" t="s">
        <v>266</v>
      </c>
      <c r="E1453" s="19" t="s">
        <v>335</v>
      </c>
      <c r="F1453" s="10" t="str">
        <f t="shared" si="45"/>
        <v>R0120C0810</v>
      </c>
      <c r="G1453" s="10" t="s">
        <v>539</v>
      </c>
      <c r="H1453" s="10" t="s">
        <v>544</v>
      </c>
      <c r="I1453" s="10"/>
      <c r="J1453" s="10" t="s">
        <v>620</v>
      </c>
      <c r="K1453" s="10"/>
    </row>
    <row r="1454" spans="2:11" x14ac:dyDescent="0.2">
      <c r="B1454" s="10" t="str">
        <f t="shared" si="44"/>
        <v>16.1-R0130C0810-1</v>
      </c>
      <c r="C1454" s="10">
        <v>16.100000000000001</v>
      </c>
      <c r="D1454" s="19" t="s">
        <v>267</v>
      </c>
      <c r="E1454" s="19" t="s">
        <v>335</v>
      </c>
      <c r="F1454" s="10" t="str">
        <f t="shared" si="45"/>
        <v>R0130C0810</v>
      </c>
      <c r="G1454" s="10" t="s">
        <v>539</v>
      </c>
      <c r="H1454" s="10" t="s">
        <v>544</v>
      </c>
      <c r="I1454" s="10"/>
      <c r="J1454" s="10" t="s">
        <v>620</v>
      </c>
      <c r="K1454" s="10"/>
    </row>
    <row r="1455" spans="2:11" x14ac:dyDescent="0.2">
      <c r="B1455" s="10" t="str">
        <f t="shared" si="44"/>
        <v>16.1-R0140C0810-1</v>
      </c>
      <c r="C1455" s="10">
        <v>16.100000000000001</v>
      </c>
      <c r="D1455" s="19" t="s">
        <v>268</v>
      </c>
      <c r="E1455" s="19" t="s">
        <v>335</v>
      </c>
      <c r="F1455" s="10" t="str">
        <f t="shared" si="45"/>
        <v>R0140C0810</v>
      </c>
      <c r="G1455" s="10" t="s">
        <v>539</v>
      </c>
      <c r="H1455" s="10" t="s">
        <v>544</v>
      </c>
      <c r="I1455" s="10"/>
      <c r="J1455" s="10" t="s">
        <v>620</v>
      </c>
      <c r="K1455" s="10"/>
    </row>
    <row r="1456" spans="2:11" x14ac:dyDescent="0.2">
      <c r="B1456" s="10" t="str">
        <f t="shared" si="44"/>
        <v>16.1-R0150C0810-1</v>
      </c>
      <c r="C1456" s="10">
        <v>16.100000000000001</v>
      </c>
      <c r="D1456" s="19" t="s">
        <v>269</v>
      </c>
      <c r="E1456" s="19" t="s">
        <v>335</v>
      </c>
      <c r="F1456" s="10" t="str">
        <f t="shared" si="45"/>
        <v>R0150C0810</v>
      </c>
      <c r="G1456" s="10" t="s">
        <v>539</v>
      </c>
      <c r="H1456" s="10" t="s">
        <v>544</v>
      </c>
      <c r="I1456" s="10"/>
      <c r="J1456" s="10" t="s">
        <v>620</v>
      </c>
      <c r="K1456" s="10"/>
    </row>
    <row r="1457" spans="2:11" x14ac:dyDescent="0.2">
      <c r="B1457" s="10" t="str">
        <f t="shared" si="44"/>
        <v>16.1-R0160C0810-1</v>
      </c>
      <c r="C1457" s="10">
        <v>16.100000000000001</v>
      </c>
      <c r="D1457" s="19" t="s">
        <v>270</v>
      </c>
      <c r="E1457" s="19" t="s">
        <v>335</v>
      </c>
      <c r="F1457" s="10" t="str">
        <f t="shared" si="45"/>
        <v>R0160C0810</v>
      </c>
      <c r="G1457" s="10" t="s">
        <v>539</v>
      </c>
      <c r="H1457" s="10" t="s">
        <v>544</v>
      </c>
      <c r="I1457" s="10"/>
      <c r="J1457" s="10" t="s">
        <v>620</v>
      </c>
      <c r="K1457" s="10" t="s">
        <v>542</v>
      </c>
    </row>
    <row r="1458" spans="2:11" x14ac:dyDescent="0.2">
      <c r="B1458" s="10" t="str">
        <f t="shared" si="44"/>
        <v>16.1-R0170C0810-1</v>
      </c>
      <c r="C1458" s="10">
        <v>16.100000000000001</v>
      </c>
      <c r="D1458" s="19" t="s">
        <v>271</v>
      </c>
      <c r="E1458" s="19" t="s">
        <v>335</v>
      </c>
      <c r="F1458" s="10" t="str">
        <f t="shared" si="45"/>
        <v>R0170C0810</v>
      </c>
      <c r="G1458" s="10" t="s">
        <v>539</v>
      </c>
      <c r="H1458" s="10" t="s">
        <v>544</v>
      </c>
      <c r="I1458" s="10"/>
      <c r="J1458" s="10" t="s">
        <v>620</v>
      </c>
      <c r="K1458" s="10"/>
    </row>
    <row r="1459" spans="2:11" x14ac:dyDescent="0.2">
      <c r="B1459" s="10" t="str">
        <f t="shared" si="44"/>
        <v>16.1-R0180C0810-1</v>
      </c>
      <c r="C1459" s="10">
        <v>16.100000000000001</v>
      </c>
      <c r="D1459" s="19" t="s">
        <v>272</v>
      </c>
      <c r="E1459" s="19" t="s">
        <v>335</v>
      </c>
      <c r="F1459" s="10" t="str">
        <f t="shared" si="45"/>
        <v>R0180C0810</v>
      </c>
      <c r="G1459" s="10" t="s">
        <v>545</v>
      </c>
      <c r="H1459" s="10" t="s">
        <v>546</v>
      </c>
      <c r="I1459" s="10"/>
      <c r="J1459" s="10"/>
      <c r="K1459" s="10"/>
    </row>
    <row r="1460" spans="2:11" x14ac:dyDescent="0.2">
      <c r="B1460" s="10" t="str">
        <f t="shared" si="44"/>
        <v>16.1-R0010C0820-1</v>
      </c>
      <c r="C1460" s="10">
        <v>16.100000000000001</v>
      </c>
      <c r="D1460" s="19" t="s">
        <v>255</v>
      </c>
      <c r="E1460" s="19" t="s">
        <v>336</v>
      </c>
      <c r="F1460" s="10" t="str">
        <f t="shared" si="45"/>
        <v>R0010C0820</v>
      </c>
      <c r="G1460" s="10" t="s">
        <v>539</v>
      </c>
      <c r="H1460" s="10" t="s">
        <v>544</v>
      </c>
      <c r="I1460" s="10"/>
      <c r="J1460" s="10" t="s">
        <v>620</v>
      </c>
      <c r="K1460" s="10"/>
    </row>
    <row r="1461" spans="2:11" x14ac:dyDescent="0.2">
      <c r="B1461" s="10" t="str">
        <f t="shared" si="44"/>
        <v>16.1-R0020C0820-1</v>
      </c>
      <c r="C1461" s="10">
        <v>16.100000000000001</v>
      </c>
      <c r="D1461" s="19" t="s">
        <v>256</v>
      </c>
      <c r="E1461" s="19" t="s">
        <v>336</v>
      </c>
      <c r="F1461" s="10" t="str">
        <f t="shared" si="45"/>
        <v>R0020C0820</v>
      </c>
      <c r="G1461" s="10" t="s">
        <v>539</v>
      </c>
      <c r="H1461" s="10" t="s">
        <v>544</v>
      </c>
      <c r="I1461" s="10"/>
      <c r="J1461" s="10" t="s">
        <v>620</v>
      </c>
      <c r="K1461" s="10"/>
    </row>
    <row r="1462" spans="2:11" x14ac:dyDescent="0.2">
      <c r="B1462" s="10" t="str">
        <f t="shared" si="44"/>
        <v>16.1-R0030C0820-1</v>
      </c>
      <c r="C1462" s="10">
        <v>16.100000000000001</v>
      </c>
      <c r="D1462" s="19" t="s">
        <v>257</v>
      </c>
      <c r="E1462" s="19" t="s">
        <v>336</v>
      </c>
      <c r="F1462" s="10" t="str">
        <f t="shared" si="45"/>
        <v>R0030C0820</v>
      </c>
      <c r="G1462" s="10" t="s">
        <v>539</v>
      </c>
      <c r="H1462" s="10" t="s">
        <v>544</v>
      </c>
      <c r="I1462" s="10"/>
      <c r="J1462" s="10" t="s">
        <v>620</v>
      </c>
      <c r="K1462" s="10"/>
    </row>
    <row r="1463" spans="2:11" x14ac:dyDescent="0.2">
      <c r="B1463" s="10" t="str">
        <f t="shared" si="44"/>
        <v>16.1-R0040C0820-1</v>
      </c>
      <c r="C1463" s="10">
        <v>16.100000000000001</v>
      </c>
      <c r="D1463" s="19" t="s">
        <v>258</v>
      </c>
      <c r="E1463" s="19" t="s">
        <v>336</v>
      </c>
      <c r="F1463" s="10" t="str">
        <f t="shared" si="45"/>
        <v>R0040C0820</v>
      </c>
      <c r="G1463" s="10" t="s">
        <v>539</v>
      </c>
      <c r="H1463" s="10" t="s">
        <v>544</v>
      </c>
      <c r="I1463" s="10"/>
      <c r="J1463" s="10" t="s">
        <v>620</v>
      </c>
      <c r="K1463" s="10"/>
    </row>
    <row r="1464" spans="2:11" x14ac:dyDescent="0.2">
      <c r="B1464" s="10" t="str">
        <f t="shared" si="44"/>
        <v>16.1-R0050C0820-1</v>
      </c>
      <c r="C1464" s="10">
        <v>16.100000000000001</v>
      </c>
      <c r="D1464" s="19" t="s">
        <v>259</v>
      </c>
      <c r="E1464" s="19" t="s">
        <v>336</v>
      </c>
      <c r="F1464" s="10" t="str">
        <f t="shared" si="45"/>
        <v>R0050C0820</v>
      </c>
      <c r="G1464" s="10" t="s">
        <v>539</v>
      </c>
      <c r="H1464" s="10" t="s">
        <v>544</v>
      </c>
      <c r="I1464" s="10"/>
      <c r="J1464" s="10" t="s">
        <v>620</v>
      </c>
      <c r="K1464" s="10"/>
    </row>
    <row r="1465" spans="2:11" x14ac:dyDescent="0.2">
      <c r="B1465" s="10" t="str">
        <f t="shared" si="44"/>
        <v>16.1-R0060C0820-1</v>
      </c>
      <c r="C1465" s="10">
        <v>16.100000000000001</v>
      </c>
      <c r="D1465" s="19" t="s">
        <v>260</v>
      </c>
      <c r="E1465" s="19" t="s">
        <v>336</v>
      </c>
      <c r="F1465" s="10" t="str">
        <f t="shared" si="45"/>
        <v>R0060C0820</v>
      </c>
      <c r="G1465" s="10" t="s">
        <v>539</v>
      </c>
      <c r="H1465" s="10" t="s">
        <v>544</v>
      </c>
      <c r="I1465" s="10"/>
      <c r="J1465" s="10" t="s">
        <v>620</v>
      </c>
      <c r="K1465" s="10"/>
    </row>
    <row r="1466" spans="2:11" x14ac:dyDescent="0.2">
      <c r="B1466" s="10" t="str">
        <f t="shared" si="44"/>
        <v>16.1-R0070C0820-1</v>
      </c>
      <c r="C1466" s="10">
        <v>16.100000000000001</v>
      </c>
      <c r="D1466" s="19" t="s">
        <v>261</v>
      </c>
      <c r="E1466" s="19" t="s">
        <v>336</v>
      </c>
      <c r="F1466" s="10" t="str">
        <f t="shared" si="45"/>
        <v>R0070C0820</v>
      </c>
      <c r="G1466" s="10" t="s">
        <v>539</v>
      </c>
      <c r="H1466" s="10" t="s">
        <v>544</v>
      </c>
      <c r="I1466" s="10"/>
      <c r="J1466" s="10" t="s">
        <v>620</v>
      </c>
      <c r="K1466" s="10"/>
    </row>
    <row r="1467" spans="2:11" x14ac:dyDescent="0.2">
      <c r="B1467" s="10" t="str">
        <f t="shared" si="44"/>
        <v>16.1-R0080C0820-1</v>
      </c>
      <c r="C1467" s="10">
        <v>16.100000000000001</v>
      </c>
      <c r="D1467" s="19" t="s">
        <v>262</v>
      </c>
      <c r="E1467" s="19" t="s">
        <v>336</v>
      </c>
      <c r="F1467" s="10" t="str">
        <f t="shared" si="45"/>
        <v>R0080C0820</v>
      </c>
      <c r="G1467" s="10" t="s">
        <v>539</v>
      </c>
      <c r="H1467" s="10" t="s">
        <v>544</v>
      </c>
      <c r="I1467" s="10"/>
      <c r="J1467" s="10" t="s">
        <v>620</v>
      </c>
      <c r="K1467" s="10"/>
    </row>
    <row r="1468" spans="2:11" x14ac:dyDescent="0.2">
      <c r="B1468" s="10" t="str">
        <f t="shared" si="44"/>
        <v>16.1-R0090C0820-1</v>
      </c>
      <c r="C1468" s="10">
        <v>16.100000000000001</v>
      </c>
      <c r="D1468" s="19" t="s">
        <v>263</v>
      </c>
      <c r="E1468" s="19" t="s">
        <v>336</v>
      </c>
      <c r="F1468" s="10" t="str">
        <f t="shared" si="45"/>
        <v>R0090C0820</v>
      </c>
      <c r="G1468" s="10" t="s">
        <v>539</v>
      </c>
      <c r="H1468" s="10" t="s">
        <v>544</v>
      </c>
      <c r="I1468" s="10"/>
      <c r="J1468" s="10" t="s">
        <v>620</v>
      </c>
      <c r="K1468" s="10"/>
    </row>
    <row r="1469" spans="2:11" x14ac:dyDescent="0.2">
      <c r="B1469" s="10" t="str">
        <f t="shared" si="44"/>
        <v>16.1-R0100C0820-1</v>
      </c>
      <c r="C1469" s="10">
        <v>16.100000000000001</v>
      </c>
      <c r="D1469" s="19" t="s">
        <v>264</v>
      </c>
      <c r="E1469" s="19" t="s">
        <v>336</v>
      </c>
      <c r="F1469" s="10" t="str">
        <f t="shared" si="45"/>
        <v>R0100C0820</v>
      </c>
      <c r="G1469" s="10" t="s">
        <v>539</v>
      </c>
      <c r="H1469" s="10" t="s">
        <v>544</v>
      </c>
      <c r="I1469" s="10"/>
      <c r="J1469" s="10" t="s">
        <v>620</v>
      </c>
      <c r="K1469" s="10"/>
    </row>
    <row r="1470" spans="2:11" x14ac:dyDescent="0.2">
      <c r="B1470" s="10" t="str">
        <f t="shared" si="44"/>
        <v>16.1-R0110C0820-1</v>
      </c>
      <c r="C1470" s="10">
        <v>16.100000000000001</v>
      </c>
      <c r="D1470" s="19" t="s">
        <v>265</v>
      </c>
      <c r="E1470" s="19" t="s">
        <v>336</v>
      </c>
      <c r="F1470" s="10" t="str">
        <f t="shared" si="45"/>
        <v>R0110C0820</v>
      </c>
      <c r="G1470" s="10" t="s">
        <v>539</v>
      </c>
      <c r="H1470" s="10" t="s">
        <v>544</v>
      </c>
      <c r="I1470" s="10"/>
      <c r="J1470" s="10" t="s">
        <v>620</v>
      </c>
      <c r="K1470" s="10"/>
    </row>
    <row r="1471" spans="2:11" x14ac:dyDescent="0.2">
      <c r="B1471" s="10" t="str">
        <f t="shared" si="44"/>
        <v>16.1-R0120C0820-1</v>
      </c>
      <c r="C1471" s="10">
        <v>16.100000000000001</v>
      </c>
      <c r="D1471" s="19" t="s">
        <v>266</v>
      </c>
      <c r="E1471" s="19" t="s">
        <v>336</v>
      </c>
      <c r="F1471" s="10" t="str">
        <f t="shared" si="45"/>
        <v>R0120C0820</v>
      </c>
      <c r="G1471" s="10" t="s">
        <v>539</v>
      </c>
      <c r="H1471" s="10" t="s">
        <v>544</v>
      </c>
      <c r="I1471" s="10"/>
      <c r="J1471" s="10" t="s">
        <v>620</v>
      </c>
      <c r="K1471" s="10"/>
    </row>
    <row r="1472" spans="2:11" x14ac:dyDescent="0.2">
      <c r="B1472" s="10" t="str">
        <f t="shared" si="44"/>
        <v>16.1-R0130C0820-1</v>
      </c>
      <c r="C1472" s="10">
        <v>16.100000000000001</v>
      </c>
      <c r="D1472" s="19" t="s">
        <v>267</v>
      </c>
      <c r="E1472" s="19" t="s">
        <v>336</v>
      </c>
      <c r="F1472" s="10" t="str">
        <f t="shared" si="45"/>
        <v>R0130C0820</v>
      </c>
      <c r="G1472" s="10" t="s">
        <v>539</v>
      </c>
      <c r="H1472" s="10" t="s">
        <v>544</v>
      </c>
      <c r="I1472" s="10"/>
      <c r="J1472" s="10" t="s">
        <v>620</v>
      </c>
      <c r="K1472" s="10"/>
    </row>
    <row r="1473" spans="2:11" x14ac:dyDescent="0.2">
      <c r="B1473" s="10" t="str">
        <f t="shared" si="44"/>
        <v>16.1-R0140C0820-1</v>
      </c>
      <c r="C1473" s="10">
        <v>16.100000000000001</v>
      </c>
      <c r="D1473" s="19" t="s">
        <v>268</v>
      </c>
      <c r="E1473" s="19" t="s">
        <v>336</v>
      </c>
      <c r="F1473" s="10" t="str">
        <f t="shared" si="45"/>
        <v>R0140C0820</v>
      </c>
      <c r="G1473" s="10" t="s">
        <v>539</v>
      </c>
      <c r="H1473" s="10" t="s">
        <v>544</v>
      </c>
      <c r="I1473" s="10"/>
      <c r="J1473" s="10" t="s">
        <v>620</v>
      </c>
      <c r="K1473" s="10"/>
    </row>
    <row r="1474" spans="2:11" x14ac:dyDescent="0.2">
      <c r="B1474" s="10" t="str">
        <f t="shared" ref="B1474:B1537" si="46">+C1474&amp;"-"&amp;F1474&amp;"-1"</f>
        <v>16.1-R0150C0820-1</v>
      </c>
      <c r="C1474" s="10">
        <v>16.100000000000001</v>
      </c>
      <c r="D1474" s="19" t="s">
        <v>269</v>
      </c>
      <c r="E1474" s="19" t="s">
        <v>336</v>
      </c>
      <c r="F1474" s="10" t="str">
        <f t="shared" ref="F1474:F1537" si="47">+"R"&amp;D1474&amp;"C"&amp;E1474</f>
        <v>R0150C0820</v>
      </c>
      <c r="G1474" s="10" t="s">
        <v>539</v>
      </c>
      <c r="H1474" s="10" t="s">
        <v>544</v>
      </c>
      <c r="I1474" s="10"/>
      <c r="J1474" s="10" t="s">
        <v>620</v>
      </c>
      <c r="K1474" s="10"/>
    </row>
    <row r="1475" spans="2:11" x14ac:dyDescent="0.2">
      <c r="B1475" s="10" t="str">
        <f t="shared" si="46"/>
        <v>16.1-R0160C0820-1</v>
      </c>
      <c r="C1475" s="10">
        <v>16.100000000000001</v>
      </c>
      <c r="D1475" s="19" t="s">
        <v>270</v>
      </c>
      <c r="E1475" s="19" t="s">
        <v>336</v>
      </c>
      <c r="F1475" s="10" t="str">
        <f t="shared" si="47"/>
        <v>R0160C0820</v>
      </c>
      <c r="G1475" s="10" t="s">
        <v>539</v>
      </c>
      <c r="H1475" s="10" t="s">
        <v>544</v>
      </c>
      <c r="I1475" s="10"/>
      <c r="J1475" s="10" t="s">
        <v>620</v>
      </c>
      <c r="K1475" s="10" t="s">
        <v>542</v>
      </c>
    </row>
    <row r="1476" spans="2:11" x14ac:dyDescent="0.2">
      <c r="B1476" s="10" t="str">
        <f t="shared" si="46"/>
        <v>16.1-R0170C0820-1</v>
      </c>
      <c r="C1476" s="10">
        <v>16.100000000000001</v>
      </c>
      <c r="D1476" s="19" t="s">
        <v>271</v>
      </c>
      <c r="E1476" s="19" t="s">
        <v>336</v>
      </c>
      <c r="F1476" s="10" t="str">
        <f t="shared" si="47"/>
        <v>R0170C0820</v>
      </c>
      <c r="G1476" s="10" t="s">
        <v>539</v>
      </c>
      <c r="H1476" s="10" t="s">
        <v>544</v>
      </c>
      <c r="I1476" s="10"/>
      <c r="J1476" s="10" t="s">
        <v>620</v>
      </c>
      <c r="K1476" s="10"/>
    </row>
    <row r="1477" spans="2:11" x14ac:dyDescent="0.2">
      <c r="B1477" s="10" t="str">
        <f t="shared" si="46"/>
        <v>16.1-R0180C0820-1</v>
      </c>
      <c r="C1477" s="10">
        <v>16.100000000000001</v>
      </c>
      <c r="D1477" s="19" t="s">
        <v>272</v>
      </c>
      <c r="E1477" s="19" t="s">
        <v>336</v>
      </c>
      <c r="F1477" s="10" t="str">
        <f t="shared" si="47"/>
        <v>R0180C0820</v>
      </c>
      <c r="G1477" s="10" t="s">
        <v>545</v>
      </c>
      <c r="H1477" s="10" t="s">
        <v>546</v>
      </c>
      <c r="I1477" s="10"/>
      <c r="J1477" s="10"/>
      <c r="K1477" s="10"/>
    </row>
    <row r="1478" spans="2:11" x14ac:dyDescent="0.2">
      <c r="B1478" s="10" t="str">
        <f t="shared" si="46"/>
        <v>16.1-R0010C0830-1</v>
      </c>
      <c r="C1478" s="10">
        <v>16.100000000000001</v>
      </c>
      <c r="D1478" s="19" t="s">
        <v>255</v>
      </c>
      <c r="E1478" s="19" t="s">
        <v>337</v>
      </c>
      <c r="F1478" s="10" t="str">
        <f t="shared" si="47"/>
        <v>R0010C0830</v>
      </c>
      <c r="G1478" s="10" t="s">
        <v>539</v>
      </c>
      <c r="H1478" s="10" t="s">
        <v>544</v>
      </c>
      <c r="I1478" s="10"/>
      <c r="J1478" s="10" t="s">
        <v>620</v>
      </c>
      <c r="K1478" s="10"/>
    </row>
    <row r="1479" spans="2:11" x14ac:dyDescent="0.2">
      <c r="B1479" s="10" t="str">
        <f t="shared" si="46"/>
        <v>16.1-R0020C0830-1</v>
      </c>
      <c r="C1479" s="10">
        <v>16.100000000000001</v>
      </c>
      <c r="D1479" s="19" t="s">
        <v>256</v>
      </c>
      <c r="E1479" s="19" t="s">
        <v>337</v>
      </c>
      <c r="F1479" s="10" t="str">
        <f t="shared" si="47"/>
        <v>R0020C0830</v>
      </c>
      <c r="G1479" s="10" t="s">
        <v>539</v>
      </c>
      <c r="H1479" s="10" t="s">
        <v>544</v>
      </c>
      <c r="I1479" s="10"/>
      <c r="J1479" s="10" t="s">
        <v>620</v>
      </c>
      <c r="K1479" s="10"/>
    </row>
    <row r="1480" spans="2:11" x14ac:dyDescent="0.2">
      <c r="B1480" s="10" t="str">
        <f t="shared" si="46"/>
        <v>16.1-R0030C0830-1</v>
      </c>
      <c r="C1480" s="10">
        <v>16.100000000000001</v>
      </c>
      <c r="D1480" s="19" t="s">
        <v>257</v>
      </c>
      <c r="E1480" s="19" t="s">
        <v>337</v>
      </c>
      <c r="F1480" s="10" t="str">
        <f t="shared" si="47"/>
        <v>R0030C0830</v>
      </c>
      <c r="G1480" s="10" t="s">
        <v>539</v>
      </c>
      <c r="H1480" s="10" t="s">
        <v>544</v>
      </c>
      <c r="I1480" s="10"/>
      <c r="J1480" s="10" t="s">
        <v>620</v>
      </c>
      <c r="K1480" s="10"/>
    </row>
    <row r="1481" spans="2:11" x14ac:dyDescent="0.2">
      <c r="B1481" s="10" t="str">
        <f t="shared" si="46"/>
        <v>16.1-R0040C0830-1</v>
      </c>
      <c r="C1481" s="10">
        <v>16.100000000000001</v>
      </c>
      <c r="D1481" s="19" t="s">
        <v>258</v>
      </c>
      <c r="E1481" s="19" t="s">
        <v>337</v>
      </c>
      <c r="F1481" s="10" t="str">
        <f t="shared" si="47"/>
        <v>R0040C0830</v>
      </c>
      <c r="G1481" s="10" t="s">
        <v>539</v>
      </c>
      <c r="H1481" s="10" t="s">
        <v>544</v>
      </c>
      <c r="I1481" s="10"/>
      <c r="J1481" s="10" t="s">
        <v>620</v>
      </c>
      <c r="K1481" s="10"/>
    </row>
    <row r="1482" spans="2:11" x14ac:dyDescent="0.2">
      <c r="B1482" s="10" t="str">
        <f t="shared" si="46"/>
        <v>16.1-R0050C0830-1</v>
      </c>
      <c r="C1482" s="10">
        <v>16.100000000000001</v>
      </c>
      <c r="D1482" s="19" t="s">
        <v>259</v>
      </c>
      <c r="E1482" s="19" t="s">
        <v>337</v>
      </c>
      <c r="F1482" s="10" t="str">
        <f t="shared" si="47"/>
        <v>R0050C0830</v>
      </c>
      <c r="G1482" s="10" t="s">
        <v>539</v>
      </c>
      <c r="H1482" s="10" t="s">
        <v>544</v>
      </c>
      <c r="I1482" s="10"/>
      <c r="J1482" s="10" t="s">
        <v>620</v>
      </c>
      <c r="K1482" s="10"/>
    </row>
    <row r="1483" spans="2:11" x14ac:dyDescent="0.2">
      <c r="B1483" s="10" t="str">
        <f t="shared" si="46"/>
        <v>16.1-R0060C0830-1</v>
      </c>
      <c r="C1483" s="10">
        <v>16.100000000000001</v>
      </c>
      <c r="D1483" s="19" t="s">
        <v>260</v>
      </c>
      <c r="E1483" s="19" t="s">
        <v>337</v>
      </c>
      <c r="F1483" s="10" t="str">
        <f t="shared" si="47"/>
        <v>R0060C0830</v>
      </c>
      <c r="G1483" s="10" t="s">
        <v>539</v>
      </c>
      <c r="H1483" s="10" t="s">
        <v>544</v>
      </c>
      <c r="I1483" s="10"/>
      <c r="J1483" s="10" t="s">
        <v>620</v>
      </c>
      <c r="K1483" s="10"/>
    </row>
    <row r="1484" spans="2:11" x14ac:dyDescent="0.2">
      <c r="B1484" s="10" t="str">
        <f t="shared" si="46"/>
        <v>16.1-R0070C0830-1</v>
      </c>
      <c r="C1484" s="10">
        <v>16.100000000000001</v>
      </c>
      <c r="D1484" s="19" t="s">
        <v>261</v>
      </c>
      <c r="E1484" s="19" t="s">
        <v>337</v>
      </c>
      <c r="F1484" s="10" t="str">
        <f t="shared" si="47"/>
        <v>R0070C0830</v>
      </c>
      <c r="G1484" s="10" t="s">
        <v>539</v>
      </c>
      <c r="H1484" s="10" t="s">
        <v>544</v>
      </c>
      <c r="I1484" s="10"/>
      <c r="J1484" s="10" t="s">
        <v>620</v>
      </c>
      <c r="K1484" s="10"/>
    </row>
    <row r="1485" spans="2:11" x14ac:dyDescent="0.2">
      <c r="B1485" s="10" t="str">
        <f t="shared" si="46"/>
        <v>16.1-R0080C0830-1</v>
      </c>
      <c r="C1485" s="10">
        <v>16.100000000000001</v>
      </c>
      <c r="D1485" s="19" t="s">
        <v>262</v>
      </c>
      <c r="E1485" s="19" t="s">
        <v>337</v>
      </c>
      <c r="F1485" s="10" t="str">
        <f t="shared" si="47"/>
        <v>R0080C0830</v>
      </c>
      <c r="G1485" s="10" t="s">
        <v>539</v>
      </c>
      <c r="H1485" s="10" t="s">
        <v>544</v>
      </c>
      <c r="I1485" s="10"/>
      <c r="J1485" s="10" t="s">
        <v>620</v>
      </c>
      <c r="K1485" s="10"/>
    </row>
    <row r="1486" spans="2:11" x14ac:dyDescent="0.2">
      <c r="B1486" s="10" t="str">
        <f t="shared" si="46"/>
        <v>16.1-R0090C0830-1</v>
      </c>
      <c r="C1486" s="10">
        <v>16.100000000000001</v>
      </c>
      <c r="D1486" s="19" t="s">
        <v>263</v>
      </c>
      <c r="E1486" s="19" t="s">
        <v>337</v>
      </c>
      <c r="F1486" s="10" t="str">
        <f t="shared" si="47"/>
        <v>R0090C0830</v>
      </c>
      <c r="G1486" s="10" t="s">
        <v>539</v>
      </c>
      <c r="H1486" s="10" t="s">
        <v>544</v>
      </c>
      <c r="I1486" s="10"/>
      <c r="J1486" s="10" t="s">
        <v>620</v>
      </c>
      <c r="K1486" s="10"/>
    </row>
    <row r="1487" spans="2:11" x14ac:dyDescent="0.2">
      <c r="B1487" s="10" t="str">
        <f t="shared" si="46"/>
        <v>16.1-R0100C0830-1</v>
      </c>
      <c r="C1487" s="10">
        <v>16.100000000000001</v>
      </c>
      <c r="D1487" s="19" t="s">
        <v>264</v>
      </c>
      <c r="E1487" s="19" t="s">
        <v>337</v>
      </c>
      <c r="F1487" s="10" t="str">
        <f t="shared" si="47"/>
        <v>R0100C0830</v>
      </c>
      <c r="G1487" s="10" t="s">
        <v>539</v>
      </c>
      <c r="H1487" s="10" t="s">
        <v>544</v>
      </c>
      <c r="I1487" s="10"/>
      <c r="J1487" s="10" t="s">
        <v>620</v>
      </c>
      <c r="K1487" s="10"/>
    </row>
    <row r="1488" spans="2:11" x14ac:dyDescent="0.2">
      <c r="B1488" s="10" t="str">
        <f t="shared" si="46"/>
        <v>16.1-R0110C0830-1</v>
      </c>
      <c r="C1488" s="10">
        <v>16.100000000000001</v>
      </c>
      <c r="D1488" s="19" t="s">
        <v>265</v>
      </c>
      <c r="E1488" s="19" t="s">
        <v>337</v>
      </c>
      <c r="F1488" s="10" t="str">
        <f t="shared" si="47"/>
        <v>R0110C0830</v>
      </c>
      <c r="G1488" s="10" t="s">
        <v>539</v>
      </c>
      <c r="H1488" s="10" t="s">
        <v>544</v>
      </c>
      <c r="I1488" s="10"/>
      <c r="J1488" s="10" t="s">
        <v>620</v>
      </c>
      <c r="K1488" s="10"/>
    </row>
    <row r="1489" spans="2:11" x14ac:dyDescent="0.2">
      <c r="B1489" s="10" t="str">
        <f t="shared" si="46"/>
        <v>16.1-R0120C0830-1</v>
      </c>
      <c r="C1489" s="10">
        <v>16.100000000000001</v>
      </c>
      <c r="D1489" s="19" t="s">
        <v>266</v>
      </c>
      <c r="E1489" s="19" t="s">
        <v>337</v>
      </c>
      <c r="F1489" s="10" t="str">
        <f t="shared" si="47"/>
        <v>R0120C0830</v>
      </c>
      <c r="G1489" s="10" t="s">
        <v>539</v>
      </c>
      <c r="H1489" s="10" t="s">
        <v>544</v>
      </c>
      <c r="I1489" s="10"/>
      <c r="J1489" s="10" t="s">
        <v>620</v>
      </c>
      <c r="K1489" s="10"/>
    </row>
    <row r="1490" spans="2:11" x14ac:dyDescent="0.2">
      <c r="B1490" s="10" t="str">
        <f t="shared" si="46"/>
        <v>16.1-R0130C0830-1</v>
      </c>
      <c r="C1490" s="10">
        <v>16.100000000000001</v>
      </c>
      <c r="D1490" s="19" t="s">
        <v>267</v>
      </c>
      <c r="E1490" s="19" t="s">
        <v>337</v>
      </c>
      <c r="F1490" s="10" t="str">
        <f t="shared" si="47"/>
        <v>R0130C0830</v>
      </c>
      <c r="G1490" s="10" t="s">
        <v>539</v>
      </c>
      <c r="H1490" s="10" t="s">
        <v>544</v>
      </c>
      <c r="I1490" s="10"/>
      <c r="J1490" s="10" t="s">
        <v>620</v>
      </c>
      <c r="K1490" s="10"/>
    </row>
    <row r="1491" spans="2:11" x14ac:dyDescent="0.2">
      <c r="B1491" s="10" t="str">
        <f t="shared" si="46"/>
        <v>16.1-R0140C0830-1</v>
      </c>
      <c r="C1491" s="10">
        <v>16.100000000000001</v>
      </c>
      <c r="D1491" s="19" t="s">
        <v>268</v>
      </c>
      <c r="E1491" s="19" t="s">
        <v>337</v>
      </c>
      <c r="F1491" s="10" t="str">
        <f t="shared" si="47"/>
        <v>R0140C0830</v>
      </c>
      <c r="G1491" s="10" t="s">
        <v>539</v>
      </c>
      <c r="H1491" s="10" t="s">
        <v>544</v>
      </c>
      <c r="I1491" s="10"/>
      <c r="J1491" s="10" t="s">
        <v>620</v>
      </c>
      <c r="K1491" s="10"/>
    </row>
    <row r="1492" spans="2:11" x14ac:dyDescent="0.2">
      <c r="B1492" s="10" t="str">
        <f t="shared" si="46"/>
        <v>16.1-R0150C0830-1</v>
      </c>
      <c r="C1492" s="10">
        <v>16.100000000000001</v>
      </c>
      <c r="D1492" s="19" t="s">
        <v>269</v>
      </c>
      <c r="E1492" s="19" t="s">
        <v>337</v>
      </c>
      <c r="F1492" s="10" t="str">
        <f t="shared" si="47"/>
        <v>R0150C0830</v>
      </c>
      <c r="G1492" s="10" t="s">
        <v>539</v>
      </c>
      <c r="H1492" s="10" t="s">
        <v>544</v>
      </c>
      <c r="I1492" s="10"/>
      <c r="J1492" s="10" t="s">
        <v>620</v>
      </c>
      <c r="K1492" s="10"/>
    </row>
    <row r="1493" spans="2:11" x14ac:dyDescent="0.2">
      <c r="B1493" s="10" t="str">
        <f t="shared" si="46"/>
        <v>16.1-R0160C0830-1</v>
      </c>
      <c r="C1493" s="10">
        <v>16.100000000000001</v>
      </c>
      <c r="D1493" s="19" t="s">
        <v>270</v>
      </c>
      <c r="E1493" s="19" t="s">
        <v>337</v>
      </c>
      <c r="F1493" s="10" t="str">
        <f t="shared" si="47"/>
        <v>R0160C0830</v>
      </c>
      <c r="G1493" s="10" t="s">
        <v>539</v>
      </c>
      <c r="H1493" s="10" t="s">
        <v>544</v>
      </c>
      <c r="I1493" s="10"/>
      <c r="J1493" s="10" t="s">
        <v>620</v>
      </c>
      <c r="K1493" s="10" t="s">
        <v>542</v>
      </c>
    </row>
    <row r="1494" spans="2:11" x14ac:dyDescent="0.2">
      <c r="B1494" s="10" t="str">
        <f t="shared" si="46"/>
        <v>16.1-R0170C0830-1</v>
      </c>
      <c r="C1494" s="10">
        <v>16.100000000000001</v>
      </c>
      <c r="D1494" s="19" t="s">
        <v>271</v>
      </c>
      <c r="E1494" s="19" t="s">
        <v>337</v>
      </c>
      <c r="F1494" s="10" t="str">
        <f t="shared" si="47"/>
        <v>R0170C0830</v>
      </c>
      <c r="G1494" s="10" t="s">
        <v>539</v>
      </c>
      <c r="H1494" s="10" t="s">
        <v>544</v>
      </c>
      <c r="I1494" s="10"/>
      <c r="J1494" s="10" t="s">
        <v>620</v>
      </c>
      <c r="K1494" s="10"/>
    </row>
    <row r="1495" spans="2:11" x14ac:dyDescent="0.2">
      <c r="B1495" s="10" t="str">
        <f t="shared" si="46"/>
        <v>16.1-R0180C0830-1</v>
      </c>
      <c r="C1495" s="10">
        <v>16.100000000000001</v>
      </c>
      <c r="D1495" s="19" t="s">
        <v>272</v>
      </c>
      <c r="E1495" s="19" t="s">
        <v>337</v>
      </c>
      <c r="F1495" s="10" t="str">
        <f t="shared" si="47"/>
        <v>R0180C0830</v>
      </c>
      <c r="G1495" s="10" t="s">
        <v>545</v>
      </c>
      <c r="H1495" s="10" t="s">
        <v>546</v>
      </c>
      <c r="I1495" s="10"/>
      <c r="J1495" s="10"/>
      <c r="K1495" s="10"/>
    </row>
    <row r="1496" spans="2:11" x14ac:dyDescent="0.2">
      <c r="B1496" s="10" t="str">
        <f t="shared" si="46"/>
        <v>16.1-R0010C0840-1</v>
      </c>
      <c r="C1496" s="10">
        <v>16.100000000000001</v>
      </c>
      <c r="D1496" s="19" t="s">
        <v>255</v>
      </c>
      <c r="E1496" s="19" t="s">
        <v>338</v>
      </c>
      <c r="F1496" s="10" t="str">
        <f t="shared" si="47"/>
        <v>R0010C0840</v>
      </c>
      <c r="G1496" s="10" t="s">
        <v>539</v>
      </c>
      <c r="H1496" s="10" t="s">
        <v>544</v>
      </c>
      <c r="I1496" s="10"/>
      <c r="J1496" s="10" t="s">
        <v>620</v>
      </c>
      <c r="K1496" s="10"/>
    </row>
    <row r="1497" spans="2:11" x14ac:dyDescent="0.2">
      <c r="B1497" s="10" t="str">
        <f t="shared" si="46"/>
        <v>16.1-R0020C0840-1</v>
      </c>
      <c r="C1497" s="10">
        <v>16.100000000000001</v>
      </c>
      <c r="D1497" s="19" t="s">
        <v>256</v>
      </c>
      <c r="E1497" s="19" t="s">
        <v>338</v>
      </c>
      <c r="F1497" s="10" t="str">
        <f t="shared" si="47"/>
        <v>R0020C0840</v>
      </c>
      <c r="G1497" s="10" t="s">
        <v>539</v>
      </c>
      <c r="H1497" s="10" t="s">
        <v>544</v>
      </c>
      <c r="I1497" s="10"/>
      <c r="J1497" s="10" t="s">
        <v>620</v>
      </c>
      <c r="K1497" s="10"/>
    </row>
    <row r="1498" spans="2:11" x14ac:dyDescent="0.2">
      <c r="B1498" s="10" t="str">
        <f t="shared" si="46"/>
        <v>16.1-R0030C0840-1</v>
      </c>
      <c r="C1498" s="10">
        <v>16.100000000000001</v>
      </c>
      <c r="D1498" s="19" t="s">
        <v>257</v>
      </c>
      <c r="E1498" s="19" t="s">
        <v>338</v>
      </c>
      <c r="F1498" s="10" t="str">
        <f t="shared" si="47"/>
        <v>R0030C0840</v>
      </c>
      <c r="G1498" s="10" t="s">
        <v>539</v>
      </c>
      <c r="H1498" s="10" t="s">
        <v>544</v>
      </c>
      <c r="I1498" s="10"/>
      <c r="J1498" s="10" t="s">
        <v>620</v>
      </c>
      <c r="K1498" s="10"/>
    </row>
    <row r="1499" spans="2:11" x14ac:dyDescent="0.2">
      <c r="B1499" s="10" t="str">
        <f t="shared" si="46"/>
        <v>16.1-R0040C0840-1</v>
      </c>
      <c r="C1499" s="10">
        <v>16.100000000000001</v>
      </c>
      <c r="D1499" s="19" t="s">
        <v>258</v>
      </c>
      <c r="E1499" s="19" t="s">
        <v>338</v>
      </c>
      <c r="F1499" s="10" t="str">
        <f t="shared" si="47"/>
        <v>R0040C0840</v>
      </c>
      <c r="G1499" s="10" t="s">
        <v>539</v>
      </c>
      <c r="H1499" s="10" t="s">
        <v>544</v>
      </c>
      <c r="I1499" s="10"/>
      <c r="J1499" s="10" t="s">
        <v>620</v>
      </c>
      <c r="K1499" s="10"/>
    </row>
    <row r="1500" spans="2:11" x14ac:dyDescent="0.2">
      <c r="B1500" s="10" t="str">
        <f t="shared" si="46"/>
        <v>16.1-R0050C0840-1</v>
      </c>
      <c r="C1500" s="10">
        <v>16.100000000000001</v>
      </c>
      <c r="D1500" s="19" t="s">
        <v>259</v>
      </c>
      <c r="E1500" s="19" t="s">
        <v>338</v>
      </c>
      <c r="F1500" s="10" t="str">
        <f t="shared" si="47"/>
        <v>R0050C0840</v>
      </c>
      <c r="G1500" s="10" t="s">
        <v>539</v>
      </c>
      <c r="H1500" s="10" t="s">
        <v>544</v>
      </c>
      <c r="I1500" s="10"/>
      <c r="J1500" s="10" t="s">
        <v>620</v>
      </c>
      <c r="K1500" s="10"/>
    </row>
    <row r="1501" spans="2:11" x14ac:dyDescent="0.2">
      <c r="B1501" s="10" t="str">
        <f t="shared" si="46"/>
        <v>16.1-R0060C0840-1</v>
      </c>
      <c r="C1501" s="10">
        <v>16.100000000000001</v>
      </c>
      <c r="D1501" s="19" t="s">
        <v>260</v>
      </c>
      <c r="E1501" s="19" t="s">
        <v>338</v>
      </c>
      <c r="F1501" s="10" t="str">
        <f t="shared" si="47"/>
        <v>R0060C0840</v>
      </c>
      <c r="G1501" s="10" t="s">
        <v>539</v>
      </c>
      <c r="H1501" s="10" t="s">
        <v>544</v>
      </c>
      <c r="I1501" s="10"/>
      <c r="J1501" s="10" t="s">
        <v>620</v>
      </c>
      <c r="K1501" s="10"/>
    </row>
    <row r="1502" spans="2:11" x14ac:dyDescent="0.2">
      <c r="B1502" s="10" t="str">
        <f t="shared" si="46"/>
        <v>16.1-R0070C0840-1</v>
      </c>
      <c r="C1502" s="10">
        <v>16.100000000000001</v>
      </c>
      <c r="D1502" s="19" t="s">
        <v>261</v>
      </c>
      <c r="E1502" s="19" t="s">
        <v>338</v>
      </c>
      <c r="F1502" s="10" t="str">
        <f t="shared" si="47"/>
        <v>R0070C0840</v>
      </c>
      <c r="G1502" s="10" t="s">
        <v>539</v>
      </c>
      <c r="H1502" s="10" t="s">
        <v>544</v>
      </c>
      <c r="I1502" s="10"/>
      <c r="J1502" s="10" t="s">
        <v>620</v>
      </c>
      <c r="K1502" s="10"/>
    </row>
    <row r="1503" spans="2:11" x14ac:dyDescent="0.2">
      <c r="B1503" s="10" t="str">
        <f t="shared" si="46"/>
        <v>16.1-R0080C0840-1</v>
      </c>
      <c r="C1503" s="10">
        <v>16.100000000000001</v>
      </c>
      <c r="D1503" s="19" t="s">
        <v>262</v>
      </c>
      <c r="E1503" s="19" t="s">
        <v>338</v>
      </c>
      <c r="F1503" s="10" t="str">
        <f t="shared" si="47"/>
        <v>R0080C0840</v>
      </c>
      <c r="G1503" s="10" t="s">
        <v>539</v>
      </c>
      <c r="H1503" s="10" t="s">
        <v>544</v>
      </c>
      <c r="I1503" s="10"/>
      <c r="J1503" s="10" t="s">
        <v>620</v>
      </c>
      <c r="K1503" s="10"/>
    </row>
    <row r="1504" spans="2:11" x14ac:dyDescent="0.2">
      <c r="B1504" s="10" t="str">
        <f t="shared" si="46"/>
        <v>16.1-R0090C0840-1</v>
      </c>
      <c r="C1504" s="10">
        <v>16.100000000000001</v>
      </c>
      <c r="D1504" s="19" t="s">
        <v>263</v>
      </c>
      <c r="E1504" s="19" t="s">
        <v>338</v>
      </c>
      <c r="F1504" s="10" t="str">
        <f t="shared" si="47"/>
        <v>R0090C0840</v>
      </c>
      <c r="G1504" s="10" t="s">
        <v>539</v>
      </c>
      <c r="H1504" s="10" t="s">
        <v>544</v>
      </c>
      <c r="I1504" s="10"/>
      <c r="J1504" s="10" t="s">
        <v>620</v>
      </c>
      <c r="K1504" s="10"/>
    </row>
    <row r="1505" spans="2:11" x14ac:dyDescent="0.2">
      <c r="B1505" s="10" t="str">
        <f t="shared" si="46"/>
        <v>16.1-R0100C0840-1</v>
      </c>
      <c r="C1505" s="10">
        <v>16.100000000000001</v>
      </c>
      <c r="D1505" s="19" t="s">
        <v>264</v>
      </c>
      <c r="E1505" s="19" t="s">
        <v>338</v>
      </c>
      <c r="F1505" s="10" t="str">
        <f t="shared" si="47"/>
        <v>R0100C0840</v>
      </c>
      <c r="G1505" s="10" t="s">
        <v>539</v>
      </c>
      <c r="H1505" s="10" t="s">
        <v>544</v>
      </c>
      <c r="I1505" s="10"/>
      <c r="J1505" s="10" t="s">
        <v>620</v>
      </c>
      <c r="K1505" s="10"/>
    </row>
    <row r="1506" spans="2:11" x14ac:dyDescent="0.2">
      <c r="B1506" s="10" t="str">
        <f t="shared" si="46"/>
        <v>16.1-R0110C0840-1</v>
      </c>
      <c r="C1506" s="10">
        <v>16.100000000000001</v>
      </c>
      <c r="D1506" s="19" t="s">
        <v>265</v>
      </c>
      <c r="E1506" s="19" t="s">
        <v>338</v>
      </c>
      <c r="F1506" s="10" t="str">
        <f t="shared" si="47"/>
        <v>R0110C0840</v>
      </c>
      <c r="G1506" s="10" t="s">
        <v>539</v>
      </c>
      <c r="H1506" s="10" t="s">
        <v>544</v>
      </c>
      <c r="I1506" s="10"/>
      <c r="J1506" s="10" t="s">
        <v>620</v>
      </c>
      <c r="K1506" s="10"/>
    </row>
    <row r="1507" spans="2:11" x14ac:dyDescent="0.2">
      <c r="B1507" s="10" t="str">
        <f t="shared" si="46"/>
        <v>16.1-R0120C0840-1</v>
      </c>
      <c r="C1507" s="10">
        <v>16.100000000000001</v>
      </c>
      <c r="D1507" s="19" t="s">
        <v>266</v>
      </c>
      <c r="E1507" s="19" t="s">
        <v>338</v>
      </c>
      <c r="F1507" s="10" t="str">
        <f t="shared" si="47"/>
        <v>R0120C0840</v>
      </c>
      <c r="G1507" s="10" t="s">
        <v>539</v>
      </c>
      <c r="H1507" s="10" t="s">
        <v>544</v>
      </c>
      <c r="I1507" s="10"/>
      <c r="J1507" s="10" t="s">
        <v>620</v>
      </c>
      <c r="K1507" s="10"/>
    </row>
    <row r="1508" spans="2:11" x14ac:dyDescent="0.2">
      <c r="B1508" s="10" t="str">
        <f t="shared" si="46"/>
        <v>16.1-R0130C0840-1</v>
      </c>
      <c r="C1508" s="10">
        <v>16.100000000000001</v>
      </c>
      <c r="D1508" s="19" t="s">
        <v>267</v>
      </c>
      <c r="E1508" s="19" t="s">
        <v>338</v>
      </c>
      <c r="F1508" s="10" t="str">
        <f t="shared" si="47"/>
        <v>R0130C0840</v>
      </c>
      <c r="G1508" s="10" t="s">
        <v>539</v>
      </c>
      <c r="H1508" s="10" t="s">
        <v>544</v>
      </c>
      <c r="I1508" s="10"/>
      <c r="J1508" s="10" t="s">
        <v>620</v>
      </c>
      <c r="K1508" s="10"/>
    </row>
    <row r="1509" spans="2:11" x14ac:dyDescent="0.2">
      <c r="B1509" s="10" t="str">
        <f t="shared" si="46"/>
        <v>16.1-R0140C0840-1</v>
      </c>
      <c r="C1509" s="10">
        <v>16.100000000000001</v>
      </c>
      <c r="D1509" s="19" t="s">
        <v>268</v>
      </c>
      <c r="E1509" s="19" t="s">
        <v>338</v>
      </c>
      <c r="F1509" s="10" t="str">
        <f t="shared" si="47"/>
        <v>R0140C0840</v>
      </c>
      <c r="G1509" s="10" t="s">
        <v>539</v>
      </c>
      <c r="H1509" s="10" t="s">
        <v>544</v>
      </c>
      <c r="I1509" s="10"/>
      <c r="J1509" s="10" t="s">
        <v>620</v>
      </c>
      <c r="K1509" s="10"/>
    </row>
    <row r="1510" spans="2:11" x14ac:dyDescent="0.2">
      <c r="B1510" s="10" t="str">
        <f t="shared" si="46"/>
        <v>16.1-R0150C0840-1</v>
      </c>
      <c r="C1510" s="10">
        <v>16.100000000000001</v>
      </c>
      <c r="D1510" s="19" t="s">
        <v>269</v>
      </c>
      <c r="E1510" s="19" t="s">
        <v>338</v>
      </c>
      <c r="F1510" s="10" t="str">
        <f t="shared" si="47"/>
        <v>R0150C0840</v>
      </c>
      <c r="G1510" s="10" t="s">
        <v>539</v>
      </c>
      <c r="H1510" s="10" t="s">
        <v>544</v>
      </c>
      <c r="I1510" s="10"/>
      <c r="J1510" s="10" t="s">
        <v>620</v>
      </c>
      <c r="K1510" s="10"/>
    </row>
    <row r="1511" spans="2:11" x14ac:dyDescent="0.2">
      <c r="B1511" s="10" t="str">
        <f t="shared" si="46"/>
        <v>16.1-R0160C0840-1</v>
      </c>
      <c r="C1511" s="10">
        <v>16.100000000000001</v>
      </c>
      <c r="D1511" s="19" t="s">
        <v>270</v>
      </c>
      <c r="E1511" s="19" t="s">
        <v>338</v>
      </c>
      <c r="F1511" s="10" t="str">
        <f t="shared" si="47"/>
        <v>R0160C0840</v>
      </c>
      <c r="G1511" s="10" t="s">
        <v>539</v>
      </c>
      <c r="H1511" s="10" t="s">
        <v>544</v>
      </c>
      <c r="I1511" s="10"/>
      <c r="J1511" s="10" t="s">
        <v>620</v>
      </c>
      <c r="K1511" s="10" t="s">
        <v>542</v>
      </c>
    </row>
    <row r="1512" spans="2:11" x14ac:dyDescent="0.2">
      <c r="B1512" s="10" t="str">
        <f t="shared" si="46"/>
        <v>16.1-R0170C0840-1</v>
      </c>
      <c r="C1512" s="10">
        <v>16.100000000000001</v>
      </c>
      <c r="D1512" s="19" t="s">
        <v>271</v>
      </c>
      <c r="E1512" s="19" t="s">
        <v>338</v>
      </c>
      <c r="F1512" s="10" t="str">
        <f t="shared" si="47"/>
        <v>R0170C0840</v>
      </c>
      <c r="G1512" s="10" t="s">
        <v>539</v>
      </c>
      <c r="H1512" s="10" t="s">
        <v>544</v>
      </c>
      <c r="I1512" s="10"/>
      <c r="J1512" s="10" t="s">
        <v>620</v>
      </c>
      <c r="K1512" s="10"/>
    </row>
    <row r="1513" spans="2:11" x14ac:dyDescent="0.2">
      <c r="B1513" s="10" t="str">
        <f t="shared" si="46"/>
        <v>16.1-R0180C0840-1</v>
      </c>
      <c r="C1513" s="10">
        <v>16.100000000000001</v>
      </c>
      <c r="D1513" s="19" t="s">
        <v>272</v>
      </c>
      <c r="E1513" s="19" t="s">
        <v>338</v>
      </c>
      <c r="F1513" s="10" t="str">
        <f t="shared" si="47"/>
        <v>R0180C0840</v>
      </c>
      <c r="G1513" s="10" t="s">
        <v>545</v>
      </c>
      <c r="H1513" s="10" t="s">
        <v>546</v>
      </c>
      <c r="I1513" s="10"/>
      <c r="J1513" s="10"/>
      <c r="K1513" s="10"/>
    </row>
    <row r="1514" spans="2:11" x14ac:dyDescent="0.2">
      <c r="B1514" s="10" t="str">
        <f t="shared" si="46"/>
        <v>16.1-R0010C0850-1</v>
      </c>
      <c r="C1514" s="10">
        <v>16.100000000000001</v>
      </c>
      <c r="D1514" s="19" t="s">
        <v>255</v>
      </c>
      <c r="E1514" s="19" t="s">
        <v>339</v>
      </c>
      <c r="F1514" s="10" t="str">
        <f t="shared" si="47"/>
        <v>R0010C0850</v>
      </c>
      <c r="G1514" s="10" t="s">
        <v>539</v>
      </c>
      <c r="H1514" s="10" t="s">
        <v>544</v>
      </c>
      <c r="I1514" s="10"/>
      <c r="J1514" s="10" t="s">
        <v>620</v>
      </c>
      <c r="K1514" s="10"/>
    </row>
    <row r="1515" spans="2:11" x14ac:dyDescent="0.2">
      <c r="B1515" s="10" t="str">
        <f t="shared" si="46"/>
        <v>16.1-R0020C0850-1</v>
      </c>
      <c r="C1515" s="10">
        <v>16.100000000000001</v>
      </c>
      <c r="D1515" s="19" t="s">
        <v>256</v>
      </c>
      <c r="E1515" s="19" t="s">
        <v>339</v>
      </c>
      <c r="F1515" s="10" t="str">
        <f t="shared" si="47"/>
        <v>R0020C0850</v>
      </c>
      <c r="G1515" s="10" t="s">
        <v>539</v>
      </c>
      <c r="H1515" s="10" t="s">
        <v>544</v>
      </c>
      <c r="I1515" s="10"/>
      <c r="J1515" s="10" t="s">
        <v>620</v>
      </c>
      <c r="K1515" s="10"/>
    </row>
    <row r="1516" spans="2:11" x14ac:dyDescent="0.2">
      <c r="B1516" s="10" t="str">
        <f t="shared" si="46"/>
        <v>16.1-R0030C0850-1</v>
      </c>
      <c r="C1516" s="10">
        <v>16.100000000000001</v>
      </c>
      <c r="D1516" s="19" t="s">
        <v>257</v>
      </c>
      <c r="E1516" s="19" t="s">
        <v>339</v>
      </c>
      <c r="F1516" s="10" t="str">
        <f t="shared" si="47"/>
        <v>R0030C0850</v>
      </c>
      <c r="G1516" s="10" t="s">
        <v>539</v>
      </c>
      <c r="H1516" s="10" t="s">
        <v>544</v>
      </c>
      <c r="I1516" s="10"/>
      <c r="J1516" s="10" t="s">
        <v>620</v>
      </c>
      <c r="K1516" s="10"/>
    </row>
    <row r="1517" spans="2:11" x14ac:dyDescent="0.2">
      <c r="B1517" s="10" t="str">
        <f t="shared" si="46"/>
        <v>16.1-R0040C0850-1</v>
      </c>
      <c r="C1517" s="10">
        <v>16.100000000000001</v>
      </c>
      <c r="D1517" s="19" t="s">
        <v>258</v>
      </c>
      <c r="E1517" s="19" t="s">
        <v>339</v>
      </c>
      <c r="F1517" s="10" t="str">
        <f t="shared" si="47"/>
        <v>R0040C0850</v>
      </c>
      <c r="G1517" s="10" t="s">
        <v>539</v>
      </c>
      <c r="H1517" s="10" t="s">
        <v>544</v>
      </c>
      <c r="I1517" s="10"/>
      <c r="J1517" s="10" t="s">
        <v>620</v>
      </c>
      <c r="K1517" s="10"/>
    </row>
    <row r="1518" spans="2:11" x14ac:dyDescent="0.2">
      <c r="B1518" s="10" t="str">
        <f t="shared" si="46"/>
        <v>16.1-R0050C0850-1</v>
      </c>
      <c r="C1518" s="10">
        <v>16.100000000000001</v>
      </c>
      <c r="D1518" s="19" t="s">
        <v>259</v>
      </c>
      <c r="E1518" s="19" t="s">
        <v>339</v>
      </c>
      <c r="F1518" s="10" t="str">
        <f t="shared" si="47"/>
        <v>R0050C0850</v>
      </c>
      <c r="G1518" s="10" t="s">
        <v>539</v>
      </c>
      <c r="H1518" s="10" t="s">
        <v>544</v>
      </c>
      <c r="I1518" s="10"/>
      <c r="J1518" s="10" t="s">
        <v>620</v>
      </c>
      <c r="K1518" s="10"/>
    </row>
    <row r="1519" spans="2:11" x14ac:dyDescent="0.2">
      <c r="B1519" s="10" t="str">
        <f t="shared" si="46"/>
        <v>16.1-R0060C0850-1</v>
      </c>
      <c r="C1519" s="10">
        <v>16.100000000000001</v>
      </c>
      <c r="D1519" s="19" t="s">
        <v>260</v>
      </c>
      <c r="E1519" s="19" t="s">
        <v>339</v>
      </c>
      <c r="F1519" s="10" t="str">
        <f t="shared" si="47"/>
        <v>R0060C0850</v>
      </c>
      <c r="G1519" s="10" t="s">
        <v>539</v>
      </c>
      <c r="H1519" s="10" t="s">
        <v>544</v>
      </c>
      <c r="I1519" s="10"/>
      <c r="J1519" s="10" t="s">
        <v>620</v>
      </c>
      <c r="K1519" s="10"/>
    </row>
    <row r="1520" spans="2:11" x14ac:dyDescent="0.2">
      <c r="B1520" s="10" t="str">
        <f t="shared" si="46"/>
        <v>16.1-R0070C0850-1</v>
      </c>
      <c r="C1520" s="10">
        <v>16.100000000000001</v>
      </c>
      <c r="D1520" s="19" t="s">
        <v>261</v>
      </c>
      <c r="E1520" s="19" t="s">
        <v>339</v>
      </c>
      <c r="F1520" s="10" t="str">
        <f t="shared" si="47"/>
        <v>R0070C0850</v>
      </c>
      <c r="G1520" s="10" t="s">
        <v>539</v>
      </c>
      <c r="H1520" s="10" t="s">
        <v>544</v>
      </c>
      <c r="I1520" s="10"/>
      <c r="J1520" s="10" t="s">
        <v>620</v>
      </c>
      <c r="K1520" s="10"/>
    </row>
    <row r="1521" spans="2:11" x14ac:dyDescent="0.2">
      <c r="B1521" s="10" t="str">
        <f t="shared" si="46"/>
        <v>16.1-R0080C0850-1</v>
      </c>
      <c r="C1521" s="10">
        <v>16.100000000000001</v>
      </c>
      <c r="D1521" s="19" t="s">
        <v>262</v>
      </c>
      <c r="E1521" s="19" t="s">
        <v>339</v>
      </c>
      <c r="F1521" s="10" t="str">
        <f t="shared" si="47"/>
        <v>R0080C0850</v>
      </c>
      <c r="G1521" s="10" t="s">
        <v>539</v>
      </c>
      <c r="H1521" s="10" t="s">
        <v>544</v>
      </c>
      <c r="I1521" s="10"/>
      <c r="J1521" s="10" t="s">
        <v>620</v>
      </c>
      <c r="K1521" s="10"/>
    </row>
    <row r="1522" spans="2:11" x14ac:dyDescent="0.2">
      <c r="B1522" s="10" t="str">
        <f t="shared" si="46"/>
        <v>16.1-R0090C0850-1</v>
      </c>
      <c r="C1522" s="10">
        <v>16.100000000000001</v>
      </c>
      <c r="D1522" s="19" t="s">
        <v>263</v>
      </c>
      <c r="E1522" s="19" t="s">
        <v>339</v>
      </c>
      <c r="F1522" s="10" t="str">
        <f t="shared" si="47"/>
        <v>R0090C0850</v>
      </c>
      <c r="G1522" s="10" t="s">
        <v>539</v>
      </c>
      <c r="H1522" s="10" t="s">
        <v>544</v>
      </c>
      <c r="I1522" s="10"/>
      <c r="J1522" s="10" t="s">
        <v>620</v>
      </c>
      <c r="K1522" s="10"/>
    </row>
    <row r="1523" spans="2:11" x14ac:dyDescent="0.2">
      <c r="B1523" s="10" t="str">
        <f t="shared" si="46"/>
        <v>16.1-R0100C0850-1</v>
      </c>
      <c r="C1523" s="10">
        <v>16.100000000000001</v>
      </c>
      <c r="D1523" s="19" t="s">
        <v>264</v>
      </c>
      <c r="E1523" s="19" t="s">
        <v>339</v>
      </c>
      <c r="F1523" s="10" t="str">
        <f t="shared" si="47"/>
        <v>R0100C0850</v>
      </c>
      <c r="G1523" s="10" t="s">
        <v>539</v>
      </c>
      <c r="H1523" s="10" t="s">
        <v>544</v>
      </c>
      <c r="I1523" s="10"/>
      <c r="J1523" s="10" t="s">
        <v>620</v>
      </c>
      <c r="K1523" s="10"/>
    </row>
    <row r="1524" spans="2:11" x14ac:dyDescent="0.2">
      <c r="B1524" s="10" t="str">
        <f t="shared" si="46"/>
        <v>16.1-R0110C0850-1</v>
      </c>
      <c r="C1524" s="10">
        <v>16.100000000000001</v>
      </c>
      <c r="D1524" s="19" t="s">
        <v>265</v>
      </c>
      <c r="E1524" s="19" t="s">
        <v>339</v>
      </c>
      <c r="F1524" s="10" t="str">
        <f t="shared" si="47"/>
        <v>R0110C0850</v>
      </c>
      <c r="G1524" s="10" t="s">
        <v>539</v>
      </c>
      <c r="H1524" s="10" t="s">
        <v>544</v>
      </c>
      <c r="I1524" s="10"/>
      <c r="J1524" s="10" t="s">
        <v>620</v>
      </c>
      <c r="K1524" s="10"/>
    </row>
    <row r="1525" spans="2:11" x14ac:dyDescent="0.2">
      <c r="B1525" s="10" t="str">
        <f t="shared" si="46"/>
        <v>16.1-R0120C0850-1</v>
      </c>
      <c r="C1525" s="10">
        <v>16.100000000000001</v>
      </c>
      <c r="D1525" s="19" t="s">
        <v>266</v>
      </c>
      <c r="E1525" s="19" t="s">
        <v>339</v>
      </c>
      <c r="F1525" s="10" t="str">
        <f t="shared" si="47"/>
        <v>R0120C0850</v>
      </c>
      <c r="G1525" s="10" t="s">
        <v>539</v>
      </c>
      <c r="H1525" s="10" t="s">
        <v>544</v>
      </c>
      <c r="I1525" s="10"/>
      <c r="J1525" s="10" t="s">
        <v>620</v>
      </c>
      <c r="K1525" s="10"/>
    </row>
    <row r="1526" spans="2:11" x14ac:dyDescent="0.2">
      <c r="B1526" s="10" t="str">
        <f t="shared" si="46"/>
        <v>16.1-R0130C0850-1</v>
      </c>
      <c r="C1526" s="10">
        <v>16.100000000000001</v>
      </c>
      <c r="D1526" s="19" t="s">
        <v>267</v>
      </c>
      <c r="E1526" s="19" t="s">
        <v>339</v>
      </c>
      <c r="F1526" s="10" t="str">
        <f t="shared" si="47"/>
        <v>R0130C0850</v>
      </c>
      <c r="G1526" s="10" t="s">
        <v>539</v>
      </c>
      <c r="H1526" s="10" t="s">
        <v>544</v>
      </c>
      <c r="I1526" s="10"/>
      <c r="J1526" s="10" t="s">
        <v>620</v>
      </c>
      <c r="K1526" s="10"/>
    </row>
    <row r="1527" spans="2:11" x14ac:dyDescent="0.2">
      <c r="B1527" s="10" t="str">
        <f t="shared" si="46"/>
        <v>16.1-R0140C0850-1</v>
      </c>
      <c r="C1527" s="10">
        <v>16.100000000000001</v>
      </c>
      <c r="D1527" s="19" t="s">
        <v>268</v>
      </c>
      <c r="E1527" s="19" t="s">
        <v>339</v>
      </c>
      <c r="F1527" s="10" t="str">
        <f t="shared" si="47"/>
        <v>R0140C0850</v>
      </c>
      <c r="G1527" s="10" t="s">
        <v>539</v>
      </c>
      <c r="H1527" s="10" t="s">
        <v>544</v>
      </c>
      <c r="I1527" s="10"/>
      <c r="J1527" s="10" t="s">
        <v>620</v>
      </c>
      <c r="K1527" s="10"/>
    </row>
    <row r="1528" spans="2:11" x14ac:dyDescent="0.2">
      <c r="B1528" s="10" t="str">
        <f t="shared" si="46"/>
        <v>16.1-R0150C0850-1</v>
      </c>
      <c r="C1528" s="10">
        <v>16.100000000000001</v>
      </c>
      <c r="D1528" s="19" t="s">
        <v>269</v>
      </c>
      <c r="E1528" s="19" t="s">
        <v>339</v>
      </c>
      <c r="F1528" s="10" t="str">
        <f t="shared" si="47"/>
        <v>R0150C0850</v>
      </c>
      <c r="G1528" s="10" t="s">
        <v>539</v>
      </c>
      <c r="H1528" s="10" t="s">
        <v>544</v>
      </c>
      <c r="I1528" s="10"/>
      <c r="J1528" s="10" t="s">
        <v>620</v>
      </c>
      <c r="K1528" s="10"/>
    </row>
    <row r="1529" spans="2:11" x14ac:dyDescent="0.2">
      <c r="B1529" s="10" t="str">
        <f t="shared" si="46"/>
        <v>16.1-R0160C0850-1</v>
      </c>
      <c r="C1529" s="10">
        <v>16.100000000000001</v>
      </c>
      <c r="D1529" s="19" t="s">
        <v>270</v>
      </c>
      <c r="E1529" s="19" t="s">
        <v>339</v>
      </c>
      <c r="F1529" s="10" t="str">
        <f t="shared" si="47"/>
        <v>R0160C0850</v>
      </c>
      <c r="G1529" s="10" t="s">
        <v>539</v>
      </c>
      <c r="H1529" s="10" t="s">
        <v>544</v>
      </c>
      <c r="I1529" s="10"/>
      <c r="J1529" s="10" t="s">
        <v>620</v>
      </c>
      <c r="K1529" s="10" t="s">
        <v>542</v>
      </c>
    </row>
    <row r="1530" spans="2:11" x14ac:dyDescent="0.2">
      <c r="B1530" s="10" t="str">
        <f t="shared" si="46"/>
        <v>16.1-R0170C0850-1</v>
      </c>
      <c r="C1530" s="10">
        <v>16.100000000000001</v>
      </c>
      <c r="D1530" s="19" t="s">
        <v>271</v>
      </c>
      <c r="E1530" s="19" t="s">
        <v>339</v>
      </c>
      <c r="F1530" s="10" t="str">
        <f t="shared" si="47"/>
        <v>R0170C0850</v>
      </c>
      <c r="G1530" s="10" t="s">
        <v>539</v>
      </c>
      <c r="H1530" s="10" t="s">
        <v>544</v>
      </c>
      <c r="I1530" s="10"/>
      <c r="J1530" s="10" t="s">
        <v>620</v>
      </c>
      <c r="K1530" s="10"/>
    </row>
    <row r="1531" spans="2:11" x14ac:dyDescent="0.2">
      <c r="B1531" s="10" t="str">
        <f t="shared" si="46"/>
        <v>16.1-R0180C0850-1</v>
      </c>
      <c r="C1531" s="10">
        <v>16.100000000000001</v>
      </c>
      <c r="D1531" s="19" t="s">
        <v>272</v>
      </c>
      <c r="E1531" s="19" t="s">
        <v>339</v>
      </c>
      <c r="F1531" s="10" t="str">
        <f t="shared" si="47"/>
        <v>R0180C0850</v>
      </c>
      <c r="G1531" s="10" t="s">
        <v>545</v>
      </c>
      <c r="H1531" s="10" t="s">
        <v>546</v>
      </c>
      <c r="I1531" s="10"/>
      <c r="J1531" s="10"/>
      <c r="K1531" s="10"/>
    </row>
    <row r="1532" spans="2:11" x14ac:dyDescent="0.2">
      <c r="B1532" s="10" t="str">
        <f t="shared" si="46"/>
        <v>16.1-R0010C0860-1</v>
      </c>
      <c r="C1532" s="10">
        <v>16.100000000000001</v>
      </c>
      <c r="D1532" s="19" t="s">
        <v>255</v>
      </c>
      <c r="E1532" s="19" t="s">
        <v>340</v>
      </c>
      <c r="F1532" s="10" t="str">
        <f t="shared" si="47"/>
        <v>R0010C0860</v>
      </c>
      <c r="G1532" s="10" t="s">
        <v>539</v>
      </c>
      <c r="H1532" s="10" t="s">
        <v>544</v>
      </c>
      <c r="I1532" s="10"/>
      <c r="J1532" s="10" t="s">
        <v>620</v>
      </c>
      <c r="K1532" s="10"/>
    </row>
    <row r="1533" spans="2:11" x14ac:dyDescent="0.2">
      <c r="B1533" s="10" t="str">
        <f t="shared" si="46"/>
        <v>16.1-R0020C0860-1</v>
      </c>
      <c r="C1533" s="10">
        <v>16.100000000000001</v>
      </c>
      <c r="D1533" s="19" t="s">
        <v>256</v>
      </c>
      <c r="E1533" s="19" t="s">
        <v>340</v>
      </c>
      <c r="F1533" s="10" t="str">
        <f t="shared" si="47"/>
        <v>R0020C0860</v>
      </c>
      <c r="G1533" s="10" t="s">
        <v>539</v>
      </c>
      <c r="H1533" s="10" t="s">
        <v>544</v>
      </c>
      <c r="I1533" s="10"/>
      <c r="J1533" s="10" t="s">
        <v>620</v>
      </c>
      <c r="K1533" s="10"/>
    </row>
    <row r="1534" spans="2:11" x14ac:dyDescent="0.2">
      <c r="B1534" s="10" t="str">
        <f t="shared" si="46"/>
        <v>16.1-R0030C0860-1</v>
      </c>
      <c r="C1534" s="10">
        <v>16.100000000000001</v>
      </c>
      <c r="D1534" s="19" t="s">
        <v>257</v>
      </c>
      <c r="E1534" s="19" t="s">
        <v>340</v>
      </c>
      <c r="F1534" s="10" t="str">
        <f t="shared" si="47"/>
        <v>R0030C0860</v>
      </c>
      <c r="G1534" s="10" t="s">
        <v>539</v>
      </c>
      <c r="H1534" s="10" t="s">
        <v>544</v>
      </c>
      <c r="I1534" s="10"/>
      <c r="J1534" s="10" t="s">
        <v>620</v>
      </c>
      <c r="K1534" s="10"/>
    </row>
    <row r="1535" spans="2:11" x14ac:dyDescent="0.2">
      <c r="B1535" s="10" t="str">
        <f t="shared" si="46"/>
        <v>16.1-R0040C0860-1</v>
      </c>
      <c r="C1535" s="10">
        <v>16.100000000000001</v>
      </c>
      <c r="D1535" s="19" t="s">
        <v>258</v>
      </c>
      <c r="E1535" s="19" t="s">
        <v>340</v>
      </c>
      <c r="F1535" s="10" t="str">
        <f t="shared" si="47"/>
        <v>R0040C0860</v>
      </c>
      <c r="G1535" s="10" t="s">
        <v>539</v>
      </c>
      <c r="H1535" s="10" t="s">
        <v>544</v>
      </c>
      <c r="I1535" s="10"/>
      <c r="J1535" s="10" t="s">
        <v>620</v>
      </c>
      <c r="K1535" s="10"/>
    </row>
    <row r="1536" spans="2:11" x14ac:dyDescent="0.2">
      <c r="B1536" s="10" t="str">
        <f t="shared" si="46"/>
        <v>16.1-R0050C0860-1</v>
      </c>
      <c r="C1536" s="10">
        <v>16.100000000000001</v>
      </c>
      <c r="D1536" s="19" t="s">
        <v>259</v>
      </c>
      <c r="E1536" s="19" t="s">
        <v>340</v>
      </c>
      <c r="F1536" s="10" t="str">
        <f t="shared" si="47"/>
        <v>R0050C0860</v>
      </c>
      <c r="G1536" s="10" t="s">
        <v>539</v>
      </c>
      <c r="H1536" s="10" t="s">
        <v>544</v>
      </c>
      <c r="I1536" s="10"/>
      <c r="J1536" s="10" t="s">
        <v>620</v>
      </c>
      <c r="K1536" s="10"/>
    </row>
    <row r="1537" spans="2:11" x14ac:dyDescent="0.2">
      <c r="B1537" s="10" t="str">
        <f t="shared" si="46"/>
        <v>16.1-R0060C0860-1</v>
      </c>
      <c r="C1537" s="10">
        <v>16.100000000000001</v>
      </c>
      <c r="D1537" s="19" t="s">
        <v>260</v>
      </c>
      <c r="E1537" s="19" t="s">
        <v>340</v>
      </c>
      <c r="F1537" s="10" t="str">
        <f t="shared" si="47"/>
        <v>R0060C0860</v>
      </c>
      <c r="G1537" s="10" t="s">
        <v>539</v>
      </c>
      <c r="H1537" s="10" t="s">
        <v>544</v>
      </c>
      <c r="I1537" s="10"/>
      <c r="J1537" s="10" t="s">
        <v>620</v>
      </c>
      <c r="K1537" s="10"/>
    </row>
    <row r="1538" spans="2:11" x14ac:dyDescent="0.2">
      <c r="B1538" s="10" t="str">
        <f t="shared" ref="B1538:B1601" si="48">+C1538&amp;"-"&amp;F1538&amp;"-1"</f>
        <v>16.1-R0070C0860-1</v>
      </c>
      <c r="C1538" s="10">
        <v>16.100000000000001</v>
      </c>
      <c r="D1538" s="19" t="s">
        <v>261</v>
      </c>
      <c r="E1538" s="19" t="s">
        <v>340</v>
      </c>
      <c r="F1538" s="10" t="str">
        <f t="shared" ref="F1538:F1601" si="49">+"R"&amp;D1538&amp;"C"&amp;E1538</f>
        <v>R0070C0860</v>
      </c>
      <c r="G1538" s="10" t="s">
        <v>539</v>
      </c>
      <c r="H1538" s="10" t="s">
        <v>544</v>
      </c>
      <c r="I1538" s="10"/>
      <c r="J1538" s="10" t="s">
        <v>620</v>
      </c>
      <c r="K1538" s="10"/>
    </row>
    <row r="1539" spans="2:11" ht="10.199999999999999" customHeight="1" x14ac:dyDescent="0.2">
      <c r="B1539" s="10" t="str">
        <f t="shared" si="48"/>
        <v>16.1-R0080C0860-1</v>
      </c>
      <c r="C1539" s="10">
        <v>16.100000000000001</v>
      </c>
      <c r="D1539" s="19" t="s">
        <v>262</v>
      </c>
      <c r="E1539" s="19" t="s">
        <v>340</v>
      </c>
      <c r="F1539" s="10" t="str">
        <f t="shared" si="49"/>
        <v>R0080C0860</v>
      </c>
      <c r="G1539" s="10" t="s">
        <v>539</v>
      </c>
      <c r="H1539" s="10" t="s">
        <v>544</v>
      </c>
      <c r="I1539" s="10"/>
      <c r="J1539" s="10" t="s">
        <v>620</v>
      </c>
      <c r="K1539" s="10"/>
    </row>
    <row r="1540" spans="2:11" ht="10.199999999999999" customHeight="1" x14ac:dyDescent="0.2">
      <c r="B1540" s="10" t="str">
        <f t="shared" si="48"/>
        <v>16.1-R0090C0860-1</v>
      </c>
      <c r="C1540" s="10">
        <v>16.100000000000001</v>
      </c>
      <c r="D1540" s="19" t="s">
        <v>263</v>
      </c>
      <c r="E1540" s="19" t="s">
        <v>340</v>
      </c>
      <c r="F1540" s="10" t="str">
        <f t="shared" si="49"/>
        <v>R0090C0860</v>
      </c>
      <c r="G1540" s="10" t="s">
        <v>539</v>
      </c>
      <c r="H1540" s="10" t="s">
        <v>544</v>
      </c>
      <c r="I1540" s="10"/>
      <c r="J1540" s="10" t="s">
        <v>620</v>
      </c>
      <c r="K1540" s="10"/>
    </row>
    <row r="1541" spans="2:11" x14ac:dyDescent="0.2">
      <c r="B1541" s="10" t="str">
        <f t="shared" si="48"/>
        <v>16.1-R0100C0860-1</v>
      </c>
      <c r="C1541" s="10">
        <v>16.100000000000001</v>
      </c>
      <c r="D1541" s="19" t="s">
        <v>264</v>
      </c>
      <c r="E1541" s="19" t="s">
        <v>340</v>
      </c>
      <c r="F1541" s="10" t="str">
        <f t="shared" si="49"/>
        <v>R0100C0860</v>
      </c>
      <c r="G1541" s="10" t="s">
        <v>539</v>
      </c>
      <c r="H1541" s="10" t="s">
        <v>544</v>
      </c>
      <c r="I1541" s="10"/>
      <c r="J1541" s="10" t="s">
        <v>620</v>
      </c>
      <c r="K1541" s="10"/>
    </row>
    <row r="1542" spans="2:11" x14ac:dyDescent="0.2">
      <c r="B1542" s="10" t="str">
        <f t="shared" si="48"/>
        <v>16.1-R0110C0860-1</v>
      </c>
      <c r="C1542" s="10">
        <v>16.100000000000001</v>
      </c>
      <c r="D1542" s="19" t="s">
        <v>265</v>
      </c>
      <c r="E1542" s="19" t="s">
        <v>340</v>
      </c>
      <c r="F1542" s="10" t="str">
        <f t="shared" si="49"/>
        <v>R0110C0860</v>
      </c>
      <c r="G1542" s="10" t="s">
        <v>539</v>
      </c>
      <c r="H1542" s="10" t="s">
        <v>544</v>
      </c>
      <c r="I1542" s="10"/>
      <c r="J1542" s="10" t="s">
        <v>620</v>
      </c>
      <c r="K1542" s="10"/>
    </row>
    <row r="1543" spans="2:11" x14ac:dyDescent="0.2">
      <c r="B1543" s="10" t="str">
        <f t="shared" si="48"/>
        <v>16.1-R0120C0860-1</v>
      </c>
      <c r="C1543" s="10">
        <v>16.100000000000001</v>
      </c>
      <c r="D1543" s="19" t="s">
        <v>266</v>
      </c>
      <c r="E1543" s="19" t="s">
        <v>340</v>
      </c>
      <c r="F1543" s="10" t="str">
        <f t="shared" si="49"/>
        <v>R0120C0860</v>
      </c>
      <c r="G1543" s="10" t="s">
        <v>539</v>
      </c>
      <c r="H1543" s="10" t="s">
        <v>544</v>
      </c>
      <c r="I1543" s="10"/>
      <c r="J1543" s="10" t="s">
        <v>620</v>
      </c>
      <c r="K1543" s="10"/>
    </row>
    <row r="1544" spans="2:11" x14ac:dyDescent="0.2">
      <c r="B1544" s="10" t="str">
        <f t="shared" si="48"/>
        <v>16.1-R0130C0860-1</v>
      </c>
      <c r="C1544" s="10">
        <v>16.100000000000001</v>
      </c>
      <c r="D1544" s="19" t="s">
        <v>267</v>
      </c>
      <c r="E1544" s="19" t="s">
        <v>340</v>
      </c>
      <c r="F1544" s="10" t="str">
        <f t="shared" si="49"/>
        <v>R0130C0860</v>
      </c>
      <c r="G1544" s="10" t="s">
        <v>539</v>
      </c>
      <c r="H1544" s="10" t="s">
        <v>544</v>
      </c>
      <c r="I1544" s="10"/>
      <c r="J1544" s="10" t="s">
        <v>620</v>
      </c>
      <c r="K1544" s="10"/>
    </row>
    <row r="1545" spans="2:11" x14ac:dyDescent="0.2">
      <c r="B1545" s="10" t="str">
        <f t="shared" si="48"/>
        <v>16.1-R0140C0860-1</v>
      </c>
      <c r="C1545" s="10">
        <v>16.100000000000001</v>
      </c>
      <c r="D1545" s="19" t="s">
        <v>268</v>
      </c>
      <c r="E1545" s="19" t="s">
        <v>340</v>
      </c>
      <c r="F1545" s="10" t="str">
        <f t="shared" si="49"/>
        <v>R0140C0860</v>
      </c>
      <c r="G1545" s="10" t="s">
        <v>539</v>
      </c>
      <c r="H1545" s="10" t="s">
        <v>544</v>
      </c>
      <c r="I1545" s="10"/>
      <c r="J1545" s="10" t="s">
        <v>620</v>
      </c>
      <c r="K1545" s="10"/>
    </row>
    <row r="1546" spans="2:11" x14ac:dyDescent="0.2">
      <c r="B1546" s="10" t="str">
        <f t="shared" si="48"/>
        <v>16.1-R0150C0860-1</v>
      </c>
      <c r="C1546" s="10">
        <v>16.100000000000001</v>
      </c>
      <c r="D1546" s="19" t="s">
        <v>269</v>
      </c>
      <c r="E1546" s="19" t="s">
        <v>340</v>
      </c>
      <c r="F1546" s="10" t="str">
        <f t="shared" si="49"/>
        <v>R0150C0860</v>
      </c>
      <c r="G1546" s="10" t="s">
        <v>539</v>
      </c>
      <c r="H1546" s="10" t="s">
        <v>544</v>
      </c>
      <c r="I1546" s="10"/>
      <c r="J1546" s="10" t="s">
        <v>620</v>
      </c>
      <c r="K1546" s="10"/>
    </row>
    <row r="1547" spans="2:11" x14ac:dyDescent="0.2">
      <c r="B1547" s="10" t="str">
        <f t="shared" si="48"/>
        <v>16.1-R0160C0860-1</v>
      </c>
      <c r="C1547" s="10">
        <v>16.100000000000001</v>
      </c>
      <c r="D1547" s="19" t="s">
        <v>270</v>
      </c>
      <c r="E1547" s="19" t="s">
        <v>340</v>
      </c>
      <c r="F1547" s="10" t="str">
        <f t="shared" si="49"/>
        <v>R0160C0860</v>
      </c>
      <c r="G1547" s="10" t="s">
        <v>539</v>
      </c>
      <c r="H1547" s="10" t="s">
        <v>544</v>
      </c>
      <c r="I1547" s="10"/>
      <c r="J1547" s="10" t="s">
        <v>620</v>
      </c>
      <c r="K1547" s="10" t="s">
        <v>542</v>
      </c>
    </row>
    <row r="1548" spans="2:11" x14ac:dyDescent="0.2">
      <c r="B1548" s="10" t="str">
        <f t="shared" si="48"/>
        <v>16.1-R0170C0860-1</v>
      </c>
      <c r="C1548" s="10">
        <v>16.100000000000001</v>
      </c>
      <c r="D1548" s="19" t="s">
        <v>271</v>
      </c>
      <c r="E1548" s="19" t="s">
        <v>340</v>
      </c>
      <c r="F1548" s="10" t="str">
        <f t="shared" si="49"/>
        <v>R0170C0860</v>
      </c>
      <c r="G1548" s="10" t="s">
        <v>539</v>
      </c>
      <c r="H1548" s="10" t="s">
        <v>544</v>
      </c>
      <c r="I1548" s="10"/>
      <c r="J1548" s="10" t="s">
        <v>620</v>
      </c>
      <c r="K1548" s="10"/>
    </row>
    <row r="1549" spans="2:11" x14ac:dyDescent="0.2">
      <c r="B1549" s="10" t="str">
        <f t="shared" si="48"/>
        <v>16.1-R0180C0860-1</v>
      </c>
      <c r="C1549" s="10">
        <v>16.100000000000001</v>
      </c>
      <c r="D1549" s="19" t="s">
        <v>272</v>
      </c>
      <c r="E1549" s="19" t="s">
        <v>340</v>
      </c>
      <c r="F1549" s="10" t="str">
        <f t="shared" si="49"/>
        <v>R0180C0860</v>
      </c>
      <c r="G1549" s="10" t="s">
        <v>545</v>
      </c>
      <c r="H1549" s="10" t="s">
        <v>546</v>
      </c>
      <c r="I1549" s="10"/>
      <c r="J1549" s="10"/>
      <c r="K1549" s="10"/>
    </row>
    <row r="1550" spans="2:11" x14ac:dyDescent="0.2">
      <c r="B1550" s="10" t="str">
        <f t="shared" si="48"/>
        <v>16.1-R0010C0870-1</v>
      </c>
      <c r="C1550" s="10">
        <v>16.100000000000001</v>
      </c>
      <c r="D1550" s="19" t="s">
        <v>255</v>
      </c>
      <c r="E1550" s="19" t="s">
        <v>341</v>
      </c>
      <c r="F1550" s="10" t="str">
        <f t="shared" si="49"/>
        <v>R0010C0870</v>
      </c>
      <c r="G1550" s="10" t="s">
        <v>539</v>
      </c>
      <c r="H1550" s="10" t="s">
        <v>544</v>
      </c>
      <c r="I1550" s="10"/>
      <c r="J1550" s="10" t="s">
        <v>620</v>
      </c>
      <c r="K1550" s="10"/>
    </row>
    <row r="1551" spans="2:11" x14ac:dyDescent="0.2">
      <c r="B1551" s="10" t="str">
        <f t="shared" si="48"/>
        <v>16.1-R0020C0870-1</v>
      </c>
      <c r="C1551" s="10">
        <v>16.100000000000001</v>
      </c>
      <c r="D1551" s="19" t="s">
        <v>256</v>
      </c>
      <c r="E1551" s="19" t="s">
        <v>341</v>
      </c>
      <c r="F1551" s="10" t="str">
        <f t="shared" si="49"/>
        <v>R0020C0870</v>
      </c>
      <c r="G1551" s="10" t="s">
        <v>539</v>
      </c>
      <c r="H1551" s="10" t="s">
        <v>544</v>
      </c>
      <c r="I1551" s="10"/>
      <c r="J1551" s="10" t="s">
        <v>620</v>
      </c>
      <c r="K1551" s="10"/>
    </row>
    <row r="1552" spans="2:11" x14ac:dyDescent="0.2">
      <c r="B1552" s="10" t="str">
        <f t="shared" si="48"/>
        <v>16.1-R0030C0870-1</v>
      </c>
      <c r="C1552" s="10">
        <v>16.100000000000001</v>
      </c>
      <c r="D1552" s="19" t="s">
        <v>257</v>
      </c>
      <c r="E1552" s="19" t="s">
        <v>341</v>
      </c>
      <c r="F1552" s="10" t="str">
        <f t="shared" si="49"/>
        <v>R0030C0870</v>
      </c>
      <c r="G1552" s="10" t="s">
        <v>539</v>
      </c>
      <c r="H1552" s="10" t="s">
        <v>544</v>
      </c>
      <c r="I1552" s="10"/>
      <c r="J1552" s="10" t="s">
        <v>620</v>
      </c>
      <c r="K1552" s="10"/>
    </row>
    <row r="1553" spans="2:11" x14ac:dyDescent="0.2">
      <c r="B1553" s="10" t="str">
        <f t="shared" si="48"/>
        <v>16.1-R0040C0870-1</v>
      </c>
      <c r="C1553" s="10">
        <v>16.100000000000001</v>
      </c>
      <c r="D1553" s="19" t="s">
        <v>258</v>
      </c>
      <c r="E1553" s="19" t="s">
        <v>341</v>
      </c>
      <c r="F1553" s="10" t="str">
        <f t="shared" si="49"/>
        <v>R0040C0870</v>
      </c>
      <c r="G1553" s="10" t="s">
        <v>539</v>
      </c>
      <c r="H1553" s="10" t="s">
        <v>544</v>
      </c>
      <c r="I1553" s="10"/>
      <c r="J1553" s="10" t="s">
        <v>620</v>
      </c>
      <c r="K1553" s="10"/>
    </row>
    <row r="1554" spans="2:11" x14ac:dyDescent="0.2">
      <c r="B1554" s="10" t="str">
        <f t="shared" si="48"/>
        <v>16.1-R0050C0870-1</v>
      </c>
      <c r="C1554" s="10">
        <v>16.100000000000001</v>
      </c>
      <c r="D1554" s="19" t="s">
        <v>259</v>
      </c>
      <c r="E1554" s="19" t="s">
        <v>341</v>
      </c>
      <c r="F1554" s="10" t="str">
        <f t="shared" si="49"/>
        <v>R0050C0870</v>
      </c>
      <c r="G1554" s="10" t="s">
        <v>539</v>
      </c>
      <c r="H1554" s="10" t="s">
        <v>544</v>
      </c>
      <c r="I1554" s="10"/>
      <c r="J1554" s="10" t="s">
        <v>620</v>
      </c>
      <c r="K1554" s="10"/>
    </row>
    <row r="1555" spans="2:11" x14ac:dyDescent="0.2">
      <c r="B1555" s="10" t="str">
        <f t="shared" si="48"/>
        <v>16.1-R0060C0870-1</v>
      </c>
      <c r="C1555" s="10">
        <v>16.100000000000001</v>
      </c>
      <c r="D1555" s="19" t="s">
        <v>260</v>
      </c>
      <c r="E1555" s="19" t="s">
        <v>341</v>
      </c>
      <c r="F1555" s="10" t="str">
        <f t="shared" si="49"/>
        <v>R0060C0870</v>
      </c>
      <c r="G1555" s="10" t="s">
        <v>539</v>
      </c>
      <c r="H1555" s="10" t="s">
        <v>544</v>
      </c>
      <c r="I1555" s="10"/>
      <c r="J1555" s="10" t="s">
        <v>620</v>
      </c>
      <c r="K1555" s="10"/>
    </row>
    <row r="1556" spans="2:11" x14ac:dyDescent="0.2">
      <c r="B1556" s="10" t="str">
        <f t="shared" si="48"/>
        <v>16.1-R0070C0870-1</v>
      </c>
      <c r="C1556" s="10">
        <v>16.100000000000001</v>
      </c>
      <c r="D1556" s="19" t="s">
        <v>261</v>
      </c>
      <c r="E1556" s="19" t="s">
        <v>341</v>
      </c>
      <c r="F1556" s="10" t="str">
        <f t="shared" si="49"/>
        <v>R0070C0870</v>
      </c>
      <c r="G1556" s="10" t="s">
        <v>539</v>
      </c>
      <c r="H1556" s="10" t="s">
        <v>544</v>
      </c>
      <c r="I1556" s="10"/>
      <c r="J1556" s="10" t="s">
        <v>620</v>
      </c>
      <c r="K1556" s="10"/>
    </row>
    <row r="1557" spans="2:11" x14ac:dyDescent="0.2">
      <c r="B1557" s="10" t="str">
        <f t="shared" si="48"/>
        <v>16.1-R0080C0870-1</v>
      </c>
      <c r="C1557" s="10">
        <v>16.100000000000001</v>
      </c>
      <c r="D1557" s="19" t="s">
        <v>262</v>
      </c>
      <c r="E1557" s="19" t="s">
        <v>341</v>
      </c>
      <c r="F1557" s="10" t="str">
        <f t="shared" si="49"/>
        <v>R0080C0870</v>
      </c>
      <c r="G1557" s="10" t="s">
        <v>539</v>
      </c>
      <c r="H1557" s="10" t="s">
        <v>544</v>
      </c>
      <c r="I1557" s="10"/>
      <c r="J1557" s="10" t="s">
        <v>620</v>
      </c>
      <c r="K1557" s="10"/>
    </row>
    <row r="1558" spans="2:11" x14ac:dyDescent="0.2">
      <c r="B1558" s="10" t="str">
        <f t="shared" si="48"/>
        <v>16.1-R0090C0870-1</v>
      </c>
      <c r="C1558" s="10">
        <v>16.100000000000001</v>
      </c>
      <c r="D1558" s="19" t="s">
        <v>263</v>
      </c>
      <c r="E1558" s="19" t="s">
        <v>341</v>
      </c>
      <c r="F1558" s="10" t="str">
        <f t="shared" si="49"/>
        <v>R0090C0870</v>
      </c>
      <c r="G1558" s="10" t="s">
        <v>539</v>
      </c>
      <c r="H1558" s="10" t="s">
        <v>544</v>
      </c>
      <c r="I1558" s="10"/>
      <c r="J1558" s="10" t="s">
        <v>620</v>
      </c>
      <c r="K1558" s="10"/>
    </row>
    <row r="1559" spans="2:11" x14ac:dyDescent="0.2">
      <c r="B1559" s="10" t="str">
        <f t="shared" si="48"/>
        <v>16.1-R0100C0870-1</v>
      </c>
      <c r="C1559" s="10">
        <v>16.100000000000001</v>
      </c>
      <c r="D1559" s="19" t="s">
        <v>264</v>
      </c>
      <c r="E1559" s="19" t="s">
        <v>341</v>
      </c>
      <c r="F1559" s="10" t="str">
        <f t="shared" si="49"/>
        <v>R0100C0870</v>
      </c>
      <c r="G1559" s="10" t="s">
        <v>539</v>
      </c>
      <c r="H1559" s="10" t="s">
        <v>544</v>
      </c>
      <c r="I1559" s="10"/>
      <c r="J1559" s="10" t="s">
        <v>620</v>
      </c>
      <c r="K1559" s="10"/>
    </row>
    <row r="1560" spans="2:11" x14ac:dyDescent="0.2">
      <c r="B1560" s="10" t="str">
        <f t="shared" si="48"/>
        <v>16.1-R0110C0870-1</v>
      </c>
      <c r="C1560" s="10">
        <v>16.100000000000001</v>
      </c>
      <c r="D1560" s="19" t="s">
        <v>265</v>
      </c>
      <c r="E1560" s="19" t="s">
        <v>341</v>
      </c>
      <c r="F1560" s="10" t="str">
        <f t="shared" si="49"/>
        <v>R0110C0870</v>
      </c>
      <c r="G1560" s="10" t="s">
        <v>539</v>
      </c>
      <c r="H1560" s="10" t="s">
        <v>544</v>
      </c>
      <c r="I1560" s="10"/>
      <c r="J1560" s="10" t="s">
        <v>620</v>
      </c>
      <c r="K1560" s="10"/>
    </row>
    <row r="1561" spans="2:11" x14ac:dyDescent="0.2">
      <c r="B1561" s="10" t="str">
        <f t="shared" si="48"/>
        <v>16.1-R0120C0870-1</v>
      </c>
      <c r="C1561" s="10">
        <v>16.100000000000001</v>
      </c>
      <c r="D1561" s="19" t="s">
        <v>266</v>
      </c>
      <c r="E1561" s="19" t="s">
        <v>341</v>
      </c>
      <c r="F1561" s="10" t="str">
        <f t="shared" si="49"/>
        <v>R0120C0870</v>
      </c>
      <c r="G1561" s="10" t="s">
        <v>539</v>
      </c>
      <c r="H1561" s="10" t="s">
        <v>544</v>
      </c>
      <c r="I1561" s="10"/>
      <c r="J1561" s="10" t="s">
        <v>620</v>
      </c>
      <c r="K1561" s="10"/>
    </row>
    <row r="1562" spans="2:11" x14ac:dyDescent="0.2">
      <c r="B1562" s="10" t="str">
        <f t="shared" si="48"/>
        <v>16.1-R0130C0870-1</v>
      </c>
      <c r="C1562" s="10">
        <v>16.100000000000001</v>
      </c>
      <c r="D1562" s="19" t="s">
        <v>267</v>
      </c>
      <c r="E1562" s="19" t="s">
        <v>341</v>
      </c>
      <c r="F1562" s="10" t="str">
        <f t="shared" si="49"/>
        <v>R0130C0870</v>
      </c>
      <c r="G1562" s="10" t="s">
        <v>539</v>
      </c>
      <c r="H1562" s="10" t="s">
        <v>544</v>
      </c>
      <c r="I1562" s="10"/>
      <c r="J1562" s="10" t="s">
        <v>620</v>
      </c>
      <c r="K1562" s="10"/>
    </row>
    <row r="1563" spans="2:11" x14ac:dyDescent="0.2">
      <c r="B1563" s="10" t="str">
        <f t="shared" si="48"/>
        <v>16.1-R0140C0870-1</v>
      </c>
      <c r="C1563" s="10">
        <v>16.100000000000001</v>
      </c>
      <c r="D1563" s="19" t="s">
        <v>268</v>
      </c>
      <c r="E1563" s="19" t="s">
        <v>341</v>
      </c>
      <c r="F1563" s="10" t="str">
        <f t="shared" si="49"/>
        <v>R0140C0870</v>
      </c>
      <c r="G1563" s="10" t="s">
        <v>539</v>
      </c>
      <c r="H1563" s="10" t="s">
        <v>544</v>
      </c>
      <c r="I1563" s="10"/>
      <c r="J1563" s="10" t="s">
        <v>620</v>
      </c>
      <c r="K1563" s="10"/>
    </row>
    <row r="1564" spans="2:11" x14ac:dyDescent="0.2">
      <c r="B1564" s="10" t="str">
        <f t="shared" si="48"/>
        <v>16.1-R0150C0870-1</v>
      </c>
      <c r="C1564" s="10">
        <v>16.100000000000001</v>
      </c>
      <c r="D1564" s="19" t="s">
        <v>269</v>
      </c>
      <c r="E1564" s="19" t="s">
        <v>341</v>
      </c>
      <c r="F1564" s="10" t="str">
        <f t="shared" si="49"/>
        <v>R0150C0870</v>
      </c>
      <c r="G1564" s="10" t="s">
        <v>539</v>
      </c>
      <c r="H1564" s="10" t="s">
        <v>544</v>
      </c>
      <c r="I1564" s="10"/>
      <c r="J1564" s="10" t="s">
        <v>620</v>
      </c>
      <c r="K1564" s="10"/>
    </row>
    <row r="1565" spans="2:11" x14ac:dyDescent="0.2">
      <c r="B1565" s="10" t="str">
        <f t="shared" si="48"/>
        <v>16.1-R0160C0870-1</v>
      </c>
      <c r="C1565" s="10">
        <v>16.100000000000001</v>
      </c>
      <c r="D1565" s="19" t="s">
        <v>270</v>
      </c>
      <c r="E1565" s="19" t="s">
        <v>341</v>
      </c>
      <c r="F1565" s="10" t="str">
        <f t="shared" si="49"/>
        <v>R0160C0870</v>
      </c>
      <c r="G1565" s="10" t="s">
        <v>539</v>
      </c>
      <c r="H1565" s="10" t="s">
        <v>544</v>
      </c>
      <c r="I1565" s="10"/>
      <c r="J1565" s="10" t="s">
        <v>620</v>
      </c>
      <c r="K1565" s="10" t="s">
        <v>542</v>
      </c>
    </row>
    <row r="1566" spans="2:11" x14ac:dyDescent="0.2">
      <c r="B1566" s="10" t="str">
        <f t="shared" si="48"/>
        <v>16.1-R0170C0870-1</v>
      </c>
      <c r="C1566" s="10">
        <v>16.100000000000001</v>
      </c>
      <c r="D1566" s="19" t="s">
        <v>271</v>
      </c>
      <c r="E1566" s="19" t="s">
        <v>341</v>
      </c>
      <c r="F1566" s="10" t="str">
        <f t="shared" si="49"/>
        <v>R0170C0870</v>
      </c>
      <c r="G1566" s="10" t="s">
        <v>539</v>
      </c>
      <c r="H1566" s="10" t="s">
        <v>544</v>
      </c>
      <c r="I1566" s="10"/>
      <c r="J1566" s="10" t="s">
        <v>620</v>
      </c>
      <c r="K1566" s="10"/>
    </row>
    <row r="1567" spans="2:11" x14ac:dyDescent="0.2">
      <c r="B1567" s="10" t="str">
        <f t="shared" si="48"/>
        <v>16.1-R0180C0870-1</v>
      </c>
      <c r="C1567" s="10">
        <v>16.100000000000001</v>
      </c>
      <c r="D1567" s="19" t="s">
        <v>272</v>
      </c>
      <c r="E1567" s="19" t="s">
        <v>341</v>
      </c>
      <c r="F1567" s="10" t="str">
        <f t="shared" si="49"/>
        <v>R0180C0870</v>
      </c>
      <c r="G1567" s="10" t="s">
        <v>545</v>
      </c>
      <c r="H1567" s="10" t="s">
        <v>546</v>
      </c>
      <c r="I1567" s="10"/>
      <c r="J1567" s="10"/>
      <c r="K1567" s="10"/>
    </row>
    <row r="1568" spans="2:11" x14ac:dyDescent="0.2">
      <c r="B1568" s="10" t="str">
        <f t="shared" si="48"/>
        <v>16.1-R0010C0880-1</v>
      </c>
      <c r="C1568" s="10">
        <v>16.100000000000001</v>
      </c>
      <c r="D1568" s="19" t="s">
        <v>255</v>
      </c>
      <c r="E1568" s="19" t="s">
        <v>342</v>
      </c>
      <c r="F1568" s="10" t="str">
        <f t="shared" si="49"/>
        <v>R0010C0880</v>
      </c>
      <c r="G1568" s="10" t="s">
        <v>539</v>
      </c>
      <c r="H1568" s="10" t="s">
        <v>544</v>
      </c>
      <c r="I1568" s="10"/>
      <c r="J1568" s="10" t="s">
        <v>620</v>
      </c>
      <c r="K1568" s="10"/>
    </row>
    <row r="1569" spans="2:11" x14ac:dyDescent="0.2">
      <c r="B1569" s="10" t="str">
        <f t="shared" si="48"/>
        <v>16.1-R0020C0880-1</v>
      </c>
      <c r="C1569" s="10">
        <v>16.100000000000001</v>
      </c>
      <c r="D1569" s="19" t="s">
        <v>256</v>
      </c>
      <c r="E1569" s="19" t="s">
        <v>342</v>
      </c>
      <c r="F1569" s="10" t="str">
        <f t="shared" si="49"/>
        <v>R0020C0880</v>
      </c>
      <c r="G1569" s="10" t="s">
        <v>539</v>
      </c>
      <c r="H1569" s="10" t="s">
        <v>544</v>
      </c>
      <c r="I1569" s="10"/>
      <c r="J1569" s="10" t="s">
        <v>620</v>
      </c>
      <c r="K1569" s="10"/>
    </row>
    <row r="1570" spans="2:11" x14ac:dyDescent="0.2">
      <c r="B1570" s="10" t="str">
        <f t="shared" si="48"/>
        <v>16.1-R0030C0880-1</v>
      </c>
      <c r="C1570" s="10">
        <v>16.100000000000001</v>
      </c>
      <c r="D1570" s="19" t="s">
        <v>257</v>
      </c>
      <c r="E1570" s="19" t="s">
        <v>342</v>
      </c>
      <c r="F1570" s="10" t="str">
        <f t="shared" si="49"/>
        <v>R0030C0880</v>
      </c>
      <c r="G1570" s="10" t="s">
        <v>539</v>
      </c>
      <c r="H1570" s="10" t="s">
        <v>544</v>
      </c>
      <c r="I1570" s="10"/>
      <c r="J1570" s="10" t="s">
        <v>620</v>
      </c>
      <c r="K1570" s="10"/>
    </row>
    <row r="1571" spans="2:11" x14ac:dyDescent="0.2">
      <c r="B1571" s="10" t="str">
        <f t="shared" si="48"/>
        <v>16.1-R0040C0880-1</v>
      </c>
      <c r="C1571" s="10">
        <v>16.100000000000001</v>
      </c>
      <c r="D1571" s="19" t="s">
        <v>258</v>
      </c>
      <c r="E1571" s="19" t="s">
        <v>342</v>
      </c>
      <c r="F1571" s="10" t="str">
        <f t="shared" si="49"/>
        <v>R0040C0880</v>
      </c>
      <c r="G1571" s="10" t="s">
        <v>539</v>
      </c>
      <c r="H1571" s="10" t="s">
        <v>544</v>
      </c>
      <c r="I1571" s="10"/>
      <c r="J1571" s="10" t="s">
        <v>620</v>
      </c>
      <c r="K1571" s="10"/>
    </row>
    <row r="1572" spans="2:11" x14ac:dyDescent="0.2">
      <c r="B1572" s="10" t="str">
        <f t="shared" si="48"/>
        <v>16.1-R0050C0880-1</v>
      </c>
      <c r="C1572" s="10">
        <v>16.100000000000001</v>
      </c>
      <c r="D1572" s="19" t="s">
        <v>259</v>
      </c>
      <c r="E1572" s="19" t="s">
        <v>342</v>
      </c>
      <c r="F1572" s="10" t="str">
        <f t="shared" si="49"/>
        <v>R0050C0880</v>
      </c>
      <c r="G1572" s="10" t="s">
        <v>539</v>
      </c>
      <c r="H1572" s="10" t="s">
        <v>544</v>
      </c>
      <c r="I1572" s="10"/>
      <c r="J1572" s="10" t="s">
        <v>620</v>
      </c>
      <c r="K1572" s="10"/>
    </row>
    <row r="1573" spans="2:11" x14ac:dyDescent="0.2">
      <c r="B1573" s="10" t="str">
        <f t="shared" si="48"/>
        <v>16.1-R0060C0880-1</v>
      </c>
      <c r="C1573" s="10">
        <v>16.100000000000001</v>
      </c>
      <c r="D1573" s="19" t="s">
        <v>260</v>
      </c>
      <c r="E1573" s="19" t="s">
        <v>342</v>
      </c>
      <c r="F1573" s="10" t="str">
        <f t="shared" si="49"/>
        <v>R0060C0880</v>
      </c>
      <c r="G1573" s="10" t="s">
        <v>539</v>
      </c>
      <c r="H1573" s="10" t="s">
        <v>544</v>
      </c>
      <c r="I1573" s="10"/>
      <c r="J1573" s="10" t="s">
        <v>620</v>
      </c>
      <c r="K1573" s="10"/>
    </row>
    <row r="1574" spans="2:11" x14ac:dyDescent="0.2">
      <c r="B1574" s="10" t="str">
        <f t="shared" si="48"/>
        <v>16.1-R0070C0880-1</v>
      </c>
      <c r="C1574" s="10">
        <v>16.100000000000001</v>
      </c>
      <c r="D1574" s="19" t="s">
        <v>261</v>
      </c>
      <c r="E1574" s="19" t="s">
        <v>342</v>
      </c>
      <c r="F1574" s="10" t="str">
        <f t="shared" si="49"/>
        <v>R0070C0880</v>
      </c>
      <c r="G1574" s="10" t="s">
        <v>539</v>
      </c>
      <c r="H1574" s="10" t="s">
        <v>544</v>
      </c>
      <c r="I1574" s="10"/>
      <c r="J1574" s="10" t="s">
        <v>620</v>
      </c>
      <c r="K1574" s="10"/>
    </row>
    <row r="1575" spans="2:11" x14ac:dyDescent="0.2">
      <c r="B1575" s="10" t="str">
        <f t="shared" si="48"/>
        <v>16.1-R0080C0880-1</v>
      </c>
      <c r="C1575" s="10">
        <v>16.100000000000001</v>
      </c>
      <c r="D1575" s="19" t="s">
        <v>262</v>
      </c>
      <c r="E1575" s="19" t="s">
        <v>342</v>
      </c>
      <c r="F1575" s="10" t="str">
        <f t="shared" si="49"/>
        <v>R0080C0880</v>
      </c>
      <c r="G1575" s="10" t="s">
        <v>539</v>
      </c>
      <c r="H1575" s="10" t="s">
        <v>544</v>
      </c>
      <c r="I1575" s="10"/>
      <c r="J1575" s="10" t="s">
        <v>620</v>
      </c>
      <c r="K1575" s="10"/>
    </row>
    <row r="1576" spans="2:11" x14ac:dyDescent="0.2">
      <c r="B1576" s="10" t="str">
        <f t="shared" si="48"/>
        <v>16.1-R0090C0880-1</v>
      </c>
      <c r="C1576" s="10">
        <v>16.100000000000001</v>
      </c>
      <c r="D1576" s="19" t="s">
        <v>263</v>
      </c>
      <c r="E1576" s="19" t="s">
        <v>342</v>
      </c>
      <c r="F1576" s="10" t="str">
        <f t="shared" si="49"/>
        <v>R0090C0880</v>
      </c>
      <c r="G1576" s="10" t="s">
        <v>539</v>
      </c>
      <c r="H1576" s="10" t="s">
        <v>544</v>
      </c>
      <c r="I1576" s="10"/>
      <c r="J1576" s="10" t="s">
        <v>620</v>
      </c>
      <c r="K1576" s="10"/>
    </row>
    <row r="1577" spans="2:11" x14ac:dyDescent="0.2">
      <c r="B1577" s="10" t="str">
        <f t="shared" si="48"/>
        <v>16.1-R0100C0880-1</v>
      </c>
      <c r="C1577" s="10">
        <v>16.100000000000001</v>
      </c>
      <c r="D1577" s="19" t="s">
        <v>264</v>
      </c>
      <c r="E1577" s="19" t="s">
        <v>342</v>
      </c>
      <c r="F1577" s="10" t="str">
        <f t="shared" si="49"/>
        <v>R0100C0880</v>
      </c>
      <c r="G1577" s="10" t="s">
        <v>539</v>
      </c>
      <c r="H1577" s="10" t="s">
        <v>544</v>
      </c>
      <c r="I1577" s="10"/>
      <c r="J1577" s="10" t="s">
        <v>620</v>
      </c>
      <c r="K1577" s="10"/>
    </row>
    <row r="1578" spans="2:11" x14ac:dyDescent="0.2">
      <c r="B1578" s="10" t="str">
        <f t="shared" si="48"/>
        <v>16.1-R0110C0880-1</v>
      </c>
      <c r="C1578" s="10">
        <v>16.100000000000001</v>
      </c>
      <c r="D1578" s="19" t="s">
        <v>265</v>
      </c>
      <c r="E1578" s="19" t="s">
        <v>342</v>
      </c>
      <c r="F1578" s="10" t="str">
        <f t="shared" si="49"/>
        <v>R0110C0880</v>
      </c>
      <c r="G1578" s="10" t="s">
        <v>539</v>
      </c>
      <c r="H1578" s="10" t="s">
        <v>544</v>
      </c>
      <c r="I1578" s="10"/>
      <c r="J1578" s="10" t="s">
        <v>620</v>
      </c>
      <c r="K1578" s="10"/>
    </row>
    <row r="1579" spans="2:11" x14ac:dyDescent="0.2">
      <c r="B1579" s="10" t="str">
        <f t="shared" si="48"/>
        <v>16.1-R0120C0880-1</v>
      </c>
      <c r="C1579" s="10">
        <v>16.100000000000001</v>
      </c>
      <c r="D1579" s="19" t="s">
        <v>266</v>
      </c>
      <c r="E1579" s="19" t="s">
        <v>342</v>
      </c>
      <c r="F1579" s="10" t="str">
        <f t="shared" si="49"/>
        <v>R0120C0880</v>
      </c>
      <c r="G1579" s="10" t="s">
        <v>539</v>
      </c>
      <c r="H1579" s="10" t="s">
        <v>544</v>
      </c>
      <c r="I1579" s="10"/>
      <c r="J1579" s="10" t="s">
        <v>620</v>
      </c>
      <c r="K1579" s="10"/>
    </row>
    <row r="1580" spans="2:11" x14ac:dyDescent="0.2">
      <c r="B1580" s="10" t="str">
        <f t="shared" si="48"/>
        <v>16.1-R0130C0880-1</v>
      </c>
      <c r="C1580" s="10">
        <v>16.100000000000001</v>
      </c>
      <c r="D1580" s="19" t="s">
        <v>267</v>
      </c>
      <c r="E1580" s="19" t="s">
        <v>342</v>
      </c>
      <c r="F1580" s="10" t="str">
        <f t="shared" si="49"/>
        <v>R0130C0880</v>
      </c>
      <c r="G1580" s="10" t="s">
        <v>539</v>
      </c>
      <c r="H1580" s="10" t="s">
        <v>544</v>
      </c>
      <c r="I1580" s="10"/>
      <c r="J1580" s="10" t="s">
        <v>620</v>
      </c>
      <c r="K1580" s="10"/>
    </row>
    <row r="1581" spans="2:11" x14ac:dyDescent="0.2">
      <c r="B1581" s="10" t="str">
        <f t="shared" si="48"/>
        <v>16.1-R0140C0880-1</v>
      </c>
      <c r="C1581" s="10">
        <v>16.100000000000001</v>
      </c>
      <c r="D1581" s="19" t="s">
        <v>268</v>
      </c>
      <c r="E1581" s="19" t="s">
        <v>342</v>
      </c>
      <c r="F1581" s="10" t="str">
        <f t="shared" si="49"/>
        <v>R0140C0880</v>
      </c>
      <c r="G1581" s="10" t="s">
        <v>539</v>
      </c>
      <c r="H1581" s="10" t="s">
        <v>544</v>
      </c>
      <c r="I1581" s="10"/>
      <c r="J1581" s="10" t="s">
        <v>620</v>
      </c>
      <c r="K1581" s="10"/>
    </row>
    <row r="1582" spans="2:11" x14ac:dyDescent="0.2">
      <c r="B1582" s="10" t="str">
        <f t="shared" si="48"/>
        <v>16.1-R0150C0880-1</v>
      </c>
      <c r="C1582" s="10">
        <v>16.100000000000001</v>
      </c>
      <c r="D1582" s="19" t="s">
        <v>269</v>
      </c>
      <c r="E1582" s="19" t="s">
        <v>342</v>
      </c>
      <c r="F1582" s="10" t="str">
        <f t="shared" si="49"/>
        <v>R0150C0880</v>
      </c>
      <c r="G1582" s="10" t="s">
        <v>539</v>
      </c>
      <c r="H1582" s="10" t="s">
        <v>544</v>
      </c>
      <c r="I1582" s="10"/>
      <c r="J1582" s="10" t="s">
        <v>620</v>
      </c>
      <c r="K1582" s="10"/>
    </row>
    <row r="1583" spans="2:11" x14ac:dyDescent="0.2">
      <c r="B1583" s="10" t="str">
        <f t="shared" si="48"/>
        <v>16.1-R0160C0880-1</v>
      </c>
      <c r="C1583" s="10">
        <v>16.100000000000001</v>
      </c>
      <c r="D1583" s="19" t="s">
        <v>270</v>
      </c>
      <c r="E1583" s="19" t="s">
        <v>342</v>
      </c>
      <c r="F1583" s="10" t="str">
        <f t="shared" si="49"/>
        <v>R0160C0880</v>
      </c>
      <c r="G1583" s="10" t="s">
        <v>539</v>
      </c>
      <c r="H1583" s="10" t="s">
        <v>544</v>
      </c>
      <c r="I1583" s="10"/>
      <c r="J1583" s="10" t="s">
        <v>620</v>
      </c>
      <c r="K1583" s="10" t="s">
        <v>542</v>
      </c>
    </row>
    <row r="1584" spans="2:11" x14ac:dyDescent="0.2">
      <c r="B1584" s="10" t="str">
        <f t="shared" si="48"/>
        <v>16.1-R0170C0880-1</v>
      </c>
      <c r="C1584" s="10">
        <v>16.100000000000001</v>
      </c>
      <c r="D1584" s="19" t="s">
        <v>271</v>
      </c>
      <c r="E1584" s="19" t="s">
        <v>342</v>
      </c>
      <c r="F1584" s="10" t="str">
        <f t="shared" si="49"/>
        <v>R0170C0880</v>
      </c>
      <c r="G1584" s="10" t="s">
        <v>539</v>
      </c>
      <c r="H1584" s="10" t="s">
        <v>544</v>
      </c>
      <c r="I1584" s="10"/>
      <c r="J1584" s="10" t="s">
        <v>620</v>
      </c>
      <c r="K1584" s="10"/>
    </row>
    <row r="1585" spans="2:11" x14ac:dyDescent="0.2">
      <c r="B1585" s="10" t="str">
        <f t="shared" si="48"/>
        <v>16.1-R0180C0880-1</v>
      </c>
      <c r="C1585" s="10">
        <v>16.100000000000001</v>
      </c>
      <c r="D1585" s="19" t="s">
        <v>272</v>
      </c>
      <c r="E1585" s="19" t="s">
        <v>342</v>
      </c>
      <c r="F1585" s="10" t="str">
        <f t="shared" si="49"/>
        <v>R0180C0880</v>
      </c>
      <c r="G1585" s="10" t="s">
        <v>545</v>
      </c>
      <c r="H1585" s="10" t="s">
        <v>546</v>
      </c>
      <c r="I1585" s="10"/>
      <c r="J1585" s="10"/>
      <c r="K1585" s="10"/>
    </row>
    <row r="1586" spans="2:11" x14ac:dyDescent="0.2">
      <c r="B1586" s="10" t="str">
        <f t="shared" si="48"/>
        <v>16.1-R0010C0890-1</v>
      </c>
      <c r="C1586" s="10">
        <v>16.100000000000001</v>
      </c>
      <c r="D1586" s="19" t="s">
        <v>255</v>
      </c>
      <c r="E1586" s="19" t="s">
        <v>343</v>
      </c>
      <c r="F1586" s="10" t="str">
        <f t="shared" si="49"/>
        <v>R0010C0890</v>
      </c>
      <c r="G1586" s="10" t="s">
        <v>539</v>
      </c>
      <c r="H1586" s="10" t="s">
        <v>544</v>
      </c>
      <c r="I1586" s="10"/>
      <c r="J1586" s="10" t="s">
        <v>620</v>
      </c>
      <c r="K1586" s="10"/>
    </row>
    <row r="1587" spans="2:11" x14ac:dyDescent="0.2">
      <c r="B1587" s="10" t="str">
        <f t="shared" si="48"/>
        <v>16.1-R0020C0890-1</v>
      </c>
      <c r="C1587" s="10">
        <v>16.100000000000001</v>
      </c>
      <c r="D1587" s="19" t="s">
        <v>256</v>
      </c>
      <c r="E1587" s="19" t="s">
        <v>343</v>
      </c>
      <c r="F1587" s="10" t="str">
        <f t="shared" si="49"/>
        <v>R0020C0890</v>
      </c>
      <c r="G1587" s="10" t="s">
        <v>539</v>
      </c>
      <c r="H1587" s="10" t="s">
        <v>544</v>
      </c>
      <c r="I1587" s="10"/>
      <c r="J1587" s="10" t="s">
        <v>620</v>
      </c>
      <c r="K1587" s="10"/>
    </row>
    <row r="1588" spans="2:11" x14ac:dyDescent="0.2">
      <c r="B1588" s="10" t="str">
        <f t="shared" si="48"/>
        <v>16.1-R0030C0890-1</v>
      </c>
      <c r="C1588" s="10">
        <v>16.100000000000001</v>
      </c>
      <c r="D1588" s="19" t="s">
        <v>257</v>
      </c>
      <c r="E1588" s="19" t="s">
        <v>343</v>
      </c>
      <c r="F1588" s="10" t="str">
        <f t="shared" si="49"/>
        <v>R0030C0890</v>
      </c>
      <c r="G1588" s="10" t="s">
        <v>539</v>
      </c>
      <c r="H1588" s="10" t="s">
        <v>544</v>
      </c>
      <c r="I1588" s="10"/>
      <c r="J1588" s="10" t="s">
        <v>620</v>
      </c>
      <c r="K1588" s="10"/>
    </row>
    <row r="1589" spans="2:11" x14ac:dyDescent="0.2">
      <c r="B1589" s="10" t="str">
        <f t="shared" si="48"/>
        <v>16.1-R0040C0890-1</v>
      </c>
      <c r="C1589" s="10">
        <v>16.100000000000001</v>
      </c>
      <c r="D1589" s="19" t="s">
        <v>258</v>
      </c>
      <c r="E1589" s="19" t="s">
        <v>343</v>
      </c>
      <c r="F1589" s="10" t="str">
        <f t="shared" si="49"/>
        <v>R0040C0890</v>
      </c>
      <c r="G1589" s="10" t="s">
        <v>539</v>
      </c>
      <c r="H1589" s="10" t="s">
        <v>544</v>
      </c>
      <c r="I1589" s="10"/>
      <c r="J1589" s="10" t="s">
        <v>620</v>
      </c>
      <c r="K1589" s="10"/>
    </row>
    <row r="1590" spans="2:11" x14ac:dyDescent="0.2">
      <c r="B1590" s="10" t="str">
        <f t="shared" si="48"/>
        <v>16.1-R0050C0890-1</v>
      </c>
      <c r="C1590" s="10">
        <v>16.100000000000001</v>
      </c>
      <c r="D1590" s="19" t="s">
        <v>259</v>
      </c>
      <c r="E1590" s="19" t="s">
        <v>343</v>
      </c>
      <c r="F1590" s="10" t="str">
        <f t="shared" si="49"/>
        <v>R0050C0890</v>
      </c>
      <c r="G1590" s="10" t="s">
        <v>539</v>
      </c>
      <c r="H1590" s="10" t="s">
        <v>544</v>
      </c>
      <c r="I1590" s="10"/>
      <c r="J1590" s="10" t="s">
        <v>620</v>
      </c>
      <c r="K1590" s="10"/>
    </row>
    <row r="1591" spans="2:11" x14ac:dyDescent="0.2">
      <c r="B1591" s="10" t="str">
        <f t="shared" si="48"/>
        <v>16.1-R0060C0890-1</v>
      </c>
      <c r="C1591" s="10">
        <v>16.100000000000001</v>
      </c>
      <c r="D1591" s="19" t="s">
        <v>260</v>
      </c>
      <c r="E1591" s="19" t="s">
        <v>343</v>
      </c>
      <c r="F1591" s="10" t="str">
        <f t="shared" si="49"/>
        <v>R0060C0890</v>
      </c>
      <c r="G1591" s="10" t="s">
        <v>539</v>
      </c>
      <c r="H1591" s="10" t="s">
        <v>544</v>
      </c>
      <c r="I1591" s="10"/>
      <c r="J1591" s="10" t="s">
        <v>620</v>
      </c>
      <c r="K1591" s="10"/>
    </row>
    <row r="1592" spans="2:11" x14ac:dyDescent="0.2">
      <c r="B1592" s="10" t="str">
        <f t="shared" si="48"/>
        <v>16.1-R0070C0890-1</v>
      </c>
      <c r="C1592" s="10">
        <v>16.100000000000001</v>
      </c>
      <c r="D1592" s="19" t="s">
        <v>261</v>
      </c>
      <c r="E1592" s="19" t="s">
        <v>343</v>
      </c>
      <c r="F1592" s="10" t="str">
        <f t="shared" si="49"/>
        <v>R0070C0890</v>
      </c>
      <c r="G1592" s="10" t="s">
        <v>539</v>
      </c>
      <c r="H1592" s="10" t="s">
        <v>544</v>
      </c>
      <c r="I1592" s="10"/>
      <c r="J1592" s="10" t="s">
        <v>620</v>
      </c>
      <c r="K1592" s="10"/>
    </row>
    <row r="1593" spans="2:11" x14ac:dyDescent="0.2">
      <c r="B1593" s="10" t="str">
        <f t="shared" si="48"/>
        <v>16.1-R0080C0890-1</v>
      </c>
      <c r="C1593" s="10">
        <v>16.100000000000001</v>
      </c>
      <c r="D1593" s="19" t="s">
        <v>262</v>
      </c>
      <c r="E1593" s="19" t="s">
        <v>343</v>
      </c>
      <c r="F1593" s="10" t="str">
        <f t="shared" si="49"/>
        <v>R0080C0890</v>
      </c>
      <c r="G1593" s="10" t="s">
        <v>539</v>
      </c>
      <c r="H1593" s="10" t="s">
        <v>544</v>
      </c>
      <c r="I1593" s="10"/>
      <c r="J1593" s="10" t="s">
        <v>620</v>
      </c>
      <c r="K1593" s="10"/>
    </row>
    <row r="1594" spans="2:11" x14ac:dyDescent="0.2">
      <c r="B1594" s="10" t="str">
        <f t="shared" si="48"/>
        <v>16.1-R0090C0890-1</v>
      </c>
      <c r="C1594" s="10">
        <v>16.100000000000001</v>
      </c>
      <c r="D1594" s="19" t="s">
        <v>263</v>
      </c>
      <c r="E1594" s="19" t="s">
        <v>343</v>
      </c>
      <c r="F1594" s="10" t="str">
        <f t="shared" si="49"/>
        <v>R0090C0890</v>
      </c>
      <c r="G1594" s="10" t="s">
        <v>539</v>
      </c>
      <c r="H1594" s="10" t="s">
        <v>544</v>
      </c>
      <c r="I1594" s="10"/>
      <c r="J1594" s="10" t="s">
        <v>620</v>
      </c>
      <c r="K1594" s="10"/>
    </row>
    <row r="1595" spans="2:11" x14ac:dyDescent="0.2">
      <c r="B1595" s="10" t="str">
        <f t="shared" si="48"/>
        <v>16.1-R0100C0890-1</v>
      </c>
      <c r="C1595" s="10">
        <v>16.100000000000001</v>
      </c>
      <c r="D1595" s="19" t="s">
        <v>264</v>
      </c>
      <c r="E1595" s="19" t="s">
        <v>343</v>
      </c>
      <c r="F1595" s="10" t="str">
        <f t="shared" si="49"/>
        <v>R0100C0890</v>
      </c>
      <c r="G1595" s="10" t="s">
        <v>539</v>
      </c>
      <c r="H1595" s="10" t="s">
        <v>544</v>
      </c>
      <c r="I1595" s="10"/>
      <c r="J1595" s="10" t="s">
        <v>620</v>
      </c>
      <c r="K1595" s="10"/>
    </row>
    <row r="1596" spans="2:11" x14ac:dyDescent="0.2">
      <c r="B1596" s="10" t="str">
        <f t="shared" si="48"/>
        <v>16.1-R0110C0890-1</v>
      </c>
      <c r="C1596" s="10">
        <v>16.100000000000001</v>
      </c>
      <c r="D1596" s="19" t="s">
        <v>265</v>
      </c>
      <c r="E1596" s="19" t="s">
        <v>343</v>
      </c>
      <c r="F1596" s="10" t="str">
        <f t="shared" si="49"/>
        <v>R0110C0890</v>
      </c>
      <c r="G1596" s="10" t="s">
        <v>539</v>
      </c>
      <c r="H1596" s="10" t="s">
        <v>544</v>
      </c>
      <c r="I1596" s="10"/>
      <c r="J1596" s="10" t="s">
        <v>620</v>
      </c>
      <c r="K1596" s="10"/>
    </row>
    <row r="1597" spans="2:11" x14ac:dyDescent="0.2">
      <c r="B1597" s="10" t="str">
        <f t="shared" si="48"/>
        <v>16.1-R0120C0890-1</v>
      </c>
      <c r="C1597" s="10">
        <v>16.100000000000001</v>
      </c>
      <c r="D1597" s="19" t="s">
        <v>266</v>
      </c>
      <c r="E1597" s="19" t="s">
        <v>343</v>
      </c>
      <c r="F1597" s="10" t="str">
        <f t="shared" si="49"/>
        <v>R0120C0890</v>
      </c>
      <c r="G1597" s="10" t="s">
        <v>539</v>
      </c>
      <c r="H1597" s="10" t="s">
        <v>544</v>
      </c>
      <c r="I1597" s="10"/>
      <c r="J1597" s="10" t="s">
        <v>620</v>
      </c>
      <c r="K1597" s="10"/>
    </row>
    <row r="1598" spans="2:11" x14ac:dyDescent="0.2">
      <c r="B1598" s="10" t="str">
        <f t="shared" si="48"/>
        <v>16.1-R0130C0890-1</v>
      </c>
      <c r="C1598" s="10">
        <v>16.100000000000001</v>
      </c>
      <c r="D1598" s="19" t="s">
        <v>267</v>
      </c>
      <c r="E1598" s="19" t="s">
        <v>343</v>
      </c>
      <c r="F1598" s="10" t="str">
        <f t="shared" si="49"/>
        <v>R0130C0890</v>
      </c>
      <c r="G1598" s="10" t="s">
        <v>539</v>
      </c>
      <c r="H1598" s="10" t="s">
        <v>544</v>
      </c>
      <c r="I1598" s="10"/>
      <c r="J1598" s="10" t="s">
        <v>620</v>
      </c>
      <c r="K1598" s="10"/>
    </row>
    <row r="1599" spans="2:11" x14ac:dyDescent="0.2">
      <c r="B1599" s="10" t="str">
        <f t="shared" si="48"/>
        <v>16.1-R0140C0890-1</v>
      </c>
      <c r="C1599" s="10">
        <v>16.100000000000001</v>
      </c>
      <c r="D1599" s="19" t="s">
        <v>268</v>
      </c>
      <c r="E1599" s="19" t="s">
        <v>343</v>
      </c>
      <c r="F1599" s="10" t="str">
        <f t="shared" si="49"/>
        <v>R0140C0890</v>
      </c>
      <c r="G1599" s="10" t="s">
        <v>539</v>
      </c>
      <c r="H1599" s="10" t="s">
        <v>544</v>
      </c>
      <c r="I1599" s="10"/>
      <c r="J1599" s="10" t="s">
        <v>620</v>
      </c>
      <c r="K1599" s="10"/>
    </row>
    <row r="1600" spans="2:11" x14ac:dyDescent="0.2">
      <c r="B1600" s="10" t="str">
        <f t="shared" si="48"/>
        <v>16.1-R0150C0890-1</v>
      </c>
      <c r="C1600" s="10">
        <v>16.100000000000001</v>
      </c>
      <c r="D1600" s="19" t="s">
        <v>269</v>
      </c>
      <c r="E1600" s="19" t="s">
        <v>343</v>
      </c>
      <c r="F1600" s="10" t="str">
        <f t="shared" si="49"/>
        <v>R0150C0890</v>
      </c>
      <c r="G1600" s="10" t="s">
        <v>539</v>
      </c>
      <c r="H1600" s="10" t="s">
        <v>544</v>
      </c>
      <c r="I1600" s="10"/>
      <c r="J1600" s="10" t="s">
        <v>620</v>
      </c>
      <c r="K1600" s="10"/>
    </row>
    <row r="1601" spans="2:11" x14ac:dyDescent="0.2">
      <c r="B1601" s="10" t="str">
        <f t="shared" si="48"/>
        <v>16.1-R0160C0890-1</v>
      </c>
      <c r="C1601" s="10">
        <v>16.100000000000001</v>
      </c>
      <c r="D1601" s="19" t="s">
        <v>270</v>
      </c>
      <c r="E1601" s="19" t="s">
        <v>343</v>
      </c>
      <c r="F1601" s="10" t="str">
        <f t="shared" si="49"/>
        <v>R0160C0890</v>
      </c>
      <c r="G1601" s="10" t="s">
        <v>539</v>
      </c>
      <c r="H1601" s="10" t="s">
        <v>544</v>
      </c>
      <c r="I1601" s="10"/>
      <c r="J1601" s="10" t="s">
        <v>620</v>
      </c>
      <c r="K1601" s="10" t="s">
        <v>542</v>
      </c>
    </row>
    <row r="1602" spans="2:11" x14ac:dyDescent="0.2">
      <c r="B1602" s="10" t="str">
        <f t="shared" ref="B1602:B1665" si="50">+C1602&amp;"-"&amp;F1602&amp;"-1"</f>
        <v>16.1-R0170C0890-1</v>
      </c>
      <c r="C1602" s="10">
        <v>16.100000000000001</v>
      </c>
      <c r="D1602" s="19" t="s">
        <v>271</v>
      </c>
      <c r="E1602" s="19" t="s">
        <v>343</v>
      </c>
      <c r="F1602" s="10" t="str">
        <f t="shared" ref="F1602:F1665" si="51">+"R"&amp;D1602&amp;"C"&amp;E1602</f>
        <v>R0170C0890</v>
      </c>
      <c r="G1602" s="10" t="s">
        <v>539</v>
      </c>
      <c r="H1602" s="10" t="s">
        <v>544</v>
      </c>
      <c r="I1602" s="10"/>
      <c r="J1602" s="10" t="s">
        <v>620</v>
      </c>
      <c r="K1602" s="10"/>
    </row>
    <row r="1603" spans="2:11" x14ac:dyDescent="0.2">
      <c r="B1603" s="10" t="str">
        <f t="shared" si="50"/>
        <v>16.1-R0180C0890-1</v>
      </c>
      <c r="C1603" s="10">
        <v>16.100000000000001</v>
      </c>
      <c r="D1603" s="19" t="s">
        <v>272</v>
      </c>
      <c r="E1603" s="19" t="s">
        <v>343</v>
      </c>
      <c r="F1603" s="10" t="str">
        <f t="shared" si="51"/>
        <v>R0180C0890</v>
      </c>
      <c r="G1603" s="10" t="s">
        <v>545</v>
      </c>
      <c r="H1603" s="10" t="s">
        <v>546</v>
      </c>
      <c r="I1603" s="10"/>
      <c r="J1603" s="10"/>
      <c r="K1603" s="10"/>
    </row>
    <row r="1604" spans="2:11" x14ac:dyDescent="0.2">
      <c r="B1604" s="10" t="str">
        <f t="shared" si="50"/>
        <v>16.1-R0010C0900-1</v>
      </c>
      <c r="C1604" s="10">
        <v>16.100000000000001</v>
      </c>
      <c r="D1604" s="19" t="s">
        <v>255</v>
      </c>
      <c r="E1604" s="19" t="s">
        <v>344</v>
      </c>
      <c r="F1604" s="10" t="str">
        <f t="shared" si="51"/>
        <v>R0010C0900</v>
      </c>
      <c r="G1604" s="10" t="s">
        <v>539</v>
      </c>
      <c r="H1604" s="10" t="s">
        <v>544</v>
      </c>
      <c r="I1604" s="10"/>
      <c r="J1604" s="10" t="s">
        <v>620</v>
      </c>
      <c r="K1604" s="10"/>
    </row>
    <row r="1605" spans="2:11" x14ac:dyDescent="0.2">
      <c r="B1605" s="10" t="str">
        <f t="shared" si="50"/>
        <v>16.1-R0020C0900-1</v>
      </c>
      <c r="C1605" s="10">
        <v>16.100000000000001</v>
      </c>
      <c r="D1605" s="19" t="s">
        <v>256</v>
      </c>
      <c r="E1605" s="19" t="s">
        <v>344</v>
      </c>
      <c r="F1605" s="10" t="str">
        <f t="shared" si="51"/>
        <v>R0020C0900</v>
      </c>
      <c r="G1605" s="10" t="s">
        <v>539</v>
      </c>
      <c r="H1605" s="10" t="s">
        <v>544</v>
      </c>
      <c r="I1605" s="10"/>
      <c r="J1605" s="10" t="s">
        <v>620</v>
      </c>
      <c r="K1605" s="10"/>
    </row>
    <row r="1606" spans="2:11" x14ac:dyDescent="0.2">
      <c r="B1606" s="10" t="str">
        <f t="shared" si="50"/>
        <v>16.1-R0030C0900-1</v>
      </c>
      <c r="C1606" s="10">
        <v>16.100000000000001</v>
      </c>
      <c r="D1606" s="19" t="s">
        <v>257</v>
      </c>
      <c r="E1606" s="19" t="s">
        <v>344</v>
      </c>
      <c r="F1606" s="10" t="str">
        <f t="shared" si="51"/>
        <v>R0030C0900</v>
      </c>
      <c r="G1606" s="10" t="s">
        <v>539</v>
      </c>
      <c r="H1606" s="10" t="s">
        <v>544</v>
      </c>
      <c r="I1606" s="10"/>
      <c r="J1606" s="10" t="s">
        <v>620</v>
      </c>
      <c r="K1606" s="10"/>
    </row>
    <row r="1607" spans="2:11" x14ac:dyDescent="0.2">
      <c r="B1607" s="10" t="str">
        <f t="shared" si="50"/>
        <v>16.1-R0040C0900-1</v>
      </c>
      <c r="C1607" s="10">
        <v>16.100000000000001</v>
      </c>
      <c r="D1607" s="19" t="s">
        <v>258</v>
      </c>
      <c r="E1607" s="19" t="s">
        <v>344</v>
      </c>
      <c r="F1607" s="10" t="str">
        <f t="shared" si="51"/>
        <v>R0040C0900</v>
      </c>
      <c r="G1607" s="10" t="s">
        <v>539</v>
      </c>
      <c r="H1607" s="10" t="s">
        <v>544</v>
      </c>
      <c r="I1607" s="10"/>
      <c r="J1607" s="10" t="s">
        <v>620</v>
      </c>
      <c r="K1607" s="10"/>
    </row>
    <row r="1608" spans="2:11" x14ac:dyDescent="0.2">
      <c r="B1608" s="10" t="str">
        <f t="shared" si="50"/>
        <v>16.1-R0050C0900-1</v>
      </c>
      <c r="C1608" s="10">
        <v>16.100000000000001</v>
      </c>
      <c r="D1608" s="19" t="s">
        <v>259</v>
      </c>
      <c r="E1608" s="19" t="s">
        <v>344</v>
      </c>
      <c r="F1608" s="10" t="str">
        <f t="shared" si="51"/>
        <v>R0050C0900</v>
      </c>
      <c r="G1608" s="10" t="s">
        <v>539</v>
      </c>
      <c r="H1608" s="10" t="s">
        <v>544</v>
      </c>
      <c r="I1608" s="10"/>
      <c r="J1608" s="10" t="s">
        <v>620</v>
      </c>
      <c r="K1608" s="10"/>
    </row>
    <row r="1609" spans="2:11" x14ac:dyDescent="0.2">
      <c r="B1609" s="10" t="str">
        <f t="shared" si="50"/>
        <v>16.1-R0060C0900-1</v>
      </c>
      <c r="C1609" s="10">
        <v>16.100000000000001</v>
      </c>
      <c r="D1609" s="19" t="s">
        <v>260</v>
      </c>
      <c r="E1609" s="19" t="s">
        <v>344</v>
      </c>
      <c r="F1609" s="10" t="str">
        <f t="shared" si="51"/>
        <v>R0060C0900</v>
      </c>
      <c r="G1609" s="10" t="s">
        <v>539</v>
      </c>
      <c r="H1609" s="10" t="s">
        <v>544</v>
      </c>
      <c r="I1609" s="10"/>
      <c r="J1609" s="10" t="s">
        <v>620</v>
      </c>
      <c r="K1609" s="10"/>
    </row>
    <row r="1610" spans="2:11" x14ac:dyDescent="0.2">
      <c r="B1610" s="10" t="str">
        <f t="shared" si="50"/>
        <v>16.1-R0070C0900-1</v>
      </c>
      <c r="C1610" s="10">
        <v>16.100000000000001</v>
      </c>
      <c r="D1610" s="19" t="s">
        <v>261</v>
      </c>
      <c r="E1610" s="19" t="s">
        <v>344</v>
      </c>
      <c r="F1610" s="10" t="str">
        <f t="shared" si="51"/>
        <v>R0070C0900</v>
      </c>
      <c r="G1610" s="10" t="s">
        <v>539</v>
      </c>
      <c r="H1610" s="10" t="s">
        <v>544</v>
      </c>
      <c r="I1610" s="10"/>
      <c r="J1610" s="10" t="s">
        <v>620</v>
      </c>
      <c r="K1610" s="10"/>
    </row>
    <row r="1611" spans="2:11" x14ac:dyDescent="0.2">
      <c r="B1611" s="10" t="str">
        <f t="shared" si="50"/>
        <v>16.1-R0080C0900-1</v>
      </c>
      <c r="C1611" s="10">
        <v>16.100000000000001</v>
      </c>
      <c r="D1611" s="19" t="s">
        <v>262</v>
      </c>
      <c r="E1611" s="19" t="s">
        <v>344</v>
      </c>
      <c r="F1611" s="10" t="str">
        <f t="shared" si="51"/>
        <v>R0080C0900</v>
      </c>
      <c r="G1611" s="10" t="s">
        <v>539</v>
      </c>
      <c r="H1611" s="10" t="s">
        <v>544</v>
      </c>
      <c r="I1611" s="10"/>
      <c r="J1611" s="10" t="s">
        <v>620</v>
      </c>
      <c r="K1611" s="10"/>
    </row>
    <row r="1612" spans="2:11" x14ac:dyDescent="0.2">
      <c r="B1612" s="10" t="str">
        <f t="shared" si="50"/>
        <v>16.1-R0090C0900-1</v>
      </c>
      <c r="C1612" s="10">
        <v>16.100000000000001</v>
      </c>
      <c r="D1612" s="19" t="s">
        <v>263</v>
      </c>
      <c r="E1612" s="19" t="s">
        <v>344</v>
      </c>
      <c r="F1612" s="10" t="str">
        <f t="shared" si="51"/>
        <v>R0090C0900</v>
      </c>
      <c r="G1612" s="10" t="s">
        <v>539</v>
      </c>
      <c r="H1612" s="10" t="s">
        <v>544</v>
      </c>
      <c r="I1612" s="10"/>
      <c r="J1612" s="10" t="s">
        <v>620</v>
      </c>
      <c r="K1612" s="10"/>
    </row>
    <row r="1613" spans="2:11" x14ac:dyDescent="0.2">
      <c r="B1613" s="10" t="str">
        <f t="shared" si="50"/>
        <v>16.1-R0100C0900-1</v>
      </c>
      <c r="C1613" s="10">
        <v>16.100000000000001</v>
      </c>
      <c r="D1613" s="19" t="s">
        <v>264</v>
      </c>
      <c r="E1613" s="19" t="s">
        <v>344</v>
      </c>
      <c r="F1613" s="10" t="str">
        <f t="shared" si="51"/>
        <v>R0100C0900</v>
      </c>
      <c r="G1613" s="10" t="s">
        <v>539</v>
      </c>
      <c r="H1613" s="10" t="s">
        <v>544</v>
      </c>
      <c r="I1613" s="10"/>
      <c r="J1613" s="10" t="s">
        <v>620</v>
      </c>
      <c r="K1613" s="10"/>
    </row>
    <row r="1614" spans="2:11" x14ac:dyDescent="0.2">
      <c r="B1614" s="10" t="str">
        <f t="shared" si="50"/>
        <v>16.1-R0110C0900-1</v>
      </c>
      <c r="C1614" s="10">
        <v>16.100000000000001</v>
      </c>
      <c r="D1614" s="19" t="s">
        <v>265</v>
      </c>
      <c r="E1614" s="19" t="s">
        <v>344</v>
      </c>
      <c r="F1614" s="10" t="str">
        <f t="shared" si="51"/>
        <v>R0110C0900</v>
      </c>
      <c r="G1614" s="10" t="s">
        <v>539</v>
      </c>
      <c r="H1614" s="10" t="s">
        <v>544</v>
      </c>
      <c r="I1614" s="10"/>
      <c r="J1614" s="10" t="s">
        <v>620</v>
      </c>
      <c r="K1614" s="10"/>
    </row>
    <row r="1615" spans="2:11" x14ac:dyDescent="0.2">
      <c r="B1615" s="10" t="str">
        <f t="shared" si="50"/>
        <v>16.1-R0120C0900-1</v>
      </c>
      <c r="C1615" s="10">
        <v>16.100000000000001</v>
      </c>
      <c r="D1615" s="19" t="s">
        <v>266</v>
      </c>
      <c r="E1615" s="19" t="s">
        <v>344</v>
      </c>
      <c r="F1615" s="10" t="str">
        <f t="shared" si="51"/>
        <v>R0120C0900</v>
      </c>
      <c r="G1615" s="10" t="s">
        <v>539</v>
      </c>
      <c r="H1615" s="10" t="s">
        <v>544</v>
      </c>
      <c r="I1615" s="10"/>
      <c r="J1615" s="10" t="s">
        <v>620</v>
      </c>
      <c r="K1615" s="10"/>
    </row>
    <row r="1616" spans="2:11" x14ac:dyDescent="0.2">
      <c r="B1616" s="10" t="str">
        <f t="shared" si="50"/>
        <v>16.1-R0130C0900-1</v>
      </c>
      <c r="C1616" s="10">
        <v>16.100000000000001</v>
      </c>
      <c r="D1616" s="19" t="s">
        <v>267</v>
      </c>
      <c r="E1616" s="19" t="s">
        <v>344</v>
      </c>
      <c r="F1616" s="10" t="str">
        <f t="shared" si="51"/>
        <v>R0130C0900</v>
      </c>
      <c r="G1616" s="10" t="s">
        <v>539</v>
      </c>
      <c r="H1616" s="10" t="s">
        <v>544</v>
      </c>
      <c r="I1616" s="10"/>
      <c r="J1616" s="10" t="s">
        <v>620</v>
      </c>
      <c r="K1616" s="10"/>
    </row>
    <row r="1617" spans="2:11" x14ac:dyDescent="0.2">
      <c r="B1617" s="10" t="str">
        <f t="shared" si="50"/>
        <v>16.1-R0140C0900-1</v>
      </c>
      <c r="C1617" s="10">
        <v>16.100000000000001</v>
      </c>
      <c r="D1617" s="19" t="s">
        <v>268</v>
      </c>
      <c r="E1617" s="19" t="s">
        <v>344</v>
      </c>
      <c r="F1617" s="10" t="str">
        <f t="shared" si="51"/>
        <v>R0140C0900</v>
      </c>
      <c r="G1617" s="10" t="s">
        <v>539</v>
      </c>
      <c r="H1617" s="10" t="s">
        <v>544</v>
      </c>
      <c r="I1617" s="10"/>
      <c r="J1617" s="10" t="s">
        <v>620</v>
      </c>
      <c r="K1617" s="10"/>
    </row>
    <row r="1618" spans="2:11" x14ac:dyDescent="0.2">
      <c r="B1618" s="10" t="str">
        <f t="shared" si="50"/>
        <v>16.1-R0150C0900-1</v>
      </c>
      <c r="C1618" s="10">
        <v>16.100000000000001</v>
      </c>
      <c r="D1618" s="19" t="s">
        <v>269</v>
      </c>
      <c r="E1618" s="19" t="s">
        <v>344</v>
      </c>
      <c r="F1618" s="10" t="str">
        <f t="shared" si="51"/>
        <v>R0150C0900</v>
      </c>
      <c r="G1618" s="10" t="s">
        <v>539</v>
      </c>
      <c r="H1618" s="10" t="s">
        <v>544</v>
      </c>
      <c r="I1618" s="10"/>
      <c r="J1618" s="10" t="s">
        <v>620</v>
      </c>
      <c r="K1618" s="10"/>
    </row>
    <row r="1619" spans="2:11" x14ac:dyDescent="0.2">
      <c r="B1619" s="10" t="str">
        <f t="shared" si="50"/>
        <v>16.1-R0160C0900-1</v>
      </c>
      <c r="C1619" s="10">
        <v>16.100000000000001</v>
      </c>
      <c r="D1619" s="19" t="s">
        <v>270</v>
      </c>
      <c r="E1619" s="19" t="s">
        <v>344</v>
      </c>
      <c r="F1619" s="10" t="str">
        <f t="shared" si="51"/>
        <v>R0160C0900</v>
      </c>
      <c r="G1619" s="10" t="s">
        <v>539</v>
      </c>
      <c r="H1619" s="10" t="s">
        <v>544</v>
      </c>
      <c r="I1619" s="10"/>
      <c r="J1619" s="10" t="s">
        <v>620</v>
      </c>
      <c r="K1619" s="10" t="s">
        <v>542</v>
      </c>
    </row>
    <row r="1620" spans="2:11" x14ac:dyDescent="0.2">
      <c r="B1620" s="10" t="str">
        <f t="shared" si="50"/>
        <v>16.1-R0170C0900-1</v>
      </c>
      <c r="C1620" s="10">
        <v>16.100000000000001</v>
      </c>
      <c r="D1620" s="19" t="s">
        <v>271</v>
      </c>
      <c r="E1620" s="19" t="s">
        <v>344</v>
      </c>
      <c r="F1620" s="10" t="str">
        <f t="shared" si="51"/>
        <v>R0170C0900</v>
      </c>
      <c r="G1620" s="10" t="s">
        <v>539</v>
      </c>
      <c r="H1620" s="10" t="s">
        <v>544</v>
      </c>
      <c r="I1620" s="10"/>
      <c r="J1620" s="10" t="s">
        <v>620</v>
      </c>
      <c r="K1620" s="10"/>
    </row>
    <row r="1621" spans="2:11" x14ac:dyDescent="0.2">
      <c r="B1621" s="10" t="str">
        <f t="shared" si="50"/>
        <v>16.1-R0180C0900-1</v>
      </c>
      <c r="C1621" s="10">
        <v>16.100000000000001</v>
      </c>
      <c r="D1621" s="19" t="s">
        <v>272</v>
      </c>
      <c r="E1621" s="19" t="s">
        <v>344</v>
      </c>
      <c r="F1621" s="10" t="str">
        <f t="shared" si="51"/>
        <v>R0180C0900</v>
      </c>
      <c r="G1621" s="10" t="s">
        <v>545</v>
      </c>
      <c r="H1621" s="10" t="s">
        <v>546</v>
      </c>
      <c r="I1621" s="10"/>
      <c r="J1621" s="10"/>
      <c r="K1621" s="10"/>
    </row>
    <row r="1622" spans="2:11" x14ac:dyDescent="0.2">
      <c r="B1622" s="10" t="str">
        <f t="shared" si="50"/>
        <v>16.1-R0010C0910-1</v>
      </c>
      <c r="C1622" s="10">
        <v>16.100000000000001</v>
      </c>
      <c r="D1622" s="19" t="s">
        <v>255</v>
      </c>
      <c r="E1622" s="19" t="s">
        <v>345</v>
      </c>
      <c r="F1622" s="10" t="str">
        <f t="shared" si="51"/>
        <v>R0010C0910</v>
      </c>
      <c r="G1622" s="10" t="s">
        <v>539</v>
      </c>
      <c r="H1622" s="10" t="s">
        <v>544</v>
      </c>
      <c r="I1622" s="10"/>
      <c r="J1622" s="10" t="s">
        <v>620</v>
      </c>
      <c r="K1622" s="10"/>
    </row>
    <row r="1623" spans="2:11" x14ac:dyDescent="0.2">
      <c r="B1623" s="10" t="str">
        <f t="shared" si="50"/>
        <v>16.1-R0020C0910-1</v>
      </c>
      <c r="C1623" s="10">
        <v>16.100000000000001</v>
      </c>
      <c r="D1623" s="19" t="s">
        <v>256</v>
      </c>
      <c r="E1623" s="19" t="s">
        <v>345</v>
      </c>
      <c r="F1623" s="10" t="str">
        <f t="shared" si="51"/>
        <v>R0020C0910</v>
      </c>
      <c r="G1623" s="10" t="s">
        <v>539</v>
      </c>
      <c r="H1623" s="10" t="s">
        <v>544</v>
      </c>
      <c r="I1623" s="10"/>
      <c r="J1623" s="10" t="s">
        <v>620</v>
      </c>
      <c r="K1623" s="10"/>
    </row>
    <row r="1624" spans="2:11" x14ac:dyDescent="0.2">
      <c r="B1624" s="10" t="str">
        <f t="shared" si="50"/>
        <v>16.1-R0030C0910-1</v>
      </c>
      <c r="C1624" s="10">
        <v>16.100000000000001</v>
      </c>
      <c r="D1624" s="19" t="s">
        <v>257</v>
      </c>
      <c r="E1624" s="19" t="s">
        <v>345</v>
      </c>
      <c r="F1624" s="10" t="str">
        <f t="shared" si="51"/>
        <v>R0030C0910</v>
      </c>
      <c r="G1624" s="10" t="s">
        <v>539</v>
      </c>
      <c r="H1624" s="10" t="s">
        <v>544</v>
      </c>
      <c r="I1624" s="10"/>
      <c r="J1624" s="10" t="s">
        <v>620</v>
      </c>
      <c r="K1624" s="10"/>
    </row>
    <row r="1625" spans="2:11" x14ac:dyDescent="0.2">
      <c r="B1625" s="10" t="str">
        <f t="shared" si="50"/>
        <v>16.1-R0040C0910-1</v>
      </c>
      <c r="C1625" s="10">
        <v>16.100000000000001</v>
      </c>
      <c r="D1625" s="19" t="s">
        <v>258</v>
      </c>
      <c r="E1625" s="19" t="s">
        <v>345</v>
      </c>
      <c r="F1625" s="10" t="str">
        <f t="shared" si="51"/>
        <v>R0040C0910</v>
      </c>
      <c r="G1625" s="10" t="s">
        <v>539</v>
      </c>
      <c r="H1625" s="10" t="s">
        <v>544</v>
      </c>
      <c r="I1625" s="10"/>
      <c r="J1625" s="10" t="s">
        <v>620</v>
      </c>
      <c r="K1625" s="10"/>
    </row>
    <row r="1626" spans="2:11" x14ac:dyDescent="0.2">
      <c r="B1626" s="10" t="str">
        <f t="shared" si="50"/>
        <v>16.1-R0050C0910-1</v>
      </c>
      <c r="C1626" s="10">
        <v>16.100000000000001</v>
      </c>
      <c r="D1626" s="19" t="s">
        <v>259</v>
      </c>
      <c r="E1626" s="19" t="s">
        <v>345</v>
      </c>
      <c r="F1626" s="10" t="str">
        <f t="shared" si="51"/>
        <v>R0050C0910</v>
      </c>
      <c r="G1626" s="10" t="s">
        <v>539</v>
      </c>
      <c r="H1626" s="10" t="s">
        <v>544</v>
      </c>
      <c r="I1626" s="10"/>
      <c r="J1626" s="10" t="s">
        <v>620</v>
      </c>
      <c r="K1626" s="10"/>
    </row>
    <row r="1627" spans="2:11" x14ac:dyDescent="0.2">
      <c r="B1627" s="10" t="str">
        <f t="shared" si="50"/>
        <v>16.1-R0060C0910-1</v>
      </c>
      <c r="C1627" s="10">
        <v>16.100000000000001</v>
      </c>
      <c r="D1627" s="19" t="s">
        <v>260</v>
      </c>
      <c r="E1627" s="19" t="s">
        <v>345</v>
      </c>
      <c r="F1627" s="10" t="str">
        <f t="shared" si="51"/>
        <v>R0060C0910</v>
      </c>
      <c r="G1627" s="10" t="s">
        <v>539</v>
      </c>
      <c r="H1627" s="10" t="s">
        <v>544</v>
      </c>
      <c r="I1627" s="10"/>
      <c r="J1627" s="10" t="s">
        <v>620</v>
      </c>
      <c r="K1627" s="10"/>
    </row>
    <row r="1628" spans="2:11" x14ac:dyDescent="0.2">
      <c r="B1628" s="10" t="str">
        <f t="shared" si="50"/>
        <v>16.1-R0070C0910-1</v>
      </c>
      <c r="C1628" s="10">
        <v>16.100000000000001</v>
      </c>
      <c r="D1628" s="19" t="s">
        <v>261</v>
      </c>
      <c r="E1628" s="19" t="s">
        <v>345</v>
      </c>
      <c r="F1628" s="10" t="str">
        <f t="shared" si="51"/>
        <v>R0070C0910</v>
      </c>
      <c r="G1628" s="10" t="s">
        <v>539</v>
      </c>
      <c r="H1628" s="10" t="s">
        <v>544</v>
      </c>
      <c r="I1628" s="10"/>
      <c r="J1628" s="10" t="s">
        <v>620</v>
      </c>
      <c r="K1628" s="10"/>
    </row>
    <row r="1629" spans="2:11" x14ac:dyDescent="0.2">
      <c r="B1629" s="10" t="str">
        <f t="shared" si="50"/>
        <v>16.1-R0080C0910-1</v>
      </c>
      <c r="C1629" s="10">
        <v>16.100000000000001</v>
      </c>
      <c r="D1629" s="19" t="s">
        <v>262</v>
      </c>
      <c r="E1629" s="19" t="s">
        <v>345</v>
      </c>
      <c r="F1629" s="10" t="str">
        <f t="shared" si="51"/>
        <v>R0080C0910</v>
      </c>
      <c r="G1629" s="10" t="s">
        <v>539</v>
      </c>
      <c r="H1629" s="10" t="s">
        <v>544</v>
      </c>
      <c r="I1629" s="10"/>
      <c r="J1629" s="10" t="s">
        <v>620</v>
      </c>
      <c r="K1629" s="10"/>
    </row>
    <row r="1630" spans="2:11" x14ac:dyDescent="0.2">
      <c r="B1630" s="10" t="str">
        <f t="shared" si="50"/>
        <v>16.1-R0090C0910-1</v>
      </c>
      <c r="C1630" s="10">
        <v>16.100000000000001</v>
      </c>
      <c r="D1630" s="19" t="s">
        <v>263</v>
      </c>
      <c r="E1630" s="19" t="s">
        <v>345</v>
      </c>
      <c r="F1630" s="10" t="str">
        <f t="shared" si="51"/>
        <v>R0090C0910</v>
      </c>
      <c r="G1630" s="10" t="s">
        <v>539</v>
      </c>
      <c r="H1630" s="10" t="s">
        <v>544</v>
      </c>
      <c r="I1630" s="10"/>
      <c r="J1630" s="10" t="s">
        <v>620</v>
      </c>
      <c r="K1630" s="10"/>
    </row>
    <row r="1631" spans="2:11" x14ac:dyDescent="0.2">
      <c r="B1631" s="10" t="str">
        <f t="shared" si="50"/>
        <v>16.1-R0100C0910-1</v>
      </c>
      <c r="C1631" s="10">
        <v>16.100000000000001</v>
      </c>
      <c r="D1631" s="19" t="s">
        <v>264</v>
      </c>
      <c r="E1631" s="19" t="s">
        <v>345</v>
      </c>
      <c r="F1631" s="10" t="str">
        <f t="shared" si="51"/>
        <v>R0100C0910</v>
      </c>
      <c r="G1631" s="10" t="s">
        <v>539</v>
      </c>
      <c r="H1631" s="10" t="s">
        <v>544</v>
      </c>
      <c r="I1631" s="10"/>
      <c r="J1631" s="10" t="s">
        <v>620</v>
      </c>
      <c r="K1631" s="10"/>
    </row>
    <row r="1632" spans="2:11" x14ac:dyDescent="0.2">
      <c r="B1632" s="10" t="str">
        <f t="shared" si="50"/>
        <v>16.1-R0110C0910-1</v>
      </c>
      <c r="C1632" s="10">
        <v>16.100000000000001</v>
      </c>
      <c r="D1632" s="19" t="s">
        <v>265</v>
      </c>
      <c r="E1632" s="19" t="s">
        <v>345</v>
      </c>
      <c r="F1632" s="10" t="str">
        <f t="shared" si="51"/>
        <v>R0110C0910</v>
      </c>
      <c r="G1632" s="10" t="s">
        <v>539</v>
      </c>
      <c r="H1632" s="10" t="s">
        <v>544</v>
      </c>
      <c r="I1632" s="10"/>
      <c r="J1632" s="10" t="s">
        <v>620</v>
      </c>
      <c r="K1632" s="10"/>
    </row>
    <row r="1633" spans="2:11" x14ac:dyDescent="0.2">
      <c r="B1633" s="10" t="str">
        <f t="shared" si="50"/>
        <v>16.1-R0120C0910-1</v>
      </c>
      <c r="C1633" s="10">
        <v>16.100000000000001</v>
      </c>
      <c r="D1633" s="19" t="s">
        <v>266</v>
      </c>
      <c r="E1633" s="19" t="s">
        <v>345</v>
      </c>
      <c r="F1633" s="10" t="str">
        <f t="shared" si="51"/>
        <v>R0120C0910</v>
      </c>
      <c r="G1633" s="10" t="s">
        <v>539</v>
      </c>
      <c r="H1633" s="10" t="s">
        <v>544</v>
      </c>
      <c r="I1633" s="10"/>
      <c r="J1633" s="10" t="s">
        <v>620</v>
      </c>
      <c r="K1633" s="10"/>
    </row>
    <row r="1634" spans="2:11" x14ac:dyDescent="0.2">
      <c r="B1634" s="10" t="str">
        <f t="shared" si="50"/>
        <v>16.1-R0130C0910-1</v>
      </c>
      <c r="C1634" s="10">
        <v>16.100000000000001</v>
      </c>
      <c r="D1634" s="19" t="s">
        <v>267</v>
      </c>
      <c r="E1634" s="19" t="s">
        <v>345</v>
      </c>
      <c r="F1634" s="10" t="str">
        <f t="shared" si="51"/>
        <v>R0130C0910</v>
      </c>
      <c r="G1634" s="10" t="s">
        <v>539</v>
      </c>
      <c r="H1634" s="10" t="s">
        <v>544</v>
      </c>
      <c r="I1634" s="10"/>
      <c r="J1634" s="10" t="s">
        <v>620</v>
      </c>
      <c r="K1634" s="10"/>
    </row>
    <row r="1635" spans="2:11" x14ac:dyDescent="0.2">
      <c r="B1635" s="10" t="str">
        <f t="shared" si="50"/>
        <v>16.1-R0140C0910-1</v>
      </c>
      <c r="C1635" s="10">
        <v>16.100000000000001</v>
      </c>
      <c r="D1635" s="19" t="s">
        <v>268</v>
      </c>
      <c r="E1635" s="19" t="s">
        <v>345</v>
      </c>
      <c r="F1635" s="10" t="str">
        <f t="shared" si="51"/>
        <v>R0140C0910</v>
      </c>
      <c r="G1635" s="10" t="s">
        <v>539</v>
      </c>
      <c r="H1635" s="10" t="s">
        <v>544</v>
      </c>
      <c r="I1635" s="10"/>
      <c r="J1635" s="10" t="s">
        <v>620</v>
      </c>
      <c r="K1635" s="10"/>
    </row>
    <row r="1636" spans="2:11" x14ac:dyDescent="0.2">
      <c r="B1636" s="10" t="str">
        <f t="shared" si="50"/>
        <v>16.1-R0150C0910-1</v>
      </c>
      <c r="C1636" s="10">
        <v>16.100000000000001</v>
      </c>
      <c r="D1636" s="19" t="s">
        <v>269</v>
      </c>
      <c r="E1636" s="19" t="s">
        <v>345</v>
      </c>
      <c r="F1636" s="10" t="str">
        <f t="shared" si="51"/>
        <v>R0150C0910</v>
      </c>
      <c r="G1636" s="10" t="s">
        <v>539</v>
      </c>
      <c r="H1636" s="10" t="s">
        <v>544</v>
      </c>
      <c r="I1636" s="10"/>
      <c r="J1636" s="10" t="s">
        <v>620</v>
      </c>
      <c r="K1636" s="10"/>
    </row>
    <row r="1637" spans="2:11" x14ac:dyDescent="0.2">
      <c r="B1637" s="10" t="str">
        <f t="shared" si="50"/>
        <v>16.1-R0160C0910-1</v>
      </c>
      <c r="C1637" s="10">
        <v>16.100000000000001</v>
      </c>
      <c r="D1637" s="19" t="s">
        <v>270</v>
      </c>
      <c r="E1637" s="19" t="s">
        <v>345</v>
      </c>
      <c r="F1637" s="10" t="str">
        <f t="shared" si="51"/>
        <v>R0160C0910</v>
      </c>
      <c r="G1637" s="10" t="s">
        <v>539</v>
      </c>
      <c r="H1637" s="10" t="s">
        <v>544</v>
      </c>
      <c r="I1637" s="10"/>
      <c r="J1637" s="10" t="s">
        <v>620</v>
      </c>
      <c r="K1637" s="10" t="s">
        <v>542</v>
      </c>
    </row>
    <row r="1638" spans="2:11" x14ac:dyDescent="0.2">
      <c r="B1638" s="10" t="str">
        <f t="shared" si="50"/>
        <v>16.1-R0170C0910-1</v>
      </c>
      <c r="C1638" s="10">
        <v>16.100000000000001</v>
      </c>
      <c r="D1638" s="19" t="s">
        <v>271</v>
      </c>
      <c r="E1638" s="19" t="s">
        <v>345</v>
      </c>
      <c r="F1638" s="10" t="str">
        <f t="shared" si="51"/>
        <v>R0170C0910</v>
      </c>
      <c r="G1638" s="10" t="s">
        <v>539</v>
      </c>
      <c r="H1638" s="10" t="s">
        <v>544</v>
      </c>
      <c r="I1638" s="10"/>
      <c r="J1638" s="10" t="s">
        <v>620</v>
      </c>
      <c r="K1638" s="10"/>
    </row>
    <row r="1639" spans="2:11" x14ac:dyDescent="0.2">
      <c r="B1639" s="10" t="str">
        <f t="shared" si="50"/>
        <v>16.1-R0180C0910-1</v>
      </c>
      <c r="C1639" s="10">
        <v>16.100000000000001</v>
      </c>
      <c r="D1639" s="19" t="s">
        <v>272</v>
      </c>
      <c r="E1639" s="19" t="s">
        <v>345</v>
      </c>
      <c r="F1639" s="10" t="str">
        <f t="shared" si="51"/>
        <v>R0180C0910</v>
      </c>
      <c r="G1639" s="10" t="s">
        <v>545</v>
      </c>
      <c r="H1639" s="10" t="s">
        <v>546</v>
      </c>
      <c r="I1639" s="10"/>
      <c r="J1639" s="10"/>
      <c r="K1639" s="10"/>
    </row>
    <row r="1640" spans="2:11" x14ac:dyDescent="0.2">
      <c r="B1640" s="10" t="str">
        <f t="shared" si="50"/>
        <v>16.1-R0010C0920-1</v>
      </c>
      <c r="C1640" s="10">
        <v>16.100000000000001</v>
      </c>
      <c r="D1640" s="19" t="s">
        <v>255</v>
      </c>
      <c r="E1640" s="19" t="s">
        <v>346</v>
      </c>
      <c r="F1640" s="10" t="str">
        <f t="shared" si="51"/>
        <v>R0010C0920</v>
      </c>
      <c r="G1640" s="10" t="s">
        <v>539</v>
      </c>
      <c r="H1640" s="10" t="s">
        <v>544</v>
      </c>
      <c r="I1640" s="10"/>
      <c r="J1640" s="10" t="s">
        <v>620</v>
      </c>
      <c r="K1640" s="10"/>
    </row>
    <row r="1641" spans="2:11" x14ac:dyDescent="0.2">
      <c r="B1641" s="10" t="str">
        <f t="shared" si="50"/>
        <v>16.1-R0020C0920-1</v>
      </c>
      <c r="C1641" s="10">
        <v>16.100000000000001</v>
      </c>
      <c r="D1641" s="19" t="s">
        <v>256</v>
      </c>
      <c r="E1641" s="19" t="s">
        <v>346</v>
      </c>
      <c r="F1641" s="10" t="str">
        <f t="shared" si="51"/>
        <v>R0020C0920</v>
      </c>
      <c r="G1641" s="10" t="s">
        <v>539</v>
      </c>
      <c r="H1641" s="10" t="s">
        <v>544</v>
      </c>
      <c r="I1641" s="10"/>
      <c r="J1641" s="10" t="s">
        <v>620</v>
      </c>
      <c r="K1641" s="10"/>
    </row>
    <row r="1642" spans="2:11" x14ac:dyDescent="0.2">
      <c r="B1642" s="10" t="str">
        <f t="shared" si="50"/>
        <v>16.1-R0030C0920-1</v>
      </c>
      <c r="C1642" s="10">
        <v>16.100000000000001</v>
      </c>
      <c r="D1642" s="19" t="s">
        <v>257</v>
      </c>
      <c r="E1642" s="19" t="s">
        <v>346</v>
      </c>
      <c r="F1642" s="10" t="str">
        <f t="shared" si="51"/>
        <v>R0030C0920</v>
      </c>
      <c r="G1642" s="10" t="s">
        <v>539</v>
      </c>
      <c r="H1642" s="10" t="s">
        <v>544</v>
      </c>
      <c r="I1642" s="10"/>
      <c r="J1642" s="10" t="s">
        <v>620</v>
      </c>
      <c r="K1642" s="10"/>
    </row>
    <row r="1643" spans="2:11" x14ac:dyDescent="0.2">
      <c r="B1643" s="10" t="str">
        <f t="shared" si="50"/>
        <v>16.1-R0040C0920-1</v>
      </c>
      <c r="C1643" s="10">
        <v>16.100000000000001</v>
      </c>
      <c r="D1643" s="19" t="s">
        <v>258</v>
      </c>
      <c r="E1643" s="19" t="s">
        <v>346</v>
      </c>
      <c r="F1643" s="10" t="str">
        <f t="shared" si="51"/>
        <v>R0040C0920</v>
      </c>
      <c r="G1643" s="10" t="s">
        <v>539</v>
      </c>
      <c r="H1643" s="10" t="s">
        <v>544</v>
      </c>
      <c r="I1643" s="10"/>
      <c r="J1643" s="10" t="s">
        <v>620</v>
      </c>
      <c r="K1643" s="10"/>
    </row>
    <row r="1644" spans="2:11" x14ac:dyDescent="0.2">
      <c r="B1644" s="10" t="str">
        <f t="shared" si="50"/>
        <v>16.1-R0050C0920-1</v>
      </c>
      <c r="C1644" s="10">
        <v>16.100000000000001</v>
      </c>
      <c r="D1644" s="19" t="s">
        <v>259</v>
      </c>
      <c r="E1644" s="19" t="s">
        <v>346</v>
      </c>
      <c r="F1644" s="10" t="str">
        <f t="shared" si="51"/>
        <v>R0050C0920</v>
      </c>
      <c r="G1644" s="10" t="s">
        <v>539</v>
      </c>
      <c r="H1644" s="10" t="s">
        <v>544</v>
      </c>
      <c r="I1644" s="10"/>
      <c r="J1644" s="10" t="s">
        <v>620</v>
      </c>
      <c r="K1644" s="10"/>
    </row>
    <row r="1645" spans="2:11" x14ac:dyDescent="0.2">
      <c r="B1645" s="10" t="str">
        <f t="shared" si="50"/>
        <v>16.1-R0060C0920-1</v>
      </c>
      <c r="C1645" s="10">
        <v>16.100000000000001</v>
      </c>
      <c r="D1645" s="19" t="s">
        <v>260</v>
      </c>
      <c r="E1645" s="19" t="s">
        <v>346</v>
      </c>
      <c r="F1645" s="10" t="str">
        <f t="shared" si="51"/>
        <v>R0060C0920</v>
      </c>
      <c r="G1645" s="10" t="s">
        <v>539</v>
      </c>
      <c r="H1645" s="10" t="s">
        <v>544</v>
      </c>
      <c r="I1645" s="10"/>
      <c r="J1645" s="10" t="s">
        <v>620</v>
      </c>
      <c r="K1645" s="10"/>
    </row>
    <row r="1646" spans="2:11" x14ac:dyDescent="0.2">
      <c r="B1646" s="10" t="str">
        <f t="shared" si="50"/>
        <v>16.1-R0070C0920-1</v>
      </c>
      <c r="C1646" s="10">
        <v>16.100000000000001</v>
      </c>
      <c r="D1646" s="19" t="s">
        <v>261</v>
      </c>
      <c r="E1646" s="19" t="s">
        <v>346</v>
      </c>
      <c r="F1646" s="10" t="str">
        <f t="shared" si="51"/>
        <v>R0070C0920</v>
      </c>
      <c r="G1646" s="10" t="s">
        <v>539</v>
      </c>
      <c r="H1646" s="10" t="s">
        <v>544</v>
      </c>
      <c r="I1646" s="10"/>
      <c r="J1646" s="10" t="s">
        <v>620</v>
      </c>
      <c r="K1646" s="10"/>
    </row>
    <row r="1647" spans="2:11" x14ac:dyDescent="0.2">
      <c r="B1647" s="10" t="str">
        <f t="shared" si="50"/>
        <v>16.1-R0080C0920-1</v>
      </c>
      <c r="C1647" s="10">
        <v>16.100000000000001</v>
      </c>
      <c r="D1647" s="19" t="s">
        <v>262</v>
      </c>
      <c r="E1647" s="19" t="s">
        <v>346</v>
      </c>
      <c r="F1647" s="10" t="str">
        <f t="shared" si="51"/>
        <v>R0080C0920</v>
      </c>
      <c r="G1647" s="10" t="s">
        <v>539</v>
      </c>
      <c r="H1647" s="10" t="s">
        <v>544</v>
      </c>
      <c r="I1647" s="10"/>
      <c r="J1647" s="10" t="s">
        <v>620</v>
      </c>
      <c r="K1647" s="10"/>
    </row>
    <row r="1648" spans="2:11" x14ac:dyDescent="0.2">
      <c r="B1648" s="10" t="str">
        <f t="shared" si="50"/>
        <v>16.1-R0090C0920-1</v>
      </c>
      <c r="C1648" s="10">
        <v>16.100000000000001</v>
      </c>
      <c r="D1648" s="19" t="s">
        <v>263</v>
      </c>
      <c r="E1648" s="19" t="s">
        <v>346</v>
      </c>
      <c r="F1648" s="10" t="str">
        <f t="shared" si="51"/>
        <v>R0090C0920</v>
      </c>
      <c r="G1648" s="10" t="s">
        <v>539</v>
      </c>
      <c r="H1648" s="10" t="s">
        <v>544</v>
      </c>
      <c r="I1648" s="10"/>
      <c r="J1648" s="10" t="s">
        <v>620</v>
      </c>
      <c r="K1648" s="10"/>
    </row>
    <row r="1649" spans="2:11" x14ac:dyDescent="0.2">
      <c r="B1649" s="10" t="str">
        <f t="shared" si="50"/>
        <v>16.1-R0100C0920-1</v>
      </c>
      <c r="C1649" s="10">
        <v>16.100000000000001</v>
      </c>
      <c r="D1649" s="19" t="s">
        <v>264</v>
      </c>
      <c r="E1649" s="19" t="s">
        <v>346</v>
      </c>
      <c r="F1649" s="10" t="str">
        <f t="shared" si="51"/>
        <v>R0100C0920</v>
      </c>
      <c r="G1649" s="10" t="s">
        <v>539</v>
      </c>
      <c r="H1649" s="10" t="s">
        <v>544</v>
      </c>
      <c r="I1649" s="10"/>
      <c r="J1649" s="10" t="s">
        <v>620</v>
      </c>
      <c r="K1649" s="10"/>
    </row>
    <row r="1650" spans="2:11" x14ac:dyDescent="0.2">
      <c r="B1650" s="10" t="str">
        <f t="shared" si="50"/>
        <v>16.1-R0110C0920-1</v>
      </c>
      <c r="C1650" s="10">
        <v>16.100000000000001</v>
      </c>
      <c r="D1650" s="19" t="s">
        <v>265</v>
      </c>
      <c r="E1650" s="19" t="s">
        <v>346</v>
      </c>
      <c r="F1650" s="10" t="str">
        <f t="shared" si="51"/>
        <v>R0110C0920</v>
      </c>
      <c r="G1650" s="10" t="s">
        <v>539</v>
      </c>
      <c r="H1650" s="10" t="s">
        <v>544</v>
      </c>
      <c r="I1650" s="10"/>
      <c r="J1650" s="10" t="s">
        <v>620</v>
      </c>
      <c r="K1650" s="10"/>
    </row>
    <row r="1651" spans="2:11" x14ac:dyDescent="0.2">
      <c r="B1651" s="10" t="str">
        <f t="shared" si="50"/>
        <v>16.1-R0120C0920-1</v>
      </c>
      <c r="C1651" s="10">
        <v>16.100000000000001</v>
      </c>
      <c r="D1651" s="19" t="s">
        <v>266</v>
      </c>
      <c r="E1651" s="19" t="s">
        <v>346</v>
      </c>
      <c r="F1651" s="10" t="str">
        <f t="shared" si="51"/>
        <v>R0120C0920</v>
      </c>
      <c r="G1651" s="10" t="s">
        <v>539</v>
      </c>
      <c r="H1651" s="10" t="s">
        <v>544</v>
      </c>
      <c r="I1651" s="10"/>
      <c r="J1651" s="10" t="s">
        <v>620</v>
      </c>
      <c r="K1651" s="10"/>
    </row>
    <row r="1652" spans="2:11" x14ac:dyDescent="0.2">
      <c r="B1652" s="10" t="str">
        <f t="shared" si="50"/>
        <v>16.1-R0130C0920-1</v>
      </c>
      <c r="C1652" s="10">
        <v>16.100000000000001</v>
      </c>
      <c r="D1652" s="19" t="s">
        <v>267</v>
      </c>
      <c r="E1652" s="19" t="s">
        <v>346</v>
      </c>
      <c r="F1652" s="10" t="str">
        <f t="shared" si="51"/>
        <v>R0130C0920</v>
      </c>
      <c r="G1652" s="10" t="s">
        <v>539</v>
      </c>
      <c r="H1652" s="10" t="s">
        <v>544</v>
      </c>
      <c r="I1652" s="10"/>
      <c r="J1652" s="10" t="s">
        <v>620</v>
      </c>
      <c r="K1652" s="10"/>
    </row>
    <row r="1653" spans="2:11" x14ac:dyDescent="0.2">
      <c r="B1653" s="10" t="str">
        <f t="shared" si="50"/>
        <v>16.1-R0140C0920-1</v>
      </c>
      <c r="C1653" s="10">
        <v>16.100000000000001</v>
      </c>
      <c r="D1653" s="19" t="s">
        <v>268</v>
      </c>
      <c r="E1653" s="19" t="s">
        <v>346</v>
      </c>
      <c r="F1653" s="10" t="str">
        <f t="shared" si="51"/>
        <v>R0140C0920</v>
      </c>
      <c r="G1653" s="10" t="s">
        <v>539</v>
      </c>
      <c r="H1653" s="10" t="s">
        <v>544</v>
      </c>
      <c r="I1653" s="10"/>
      <c r="J1653" s="10" t="s">
        <v>620</v>
      </c>
      <c r="K1653" s="10"/>
    </row>
    <row r="1654" spans="2:11" x14ac:dyDescent="0.2">
      <c r="B1654" s="10" t="str">
        <f t="shared" si="50"/>
        <v>16.1-R0150C0920-1</v>
      </c>
      <c r="C1654" s="10">
        <v>16.100000000000001</v>
      </c>
      <c r="D1654" s="19" t="s">
        <v>269</v>
      </c>
      <c r="E1654" s="19" t="s">
        <v>346</v>
      </c>
      <c r="F1654" s="10" t="str">
        <f t="shared" si="51"/>
        <v>R0150C0920</v>
      </c>
      <c r="G1654" s="10" t="s">
        <v>539</v>
      </c>
      <c r="H1654" s="10" t="s">
        <v>544</v>
      </c>
      <c r="I1654" s="10"/>
      <c r="J1654" s="10" t="s">
        <v>620</v>
      </c>
      <c r="K1654" s="10"/>
    </row>
    <row r="1655" spans="2:11" x14ac:dyDescent="0.2">
      <c r="B1655" s="10" t="str">
        <f t="shared" si="50"/>
        <v>16.1-R0160C0920-1</v>
      </c>
      <c r="C1655" s="10">
        <v>16.100000000000001</v>
      </c>
      <c r="D1655" s="19" t="s">
        <v>270</v>
      </c>
      <c r="E1655" s="19" t="s">
        <v>346</v>
      </c>
      <c r="F1655" s="10" t="str">
        <f t="shared" si="51"/>
        <v>R0160C0920</v>
      </c>
      <c r="G1655" s="10" t="s">
        <v>539</v>
      </c>
      <c r="H1655" s="10" t="s">
        <v>544</v>
      </c>
      <c r="I1655" s="10"/>
      <c r="J1655" s="10" t="s">
        <v>620</v>
      </c>
      <c r="K1655" s="10" t="s">
        <v>542</v>
      </c>
    </row>
    <row r="1656" spans="2:11" x14ac:dyDescent="0.2">
      <c r="B1656" s="10" t="str">
        <f t="shared" si="50"/>
        <v>16.1-R0170C0920-1</v>
      </c>
      <c r="C1656" s="10">
        <v>16.100000000000001</v>
      </c>
      <c r="D1656" s="19" t="s">
        <v>271</v>
      </c>
      <c r="E1656" s="19" t="s">
        <v>346</v>
      </c>
      <c r="F1656" s="10" t="str">
        <f t="shared" si="51"/>
        <v>R0170C0920</v>
      </c>
      <c r="G1656" s="10" t="s">
        <v>539</v>
      </c>
      <c r="H1656" s="10" t="s">
        <v>544</v>
      </c>
      <c r="I1656" s="10"/>
      <c r="J1656" s="10" t="s">
        <v>620</v>
      </c>
      <c r="K1656" s="10"/>
    </row>
    <row r="1657" spans="2:11" x14ac:dyDescent="0.2">
      <c r="B1657" s="10" t="str">
        <f t="shared" si="50"/>
        <v>16.1-R0180C0920-1</v>
      </c>
      <c r="C1657" s="10">
        <v>16.100000000000001</v>
      </c>
      <c r="D1657" s="19" t="s">
        <v>272</v>
      </c>
      <c r="E1657" s="19" t="s">
        <v>346</v>
      </c>
      <c r="F1657" s="10" t="str">
        <f t="shared" si="51"/>
        <v>R0180C0920</v>
      </c>
      <c r="G1657" s="10" t="s">
        <v>545</v>
      </c>
      <c r="H1657" s="10" t="s">
        <v>546</v>
      </c>
      <c r="I1657" s="10"/>
      <c r="J1657" s="10"/>
      <c r="K1657" s="10"/>
    </row>
    <row r="1658" spans="2:11" x14ac:dyDescent="0.2">
      <c r="B1658" s="10" t="str">
        <f t="shared" si="50"/>
        <v>16.1-R0010C0930-1</v>
      </c>
      <c r="C1658" s="10">
        <v>16.100000000000001</v>
      </c>
      <c r="D1658" s="19" t="s">
        <v>255</v>
      </c>
      <c r="E1658" s="19" t="s">
        <v>347</v>
      </c>
      <c r="F1658" s="10" t="str">
        <f t="shared" si="51"/>
        <v>R0010C0930</v>
      </c>
      <c r="G1658" s="10" t="s">
        <v>539</v>
      </c>
      <c r="H1658" s="10" t="s">
        <v>544</v>
      </c>
      <c r="I1658" s="10"/>
      <c r="J1658" s="10" t="s">
        <v>620</v>
      </c>
      <c r="K1658" s="10"/>
    </row>
    <row r="1659" spans="2:11" x14ac:dyDescent="0.2">
      <c r="B1659" s="10" t="str">
        <f t="shared" si="50"/>
        <v>16.1-R0020C0930-1</v>
      </c>
      <c r="C1659" s="10">
        <v>16.100000000000001</v>
      </c>
      <c r="D1659" s="19" t="s">
        <v>256</v>
      </c>
      <c r="E1659" s="19" t="s">
        <v>347</v>
      </c>
      <c r="F1659" s="10" t="str">
        <f t="shared" si="51"/>
        <v>R0020C0930</v>
      </c>
      <c r="G1659" s="10" t="s">
        <v>539</v>
      </c>
      <c r="H1659" s="10" t="s">
        <v>544</v>
      </c>
      <c r="I1659" s="10"/>
      <c r="J1659" s="10" t="s">
        <v>620</v>
      </c>
      <c r="K1659" s="10"/>
    </row>
    <row r="1660" spans="2:11" x14ac:dyDescent="0.2">
      <c r="B1660" s="10" t="str">
        <f t="shared" si="50"/>
        <v>16.1-R0030C0930-1</v>
      </c>
      <c r="C1660" s="10">
        <v>16.100000000000001</v>
      </c>
      <c r="D1660" s="19" t="s">
        <v>257</v>
      </c>
      <c r="E1660" s="19" t="s">
        <v>347</v>
      </c>
      <c r="F1660" s="10" t="str">
        <f t="shared" si="51"/>
        <v>R0030C0930</v>
      </c>
      <c r="G1660" s="10" t="s">
        <v>539</v>
      </c>
      <c r="H1660" s="10" t="s">
        <v>544</v>
      </c>
      <c r="I1660" s="10"/>
      <c r="J1660" s="10" t="s">
        <v>620</v>
      </c>
      <c r="K1660" s="10"/>
    </row>
    <row r="1661" spans="2:11" x14ac:dyDescent="0.2">
      <c r="B1661" s="10" t="str">
        <f t="shared" si="50"/>
        <v>16.1-R0040C0930-1</v>
      </c>
      <c r="C1661" s="10">
        <v>16.100000000000001</v>
      </c>
      <c r="D1661" s="19" t="s">
        <v>258</v>
      </c>
      <c r="E1661" s="19" t="s">
        <v>347</v>
      </c>
      <c r="F1661" s="10" t="str">
        <f t="shared" si="51"/>
        <v>R0040C0930</v>
      </c>
      <c r="G1661" s="10" t="s">
        <v>539</v>
      </c>
      <c r="H1661" s="10" t="s">
        <v>544</v>
      </c>
      <c r="I1661" s="10"/>
      <c r="J1661" s="10" t="s">
        <v>620</v>
      </c>
      <c r="K1661" s="10"/>
    </row>
    <row r="1662" spans="2:11" x14ac:dyDescent="0.2">
      <c r="B1662" s="10" t="str">
        <f t="shared" si="50"/>
        <v>16.1-R0050C0930-1</v>
      </c>
      <c r="C1662" s="10">
        <v>16.100000000000001</v>
      </c>
      <c r="D1662" s="19" t="s">
        <v>259</v>
      </c>
      <c r="E1662" s="19" t="s">
        <v>347</v>
      </c>
      <c r="F1662" s="10" t="str">
        <f t="shared" si="51"/>
        <v>R0050C0930</v>
      </c>
      <c r="G1662" s="10" t="s">
        <v>539</v>
      </c>
      <c r="H1662" s="10" t="s">
        <v>544</v>
      </c>
      <c r="I1662" s="10"/>
      <c r="J1662" s="10" t="s">
        <v>620</v>
      </c>
      <c r="K1662" s="10"/>
    </row>
    <row r="1663" spans="2:11" x14ac:dyDescent="0.2">
      <c r="B1663" s="10" t="str">
        <f t="shared" si="50"/>
        <v>16.1-R0060C0930-1</v>
      </c>
      <c r="C1663" s="10">
        <v>16.100000000000001</v>
      </c>
      <c r="D1663" s="19" t="s">
        <v>260</v>
      </c>
      <c r="E1663" s="19" t="s">
        <v>347</v>
      </c>
      <c r="F1663" s="10" t="str">
        <f t="shared" si="51"/>
        <v>R0060C0930</v>
      </c>
      <c r="G1663" s="10" t="s">
        <v>539</v>
      </c>
      <c r="H1663" s="10" t="s">
        <v>544</v>
      </c>
      <c r="I1663" s="10"/>
      <c r="J1663" s="10" t="s">
        <v>620</v>
      </c>
      <c r="K1663" s="10"/>
    </row>
    <row r="1664" spans="2:11" x14ac:dyDescent="0.2">
      <c r="B1664" s="10" t="str">
        <f t="shared" si="50"/>
        <v>16.1-R0070C0930-1</v>
      </c>
      <c r="C1664" s="10">
        <v>16.100000000000001</v>
      </c>
      <c r="D1664" s="19" t="s">
        <v>261</v>
      </c>
      <c r="E1664" s="19" t="s">
        <v>347</v>
      </c>
      <c r="F1664" s="10" t="str">
        <f t="shared" si="51"/>
        <v>R0070C0930</v>
      </c>
      <c r="G1664" s="10" t="s">
        <v>539</v>
      </c>
      <c r="H1664" s="10" t="s">
        <v>544</v>
      </c>
      <c r="I1664" s="10"/>
      <c r="J1664" s="10" t="s">
        <v>620</v>
      </c>
      <c r="K1664" s="10"/>
    </row>
    <row r="1665" spans="2:11" x14ac:dyDescent="0.2">
      <c r="B1665" s="10" t="str">
        <f t="shared" si="50"/>
        <v>16.1-R0080C0930-1</v>
      </c>
      <c r="C1665" s="10">
        <v>16.100000000000001</v>
      </c>
      <c r="D1665" s="19" t="s">
        <v>262</v>
      </c>
      <c r="E1665" s="19" t="s">
        <v>347</v>
      </c>
      <c r="F1665" s="10" t="str">
        <f t="shared" si="51"/>
        <v>R0080C0930</v>
      </c>
      <c r="G1665" s="10" t="s">
        <v>539</v>
      </c>
      <c r="H1665" s="10" t="s">
        <v>544</v>
      </c>
      <c r="I1665" s="10"/>
      <c r="J1665" s="10" t="s">
        <v>620</v>
      </c>
      <c r="K1665" s="10"/>
    </row>
    <row r="1666" spans="2:11" x14ac:dyDescent="0.2">
      <c r="B1666" s="10" t="str">
        <f t="shared" ref="B1666:B1729" si="52">+C1666&amp;"-"&amp;F1666&amp;"-1"</f>
        <v>16.1-R0090C0930-1</v>
      </c>
      <c r="C1666" s="10">
        <v>16.100000000000001</v>
      </c>
      <c r="D1666" s="19" t="s">
        <v>263</v>
      </c>
      <c r="E1666" s="19" t="s">
        <v>347</v>
      </c>
      <c r="F1666" s="10" t="str">
        <f t="shared" ref="F1666:F1729" si="53">+"R"&amp;D1666&amp;"C"&amp;E1666</f>
        <v>R0090C0930</v>
      </c>
      <c r="G1666" s="10" t="s">
        <v>539</v>
      </c>
      <c r="H1666" s="10" t="s">
        <v>544</v>
      </c>
      <c r="I1666" s="10"/>
      <c r="J1666" s="10" t="s">
        <v>620</v>
      </c>
      <c r="K1666" s="10"/>
    </row>
    <row r="1667" spans="2:11" x14ac:dyDescent="0.2">
      <c r="B1667" s="10" t="str">
        <f t="shared" si="52"/>
        <v>16.1-R0100C0930-1</v>
      </c>
      <c r="C1667" s="10">
        <v>16.100000000000001</v>
      </c>
      <c r="D1667" s="19" t="s">
        <v>264</v>
      </c>
      <c r="E1667" s="19" t="s">
        <v>347</v>
      </c>
      <c r="F1667" s="10" t="str">
        <f t="shared" si="53"/>
        <v>R0100C0930</v>
      </c>
      <c r="G1667" s="10" t="s">
        <v>539</v>
      </c>
      <c r="H1667" s="10" t="s">
        <v>544</v>
      </c>
      <c r="I1667" s="10"/>
      <c r="J1667" s="10" t="s">
        <v>620</v>
      </c>
      <c r="K1667" s="10"/>
    </row>
    <row r="1668" spans="2:11" x14ac:dyDescent="0.2">
      <c r="B1668" s="10" t="str">
        <f t="shared" si="52"/>
        <v>16.1-R0110C0930-1</v>
      </c>
      <c r="C1668" s="10">
        <v>16.100000000000001</v>
      </c>
      <c r="D1668" s="19" t="s">
        <v>265</v>
      </c>
      <c r="E1668" s="19" t="s">
        <v>347</v>
      </c>
      <c r="F1668" s="10" t="str">
        <f t="shared" si="53"/>
        <v>R0110C0930</v>
      </c>
      <c r="G1668" s="10" t="s">
        <v>539</v>
      </c>
      <c r="H1668" s="10" t="s">
        <v>544</v>
      </c>
      <c r="I1668" s="10"/>
      <c r="J1668" s="10" t="s">
        <v>620</v>
      </c>
      <c r="K1668" s="10"/>
    </row>
    <row r="1669" spans="2:11" x14ac:dyDescent="0.2">
      <c r="B1669" s="10" t="str">
        <f t="shared" si="52"/>
        <v>16.1-R0120C0930-1</v>
      </c>
      <c r="C1669" s="10">
        <v>16.100000000000001</v>
      </c>
      <c r="D1669" s="19" t="s">
        <v>266</v>
      </c>
      <c r="E1669" s="19" t="s">
        <v>347</v>
      </c>
      <c r="F1669" s="10" t="str">
        <f t="shared" si="53"/>
        <v>R0120C0930</v>
      </c>
      <c r="G1669" s="10" t="s">
        <v>539</v>
      </c>
      <c r="H1669" s="10" t="s">
        <v>544</v>
      </c>
      <c r="I1669" s="10"/>
      <c r="J1669" s="10" t="s">
        <v>620</v>
      </c>
      <c r="K1669" s="10"/>
    </row>
    <row r="1670" spans="2:11" x14ac:dyDescent="0.2">
      <c r="B1670" s="10" t="str">
        <f t="shared" si="52"/>
        <v>16.1-R0130C0930-1</v>
      </c>
      <c r="C1670" s="10">
        <v>16.100000000000001</v>
      </c>
      <c r="D1670" s="19" t="s">
        <v>267</v>
      </c>
      <c r="E1670" s="19" t="s">
        <v>347</v>
      </c>
      <c r="F1670" s="10" t="str">
        <f t="shared" si="53"/>
        <v>R0130C0930</v>
      </c>
      <c r="G1670" s="10" t="s">
        <v>539</v>
      </c>
      <c r="H1670" s="10" t="s">
        <v>544</v>
      </c>
      <c r="I1670" s="10"/>
      <c r="J1670" s="10" t="s">
        <v>620</v>
      </c>
      <c r="K1670" s="10"/>
    </row>
    <row r="1671" spans="2:11" x14ac:dyDescent="0.2">
      <c r="B1671" s="10" t="str">
        <f t="shared" si="52"/>
        <v>16.1-R0140C0930-1</v>
      </c>
      <c r="C1671" s="10">
        <v>16.100000000000001</v>
      </c>
      <c r="D1671" s="19" t="s">
        <v>268</v>
      </c>
      <c r="E1671" s="19" t="s">
        <v>347</v>
      </c>
      <c r="F1671" s="10" t="str">
        <f t="shared" si="53"/>
        <v>R0140C0930</v>
      </c>
      <c r="G1671" s="10" t="s">
        <v>539</v>
      </c>
      <c r="H1671" s="10" t="s">
        <v>544</v>
      </c>
      <c r="I1671" s="10"/>
      <c r="J1671" s="10" t="s">
        <v>620</v>
      </c>
      <c r="K1671" s="10"/>
    </row>
    <row r="1672" spans="2:11" x14ac:dyDescent="0.2">
      <c r="B1672" s="10" t="str">
        <f t="shared" si="52"/>
        <v>16.1-R0150C0930-1</v>
      </c>
      <c r="C1672" s="10">
        <v>16.100000000000001</v>
      </c>
      <c r="D1672" s="19" t="s">
        <v>269</v>
      </c>
      <c r="E1672" s="19" t="s">
        <v>347</v>
      </c>
      <c r="F1672" s="10" t="str">
        <f t="shared" si="53"/>
        <v>R0150C0930</v>
      </c>
      <c r="G1672" s="10" t="s">
        <v>539</v>
      </c>
      <c r="H1672" s="10" t="s">
        <v>544</v>
      </c>
      <c r="I1672" s="10"/>
      <c r="J1672" s="10" t="s">
        <v>620</v>
      </c>
      <c r="K1672" s="10"/>
    </row>
    <row r="1673" spans="2:11" x14ac:dyDescent="0.2">
      <c r="B1673" s="10" t="str">
        <f t="shared" si="52"/>
        <v>16.1-R0160C0930-1</v>
      </c>
      <c r="C1673" s="10">
        <v>16.100000000000001</v>
      </c>
      <c r="D1673" s="19" t="s">
        <v>270</v>
      </c>
      <c r="E1673" s="19" t="s">
        <v>347</v>
      </c>
      <c r="F1673" s="10" t="str">
        <f t="shared" si="53"/>
        <v>R0160C0930</v>
      </c>
      <c r="G1673" s="10" t="s">
        <v>539</v>
      </c>
      <c r="H1673" s="10" t="s">
        <v>544</v>
      </c>
      <c r="I1673" s="10"/>
      <c r="J1673" s="10" t="s">
        <v>620</v>
      </c>
      <c r="K1673" s="10" t="s">
        <v>542</v>
      </c>
    </row>
    <row r="1674" spans="2:11" x14ac:dyDescent="0.2">
      <c r="B1674" s="10" t="str">
        <f t="shared" si="52"/>
        <v>16.1-R0170C0930-1</v>
      </c>
      <c r="C1674" s="10">
        <v>16.100000000000001</v>
      </c>
      <c r="D1674" s="19" t="s">
        <v>271</v>
      </c>
      <c r="E1674" s="19" t="s">
        <v>347</v>
      </c>
      <c r="F1674" s="10" t="str">
        <f t="shared" si="53"/>
        <v>R0170C0930</v>
      </c>
      <c r="G1674" s="10" t="s">
        <v>539</v>
      </c>
      <c r="H1674" s="10" t="s">
        <v>544</v>
      </c>
      <c r="I1674" s="10"/>
      <c r="J1674" s="10" t="s">
        <v>620</v>
      </c>
      <c r="K1674" s="10"/>
    </row>
    <row r="1675" spans="2:11" x14ac:dyDescent="0.2">
      <c r="B1675" s="10" t="str">
        <f t="shared" si="52"/>
        <v>16.1-R0180C0930-1</v>
      </c>
      <c r="C1675" s="10">
        <v>16.100000000000001</v>
      </c>
      <c r="D1675" s="19" t="s">
        <v>272</v>
      </c>
      <c r="E1675" s="19" t="s">
        <v>347</v>
      </c>
      <c r="F1675" s="10" t="str">
        <f t="shared" si="53"/>
        <v>R0180C0930</v>
      </c>
      <c r="G1675" s="10" t="s">
        <v>545</v>
      </c>
      <c r="H1675" s="10" t="s">
        <v>546</v>
      </c>
      <c r="I1675" s="10"/>
      <c r="J1675" s="10"/>
      <c r="K1675" s="10"/>
    </row>
    <row r="1676" spans="2:11" x14ac:dyDescent="0.2">
      <c r="B1676" s="10" t="str">
        <f t="shared" si="52"/>
        <v>16.1-R0010C0940-1</v>
      </c>
      <c r="C1676" s="10">
        <v>16.100000000000001</v>
      </c>
      <c r="D1676" s="19" t="s">
        <v>255</v>
      </c>
      <c r="E1676" s="19" t="s">
        <v>348</v>
      </c>
      <c r="F1676" s="10" t="str">
        <f t="shared" si="53"/>
        <v>R0010C0940</v>
      </c>
      <c r="G1676" s="10" t="s">
        <v>539</v>
      </c>
      <c r="H1676" s="10" t="s">
        <v>544</v>
      </c>
      <c r="I1676" s="10"/>
      <c r="J1676" s="10" t="s">
        <v>620</v>
      </c>
      <c r="K1676" s="10"/>
    </row>
    <row r="1677" spans="2:11" x14ac:dyDescent="0.2">
      <c r="B1677" s="10" t="str">
        <f t="shared" si="52"/>
        <v>16.1-R0020C0940-1</v>
      </c>
      <c r="C1677" s="10">
        <v>16.100000000000001</v>
      </c>
      <c r="D1677" s="19" t="s">
        <v>256</v>
      </c>
      <c r="E1677" s="19" t="s">
        <v>348</v>
      </c>
      <c r="F1677" s="10" t="str">
        <f t="shared" si="53"/>
        <v>R0020C0940</v>
      </c>
      <c r="G1677" s="10" t="s">
        <v>539</v>
      </c>
      <c r="H1677" s="10" t="s">
        <v>544</v>
      </c>
      <c r="I1677" s="10"/>
      <c r="J1677" s="10" t="s">
        <v>620</v>
      </c>
      <c r="K1677" s="10"/>
    </row>
    <row r="1678" spans="2:11" x14ac:dyDescent="0.2">
      <c r="B1678" s="10" t="str">
        <f t="shared" si="52"/>
        <v>16.1-R0030C0940-1</v>
      </c>
      <c r="C1678" s="10">
        <v>16.100000000000001</v>
      </c>
      <c r="D1678" s="19" t="s">
        <v>257</v>
      </c>
      <c r="E1678" s="19" t="s">
        <v>348</v>
      </c>
      <c r="F1678" s="10" t="str">
        <f t="shared" si="53"/>
        <v>R0030C0940</v>
      </c>
      <c r="G1678" s="10" t="s">
        <v>539</v>
      </c>
      <c r="H1678" s="10" t="s">
        <v>544</v>
      </c>
      <c r="I1678" s="10"/>
      <c r="J1678" s="10" t="s">
        <v>620</v>
      </c>
      <c r="K1678" s="10"/>
    </row>
    <row r="1679" spans="2:11" x14ac:dyDescent="0.2">
      <c r="B1679" s="10" t="str">
        <f t="shared" si="52"/>
        <v>16.1-R0040C0940-1</v>
      </c>
      <c r="C1679" s="10">
        <v>16.100000000000001</v>
      </c>
      <c r="D1679" s="19" t="s">
        <v>258</v>
      </c>
      <c r="E1679" s="19" t="s">
        <v>348</v>
      </c>
      <c r="F1679" s="10" t="str">
        <f t="shared" si="53"/>
        <v>R0040C0940</v>
      </c>
      <c r="G1679" s="10" t="s">
        <v>539</v>
      </c>
      <c r="H1679" s="10" t="s">
        <v>544</v>
      </c>
      <c r="I1679" s="10"/>
      <c r="J1679" s="10" t="s">
        <v>620</v>
      </c>
      <c r="K1679" s="10"/>
    </row>
    <row r="1680" spans="2:11" x14ac:dyDescent="0.2">
      <c r="B1680" s="10" t="str">
        <f t="shared" si="52"/>
        <v>16.1-R0050C0940-1</v>
      </c>
      <c r="C1680" s="10">
        <v>16.100000000000001</v>
      </c>
      <c r="D1680" s="19" t="s">
        <v>259</v>
      </c>
      <c r="E1680" s="19" t="s">
        <v>348</v>
      </c>
      <c r="F1680" s="10" t="str">
        <f t="shared" si="53"/>
        <v>R0050C0940</v>
      </c>
      <c r="G1680" s="10" t="s">
        <v>539</v>
      </c>
      <c r="H1680" s="10" t="s">
        <v>544</v>
      </c>
      <c r="I1680" s="10"/>
      <c r="J1680" s="10" t="s">
        <v>620</v>
      </c>
      <c r="K1680" s="10"/>
    </row>
    <row r="1681" spans="2:11" x14ac:dyDescent="0.2">
      <c r="B1681" s="10" t="str">
        <f t="shared" si="52"/>
        <v>16.1-R0060C0940-1</v>
      </c>
      <c r="C1681" s="10">
        <v>16.100000000000001</v>
      </c>
      <c r="D1681" s="19" t="s">
        <v>260</v>
      </c>
      <c r="E1681" s="19" t="s">
        <v>348</v>
      </c>
      <c r="F1681" s="10" t="str">
        <f t="shared" si="53"/>
        <v>R0060C0940</v>
      </c>
      <c r="G1681" s="10" t="s">
        <v>539</v>
      </c>
      <c r="H1681" s="10" t="s">
        <v>544</v>
      </c>
      <c r="I1681" s="10"/>
      <c r="J1681" s="10" t="s">
        <v>620</v>
      </c>
      <c r="K1681" s="10"/>
    </row>
    <row r="1682" spans="2:11" x14ac:dyDescent="0.2">
      <c r="B1682" s="10" t="str">
        <f t="shared" si="52"/>
        <v>16.1-R0070C0940-1</v>
      </c>
      <c r="C1682" s="10">
        <v>16.100000000000001</v>
      </c>
      <c r="D1682" s="19" t="s">
        <v>261</v>
      </c>
      <c r="E1682" s="19" t="s">
        <v>348</v>
      </c>
      <c r="F1682" s="10" t="str">
        <f t="shared" si="53"/>
        <v>R0070C0940</v>
      </c>
      <c r="G1682" s="10" t="s">
        <v>539</v>
      </c>
      <c r="H1682" s="10" t="s">
        <v>544</v>
      </c>
      <c r="I1682" s="10"/>
      <c r="J1682" s="10" t="s">
        <v>620</v>
      </c>
      <c r="K1682" s="10"/>
    </row>
    <row r="1683" spans="2:11" x14ac:dyDescent="0.2">
      <c r="B1683" s="10" t="str">
        <f t="shared" si="52"/>
        <v>16.1-R0080C0940-1</v>
      </c>
      <c r="C1683" s="10">
        <v>16.100000000000001</v>
      </c>
      <c r="D1683" s="19" t="s">
        <v>262</v>
      </c>
      <c r="E1683" s="19" t="s">
        <v>348</v>
      </c>
      <c r="F1683" s="10" t="str">
        <f t="shared" si="53"/>
        <v>R0080C0940</v>
      </c>
      <c r="G1683" s="10" t="s">
        <v>539</v>
      </c>
      <c r="H1683" s="10" t="s">
        <v>544</v>
      </c>
      <c r="I1683" s="10"/>
      <c r="J1683" s="10" t="s">
        <v>620</v>
      </c>
      <c r="K1683" s="10"/>
    </row>
    <row r="1684" spans="2:11" x14ac:dyDescent="0.2">
      <c r="B1684" s="10" t="str">
        <f t="shared" si="52"/>
        <v>16.1-R0090C0940-1</v>
      </c>
      <c r="C1684" s="10">
        <v>16.100000000000001</v>
      </c>
      <c r="D1684" s="19" t="s">
        <v>263</v>
      </c>
      <c r="E1684" s="19" t="s">
        <v>348</v>
      </c>
      <c r="F1684" s="10" t="str">
        <f t="shared" si="53"/>
        <v>R0090C0940</v>
      </c>
      <c r="G1684" s="10" t="s">
        <v>539</v>
      </c>
      <c r="H1684" s="10" t="s">
        <v>544</v>
      </c>
      <c r="I1684" s="10"/>
      <c r="J1684" s="10" t="s">
        <v>620</v>
      </c>
      <c r="K1684" s="10"/>
    </row>
    <row r="1685" spans="2:11" x14ac:dyDescent="0.2">
      <c r="B1685" s="10" t="str">
        <f t="shared" si="52"/>
        <v>16.1-R0100C0940-1</v>
      </c>
      <c r="C1685" s="10">
        <v>16.100000000000001</v>
      </c>
      <c r="D1685" s="19" t="s">
        <v>264</v>
      </c>
      <c r="E1685" s="19" t="s">
        <v>348</v>
      </c>
      <c r="F1685" s="10" t="str">
        <f t="shared" si="53"/>
        <v>R0100C0940</v>
      </c>
      <c r="G1685" s="10" t="s">
        <v>539</v>
      </c>
      <c r="H1685" s="10" t="s">
        <v>544</v>
      </c>
      <c r="I1685" s="10"/>
      <c r="J1685" s="10" t="s">
        <v>620</v>
      </c>
      <c r="K1685" s="10"/>
    </row>
    <row r="1686" spans="2:11" x14ac:dyDescent="0.2">
      <c r="B1686" s="10" t="str">
        <f t="shared" si="52"/>
        <v>16.1-R0110C0940-1</v>
      </c>
      <c r="C1686" s="10">
        <v>16.100000000000001</v>
      </c>
      <c r="D1686" s="19" t="s">
        <v>265</v>
      </c>
      <c r="E1686" s="19" t="s">
        <v>348</v>
      </c>
      <c r="F1686" s="10" t="str">
        <f t="shared" si="53"/>
        <v>R0110C0940</v>
      </c>
      <c r="G1686" s="10" t="s">
        <v>539</v>
      </c>
      <c r="H1686" s="10" t="s">
        <v>544</v>
      </c>
      <c r="I1686" s="10"/>
      <c r="J1686" s="10" t="s">
        <v>620</v>
      </c>
      <c r="K1686" s="10"/>
    </row>
    <row r="1687" spans="2:11" x14ac:dyDescent="0.2">
      <c r="B1687" s="10" t="str">
        <f t="shared" si="52"/>
        <v>16.1-R0120C0940-1</v>
      </c>
      <c r="C1687" s="10">
        <v>16.100000000000001</v>
      </c>
      <c r="D1687" s="19" t="s">
        <v>266</v>
      </c>
      <c r="E1687" s="19" t="s">
        <v>348</v>
      </c>
      <c r="F1687" s="10" t="str">
        <f t="shared" si="53"/>
        <v>R0120C0940</v>
      </c>
      <c r="G1687" s="10" t="s">
        <v>539</v>
      </c>
      <c r="H1687" s="10" t="s">
        <v>544</v>
      </c>
      <c r="I1687" s="10"/>
      <c r="J1687" s="10" t="s">
        <v>620</v>
      </c>
      <c r="K1687" s="10"/>
    </row>
    <row r="1688" spans="2:11" x14ac:dyDescent="0.2">
      <c r="B1688" s="10" t="str">
        <f t="shared" si="52"/>
        <v>16.1-R0130C0940-1</v>
      </c>
      <c r="C1688" s="10">
        <v>16.100000000000001</v>
      </c>
      <c r="D1688" s="19" t="s">
        <v>267</v>
      </c>
      <c r="E1688" s="19" t="s">
        <v>348</v>
      </c>
      <c r="F1688" s="10" t="str">
        <f t="shared" si="53"/>
        <v>R0130C0940</v>
      </c>
      <c r="G1688" s="10" t="s">
        <v>539</v>
      </c>
      <c r="H1688" s="10" t="s">
        <v>544</v>
      </c>
      <c r="I1688" s="10"/>
      <c r="J1688" s="10" t="s">
        <v>620</v>
      </c>
      <c r="K1688" s="10"/>
    </row>
    <row r="1689" spans="2:11" x14ac:dyDescent="0.2">
      <c r="B1689" s="10" t="str">
        <f t="shared" si="52"/>
        <v>16.1-R0140C0940-1</v>
      </c>
      <c r="C1689" s="10">
        <v>16.100000000000001</v>
      </c>
      <c r="D1689" s="19" t="s">
        <v>268</v>
      </c>
      <c r="E1689" s="19" t="s">
        <v>348</v>
      </c>
      <c r="F1689" s="10" t="str">
        <f t="shared" si="53"/>
        <v>R0140C0940</v>
      </c>
      <c r="G1689" s="10" t="s">
        <v>539</v>
      </c>
      <c r="H1689" s="10" t="s">
        <v>544</v>
      </c>
      <c r="I1689" s="10"/>
      <c r="J1689" s="10" t="s">
        <v>620</v>
      </c>
      <c r="K1689" s="10"/>
    </row>
    <row r="1690" spans="2:11" x14ac:dyDescent="0.2">
      <c r="B1690" s="10" t="str">
        <f t="shared" si="52"/>
        <v>16.1-R0150C0940-1</v>
      </c>
      <c r="C1690" s="10">
        <v>16.100000000000001</v>
      </c>
      <c r="D1690" s="19" t="s">
        <v>269</v>
      </c>
      <c r="E1690" s="19" t="s">
        <v>348</v>
      </c>
      <c r="F1690" s="10" t="str">
        <f t="shared" si="53"/>
        <v>R0150C0940</v>
      </c>
      <c r="G1690" s="10" t="s">
        <v>539</v>
      </c>
      <c r="H1690" s="10" t="s">
        <v>544</v>
      </c>
      <c r="I1690" s="10"/>
      <c r="J1690" s="10" t="s">
        <v>620</v>
      </c>
      <c r="K1690" s="10"/>
    </row>
    <row r="1691" spans="2:11" x14ac:dyDescent="0.2">
      <c r="B1691" s="10" t="str">
        <f t="shared" si="52"/>
        <v>16.1-R0160C0940-1</v>
      </c>
      <c r="C1691" s="10">
        <v>16.100000000000001</v>
      </c>
      <c r="D1691" s="19" t="s">
        <v>270</v>
      </c>
      <c r="E1691" s="19" t="s">
        <v>348</v>
      </c>
      <c r="F1691" s="10" t="str">
        <f t="shared" si="53"/>
        <v>R0160C0940</v>
      </c>
      <c r="G1691" s="10" t="s">
        <v>539</v>
      </c>
      <c r="H1691" s="10" t="s">
        <v>544</v>
      </c>
      <c r="I1691" s="10"/>
      <c r="J1691" s="10" t="s">
        <v>620</v>
      </c>
      <c r="K1691" s="10" t="s">
        <v>542</v>
      </c>
    </row>
    <row r="1692" spans="2:11" x14ac:dyDescent="0.2">
      <c r="B1692" s="10" t="str">
        <f t="shared" si="52"/>
        <v>16.1-R0170C0940-1</v>
      </c>
      <c r="C1692" s="10">
        <v>16.100000000000001</v>
      </c>
      <c r="D1692" s="19" t="s">
        <v>271</v>
      </c>
      <c r="E1692" s="19" t="s">
        <v>348</v>
      </c>
      <c r="F1692" s="10" t="str">
        <f t="shared" si="53"/>
        <v>R0170C0940</v>
      </c>
      <c r="G1692" s="10" t="s">
        <v>539</v>
      </c>
      <c r="H1692" s="10" t="s">
        <v>544</v>
      </c>
      <c r="I1692" s="10"/>
      <c r="J1692" s="10" t="s">
        <v>620</v>
      </c>
      <c r="K1692" s="10"/>
    </row>
    <row r="1693" spans="2:11" x14ac:dyDescent="0.2">
      <c r="B1693" s="10" t="str">
        <f t="shared" si="52"/>
        <v>16.1-R0180C0940-1</v>
      </c>
      <c r="C1693" s="10">
        <v>16.100000000000001</v>
      </c>
      <c r="D1693" s="19" t="s">
        <v>272</v>
      </c>
      <c r="E1693" s="19" t="s">
        <v>348</v>
      </c>
      <c r="F1693" s="10" t="str">
        <f t="shared" si="53"/>
        <v>R0180C0940</v>
      </c>
      <c r="G1693" s="10" t="s">
        <v>545</v>
      </c>
      <c r="H1693" s="10" t="s">
        <v>546</v>
      </c>
      <c r="I1693" s="10"/>
      <c r="J1693" s="10"/>
      <c r="K1693" s="10"/>
    </row>
    <row r="1694" spans="2:11" x14ac:dyDescent="0.2">
      <c r="B1694" s="10" t="str">
        <f t="shared" si="52"/>
        <v>16.1-R0010C0950-1</v>
      </c>
      <c r="C1694" s="10">
        <v>16.100000000000001</v>
      </c>
      <c r="D1694" s="19" t="s">
        <v>255</v>
      </c>
      <c r="E1694" s="19" t="s">
        <v>349</v>
      </c>
      <c r="F1694" s="10" t="str">
        <f t="shared" si="53"/>
        <v>R0010C0950</v>
      </c>
      <c r="G1694" s="10" t="s">
        <v>539</v>
      </c>
      <c r="H1694" s="10" t="s">
        <v>544</v>
      </c>
      <c r="I1694" s="10"/>
      <c r="J1694" s="10" t="s">
        <v>620</v>
      </c>
      <c r="K1694" s="10"/>
    </row>
    <row r="1695" spans="2:11" x14ac:dyDescent="0.2">
      <c r="B1695" s="10" t="str">
        <f t="shared" si="52"/>
        <v>16.1-R0020C0950-1</v>
      </c>
      <c r="C1695" s="10">
        <v>16.100000000000001</v>
      </c>
      <c r="D1695" s="19" t="s">
        <v>256</v>
      </c>
      <c r="E1695" s="19" t="s">
        <v>349</v>
      </c>
      <c r="F1695" s="10" t="str">
        <f t="shared" si="53"/>
        <v>R0020C0950</v>
      </c>
      <c r="G1695" s="10" t="s">
        <v>539</v>
      </c>
      <c r="H1695" s="10" t="s">
        <v>544</v>
      </c>
      <c r="I1695" s="10"/>
      <c r="J1695" s="10" t="s">
        <v>620</v>
      </c>
      <c r="K1695" s="10"/>
    </row>
    <row r="1696" spans="2:11" x14ac:dyDescent="0.2">
      <c r="B1696" s="10" t="str">
        <f t="shared" si="52"/>
        <v>16.1-R0030C0950-1</v>
      </c>
      <c r="C1696" s="10">
        <v>16.100000000000001</v>
      </c>
      <c r="D1696" s="19" t="s">
        <v>257</v>
      </c>
      <c r="E1696" s="19" t="s">
        <v>349</v>
      </c>
      <c r="F1696" s="10" t="str">
        <f t="shared" si="53"/>
        <v>R0030C0950</v>
      </c>
      <c r="G1696" s="10" t="s">
        <v>539</v>
      </c>
      <c r="H1696" s="10" t="s">
        <v>544</v>
      </c>
      <c r="I1696" s="10"/>
      <c r="J1696" s="10" t="s">
        <v>620</v>
      </c>
      <c r="K1696" s="10"/>
    </row>
    <row r="1697" spans="2:11" x14ac:dyDescent="0.2">
      <c r="B1697" s="10" t="str">
        <f t="shared" si="52"/>
        <v>16.1-R0040C0950-1</v>
      </c>
      <c r="C1697" s="10">
        <v>16.100000000000001</v>
      </c>
      <c r="D1697" s="19" t="s">
        <v>258</v>
      </c>
      <c r="E1697" s="19" t="s">
        <v>349</v>
      </c>
      <c r="F1697" s="10" t="str">
        <f t="shared" si="53"/>
        <v>R0040C0950</v>
      </c>
      <c r="G1697" s="10" t="s">
        <v>539</v>
      </c>
      <c r="H1697" s="10" t="s">
        <v>544</v>
      </c>
      <c r="I1697" s="10"/>
      <c r="J1697" s="10" t="s">
        <v>620</v>
      </c>
      <c r="K1697" s="10"/>
    </row>
    <row r="1698" spans="2:11" x14ac:dyDescent="0.2">
      <c r="B1698" s="10" t="str">
        <f t="shared" si="52"/>
        <v>16.1-R0050C0950-1</v>
      </c>
      <c r="C1698" s="10">
        <v>16.100000000000001</v>
      </c>
      <c r="D1698" s="19" t="s">
        <v>259</v>
      </c>
      <c r="E1698" s="19" t="s">
        <v>349</v>
      </c>
      <c r="F1698" s="10" t="str">
        <f t="shared" si="53"/>
        <v>R0050C0950</v>
      </c>
      <c r="G1698" s="10" t="s">
        <v>539</v>
      </c>
      <c r="H1698" s="10" t="s">
        <v>544</v>
      </c>
      <c r="I1698" s="10"/>
      <c r="J1698" s="10" t="s">
        <v>620</v>
      </c>
      <c r="K1698" s="10"/>
    </row>
    <row r="1699" spans="2:11" x14ac:dyDescent="0.2">
      <c r="B1699" s="10" t="str">
        <f t="shared" si="52"/>
        <v>16.1-R0060C0950-1</v>
      </c>
      <c r="C1699" s="10">
        <v>16.100000000000001</v>
      </c>
      <c r="D1699" s="19" t="s">
        <v>260</v>
      </c>
      <c r="E1699" s="19" t="s">
        <v>349</v>
      </c>
      <c r="F1699" s="10" t="str">
        <f t="shared" si="53"/>
        <v>R0060C0950</v>
      </c>
      <c r="G1699" s="10" t="s">
        <v>539</v>
      </c>
      <c r="H1699" s="10" t="s">
        <v>544</v>
      </c>
      <c r="I1699" s="10"/>
      <c r="J1699" s="10" t="s">
        <v>620</v>
      </c>
      <c r="K1699" s="10"/>
    </row>
    <row r="1700" spans="2:11" x14ac:dyDescent="0.2">
      <c r="B1700" s="10" t="str">
        <f t="shared" si="52"/>
        <v>16.1-R0070C0950-1</v>
      </c>
      <c r="C1700" s="10">
        <v>16.100000000000001</v>
      </c>
      <c r="D1700" s="19" t="s">
        <v>261</v>
      </c>
      <c r="E1700" s="19" t="s">
        <v>349</v>
      </c>
      <c r="F1700" s="10" t="str">
        <f t="shared" si="53"/>
        <v>R0070C0950</v>
      </c>
      <c r="G1700" s="10" t="s">
        <v>539</v>
      </c>
      <c r="H1700" s="10" t="s">
        <v>544</v>
      </c>
      <c r="I1700" s="10"/>
      <c r="J1700" s="10" t="s">
        <v>620</v>
      </c>
      <c r="K1700" s="10"/>
    </row>
    <row r="1701" spans="2:11" x14ac:dyDescent="0.2">
      <c r="B1701" s="10" t="str">
        <f t="shared" si="52"/>
        <v>16.1-R0080C0950-1</v>
      </c>
      <c r="C1701" s="10">
        <v>16.100000000000001</v>
      </c>
      <c r="D1701" s="19" t="s">
        <v>262</v>
      </c>
      <c r="E1701" s="19" t="s">
        <v>349</v>
      </c>
      <c r="F1701" s="10" t="str">
        <f t="shared" si="53"/>
        <v>R0080C0950</v>
      </c>
      <c r="G1701" s="10" t="s">
        <v>539</v>
      </c>
      <c r="H1701" s="10" t="s">
        <v>544</v>
      </c>
      <c r="I1701" s="10"/>
      <c r="J1701" s="10" t="s">
        <v>620</v>
      </c>
      <c r="K1701" s="10"/>
    </row>
    <row r="1702" spans="2:11" x14ac:dyDescent="0.2">
      <c r="B1702" s="10" t="str">
        <f t="shared" si="52"/>
        <v>16.1-R0090C0950-1</v>
      </c>
      <c r="C1702" s="10">
        <v>16.100000000000001</v>
      </c>
      <c r="D1702" s="19" t="s">
        <v>263</v>
      </c>
      <c r="E1702" s="19" t="s">
        <v>349</v>
      </c>
      <c r="F1702" s="10" t="str">
        <f t="shared" si="53"/>
        <v>R0090C0950</v>
      </c>
      <c r="G1702" s="10" t="s">
        <v>539</v>
      </c>
      <c r="H1702" s="10" t="s">
        <v>544</v>
      </c>
      <c r="I1702" s="10"/>
      <c r="J1702" s="10" t="s">
        <v>620</v>
      </c>
      <c r="K1702" s="10"/>
    </row>
    <row r="1703" spans="2:11" x14ac:dyDescent="0.2">
      <c r="B1703" s="10" t="str">
        <f t="shared" si="52"/>
        <v>16.1-R0100C0950-1</v>
      </c>
      <c r="C1703" s="10">
        <v>16.100000000000001</v>
      </c>
      <c r="D1703" s="19" t="s">
        <v>264</v>
      </c>
      <c r="E1703" s="19" t="s">
        <v>349</v>
      </c>
      <c r="F1703" s="10" t="str">
        <f t="shared" si="53"/>
        <v>R0100C0950</v>
      </c>
      <c r="G1703" s="10" t="s">
        <v>539</v>
      </c>
      <c r="H1703" s="10" t="s">
        <v>544</v>
      </c>
      <c r="I1703" s="10"/>
      <c r="J1703" s="10" t="s">
        <v>620</v>
      </c>
      <c r="K1703" s="10"/>
    </row>
    <row r="1704" spans="2:11" x14ac:dyDescent="0.2">
      <c r="B1704" s="10" t="str">
        <f t="shared" si="52"/>
        <v>16.1-R0110C0950-1</v>
      </c>
      <c r="C1704" s="10">
        <v>16.100000000000001</v>
      </c>
      <c r="D1704" s="19" t="s">
        <v>265</v>
      </c>
      <c r="E1704" s="19" t="s">
        <v>349</v>
      </c>
      <c r="F1704" s="10" t="str">
        <f t="shared" si="53"/>
        <v>R0110C0950</v>
      </c>
      <c r="G1704" s="10" t="s">
        <v>539</v>
      </c>
      <c r="H1704" s="10" t="s">
        <v>544</v>
      </c>
      <c r="I1704" s="10"/>
      <c r="J1704" s="10" t="s">
        <v>620</v>
      </c>
      <c r="K1704" s="10"/>
    </row>
    <row r="1705" spans="2:11" x14ac:dyDescent="0.2">
      <c r="B1705" s="10" t="str">
        <f t="shared" si="52"/>
        <v>16.1-R0120C0950-1</v>
      </c>
      <c r="C1705" s="10">
        <v>16.100000000000001</v>
      </c>
      <c r="D1705" s="19" t="s">
        <v>266</v>
      </c>
      <c r="E1705" s="19" t="s">
        <v>349</v>
      </c>
      <c r="F1705" s="10" t="str">
        <f t="shared" si="53"/>
        <v>R0120C0950</v>
      </c>
      <c r="G1705" s="10" t="s">
        <v>539</v>
      </c>
      <c r="H1705" s="10" t="s">
        <v>544</v>
      </c>
      <c r="I1705" s="10"/>
      <c r="J1705" s="10" t="s">
        <v>620</v>
      </c>
      <c r="K1705" s="10"/>
    </row>
    <row r="1706" spans="2:11" x14ac:dyDescent="0.2">
      <c r="B1706" s="10" t="str">
        <f t="shared" si="52"/>
        <v>16.1-R0130C0950-1</v>
      </c>
      <c r="C1706" s="10">
        <v>16.100000000000001</v>
      </c>
      <c r="D1706" s="19" t="s">
        <v>267</v>
      </c>
      <c r="E1706" s="19" t="s">
        <v>349</v>
      </c>
      <c r="F1706" s="10" t="str">
        <f t="shared" si="53"/>
        <v>R0130C0950</v>
      </c>
      <c r="G1706" s="10" t="s">
        <v>539</v>
      </c>
      <c r="H1706" s="10" t="s">
        <v>544</v>
      </c>
      <c r="I1706" s="10"/>
      <c r="J1706" s="10" t="s">
        <v>620</v>
      </c>
      <c r="K1706" s="10"/>
    </row>
    <row r="1707" spans="2:11" x14ac:dyDescent="0.2">
      <c r="B1707" s="10" t="str">
        <f t="shared" si="52"/>
        <v>16.1-R0140C0950-1</v>
      </c>
      <c r="C1707" s="10">
        <v>16.100000000000001</v>
      </c>
      <c r="D1707" s="19" t="s">
        <v>268</v>
      </c>
      <c r="E1707" s="19" t="s">
        <v>349</v>
      </c>
      <c r="F1707" s="10" t="str">
        <f t="shared" si="53"/>
        <v>R0140C0950</v>
      </c>
      <c r="G1707" s="10" t="s">
        <v>539</v>
      </c>
      <c r="H1707" s="10" t="s">
        <v>544</v>
      </c>
      <c r="I1707" s="10"/>
      <c r="J1707" s="10" t="s">
        <v>620</v>
      </c>
      <c r="K1707" s="10"/>
    </row>
    <row r="1708" spans="2:11" x14ac:dyDescent="0.2">
      <c r="B1708" s="10" t="str">
        <f t="shared" si="52"/>
        <v>16.1-R0150C0950-1</v>
      </c>
      <c r="C1708" s="10">
        <v>16.100000000000001</v>
      </c>
      <c r="D1708" s="19" t="s">
        <v>269</v>
      </c>
      <c r="E1708" s="19" t="s">
        <v>349</v>
      </c>
      <c r="F1708" s="10" t="str">
        <f t="shared" si="53"/>
        <v>R0150C0950</v>
      </c>
      <c r="G1708" s="10" t="s">
        <v>539</v>
      </c>
      <c r="H1708" s="10" t="s">
        <v>544</v>
      </c>
      <c r="I1708" s="10"/>
      <c r="J1708" s="10" t="s">
        <v>620</v>
      </c>
      <c r="K1708" s="10"/>
    </row>
    <row r="1709" spans="2:11" x14ac:dyDescent="0.2">
      <c r="B1709" s="10" t="str">
        <f t="shared" si="52"/>
        <v>16.1-R0160C0950-1</v>
      </c>
      <c r="C1709" s="10">
        <v>16.100000000000001</v>
      </c>
      <c r="D1709" s="19" t="s">
        <v>270</v>
      </c>
      <c r="E1709" s="19" t="s">
        <v>349</v>
      </c>
      <c r="F1709" s="10" t="str">
        <f t="shared" si="53"/>
        <v>R0160C0950</v>
      </c>
      <c r="G1709" s="10" t="s">
        <v>539</v>
      </c>
      <c r="H1709" s="10" t="s">
        <v>544</v>
      </c>
      <c r="I1709" s="10"/>
      <c r="J1709" s="10" t="s">
        <v>620</v>
      </c>
      <c r="K1709" s="10" t="s">
        <v>542</v>
      </c>
    </row>
    <row r="1710" spans="2:11" x14ac:dyDescent="0.2">
      <c r="B1710" s="10" t="str">
        <f t="shared" si="52"/>
        <v>16.1-R0170C0950-1</v>
      </c>
      <c r="C1710" s="10">
        <v>16.100000000000001</v>
      </c>
      <c r="D1710" s="19" t="s">
        <v>271</v>
      </c>
      <c r="E1710" s="19" t="s">
        <v>349</v>
      </c>
      <c r="F1710" s="10" t="str">
        <f t="shared" si="53"/>
        <v>R0170C0950</v>
      </c>
      <c r="G1710" s="10" t="s">
        <v>539</v>
      </c>
      <c r="H1710" s="10" t="s">
        <v>544</v>
      </c>
      <c r="I1710" s="10"/>
      <c r="J1710" s="10" t="s">
        <v>620</v>
      </c>
      <c r="K1710" s="10"/>
    </row>
    <row r="1711" spans="2:11" x14ac:dyDescent="0.2">
      <c r="B1711" s="10" t="str">
        <f t="shared" si="52"/>
        <v>16.1-R0180C0950-1</v>
      </c>
      <c r="C1711" s="10">
        <v>16.100000000000001</v>
      </c>
      <c r="D1711" s="19" t="s">
        <v>272</v>
      </c>
      <c r="E1711" s="19" t="s">
        <v>349</v>
      </c>
      <c r="F1711" s="10" t="str">
        <f t="shared" si="53"/>
        <v>R0180C0950</v>
      </c>
      <c r="G1711" s="10" t="s">
        <v>545</v>
      </c>
      <c r="H1711" s="10" t="s">
        <v>546</v>
      </c>
      <c r="I1711" s="10"/>
      <c r="J1711" s="10"/>
      <c r="K1711" s="10"/>
    </row>
    <row r="1712" spans="2:11" x14ac:dyDescent="0.2">
      <c r="B1712" s="10" t="str">
        <f t="shared" si="52"/>
        <v>16.1-R0010C0960-1</v>
      </c>
      <c r="C1712" s="10">
        <v>16.100000000000001</v>
      </c>
      <c r="D1712" s="19" t="s">
        <v>255</v>
      </c>
      <c r="E1712" s="19" t="s">
        <v>350</v>
      </c>
      <c r="F1712" s="10" t="str">
        <f t="shared" si="53"/>
        <v>R0010C0960</v>
      </c>
      <c r="G1712" s="10" t="s">
        <v>539</v>
      </c>
      <c r="H1712" s="10" t="s">
        <v>544</v>
      </c>
      <c r="I1712" s="10"/>
      <c r="J1712" s="10" t="s">
        <v>620</v>
      </c>
      <c r="K1712" s="10"/>
    </row>
    <row r="1713" spans="2:11" x14ac:dyDescent="0.2">
      <c r="B1713" s="10" t="str">
        <f t="shared" si="52"/>
        <v>16.1-R0020C0960-1</v>
      </c>
      <c r="C1713" s="10">
        <v>16.100000000000001</v>
      </c>
      <c r="D1713" s="19" t="s">
        <v>256</v>
      </c>
      <c r="E1713" s="19" t="s">
        <v>350</v>
      </c>
      <c r="F1713" s="10" t="str">
        <f t="shared" si="53"/>
        <v>R0020C0960</v>
      </c>
      <c r="G1713" s="10" t="s">
        <v>539</v>
      </c>
      <c r="H1713" s="10" t="s">
        <v>544</v>
      </c>
      <c r="I1713" s="10"/>
      <c r="J1713" s="10" t="s">
        <v>620</v>
      </c>
      <c r="K1713" s="10"/>
    </row>
    <row r="1714" spans="2:11" x14ac:dyDescent="0.2">
      <c r="B1714" s="10" t="str">
        <f t="shared" si="52"/>
        <v>16.1-R0030C0960-1</v>
      </c>
      <c r="C1714" s="10">
        <v>16.100000000000001</v>
      </c>
      <c r="D1714" s="19" t="s">
        <v>257</v>
      </c>
      <c r="E1714" s="19" t="s">
        <v>350</v>
      </c>
      <c r="F1714" s="10" t="str">
        <f t="shared" si="53"/>
        <v>R0030C0960</v>
      </c>
      <c r="G1714" s="10" t="s">
        <v>539</v>
      </c>
      <c r="H1714" s="10" t="s">
        <v>544</v>
      </c>
      <c r="I1714" s="10"/>
      <c r="J1714" s="10" t="s">
        <v>620</v>
      </c>
      <c r="K1714" s="10"/>
    </row>
    <row r="1715" spans="2:11" x14ac:dyDescent="0.2">
      <c r="B1715" s="10" t="str">
        <f t="shared" si="52"/>
        <v>16.1-R0040C0960-1</v>
      </c>
      <c r="C1715" s="10">
        <v>16.100000000000001</v>
      </c>
      <c r="D1715" s="19" t="s">
        <v>258</v>
      </c>
      <c r="E1715" s="19" t="s">
        <v>350</v>
      </c>
      <c r="F1715" s="10" t="str">
        <f t="shared" si="53"/>
        <v>R0040C0960</v>
      </c>
      <c r="G1715" s="10" t="s">
        <v>539</v>
      </c>
      <c r="H1715" s="10" t="s">
        <v>544</v>
      </c>
      <c r="I1715" s="10"/>
      <c r="J1715" s="10" t="s">
        <v>620</v>
      </c>
      <c r="K1715" s="10"/>
    </row>
    <row r="1716" spans="2:11" x14ac:dyDescent="0.2">
      <c r="B1716" s="10" t="str">
        <f t="shared" si="52"/>
        <v>16.1-R0050C0960-1</v>
      </c>
      <c r="C1716" s="10">
        <v>16.100000000000001</v>
      </c>
      <c r="D1716" s="19" t="s">
        <v>259</v>
      </c>
      <c r="E1716" s="19" t="s">
        <v>350</v>
      </c>
      <c r="F1716" s="10" t="str">
        <f t="shared" si="53"/>
        <v>R0050C0960</v>
      </c>
      <c r="G1716" s="10" t="s">
        <v>539</v>
      </c>
      <c r="H1716" s="10" t="s">
        <v>544</v>
      </c>
      <c r="I1716" s="10"/>
      <c r="J1716" s="10" t="s">
        <v>620</v>
      </c>
      <c r="K1716" s="10"/>
    </row>
    <row r="1717" spans="2:11" x14ac:dyDescent="0.2">
      <c r="B1717" s="10" t="str">
        <f t="shared" si="52"/>
        <v>16.1-R0060C0960-1</v>
      </c>
      <c r="C1717" s="10">
        <v>16.100000000000001</v>
      </c>
      <c r="D1717" s="19" t="s">
        <v>260</v>
      </c>
      <c r="E1717" s="19" t="s">
        <v>350</v>
      </c>
      <c r="F1717" s="10" t="str">
        <f t="shared" si="53"/>
        <v>R0060C0960</v>
      </c>
      <c r="G1717" s="10" t="s">
        <v>539</v>
      </c>
      <c r="H1717" s="10" t="s">
        <v>544</v>
      </c>
      <c r="I1717" s="10"/>
      <c r="J1717" s="10" t="s">
        <v>620</v>
      </c>
      <c r="K1717" s="10"/>
    </row>
    <row r="1718" spans="2:11" x14ac:dyDescent="0.2">
      <c r="B1718" s="10" t="str">
        <f t="shared" si="52"/>
        <v>16.1-R0070C0960-1</v>
      </c>
      <c r="C1718" s="10">
        <v>16.100000000000001</v>
      </c>
      <c r="D1718" s="19" t="s">
        <v>261</v>
      </c>
      <c r="E1718" s="19" t="s">
        <v>350</v>
      </c>
      <c r="F1718" s="10" t="str">
        <f t="shared" si="53"/>
        <v>R0070C0960</v>
      </c>
      <c r="G1718" s="10" t="s">
        <v>539</v>
      </c>
      <c r="H1718" s="10" t="s">
        <v>544</v>
      </c>
      <c r="I1718" s="10"/>
      <c r="J1718" s="10" t="s">
        <v>620</v>
      </c>
      <c r="K1718" s="10"/>
    </row>
    <row r="1719" spans="2:11" x14ac:dyDescent="0.2">
      <c r="B1719" s="10" t="str">
        <f t="shared" si="52"/>
        <v>16.1-R0080C0960-1</v>
      </c>
      <c r="C1719" s="10">
        <v>16.100000000000001</v>
      </c>
      <c r="D1719" s="19" t="s">
        <v>262</v>
      </c>
      <c r="E1719" s="19" t="s">
        <v>350</v>
      </c>
      <c r="F1719" s="10" t="str">
        <f t="shared" si="53"/>
        <v>R0080C0960</v>
      </c>
      <c r="G1719" s="10" t="s">
        <v>539</v>
      </c>
      <c r="H1719" s="10" t="s">
        <v>544</v>
      </c>
      <c r="I1719" s="10"/>
      <c r="J1719" s="10" t="s">
        <v>620</v>
      </c>
      <c r="K1719" s="10"/>
    </row>
    <row r="1720" spans="2:11" x14ac:dyDescent="0.2">
      <c r="B1720" s="10" t="str">
        <f t="shared" si="52"/>
        <v>16.1-R0090C0960-1</v>
      </c>
      <c r="C1720" s="10">
        <v>16.100000000000001</v>
      </c>
      <c r="D1720" s="19" t="s">
        <v>263</v>
      </c>
      <c r="E1720" s="19" t="s">
        <v>350</v>
      </c>
      <c r="F1720" s="10" t="str">
        <f t="shared" si="53"/>
        <v>R0090C0960</v>
      </c>
      <c r="G1720" s="10" t="s">
        <v>539</v>
      </c>
      <c r="H1720" s="10" t="s">
        <v>544</v>
      </c>
      <c r="I1720" s="10"/>
      <c r="J1720" s="10" t="s">
        <v>620</v>
      </c>
      <c r="K1720" s="10"/>
    </row>
    <row r="1721" spans="2:11" x14ac:dyDescent="0.2">
      <c r="B1721" s="10" t="str">
        <f t="shared" si="52"/>
        <v>16.1-R0100C0960-1</v>
      </c>
      <c r="C1721" s="10">
        <v>16.100000000000001</v>
      </c>
      <c r="D1721" s="19" t="s">
        <v>264</v>
      </c>
      <c r="E1721" s="19" t="s">
        <v>350</v>
      </c>
      <c r="F1721" s="10" t="str">
        <f t="shared" si="53"/>
        <v>R0100C0960</v>
      </c>
      <c r="G1721" s="10" t="s">
        <v>539</v>
      </c>
      <c r="H1721" s="10" t="s">
        <v>544</v>
      </c>
      <c r="I1721" s="10"/>
      <c r="J1721" s="10" t="s">
        <v>620</v>
      </c>
      <c r="K1721" s="10"/>
    </row>
    <row r="1722" spans="2:11" x14ac:dyDescent="0.2">
      <c r="B1722" s="10" t="str">
        <f t="shared" si="52"/>
        <v>16.1-R0110C0960-1</v>
      </c>
      <c r="C1722" s="10">
        <v>16.100000000000001</v>
      </c>
      <c r="D1722" s="19" t="s">
        <v>265</v>
      </c>
      <c r="E1722" s="19" t="s">
        <v>350</v>
      </c>
      <c r="F1722" s="10" t="str">
        <f t="shared" si="53"/>
        <v>R0110C0960</v>
      </c>
      <c r="G1722" s="10" t="s">
        <v>539</v>
      </c>
      <c r="H1722" s="10" t="s">
        <v>544</v>
      </c>
      <c r="I1722" s="10"/>
      <c r="J1722" s="10" t="s">
        <v>620</v>
      </c>
      <c r="K1722" s="10"/>
    </row>
    <row r="1723" spans="2:11" x14ac:dyDescent="0.2">
      <c r="B1723" s="10" t="str">
        <f t="shared" si="52"/>
        <v>16.1-R0120C0960-1</v>
      </c>
      <c r="C1723" s="10">
        <v>16.100000000000001</v>
      </c>
      <c r="D1723" s="19" t="s">
        <v>266</v>
      </c>
      <c r="E1723" s="19" t="s">
        <v>350</v>
      </c>
      <c r="F1723" s="10" t="str">
        <f t="shared" si="53"/>
        <v>R0120C0960</v>
      </c>
      <c r="G1723" s="10" t="s">
        <v>539</v>
      </c>
      <c r="H1723" s="10" t="s">
        <v>544</v>
      </c>
      <c r="I1723" s="10"/>
      <c r="J1723" s="10" t="s">
        <v>620</v>
      </c>
      <c r="K1723" s="10"/>
    </row>
    <row r="1724" spans="2:11" x14ac:dyDescent="0.2">
      <c r="B1724" s="10" t="str">
        <f t="shared" si="52"/>
        <v>16.1-R0130C0960-1</v>
      </c>
      <c r="C1724" s="10">
        <v>16.100000000000001</v>
      </c>
      <c r="D1724" s="19" t="s">
        <v>267</v>
      </c>
      <c r="E1724" s="19" t="s">
        <v>350</v>
      </c>
      <c r="F1724" s="10" t="str">
        <f t="shared" si="53"/>
        <v>R0130C0960</v>
      </c>
      <c r="G1724" s="10" t="s">
        <v>539</v>
      </c>
      <c r="H1724" s="10" t="s">
        <v>544</v>
      </c>
      <c r="I1724" s="10"/>
      <c r="J1724" s="10" t="s">
        <v>620</v>
      </c>
      <c r="K1724" s="10"/>
    </row>
    <row r="1725" spans="2:11" x14ac:dyDescent="0.2">
      <c r="B1725" s="10" t="str">
        <f t="shared" si="52"/>
        <v>16.1-R0140C0960-1</v>
      </c>
      <c r="C1725" s="10">
        <v>16.100000000000001</v>
      </c>
      <c r="D1725" s="19" t="s">
        <v>268</v>
      </c>
      <c r="E1725" s="19" t="s">
        <v>350</v>
      </c>
      <c r="F1725" s="10" t="str">
        <f t="shared" si="53"/>
        <v>R0140C0960</v>
      </c>
      <c r="G1725" s="10" t="s">
        <v>539</v>
      </c>
      <c r="H1725" s="10" t="s">
        <v>544</v>
      </c>
      <c r="I1725" s="10"/>
      <c r="J1725" s="10" t="s">
        <v>620</v>
      </c>
      <c r="K1725" s="10"/>
    </row>
    <row r="1726" spans="2:11" x14ac:dyDescent="0.2">
      <c r="B1726" s="10" t="str">
        <f t="shared" si="52"/>
        <v>16.1-R0150C0960-1</v>
      </c>
      <c r="C1726" s="10">
        <v>16.100000000000001</v>
      </c>
      <c r="D1726" s="19" t="s">
        <v>269</v>
      </c>
      <c r="E1726" s="19" t="s">
        <v>350</v>
      </c>
      <c r="F1726" s="10" t="str">
        <f t="shared" si="53"/>
        <v>R0150C0960</v>
      </c>
      <c r="G1726" s="10" t="s">
        <v>539</v>
      </c>
      <c r="H1726" s="10" t="s">
        <v>544</v>
      </c>
      <c r="I1726" s="10"/>
      <c r="J1726" s="10" t="s">
        <v>620</v>
      </c>
      <c r="K1726" s="10"/>
    </row>
    <row r="1727" spans="2:11" x14ac:dyDescent="0.2">
      <c r="B1727" s="10" t="str">
        <f t="shared" si="52"/>
        <v>16.1-R0160C0960-1</v>
      </c>
      <c r="C1727" s="10">
        <v>16.100000000000001</v>
      </c>
      <c r="D1727" s="19" t="s">
        <v>270</v>
      </c>
      <c r="E1727" s="19" t="s">
        <v>350</v>
      </c>
      <c r="F1727" s="10" t="str">
        <f t="shared" si="53"/>
        <v>R0160C0960</v>
      </c>
      <c r="G1727" s="10" t="s">
        <v>539</v>
      </c>
      <c r="H1727" s="10" t="s">
        <v>544</v>
      </c>
      <c r="I1727" s="10"/>
      <c r="J1727" s="10" t="s">
        <v>620</v>
      </c>
      <c r="K1727" s="10" t="s">
        <v>542</v>
      </c>
    </row>
    <row r="1728" spans="2:11" x14ac:dyDescent="0.2">
      <c r="B1728" s="10" t="str">
        <f t="shared" si="52"/>
        <v>16.1-R0170C0960-1</v>
      </c>
      <c r="C1728" s="10">
        <v>16.100000000000001</v>
      </c>
      <c r="D1728" s="19" t="s">
        <v>271</v>
      </c>
      <c r="E1728" s="19" t="s">
        <v>350</v>
      </c>
      <c r="F1728" s="10" t="str">
        <f t="shared" si="53"/>
        <v>R0170C0960</v>
      </c>
      <c r="G1728" s="10" t="s">
        <v>539</v>
      </c>
      <c r="H1728" s="10" t="s">
        <v>544</v>
      </c>
      <c r="I1728" s="10"/>
      <c r="J1728" s="10" t="s">
        <v>620</v>
      </c>
      <c r="K1728" s="10"/>
    </row>
    <row r="1729" spans="2:11" x14ac:dyDescent="0.2">
      <c r="B1729" s="10" t="str">
        <f t="shared" si="52"/>
        <v>16.1-R0180C0960-1</v>
      </c>
      <c r="C1729" s="10">
        <v>16.100000000000001</v>
      </c>
      <c r="D1729" s="19" t="s">
        <v>272</v>
      </c>
      <c r="E1729" s="19" t="s">
        <v>350</v>
      </c>
      <c r="F1729" s="10" t="str">
        <f t="shared" si="53"/>
        <v>R0180C0960</v>
      </c>
      <c r="G1729" s="10" t="s">
        <v>545</v>
      </c>
      <c r="H1729" s="10" t="s">
        <v>546</v>
      </c>
      <c r="I1729" s="10"/>
      <c r="J1729" s="10"/>
      <c r="K1729" s="10"/>
    </row>
    <row r="1730" spans="2:11" x14ac:dyDescent="0.2">
      <c r="B1730" s="10" t="str">
        <f t="shared" ref="B1730:B1793" si="54">+C1730&amp;"-"&amp;F1730&amp;"-1"</f>
        <v>16.1-R0010C0970-1</v>
      </c>
      <c r="C1730" s="10">
        <v>16.100000000000001</v>
      </c>
      <c r="D1730" s="19" t="s">
        <v>255</v>
      </c>
      <c r="E1730" s="19" t="s">
        <v>351</v>
      </c>
      <c r="F1730" s="10" t="str">
        <f t="shared" ref="F1730:F1793" si="55">+"R"&amp;D1730&amp;"C"&amp;E1730</f>
        <v>R0010C0970</v>
      </c>
      <c r="G1730" s="10" t="s">
        <v>539</v>
      </c>
      <c r="H1730" s="10" t="s">
        <v>544</v>
      </c>
      <c r="I1730" s="10"/>
      <c r="J1730" s="10" t="s">
        <v>620</v>
      </c>
      <c r="K1730" s="10"/>
    </row>
    <row r="1731" spans="2:11" x14ac:dyDescent="0.2">
      <c r="B1731" s="10" t="str">
        <f t="shared" si="54"/>
        <v>16.1-R0020C0970-1</v>
      </c>
      <c r="C1731" s="10">
        <v>16.100000000000001</v>
      </c>
      <c r="D1731" s="19" t="s">
        <v>256</v>
      </c>
      <c r="E1731" s="19" t="s">
        <v>351</v>
      </c>
      <c r="F1731" s="10" t="str">
        <f t="shared" si="55"/>
        <v>R0020C0970</v>
      </c>
      <c r="G1731" s="10" t="s">
        <v>539</v>
      </c>
      <c r="H1731" s="10" t="s">
        <v>544</v>
      </c>
      <c r="I1731" s="10"/>
      <c r="J1731" s="10" t="s">
        <v>620</v>
      </c>
      <c r="K1731" s="10"/>
    </row>
    <row r="1732" spans="2:11" x14ac:dyDescent="0.2">
      <c r="B1732" s="10" t="str">
        <f t="shared" si="54"/>
        <v>16.1-R0030C0970-1</v>
      </c>
      <c r="C1732" s="10">
        <v>16.100000000000001</v>
      </c>
      <c r="D1732" s="19" t="s">
        <v>257</v>
      </c>
      <c r="E1732" s="19" t="s">
        <v>351</v>
      </c>
      <c r="F1732" s="10" t="str">
        <f t="shared" si="55"/>
        <v>R0030C0970</v>
      </c>
      <c r="G1732" s="10" t="s">
        <v>539</v>
      </c>
      <c r="H1732" s="10" t="s">
        <v>544</v>
      </c>
      <c r="I1732" s="10"/>
      <c r="J1732" s="10" t="s">
        <v>620</v>
      </c>
      <c r="K1732" s="10"/>
    </row>
    <row r="1733" spans="2:11" x14ac:dyDescent="0.2">
      <c r="B1733" s="10" t="str">
        <f t="shared" si="54"/>
        <v>16.1-R0040C0970-1</v>
      </c>
      <c r="C1733" s="10">
        <v>16.100000000000001</v>
      </c>
      <c r="D1733" s="19" t="s">
        <v>258</v>
      </c>
      <c r="E1733" s="19" t="s">
        <v>351</v>
      </c>
      <c r="F1733" s="10" t="str">
        <f t="shared" si="55"/>
        <v>R0040C0970</v>
      </c>
      <c r="G1733" s="10" t="s">
        <v>539</v>
      </c>
      <c r="H1733" s="10" t="s">
        <v>544</v>
      </c>
      <c r="I1733" s="10"/>
      <c r="J1733" s="10" t="s">
        <v>620</v>
      </c>
      <c r="K1733" s="10"/>
    </row>
    <row r="1734" spans="2:11" x14ac:dyDescent="0.2">
      <c r="B1734" s="10" t="str">
        <f t="shared" si="54"/>
        <v>16.1-R0050C0970-1</v>
      </c>
      <c r="C1734" s="10">
        <v>16.100000000000001</v>
      </c>
      <c r="D1734" s="19" t="s">
        <v>259</v>
      </c>
      <c r="E1734" s="19" t="s">
        <v>351</v>
      </c>
      <c r="F1734" s="10" t="str">
        <f t="shared" si="55"/>
        <v>R0050C0970</v>
      </c>
      <c r="G1734" s="10" t="s">
        <v>539</v>
      </c>
      <c r="H1734" s="10" t="s">
        <v>544</v>
      </c>
      <c r="I1734" s="10"/>
      <c r="J1734" s="10" t="s">
        <v>620</v>
      </c>
      <c r="K1734" s="10"/>
    </row>
    <row r="1735" spans="2:11" x14ac:dyDescent="0.2">
      <c r="B1735" s="10" t="str">
        <f t="shared" si="54"/>
        <v>16.1-R0060C0970-1</v>
      </c>
      <c r="C1735" s="10">
        <v>16.100000000000001</v>
      </c>
      <c r="D1735" s="19" t="s">
        <v>260</v>
      </c>
      <c r="E1735" s="19" t="s">
        <v>351</v>
      </c>
      <c r="F1735" s="10" t="str">
        <f t="shared" si="55"/>
        <v>R0060C0970</v>
      </c>
      <c r="G1735" s="10" t="s">
        <v>539</v>
      </c>
      <c r="H1735" s="10" t="s">
        <v>544</v>
      </c>
      <c r="I1735" s="10"/>
      <c r="J1735" s="10" t="s">
        <v>620</v>
      </c>
      <c r="K1735" s="10"/>
    </row>
    <row r="1736" spans="2:11" x14ac:dyDescent="0.2">
      <c r="B1736" s="10" t="str">
        <f t="shared" si="54"/>
        <v>16.1-R0070C0970-1</v>
      </c>
      <c r="C1736" s="10">
        <v>16.100000000000001</v>
      </c>
      <c r="D1736" s="19" t="s">
        <v>261</v>
      </c>
      <c r="E1736" s="19" t="s">
        <v>351</v>
      </c>
      <c r="F1736" s="10" t="str">
        <f t="shared" si="55"/>
        <v>R0070C0970</v>
      </c>
      <c r="G1736" s="10" t="s">
        <v>539</v>
      </c>
      <c r="H1736" s="10" t="s">
        <v>544</v>
      </c>
      <c r="I1736" s="10"/>
      <c r="J1736" s="10" t="s">
        <v>620</v>
      </c>
      <c r="K1736" s="10"/>
    </row>
    <row r="1737" spans="2:11" x14ac:dyDescent="0.2">
      <c r="B1737" s="10" t="str">
        <f t="shared" si="54"/>
        <v>16.1-R0080C0970-1</v>
      </c>
      <c r="C1737" s="10">
        <v>16.100000000000001</v>
      </c>
      <c r="D1737" s="19" t="s">
        <v>262</v>
      </c>
      <c r="E1737" s="19" t="s">
        <v>351</v>
      </c>
      <c r="F1737" s="10" t="str">
        <f t="shared" si="55"/>
        <v>R0080C0970</v>
      </c>
      <c r="G1737" s="10" t="s">
        <v>539</v>
      </c>
      <c r="H1737" s="10" t="s">
        <v>544</v>
      </c>
      <c r="I1737" s="10"/>
      <c r="J1737" s="10" t="s">
        <v>620</v>
      </c>
      <c r="K1737" s="10"/>
    </row>
    <row r="1738" spans="2:11" x14ac:dyDescent="0.2">
      <c r="B1738" s="10" t="str">
        <f t="shared" si="54"/>
        <v>16.1-R0090C0970-1</v>
      </c>
      <c r="C1738" s="10">
        <v>16.100000000000001</v>
      </c>
      <c r="D1738" s="19" t="s">
        <v>263</v>
      </c>
      <c r="E1738" s="19" t="s">
        <v>351</v>
      </c>
      <c r="F1738" s="10" t="str">
        <f t="shared" si="55"/>
        <v>R0090C0970</v>
      </c>
      <c r="G1738" s="10" t="s">
        <v>539</v>
      </c>
      <c r="H1738" s="10" t="s">
        <v>544</v>
      </c>
      <c r="I1738" s="10"/>
      <c r="J1738" s="10" t="s">
        <v>620</v>
      </c>
      <c r="K1738" s="10"/>
    </row>
    <row r="1739" spans="2:11" x14ac:dyDescent="0.2">
      <c r="B1739" s="10" t="str">
        <f t="shared" si="54"/>
        <v>16.1-R0100C0970-1</v>
      </c>
      <c r="C1739" s="10">
        <v>16.100000000000001</v>
      </c>
      <c r="D1739" s="19" t="s">
        <v>264</v>
      </c>
      <c r="E1739" s="19" t="s">
        <v>351</v>
      </c>
      <c r="F1739" s="10" t="str">
        <f t="shared" si="55"/>
        <v>R0100C0970</v>
      </c>
      <c r="G1739" s="10" t="s">
        <v>539</v>
      </c>
      <c r="H1739" s="10" t="s">
        <v>544</v>
      </c>
      <c r="I1739" s="10"/>
      <c r="J1739" s="10" t="s">
        <v>620</v>
      </c>
      <c r="K1739" s="10"/>
    </row>
    <row r="1740" spans="2:11" x14ac:dyDescent="0.2">
      <c r="B1740" s="10" t="str">
        <f t="shared" si="54"/>
        <v>16.1-R0110C0970-1</v>
      </c>
      <c r="C1740" s="10">
        <v>16.100000000000001</v>
      </c>
      <c r="D1740" s="19" t="s">
        <v>265</v>
      </c>
      <c r="E1740" s="19" t="s">
        <v>351</v>
      </c>
      <c r="F1740" s="10" t="str">
        <f t="shared" si="55"/>
        <v>R0110C0970</v>
      </c>
      <c r="G1740" s="10" t="s">
        <v>539</v>
      </c>
      <c r="H1740" s="10" t="s">
        <v>544</v>
      </c>
      <c r="I1740" s="10"/>
      <c r="J1740" s="10" t="s">
        <v>620</v>
      </c>
      <c r="K1740" s="10"/>
    </row>
    <row r="1741" spans="2:11" x14ac:dyDescent="0.2">
      <c r="B1741" s="10" t="str">
        <f t="shared" si="54"/>
        <v>16.1-R0120C0970-1</v>
      </c>
      <c r="C1741" s="10">
        <v>16.100000000000001</v>
      </c>
      <c r="D1741" s="19" t="s">
        <v>266</v>
      </c>
      <c r="E1741" s="19" t="s">
        <v>351</v>
      </c>
      <c r="F1741" s="10" t="str">
        <f t="shared" si="55"/>
        <v>R0120C0970</v>
      </c>
      <c r="G1741" s="10" t="s">
        <v>539</v>
      </c>
      <c r="H1741" s="10" t="s">
        <v>544</v>
      </c>
      <c r="I1741" s="10"/>
      <c r="J1741" s="10" t="s">
        <v>620</v>
      </c>
      <c r="K1741" s="10"/>
    </row>
    <row r="1742" spans="2:11" x14ac:dyDescent="0.2">
      <c r="B1742" s="10" t="str">
        <f t="shared" si="54"/>
        <v>16.1-R0130C0970-1</v>
      </c>
      <c r="C1742" s="10">
        <v>16.100000000000001</v>
      </c>
      <c r="D1742" s="19" t="s">
        <v>267</v>
      </c>
      <c r="E1742" s="19" t="s">
        <v>351</v>
      </c>
      <c r="F1742" s="10" t="str">
        <f t="shared" si="55"/>
        <v>R0130C0970</v>
      </c>
      <c r="G1742" s="10" t="s">
        <v>539</v>
      </c>
      <c r="H1742" s="10" t="s">
        <v>544</v>
      </c>
      <c r="I1742" s="10"/>
      <c r="J1742" s="10" t="s">
        <v>620</v>
      </c>
      <c r="K1742" s="10"/>
    </row>
    <row r="1743" spans="2:11" x14ac:dyDescent="0.2">
      <c r="B1743" s="10" t="str">
        <f t="shared" si="54"/>
        <v>16.1-R0140C0970-1</v>
      </c>
      <c r="C1743" s="10">
        <v>16.100000000000001</v>
      </c>
      <c r="D1743" s="19" t="s">
        <v>268</v>
      </c>
      <c r="E1743" s="19" t="s">
        <v>351</v>
      </c>
      <c r="F1743" s="10" t="str">
        <f t="shared" si="55"/>
        <v>R0140C0970</v>
      </c>
      <c r="G1743" s="10" t="s">
        <v>539</v>
      </c>
      <c r="H1743" s="10" t="s">
        <v>544</v>
      </c>
      <c r="I1743" s="10"/>
      <c r="J1743" s="10" t="s">
        <v>620</v>
      </c>
      <c r="K1743" s="10"/>
    </row>
    <row r="1744" spans="2:11" x14ac:dyDescent="0.2">
      <c r="B1744" s="10" t="str">
        <f t="shared" si="54"/>
        <v>16.1-R0150C0970-1</v>
      </c>
      <c r="C1744" s="10">
        <v>16.100000000000001</v>
      </c>
      <c r="D1744" s="19" t="s">
        <v>269</v>
      </c>
      <c r="E1744" s="19" t="s">
        <v>351</v>
      </c>
      <c r="F1744" s="10" t="str">
        <f t="shared" si="55"/>
        <v>R0150C0970</v>
      </c>
      <c r="G1744" s="10" t="s">
        <v>539</v>
      </c>
      <c r="H1744" s="10" t="s">
        <v>544</v>
      </c>
      <c r="I1744" s="10"/>
      <c r="J1744" s="10" t="s">
        <v>620</v>
      </c>
      <c r="K1744" s="10"/>
    </row>
    <row r="1745" spans="2:11" x14ac:dyDescent="0.2">
      <c r="B1745" s="10" t="str">
        <f t="shared" si="54"/>
        <v>16.1-R0160C0970-1</v>
      </c>
      <c r="C1745" s="10">
        <v>16.100000000000001</v>
      </c>
      <c r="D1745" s="19" t="s">
        <v>270</v>
      </c>
      <c r="E1745" s="19" t="s">
        <v>351</v>
      </c>
      <c r="F1745" s="10" t="str">
        <f t="shared" si="55"/>
        <v>R0160C0970</v>
      </c>
      <c r="G1745" s="10" t="s">
        <v>539</v>
      </c>
      <c r="H1745" s="10" t="s">
        <v>544</v>
      </c>
      <c r="I1745" s="10"/>
      <c r="J1745" s="10" t="s">
        <v>620</v>
      </c>
      <c r="K1745" s="10" t="s">
        <v>542</v>
      </c>
    </row>
    <row r="1746" spans="2:11" x14ac:dyDescent="0.2">
      <c r="B1746" s="10" t="str">
        <f t="shared" si="54"/>
        <v>16.1-R0170C0970-1</v>
      </c>
      <c r="C1746" s="10">
        <v>16.100000000000001</v>
      </c>
      <c r="D1746" s="19" t="s">
        <v>271</v>
      </c>
      <c r="E1746" s="19" t="s">
        <v>351</v>
      </c>
      <c r="F1746" s="10" t="str">
        <f t="shared" si="55"/>
        <v>R0170C0970</v>
      </c>
      <c r="G1746" s="10" t="s">
        <v>539</v>
      </c>
      <c r="H1746" s="10" t="s">
        <v>544</v>
      </c>
      <c r="I1746" s="10"/>
      <c r="J1746" s="10" t="s">
        <v>620</v>
      </c>
      <c r="K1746" s="10"/>
    </row>
    <row r="1747" spans="2:11" x14ac:dyDescent="0.2">
      <c r="B1747" s="10" t="str">
        <f t="shared" si="54"/>
        <v>16.1-R0180C0970-1</v>
      </c>
      <c r="C1747" s="10">
        <v>16.100000000000001</v>
      </c>
      <c r="D1747" s="19" t="s">
        <v>272</v>
      </c>
      <c r="E1747" s="19" t="s">
        <v>351</v>
      </c>
      <c r="F1747" s="10" t="str">
        <f t="shared" si="55"/>
        <v>R0180C0970</v>
      </c>
      <c r="G1747" s="10" t="s">
        <v>545</v>
      </c>
      <c r="H1747" s="10" t="s">
        <v>546</v>
      </c>
      <c r="I1747" s="10"/>
      <c r="J1747" s="10"/>
      <c r="K1747" s="10"/>
    </row>
    <row r="1748" spans="2:11" x14ac:dyDescent="0.2">
      <c r="B1748" s="10" t="str">
        <f t="shared" si="54"/>
        <v>16.1-R0010C0980-1</v>
      </c>
      <c r="C1748" s="10">
        <v>16.100000000000001</v>
      </c>
      <c r="D1748" s="19" t="s">
        <v>255</v>
      </c>
      <c r="E1748" s="19" t="s">
        <v>352</v>
      </c>
      <c r="F1748" s="10" t="str">
        <f t="shared" si="55"/>
        <v>R0010C0980</v>
      </c>
      <c r="G1748" s="10" t="s">
        <v>539</v>
      </c>
      <c r="H1748" s="10" t="s">
        <v>544</v>
      </c>
      <c r="I1748" s="10"/>
      <c r="J1748" s="10" t="s">
        <v>620</v>
      </c>
      <c r="K1748" s="10"/>
    </row>
    <row r="1749" spans="2:11" x14ac:dyDescent="0.2">
      <c r="B1749" s="10" t="str">
        <f t="shared" si="54"/>
        <v>16.1-R0020C0980-1</v>
      </c>
      <c r="C1749" s="10">
        <v>16.100000000000001</v>
      </c>
      <c r="D1749" s="19" t="s">
        <v>256</v>
      </c>
      <c r="E1749" s="19" t="s">
        <v>352</v>
      </c>
      <c r="F1749" s="10" t="str">
        <f t="shared" si="55"/>
        <v>R0020C0980</v>
      </c>
      <c r="G1749" s="10" t="s">
        <v>539</v>
      </c>
      <c r="H1749" s="10" t="s">
        <v>544</v>
      </c>
      <c r="I1749" s="10"/>
      <c r="J1749" s="10" t="s">
        <v>620</v>
      </c>
      <c r="K1749" s="10"/>
    </row>
    <row r="1750" spans="2:11" x14ac:dyDescent="0.2">
      <c r="B1750" s="10" t="str">
        <f t="shared" si="54"/>
        <v>16.1-R0030C0980-1</v>
      </c>
      <c r="C1750" s="10">
        <v>16.100000000000001</v>
      </c>
      <c r="D1750" s="19" t="s">
        <v>257</v>
      </c>
      <c r="E1750" s="19" t="s">
        <v>352</v>
      </c>
      <c r="F1750" s="10" t="str">
        <f t="shared" si="55"/>
        <v>R0030C0980</v>
      </c>
      <c r="G1750" s="10" t="s">
        <v>539</v>
      </c>
      <c r="H1750" s="10" t="s">
        <v>544</v>
      </c>
      <c r="I1750" s="10"/>
      <c r="J1750" s="10" t="s">
        <v>620</v>
      </c>
      <c r="K1750" s="10"/>
    </row>
    <row r="1751" spans="2:11" x14ac:dyDescent="0.2">
      <c r="B1751" s="10" t="str">
        <f t="shared" si="54"/>
        <v>16.1-R0040C0980-1</v>
      </c>
      <c r="C1751" s="10">
        <v>16.100000000000001</v>
      </c>
      <c r="D1751" s="19" t="s">
        <v>258</v>
      </c>
      <c r="E1751" s="19" t="s">
        <v>352</v>
      </c>
      <c r="F1751" s="10" t="str">
        <f t="shared" si="55"/>
        <v>R0040C0980</v>
      </c>
      <c r="G1751" s="10" t="s">
        <v>539</v>
      </c>
      <c r="H1751" s="10" t="s">
        <v>544</v>
      </c>
      <c r="I1751" s="10"/>
      <c r="J1751" s="10" t="s">
        <v>620</v>
      </c>
      <c r="K1751" s="10"/>
    </row>
    <row r="1752" spans="2:11" x14ac:dyDescent="0.2">
      <c r="B1752" s="10" t="str">
        <f t="shared" si="54"/>
        <v>16.1-R0050C0980-1</v>
      </c>
      <c r="C1752" s="10">
        <v>16.100000000000001</v>
      </c>
      <c r="D1752" s="19" t="s">
        <v>259</v>
      </c>
      <c r="E1752" s="19" t="s">
        <v>352</v>
      </c>
      <c r="F1752" s="10" t="str">
        <f t="shared" si="55"/>
        <v>R0050C0980</v>
      </c>
      <c r="G1752" s="10" t="s">
        <v>539</v>
      </c>
      <c r="H1752" s="10" t="s">
        <v>544</v>
      </c>
      <c r="I1752" s="10"/>
      <c r="J1752" s="10" t="s">
        <v>620</v>
      </c>
      <c r="K1752" s="10"/>
    </row>
    <row r="1753" spans="2:11" x14ac:dyDescent="0.2">
      <c r="B1753" s="10" t="str">
        <f t="shared" si="54"/>
        <v>16.1-R0060C0980-1</v>
      </c>
      <c r="C1753" s="10">
        <v>16.100000000000001</v>
      </c>
      <c r="D1753" s="19" t="s">
        <v>260</v>
      </c>
      <c r="E1753" s="19" t="s">
        <v>352</v>
      </c>
      <c r="F1753" s="10" t="str">
        <f t="shared" si="55"/>
        <v>R0060C0980</v>
      </c>
      <c r="G1753" s="10" t="s">
        <v>539</v>
      </c>
      <c r="H1753" s="10" t="s">
        <v>544</v>
      </c>
      <c r="I1753" s="10"/>
      <c r="J1753" s="10" t="s">
        <v>620</v>
      </c>
      <c r="K1753" s="10"/>
    </row>
    <row r="1754" spans="2:11" x14ac:dyDescent="0.2">
      <c r="B1754" s="10" t="str">
        <f t="shared" si="54"/>
        <v>16.1-R0070C0980-1</v>
      </c>
      <c r="C1754" s="10">
        <v>16.100000000000001</v>
      </c>
      <c r="D1754" s="19" t="s">
        <v>261</v>
      </c>
      <c r="E1754" s="19" t="s">
        <v>352</v>
      </c>
      <c r="F1754" s="10" t="str">
        <f t="shared" si="55"/>
        <v>R0070C0980</v>
      </c>
      <c r="G1754" s="10" t="s">
        <v>539</v>
      </c>
      <c r="H1754" s="10" t="s">
        <v>544</v>
      </c>
      <c r="I1754" s="10"/>
      <c r="J1754" s="10" t="s">
        <v>620</v>
      </c>
      <c r="K1754" s="10"/>
    </row>
    <row r="1755" spans="2:11" x14ac:dyDescent="0.2">
      <c r="B1755" s="10" t="str">
        <f t="shared" si="54"/>
        <v>16.1-R0080C0980-1</v>
      </c>
      <c r="C1755" s="10">
        <v>16.100000000000001</v>
      </c>
      <c r="D1755" s="19" t="s">
        <v>262</v>
      </c>
      <c r="E1755" s="19" t="s">
        <v>352</v>
      </c>
      <c r="F1755" s="10" t="str">
        <f t="shared" si="55"/>
        <v>R0080C0980</v>
      </c>
      <c r="G1755" s="10" t="s">
        <v>539</v>
      </c>
      <c r="H1755" s="10" t="s">
        <v>544</v>
      </c>
      <c r="I1755" s="10"/>
      <c r="J1755" s="10" t="s">
        <v>620</v>
      </c>
      <c r="K1755" s="10"/>
    </row>
    <row r="1756" spans="2:11" x14ac:dyDescent="0.2">
      <c r="B1756" s="10" t="str">
        <f t="shared" si="54"/>
        <v>16.1-R0090C0980-1</v>
      </c>
      <c r="C1756" s="10">
        <v>16.100000000000001</v>
      </c>
      <c r="D1756" s="19" t="s">
        <v>263</v>
      </c>
      <c r="E1756" s="19" t="s">
        <v>352</v>
      </c>
      <c r="F1756" s="10" t="str">
        <f t="shared" si="55"/>
        <v>R0090C0980</v>
      </c>
      <c r="G1756" s="10" t="s">
        <v>539</v>
      </c>
      <c r="H1756" s="10" t="s">
        <v>544</v>
      </c>
      <c r="I1756" s="10"/>
      <c r="J1756" s="10" t="s">
        <v>620</v>
      </c>
      <c r="K1756" s="10"/>
    </row>
    <row r="1757" spans="2:11" x14ac:dyDescent="0.2">
      <c r="B1757" s="10" t="str">
        <f t="shared" si="54"/>
        <v>16.1-R0100C0980-1</v>
      </c>
      <c r="C1757" s="10">
        <v>16.100000000000001</v>
      </c>
      <c r="D1757" s="19" t="s">
        <v>264</v>
      </c>
      <c r="E1757" s="19" t="s">
        <v>352</v>
      </c>
      <c r="F1757" s="10" t="str">
        <f t="shared" si="55"/>
        <v>R0100C0980</v>
      </c>
      <c r="G1757" s="10" t="s">
        <v>539</v>
      </c>
      <c r="H1757" s="10" t="s">
        <v>544</v>
      </c>
      <c r="I1757" s="10"/>
      <c r="J1757" s="10" t="s">
        <v>620</v>
      </c>
      <c r="K1757" s="10"/>
    </row>
    <row r="1758" spans="2:11" x14ac:dyDescent="0.2">
      <c r="B1758" s="10" t="str">
        <f t="shared" si="54"/>
        <v>16.1-R0110C0980-1</v>
      </c>
      <c r="C1758" s="10">
        <v>16.100000000000001</v>
      </c>
      <c r="D1758" s="19" t="s">
        <v>265</v>
      </c>
      <c r="E1758" s="19" t="s">
        <v>352</v>
      </c>
      <c r="F1758" s="10" t="str">
        <f t="shared" si="55"/>
        <v>R0110C0980</v>
      </c>
      <c r="G1758" s="10" t="s">
        <v>539</v>
      </c>
      <c r="H1758" s="10" t="s">
        <v>544</v>
      </c>
      <c r="I1758" s="10"/>
      <c r="J1758" s="10" t="s">
        <v>620</v>
      </c>
      <c r="K1758" s="10"/>
    </row>
    <row r="1759" spans="2:11" x14ac:dyDescent="0.2">
      <c r="B1759" s="10" t="str">
        <f t="shared" si="54"/>
        <v>16.1-R0120C0980-1</v>
      </c>
      <c r="C1759" s="10">
        <v>16.100000000000001</v>
      </c>
      <c r="D1759" s="19" t="s">
        <v>266</v>
      </c>
      <c r="E1759" s="19" t="s">
        <v>352</v>
      </c>
      <c r="F1759" s="10" t="str">
        <f t="shared" si="55"/>
        <v>R0120C0980</v>
      </c>
      <c r="G1759" s="10" t="s">
        <v>539</v>
      </c>
      <c r="H1759" s="10" t="s">
        <v>544</v>
      </c>
      <c r="I1759" s="10"/>
      <c r="J1759" s="10" t="s">
        <v>620</v>
      </c>
      <c r="K1759" s="10"/>
    </row>
    <row r="1760" spans="2:11" x14ac:dyDescent="0.2">
      <c r="B1760" s="10" t="str">
        <f t="shared" si="54"/>
        <v>16.1-R0130C0980-1</v>
      </c>
      <c r="C1760" s="10">
        <v>16.100000000000001</v>
      </c>
      <c r="D1760" s="19" t="s">
        <v>267</v>
      </c>
      <c r="E1760" s="19" t="s">
        <v>352</v>
      </c>
      <c r="F1760" s="10" t="str">
        <f t="shared" si="55"/>
        <v>R0130C0980</v>
      </c>
      <c r="G1760" s="10" t="s">
        <v>539</v>
      </c>
      <c r="H1760" s="10" t="s">
        <v>544</v>
      </c>
      <c r="I1760" s="10"/>
      <c r="J1760" s="10" t="s">
        <v>620</v>
      </c>
      <c r="K1760" s="10"/>
    </row>
    <row r="1761" spans="2:11" x14ac:dyDescent="0.2">
      <c r="B1761" s="10" t="str">
        <f t="shared" si="54"/>
        <v>16.1-R0140C0980-1</v>
      </c>
      <c r="C1761" s="10">
        <v>16.100000000000001</v>
      </c>
      <c r="D1761" s="19" t="s">
        <v>268</v>
      </c>
      <c r="E1761" s="19" t="s">
        <v>352</v>
      </c>
      <c r="F1761" s="10" t="str">
        <f t="shared" si="55"/>
        <v>R0140C0980</v>
      </c>
      <c r="G1761" s="10" t="s">
        <v>539</v>
      </c>
      <c r="H1761" s="10" t="s">
        <v>544</v>
      </c>
      <c r="I1761" s="10"/>
      <c r="J1761" s="10" t="s">
        <v>620</v>
      </c>
      <c r="K1761" s="10"/>
    </row>
    <row r="1762" spans="2:11" x14ac:dyDescent="0.2">
      <c r="B1762" s="10" t="str">
        <f t="shared" si="54"/>
        <v>16.1-R0150C0980-1</v>
      </c>
      <c r="C1762" s="10">
        <v>16.100000000000001</v>
      </c>
      <c r="D1762" s="19" t="s">
        <v>269</v>
      </c>
      <c r="E1762" s="19" t="s">
        <v>352</v>
      </c>
      <c r="F1762" s="10" t="str">
        <f t="shared" si="55"/>
        <v>R0150C0980</v>
      </c>
      <c r="G1762" s="10" t="s">
        <v>539</v>
      </c>
      <c r="H1762" s="10" t="s">
        <v>544</v>
      </c>
      <c r="I1762" s="10"/>
      <c r="J1762" s="10" t="s">
        <v>620</v>
      </c>
      <c r="K1762" s="10"/>
    </row>
    <row r="1763" spans="2:11" x14ac:dyDescent="0.2">
      <c r="B1763" s="10" t="str">
        <f t="shared" si="54"/>
        <v>16.1-R0160C0980-1</v>
      </c>
      <c r="C1763" s="10">
        <v>16.100000000000001</v>
      </c>
      <c r="D1763" s="19" t="s">
        <v>270</v>
      </c>
      <c r="E1763" s="19" t="s">
        <v>352</v>
      </c>
      <c r="F1763" s="10" t="str">
        <f t="shared" si="55"/>
        <v>R0160C0980</v>
      </c>
      <c r="G1763" s="10" t="s">
        <v>539</v>
      </c>
      <c r="H1763" s="10" t="s">
        <v>544</v>
      </c>
      <c r="I1763" s="10"/>
      <c r="J1763" s="10" t="s">
        <v>620</v>
      </c>
      <c r="K1763" s="10" t="s">
        <v>542</v>
      </c>
    </row>
    <row r="1764" spans="2:11" x14ac:dyDescent="0.2">
      <c r="B1764" s="10" t="str">
        <f t="shared" si="54"/>
        <v>16.1-R0170C0980-1</v>
      </c>
      <c r="C1764" s="10">
        <v>16.100000000000001</v>
      </c>
      <c r="D1764" s="19" t="s">
        <v>271</v>
      </c>
      <c r="E1764" s="19" t="s">
        <v>352</v>
      </c>
      <c r="F1764" s="10" t="str">
        <f t="shared" si="55"/>
        <v>R0170C0980</v>
      </c>
      <c r="G1764" s="10" t="s">
        <v>539</v>
      </c>
      <c r="H1764" s="10" t="s">
        <v>544</v>
      </c>
      <c r="I1764" s="10"/>
      <c r="J1764" s="10" t="s">
        <v>620</v>
      </c>
      <c r="K1764" s="10"/>
    </row>
    <row r="1765" spans="2:11" x14ac:dyDescent="0.2">
      <c r="B1765" s="10" t="str">
        <f t="shared" si="54"/>
        <v>16.1-R0180C0980-1</v>
      </c>
      <c r="C1765" s="10">
        <v>16.100000000000001</v>
      </c>
      <c r="D1765" s="19" t="s">
        <v>272</v>
      </c>
      <c r="E1765" s="19" t="s">
        <v>352</v>
      </c>
      <c r="F1765" s="10" t="str">
        <f t="shared" si="55"/>
        <v>R0180C0980</v>
      </c>
      <c r="G1765" s="10" t="s">
        <v>545</v>
      </c>
      <c r="H1765" s="10" t="s">
        <v>546</v>
      </c>
      <c r="I1765" s="10"/>
      <c r="J1765" s="10"/>
      <c r="K1765" s="10"/>
    </row>
    <row r="1766" spans="2:11" x14ac:dyDescent="0.2">
      <c r="B1766" s="10" t="str">
        <f t="shared" si="54"/>
        <v>16.1-R0010C0990-1</v>
      </c>
      <c r="C1766" s="10">
        <v>16.100000000000001</v>
      </c>
      <c r="D1766" s="19" t="s">
        <v>255</v>
      </c>
      <c r="E1766" s="19" t="s">
        <v>353</v>
      </c>
      <c r="F1766" s="10" t="str">
        <f t="shared" si="55"/>
        <v>R0010C0990</v>
      </c>
      <c r="G1766" s="10" t="s">
        <v>539</v>
      </c>
      <c r="H1766" s="10" t="s">
        <v>544</v>
      </c>
      <c r="I1766" s="10"/>
      <c r="J1766" s="10" t="s">
        <v>620</v>
      </c>
      <c r="K1766" s="10"/>
    </row>
    <row r="1767" spans="2:11" x14ac:dyDescent="0.2">
      <c r="B1767" s="10" t="str">
        <f t="shared" si="54"/>
        <v>16.1-R0020C0990-1</v>
      </c>
      <c r="C1767" s="10">
        <v>16.100000000000001</v>
      </c>
      <c r="D1767" s="19" t="s">
        <v>256</v>
      </c>
      <c r="E1767" s="19" t="s">
        <v>353</v>
      </c>
      <c r="F1767" s="10" t="str">
        <f t="shared" si="55"/>
        <v>R0020C0990</v>
      </c>
      <c r="G1767" s="10" t="s">
        <v>539</v>
      </c>
      <c r="H1767" s="10" t="s">
        <v>544</v>
      </c>
      <c r="I1767" s="10"/>
      <c r="J1767" s="10" t="s">
        <v>620</v>
      </c>
      <c r="K1767" s="10"/>
    </row>
    <row r="1768" spans="2:11" x14ac:dyDescent="0.2">
      <c r="B1768" s="10" t="str">
        <f t="shared" si="54"/>
        <v>16.1-R0030C0990-1</v>
      </c>
      <c r="C1768" s="10">
        <v>16.100000000000001</v>
      </c>
      <c r="D1768" s="19" t="s">
        <v>257</v>
      </c>
      <c r="E1768" s="19" t="s">
        <v>353</v>
      </c>
      <c r="F1768" s="10" t="str">
        <f t="shared" si="55"/>
        <v>R0030C0990</v>
      </c>
      <c r="G1768" s="10" t="s">
        <v>539</v>
      </c>
      <c r="H1768" s="10" t="s">
        <v>544</v>
      </c>
      <c r="I1768" s="10"/>
      <c r="J1768" s="10" t="s">
        <v>620</v>
      </c>
      <c r="K1768" s="10"/>
    </row>
    <row r="1769" spans="2:11" x14ac:dyDescent="0.2">
      <c r="B1769" s="10" t="str">
        <f t="shared" si="54"/>
        <v>16.1-R0040C0990-1</v>
      </c>
      <c r="C1769" s="10">
        <v>16.100000000000001</v>
      </c>
      <c r="D1769" s="19" t="s">
        <v>258</v>
      </c>
      <c r="E1769" s="19" t="s">
        <v>353</v>
      </c>
      <c r="F1769" s="10" t="str">
        <f t="shared" si="55"/>
        <v>R0040C0990</v>
      </c>
      <c r="G1769" s="10" t="s">
        <v>539</v>
      </c>
      <c r="H1769" s="10" t="s">
        <v>544</v>
      </c>
      <c r="I1769" s="10"/>
      <c r="J1769" s="10" t="s">
        <v>620</v>
      </c>
      <c r="K1769" s="10"/>
    </row>
    <row r="1770" spans="2:11" x14ac:dyDescent="0.2">
      <c r="B1770" s="10" t="str">
        <f t="shared" si="54"/>
        <v>16.1-R0050C0990-1</v>
      </c>
      <c r="C1770" s="10">
        <v>16.100000000000001</v>
      </c>
      <c r="D1770" s="19" t="s">
        <v>259</v>
      </c>
      <c r="E1770" s="19" t="s">
        <v>353</v>
      </c>
      <c r="F1770" s="10" t="str">
        <f t="shared" si="55"/>
        <v>R0050C0990</v>
      </c>
      <c r="G1770" s="10" t="s">
        <v>539</v>
      </c>
      <c r="H1770" s="10" t="s">
        <v>544</v>
      </c>
      <c r="I1770" s="10"/>
      <c r="J1770" s="10" t="s">
        <v>620</v>
      </c>
      <c r="K1770" s="10"/>
    </row>
    <row r="1771" spans="2:11" x14ac:dyDescent="0.2">
      <c r="B1771" s="10" t="str">
        <f t="shared" si="54"/>
        <v>16.1-R0060C0990-1</v>
      </c>
      <c r="C1771" s="10">
        <v>16.100000000000001</v>
      </c>
      <c r="D1771" s="19" t="s">
        <v>260</v>
      </c>
      <c r="E1771" s="19" t="s">
        <v>353</v>
      </c>
      <c r="F1771" s="10" t="str">
        <f t="shared" si="55"/>
        <v>R0060C0990</v>
      </c>
      <c r="G1771" s="10" t="s">
        <v>539</v>
      </c>
      <c r="H1771" s="10" t="s">
        <v>544</v>
      </c>
      <c r="I1771" s="10"/>
      <c r="J1771" s="10" t="s">
        <v>620</v>
      </c>
      <c r="K1771" s="10"/>
    </row>
    <row r="1772" spans="2:11" x14ac:dyDescent="0.2">
      <c r="B1772" s="10" t="str">
        <f t="shared" si="54"/>
        <v>16.1-R0070C0990-1</v>
      </c>
      <c r="C1772" s="10">
        <v>16.100000000000001</v>
      </c>
      <c r="D1772" s="19" t="s">
        <v>261</v>
      </c>
      <c r="E1772" s="19" t="s">
        <v>353</v>
      </c>
      <c r="F1772" s="10" t="str">
        <f t="shared" si="55"/>
        <v>R0070C0990</v>
      </c>
      <c r="G1772" s="10" t="s">
        <v>539</v>
      </c>
      <c r="H1772" s="10" t="s">
        <v>544</v>
      </c>
      <c r="I1772" s="10"/>
      <c r="J1772" s="10" t="s">
        <v>620</v>
      </c>
      <c r="K1772" s="10"/>
    </row>
    <row r="1773" spans="2:11" x14ac:dyDescent="0.2">
      <c r="B1773" s="10" t="str">
        <f t="shared" si="54"/>
        <v>16.1-R0080C0990-1</v>
      </c>
      <c r="C1773" s="10">
        <v>16.100000000000001</v>
      </c>
      <c r="D1773" s="19" t="s">
        <v>262</v>
      </c>
      <c r="E1773" s="19" t="s">
        <v>353</v>
      </c>
      <c r="F1773" s="10" t="str">
        <f t="shared" si="55"/>
        <v>R0080C0990</v>
      </c>
      <c r="G1773" s="10" t="s">
        <v>539</v>
      </c>
      <c r="H1773" s="10" t="s">
        <v>544</v>
      </c>
      <c r="I1773" s="10"/>
      <c r="J1773" s="10" t="s">
        <v>620</v>
      </c>
      <c r="K1773" s="10"/>
    </row>
    <row r="1774" spans="2:11" x14ac:dyDescent="0.2">
      <c r="B1774" s="10" t="str">
        <f t="shared" si="54"/>
        <v>16.1-R0090C0990-1</v>
      </c>
      <c r="C1774" s="10">
        <v>16.100000000000001</v>
      </c>
      <c r="D1774" s="19" t="s">
        <v>263</v>
      </c>
      <c r="E1774" s="19" t="s">
        <v>353</v>
      </c>
      <c r="F1774" s="10" t="str">
        <f t="shared" si="55"/>
        <v>R0090C0990</v>
      </c>
      <c r="G1774" s="10" t="s">
        <v>539</v>
      </c>
      <c r="H1774" s="10" t="s">
        <v>544</v>
      </c>
      <c r="I1774" s="10"/>
      <c r="J1774" s="10" t="s">
        <v>620</v>
      </c>
      <c r="K1774" s="10"/>
    </row>
    <row r="1775" spans="2:11" x14ac:dyDescent="0.2">
      <c r="B1775" s="10" t="str">
        <f t="shared" si="54"/>
        <v>16.1-R0100C0990-1</v>
      </c>
      <c r="C1775" s="10">
        <v>16.100000000000001</v>
      </c>
      <c r="D1775" s="19" t="s">
        <v>264</v>
      </c>
      <c r="E1775" s="19" t="s">
        <v>353</v>
      </c>
      <c r="F1775" s="10" t="str">
        <f t="shared" si="55"/>
        <v>R0100C0990</v>
      </c>
      <c r="G1775" s="10" t="s">
        <v>539</v>
      </c>
      <c r="H1775" s="10" t="s">
        <v>544</v>
      </c>
      <c r="I1775" s="10"/>
      <c r="J1775" s="10" t="s">
        <v>620</v>
      </c>
      <c r="K1775" s="10"/>
    </row>
    <row r="1776" spans="2:11" x14ac:dyDescent="0.2">
      <c r="B1776" s="10" t="str">
        <f t="shared" si="54"/>
        <v>16.1-R0110C0990-1</v>
      </c>
      <c r="C1776" s="10">
        <v>16.100000000000001</v>
      </c>
      <c r="D1776" s="19" t="s">
        <v>265</v>
      </c>
      <c r="E1776" s="19" t="s">
        <v>353</v>
      </c>
      <c r="F1776" s="10" t="str">
        <f t="shared" si="55"/>
        <v>R0110C0990</v>
      </c>
      <c r="G1776" s="10" t="s">
        <v>539</v>
      </c>
      <c r="H1776" s="10" t="s">
        <v>544</v>
      </c>
      <c r="I1776" s="10"/>
      <c r="J1776" s="10" t="s">
        <v>620</v>
      </c>
      <c r="K1776" s="10"/>
    </row>
    <row r="1777" spans="2:11" x14ac:dyDescent="0.2">
      <c r="B1777" s="10" t="str">
        <f t="shared" si="54"/>
        <v>16.1-R0120C0990-1</v>
      </c>
      <c r="C1777" s="10">
        <v>16.100000000000001</v>
      </c>
      <c r="D1777" s="19" t="s">
        <v>266</v>
      </c>
      <c r="E1777" s="19" t="s">
        <v>353</v>
      </c>
      <c r="F1777" s="10" t="str">
        <f t="shared" si="55"/>
        <v>R0120C0990</v>
      </c>
      <c r="G1777" s="10" t="s">
        <v>539</v>
      </c>
      <c r="H1777" s="10" t="s">
        <v>544</v>
      </c>
      <c r="I1777" s="10"/>
      <c r="J1777" s="10" t="s">
        <v>620</v>
      </c>
      <c r="K1777" s="10"/>
    </row>
    <row r="1778" spans="2:11" x14ac:dyDescent="0.2">
      <c r="B1778" s="10" t="str">
        <f t="shared" si="54"/>
        <v>16.1-R0130C0990-1</v>
      </c>
      <c r="C1778" s="10">
        <v>16.100000000000001</v>
      </c>
      <c r="D1778" s="19" t="s">
        <v>267</v>
      </c>
      <c r="E1778" s="19" t="s">
        <v>353</v>
      </c>
      <c r="F1778" s="10" t="str">
        <f t="shared" si="55"/>
        <v>R0130C0990</v>
      </c>
      <c r="G1778" s="10" t="s">
        <v>539</v>
      </c>
      <c r="H1778" s="10" t="s">
        <v>544</v>
      </c>
      <c r="I1778" s="10"/>
      <c r="J1778" s="10" t="s">
        <v>620</v>
      </c>
      <c r="K1778" s="10"/>
    </row>
    <row r="1779" spans="2:11" x14ac:dyDescent="0.2">
      <c r="B1779" s="10" t="str">
        <f t="shared" si="54"/>
        <v>16.1-R0140C0990-1</v>
      </c>
      <c r="C1779" s="10">
        <v>16.100000000000001</v>
      </c>
      <c r="D1779" s="19" t="s">
        <v>268</v>
      </c>
      <c r="E1779" s="19" t="s">
        <v>353</v>
      </c>
      <c r="F1779" s="10" t="str">
        <f t="shared" si="55"/>
        <v>R0140C0990</v>
      </c>
      <c r="G1779" s="10" t="s">
        <v>539</v>
      </c>
      <c r="H1779" s="10" t="s">
        <v>544</v>
      </c>
      <c r="I1779" s="10"/>
      <c r="J1779" s="10" t="s">
        <v>620</v>
      </c>
      <c r="K1779" s="10"/>
    </row>
    <row r="1780" spans="2:11" x14ac:dyDescent="0.2">
      <c r="B1780" s="10" t="str">
        <f t="shared" si="54"/>
        <v>16.1-R0150C0990-1</v>
      </c>
      <c r="C1780" s="10">
        <v>16.100000000000001</v>
      </c>
      <c r="D1780" s="19" t="s">
        <v>269</v>
      </c>
      <c r="E1780" s="19" t="s">
        <v>353</v>
      </c>
      <c r="F1780" s="10" t="str">
        <f t="shared" si="55"/>
        <v>R0150C0990</v>
      </c>
      <c r="G1780" s="10" t="s">
        <v>539</v>
      </c>
      <c r="H1780" s="10" t="s">
        <v>544</v>
      </c>
      <c r="I1780" s="10"/>
      <c r="J1780" s="10" t="s">
        <v>620</v>
      </c>
      <c r="K1780" s="10"/>
    </row>
    <row r="1781" spans="2:11" x14ac:dyDescent="0.2">
      <c r="B1781" s="10" t="str">
        <f t="shared" si="54"/>
        <v>16.1-R0160C0990-1</v>
      </c>
      <c r="C1781" s="10">
        <v>16.100000000000001</v>
      </c>
      <c r="D1781" s="19" t="s">
        <v>270</v>
      </c>
      <c r="E1781" s="19" t="s">
        <v>353</v>
      </c>
      <c r="F1781" s="10" t="str">
        <f t="shared" si="55"/>
        <v>R0160C0990</v>
      </c>
      <c r="G1781" s="10" t="s">
        <v>539</v>
      </c>
      <c r="H1781" s="10" t="s">
        <v>544</v>
      </c>
      <c r="I1781" s="10"/>
      <c r="J1781" s="10" t="s">
        <v>620</v>
      </c>
      <c r="K1781" s="10" t="s">
        <v>542</v>
      </c>
    </row>
    <row r="1782" spans="2:11" x14ac:dyDescent="0.2">
      <c r="B1782" s="10" t="str">
        <f t="shared" si="54"/>
        <v>16.1-R0170C0990-1</v>
      </c>
      <c r="C1782" s="10">
        <v>16.100000000000001</v>
      </c>
      <c r="D1782" s="19" t="s">
        <v>271</v>
      </c>
      <c r="E1782" s="19" t="s">
        <v>353</v>
      </c>
      <c r="F1782" s="10" t="str">
        <f t="shared" si="55"/>
        <v>R0170C0990</v>
      </c>
      <c r="G1782" s="10" t="s">
        <v>539</v>
      </c>
      <c r="H1782" s="10" t="s">
        <v>544</v>
      </c>
      <c r="I1782" s="10"/>
      <c r="J1782" s="10" t="s">
        <v>620</v>
      </c>
      <c r="K1782" s="10"/>
    </row>
    <row r="1783" spans="2:11" x14ac:dyDescent="0.2">
      <c r="B1783" s="10" t="str">
        <f t="shared" si="54"/>
        <v>16.1-R0180C0990-1</v>
      </c>
      <c r="C1783" s="10">
        <v>16.100000000000001</v>
      </c>
      <c r="D1783" s="19" t="s">
        <v>272</v>
      </c>
      <c r="E1783" s="19" t="s">
        <v>353</v>
      </c>
      <c r="F1783" s="10" t="str">
        <f t="shared" si="55"/>
        <v>R0180C0990</v>
      </c>
      <c r="G1783" s="10" t="s">
        <v>545</v>
      </c>
      <c r="H1783" s="10" t="s">
        <v>546</v>
      </c>
      <c r="I1783" s="10"/>
      <c r="J1783" s="10"/>
      <c r="K1783" s="10"/>
    </row>
    <row r="1784" spans="2:11" x14ac:dyDescent="0.2">
      <c r="B1784" s="10" t="str">
        <f t="shared" si="54"/>
        <v>16.1-R0010C1000-1</v>
      </c>
      <c r="C1784" s="10">
        <v>16.100000000000001</v>
      </c>
      <c r="D1784" s="19" t="s">
        <v>255</v>
      </c>
      <c r="E1784" s="19" t="s">
        <v>354</v>
      </c>
      <c r="F1784" s="10" t="str">
        <f t="shared" si="55"/>
        <v>R0010C1000</v>
      </c>
      <c r="G1784" s="10" t="s">
        <v>539</v>
      </c>
      <c r="H1784" s="10" t="s">
        <v>544</v>
      </c>
      <c r="I1784" s="10"/>
      <c r="J1784" s="10" t="s">
        <v>620</v>
      </c>
      <c r="K1784" s="10"/>
    </row>
    <row r="1785" spans="2:11" x14ac:dyDescent="0.2">
      <c r="B1785" s="10" t="str">
        <f t="shared" si="54"/>
        <v>16.1-R0020C1000-1</v>
      </c>
      <c r="C1785" s="10">
        <v>16.100000000000001</v>
      </c>
      <c r="D1785" s="19" t="s">
        <v>256</v>
      </c>
      <c r="E1785" s="19" t="s">
        <v>354</v>
      </c>
      <c r="F1785" s="10" t="str">
        <f t="shared" si="55"/>
        <v>R0020C1000</v>
      </c>
      <c r="G1785" s="10" t="s">
        <v>539</v>
      </c>
      <c r="H1785" s="10" t="s">
        <v>544</v>
      </c>
      <c r="I1785" s="10"/>
      <c r="J1785" s="10" t="s">
        <v>620</v>
      </c>
      <c r="K1785" s="10"/>
    </row>
    <row r="1786" spans="2:11" x14ac:dyDescent="0.2">
      <c r="B1786" s="10" t="str">
        <f t="shared" si="54"/>
        <v>16.1-R0030C1000-1</v>
      </c>
      <c r="C1786" s="10">
        <v>16.100000000000001</v>
      </c>
      <c r="D1786" s="19" t="s">
        <v>257</v>
      </c>
      <c r="E1786" s="19" t="s">
        <v>354</v>
      </c>
      <c r="F1786" s="10" t="str">
        <f t="shared" si="55"/>
        <v>R0030C1000</v>
      </c>
      <c r="G1786" s="10" t="s">
        <v>539</v>
      </c>
      <c r="H1786" s="10" t="s">
        <v>544</v>
      </c>
      <c r="I1786" s="10"/>
      <c r="J1786" s="10" t="s">
        <v>620</v>
      </c>
      <c r="K1786" s="10"/>
    </row>
    <row r="1787" spans="2:11" x14ac:dyDescent="0.2">
      <c r="B1787" s="10" t="str">
        <f t="shared" si="54"/>
        <v>16.1-R0040C1000-1</v>
      </c>
      <c r="C1787" s="10">
        <v>16.100000000000001</v>
      </c>
      <c r="D1787" s="19" t="s">
        <v>258</v>
      </c>
      <c r="E1787" s="19" t="s">
        <v>354</v>
      </c>
      <c r="F1787" s="10" t="str">
        <f t="shared" si="55"/>
        <v>R0040C1000</v>
      </c>
      <c r="G1787" s="10" t="s">
        <v>539</v>
      </c>
      <c r="H1787" s="10" t="s">
        <v>544</v>
      </c>
      <c r="I1787" s="10"/>
      <c r="J1787" s="10" t="s">
        <v>620</v>
      </c>
      <c r="K1787" s="10"/>
    </row>
    <row r="1788" spans="2:11" x14ac:dyDescent="0.2">
      <c r="B1788" s="10" t="str">
        <f t="shared" si="54"/>
        <v>16.1-R0050C1000-1</v>
      </c>
      <c r="C1788" s="10">
        <v>16.100000000000001</v>
      </c>
      <c r="D1788" s="19" t="s">
        <v>259</v>
      </c>
      <c r="E1788" s="19" t="s">
        <v>354</v>
      </c>
      <c r="F1788" s="10" t="str">
        <f t="shared" si="55"/>
        <v>R0050C1000</v>
      </c>
      <c r="G1788" s="10" t="s">
        <v>539</v>
      </c>
      <c r="H1788" s="10" t="s">
        <v>544</v>
      </c>
      <c r="I1788" s="10"/>
      <c r="J1788" s="10" t="s">
        <v>620</v>
      </c>
      <c r="K1788" s="10"/>
    </row>
    <row r="1789" spans="2:11" x14ac:dyDescent="0.2">
      <c r="B1789" s="10" t="str">
        <f t="shared" si="54"/>
        <v>16.1-R0060C1000-1</v>
      </c>
      <c r="C1789" s="10">
        <v>16.100000000000001</v>
      </c>
      <c r="D1789" s="19" t="s">
        <v>260</v>
      </c>
      <c r="E1789" s="19" t="s">
        <v>354</v>
      </c>
      <c r="F1789" s="10" t="str">
        <f t="shared" si="55"/>
        <v>R0060C1000</v>
      </c>
      <c r="G1789" s="10" t="s">
        <v>539</v>
      </c>
      <c r="H1789" s="10" t="s">
        <v>544</v>
      </c>
      <c r="I1789" s="10"/>
      <c r="J1789" s="10" t="s">
        <v>620</v>
      </c>
      <c r="K1789" s="10"/>
    </row>
    <row r="1790" spans="2:11" x14ac:dyDescent="0.2">
      <c r="B1790" s="10" t="str">
        <f t="shared" si="54"/>
        <v>16.1-R0070C1000-1</v>
      </c>
      <c r="C1790" s="10">
        <v>16.100000000000001</v>
      </c>
      <c r="D1790" s="19" t="s">
        <v>261</v>
      </c>
      <c r="E1790" s="19" t="s">
        <v>354</v>
      </c>
      <c r="F1790" s="10" t="str">
        <f t="shared" si="55"/>
        <v>R0070C1000</v>
      </c>
      <c r="G1790" s="10" t="s">
        <v>539</v>
      </c>
      <c r="H1790" s="10" t="s">
        <v>544</v>
      </c>
      <c r="I1790" s="10"/>
      <c r="J1790" s="10" t="s">
        <v>620</v>
      </c>
      <c r="K1790" s="10"/>
    </row>
    <row r="1791" spans="2:11" x14ac:dyDescent="0.2">
      <c r="B1791" s="10" t="str">
        <f t="shared" si="54"/>
        <v>16.1-R0080C1000-1</v>
      </c>
      <c r="C1791" s="10">
        <v>16.100000000000001</v>
      </c>
      <c r="D1791" s="19" t="s">
        <v>262</v>
      </c>
      <c r="E1791" s="19" t="s">
        <v>354</v>
      </c>
      <c r="F1791" s="10" t="str">
        <f t="shared" si="55"/>
        <v>R0080C1000</v>
      </c>
      <c r="G1791" s="10" t="s">
        <v>539</v>
      </c>
      <c r="H1791" s="10" t="s">
        <v>544</v>
      </c>
      <c r="I1791" s="10"/>
      <c r="J1791" s="10" t="s">
        <v>620</v>
      </c>
      <c r="K1791" s="10"/>
    </row>
    <row r="1792" spans="2:11" x14ac:dyDescent="0.2">
      <c r="B1792" s="10" t="str">
        <f t="shared" si="54"/>
        <v>16.1-R0090C1000-1</v>
      </c>
      <c r="C1792" s="10">
        <v>16.100000000000001</v>
      </c>
      <c r="D1792" s="19" t="s">
        <v>263</v>
      </c>
      <c r="E1792" s="19" t="s">
        <v>354</v>
      </c>
      <c r="F1792" s="10" t="str">
        <f t="shared" si="55"/>
        <v>R0090C1000</v>
      </c>
      <c r="G1792" s="10" t="s">
        <v>539</v>
      </c>
      <c r="H1792" s="10" t="s">
        <v>544</v>
      </c>
      <c r="I1792" s="10"/>
      <c r="J1792" s="10" t="s">
        <v>620</v>
      </c>
      <c r="K1792" s="10"/>
    </row>
    <row r="1793" spans="2:11" x14ac:dyDescent="0.2">
      <c r="B1793" s="10" t="str">
        <f t="shared" si="54"/>
        <v>16.1-R0100C1000-1</v>
      </c>
      <c r="C1793" s="10">
        <v>16.100000000000001</v>
      </c>
      <c r="D1793" s="19" t="s">
        <v>264</v>
      </c>
      <c r="E1793" s="19" t="s">
        <v>354</v>
      </c>
      <c r="F1793" s="10" t="str">
        <f t="shared" si="55"/>
        <v>R0100C1000</v>
      </c>
      <c r="G1793" s="10" t="s">
        <v>539</v>
      </c>
      <c r="H1793" s="10" t="s">
        <v>544</v>
      </c>
      <c r="I1793" s="10"/>
      <c r="J1793" s="10" t="s">
        <v>620</v>
      </c>
      <c r="K1793" s="10"/>
    </row>
    <row r="1794" spans="2:11" x14ac:dyDescent="0.2">
      <c r="B1794" s="10" t="str">
        <f t="shared" ref="B1794:B1857" si="56">+C1794&amp;"-"&amp;F1794&amp;"-1"</f>
        <v>16.1-R0110C1000-1</v>
      </c>
      <c r="C1794" s="10">
        <v>16.100000000000001</v>
      </c>
      <c r="D1794" s="19" t="s">
        <v>265</v>
      </c>
      <c r="E1794" s="19" t="s">
        <v>354</v>
      </c>
      <c r="F1794" s="10" t="str">
        <f t="shared" ref="F1794:F1857" si="57">+"R"&amp;D1794&amp;"C"&amp;E1794</f>
        <v>R0110C1000</v>
      </c>
      <c r="G1794" s="10" t="s">
        <v>539</v>
      </c>
      <c r="H1794" s="10" t="s">
        <v>544</v>
      </c>
      <c r="I1794" s="10"/>
      <c r="J1794" s="10" t="s">
        <v>620</v>
      </c>
      <c r="K1794" s="10"/>
    </row>
    <row r="1795" spans="2:11" x14ac:dyDescent="0.2">
      <c r="B1795" s="10" t="str">
        <f t="shared" si="56"/>
        <v>16.1-R0120C1000-1</v>
      </c>
      <c r="C1795" s="10">
        <v>16.100000000000001</v>
      </c>
      <c r="D1795" s="19" t="s">
        <v>266</v>
      </c>
      <c r="E1795" s="19" t="s">
        <v>354</v>
      </c>
      <c r="F1795" s="10" t="str">
        <f t="shared" si="57"/>
        <v>R0120C1000</v>
      </c>
      <c r="G1795" s="10" t="s">
        <v>539</v>
      </c>
      <c r="H1795" s="10" t="s">
        <v>544</v>
      </c>
      <c r="I1795" s="10"/>
      <c r="J1795" s="10" t="s">
        <v>620</v>
      </c>
      <c r="K1795" s="10"/>
    </row>
    <row r="1796" spans="2:11" x14ac:dyDescent="0.2">
      <c r="B1796" s="10" t="str">
        <f t="shared" si="56"/>
        <v>16.1-R0130C1000-1</v>
      </c>
      <c r="C1796" s="10">
        <v>16.100000000000001</v>
      </c>
      <c r="D1796" s="19" t="s">
        <v>267</v>
      </c>
      <c r="E1796" s="19" t="s">
        <v>354</v>
      </c>
      <c r="F1796" s="10" t="str">
        <f t="shared" si="57"/>
        <v>R0130C1000</v>
      </c>
      <c r="G1796" s="10" t="s">
        <v>539</v>
      </c>
      <c r="H1796" s="10" t="s">
        <v>544</v>
      </c>
      <c r="I1796" s="10"/>
      <c r="J1796" s="10" t="s">
        <v>620</v>
      </c>
      <c r="K1796" s="10"/>
    </row>
    <row r="1797" spans="2:11" ht="10.199999999999999" customHeight="1" x14ac:dyDescent="0.2">
      <c r="B1797" s="10" t="str">
        <f t="shared" si="56"/>
        <v>16.1-R0140C1000-1</v>
      </c>
      <c r="C1797" s="10">
        <v>16.100000000000001</v>
      </c>
      <c r="D1797" s="19" t="s">
        <v>268</v>
      </c>
      <c r="E1797" s="19" t="s">
        <v>354</v>
      </c>
      <c r="F1797" s="10" t="str">
        <f t="shared" si="57"/>
        <v>R0140C1000</v>
      </c>
      <c r="G1797" s="10" t="s">
        <v>539</v>
      </c>
      <c r="H1797" s="10" t="s">
        <v>544</v>
      </c>
      <c r="I1797" s="10"/>
      <c r="J1797" s="10" t="s">
        <v>620</v>
      </c>
      <c r="K1797" s="10"/>
    </row>
    <row r="1798" spans="2:11" x14ac:dyDescent="0.2">
      <c r="B1798" s="10" t="str">
        <f t="shared" si="56"/>
        <v>16.1-R0150C1000-1</v>
      </c>
      <c r="C1798" s="10">
        <v>16.100000000000001</v>
      </c>
      <c r="D1798" s="19" t="s">
        <v>269</v>
      </c>
      <c r="E1798" s="19" t="s">
        <v>354</v>
      </c>
      <c r="F1798" s="10" t="str">
        <f t="shared" si="57"/>
        <v>R0150C1000</v>
      </c>
      <c r="G1798" s="10" t="s">
        <v>539</v>
      </c>
      <c r="H1798" s="10" t="s">
        <v>544</v>
      </c>
      <c r="I1798" s="10"/>
      <c r="J1798" s="10" t="s">
        <v>620</v>
      </c>
      <c r="K1798" s="10"/>
    </row>
    <row r="1799" spans="2:11" x14ac:dyDescent="0.2">
      <c r="B1799" s="10" t="str">
        <f t="shared" si="56"/>
        <v>16.1-R0160C1000-1</v>
      </c>
      <c r="C1799" s="10">
        <v>16.100000000000001</v>
      </c>
      <c r="D1799" s="19" t="s">
        <v>270</v>
      </c>
      <c r="E1799" s="19" t="s">
        <v>354</v>
      </c>
      <c r="F1799" s="10" t="str">
        <f t="shared" si="57"/>
        <v>R0160C1000</v>
      </c>
      <c r="G1799" s="10" t="s">
        <v>539</v>
      </c>
      <c r="H1799" s="10" t="s">
        <v>544</v>
      </c>
      <c r="I1799" s="10"/>
      <c r="J1799" s="10" t="s">
        <v>620</v>
      </c>
      <c r="K1799" s="10" t="s">
        <v>542</v>
      </c>
    </row>
    <row r="1800" spans="2:11" x14ac:dyDescent="0.2">
      <c r="B1800" s="10" t="str">
        <f t="shared" si="56"/>
        <v>16.1-R0170C1000-1</v>
      </c>
      <c r="C1800" s="10">
        <v>16.100000000000001</v>
      </c>
      <c r="D1800" s="19" t="s">
        <v>271</v>
      </c>
      <c r="E1800" s="19" t="s">
        <v>354</v>
      </c>
      <c r="F1800" s="10" t="str">
        <f t="shared" si="57"/>
        <v>R0170C1000</v>
      </c>
      <c r="G1800" s="10" t="s">
        <v>539</v>
      </c>
      <c r="H1800" s="10" t="s">
        <v>544</v>
      </c>
      <c r="I1800" s="10"/>
      <c r="J1800" s="10" t="s">
        <v>620</v>
      </c>
      <c r="K1800" s="10"/>
    </row>
    <row r="1801" spans="2:11" x14ac:dyDescent="0.2">
      <c r="B1801" s="10" t="str">
        <f t="shared" si="56"/>
        <v>16.1-R0180C1000-1</v>
      </c>
      <c r="C1801" s="10">
        <v>16.100000000000001</v>
      </c>
      <c r="D1801" s="19" t="s">
        <v>272</v>
      </c>
      <c r="E1801" s="19" t="s">
        <v>354</v>
      </c>
      <c r="F1801" s="10" t="str">
        <f t="shared" si="57"/>
        <v>R0180C1000</v>
      </c>
      <c r="G1801" s="10" t="s">
        <v>545</v>
      </c>
      <c r="H1801" s="10" t="s">
        <v>546</v>
      </c>
      <c r="I1801" s="10"/>
      <c r="J1801" s="10"/>
      <c r="K1801" s="10"/>
    </row>
    <row r="1802" spans="2:11" x14ac:dyDescent="0.2">
      <c r="B1802" s="10" t="str">
        <f t="shared" si="56"/>
        <v>16.1-R0010C1010-1</v>
      </c>
      <c r="C1802" s="10">
        <v>16.100000000000001</v>
      </c>
      <c r="D1802" s="19" t="s">
        <v>255</v>
      </c>
      <c r="E1802" s="19" t="s">
        <v>355</v>
      </c>
      <c r="F1802" s="10" t="str">
        <f t="shared" si="57"/>
        <v>R0010C1010</v>
      </c>
      <c r="G1802" s="10" t="s">
        <v>539</v>
      </c>
      <c r="H1802" s="10" t="s">
        <v>544</v>
      </c>
      <c r="I1802" s="10"/>
      <c r="J1802" s="10" t="s">
        <v>620</v>
      </c>
      <c r="K1802" s="10"/>
    </row>
    <row r="1803" spans="2:11" x14ac:dyDescent="0.2">
      <c r="B1803" s="10" t="str">
        <f t="shared" si="56"/>
        <v>16.1-R0020C1010-1</v>
      </c>
      <c r="C1803" s="10">
        <v>16.100000000000001</v>
      </c>
      <c r="D1803" s="19" t="s">
        <v>256</v>
      </c>
      <c r="E1803" s="19" t="s">
        <v>355</v>
      </c>
      <c r="F1803" s="10" t="str">
        <f t="shared" si="57"/>
        <v>R0020C1010</v>
      </c>
      <c r="G1803" s="10" t="s">
        <v>539</v>
      </c>
      <c r="H1803" s="10" t="s">
        <v>544</v>
      </c>
      <c r="I1803" s="10"/>
      <c r="J1803" s="10" t="s">
        <v>620</v>
      </c>
      <c r="K1803" s="10"/>
    </row>
    <row r="1804" spans="2:11" x14ac:dyDescent="0.2">
      <c r="B1804" s="10" t="str">
        <f t="shared" si="56"/>
        <v>16.1-R0030C1010-1</v>
      </c>
      <c r="C1804" s="10">
        <v>16.100000000000001</v>
      </c>
      <c r="D1804" s="19" t="s">
        <v>257</v>
      </c>
      <c r="E1804" s="19" t="s">
        <v>355</v>
      </c>
      <c r="F1804" s="10" t="str">
        <f t="shared" si="57"/>
        <v>R0030C1010</v>
      </c>
      <c r="G1804" s="10" t="s">
        <v>539</v>
      </c>
      <c r="H1804" s="10" t="s">
        <v>544</v>
      </c>
      <c r="I1804" s="10"/>
      <c r="J1804" s="10" t="s">
        <v>620</v>
      </c>
      <c r="K1804" s="10"/>
    </row>
    <row r="1805" spans="2:11" x14ac:dyDescent="0.2">
      <c r="B1805" s="10" t="str">
        <f t="shared" si="56"/>
        <v>16.1-R0040C1010-1</v>
      </c>
      <c r="C1805" s="10">
        <v>16.100000000000001</v>
      </c>
      <c r="D1805" s="19" t="s">
        <v>258</v>
      </c>
      <c r="E1805" s="19" t="s">
        <v>355</v>
      </c>
      <c r="F1805" s="10" t="str">
        <f t="shared" si="57"/>
        <v>R0040C1010</v>
      </c>
      <c r="G1805" s="10" t="s">
        <v>539</v>
      </c>
      <c r="H1805" s="10" t="s">
        <v>544</v>
      </c>
      <c r="I1805" s="10"/>
      <c r="J1805" s="10" t="s">
        <v>620</v>
      </c>
      <c r="K1805" s="10"/>
    </row>
    <row r="1806" spans="2:11" x14ac:dyDescent="0.2">
      <c r="B1806" s="10" t="str">
        <f t="shared" si="56"/>
        <v>16.1-R0050C1010-1</v>
      </c>
      <c r="C1806" s="10">
        <v>16.100000000000001</v>
      </c>
      <c r="D1806" s="19" t="s">
        <v>259</v>
      </c>
      <c r="E1806" s="19" t="s">
        <v>355</v>
      </c>
      <c r="F1806" s="10" t="str">
        <f t="shared" si="57"/>
        <v>R0050C1010</v>
      </c>
      <c r="G1806" s="10" t="s">
        <v>539</v>
      </c>
      <c r="H1806" s="10" t="s">
        <v>544</v>
      </c>
      <c r="I1806" s="10"/>
      <c r="J1806" s="10" t="s">
        <v>620</v>
      </c>
      <c r="K1806" s="10"/>
    </row>
    <row r="1807" spans="2:11" x14ac:dyDescent="0.2">
      <c r="B1807" s="10" t="str">
        <f t="shared" si="56"/>
        <v>16.1-R0060C1010-1</v>
      </c>
      <c r="C1807" s="10">
        <v>16.100000000000001</v>
      </c>
      <c r="D1807" s="19" t="s">
        <v>260</v>
      </c>
      <c r="E1807" s="19" t="s">
        <v>355</v>
      </c>
      <c r="F1807" s="10" t="str">
        <f t="shared" si="57"/>
        <v>R0060C1010</v>
      </c>
      <c r="G1807" s="10" t="s">
        <v>539</v>
      </c>
      <c r="H1807" s="10" t="s">
        <v>544</v>
      </c>
      <c r="I1807" s="10"/>
      <c r="J1807" s="10" t="s">
        <v>620</v>
      </c>
      <c r="K1807" s="10"/>
    </row>
    <row r="1808" spans="2:11" x14ac:dyDescent="0.2">
      <c r="B1808" s="10" t="str">
        <f t="shared" si="56"/>
        <v>16.1-R0070C1010-1</v>
      </c>
      <c r="C1808" s="10">
        <v>16.100000000000001</v>
      </c>
      <c r="D1808" s="19" t="s">
        <v>261</v>
      </c>
      <c r="E1808" s="19" t="s">
        <v>355</v>
      </c>
      <c r="F1808" s="10" t="str">
        <f t="shared" si="57"/>
        <v>R0070C1010</v>
      </c>
      <c r="G1808" s="10" t="s">
        <v>539</v>
      </c>
      <c r="H1808" s="10" t="s">
        <v>544</v>
      </c>
      <c r="I1808" s="10"/>
      <c r="J1808" s="10" t="s">
        <v>620</v>
      </c>
      <c r="K1808" s="10"/>
    </row>
    <row r="1809" spans="2:11" x14ac:dyDescent="0.2">
      <c r="B1809" s="10" t="str">
        <f t="shared" si="56"/>
        <v>16.1-R0080C1010-1</v>
      </c>
      <c r="C1809" s="10">
        <v>16.100000000000001</v>
      </c>
      <c r="D1809" s="19" t="s">
        <v>262</v>
      </c>
      <c r="E1809" s="19" t="s">
        <v>355</v>
      </c>
      <c r="F1809" s="10" t="str">
        <f t="shared" si="57"/>
        <v>R0080C1010</v>
      </c>
      <c r="G1809" s="10" t="s">
        <v>539</v>
      </c>
      <c r="H1809" s="10" t="s">
        <v>544</v>
      </c>
      <c r="I1809" s="10"/>
      <c r="J1809" s="10" t="s">
        <v>620</v>
      </c>
      <c r="K1809" s="10"/>
    </row>
    <row r="1810" spans="2:11" x14ac:dyDescent="0.2">
      <c r="B1810" s="10" t="str">
        <f t="shared" si="56"/>
        <v>16.1-R0090C1010-1</v>
      </c>
      <c r="C1810" s="10">
        <v>16.100000000000001</v>
      </c>
      <c r="D1810" s="19" t="s">
        <v>263</v>
      </c>
      <c r="E1810" s="19" t="s">
        <v>355</v>
      </c>
      <c r="F1810" s="10" t="str">
        <f t="shared" si="57"/>
        <v>R0090C1010</v>
      </c>
      <c r="G1810" s="10" t="s">
        <v>539</v>
      </c>
      <c r="H1810" s="10" t="s">
        <v>544</v>
      </c>
      <c r="I1810" s="10"/>
      <c r="J1810" s="10" t="s">
        <v>620</v>
      </c>
      <c r="K1810" s="10"/>
    </row>
    <row r="1811" spans="2:11" x14ac:dyDescent="0.2">
      <c r="B1811" s="10" t="str">
        <f t="shared" si="56"/>
        <v>16.1-R0100C1010-1</v>
      </c>
      <c r="C1811" s="10">
        <v>16.100000000000001</v>
      </c>
      <c r="D1811" s="19" t="s">
        <v>264</v>
      </c>
      <c r="E1811" s="19" t="s">
        <v>355</v>
      </c>
      <c r="F1811" s="10" t="str">
        <f t="shared" si="57"/>
        <v>R0100C1010</v>
      </c>
      <c r="G1811" s="10" t="s">
        <v>539</v>
      </c>
      <c r="H1811" s="10" t="s">
        <v>544</v>
      </c>
      <c r="I1811" s="10"/>
      <c r="J1811" s="10" t="s">
        <v>620</v>
      </c>
      <c r="K1811" s="10"/>
    </row>
    <row r="1812" spans="2:11" x14ac:dyDescent="0.2">
      <c r="B1812" s="10" t="str">
        <f t="shared" si="56"/>
        <v>16.1-R0110C1010-1</v>
      </c>
      <c r="C1812" s="10">
        <v>16.100000000000001</v>
      </c>
      <c r="D1812" s="19" t="s">
        <v>265</v>
      </c>
      <c r="E1812" s="19" t="s">
        <v>355</v>
      </c>
      <c r="F1812" s="10" t="str">
        <f t="shared" si="57"/>
        <v>R0110C1010</v>
      </c>
      <c r="G1812" s="10" t="s">
        <v>539</v>
      </c>
      <c r="H1812" s="10" t="s">
        <v>544</v>
      </c>
      <c r="I1812" s="10"/>
      <c r="J1812" s="10" t="s">
        <v>620</v>
      </c>
      <c r="K1812" s="10"/>
    </row>
    <row r="1813" spans="2:11" x14ac:dyDescent="0.2">
      <c r="B1813" s="10" t="str">
        <f t="shared" si="56"/>
        <v>16.1-R0120C1010-1</v>
      </c>
      <c r="C1813" s="10">
        <v>16.100000000000001</v>
      </c>
      <c r="D1813" s="19" t="s">
        <v>266</v>
      </c>
      <c r="E1813" s="19" t="s">
        <v>355</v>
      </c>
      <c r="F1813" s="10" t="str">
        <f t="shared" si="57"/>
        <v>R0120C1010</v>
      </c>
      <c r="G1813" s="10" t="s">
        <v>539</v>
      </c>
      <c r="H1813" s="10" t="s">
        <v>544</v>
      </c>
      <c r="I1813" s="10"/>
      <c r="J1813" s="10" t="s">
        <v>620</v>
      </c>
      <c r="K1813" s="10"/>
    </row>
    <row r="1814" spans="2:11" x14ac:dyDescent="0.2">
      <c r="B1814" s="10" t="str">
        <f t="shared" si="56"/>
        <v>16.1-R0130C1010-1</v>
      </c>
      <c r="C1814" s="10">
        <v>16.100000000000001</v>
      </c>
      <c r="D1814" s="19" t="s">
        <v>267</v>
      </c>
      <c r="E1814" s="19" t="s">
        <v>355</v>
      </c>
      <c r="F1814" s="10" t="str">
        <f t="shared" si="57"/>
        <v>R0130C1010</v>
      </c>
      <c r="G1814" s="10" t="s">
        <v>539</v>
      </c>
      <c r="H1814" s="10" t="s">
        <v>544</v>
      </c>
      <c r="I1814" s="10"/>
      <c r="J1814" s="10" t="s">
        <v>620</v>
      </c>
      <c r="K1814" s="10"/>
    </row>
    <row r="1815" spans="2:11" x14ac:dyDescent="0.2">
      <c r="B1815" s="10" t="str">
        <f t="shared" si="56"/>
        <v>16.1-R0140C1010-1</v>
      </c>
      <c r="C1815" s="10">
        <v>16.100000000000001</v>
      </c>
      <c r="D1815" s="19" t="s">
        <v>268</v>
      </c>
      <c r="E1815" s="19" t="s">
        <v>355</v>
      </c>
      <c r="F1815" s="10" t="str">
        <f t="shared" si="57"/>
        <v>R0140C1010</v>
      </c>
      <c r="G1815" s="10" t="s">
        <v>539</v>
      </c>
      <c r="H1815" s="10" t="s">
        <v>544</v>
      </c>
      <c r="I1815" s="10"/>
      <c r="J1815" s="10" t="s">
        <v>620</v>
      </c>
      <c r="K1815" s="10"/>
    </row>
    <row r="1816" spans="2:11" x14ac:dyDescent="0.2">
      <c r="B1816" s="10" t="str">
        <f t="shared" si="56"/>
        <v>16.1-R0150C1010-1</v>
      </c>
      <c r="C1816" s="10">
        <v>16.100000000000001</v>
      </c>
      <c r="D1816" s="19" t="s">
        <v>269</v>
      </c>
      <c r="E1816" s="19" t="s">
        <v>355</v>
      </c>
      <c r="F1816" s="10" t="str">
        <f t="shared" si="57"/>
        <v>R0150C1010</v>
      </c>
      <c r="G1816" s="10" t="s">
        <v>539</v>
      </c>
      <c r="H1816" s="10" t="s">
        <v>544</v>
      </c>
      <c r="I1816" s="10"/>
      <c r="J1816" s="10" t="s">
        <v>620</v>
      </c>
      <c r="K1816" s="10"/>
    </row>
    <row r="1817" spans="2:11" x14ac:dyDescent="0.2">
      <c r="B1817" s="10" t="str">
        <f t="shared" si="56"/>
        <v>16.1-R0160C1010-1</v>
      </c>
      <c r="C1817" s="10">
        <v>16.100000000000001</v>
      </c>
      <c r="D1817" s="19" t="s">
        <v>270</v>
      </c>
      <c r="E1817" s="19" t="s">
        <v>355</v>
      </c>
      <c r="F1817" s="10" t="str">
        <f t="shared" si="57"/>
        <v>R0160C1010</v>
      </c>
      <c r="G1817" s="10" t="s">
        <v>539</v>
      </c>
      <c r="H1817" s="10" t="s">
        <v>544</v>
      </c>
      <c r="I1817" s="10"/>
      <c r="J1817" s="10" t="s">
        <v>620</v>
      </c>
      <c r="K1817" s="10" t="s">
        <v>542</v>
      </c>
    </row>
    <row r="1818" spans="2:11" x14ac:dyDescent="0.2">
      <c r="B1818" s="10" t="str">
        <f t="shared" si="56"/>
        <v>16.1-R0170C1010-1</v>
      </c>
      <c r="C1818" s="10">
        <v>16.100000000000001</v>
      </c>
      <c r="D1818" s="19" t="s">
        <v>271</v>
      </c>
      <c r="E1818" s="19" t="s">
        <v>355</v>
      </c>
      <c r="F1818" s="10" t="str">
        <f t="shared" si="57"/>
        <v>R0170C1010</v>
      </c>
      <c r="G1818" s="10" t="s">
        <v>539</v>
      </c>
      <c r="H1818" s="10" t="s">
        <v>544</v>
      </c>
      <c r="I1818" s="10"/>
      <c r="J1818" s="10" t="s">
        <v>620</v>
      </c>
      <c r="K1818" s="10"/>
    </row>
    <row r="1819" spans="2:11" x14ac:dyDescent="0.2">
      <c r="B1819" s="10" t="str">
        <f t="shared" si="56"/>
        <v>16.1-R0180C1010-1</v>
      </c>
      <c r="C1819" s="10">
        <v>16.100000000000001</v>
      </c>
      <c r="D1819" s="19" t="s">
        <v>272</v>
      </c>
      <c r="E1819" s="19" t="s">
        <v>355</v>
      </c>
      <c r="F1819" s="10" t="str">
        <f t="shared" si="57"/>
        <v>R0180C1010</v>
      </c>
      <c r="G1819" s="10" t="s">
        <v>545</v>
      </c>
      <c r="H1819" s="10" t="s">
        <v>546</v>
      </c>
      <c r="I1819" s="10"/>
      <c r="J1819" s="10"/>
      <c r="K1819" s="10"/>
    </row>
    <row r="1820" spans="2:11" x14ac:dyDescent="0.2">
      <c r="B1820" s="10" t="str">
        <f t="shared" si="56"/>
        <v>16.1-R0010C1020-1</v>
      </c>
      <c r="C1820" s="10">
        <v>16.100000000000001</v>
      </c>
      <c r="D1820" s="19" t="s">
        <v>255</v>
      </c>
      <c r="E1820" s="19" t="s">
        <v>356</v>
      </c>
      <c r="F1820" s="10" t="str">
        <f t="shared" si="57"/>
        <v>R0010C1020</v>
      </c>
      <c r="G1820" s="10" t="s">
        <v>539</v>
      </c>
      <c r="H1820" s="10" t="s">
        <v>544</v>
      </c>
      <c r="I1820" s="10"/>
      <c r="J1820" s="10" t="s">
        <v>620</v>
      </c>
      <c r="K1820" s="10"/>
    </row>
    <row r="1821" spans="2:11" x14ac:dyDescent="0.2">
      <c r="B1821" s="10" t="str">
        <f t="shared" si="56"/>
        <v>16.1-R0020C1020-1</v>
      </c>
      <c r="C1821" s="10">
        <v>16.100000000000001</v>
      </c>
      <c r="D1821" s="19" t="s">
        <v>256</v>
      </c>
      <c r="E1821" s="19" t="s">
        <v>356</v>
      </c>
      <c r="F1821" s="10" t="str">
        <f t="shared" si="57"/>
        <v>R0020C1020</v>
      </c>
      <c r="G1821" s="10" t="s">
        <v>539</v>
      </c>
      <c r="H1821" s="10" t="s">
        <v>544</v>
      </c>
      <c r="I1821" s="10"/>
      <c r="J1821" s="10" t="s">
        <v>620</v>
      </c>
      <c r="K1821" s="10"/>
    </row>
    <row r="1822" spans="2:11" x14ac:dyDescent="0.2">
      <c r="B1822" s="10" t="str">
        <f t="shared" si="56"/>
        <v>16.1-R0030C1020-1</v>
      </c>
      <c r="C1822" s="10">
        <v>16.100000000000001</v>
      </c>
      <c r="D1822" s="19" t="s">
        <v>257</v>
      </c>
      <c r="E1822" s="19" t="s">
        <v>356</v>
      </c>
      <c r="F1822" s="10" t="str">
        <f t="shared" si="57"/>
        <v>R0030C1020</v>
      </c>
      <c r="G1822" s="10" t="s">
        <v>539</v>
      </c>
      <c r="H1822" s="10" t="s">
        <v>544</v>
      </c>
      <c r="I1822" s="10"/>
      <c r="J1822" s="10" t="s">
        <v>620</v>
      </c>
      <c r="K1822" s="10"/>
    </row>
    <row r="1823" spans="2:11" x14ac:dyDescent="0.2">
      <c r="B1823" s="10" t="str">
        <f t="shared" si="56"/>
        <v>16.1-R0040C1020-1</v>
      </c>
      <c r="C1823" s="10">
        <v>16.100000000000001</v>
      </c>
      <c r="D1823" s="19" t="s">
        <v>258</v>
      </c>
      <c r="E1823" s="19" t="s">
        <v>356</v>
      </c>
      <c r="F1823" s="10" t="str">
        <f t="shared" si="57"/>
        <v>R0040C1020</v>
      </c>
      <c r="G1823" s="10" t="s">
        <v>539</v>
      </c>
      <c r="H1823" s="10" t="s">
        <v>544</v>
      </c>
      <c r="I1823" s="10"/>
      <c r="J1823" s="10" t="s">
        <v>620</v>
      </c>
      <c r="K1823" s="10"/>
    </row>
    <row r="1824" spans="2:11" x14ac:dyDescent="0.2">
      <c r="B1824" s="10" t="str">
        <f t="shared" si="56"/>
        <v>16.1-R0050C1020-1</v>
      </c>
      <c r="C1824" s="10">
        <v>16.100000000000001</v>
      </c>
      <c r="D1824" s="19" t="s">
        <v>259</v>
      </c>
      <c r="E1824" s="19" t="s">
        <v>356</v>
      </c>
      <c r="F1824" s="10" t="str">
        <f t="shared" si="57"/>
        <v>R0050C1020</v>
      </c>
      <c r="G1824" s="10" t="s">
        <v>539</v>
      </c>
      <c r="H1824" s="10" t="s">
        <v>544</v>
      </c>
      <c r="I1824" s="10"/>
      <c r="J1824" s="10" t="s">
        <v>620</v>
      </c>
      <c r="K1824" s="10"/>
    </row>
    <row r="1825" spans="2:11" x14ac:dyDescent="0.2">
      <c r="B1825" s="10" t="str">
        <f t="shared" si="56"/>
        <v>16.1-R0060C1020-1</v>
      </c>
      <c r="C1825" s="10">
        <v>16.100000000000001</v>
      </c>
      <c r="D1825" s="19" t="s">
        <v>260</v>
      </c>
      <c r="E1825" s="19" t="s">
        <v>356</v>
      </c>
      <c r="F1825" s="10" t="str">
        <f t="shared" si="57"/>
        <v>R0060C1020</v>
      </c>
      <c r="G1825" s="10" t="s">
        <v>539</v>
      </c>
      <c r="H1825" s="10" t="s">
        <v>544</v>
      </c>
      <c r="I1825" s="10"/>
      <c r="J1825" s="10" t="s">
        <v>620</v>
      </c>
      <c r="K1825" s="10"/>
    </row>
    <row r="1826" spans="2:11" x14ac:dyDescent="0.2">
      <c r="B1826" s="10" t="str">
        <f t="shared" si="56"/>
        <v>16.1-R0070C1020-1</v>
      </c>
      <c r="C1826" s="10">
        <v>16.100000000000001</v>
      </c>
      <c r="D1826" s="19" t="s">
        <v>261</v>
      </c>
      <c r="E1826" s="19" t="s">
        <v>356</v>
      </c>
      <c r="F1826" s="10" t="str">
        <f t="shared" si="57"/>
        <v>R0070C1020</v>
      </c>
      <c r="G1826" s="10" t="s">
        <v>539</v>
      </c>
      <c r="H1826" s="10" t="s">
        <v>544</v>
      </c>
      <c r="I1826" s="10"/>
      <c r="J1826" s="10" t="s">
        <v>620</v>
      </c>
      <c r="K1826" s="10"/>
    </row>
    <row r="1827" spans="2:11" x14ac:dyDescent="0.2">
      <c r="B1827" s="10" t="str">
        <f t="shared" si="56"/>
        <v>16.1-R0080C1020-1</v>
      </c>
      <c r="C1827" s="10">
        <v>16.100000000000001</v>
      </c>
      <c r="D1827" s="19" t="s">
        <v>262</v>
      </c>
      <c r="E1827" s="19" t="s">
        <v>356</v>
      </c>
      <c r="F1827" s="10" t="str">
        <f t="shared" si="57"/>
        <v>R0080C1020</v>
      </c>
      <c r="G1827" s="10" t="s">
        <v>539</v>
      </c>
      <c r="H1827" s="10" t="s">
        <v>544</v>
      </c>
      <c r="I1827" s="10"/>
      <c r="J1827" s="10" t="s">
        <v>620</v>
      </c>
      <c r="K1827" s="10"/>
    </row>
    <row r="1828" spans="2:11" x14ac:dyDescent="0.2">
      <c r="B1828" s="10" t="str">
        <f t="shared" si="56"/>
        <v>16.1-R0090C1020-1</v>
      </c>
      <c r="C1828" s="10">
        <v>16.100000000000001</v>
      </c>
      <c r="D1828" s="19" t="s">
        <v>263</v>
      </c>
      <c r="E1828" s="19" t="s">
        <v>356</v>
      </c>
      <c r="F1828" s="10" t="str">
        <f t="shared" si="57"/>
        <v>R0090C1020</v>
      </c>
      <c r="G1828" s="10" t="s">
        <v>539</v>
      </c>
      <c r="H1828" s="10" t="s">
        <v>544</v>
      </c>
      <c r="I1828" s="10"/>
      <c r="J1828" s="10" t="s">
        <v>620</v>
      </c>
      <c r="K1828" s="10"/>
    </row>
    <row r="1829" spans="2:11" x14ac:dyDescent="0.2">
      <c r="B1829" s="10" t="str">
        <f t="shared" si="56"/>
        <v>16.1-R0100C1020-1</v>
      </c>
      <c r="C1829" s="10">
        <v>16.100000000000001</v>
      </c>
      <c r="D1829" s="19" t="s">
        <v>264</v>
      </c>
      <c r="E1829" s="19" t="s">
        <v>356</v>
      </c>
      <c r="F1829" s="10" t="str">
        <f t="shared" si="57"/>
        <v>R0100C1020</v>
      </c>
      <c r="G1829" s="10" t="s">
        <v>539</v>
      </c>
      <c r="H1829" s="10" t="s">
        <v>544</v>
      </c>
      <c r="I1829" s="10"/>
      <c r="J1829" s="10" t="s">
        <v>620</v>
      </c>
      <c r="K1829" s="10"/>
    </row>
    <row r="1830" spans="2:11" x14ac:dyDescent="0.2">
      <c r="B1830" s="10" t="str">
        <f t="shared" si="56"/>
        <v>16.1-R0110C1020-1</v>
      </c>
      <c r="C1830" s="10">
        <v>16.100000000000001</v>
      </c>
      <c r="D1830" s="19" t="s">
        <v>265</v>
      </c>
      <c r="E1830" s="19" t="s">
        <v>356</v>
      </c>
      <c r="F1830" s="10" t="str">
        <f t="shared" si="57"/>
        <v>R0110C1020</v>
      </c>
      <c r="G1830" s="10" t="s">
        <v>539</v>
      </c>
      <c r="H1830" s="10" t="s">
        <v>544</v>
      </c>
      <c r="I1830" s="10"/>
      <c r="J1830" s="10" t="s">
        <v>620</v>
      </c>
      <c r="K1830" s="10"/>
    </row>
    <row r="1831" spans="2:11" x14ac:dyDescent="0.2">
      <c r="B1831" s="10" t="str">
        <f t="shared" si="56"/>
        <v>16.1-R0120C1020-1</v>
      </c>
      <c r="C1831" s="10">
        <v>16.100000000000001</v>
      </c>
      <c r="D1831" s="19" t="s">
        <v>266</v>
      </c>
      <c r="E1831" s="19" t="s">
        <v>356</v>
      </c>
      <c r="F1831" s="10" t="str">
        <f t="shared" si="57"/>
        <v>R0120C1020</v>
      </c>
      <c r="G1831" s="10" t="s">
        <v>539</v>
      </c>
      <c r="H1831" s="10" t="s">
        <v>544</v>
      </c>
      <c r="I1831" s="10"/>
      <c r="J1831" s="10" t="s">
        <v>620</v>
      </c>
      <c r="K1831" s="10"/>
    </row>
    <row r="1832" spans="2:11" x14ac:dyDescent="0.2">
      <c r="B1832" s="10" t="str">
        <f t="shared" si="56"/>
        <v>16.1-R0130C1020-1</v>
      </c>
      <c r="C1832" s="10">
        <v>16.100000000000001</v>
      </c>
      <c r="D1832" s="19" t="s">
        <v>267</v>
      </c>
      <c r="E1832" s="19" t="s">
        <v>356</v>
      </c>
      <c r="F1832" s="10" t="str">
        <f t="shared" si="57"/>
        <v>R0130C1020</v>
      </c>
      <c r="G1832" s="10" t="s">
        <v>539</v>
      </c>
      <c r="H1832" s="10" t="s">
        <v>544</v>
      </c>
      <c r="I1832" s="10"/>
      <c r="J1832" s="10" t="s">
        <v>620</v>
      </c>
      <c r="K1832" s="10"/>
    </row>
    <row r="1833" spans="2:11" x14ac:dyDescent="0.2">
      <c r="B1833" s="10" t="str">
        <f t="shared" si="56"/>
        <v>16.1-R0140C1020-1</v>
      </c>
      <c r="C1833" s="10">
        <v>16.100000000000001</v>
      </c>
      <c r="D1833" s="19" t="s">
        <v>268</v>
      </c>
      <c r="E1833" s="19" t="s">
        <v>356</v>
      </c>
      <c r="F1833" s="10" t="str">
        <f t="shared" si="57"/>
        <v>R0140C1020</v>
      </c>
      <c r="G1833" s="10" t="s">
        <v>539</v>
      </c>
      <c r="H1833" s="10" t="s">
        <v>544</v>
      </c>
      <c r="I1833" s="10"/>
      <c r="J1833" s="10" t="s">
        <v>620</v>
      </c>
      <c r="K1833" s="10"/>
    </row>
    <row r="1834" spans="2:11" x14ac:dyDescent="0.2">
      <c r="B1834" s="10" t="str">
        <f t="shared" si="56"/>
        <v>16.1-R0150C1020-1</v>
      </c>
      <c r="C1834" s="10">
        <v>16.100000000000001</v>
      </c>
      <c r="D1834" s="19" t="s">
        <v>269</v>
      </c>
      <c r="E1834" s="19" t="s">
        <v>356</v>
      </c>
      <c r="F1834" s="10" t="str">
        <f t="shared" si="57"/>
        <v>R0150C1020</v>
      </c>
      <c r="G1834" s="10" t="s">
        <v>539</v>
      </c>
      <c r="H1834" s="10" t="s">
        <v>544</v>
      </c>
      <c r="I1834" s="10"/>
      <c r="J1834" s="10" t="s">
        <v>620</v>
      </c>
      <c r="K1834" s="10"/>
    </row>
    <row r="1835" spans="2:11" x14ac:dyDescent="0.2">
      <c r="B1835" s="10" t="str">
        <f t="shared" si="56"/>
        <v>16.1-R0160C1020-1</v>
      </c>
      <c r="C1835" s="10">
        <v>16.100000000000001</v>
      </c>
      <c r="D1835" s="19" t="s">
        <v>270</v>
      </c>
      <c r="E1835" s="19" t="s">
        <v>356</v>
      </c>
      <c r="F1835" s="10" t="str">
        <f t="shared" si="57"/>
        <v>R0160C1020</v>
      </c>
      <c r="G1835" s="10" t="s">
        <v>539</v>
      </c>
      <c r="H1835" s="10" t="s">
        <v>544</v>
      </c>
      <c r="I1835" s="10"/>
      <c r="J1835" s="10" t="s">
        <v>620</v>
      </c>
      <c r="K1835" s="10" t="s">
        <v>542</v>
      </c>
    </row>
    <row r="1836" spans="2:11" x14ac:dyDescent="0.2">
      <c r="B1836" s="10" t="str">
        <f t="shared" si="56"/>
        <v>16.1-R0170C1020-1</v>
      </c>
      <c r="C1836" s="10">
        <v>16.100000000000001</v>
      </c>
      <c r="D1836" s="19" t="s">
        <v>271</v>
      </c>
      <c r="E1836" s="19" t="s">
        <v>356</v>
      </c>
      <c r="F1836" s="10" t="str">
        <f t="shared" si="57"/>
        <v>R0170C1020</v>
      </c>
      <c r="G1836" s="10" t="s">
        <v>539</v>
      </c>
      <c r="H1836" s="10" t="s">
        <v>544</v>
      </c>
      <c r="I1836" s="10"/>
      <c r="J1836" s="10" t="s">
        <v>620</v>
      </c>
      <c r="K1836" s="10"/>
    </row>
    <row r="1837" spans="2:11" x14ac:dyDescent="0.2">
      <c r="B1837" s="10" t="str">
        <f t="shared" si="56"/>
        <v>16.1-R0180C1020-1</v>
      </c>
      <c r="C1837" s="10">
        <v>16.100000000000001</v>
      </c>
      <c r="D1837" s="19" t="s">
        <v>272</v>
      </c>
      <c r="E1837" s="19" t="s">
        <v>356</v>
      </c>
      <c r="F1837" s="10" t="str">
        <f t="shared" si="57"/>
        <v>R0180C1020</v>
      </c>
      <c r="G1837" s="10" t="s">
        <v>545</v>
      </c>
      <c r="H1837" s="10" t="s">
        <v>546</v>
      </c>
      <c r="I1837" s="10"/>
      <c r="J1837" s="10"/>
      <c r="K1837" s="10"/>
    </row>
    <row r="1838" spans="2:11" x14ac:dyDescent="0.2">
      <c r="B1838" s="10" t="str">
        <f t="shared" si="56"/>
        <v>16.1-R0010C1030-1</v>
      </c>
      <c r="C1838" s="10">
        <v>16.100000000000001</v>
      </c>
      <c r="D1838" s="19" t="s">
        <v>255</v>
      </c>
      <c r="E1838" s="19" t="s">
        <v>357</v>
      </c>
      <c r="F1838" s="10" t="str">
        <f t="shared" si="57"/>
        <v>R0010C1030</v>
      </c>
      <c r="G1838" s="10" t="s">
        <v>539</v>
      </c>
      <c r="H1838" s="10" t="s">
        <v>544</v>
      </c>
      <c r="I1838" s="10"/>
      <c r="J1838" s="10" t="s">
        <v>620</v>
      </c>
      <c r="K1838" s="10"/>
    </row>
    <row r="1839" spans="2:11" x14ac:dyDescent="0.2">
      <c r="B1839" s="10" t="str">
        <f t="shared" si="56"/>
        <v>16.1-R0020C1030-1</v>
      </c>
      <c r="C1839" s="10">
        <v>16.100000000000001</v>
      </c>
      <c r="D1839" s="19" t="s">
        <v>256</v>
      </c>
      <c r="E1839" s="19" t="s">
        <v>357</v>
      </c>
      <c r="F1839" s="10" t="str">
        <f t="shared" si="57"/>
        <v>R0020C1030</v>
      </c>
      <c r="G1839" s="10" t="s">
        <v>539</v>
      </c>
      <c r="H1839" s="10" t="s">
        <v>544</v>
      </c>
      <c r="I1839" s="10"/>
      <c r="J1839" s="10" t="s">
        <v>620</v>
      </c>
      <c r="K1839" s="10"/>
    </row>
    <row r="1840" spans="2:11" x14ac:dyDescent="0.2">
      <c r="B1840" s="10" t="str">
        <f t="shared" si="56"/>
        <v>16.1-R0030C1030-1</v>
      </c>
      <c r="C1840" s="10">
        <v>16.100000000000001</v>
      </c>
      <c r="D1840" s="19" t="s">
        <v>257</v>
      </c>
      <c r="E1840" s="19" t="s">
        <v>357</v>
      </c>
      <c r="F1840" s="10" t="str">
        <f t="shared" si="57"/>
        <v>R0030C1030</v>
      </c>
      <c r="G1840" s="10" t="s">
        <v>539</v>
      </c>
      <c r="H1840" s="10" t="s">
        <v>544</v>
      </c>
      <c r="I1840" s="10"/>
      <c r="J1840" s="10" t="s">
        <v>620</v>
      </c>
      <c r="K1840" s="10"/>
    </row>
    <row r="1841" spans="2:11" x14ac:dyDescent="0.2">
      <c r="B1841" s="10" t="str">
        <f t="shared" si="56"/>
        <v>16.1-R0040C1030-1</v>
      </c>
      <c r="C1841" s="10">
        <v>16.100000000000001</v>
      </c>
      <c r="D1841" s="19" t="s">
        <v>258</v>
      </c>
      <c r="E1841" s="19" t="s">
        <v>357</v>
      </c>
      <c r="F1841" s="10" t="str">
        <f t="shared" si="57"/>
        <v>R0040C1030</v>
      </c>
      <c r="G1841" s="10" t="s">
        <v>539</v>
      </c>
      <c r="H1841" s="10" t="s">
        <v>544</v>
      </c>
      <c r="I1841" s="10"/>
      <c r="J1841" s="10" t="s">
        <v>620</v>
      </c>
      <c r="K1841" s="10"/>
    </row>
    <row r="1842" spans="2:11" x14ac:dyDescent="0.2">
      <c r="B1842" s="10" t="str">
        <f t="shared" si="56"/>
        <v>16.1-R0050C1030-1</v>
      </c>
      <c r="C1842" s="10">
        <v>16.100000000000001</v>
      </c>
      <c r="D1842" s="19" t="s">
        <v>259</v>
      </c>
      <c r="E1842" s="19" t="s">
        <v>357</v>
      </c>
      <c r="F1842" s="10" t="str">
        <f t="shared" si="57"/>
        <v>R0050C1030</v>
      </c>
      <c r="G1842" s="10" t="s">
        <v>539</v>
      </c>
      <c r="H1842" s="10" t="s">
        <v>544</v>
      </c>
      <c r="I1842" s="10"/>
      <c r="J1842" s="10" t="s">
        <v>620</v>
      </c>
      <c r="K1842" s="10"/>
    </row>
    <row r="1843" spans="2:11" x14ac:dyDescent="0.2">
      <c r="B1843" s="10" t="str">
        <f t="shared" si="56"/>
        <v>16.1-R0060C1030-1</v>
      </c>
      <c r="C1843" s="10">
        <v>16.100000000000001</v>
      </c>
      <c r="D1843" s="19" t="s">
        <v>260</v>
      </c>
      <c r="E1843" s="19" t="s">
        <v>357</v>
      </c>
      <c r="F1843" s="10" t="str">
        <f t="shared" si="57"/>
        <v>R0060C1030</v>
      </c>
      <c r="G1843" s="10" t="s">
        <v>539</v>
      </c>
      <c r="H1843" s="10" t="s">
        <v>544</v>
      </c>
      <c r="I1843" s="10"/>
      <c r="J1843" s="10" t="s">
        <v>620</v>
      </c>
      <c r="K1843" s="10"/>
    </row>
    <row r="1844" spans="2:11" x14ac:dyDescent="0.2">
      <c r="B1844" s="10" t="str">
        <f t="shared" si="56"/>
        <v>16.1-R0070C1030-1</v>
      </c>
      <c r="C1844" s="10">
        <v>16.100000000000001</v>
      </c>
      <c r="D1844" s="19" t="s">
        <v>261</v>
      </c>
      <c r="E1844" s="19" t="s">
        <v>357</v>
      </c>
      <c r="F1844" s="10" t="str">
        <f t="shared" si="57"/>
        <v>R0070C1030</v>
      </c>
      <c r="G1844" s="10" t="s">
        <v>539</v>
      </c>
      <c r="H1844" s="10" t="s">
        <v>544</v>
      </c>
      <c r="I1844" s="10"/>
      <c r="J1844" s="10" t="s">
        <v>620</v>
      </c>
      <c r="K1844" s="10"/>
    </row>
    <row r="1845" spans="2:11" x14ac:dyDescent="0.2">
      <c r="B1845" s="10" t="str">
        <f t="shared" si="56"/>
        <v>16.1-R0080C1030-1</v>
      </c>
      <c r="C1845" s="10">
        <v>16.100000000000001</v>
      </c>
      <c r="D1845" s="19" t="s">
        <v>262</v>
      </c>
      <c r="E1845" s="19" t="s">
        <v>357</v>
      </c>
      <c r="F1845" s="10" t="str">
        <f t="shared" si="57"/>
        <v>R0080C1030</v>
      </c>
      <c r="G1845" s="10" t="s">
        <v>539</v>
      </c>
      <c r="H1845" s="10" t="s">
        <v>544</v>
      </c>
      <c r="I1845" s="10"/>
      <c r="J1845" s="10" t="s">
        <v>620</v>
      </c>
      <c r="K1845" s="10"/>
    </row>
    <row r="1846" spans="2:11" x14ac:dyDescent="0.2">
      <c r="B1846" s="10" t="str">
        <f t="shared" si="56"/>
        <v>16.1-R0090C1030-1</v>
      </c>
      <c r="C1846" s="10">
        <v>16.100000000000001</v>
      </c>
      <c r="D1846" s="19" t="s">
        <v>263</v>
      </c>
      <c r="E1846" s="19" t="s">
        <v>357</v>
      </c>
      <c r="F1846" s="10" t="str">
        <f t="shared" si="57"/>
        <v>R0090C1030</v>
      </c>
      <c r="G1846" s="10" t="s">
        <v>539</v>
      </c>
      <c r="H1846" s="10" t="s">
        <v>544</v>
      </c>
      <c r="I1846" s="10"/>
      <c r="J1846" s="10" t="s">
        <v>620</v>
      </c>
      <c r="K1846" s="10"/>
    </row>
    <row r="1847" spans="2:11" x14ac:dyDescent="0.2">
      <c r="B1847" s="10" t="str">
        <f t="shared" si="56"/>
        <v>16.1-R0100C1030-1</v>
      </c>
      <c r="C1847" s="10">
        <v>16.100000000000001</v>
      </c>
      <c r="D1847" s="19" t="s">
        <v>264</v>
      </c>
      <c r="E1847" s="19" t="s">
        <v>357</v>
      </c>
      <c r="F1847" s="10" t="str">
        <f t="shared" si="57"/>
        <v>R0100C1030</v>
      </c>
      <c r="G1847" s="10" t="s">
        <v>539</v>
      </c>
      <c r="H1847" s="10" t="s">
        <v>544</v>
      </c>
      <c r="I1847" s="10"/>
      <c r="J1847" s="10" t="s">
        <v>620</v>
      </c>
      <c r="K1847" s="10"/>
    </row>
    <row r="1848" spans="2:11" x14ac:dyDescent="0.2">
      <c r="B1848" s="10" t="str">
        <f t="shared" si="56"/>
        <v>16.1-R0110C1030-1</v>
      </c>
      <c r="C1848" s="10">
        <v>16.100000000000001</v>
      </c>
      <c r="D1848" s="19" t="s">
        <v>265</v>
      </c>
      <c r="E1848" s="19" t="s">
        <v>357</v>
      </c>
      <c r="F1848" s="10" t="str">
        <f t="shared" si="57"/>
        <v>R0110C1030</v>
      </c>
      <c r="G1848" s="10" t="s">
        <v>539</v>
      </c>
      <c r="H1848" s="10" t="s">
        <v>544</v>
      </c>
      <c r="I1848" s="10"/>
      <c r="J1848" s="10" t="s">
        <v>620</v>
      </c>
      <c r="K1848" s="10"/>
    </row>
    <row r="1849" spans="2:11" x14ac:dyDescent="0.2">
      <c r="B1849" s="10" t="str">
        <f t="shared" si="56"/>
        <v>16.1-R0120C1030-1</v>
      </c>
      <c r="C1849" s="10">
        <v>16.100000000000001</v>
      </c>
      <c r="D1849" s="19" t="s">
        <v>266</v>
      </c>
      <c r="E1849" s="19" t="s">
        <v>357</v>
      </c>
      <c r="F1849" s="10" t="str">
        <f t="shared" si="57"/>
        <v>R0120C1030</v>
      </c>
      <c r="G1849" s="10" t="s">
        <v>539</v>
      </c>
      <c r="H1849" s="10" t="s">
        <v>544</v>
      </c>
      <c r="I1849" s="10"/>
      <c r="J1849" s="10" t="s">
        <v>620</v>
      </c>
      <c r="K1849" s="10"/>
    </row>
    <row r="1850" spans="2:11" x14ac:dyDescent="0.2">
      <c r="B1850" s="10" t="str">
        <f t="shared" si="56"/>
        <v>16.1-R0130C1030-1</v>
      </c>
      <c r="C1850" s="10">
        <v>16.100000000000001</v>
      </c>
      <c r="D1850" s="19" t="s">
        <v>267</v>
      </c>
      <c r="E1850" s="19" t="s">
        <v>357</v>
      </c>
      <c r="F1850" s="10" t="str">
        <f t="shared" si="57"/>
        <v>R0130C1030</v>
      </c>
      <c r="G1850" s="10" t="s">
        <v>539</v>
      </c>
      <c r="H1850" s="10" t="s">
        <v>544</v>
      </c>
      <c r="I1850" s="10"/>
      <c r="J1850" s="10" t="s">
        <v>620</v>
      </c>
      <c r="K1850" s="10"/>
    </row>
    <row r="1851" spans="2:11" x14ac:dyDescent="0.2">
      <c r="B1851" s="10" t="str">
        <f t="shared" si="56"/>
        <v>16.1-R0140C1030-1</v>
      </c>
      <c r="C1851" s="10">
        <v>16.100000000000001</v>
      </c>
      <c r="D1851" s="19" t="s">
        <v>268</v>
      </c>
      <c r="E1851" s="19" t="s">
        <v>357</v>
      </c>
      <c r="F1851" s="10" t="str">
        <f t="shared" si="57"/>
        <v>R0140C1030</v>
      </c>
      <c r="G1851" s="10" t="s">
        <v>539</v>
      </c>
      <c r="H1851" s="10" t="s">
        <v>544</v>
      </c>
      <c r="I1851" s="10"/>
      <c r="J1851" s="10" t="s">
        <v>620</v>
      </c>
      <c r="K1851" s="10"/>
    </row>
    <row r="1852" spans="2:11" x14ac:dyDescent="0.2">
      <c r="B1852" s="10" t="str">
        <f t="shared" si="56"/>
        <v>16.1-R0150C1030-1</v>
      </c>
      <c r="C1852" s="10">
        <v>16.100000000000001</v>
      </c>
      <c r="D1852" s="19" t="s">
        <v>269</v>
      </c>
      <c r="E1852" s="19" t="s">
        <v>357</v>
      </c>
      <c r="F1852" s="10" t="str">
        <f t="shared" si="57"/>
        <v>R0150C1030</v>
      </c>
      <c r="G1852" s="10" t="s">
        <v>539</v>
      </c>
      <c r="H1852" s="10" t="s">
        <v>544</v>
      </c>
      <c r="I1852" s="10"/>
      <c r="J1852" s="10" t="s">
        <v>620</v>
      </c>
      <c r="K1852" s="10"/>
    </row>
    <row r="1853" spans="2:11" x14ac:dyDescent="0.2">
      <c r="B1853" s="10" t="str">
        <f t="shared" si="56"/>
        <v>16.1-R0160C1030-1</v>
      </c>
      <c r="C1853" s="10">
        <v>16.100000000000001</v>
      </c>
      <c r="D1853" s="19" t="s">
        <v>270</v>
      </c>
      <c r="E1853" s="19" t="s">
        <v>357</v>
      </c>
      <c r="F1853" s="10" t="str">
        <f t="shared" si="57"/>
        <v>R0160C1030</v>
      </c>
      <c r="G1853" s="10" t="s">
        <v>539</v>
      </c>
      <c r="H1853" s="10" t="s">
        <v>544</v>
      </c>
      <c r="I1853" s="10"/>
      <c r="J1853" s="10" t="s">
        <v>620</v>
      </c>
      <c r="K1853" s="10" t="s">
        <v>542</v>
      </c>
    </row>
    <row r="1854" spans="2:11" x14ac:dyDescent="0.2">
      <c r="B1854" s="10" t="str">
        <f t="shared" si="56"/>
        <v>16.1-R0170C1030-1</v>
      </c>
      <c r="C1854" s="10">
        <v>16.100000000000001</v>
      </c>
      <c r="D1854" s="19" t="s">
        <v>271</v>
      </c>
      <c r="E1854" s="19" t="s">
        <v>357</v>
      </c>
      <c r="F1854" s="10" t="str">
        <f t="shared" si="57"/>
        <v>R0170C1030</v>
      </c>
      <c r="G1854" s="10" t="s">
        <v>539</v>
      </c>
      <c r="H1854" s="10" t="s">
        <v>544</v>
      </c>
      <c r="I1854" s="10"/>
      <c r="J1854" s="10" t="s">
        <v>620</v>
      </c>
      <c r="K1854" s="10"/>
    </row>
    <row r="1855" spans="2:11" x14ac:dyDescent="0.2">
      <c r="B1855" s="10" t="str">
        <f t="shared" si="56"/>
        <v>16.1-R0180C1030-1</v>
      </c>
      <c r="C1855" s="10">
        <v>16.100000000000001</v>
      </c>
      <c r="D1855" s="19" t="s">
        <v>272</v>
      </c>
      <c r="E1855" s="19" t="s">
        <v>357</v>
      </c>
      <c r="F1855" s="10" t="str">
        <f t="shared" si="57"/>
        <v>R0180C1030</v>
      </c>
      <c r="G1855" s="10" t="s">
        <v>545</v>
      </c>
      <c r="H1855" s="10" t="s">
        <v>546</v>
      </c>
      <c r="I1855" s="10"/>
      <c r="J1855" s="10"/>
      <c r="K1855" s="10"/>
    </row>
    <row r="1856" spans="2:11" x14ac:dyDescent="0.2">
      <c r="B1856" s="10" t="str">
        <f t="shared" si="56"/>
        <v>16.1-R0010C1040-1</v>
      </c>
      <c r="C1856" s="10">
        <v>16.100000000000001</v>
      </c>
      <c r="D1856" s="19" t="s">
        <v>255</v>
      </c>
      <c r="E1856" s="19" t="s">
        <v>358</v>
      </c>
      <c r="F1856" s="10" t="str">
        <f t="shared" si="57"/>
        <v>R0010C1040</v>
      </c>
      <c r="G1856" s="10" t="s">
        <v>539</v>
      </c>
      <c r="H1856" s="10" t="s">
        <v>544</v>
      </c>
      <c r="I1856" s="10"/>
      <c r="J1856" s="10" t="s">
        <v>620</v>
      </c>
      <c r="K1856" s="10"/>
    </row>
    <row r="1857" spans="2:11" x14ac:dyDescent="0.2">
      <c r="B1857" s="10" t="str">
        <f t="shared" si="56"/>
        <v>16.1-R0020C1040-1</v>
      </c>
      <c r="C1857" s="10">
        <v>16.100000000000001</v>
      </c>
      <c r="D1857" s="19" t="s">
        <v>256</v>
      </c>
      <c r="E1857" s="19" t="s">
        <v>358</v>
      </c>
      <c r="F1857" s="10" t="str">
        <f t="shared" si="57"/>
        <v>R0020C1040</v>
      </c>
      <c r="G1857" s="10" t="s">
        <v>539</v>
      </c>
      <c r="H1857" s="10" t="s">
        <v>544</v>
      </c>
      <c r="I1857" s="10"/>
      <c r="J1857" s="10" t="s">
        <v>620</v>
      </c>
      <c r="K1857" s="10"/>
    </row>
    <row r="1858" spans="2:11" x14ac:dyDescent="0.2">
      <c r="B1858" s="10" t="str">
        <f t="shared" ref="B1858:B1921" si="58">+C1858&amp;"-"&amp;F1858&amp;"-1"</f>
        <v>16.1-R0030C1040-1</v>
      </c>
      <c r="C1858" s="10">
        <v>16.100000000000001</v>
      </c>
      <c r="D1858" s="19" t="s">
        <v>257</v>
      </c>
      <c r="E1858" s="19" t="s">
        <v>358</v>
      </c>
      <c r="F1858" s="10" t="str">
        <f t="shared" ref="F1858:F1921" si="59">+"R"&amp;D1858&amp;"C"&amp;E1858</f>
        <v>R0030C1040</v>
      </c>
      <c r="G1858" s="10" t="s">
        <v>539</v>
      </c>
      <c r="H1858" s="10" t="s">
        <v>544</v>
      </c>
      <c r="I1858" s="10"/>
      <c r="J1858" s="10" t="s">
        <v>620</v>
      </c>
      <c r="K1858" s="10"/>
    </row>
    <row r="1859" spans="2:11" x14ac:dyDescent="0.2">
      <c r="B1859" s="10" t="str">
        <f t="shared" si="58"/>
        <v>16.1-R0040C1040-1</v>
      </c>
      <c r="C1859" s="10">
        <v>16.100000000000001</v>
      </c>
      <c r="D1859" s="19" t="s">
        <v>258</v>
      </c>
      <c r="E1859" s="19" t="s">
        <v>358</v>
      </c>
      <c r="F1859" s="10" t="str">
        <f t="shared" si="59"/>
        <v>R0040C1040</v>
      </c>
      <c r="G1859" s="10" t="s">
        <v>539</v>
      </c>
      <c r="H1859" s="10" t="s">
        <v>544</v>
      </c>
      <c r="I1859" s="10"/>
      <c r="J1859" s="10" t="s">
        <v>620</v>
      </c>
      <c r="K1859" s="10"/>
    </row>
    <row r="1860" spans="2:11" x14ac:dyDescent="0.2">
      <c r="B1860" s="10" t="str">
        <f t="shared" si="58"/>
        <v>16.1-R0050C1040-1</v>
      </c>
      <c r="C1860" s="10">
        <v>16.100000000000001</v>
      </c>
      <c r="D1860" s="19" t="s">
        <v>259</v>
      </c>
      <c r="E1860" s="19" t="s">
        <v>358</v>
      </c>
      <c r="F1860" s="10" t="str">
        <f t="shared" si="59"/>
        <v>R0050C1040</v>
      </c>
      <c r="G1860" s="10" t="s">
        <v>539</v>
      </c>
      <c r="H1860" s="10" t="s">
        <v>544</v>
      </c>
      <c r="I1860" s="10"/>
      <c r="J1860" s="10" t="s">
        <v>620</v>
      </c>
      <c r="K1860" s="10"/>
    </row>
    <row r="1861" spans="2:11" x14ac:dyDescent="0.2">
      <c r="B1861" s="10" t="str">
        <f t="shared" si="58"/>
        <v>16.1-R0060C1040-1</v>
      </c>
      <c r="C1861" s="10">
        <v>16.100000000000001</v>
      </c>
      <c r="D1861" s="19" t="s">
        <v>260</v>
      </c>
      <c r="E1861" s="19" t="s">
        <v>358</v>
      </c>
      <c r="F1861" s="10" t="str">
        <f t="shared" si="59"/>
        <v>R0060C1040</v>
      </c>
      <c r="G1861" s="10" t="s">
        <v>539</v>
      </c>
      <c r="H1861" s="10" t="s">
        <v>544</v>
      </c>
      <c r="I1861" s="10"/>
      <c r="J1861" s="10" t="s">
        <v>620</v>
      </c>
      <c r="K1861" s="10"/>
    </row>
    <row r="1862" spans="2:11" x14ac:dyDescent="0.2">
      <c r="B1862" s="10" t="str">
        <f t="shared" si="58"/>
        <v>16.1-R0070C1040-1</v>
      </c>
      <c r="C1862" s="10">
        <v>16.100000000000001</v>
      </c>
      <c r="D1862" s="19" t="s">
        <v>261</v>
      </c>
      <c r="E1862" s="19" t="s">
        <v>358</v>
      </c>
      <c r="F1862" s="10" t="str">
        <f t="shared" si="59"/>
        <v>R0070C1040</v>
      </c>
      <c r="G1862" s="10" t="s">
        <v>539</v>
      </c>
      <c r="H1862" s="10" t="s">
        <v>544</v>
      </c>
      <c r="I1862" s="10"/>
      <c r="J1862" s="10" t="s">
        <v>620</v>
      </c>
      <c r="K1862" s="10"/>
    </row>
    <row r="1863" spans="2:11" x14ac:dyDescent="0.2">
      <c r="B1863" s="10" t="str">
        <f t="shared" si="58"/>
        <v>16.1-R0080C1040-1</v>
      </c>
      <c r="C1863" s="10">
        <v>16.100000000000001</v>
      </c>
      <c r="D1863" s="19" t="s">
        <v>262</v>
      </c>
      <c r="E1863" s="19" t="s">
        <v>358</v>
      </c>
      <c r="F1863" s="10" t="str">
        <f t="shared" si="59"/>
        <v>R0080C1040</v>
      </c>
      <c r="G1863" s="10" t="s">
        <v>539</v>
      </c>
      <c r="H1863" s="10" t="s">
        <v>544</v>
      </c>
      <c r="I1863" s="10"/>
      <c r="J1863" s="10" t="s">
        <v>620</v>
      </c>
      <c r="K1863" s="10"/>
    </row>
    <row r="1864" spans="2:11" x14ac:dyDescent="0.2">
      <c r="B1864" s="10" t="str">
        <f t="shared" si="58"/>
        <v>16.1-R0090C1040-1</v>
      </c>
      <c r="C1864" s="10">
        <v>16.100000000000001</v>
      </c>
      <c r="D1864" s="19" t="s">
        <v>263</v>
      </c>
      <c r="E1864" s="19" t="s">
        <v>358</v>
      </c>
      <c r="F1864" s="10" t="str">
        <f t="shared" si="59"/>
        <v>R0090C1040</v>
      </c>
      <c r="G1864" s="10" t="s">
        <v>539</v>
      </c>
      <c r="H1864" s="10" t="s">
        <v>544</v>
      </c>
      <c r="I1864" s="10"/>
      <c r="J1864" s="10" t="s">
        <v>620</v>
      </c>
      <c r="K1864" s="10"/>
    </row>
    <row r="1865" spans="2:11" x14ac:dyDescent="0.2">
      <c r="B1865" s="10" t="str">
        <f t="shared" si="58"/>
        <v>16.1-R0100C1040-1</v>
      </c>
      <c r="C1865" s="10">
        <v>16.100000000000001</v>
      </c>
      <c r="D1865" s="19" t="s">
        <v>264</v>
      </c>
      <c r="E1865" s="19" t="s">
        <v>358</v>
      </c>
      <c r="F1865" s="10" t="str">
        <f t="shared" si="59"/>
        <v>R0100C1040</v>
      </c>
      <c r="G1865" s="10" t="s">
        <v>539</v>
      </c>
      <c r="H1865" s="10" t="s">
        <v>544</v>
      </c>
      <c r="I1865" s="10"/>
      <c r="J1865" s="10" t="s">
        <v>620</v>
      </c>
      <c r="K1865" s="10"/>
    </row>
    <row r="1866" spans="2:11" x14ac:dyDescent="0.2">
      <c r="B1866" s="10" t="str">
        <f t="shared" si="58"/>
        <v>16.1-R0110C1040-1</v>
      </c>
      <c r="C1866" s="10">
        <v>16.100000000000001</v>
      </c>
      <c r="D1866" s="19" t="s">
        <v>265</v>
      </c>
      <c r="E1866" s="19" t="s">
        <v>358</v>
      </c>
      <c r="F1866" s="10" t="str">
        <f t="shared" si="59"/>
        <v>R0110C1040</v>
      </c>
      <c r="G1866" s="10" t="s">
        <v>539</v>
      </c>
      <c r="H1866" s="10" t="s">
        <v>544</v>
      </c>
      <c r="I1866" s="10"/>
      <c r="J1866" s="10" t="s">
        <v>620</v>
      </c>
      <c r="K1866" s="10"/>
    </row>
    <row r="1867" spans="2:11" x14ac:dyDescent="0.2">
      <c r="B1867" s="10" t="str">
        <f t="shared" si="58"/>
        <v>16.1-R0120C1040-1</v>
      </c>
      <c r="C1867" s="10">
        <v>16.100000000000001</v>
      </c>
      <c r="D1867" s="19" t="s">
        <v>266</v>
      </c>
      <c r="E1867" s="19" t="s">
        <v>358</v>
      </c>
      <c r="F1867" s="10" t="str">
        <f t="shared" si="59"/>
        <v>R0120C1040</v>
      </c>
      <c r="G1867" s="10" t="s">
        <v>539</v>
      </c>
      <c r="H1867" s="10" t="s">
        <v>544</v>
      </c>
      <c r="I1867" s="10"/>
      <c r="J1867" s="10" t="s">
        <v>620</v>
      </c>
      <c r="K1867" s="10"/>
    </row>
    <row r="1868" spans="2:11" x14ac:dyDescent="0.2">
      <c r="B1868" s="10" t="str">
        <f t="shared" si="58"/>
        <v>16.1-R0130C1040-1</v>
      </c>
      <c r="C1868" s="10">
        <v>16.100000000000001</v>
      </c>
      <c r="D1868" s="19" t="s">
        <v>267</v>
      </c>
      <c r="E1868" s="19" t="s">
        <v>358</v>
      </c>
      <c r="F1868" s="10" t="str">
        <f t="shared" si="59"/>
        <v>R0130C1040</v>
      </c>
      <c r="G1868" s="10" t="s">
        <v>539</v>
      </c>
      <c r="H1868" s="10" t="s">
        <v>544</v>
      </c>
      <c r="I1868" s="10"/>
      <c r="J1868" s="10" t="s">
        <v>620</v>
      </c>
      <c r="K1868" s="10"/>
    </row>
    <row r="1869" spans="2:11" x14ac:dyDescent="0.2">
      <c r="B1869" s="10" t="str">
        <f t="shared" si="58"/>
        <v>16.1-R0140C1040-1</v>
      </c>
      <c r="C1869" s="10">
        <v>16.100000000000001</v>
      </c>
      <c r="D1869" s="19" t="s">
        <v>268</v>
      </c>
      <c r="E1869" s="19" t="s">
        <v>358</v>
      </c>
      <c r="F1869" s="10" t="str">
        <f t="shared" si="59"/>
        <v>R0140C1040</v>
      </c>
      <c r="G1869" s="10" t="s">
        <v>539</v>
      </c>
      <c r="H1869" s="10" t="s">
        <v>544</v>
      </c>
      <c r="I1869" s="10"/>
      <c r="J1869" s="10" t="s">
        <v>620</v>
      </c>
      <c r="K1869" s="10"/>
    </row>
    <row r="1870" spans="2:11" x14ac:dyDescent="0.2">
      <c r="B1870" s="10" t="str">
        <f t="shared" si="58"/>
        <v>16.1-R0150C1040-1</v>
      </c>
      <c r="C1870" s="10">
        <v>16.100000000000001</v>
      </c>
      <c r="D1870" s="19" t="s">
        <v>269</v>
      </c>
      <c r="E1870" s="19" t="s">
        <v>358</v>
      </c>
      <c r="F1870" s="10" t="str">
        <f t="shared" si="59"/>
        <v>R0150C1040</v>
      </c>
      <c r="G1870" s="10" t="s">
        <v>539</v>
      </c>
      <c r="H1870" s="10" t="s">
        <v>544</v>
      </c>
      <c r="I1870" s="10"/>
      <c r="J1870" s="10" t="s">
        <v>620</v>
      </c>
      <c r="K1870" s="10"/>
    </row>
    <row r="1871" spans="2:11" x14ac:dyDescent="0.2">
      <c r="B1871" s="10" t="str">
        <f t="shared" si="58"/>
        <v>16.1-R0160C1040-1</v>
      </c>
      <c r="C1871" s="10">
        <v>16.100000000000001</v>
      </c>
      <c r="D1871" s="19" t="s">
        <v>270</v>
      </c>
      <c r="E1871" s="19" t="s">
        <v>358</v>
      </c>
      <c r="F1871" s="10" t="str">
        <f t="shared" si="59"/>
        <v>R0160C1040</v>
      </c>
      <c r="G1871" s="10" t="s">
        <v>539</v>
      </c>
      <c r="H1871" s="10" t="s">
        <v>544</v>
      </c>
      <c r="I1871" s="10"/>
      <c r="J1871" s="10" t="s">
        <v>620</v>
      </c>
      <c r="K1871" s="10" t="s">
        <v>542</v>
      </c>
    </row>
    <row r="1872" spans="2:11" x14ac:dyDescent="0.2">
      <c r="B1872" s="10" t="str">
        <f t="shared" si="58"/>
        <v>16.1-R0170C1040-1</v>
      </c>
      <c r="C1872" s="10">
        <v>16.100000000000001</v>
      </c>
      <c r="D1872" s="19" t="s">
        <v>271</v>
      </c>
      <c r="E1872" s="19" t="s">
        <v>358</v>
      </c>
      <c r="F1872" s="10" t="str">
        <f t="shared" si="59"/>
        <v>R0170C1040</v>
      </c>
      <c r="G1872" s="10" t="s">
        <v>539</v>
      </c>
      <c r="H1872" s="10" t="s">
        <v>544</v>
      </c>
      <c r="I1872" s="10"/>
      <c r="J1872" s="10" t="s">
        <v>620</v>
      </c>
      <c r="K1872" s="10"/>
    </row>
    <row r="1873" spans="2:11" x14ac:dyDescent="0.2">
      <c r="B1873" s="10" t="str">
        <f t="shared" si="58"/>
        <v>16.1-R0180C1040-1</v>
      </c>
      <c r="C1873" s="10">
        <v>16.100000000000001</v>
      </c>
      <c r="D1873" s="19" t="s">
        <v>272</v>
      </c>
      <c r="E1873" s="19" t="s">
        <v>358</v>
      </c>
      <c r="F1873" s="10" t="str">
        <f t="shared" si="59"/>
        <v>R0180C1040</v>
      </c>
      <c r="G1873" s="10" t="s">
        <v>545</v>
      </c>
      <c r="H1873" s="10" t="s">
        <v>546</v>
      </c>
      <c r="I1873" s="10"/>
      <c r="J1873" s="10"/>
      <c r="K1873" s="10"/>
    </row>
    <row r="1874" spans="2:11" x14ac:dyDescent="0.2">
      <c r="B1874" s="10" t="str">
        <f t="shared" si="58"/>
        <v>16.1-R0010C1050-1</v>
      </c>
      <c r="C1874" s="10">
        <v>16.100000000000001</v>
      </c>
      <c r="D1874" s="19" t="s">
        <v>255</v>
      </c>
      <c r="E1874" s="19" t="s">
        <v>359</v>
      </c>
      <c r="F1874" s="10" t="str">
        <f t="shared" si="59"/>
        <v>R0010C1050</v>
      </c>
      <c r="G1874" s="10" t="s">
        <v>539</v>
      </c>
      <c r="H1874" s="10" t="s">
        <v>544</v>
      </c>
      <c r="I1874" s="10"/>
      <c r="J1874" s="10" t="s">
        <v>620</v>
      </c>
      <c r="K1874" s="10"/>
    </row>
    <row r="1875" spans="2:11" x14ac:dyDescent="0.2">
      <c r="B1875" s="10" t="str">
        <f t="shared" si="58"/>
        <v>16.1-R0020C1050-1</v>
      </c>
      <c r="C1875" s="10">
        <v>16.100000000000001</v>
      </c>
      <c r="D1875" s="19" t="s">
        <v>256</v>
      </c>
      <c r="E1875" s="19" t="s">
        <v>359</v>
      </c>
      <c r="F1875" s="10" t="str">
        <f t="shared" si="59"/>
        <v>R0020C1050</v>
      </c>
      <c r="G1875" s="10" t="s">
        <v>539</v>
      </c>
      <c r="H1875" s="10" t="s">
        <v>544</v>
      </c>
      <c r="I1875" s="10"/>
      <c r="J1875" s="10" t="s">
        <v>620</v>
      </c>
      <c r="K1875" s="10"/>
    </row>
    <row r="1876" spans="2:11" x14ac:dyDescent="0.2">
      <c r="B1876" s="10" t="str">
        <f t="shared" si="58"/>
        <v>16.1-R0030C1050-1</v>
      </c>
      <c r="C1876" s="10">
        <v>16.100000000000001</v>
      </c>
      <c r="D1876" s="19" t="s">
        <v>257</v>
      </c>
      <c r="E1876" s="19" t="s">
        <v>359</v>
      </c>
      <c r="F1876" s="10" t="str">
        <f t="shared" si="59"/>
        <v>R0030C1050</v>
      </c>
      <c r="G1876" s="10" t="s">
        <v>539</v>
      </c>
      <c r="H1876" s="10" t="s">
        <v>544</v>
      </c>
      <c r="I1876" s="10"/>
      <c r="J1876" s="10" t="s">
        <v>620</v>
      </c>
      <c r="K1876" s="10"/>
    </row>
    <row r="1877" spans="2:11" x14ac:dyDescent="0.2">
      <c r="B1877" s="10" t="str">
        <f t="shared" si="58"/>
        <v>16.1-R0040C1050-1</v>
      </c>
      <c r="C1877" s="10">
        <v>16.100000000000001</v>
      </c>
      <c r="D1877" s="19" t="s">
        <v>258</v>
      </c>
      <c r="E1877" s="19" t="s">
        <v>359</v>
      </c>
      <c r="F1877" s="10" t="str">
        <f t="shared" si="59"/>
        <v>R0040C1050</v>
      </c>
      <c r="G1877" s="10" t="s">
        <v>539</v>
      </c>
      <c r="H1877" s="10" t="s">
        <v>544</v>
      </c>
      <c r="I1877" s="10"/>
      <c r="J1877" s="10" t="s">
        <v>620</v>
      </c>
      <c r="K1877" s="10"/>
    </row>
    <row r="1878" spans="2:11" x14ac:dyDescent="0.2">
      <c r="B1878" s="10" t="str">
        <f t="shared" si="58"/>
        <v>16.1-R0050C1050-1</v>
      </c>
      <c r="C1878" s="10">
        <v>16.100000000000001</v>
      </c>
      <c r="D1878" s="19" t="s">
        <v>259</v>
      </c>
      <c r="E1878" s="19" t="s">
        <v>359</v>
      </c>
      <c r="F1878" s="10" t="str">
        <f t="shared" si="59"/>
        <v>R0050C1050</v>
      </c>
      <c r="G1878" s="10" t="s">
        <v>539</v>
      </c>
      <c r="H1878" s="10" t="s">
        <v>544</v>
      </c>
      <c r="I1878" s="10"/>
      <c r="J1878" s="10" t="s">
        <v>620</v>
      </c>
      <c r="K1878" s="10"/>
    </row>
    <row r="1879" spans="2:11" x14ac:dyDescent="0.2">
      <c r="B1879" s="10" t="str">
        <f t="shared" si="58"/>
        <v>16.1-R0060C1050-1</v>
      </c>
      <c r="C1879" s="10">
        <v>16.100000000000001</v>
      </c>
      <c r="D1879" s="19" t="s">
        <v>260</v>
      </c>
      <c r="E1879" s="19" t="s">
        <v>359</v>
      </c>
      <c r="F1879" s="10" t="str">
        <f t="shared" si="59"/>
        <v>R0060C1050</v>
      </c>
      <c r="G1879" s="10" t="s">
        <v>539</v>
      </c>
      <c r="H1879" s="10" t="s">
        <v>544</v>
      </c>
      <c r="I1879" s="10"/>
      <c r="J1879" s="10" t="s">
        <v>620</v>
      </c>
      <c r="K1879" s="10"/>
    </row>
    <row r="1880" spans="2:11" x14ac:dyDescent="0.2">
      <c r="B1880" s="10" t="str">
        <f t="shared" si="58"/>
        <v>16.1-R0070C1050-1</v>
      </c>
      <c r="C1880" s="10">
        <v>16.100000000000001</v>
      </c>
      <c r="D1880" s="19" t="s">
        <v>261</v>
      </c>
      <c r="E1880" s="19" t="s">
        <v>359</v>
      </c>
      <c r="F1880" s="10" t="str">
        <f t="shared" si="59"/>
        <v>R0070C1050</v>
      </c>
      <c r="G1880" s="10" t="s">
        <v>539</v>
      </c>
      <c r="H1880" s="10" t="s">
        <v>544</v>
      </c>
      <c r="I1880" s="10"/>
      <c r="J1880" s="10" t="s">
        <v>620</v>
      </c>
      <c r="K1880" s="10"/>
    </row>
    <row r="1881" spans="2:11" x14ac:dyDescent="0.2">
      <c r="B1881" s="10" t="str">
        <f t="shared" si="58"/>
        <v>16.1-R0080C1050-1</v>
      </c>
      <c r="C1881" s="10">
        <v>16.100000000000001</v>
      </c>
      <c r="D1881" s="19" t="s">
        <v>262</v>
      </c>
      <c r="E1881" s="19" t="s">
        <v>359</v>
      </c>
      <c r="F1881" s="10" t="str">
        <f t="shared" si="59"/>
        <v>R0080C1050</v>
      </c>
      <c r="G1881" s="10" t="s">
        <v>539</v>
      </c>
      <c r="H1881" s="10" t="s">
        <v>544</v>
      </c>
      <c r="I1881" s="10"/>
      <c r="J1881" s="10" t="s">
        <v>620</v>
      </c>
      <c r="K1881" s="10"/>
    </row>
    <row r="1882" spans="2:11" x14ac:dyDescent="0.2">
      <c r="B1882" s="10" t="str">
        <f t="shared" si="58"/>
        <v>16.1-R0090C1050-1</v>
      </c>
      <c r="C1882" s="10">
        <v>16.100000000000001</v>
      </c>
      <c r="D1882" s="19" t="s">
        <v>263</v>
      </c>
      <c r="E1882" s="19" t="s">
        <v>359</v>
      </c>
      <c r="F1882" s="10" t="str">
        <f t="shared" si="59"/>
        <v>R0090C1050</v>
      </c>
      <c r="G1882" s="10" t="s">
        <v>539</v>
      </c>
      <c r="H1882" s="10" t="s">
        <v>544</v>
      </c>
      <c r="I1882" s="10"/>
      <c r="J1882" s="10" t="s">
        <v>620</v>
      </c>
      <c r="K1882" s="10"/>
    </row>
    <row r="1883" spans="2:11" x14ac:dyDescent="0.2">
      <c r="B1883" s="10" t="str">
        <f t="shared" si="58"/>
        <v>16.1-R0100C1050-1</v>
      </c>
      <c r="C1883" s="10">
        <v>16.100000000000001</v>
      </c>
      <c r="D1883" s="19" t="s">
        <v>264</v>
      </c>
      <c r="E1883" s="19" t="s">
        <v>359</v>
      </c>
      <c r="F1883" s="10" t="str">
        <f t="shared" si="59"/>
        <v>R0100C1050</v>
      </c>
      <c r="G1883" s="10" t="s">
        <v>539</v>
      </c>
      <c r="H1883" s="10" t="s">
        <v>544</v>
      </c>
      <c r="I1883" s="10"/>
      <c r="J1883" s="10" t="s">
        <v>620</v>
      </c>
      <c r="K1883" s="10"/>
    </row>
    <row r="1884" spans="2:11" x14ac:dyDescent="0.2">
      <c r="B1884" s="10" t="str">
        <f t="shared" si="58"/>
        <v>16.1-R0110C1050-1</v>
      </c>
      <c r="C1884" s="10">
        <v>16.100000000000001</v>
      </c>
      <c r="D1884" s="19" t="s">
        <v>265</v>
      </c>
      <c r="E1884" s="19" t="s">
        <v>359</v>
      </c>
      <c r="F1884" s="10" t="str">
        <f t="shared" si="59"/>
        <v>R0110C1050</v>
      </c>
      <c r="G1884" s="10" t="s">
        <v>539</v>
      </c>
      <c r="H1884" s="10" t="s">
        <v>544</v>
      </c>
      <c r="I1884" s="10"/>
      <c r="J1884" s="10" t="s">
        <v>620</v>
      </c>
      <c r="K1884" s="10"/>
    </row>
    <row r="1885" spans="2:11" x14ac:dyDescent="0.2">
      <c r="B1885" s="10" t="str">
        <f t="shared" si="58"/>
        <v>16.1-R0120C1050-1</v>
      </c>
      <c r="C1885" s="10">
        <v>16.100000000000001</v>
      </c>
      <c r="D1885" s="19" t="s">
        <v>266</v>
      </c>
      <c r="E1885" s="19" t="s">
        <v>359</v>
      </c>
      <c r="F1885" s="10" t="str">
        <f t="shared" si="59"/>
        <v>R0120C1050</v>
      </c>
      <c r="G1885" s="10" t="s">
        <v>539</v>
      </c>
      <c r="H1885" s="10" t="s">
        <v>544</v>
      </c>
      <c r="I1885" s="10"/>
      <c r="J1885" s="10" t="s">
        <v>620</v>
      </c>
      <c r="K1885" s="10"/>
    </row>
    <row r="1886" spans="2:11" x14ac:dyDescent="0.2">
      <c r="B1886" s="10" t="str">
        <f t="shared" si="58"/>
        <v>16.1-R0130C1050-1</v>
      </c>
      <c r="C1886" s="10">
        <v>16.100000000000001</v>
      </c>
      <c r="D1886" s="19" t="s">
        <v>267</v>
      </c>
      <c r="E1886" s="19" t="s">
        <v>359</v>
      </c>
      <c r="F1886" s="10" t="str">
        <f t="shared" si="59"/>
        <v>R0130C1050</v>
      </c>
      <c r="G1886" s="10" t="s">
        <v>539</v>
      </c>
      <c r="H1886" s="10" t="s">
        <v>544</v>
      </c>
      <c r="I1886" s="10"/>
      <c r="J1886" s="10" t="s">
        <v>620</v>
      </c>
      <c r="K1886" s="10"/>
    </row>
    <row r="1887" spans="2:11" x14ac:dyDescent="0.2">
      <c r="B1887" s="10" t="str">
        <f t="shared" si="58"/>
        <v>16.1-R0140C1050-1</v>
      </c>
      <c r="C1887" s="10">
        <v>16.100000000000001</v>
      </c>
      <c r="D1887" s="19" t="s">
        <v>268</v>
      </c>
      <c r="E1887" s="19" t="s">
        <v>359</v>
      </c>
      <c r="F1887" s="10" t="str">
        <f t="shared" si="59"/>
        <v>R0140C1050</v>
      </c>
      <c r="G1887" s="10" t="s">
        <v>539</v>
      </c>
      <c r="H1887" s="10" t="s">
        <v>544</v>
      </c>
      <c r="I1887" s="10"/>
      <c r="J1887" s="10" t="s">
        <v>620</v>
      </c>
      <c r="K1887" s="10"/>
    </row>
    <row r="1888" spans="2:11" x14ac:dyDescent="0.2">
      <c r="B1888" s="10" t="str">
        <f t="shared" si="58"/>
        <v>16.1-R0150C1050-1</v>
      </c>
      <c r="C1888" s="10">
        <v>16.100000000000001</v>
      </c>
      <c r="D1888" s="19" t="s">
        <v>269</v>
      </c>
      <c r="E1888" s="19" t="s">
        <v>359</v>
      </c>
      <c r="F1888" s="10" t="str">
        <f t="shared" si="59"/>
        <v>R0150C1050</v>
      </c>
      <c r="G1888" s="10" t="s">
        <v>539</v>
      </c>
      <c r="H1888" s="10" t="s">
        <v>544</v>
      </c>
      <c r="I1888" s="10"/>
      <c r="J1888" s="10" t="s">
        <v>620</v>
      </c>
      <c r="K1888" s="10"/>
    </row>
    <row r="1889" spans="2:11" x14ac:dyDescent="0.2">
      <c r="B1889" s="10" t="str">
        <f t="shared" si="58"/>
        <v>16.1-R0160C1050-1</v>
      </c>
      <c r="C1889" s="10">
        <v>16.100000000000001</v>
      </c>
      <c r="D1889" s="19" t="s">
        <v>270</v>
      </c>
      <c r="E1889" s="19" t="s">
        <v>359</v>
      </c>
      <c r="F1889" s="10" t="str">
        <f t="shared" si="59"/>
        <v>R0160C1050</v>
      </c>
      <c r="G1889" s="10" t="s">
        <v>539</v>
      </c>
      <c r="H1889" s="10" t="s">
        <v>544</v>
      </c>
      <c r="I1889" s="10"/>
      <c r="J1889" s="10" t="s">
        <v>620</v>
      </c>
      <c r="K1889" s="10" t="s">
        <v>542</v>
      </c>
    </row>
    <row r="1890" spans="2:11" x14ac:dyDescent="0.2">
      <c r="B1890" s="10" t="str">
        <f t="shared" si="58"/>
        <v>16.1-R0170C1050-1</v>
      </c>
      <c r="C1890" s="10">
        <v>16.100000000000001</v>
      </c>
      <c r="D1890" s="19" t="s">
        <v>271</v>
      </c>
      <c r="E1890" s="19" t="s">
        <v>359</v>
      </c>
      <c r="F1890" s="10" t="str">
        <f t="shared" si="59"/>
        <v>R0170C1050</v>
      </c>
      <c r="G1890" s="10" t="s">
        <v>539</v>
      </c>
      <c r="H1890" s="10" t="s">
        <v>544</v>
      </c>
      <c r="I1890" s="10"/>
      <c r="J1890" s="10" t="s">
        <v>620</v>
      </c>
      <c r="K1890" s="10"/>
    </row>
    <row r="1891" spans="2:11" x14ac:dyDescent="0.2">
      <c r="B1891" s="10" t="str">
        <f t="shared" si="58"/>
        <v>16.1-R0180C1050-1</v>
      </c>
      <c r="C1891" s="10">
        <v>16.100000000000001</v>
      </c>
      <c r="D1891" s="19" t="s">
        <v>272</v>
      </c>
      <c r="E1891" s="19" t="s">
        <v>359</v>
      </c>
      <c r="F1891" s="10" t="str">
        <f t="shared" si="59"/>
        <v>R0180C1050</v>
      </c>
      <c r="G1891" s="10" t="s">
        <v>545</v>
      </c>
      <c r="H1891" s="10" t="s">
        <v>546</v>
      </c>
      <c r="I1891" s="10"/>
      <c r="J1891" s="10"/>
      <c r="K1891" s="10"/>
    </row>
    <row r="1892" spans="2:11" x14ac:dyDescent="0.2">
      <c r="B1892" s="10" t="str">
        <f t="shared" si="58"/>
        <v>16.1-R0010C1060-1</v>
      </c>
      <c r="C1892" s="10">
        <v>16.100000000000001</v>
      </c>
      <c r="D1892" s="19" t="s">
        <v>255</v>
      </c>
      <c r="E1892" s="19" t="s">
        <v>360</v>
      </c>
      <c r="F1892" s="10" t="str">
        <f t="shared" si="59"/>
        <v>R0010C1060</v>
      </c>
      <c r="G1892" s="10" t="s">
        <v>539</v>
      </c>
      <c r="H1892" s="10" t="s">
        <v>544</v>
      </c>
      <c r="I1892" s="10"/>
      <c r="J1892" s="10" t="s">
        <v>620</v>
      </c>
      <c r="K1892" s="10"/>
    </row>
    <row r="1893" spans="2:11" x14ac:dyDescent="0.2">
      <c r="B1893" s="10" t="str">
        <f t="shared" si="58"/>
        <v>16.1-R0020C1060-1</v>
      </c>
      <c r="C1893" s="10">
        <v>16.100000000000001</v>
      </c>
      <c r="D1893" s="19" t="s">
        <v>256</v>
      </c>
      <c r="E1893" s="19" t="s">
        <v>360</v>
      </c>
      <c r="F1893" s="10" t="str">
        <f t="shared" si="59"/>
        <v>R0020C1060</v>
      </c>
      <c r="G1893" s="10" t="s">
        <v>539</v>
      </c>
      <c r="H1893" s="10" t="s">
        <v>544</v>
      </c>
      <c r="I1893" s="10"/>
      <c r="J1893" s="10" t="s">
        <v>620</v>
      </c>
      <c r="K1893" s="10"/>
    </row>
    <row r="1894" spans="2:11" x14ac:dyDescent="0.2">
      <c r="B1894" s="10" t="str">
        <f t="shared" si="58"/>
        <v>16.1-R0030C1060-1</v>
      </c>
      <c r="C1894" s="10">
        <v>16.100000000000001</v>
      </c>
      <c r="D1894" s="19" t="s">
        <v>257</v>
      </c>
      <c r="E1894" s="19" t="s">
        <v>360</v>
      </c>
      <c r="F1894" s="10" t="str">
        <f t="shared" si="59"/>
        <v>R0030C1060</v>
      </c>
      <c r="G1894" s="10" t="s">
        <v>539</v>
      </c>
      <c r="H1894" s="10" t="s">
        <v>544</v>
      </c>
      <c r="I1894" s="10"/>
      <c r="J1894" s="10" t="s">
        <v>620</v>
      </c>
      <c r="K1894" s="10"/>
    </row>
    <row r="1895" spans="2:11" x14ac:dyDescent="0.2">
      <c r="B1895" s="10" t="str">
        <f t="shared" si="58"/>
        <v>16.1-R0040C1060-1</v>
      </c>
      <c r="C1895" s="10">
        <v>16.100000000000001</v>
      </c>
      <c r="D1895" s="19" t="s">
        <v>258</v>
      </c>
      <c r="E1895" s="19" t="s">
        <v>360</v>
      </c>
      <c r="F1895" s="10" t="str">
        <f t="shared" si="59"/>
        <v>R0040C1060</v>
      </c>
      <c r="G1895" s="10" t="s">
        <v>539</v>
      </c>
      <c r="H1895" s="10" t="s">
        <v>544</v>
      </c>
      <c r="I1895" s="10"/>
      <c r="J1895" s="10" t="s">
        <v>620</v>
      </c>
      <c r="K1895" s="10"/>
    </row>
    <row r="1896" spans="2:11" x14ac:dyDescent="0.2">
      <c r="B1896" s="10" t="str">
        <f t="shared" si="58"/>
        <v>16.1-R0050C1060-1</v>
      </c>
      <c r="C1896" s="10">
        <v>16.100000000000001</v>
      </c>
      <c r="D1896" s="19" t="s">
        <v>259</v>
      </c>
      <c r="E1896" s="19" t="s">
        <v>360</v>
      </c>
      <c r="F1896" s="10" t="str">
        <f t="shared" si="59"/>
        <v>R0050C1060</v>
      </c>
      <c r="G1896" s="10" t="s">
        <v>539</v>
      </c>
      <c r="H1896" s="10" t="s">
        <v>544</v>
      </c>
      <c r="I1896" s="10"/>
      <c r="J1896" s="10" t="s">
        <v>620</v>
      </c>
      <c r="K1896" s="10"/>
    </row>
    <row r="1897" spans="2:11" x14ac:dyDescent="0.2">
      <c r="B1897" s="10" t="str">
        <f t="shared" si="58"/>
        <v>16.1-R0060C1060-1</v>
      </c>
      <c r="C1897" s="10">
        <v>16.100000000000001</v>
      </c>
      <c r="D1897" s="19" t="s">
        <v>260</v>
      </c>
      <c r="E1897" s="19" t="s">
        <v>360</v>
      </c>
      <c r="F1897" s="10" t="str">
        <f t="shared" si="59"/>
        <v>R0060C1060</v>
      </c>
      <c r="G1897" s="10" t="s">
        <v>539</v>
      </c>
      <c r="H1897" s="10" t="s">
        <v>544</v>
      </c>
      <c r="I1897" s="10"/>
      <c r="J1897" s="10" t="s">
        <v>620</v>
      </c>
      <c r="K1897" s="10"/>
    </row>
    <row r="1898" spans="2:11" x14ac:dyDescent="0.2">
      <c r="B1898" s="10" t="str">
        <f t="shared" si="58"/>
        <v>16.1-R0070C1060-1</v>
      </c>
      <c r="C1898" s="10">
        <v>16.100000000000001</v>
      </c>
      <c r="D1898" s="19" t="s">
        <v>261</v>
      </c>
      <c r="E1898" s="19" t="s">
        <v>360</v>
      </c>
      <c r="F1898" s="10" t="str">
        <f t="shared" si="59"/>
        <v>R0070C1060</v>
      </c>
      <c r="G1898" s="10" t="s">
        <v>539</v>
      </c>
      <c r="H1898" s="10" t="s">
        <v>544</v>
      </c>
      <c r="I1898" s="10"/>
      <c r="J1898" s="10" t="s">
        <v>620</v>
      </c>
      <c r="K1898" s="10"/>
    </row>
    <row r="1899" spans="2:11" x14ac:dyDescent="0.2">
      <c r="B1899" s="10" t="str">
        <f t="shared" si="58"/>
        <v>16.1-R0080C1060-1</v>
      </c>
      <c r="C1899" s="10">
        <v>16.100000000000001</v>
      </c>
      <c r="D1899" s="19" t="s">
        <v>262</v>
      </c>
      <c r="E1899" s="19" t="s">
        <v>360</v>
      </c>
      <c r="F1899" s="10" t="str">
        <f t="shared" si="59"/>
        <v>R0080C1060</v>
      </c>
      <c r="G1899" s="10" t="s">
        <v>539</v>
      </c>
      <c r="H1899" s="10" t="s">
        <v>544</v>
      </c>
      <c r="I1899" s="10"/>
      <c r="J1899" s="10" t="s">
        <v>620</v>
      </c>
      <c r="K1899" s="10"/>
    </row>
    <row r="1900" spans="2:11" x14ac:dyDescent="0.2">
      <c r="B1900" s="10" t="str">
        <f t="shared" si="58"/>
        <v>16.1-R0090C1060-1</v>
      </c>
      <c r="C1900" s="10">
        <v>16.100000000000001</v>
      </c>
      <c r="D1900" s="19" t="s">
        <v>263</v>
      </c>
      <c r="E1900" s="19" t="s">
        <v>360</v>
      </c>
      <c r="F1900" s="10" t="str">
        <f t="shared" si="59"/>
        <v>R0090C1060</v>
      </c>
      <c r="G1900" s="10" t="s">
        <v>539</v>
      </c>
      <c r="H1900" s="10" t="s">
        <v>544</v>
      </c>
      <c r="I1900" s="10"/>
      <c r="J1900" s="10" t="s">
        <v>620</v>
      </c>
      <c r="K1900" s="10"/>
    </row>
    <row r="1901" spans="2:11" x14ac:dyDescent="0.2">
      <c r="B1901" s="10" t="str">
        <f t="shared" si="58"/>
        <v>16.1-R0100C1060-1</v>
      </c>
      <c r="C1901" s="10">
        <v>16.100000000000001</v>
      </c>
      <c r="D1901" s="19" t="s">
        <v>264</v>
      </c>
      <c r="E1901" s="19" t="s">
        <v>360</v>
      </c>
      <c r="F1901" s="10" t="str">
        <f t="shared" si="59"/>
        <v>R0100C1060</v>
      </c>
      <c r="G1901" s="10" t="s">
        <v>539</v>
      </c>
      <c r="H1901" s="10" t="s">
        <v>544</v>
      </c>
      <c r="I1901" s="10"/>
      <c r="J1901" s="10" t="s">
        <v>620</v>
      </c>
      <c r="K1901" s="10"/>
    </row>
    <row r="1902" spans="2:11" x14ac:dyDescent="0.2">
      <c r="B1902" s="10" t="str">
        <f t="shared" si="58"/>
        <v>16.1-R0110C1060-1</v>
      </c>
      <c r="C1902" s="10">
        <v>16.100000000000001</v>
      </c>
      <c r="D1902" s="19" t="s">
        <v>265</v>
      </c>
      <c r="E1902" s="19" t="s">
        <v>360</v>
      </c>
      <c r="F1902" s="10" t="str">
        <f t="shared" si="59"/>
        <v>R0110C1060</v>
      </c>
      <c r="G1902" s="10" t="s">
        <v>539</v>
      </c>
      <c r="H1902" s="10" t="s">
        <v>544</v>
      </c>
      <c r="I1902" s="10"/>
      <c r="J1902" s="10" t="s">
        <v>620</v>
      </c>
      <c r="K1902" s="10"/>
    </row>
    <row r="1903" spans="2:11" x14ac:dyDescent="0.2">
      <c r="B1903" s="10" t="str">
        <f t="shared" si="58"/>
        <v>16.1-R0120C1060-1</v>
      </c>
      <c r="C1903" s="10">
        <v>16.100000000000001</v>
      </c>
      <c r="D1903" s="19" t="s">
        <v>266</v>
      </c>
      <c r="E1903" s="19" t="s">
        <v>360</v>
      </c>
      <c r="F1903" s="10" t="str">
        <f t="shared" si="59"/>
        <v>R0120C1060</v>
      </c>
      <c r="G1903" s="10" t="s">
        <v>539</v>
      </c>
      <c r="H1903" s="10" t="s">
        <v>544</v>
      </c>
      <c r="I1903" s="10"/>
      <c r="J1903" s="10" t="s">
        <v>620</v>
      </c>
      <c r="K1903" s="10"/>
    </row>
    <row r="1904" spans="2:11" x14ac:dyDescent="0.2">
      <c r="B1904" s="10" t="str">
        <f t="shared" si="58"/>
        <v>16.1-R0130C1060-1</v>
      </c>
      <c r="C1904" s="10">
        <v>16.100000000000001</v>
      </c>
      <c r="D1904" s="19" t="s">
        <v>267</v>
      </c>
      <c r="E1904" s="19" t="s">
        <v>360</v>
      </c>
      <c r="F1904" s="10" t="str">
        <f t="shared" si="59"/>
        <v>R0130C1060</v>
      </c>
      <c r="G1904" s="10" t="s">
        <v>539</v>
      </c>
      <c r="H1904" s="10" t="s">
        <v>544</v>
      </c>
      <c r="I1904" s="10"/>
      <c r="J1904" s="10" t="s">
        <v>620</v>
      </c>
      <c r="K1904" s="10"/>
    </row>
    <row r="1905" spans="2:11" x14ac:dyDescent="0.2">
      <c r="B1905" s="10" t="str">
        <f t="shared" si="58"/>
        <v>16.1-R0140C1060-1</v>
      </c>
      <c r="C1905" s="10">
        <v>16.100000000000001</v>
      </c>
      <c r="D1905" s="19" t="s">
        <v>268</v>
      </c>
      <c r="E1905" s="19" t="s">
        <v>360</v>
      </c>
      <c r="F1905" s="10" t="str">
        <f t="shared" si="59"/>
        <v>R0140C1060</v>
      </c>
      <c r="G1905" s="10" t="s">
        <v>539</v>
      </c>
      <c r="H1905" s="10" t="s">
        <v>544</v>
      </c>
      <c r="I1905" s="10"/>
      <c r="J1905" s="10" t="s">
        <v>620</v>
      </c>
      <c r="K1905" s="10"/>
    </row>
    <row r="1906" spans="2:11" x14ac:dyDescent="0.2">
      <c r="B1906" s="10" t="str">
        <f t="shared" si="58"/>
        <v>16.1-R0150C1060-1</v>
      </c>
      <c r="C1906" s="10">
        <v>16.100000000000001</v>
      </c>
      <c r="D1906" s="19" t="s">
        <v>269</v>
      </c>
      <c r="E1906" s="19" t="s">
        <v>360</v>
      </c>
      <c r="F1906" s="10" t="str">
        <f t="shared" si="59"/>
        <v>R0150C1060</v>
      </c>
      <c r="G1906" s="10" t="s">
        <v>539</v>
      </c>
      <c r="H1906" s="10" t="s">
        <v>544</v>
      </c>
      <c r="I1906" s="10"/>
      <c r="J1906" s="10" t="s">
        <v>620</v>
      </c>
      <c r="K1906" s="10"/>
    </row>
    <row r="1907" spans="2:11" x14ac:dyDescent="0.2">
      <c r="B1907" s="10" t="str">
        <f t="shared" si="58"/>
        <v>16.1-R0160C1060-1</v>
      </c>
      <c r="C1907" s="10">
        <v>16.100000000000001</v>
      </c>
      <c r="D1907" s="19" t="s">
        <v>270</v>
      </c>
      <c r="E1907" s="19" t="s">
        <v>360</v>
      </c>
      <c r="F1907" s="10" t="str">
        <f t="shared" si="59"/>
        <v>R0160C1060</v>
      </c>
      <c r="G1907" s="10" t="s">
        <v>539</v>
      </c>
      <c r="H1907" s="10" t="s">
        <v>544</v>
      </c>
      <c r="I1907" s="10"/>
      <c r="J1907" s="10" t="s">
        <v>620</v>
      </c>
      <c r="K1907" s="10" t="s">
        <v>542</v>
      </c>
    </row>
    <row r="1908" spans="2:11" x14ac:dyDescent="0.2">
      <c r="B1908" s="10" t="str">
        <f t="shared" si="58"/>
        <v>16.1-R0170C1060-1</v>
      </c>
      <c r="C1908" s="10">
        <v>16.100000000000001</v>
      </c>
      <c r="D1908" s="19" t="s">
        <v>271</v>
      </c>
      <c r="E1908" s="19" t="s">
        <v>360</v>
      </c>
      <c r="F1908" s="10" t="str">
        <f t="shared" si="59"/>
        <v>R0170C1060</v>
      </c>
      <c r="G1908" s="10" t="s">
        <v>539</v>
      </c>
      <c r="H1908" s="10" t="s">
        <v>544</v>
      </c>
      <c r="I1908" s="10"/>
      <c r="J1908" s="10" t="s">
        <v>620</v>
      </c>
      <c r="K1908" s="10"/>
    </row>
    <row r="1909" spans="2:11" x14ac:dyDescent="0.2">
      <c r="B1909" s="10" t="str">
        <f t="shared" si="58"/>
        <v>16.1-R0180C1060-1</v>
      </c>
      <c r="C1909" s="10">
        <v>16.100000000000001</v>
      </c>
      <c r="D1909" s="19" t="s">
        <v>272</v>
      </c>
      <c r="E1909" s="19" t="s">
        <v>360</v>
      </c>
      <c r="F1909" s="10" t="str">
        <f t="shared" si="59"/>
        <v>R0180C1060</v>
      </c>
      <c r="G1909" s="10" t="s">
        <v>545</v>
      </c>
      <c r="H1909" s="10" t="s">
        <v>546</v>
      </c>
      <c r="I1909" s="10"/>
      <c r="J1909" s="10"/>
      <c r="K1909" s="10"/>
    </row>
    <row r="1910" spans="2:11" x14ac:dyDescent="0.2">
      <c r="B1910" s="10" t="str">
        <f t="shared" si="58"/>
        <v>16.1-R0010C1070-1</v>
      </c>
      <c r="C1910" s="10">
        <v>16.100000000000001</v>
      </c>
      <c r="D1910" s="19" t="s">
        <v>255</v>
      </c>
      <c r="E1910" s="19" t="s">
        <v>361</v>
      </c>
      <c r="F1910" s="10" t="str">
        <f t="shared" si="59"/>
        <v>R0010C1070</v>
      </c>
      <c r="G1910" s="10" t="s">
        <v>539</v>
      </c>
      <c r="H1910" s="10" t="s">
        <v>544</v>
      </c>
      <c r="I1910" s="10"/>
      <c r="J1910" s="10" t="s">
        <v>620</v>
      </c>
      <c r="K1910" s="10"/>
    </row>
    <row r="1911" spans="2:11" x14ac:dyDescent="0.2">
      <c r="B1911" s="10" t="str">
        <f t="shared" si="58"/>
        <v>16.1-R0020C1070-1</v>
      </c>
      <c r="C1911" s="10">
        <v>16.100000000000001</v>
      </c>
      <c r="D1911" s="19" t="s">
        <v>256</v>
      </c>
      <c r="E1911" s="19" t="s">
        <v>361</v>
      </c>
      <c r="F1911" s="10" t="str">
        <f t="shared" si="59"/>
        <v>R0020C1070</v>
      </c>
      <c r="G1911" s="10" t="s">
        <v>539</v>
      </c>
      <c r="H1911" s="10" t="s">
        <v>544</v>
      </c>
      <c r="I1911" s="10"/>
      <c r="J1911" s="10" t="s">
        <v>620</v>
      </c>
      <c r="K1911" s="10"/>
    </row>
    <row r="1912" spans="2:11" x14ac:dyDescent="0.2">
      <c r="B1912" s="10" t="str">
        <f t="shared" si="58"/>
        <v>16.1-R0030C1070-1</v>
      </c>
      <c r="C1912" s="10">
        <v>16.100000000000001</v>
      </c>
      <c r="D1912" s="19" t="s">
        <v>257</v>
      </c>
      <c r="E1912" s="19" t="s">
        <v>361</v>
      </c>
      <c r="F1912" s="10" t="str">
        <f t="shared" si="59"/>
        <v>R0030C1070</v>
      </c>
      <c r="G1912" s="10" t="s">
        <v>539</v>
      </c>
      <c r="H1912" s="10" t="s">
        <v>544</v>
      </c>
      <c r="I1912" s="10"/>
      <c r="J1912" s="10" t="s">
        <v>620</v>
      </c>
      <c r="K1912" s="10"/>
    </row>
    <row r="1913" spans="2:11" x14ac:dyDescent="0.2">
      <c r="B1913" s="10" t="str">
        <f t="shared" si="58"/>
        <v>16.1-R0040C1070-1</v>
      </c>
      <c r="C1913" s="10">
        <v>16.100000000000001</v>
      </c>
      <c r="D1913" s="19" t="s">
        <v>258</v>
      </c>
      <c r="E1913" s="19" t="s">
        <v>361</v>
      </c>
      <c r="F1913" s="10" t="str">
        <f t="shared" si="59"/>
        <v>R0040C1070</v>
      </c>
      <c r="G1913" s="10" t="s">
        <v>539</v>
      </c>
      <c r="H1913" s="10" t="s">
        <v>544</v>
      </c>
      <c r="I1913" s="10"/>
      <c r="J1913" s="10" t="s">
        <v>620</v>
      </c>
      <c r="K1913" s="10"/>
    </row>
    <row r="1914" spans="2:11" x14ac:dyDescent="0.2">
      <c r="B1914" s="10" t="str">
        <f t="shared" si="58"/>
        <v>16.1-R0050C1070-1</v>
      </c>
      <c r="C1914" s="10">
        <v>16.100000000000001</v>
      </c>
      <c r="D1914" s="19" t="s">
        <v>259</v>
      </c>
      <c r="E1914" s="19" t="s">
        <v>361</v>
      </c>
      <c r="F1914" s="10" t="str">
        <f t="shared" si="59"/>
        <v>R0050C1070</v>
      </c>
      <c r="G1914" s="10" t="s">
        <v>539</v>
      </c>
      <c r="H1914" s="10" t="s">
        <v>544</v>
      </c>
      <c r="I1914" s="10"/>
      <c r="J1914" s="10" t="s">
        <v>620</v>
      </c>
      <c r="K1914" s="10"/>
    </row>
    <row r="1915" spans="2:11" x14ac:dyDescent="0.2">
      <c r="B1915" s="10" t="str">
        <f t="shared" si="58"/>
        <v>16.1-R0060C1070-1</v>
      </c>
      <c r="C1915" s="10">
        <v>16.100000000000001</v>
      </c>
      <c r="D1915" s="19" t="s">
        <v>260</v>
      </c>
      <c r="E1915" s="19" t="s">
        <v>361</v>
      </c>
      <c r="F1915" s="10" t="str">
        <f t="shared" si="59"/>
        <v>R0060C1070</v>
      </c>
      <c r="G1915" s="10" t="s">
        <v>539</v>
      </c>
      <c r="H1915" s="10" t="s">
        <v>544</v>
      </c>
      <c r="I1915" s="10"/>
      <c r="J1915" s="10" t="s">
        <v>620</v>
      </c>
      <c r="K1915" s="10"/>
    </row>
    <row r="1916" spans="2:11" x14ac:dyDescent="0.2">
      <c r="B1916" s="10" t="str">
        <f t="shared" si="58"/>
        <v>16.1-R0070C1070-1</v>
      </c>
      <c r="C1916" s="10">
        <v>16.100000000000001</v>
      </c>
      <c r="D1916" s="19" t="s">
        <v>261</v>
      </c>
      <c r="E1916" s="19" t="s">
        <v>361</v>
      </c>
      <c r="F1916" s="10" t="str">
        <f t="shared" si="59"/>
        <v>R0070C1070</v>
      </c>
      <c r="G1916" s="10" t="s">
        <v>539</v>
      </c>
      <c r="H1916" s="10" t="s">
        <v>544</v>
      </c>
      <c r="I1916" s="10"/>
      <c r="J1916" s="10" t="s">
        <v>620</v>
      </c>
      <c r="K1916" s="10"/>
    </row>
    <row r="1917" spans="2:11" x14ac:dyDescent="0.2">
      <c r="B1917" s="10" t="str">
        <f t="shared" si="58"/>
        <v>16.1-R0080C1070-1</v>
      </c>
      <c r="C1917" s="10">
        <v>16.100000000000001</v>
      </c>
      <c r="D1917" s="19" t="s">
        <v>262</v>
      </c>
      <c r="E1917" s="19" t="s">
        <v>361</v>
      </c>
      <c r="F1917" s="10" t="str">
        <f t="shared" si="59"/>
        <v>R0080C1070</v>
      </c>
      <c r="G1917" s="10" t="s">
        <v>539</v>
      </c>
      <c r="H1917" s="10" t="s">
        <v>544</v>
      </c>
      <c r="I1917" s="10"/>
      <c r="J1917" s="10" t="s">
        <v>620</v>
      </c>
      <c r="K1917" s="10"/>
    </row>
    <row r="1918" spans="2:11" x14ac:dyDescent="0.2">
      <c r="B1918" s="10" t="str">
        <f t="shared" si="58"/>
        <v>16.1-R0090C1070-1</v>
      </c>
      <c r="C1918" s="10">
        <v>16.100000000000001</v>
      </c>
      <c r="D1918" s="19" t="s">
        <v>263</v>
      </c>
      <c r="E1918" s="19" t="s">
        <v>361</v>
      </c>
      <c r="F1918" s="10" t="str">
        <f t="shared" si="59"/>
        <v>R0090C1070</v>
      </c>
      <c r="G1918" s="10" t="s">
        <v>539</v>
      </c>
      <c r="H1918" s="10" t="s">
        <v>544</v>
      </c>
      <c r="I1918" s="10"/>
      <c r="J1918" s="10" t="s">
        <v>620</v>
      </c>
      <c r="K1918" s="10"/>
    </row>
    <row r="1919" spans="2:11" x14ac:dyDescent="0.2">
      <c r="B1919" s="10" t="str">
        <f t="shared" si="58"/>
        <v>16.1-R0100C1070-1</v>
      </c>
      <c r="C1919" s="10">
        <v>16.100000000000001</v>
      </c>
      <c r="D1919" s="19" t="s">
        <v>264</v>
      </c>
      <c r="E1919" s="19" t="s">
        <v>361</v>
      </c>
      <c r="F1919" s="10" t="str">
        <f t="shared" si="59"/>
        <v>R0100C1070</v>
      </c>
      <c r="G1919" s="10" t="s">
        <v>539</v>
      </c>
      <c r="H1919" s="10" t="s">
        <v>544</v>
      </c>
      <c r="I1919" s="10"/>
      <c r="J1919" s="10" t="s">
        <v>620</v>
      </c>
      <c r="K1919" s="10"/>
    </row>
    <row r="1920" spans="2:11" x14ac:dyDescent="0.2">
      <c r="B1920" s="10" t="str">
        <f t="shared" si="58"/>
        <v>16.1-R0110C1070-1</v>
      </c>
      <c r="C1920" s="10">
        <v>16.100000000000001</v>
      </c>
      <c r="D1920" s="19" t="s">
        <v>265</v>
      </c>
      <c r="E1920" s="19" t="s">
        <v>361</v>
      </c>
      <c r="F1920" s="10" t="str">
        <f t="shared" si="59"/>
        <v>R0110C1070</v>
      </c>
      <c r="G1920" s="10" t="s">
        <v>539</v>
      </c>
      <c r="H1920" s="10" t="s">
        <v>544</v>
      </c>
      <c r="I1920" s="10"/>
      <c r="J1920" s="10" t="s">
        <v>620</v>
      </c>
      <c r="K1920" s="10"/>
    </row>
    <row r="1921" spans="2:11" x14ac:dyDescent="0.2">
      <c r="B1921" s="10" t="str">
        <f t="shared" si="58"/>
        <v>16.1-R0120C1070-1</v>
      </c>
      <c r="C1921" s="10">
        <v>16.100000000000001</v>
      </c>
      <c r="D1921" s="19" t="s">
        <v>266</v>
      </c>
      <c r="E1921" s="19" t="s">
        <v>361</v>
      </c>
      <c r="F1921" s="10" t="str">
        <f t="shared" si="59"/>
        <v>R0120C1070</v>
      </c>
      <c r="G1921" s="10" t="s">
        <v>539</v>
      </c>
      <c r="H1921" s="10" t="s">
        <v>544</v>
      </c>
      <c r="I1921" s="10"/>
      <c r="J1921" s="10" t="s">
        <v>620</v>
      </c>
      <c r="K1921" s="10"/>
    </row>
    <row r="1922" spans="2:11" x14ac:dyDescent="0.2">
      <c r="B1922" s="10" t="str">
        <f t="shared" ref="B1922:B1985" si="60">+C1922&amp;"-"&amp;F1922&amp;"-1"</f>
        <v>16.1-R0130C1070-1</v>
      </c>
      <c r="C1922" s="10">
        <v>16.100000000000001</v>
      </c>
      <c r="D1922" s="19" t="s">
        <v>267</v>
      </c>
      <c r="E1922" s="19" t="s">
        <v>361</v>
      </c>
      <c r="F1922" s="10" t="str">
        <f t="shared" ref="F1922:F1985" si="61">+"R"&amp;D1922&amp;"C"&amp;E1922</f>
        <v>R0130C1070</v>
      </c>
      <c r="G1922" s="10" t="s">
        <v>539</v>
      </c>
      <c r="H1922" s="10" t="s">
        <v>544</v>
      </c>
      <c r="I1922" s="10"/>
      <c r="J1922" s="10" t="s">
        <v>620</v>
      </c>
      <c r="K1922" s="10"/>
    </row>
    <row r="1923" spans="2:11" x14ac:dyDescent="0.2">
      <c r="B1923" s="10" t="str">
        <f t="shared" si="60"/>
        <v>16.1-R0140C1070-1</v>
      </c>
      <c r="C1923" s="10">
        <v>16.100000000000001</v>
      </c>
      <c r="D1923" s="19" t="s">
        <v>268</v>
      </c>
      <c r="E1923" s="19" t="s">
        <v>361</v>
      </c>
      <c r="F1923" s="10" t="str">
        <f t="shared" si="61"/>
        <v>R0140C1070</v>
      </c>
      <c r="G1923" s="10" t="s">
        <v>539</v>
      </c>
      <c r="H1923" s="10" t="s">
        <v>544</v>
      </c>
      <c r="I1923" s="10"/>
      <c r="J1923" s="10" t="s">
        <v>620</v>
      </c>
      <c r="K1923" s="10"/>
    </row>
    <row r="1924" spans="2:11" x14ac:dyDescent="0.2">
      <c r="B1924" s="10" t="str">
        <f t="shared" si="60"/>
        <v>16.1-R0150C1070-1</v>
      </c>
      <c r="C1924" s="10">
        <v>16.100000000000001</v>
      </c>
      <c r="D1924" s="19" t="s">
        <v>269</v>
      </c>
      <c r="E1924" s="19" t="s">
        <v>361</v>
      </c>
      <c r="F1924" s="10" t="str">
        <f t="shared" si="61"/>
        <v>R0150C1070</v>
      </c>
      <c r="G1924" s="10" t="s">
        <v>539</v>
      </c>
      <c r="H1924" s="10" t="s">
        <v>544</v>
      </c>
      <c r="I1924" s="10"/>
      <c r="J1924" s="10" t="s">
        <v>620</v>
      </c>
      <c r="K1924" s="10"/>
    </row>
    <row r="1925" spans="2:11" x14ac:dyDescent="0.2">
      <c r="B1925" s="10" t="str">
        <f t="shared" si="60"/>
        <v>16.1-R0160C1070-1</v>
      </c>
      <c r="C1925" s="10">
        <v>16.100000000000001</v>
      </c>
      <c r="D1925" s="19" t="s">
        <v>270</v>
      </c>
      <c r="E1925" s="19" t="s">
        <v>361</v>
      </c>
      <c r="F1925" s="10" t="str">
        <f t="shared" si="61"/>
        <v>R0160C1070</v>
      </c>
      <c r="G1925" s="10" t="s">
        <v>539</v>
      </c>
      <c r="H1925" s="10" t="s">
        <v>544</v>
      </c>
      <c r="I1925" s="10"/>
      <c r="J1925" s="10" t="s">
        <v>620</v>
      </c>
      <c r="K1925" s="10" t="s">
        <v>542</v>
      </c>
    </row>
    <row r="1926" spans="2:11" x14ac:dyDescent="0.2">
      <c r="B1926" s="10" t="str">
        <f t="shared" si="60"/>
        <v>16.1-R0170C1070-1</v>
      </c>
      <c r="C1926" s="10">
        <v>16.100000000000001</v>
      </c>
      <c r="D1926" s="19" t="s">
        <v>271</v>
      </c>
      <c r="E1926" s="19" t="s">
        <v>361</v>
      </c>
      <c r="F1926" s="10" t="str">
        <f t="shared" si="61"/>
        <v>R0170C1070</v>
      </c>
      <c r="G1926" s="10" t="s">
        <v>539</v>
      </c>
      <c r="H1926" s="10" t="s">
        <v>544</v>
      </c>
      <c r="I1926" s="10"/>
      <c r="J1926" s="10" t="s">
        <v>620</v>
      </c>
      <c r="K1926" s="10"/>
    </row>
    <row r="1927" spans="2:11" x14ac:dyDescent="0.2">
      <c r="B1927" s="10" t="str">
        <f t="shared" si="60"/>
        <v>16.1-R0180C1070-1</v>
      </c>
      <c r="C1927" s="10">
        <v>16.100000000000001</v>
      </c>
      <c r="D1927" s="19" t="s">
        <v>272</v>
      </c>
      <c r="E1927" s="19" t="s">
        <v>361</v>
      </c>
      <c r="F1927" s="10" t="str">
        <f t="shared" si="61"/>
        <v>R0180C1070</v>
      </c>
      <c r="G1927" s="10" t="s">
        <v>545</v>
      </c>
      <c r="H1927" s="10" t="s">
        <v>546</v>
      </c>
      <c r="I1927" s="10"/>
      <c r="J1927" s="10"/>
      <c r="K1927" s="10"/>
    </row>
    <row r="1928" spans="2:11" x14ac:dyDescent="0.2">
      <c r="B1928" s="10" t="str">
        <f t="shared" si="60"/>
        <v>16.1-R0010C1080-1</v>
      </c>
      <c r="C1928" s="10">
        <v>16.100000000000001</v>
      </c>
      <c r="D1928" s="19" t="s">
        <v>255</v>
      </c>
      <c r="E1928" s="19" t="s">
        <v>362</v>
      </c>
      <c r="F1928" s="10" t="str">
        <f t="shared" si="61"/>
        <v>R0010C1080</v>
      </c>
      <c r="G1928" s="10" t="s">
        <v>539</v>
      </c>
      <c r="H1928" s="10" t="s">
        <v>544</v>
      </c>
      <c r="I1928" s="10"/>
      <c r="J1928" s="10" t="s">
        <v>620</v>
      </c>
      <c r="K1928" s="10"/>
    </row>
    <row r="1929" spans="2:11" x14ac:dyDescent="0.2">
      <c r="B1929" s="10" t="str">
        <f t="shared" si="60"/>
        <v>16.1-R0020C1080-1</v>
      </c>
      <c r="C1929" s="10">
        <v>16.100000000000001</v>
      </c>
      <c r="D1929" s="19" t="s">
        <v>256</v>
      </c>
      <c r="E1929" s="19" t="s">
        <v>362</v>
      </c>
      <c r="F1929" s="10" t="str">
        <f t="shared" si="61"/>
        <v>R0020C1080</v>
      </c>
      <c r="G1929" s="10" t="s">
        <v>539</v>
      </c>
      <c r="H1929" s="10" t="s">
        <v>544</v>
      </c>
      <c r="I1929" s="10"/>
      <c r="J1929" s="10" t="s">
        <v>620</v>
      </c>
      <c r="K1929" s="10"/>
    </row>
    <row r="1930" spans="2:11" x14ac:dyDescent="0.2">
      <c r="B1930" s="10" t="str">
        <f t="shared" si="60"/>
        <v>16.1-R0030C1080-1</v>
      </c>
      <c r="C1930" s="10">
        <v>16.100000000000001</v>
      </c>
      <c r="D1930" s="19" t="s">
        <v>257</v>
      </c>
      <c r="E1930" s="19" t="s">
        <v>362</v>
      </c>
      <c r="F1930" s="10" t="str">
        <f t="shared" si="61"/>
        <v>R0030C1080</v>
      </c>
      <c r="G1930" s="10" t="s">
        <v>539</v>
      </c>
      <c r="H1930" s="10" t="s">
        <v>544</v>
      </c>
      <c r="I1930" s="10"/>
      <c r="J1930" s="10" t="s">
        <v>620</v>
      </c>
      <c r="K1930" s="10"/>
    </row>
    <row r="1931" spans="2:11" x14ac:dyDescent="0.2">
      <c r="B1931" s="10" t="str">
        <f t="shared" si="60"/>
        <v>16.1-R0040C1080-1</v>
      </c>
      <c r="C1931" s="10">
        <v>16.100000000000001</v>
      </c>
      <c r="D1931" s="19" t="s">
        <v>258</v>
      </c>
      <c r="E1931" s="19" t="s">
        <v>362</v>
      </c>
      <c r="F1931" s="10" t="str">
        <f t="shared" si="61"/>
        <v>R0040C1080</v>
      </c>
      <c r="G1931" s="10" t="s">
        <v>539</v>
      </c>
      <c r="H1931" s="10" t="s">
        <v>544</v>
      </c>
      <c r="I1931" s="10"/>
      <c r="J1931" s="10" t="s">
        <v>620</v>
      </c>
      <c r="K1931" s="10"/>
    </row>
    <row r="1932" spans="2:11" x14ac:dyDescent="0.2">
      <c r="B1932" s="10" t="str">
        <f t="shared" si="60"/>
        <v>16.1-R0050C1080-1</v>
      </c>
      <c r="C1932" s="10">
        <v>16.100000000000001</v>
      </c>
      <c r="D1932" s="19" t="s">
        <v>259</v>
      </c>
      <c r="E1932" s="19" t="s">
        <v>362</v>
      </c>
      <c r="F1932" s="10" t="str">
        <f t="shared" si="61"/>
        <v>R0050C1080</v>
      </c>
      <c r="G1932" s="10" t="s">
        <v>539</v>
      </c>
      <c r="H1932" s="10" t="s">
        <v>544</v>
      </c>
      <c r="I1932" s="10"/>
      <c r="J1932" s="10" t="s">
        <v>620</v>
      </c>
      <c r="K1932" s="10"/>
    </row>
    <row r="1933" spans="2:11" x14ac:dyDescent="0.2">
      <c r="B1933" s="10" t="str">
        <f t="shared" si="60"/>
        <v>16.1-R0060C1080-1</v>
      </c>
      <c r="C1933" s="10">
        <v>16.100000000000001</v>
      </c>
      <c r="D1933" s="19" t="s">
        <v>260</v>
      </c>
      <c r="E1933" s="19" t="s">
        <v>362</v>
      </c>
      <c r="F1933" s="10" t="str">
        <f t="shared" si="61"/>
        <v>R0060C1080</v>
      </c>
      <c r="G1933" s="10" t="s">
        <v>539</v>
      </c>
      <c r="H1933" s="10" t="s">
        <v>544</v>
      </c>
      <c r="I1933" s="10"/>
      <c r="J1933" s="10" t="s">
        <v>620</v>
      </c>
      <c r="K1933" s="10"/>
    </row>
    <row r="1934" spans="2:11" x14ac:dyDescent="0.2">
      <c r="B1934" s="10" t="str">
        <f t="shared" si="60"/>
        <v>16.1-R0070C1080-1</v>
      </c>
      <c r="C1934" s="10">
        <v>16.100000000000001</v>
      </c>
      <c r="D1934" s="19" t="s">
        <v>261</v>
      </c>
      <c r="E1934" s="19" t="s">
        <v>362</v>
      </c>
      <c r="F1934" s="10" t="str">
        <f t="shared" si="61"/>
        <v>R0070C1080</v>
      </c>
      <c r="G1934" s="10" t="s">
        <v>539</v>
      </c>
      <c r="H1934" s="10" t="s">
        <v>544</v>
      </c>
      <c r="I1934" s="10"/>
      <c r="J1934" s="10" t="s">
        <v>620</v>
      </c>
      <c r="K1934" s="10"/>
    </row>
    <row r="1935" spans="2:11" x14ac:dyDescent="0.2">
      <c r="B1935" s="10" t="str">
        <f t="shared" si="60"/>
        <v>16.1-R0080C1080-1</v>
      </c>
      <c r="C1935" s="10">
        <v>16.100000000000001</v>
      </c>
      <c r="D1935" s="19" t="s">
        <v>262</v>
      </c>
      <c r="E1935" s="19" t="s">
        <v>362</v>
      </c>
      <c r="F1935" s="10" t="str">
        <f t="shared" si="61"/>
        <v>R0080C1080</v>
      </c>
      <c r="G1935" s="10" t="s">
        <v>539</v>
      </c>
      <c r="H1935" s="10" t="s">
        <v>544</v>
      </c>
      <c r="I1935" s="10"/>
      <c r="J1935" s="10" t="s">
        <v>620</v>
      </c>
      <c r="K1935" s="10"/>
    </row>
    <row r="1936" spans="2:11" x14ac:dyDescent="0.2">
      <c r="B1936" s="10" t="str">
        <f t="shared" si="60"/>
        <v>16.1-R0090C1080-1</v>
      </c>
      <c r="C1936" s="10">
        <v>16.100000000000001</v>
      </c>
      <c r="D1936" s="19" t="s">
        <v>263</v>
      </c>
      <c r="E1936" s="19" t="s">
        <v>362</v>
      </c>
      <c r="F1936" s="10" t="str">
        <f t="shared" si="61"/>
        <v>R0090C1080</v>
      </c>
      <c r="G1936" s="10" t="s">
        <v>539</v>
      </c>
      <c r="H1936" s="10" t="s">
        <v>544</v>
      </c>
      <c r="I1936" s="10"/>
      <c r="J1936" s="10" t="s">
        <v>620</v>
      </c>
      <c r="K1936" s="10"/>
    </row>
    <row r="1937" spans="2:11" x14ac:dyDescent="0.2">
      <c r="B1937" s="10" t="str">
        <f t="shared" si="60"/>
        <v>16.1-R0100C1080-1</v>
      </c>
      <c r="C1937" s="10">
        <v>16.100000000000001</v>
      </c>
      <c r="D1937" s="19" t="s">
        <v>264</v>
      </c>
      <c r="E1937" s="19" t="s">
        <v>362</v>
      </c>
      <c r="F1937" s="10" t="str">
        <f t="shared" si="61"/>
        <v>R0100C1080</v>
      </c>
      <c r="G1937" s="10" t="s">
        <v>539</v>
      </c>
      <c r="H1937" s="10" t="s">
        <v>544</v>
      </c>
      <c r="I1937" s="10"/>
      <c r="J1937" s="10" t="s">
        <v>620</v>
      </c>
      <c r="K1937" s="10"/>
    </row>
    <row r="1938" spans="2:11" x14ac:dyDescent="0.2">
      <c r="B1938" s="10" t="str">
        <f t="shared" si="60"/>
        <v>16.1-R0110C1080-1</v>
      </c>
      <c r="C1938" s="10">
        <v>16.100000000000001</v>
      </c>
      <c r="D1938" s="19" t="s">
        <v>265</v>
      </c>
      <c r="E1938" s="19" t="s">
        <v>362</v>
      </c>
      <c r="F1938" s="10" t="str">
        <f t="shared" si="61"/>
        <v>R0110C1080</v>
      </c>
      <c r="G1938" s="10" t="s">
        <v>539</v>
      </c>
      <c r="H1938" s="10" t="s">
        <v>544</v>
      </c>
      <c r="I1938" s="10"/>
      <c r="J1938" s="10" t="s">
        <v>620</v>
      </c>
      <c r="K1938" s="10"/>
    </row>
    <row r="1939" spans="2:11" x14ac:dyDescent="0.2">
      <c r="B1939" s="10" t="str">
        <f t="shared" si="60"/>
        <v>16.1-R0120C1080-1</v>
      </c>
      <c r="C1939" s="10">
        <v>16.100000000000001</v>
      </c>
      <c r="D1939" s="19" t="s">
        <v>266</v>
      </c>
      <c r="E1939" s="19" t="s">
        <v>362</v>
      </c>
      <c r="F1939" s="10" t="str">
        <f t="shared" si="61"/>
        <v>R0120C1080</v>
      </c>
      <c r="G1939" s="10" t="s">
        <v>539</v>
      </c>
      <c r="H1939" s="10" t="s">
        <v>544</v>
      </c>
      <c r="I1939" s="10"/>
      <c r="J1939" s="10" t="s">
        <v>620</v>
      </c>
      <c r="K1939" s="10"/>
    </row>
    <row r="1940" spans="2:11" x14ac:dyDescent="0.2">
      <c r="B1940" s="10" t="str">
        <f t="shared" si="60"/>
        <v>16.1-R0130C1080-1</v>
      </c>
      <c r="C1940" s="10">
        <v>16.100000000000001</v>
      </c>
      <c r="D1940" s="19" t="s">
        <v>267</v>
      </c>
      <c r="E1940" s="19" t="s">
        <v>362</v>
      </c>
      <c r="F1940" s="10" t="str">
        <f t="shared" si="61"/>
        <v>R0130C1080</v>
      </c>
      <c r="G1940" s="10" t="s">
        <v>539</v>
      </c>
      <c r="H1940" s="10" t="s">
        <v>544</v>
      </c>
      <c r="I1940" s="10"/>
      <c r="J1940" s="10" t="s">
        <v>620</v>
      </c>
      <c r="K1940" s="10"/>
    </row>
    <row r="1941" spans="2:11" x14ac:dyDescent="0.2">
      <c r="B1941" s="10" t="str">
        <f t="shared" si="60"/>
        <v>16.1-R0140C1080-1</v>
      </c>
      <c r="C1941" s="10">
        <v>16.100000000000001</v>
      </c>
      <c r="D1941" s="19" t="s">
        <v>268</v>
      </c>
      <c r="E1941" s="19" t="s">
        <v>362</v>
      </c>
      <c r="F1941" s="10" t="str">
        <f t="shared" si="61"/>
        <v>R0140C1080</v>
      </c>
      <c r="G1941" s="10" t="s">
        <v>539</v>
      </c>
      <c r="H1941" s="10" t="s">
        <v>544</v>
      </c>
      <c r="I1941" s="10"/>
      <c r="J1941" s="10" t="s">
        <v>620</v>
      </c>
      <c r="K1941" s="10"/>
    </row>
    <row r="1942" spans="2:11" x14ac:dyDescent="0.2">
      <c r="B1942" s="10" t="str">
        <f t="shared" si="60"/>
        <v>16.1-R0150C1080-1</v>
      </c>
      <c r="C1942" s="10">
        <v>16.100000000000001</v>
      </c>
      <c r="D1942" s="19" t="s">
        <v>269</v>
      </c>
      <c r="E1942" s="19" t="s">
        <v>362</v>
      </c>
      <c r="F1942" s="10" t="str">
        <f t="shared" si="61"/>
        <v>R0150C1080</v>
      </c>
      <c r="G1942" s="10" t="s">
        <v>539</v>
      </c>
      <c r="H1942" s="10" t="s">
        <v>544</v>
      </c>
      <c r="I1942" s="10"/>
      <c r="J1942" s="10" t="s">
        <v>620</v>
      </c>
      <c r="K1942" s="10"/>
    </row>
    <row r="1943" spans="2:11" x14ac:dyDescent="0.2">
      <c r="B1943" s="10" t="str">
        <f t="shared" si="60"/>
        <v>16.1-R0160C1080-1</v>
      </c>
      <c r="C1943" s="10">
        <v>16.100000000000001</v>
      </c>
      <c r="D1943" s="19" t="s">
        <v>270</v>
      </c>
      <c r="E1943" s="19" t="s">
        <v>362</v>
      </c>
      <c r="F1943" s="10" t="str">
        <f t="shared" si="61"/>
        <v>R0160C1080</v>
      </c>
      <c r="G1943" s="10" t="s">
        <v>539</v>
      </c>
      <c r="H1943" s="10" t="s">
        <v>544</v>
      </c>
      <c r="I1943" s="10"/>
      <c r="J1943" s="10" t="s">
        <v>620</v>
      </c>
      <c r="K1943" s="10" t="s">
        <v>542</v>
      </c>
    </row>
    <row r="1944" spans="2:11" x14ac:dyDescent="0.2">
      <c r="B1944" s="10" t="str">
        <f t="shared" si="60"/>
        <v>16.1-R0170C1080-1</v>
      </c>
      <c r="C1944" s="10">
        <v>16.100000000000001</v>
      </c>
      <c r="D1944" s="19" t="s">
        <v>271</v>
      </c>
      <c r="E1944" s="19" t="s">
        <v>362</v>
      </c>
      <c r="F1944" s="10" t="str">
        <f t="shared" si="61"/>
        <v>R0170C1080</v>
      </c>
      <c r="G1944" s="10" t="s">
        <v>539</v>
      </c>
      <c r="H1944" s="10" t="s">
        <v>544</v>
      </c>
      <c r="I1944" s="10"/>
      <c r="J1944" s="10" t="s">
        <v>620</v>
      </c>
      <c r="K1944" s="10"/>
    </row>
    <row r="1945" spans="2:11" x14ac:dyDescent="0.2">
      <c r="B1945" s="10" t="str">
        <f t="shared" si="60"/>
        <v>16.1-R0180C1080-1</v>
      </c>
      <c r="C1945" s="10">
        <v>16.100000000000001</v>
      </c>
      <c r="D1945" s="19" t="s">
        <v>272</v>
      </c>
      <c r="E1945" s="19" t="s">
        <v>362</v>
      </c>
      <c r="F1945" s="10" t="str">
        <f t="shared" si="61"/>
        <v>R0180C1080</v>
      </c>
      <c r="G1945" s="10" t="s">
        <v>545</v>
      </c>
      <c r="H1945" s="10" t="s">
        <v>546</v>
      </c>
      <c r="I1945" s="10"/>
      <c r="J1945" s="10"/>
      <c r="K1945" s="10"/>
    </row>
    <row r="1946" spans="2:11" x14ac:dyDescent="0.2">
      <c r="B1946" s="10" t="str">
        <f t="shared" si="60"/>
        <v>16.1-R0010C1090-1</v>
      </c>
      <c r="C1946" s="10">
        <v>16.100000000000001</v>
      </c>
      <c r="D1946" s="19" t="s">
        <v>255</v>
      </c>
      <c r="E1946" s="19" t="s">
        <v>363</v>
      </c>
      <c r="F1946" s="10" t="str">
        <f t="shared" si="61"/>
        <v>R0010C1090</v>
      </c>
      <c r="G1946" s="10" t="s">
        <v>539</v>
      </c>
      <c r="H1946" s="10" t="s">
        <v>544</v>
      </c>
      <c r="I1946" s="10"/>
      <c r="J1946" s="10" t="s">
        <v>620</v>
      </c>
      <c r="K1946" s="10"/>
    </row>
    <row r="1947" spans="2:11" x14ac:dyDescent="0.2">
      <c r="B1947" s="10" t="str">
        <f t="shared" si="60"/>
        <v>16.1-R0020C1090-1</v>
      </c>
      <c r="C1947" s="10">
        <v>16.100000000000001</v>
      </c>
      <c r="D1947" s="19" t="s">
        <v>256</v>
      </c>
      <c r="E1947" s="19" t="s">
        <v>363</v>
      </c>
      <c r="F1947" s="10" t="str">
        <f t="shared" si="61"/>
        <v>R0020C1090</v>
      </c>
      <c r="G1947" s="10" t="s">
        <v>539</v>
      </c>
      <c r="H1947" s="10" t="s">
        <v>544</v>
      </c>
      <c r="I1947" s="10"/>
      <c r="J1947" s="10" t="s">
        <v>620</v>
      </c>
      <c r="K1947" s="10"/>
    </row>
    <row r="1948" spans="2:11" x14ac:dyDescent="0.2">
      <c r="B1948" s="10" t="str">
        <f t="shared" si="60"/>
        <v>16.1-R0030C1090-1</v>
      </c>
      <c r="C1948" s="10">
        <v>16.100000000000001</v>
      </c>
      <c r="D1948" s="19" t="s">
        <v>257</v>
      </c>
      <c r="E1948" s="19" t="s">
        <v>363</v>
      </c>
      <c r="F1948" s="10" t="str">
        <f t="shared" si="61"/>
        <v>R0030C1090</v>
      </c>
      <c r="G1948" s="10" t="s">
        <v>539</v>
      </c>
      <c r="H1948" s="10" t="s">
        <v>544</v>
      </c>
      <c r="I1948" s="10"/>
      <c r="J1948" s="10" t="s">
        <v>620</v>
      </c>
      <c r="K1948" s="10"/>
    </row>
    <row r="1949" spans="2:11" x14ac:dyDescent="0.2">
      <c r="B1949" s="10" t="str">
        <f t="shared" si="60"/>
        <v>16.1-R0040C1090-1</v>
      </c>
      <c r="C1949" s="10">
        <v>16.100000000000001</v>
      </c>
      <c r="D1949" s="19" t="s">
        <v>258</v>
      </c>
      <c r="E1949" s="19" t="s">
        <v>363</v>
      </c>
      <c r="F1949" s="10" t="str">
        <f t="shared" si="61"/>
        <v>R0040C1090</v>
      </c>
      <c r="G1949" s="10" t="s">
        <v>539</v>
      </c>
      <c r="H1949" s="10" t="s">
        <v>544</v>
      </c>
      <c r="I1949" s="10"/>
      <c r="J1949" s="10" t="s">
        <v>620</v>
      </c>
      <c r="K1949" s="10"/>
    </row>
    <row r="1950" spans="2:11" x14ac:dyDescent="0.2">
      <c r="B1950" s="10" t="str">
        <f t="shared" si="60"/>
        <v>16.1-R0050C1090-1</v>
      </c>
      <c r="C1950" s="10">
        <v>16.100000000000001</v>
      </c>
      <c r="D1950" s="19" t="s">
        <v>259</v>
      </c>
      <c r="E1950" s="19" t="s">
        <v>363</v>
      </c>
      <c r="F1950" s="10" t="str">
        <f t="shared" si="61"/>
        <v>R0050C1090</v>
      </c>
      <c r="G1950" s="10" t="s">
        <v>539</v>
      </c>
      <c r="H1950" s="10" t="s">
        <v>544</v>
      </c>
      <c r="I1950" s="10"/>
      <c r="J1950" s="10" t="s">
        <v>620</v>
      </c>
      <c r="K1950" s="10"/>
    </row>
    <row r="1951" spans="2:11" x14ac:dyDescent="0.2">
      <c r="B1951" s="10" t="str">
        <f t="shared" si="60"/>
        <v>16.1-R0060C1090-1</v>
      </c>
      <c r="C1951" s="10">
        <v>16.100000000000001</v>
      </c>
      <c r="D1951" s="19" t="s">
        <v>260</v>
      </c>
      <c r="E1951" s="19" t="s">
        <v>363</v>
      </c>
      <c r="F1951" s="10" t="str">
        <f t="shared" si="61"/>
        <v>R0060C1090</v>
      </c>
      <c r="G1951" s="10" t="s">
        <v>539</v>
      </c>
      <c r="H1951" s="10" t="s">
        <v>544</v>
      </c>
      <c r="I1951" s="10"/>
      <c r="J1951" s="10" t="s">
        <v>620</v>
      </c>
      <c r="K1951" s="10"/>
    </row>
    <row r="1952" spans="2:11" x14ac:dyDescent="0.2">
      <c r="B1952" s="10" t="str">
        <f t="shared" si="60"/>
        <v>16.1-R0070C1090-1</v>
      </c>
      <c r="C1952" s="10">
        <v>16.100000000000001</v>
      </c>
      <c r="D1952" s="19" t="s">
        <v>261</v>
      </c>
      <c r="E1952" s="19" t="s">
        <v>363</v>
      </c>
      <c r="F1952" s="10" t="str">
        <f t="shared" si="61"/>
        <v>R0070C1090</v>
      </c>
      <c r="G1952" s="10" t="s">
        <v>539</v>
      </c>
      <c r="H1952" s="10" t="s">
        <v>544</v>
      </c>
      <c r="I1952" s="10"/>
      <c r="J1952" s="10" t="s">
        <v>620</v>
      </c>
      <c r="K1952" s="10"/>
    </row>
    <row r="1953" spans="2:11" x14ac:dyDescent="0.2">
      <c r="B1953" s="10" t="str">
        <f t="shared" si="60"/>
        <v>16.1-R0080C1090-1</v>
      </c>
      <c r="C1953" s="10">
        <v>16.100000000000001</v>
      </c>
      <c r="D1953" s="19" t="s">
        <v>262</v>
      </c>
      <c r="E1953" s="19" t="s">
        <v>363</v>
      </c>
      <c r="F1953" s="10" t="str">
        <f t="shared" si="61"/>
        <v>R0080C1090</v>
      </c>
      <c r="G1953" s="10" t="s">
        <v>539</v>
      </c>
      <c r="H1953" s="10" t="s">
        <v>544</v>
      </c>
      <c r="I1953" s="10"/>
      <c r="J1953" s="10" t="s">
        <v>620</v>
      </c>
      <c r="K1953" s="10"/>
    </row>
    <row r="1954" spans="2:11" x14ac:dyDescent="0.2">
      <c r="B1954" s="10" t="str">
        <f t="shared" si="60"/>
        <v>16.1-R0090C1090-1</v>
      </c>
      <c r="C1954" s="10">
        <v>16.100000000000001</v>
      </c>
      <c r="D1954" s="19" t="s">
        <v>263</v>
      </c>
      <c r="E1954" s="19" t="s">
        <v>363</v>
      </c>
      <c r="F1954" s="10" t="str">
        <f t="shared" si="61"/>
        <v>R0090C1090</v>
      </c>
      <c r="G1954" s="10" t="s">
        <v>539</v>
      </c>
      <c r="H1954" s="10" t="s">
        <v>544</v>
      </c>
      <c r="I1954" s="10"/>
      <c r="J1954" s="10" t="s">
        <v>620</v>
      </c>
      <c r="K1954" s="10"/>
    </row>
    <row r="1955" spans="2:11" x14ac:dyDescent="0.2">
      <c r="B1955" s="10" t="str">
        <f t="shared" si="60"/>
        <v>16.1-R0100C1090-1</v>
      </c>
      <c r="C1955" s="10">
        <v>16.100000000000001</v>
      </c>
      <c r="D1955" s="19" t="s">
        <v>264</v>
      </c>
      <c r="E1955" s="19" t="s">
        <v>363</v>
      </c>
      <c r="F1955" s="10" t="str">
        <f t="shared" si="61"/>
        <v>R0100C1090</v>
      </c>
      <c r="G1955" s="10" t="s">
        <v>539</v>
      </c>
      <c r="H1955" s="10" t="s">
        <v>544</v>
      </c>
      <c r="I1955" s="10"/>
      <c r="J1955" s="10" t="s">
        <v>620</v>
      </c>
      <c r="K1955" s="10"/>
    </row>
    <row r="1956" spans="2:11" x14ac:dyDescent="0.2">
      <c r="B1956" s="10" t="str">
        <f t="shared" si="60"/>
        <v>16.1-R0110C1090-1</v>
      </c>
      <c r="C1956" s="10">
        <v>16.100000000000001</v>
      </c>
      <c r="D1956" s="19" t="s">
        <v>265</v>
      </c>
      <c r="E1956" s="19" t="s">
        <v>363</v>
      </c>
      <c r="F1956" s="10" t="str">
        <f t="shared" si="61"/>
        <v>R0110C1090</v>
      </c>
      <c r="G1956" s="10" t="s">
        <v>539</v>
      </c>
      <c r="H1956" s="10" t="s">
        <v>544</v>
      </c>
      <c r="I1956" s="10"/>
      <c r="J1956" s="10" t="s">
        <v>620</v>
      </c>
      <c r="K1956" s="10"/>
    </row>
    <row r="1957" spans="2:11" x14ac:dyDescent="0.2">
      <c r="B1957" s="10" t="str">
        <f t="shared" si="60"/>
        <v>16.1-R0120C1090-1</v>
      </c>
      <c r="C1957" s="10">
        <v>16.100000000000001</v>
      </c>
      <c r="D1957" s="19" t="s">
        <v>266</v>
      </c>
      <c r="E1957" s="19" t="s">
        <v>363</v>
      </c>
      <c r="F1957" s="10" t="str">
        <f t="shared" si="61"/>
        <v>R0120C1090</v>
      </c>
      <c r="G1957" s="10" t="s">
        <v>539</v>
      </c>
      <c r="H1957" s="10" t="s">
        <v>544</v>
      </c>
      <c r="I1957" s="10"/>
      <c r="J1957" s="10" t="s">
        <v>620</v>
      </c>
      <c r="K1957" s="10"/>
    </row>
    <row r="1958" spans="2:11" x14ac:dyDescent="0.2">
      <c r="B1958" s="10" t="str">
        <f t="shared" si="60"/>
        <v>16.1-R0130C1090-1</v>
      </c>
      <c r="C1958" s="10">
        <v>16.100000000000001</v>
      </c>
      <c r="D1958" s="19" t="s">
        <v>267</v>
      </c>
      <c r="E1958" s="19" t="s">
        <v>363</v>
      </c>
      <c r="F1958" s="10" t="str">
        <f t="shared" si="61"/>
        <v>R0130C1090</v>
      </c>
      <c r="G1958" s="10" t="s">
        <v>539</v>
      </c>
      <c r="H1958" s="10" t="s">
        <v>544</v>
      </c>
      <c r="I1958" s="10"/>
      <c r="J1958" s="10" t="s">
        <v>620</v>
      </c>
      <c r="K1958" s="10"/>
    </row>
    <row r="1959" spans="2:11" x14ac:dyDescent="0.2">
      <c r="B1959" s="10" t="str">
        <f t="shared" si="60"/>
        <v>16.1-R0140C1090-1</v>
      </c>
      <c r="C1959" s="10">
        <v>16.100000000000001</v>
      </c>
      <c r="D1959" s="19" t="s">
        <v>268</v>
      </c>
      <c r="E1959" s="19" t="s">
        <v>363</v>
      </c>
      <c r="F1959" s="10" t="str">
        <f t="shared" si="61"/>
        <v>R0140C1090</v>
      </c>
      <c r="G1959" s="10" t="s">
        <v>539</v>
      </c>
      <c r="H1959" s="10" t="s">
        <v>544</v>
      </c>
      <c r="I1959" s="10"/>
      <c r="J1959" s="10" t="s">
        <v>620</v>
      </c>
      <c r="K1959" s="10"/>
    </row>
    <row r="1960" spans="2:11" x14ac:dyDescent="0.2">
      <c r="B1960" s="10" t="str">
        <f t="shared" si="60"/>
        <v>16.1-R0150C1090-1</v>
      </c>
      <c r="C1960" s="10">
        <v>16.100000000000001</v>
      </c>
      <c r="D1960" s="19" t="s">
        <v>269</v>
      </c>
      <c r="E1960" s="19" t="s">
        <v>363</v>
      </c>
      <c r="F1960" s="10" t="str">
        <f t="shared" si="61"/>
        <v>R0150C1090</v>
      </c>
      <c r="G1960" s="10" t="s">
        <v>539</v>
      </c>
      <c r="H1960" s="10" t="s">
        <v>544</v>
      </c>
      <c r="I1960" s="10"/>
      <c r="J1960" s="10" t="s">
        <v>620</v>
      </c>
      <c r="K1960" s="10"/>
    </row>
    <row r="1961" spans="2:11" x14ac:dyDescent="0.2">
      <c r="B1961" s="10" t="str">
        <f t="shared" si="60"/>
        <v>16.1-R0160C1090-1</v>
      </c>
      <c r="C1961" s="10">
        <v>16.100000000000001</v>
      </c>
      <c r="D1961" s="19" t="s">
        <v>270</v>
      </c>
      <c r="E1961" s="19" t="s">
        <v>363</v>
      </c>
      <c r="F1961" s="10" t="str">
        <f t="shared" si="61"/>
        <v>R0160C1090</v>
      </c>
      <c r="G1961" s="10" t="s">
        <v>539</v>
      </c>
      <c r="H1961" s="10" t="s">
        <v>544</v>
      </c>
      <c r="I1961" s="10"/>
      <c r="J1961" s="10" t="s">
        <v>620</v>
      </c>
      <c r="K1961" s="10" t="s">
        <v>542</v>
      </c>
    </row>
    <row r="1962" spans="2:11" x14ac:dyDescent="0.2">
      <c r="B1962" s="10" t="str">
        <f t="shared" si="60"/>
        <v>16.1-R0170C1090-1</v>
      </c>
      <c r="C1962" s="10">
        <v>16.100000000000001</v>
      </c>
      <c r="D1962" s="19" t="s">
        <v>271</v>
      </c>
      <c r="E1962" s="19" t="s">
        <v>363</v>
      </c>
      <c r="F1962" s="10" t="str">
        <f t="shared" si="61"/>
        <v>R0170C1090</v>
      </c>
      <c r="G1962" s="10" t="s">
        <v>539</v>
      </c>
      <c r="H1962" s="10" t="s">
        <v>544</v>
      </c>
      <c r="I1962" s="10"/>
      <c r="J1962" s="10" t="s">
        <v>620</v>
      </c>
      <c r="K1962" s="10"/>
    </row>
    <row r="1963" spans="2:11" x14ac:dyDescent="0.2">
      <c r="B1963" s="10" t="str">
        <f t="shared" si="60"/>
        <v>16.1-R0180C1090-1</v>
      </c>
      <c r="C1963" s="10">
        <v>16.100000000000001</v>
      </c>
      <c r="D1963" s="19" t="s">
        <v>272</v>
      </c>
      <c r="E1963" s="19" t="s">
        <v>363</v>
      </c>
      <c r="F1963" s="10" t="str">
        <f t="shared" si="61"/>
        <v>R0180C1090</v>
      </c>
      <c r="G1963" s="10" t="s">
        <v>545</v>
      </c>
      <c r="H1963" s="10" t="s">
        <v>546</v>
      </c>
      <c r="I1963" s="10"/>
      <c r="J1963" s="10"/>
      <c r="K1963" s="10"/>
    </row>
    <row r="1964" spans="2:11" x14ac:dyDescent="0.2">
      <c r="B1964" s="10" t="str">
        <f t="shared" si="60"/>
        <v>16.1-R0010C1100-1</v>
      </c>
      <c r="C1964" s="10">
        <v>16.100000000000001</v>
      </c>
      <c r="D1964" s="19" t="s">
        <v>255</v>
      </c>
      <c r="E1964" s="19" t="s">
        <v>364</v>
      </c>
      <c r="F1964" s="10" t="str">
        <f t="shared" si="61"/>
        <v>R0010C1100</v>
      </c>
      <c r="G1964" s="10" t="s">
        <v>539</v>
      </c>
      <c r="H1964" s="10" t="s">
        <v>543</v>
      </c>
      <c r="I1964" s="10"/>
      <c r="J1964" s="10"/>
      <c r="K1964" s="10"/>
    </row>
    <row r="1965" spans="2:11" x14ac:dyDescent="0.2">
      <c r="B1965" s="10" t="str">
        <f t="shared" si="60"/>
        <v>16.1-R0020C1100-1</v>
      </c>
      <c r="C1965" s="10">
        <v>16.100000000000001</v>
      </c>
      <c r="D1965" s="19" t="s">
        <v>256</v>
      </c>
      <c r="E1965" s="19" t="s">
        <v>364</v>
      </c>
      <c r="F1965" s="10" t="str">
        <f t="shared" si="61"/>
        <v>R0020C1100</v>
      </c>
      <c r="G1965" s="10" t="s">
        <v>539</v>
      </c>
      <c r="H1965" s="10" t="s">
        <v>543</v>
      </c>
      <c r="I1965" s="10"/>
      <c r="J1965" s="10"/>
      <c r="K1965" s="10"/>
    </row>
    <row r="1966" spans="2:11" x14ac:dyDescent="0.2">
      <c r="B1966" s="10" t="str">
        <f t="shared" si="60"/>
        <v>16.1-R0030C1100-1</v>
      </c>
      <c r="C1966" s="10">
        <v>16.100000000000001</v>
      </c>
      <c r="D1966" s="19" t="s">
        <v>257</v>
      </c>
      <c r="E1966" s="19" t="s">
        <v>364</v>
      </c>
      <c r="F1966" s="10" t="str">
        <f t="shared" si="61"/>
        <v>R0030C1100</v>
      </c>
      <c r="G1966" s="10" t="s">
        <v>539</v>
      </c>
      <c r="H1966" s="10" t="s">
        <v>543</v>
      </c>
      <c r="I1966" s="10"/>
      <c r="J1966" s="10"/>
      <c r="K1966" s="10"/>
    </row>
    <row r="1967" spans="2:11" x14ac:dyDescent="0.2">
      <c r="B1967" s="10" t="str">
        <f t="shared" si="60"/>
        <v>16.1-R0040C1100-1</v>
      </c>
      <c r="C1967" s="10">
        <v>16.100000000000001</v>
      </c>
      <c r="D1967" s="19" t="s">
        <v>258</v>
      </c>
      <c r="E1967" s="19" t="s">
        <v>364</v>
      </c>
      <c r="F1967" s="10" t="str">
        <f t="shared" si="61"/>
        <v>R0040C1100</v>
      </c>
      <c r="G1967" s="10" t="s">
        <v>539</v>
      </c>
      <c r="H1967" s="10" t="s">
        <v>543</v>
      </c>
      <c r="I1967" s="10"/>
      <c r="J1967" s="10"/>
      <c r="K1967" s="10"/>
    </row>
    <row r="1968" spans="2:11" x14ac:dyDescent="0.2">
      <c r="B1968" s="10" t="str">
        <f t="shared" si="60"/>
        <v>16.1-R0050C1100-1</v>
      </c>
      <c r="C1968" s="10">
        <v>16.100000000000001</v>
      </c>
      <c r="D1968" s="19" t="s">
        <v>259</v>
      </c>
      <c r="E1968" s="19" t="s">
        <v>364</v>
      </c>
      <c r="F1968" s="10" t="str">
        <f t="shared" si="61"/>
        <v>R0050C1100</v>
      </c>
      <c r="G1968" s="10" t="s">
        <v>539</v>
      </c>
      <c r="H1968" s="10" t="s">
        <v>543</v>
      </c>
      <c r="I1968" s="10"/>
      <c r="J1968" s="10"/>
      <c r="K1968" s="10"/>
    </row>
    <row r="1969" spans="2:11" x14ac:dyDescent="0.2">
      <c r="B1969" s="10" t="str">
        <f t="shared" si="60"/>
        <v>16.1-R0060C1100-1</v>
      </c>
      <c r="C1969" s="10">
        <v>16.100000000000001</v>
      </c>
      <c r="D1969" s="19" t="s">
        <v>260</v>
      </c>
      <c r="E1969" s="19" t="s">
        <v>364</v>
      </c>
      <c r="F1969" s="10" t="str">
        <f t="shared" si="61"/>
        <v>R0060C1100</v>
      </c>
      <c r="G1969" s="10" t="s">
        <v>539</v>
      </c>
      <c r="H1969" s="10" t="s">
        <v>543</v>
      </c>
      <c r="I1969" s="10"/>
      <c r="J1969" s="10"/>
      <c r="K1969" s="10"/>
    </row>
    <row r="1970" spans="2:11" x14ac:dyDescent="0.2">
      <c r="B1970" s="10" t="str">
        <f t="shared" si="60"/>
        <v>16.1-R0070C1100-1</v>
      </c>
      <c r="C1970" s="10">
        <v>16.100000000000001</v>
      </c>
      <c r="D1970" s="19" t="s">
        <v>261</v>
      </c>
      <c r="E1970" s="19" t="s">
        <v>364</v>
      </c>
      <c r="F1970" s="10" t="str">
        <f t="shared" si="61"/>
        <v>R0070C1100</v>
      </c>
      <c r="G1970" s="10" t="s">
        <v>539</v>
      </c>
      <c r="H1970" s="10" t="s">
        <v>543</v>
      </c>
      <c r="I1970" s="10"/>
      <c r="J1970" s="10"/>
      <c r="K1970" s="10"/>
    </row>
    <row r="1971" spans="2:11" x14ac:dyDescent="0.2">
      <c r="B1971" s="10" t="str">
        <f t="shared" si="60"/>
        <v>16.1-R0080C1100-1</v>
      </c>
      <c r="C1971" s="10">
        <v>16.100000000000001</v>
      </c>
      <c r="D1971" s="19" t="s">
        <v>262</v>
      </c>
      <c r="E1971" s="19" t="s">
        <v>364</v>
      </c>
      <c r="F1971" s="10" t="str">
        <f t="shared" si="61"/>
        <v>R0080C1100</v>
      </c>
      <c r="G1971" s="10" t="s">
        <v>539</v>
      </c>
      <c r="H1971" s="10" t="s">
        <v>543</v>
      </c>
      <c r="I1971" s="10"/>
      <c r="J1971" s="10"/>
      <c r="K1971" s="10"/>
    </row>
    <row r="1972" spans="2:11" x14ac:dyDescent="0.2">
      <c r="B1972" s="10" t="str">
        <f t="shared" si="60"/>
        <v>16.1-R0090C1100-1</v>
      </c>
      <c r="C1972" s="10">
        <v>16.100000000000001</v>
      </c>
      <c r="D1972" s="19" t="s">
        <v>263</v>
      </c>
      <c r="E1972" s="19" t="s">
        <v>364</v>
      </c>
      <c r="F1972" s="10" t="str">
        <f t="shared" si="61"/>
        <v>R0090C1100</v>
      </c>
      <c r="G1972" s="10" t="s">
        <v>539</v>
      </c>
      <c r="H1972" s="10" t="s">
        <v>543</v>
      </c>
      <c r="I1972" s="21"/>
      <c r="J1972" s="10"/>
      <c r="K1972" s="10"/>
    </row>
    <row r="1973" spans="2:11" x14ac:dyDescent="0.2">
      <c r="B1973" s="10" t="str">
        <f t="shared" si="60"/>
        <v>16.1-R0100C1100-1</v>
      </c>
      <c r="C1973" s="10">
        <v>16.100000000000001</v>
      </c>
      <c r="D1973" s="19" t="s">
        <v>264</v>
      </c>
      <c r="E1973" s="19" t="s">
        <v>364</v>
      </c>
      <c r="F1973" s="10" t="str">
        <f t="shared" si="61"/>
        <v>R0100C1100</v>
      </c>
      <c r="G1973" s="10" t="s">
        <v>539</v>
      </c>
      <c r="H1973" s="10" t="s">
        <v>543</v>
      </c>
      <c r="I1973" s="10"/>
      <c r="J1973" s="10"/>
      <c r="K1973" s="10"/>
    </row>
    <row r="1974" spans="2:11" x14ac:dyDescent="0.2">
      <c r="B1974" s="10" t="str">
        <f t="shared" si="60"/>
        <v>16.1-R0110C1100-1</v>
      </c>
      <c r="C1974" s="10">
        <v>16.100000000000001</v>
      </c>
      <c r="D1974" s="19" t="s">
        <v>265</v>
      </c>
      <c r="E1974" s="19" t="s">
        <v>364</v>
      </c>
      <c r="F1974" s="10" t="str">
        <f t="shared" si="61"/>
        <v>R0110C1100</v>
      </c>
      <c r="G1974" s="10" t="s">
        <v>539</v>
      </c>
      <c r="H1974" s="10" t="s">
        <v>543</v>
      </c>
      <c r="I1974" s="10"/>
      <c r="J1974" s="10"/>
      <c r="K1974" s="10"/>
    </row>
    <row r="1975" spans="2:11" x14ac:dyDescent="0.2">
      <c r="B1975" s="10" t="str">
        <f t="shared" si="60"/>
        <v>16.1-R0120C1100-1</v>
      </c>
      <c r="C1975" s="10">
        <v>16.100000000000001</v>
      </c>
      <c r="D1975" s="19" t="s">
        <v>266</v>
      </c>
      <c r="E1975" s="19" t="s">
        <v>364</v>
      </c>
      <c r="F1975" s="10" t="str">
        <f t="shared" si="61"/>
        <v>R0120C1100</v>
      </c>
      <c r="G1975" s="10" t="s">
        <v>539</v>
      </c>
      <c r="H1975" s="10" t="s">
        <v>543</v>
      </c>
      <c r="I1975" s="10"/>
      <c r="J1975" s="10"/>
      <c r="K1975" s="10"/>
    </row>
    <row r="1976" spans="2:11" x14ac:dyDescent="0.2">
      <c r="B1976" s="10" t="str">
        <f t="shared" si="60"/>
        <v>16.1-R0130C1100-1</v>
      </c>
      <c r="C1976" s="10">
        <v>16.100000000000001</v>
      </c>
      <c r="D1976" s="19" t="s">
        <v>267</v>
      </c>
      <c r="E1976" s="19" t="s">
        <v>364</v>
      </c>
      <c r="F1976" s="10" t="str">
        <f t="shared" si="61"/>
        <v>R0130C1100</v>
      </c>
      <c r="G1976" s="10" t="s">
        <v>539</v>
      </c>
      <c r="H1976" s="10" t="s">
        <v>543</v>
      </c>
      <c r="I1976" s="10"/>
      <c r="J1976" s="10"/>
      <c r="K1976" s="10"/>
    </row>
    <row r="1977" spans="2:11" x14ac:dyDescent="0.2">
      <c r="B1977" s="10" t="str">
        <f t="shared" si="60"/>
        <v>16.1-R0140C1100-1</v>
      </c>
      <c r="C1977" s="10">
        <v>16.100000000000001</v>
      </c>
      <c r="D1977" s="19" t="s">
        <v>268</v>
      </c>
      <c r="E1977" s="19" t="s">
        <v>364</v>
      </c>
      <c r="F1977" s="10" t="str">
        <f t="shared" si="61"/>
        <v>R0140C1100</v>
      </c>
      <c r="G1977" s="10" t="s">
        <v>539</v>
      </c>
      <c r="H1977" s="10" t="s">
        <v>543</v>
      </c>
      <c r="I1977" s="10"/>
      <c r="J1977" s="10"/>
      <c r="K1977" s="10"/>
    </row>
    <row r="1978" spans="2:11" x14ac:dyDescent="0.2">
      <c r="B1978" s="10" t="str">
        <f t="shared" si="60"/>
        <v>16.1-R0150C1100-1</v>
      </c>
      <c r="C1978" s="10">
        <v>16.100000000000001</v>
      </c>
      <c r="D1978" s="19" t="s">
        <v>269</v>
      </c>
      <c r="E1978" s="19" t="s">
        <v>364</v>
      </c>
      <c r="F1978" s="10" t="str">
        <f t="shared" si="61"/>
        <v>R0150C1100</v>
      </c>
      <c r="G1978" s="10" t="s">
        <v>539</v>
      </c>
      <c r="H1978" s="10" t="s">
        <v>543</v>
      </c>
      <c r="I1978" s="10"/>
      <c r="J1978" s="10"/>
      <c r="K1978" s="10"/>
    </row>
    <row r="1979" spans="2:11" x14ac:dyDescent="0.2">
      <c r="B1979" s="10" t="str">
        <f t="shared" si="60"/>
        <v>16.1-R0160C1100-1</v>
      </c>
      <c r="C1979" s="10">
        <v>16.100000000000001</v>
      </c>
      <c r="D1979" s="19" t="s">
        <v>270</v>
      </c>
      <c r="E1979" s="19" t="s">
        <v>364</v>
      </c>
      <c r="F1979" s="10" t="str">
        <f t="shared" si="61"/>
        <v>R0160C1100</v>
      </c>
      <c r="G1979" s="10" t="s">
        <v>539</v>
      </c>
      <c r="H1979" s="10" t="s">
        <v>543</v>
      </c>
      <c r="I1979" s="10"/>
      <c r="J1979" s="10"/>
      <c r="K1979" s="10" t="s">
        <v>542</v>
      </c>
    </row>
    <row r="1980" spans="2:11" x14ac:dyDescent="0.2">
      <c r="B1980" s="10" t="str">
        <f t="shared" si="60"/>
        <v>16.1-R0170C1100-1</v>
      </c>
      <c r="C1980" s="10">
        <v>16.100000000000001</v>
      </c>
      <c r="D1980" s="19" t="s">
        <v>271</v>
      </c>
      <c r="E1980" s="19" t="s">
        <v>364</v>
      </c>
      <c r="F1980" s="10" t="str">
        <f t="shared" si="61"/>
        <v>R0170C1100</v>
      </c>
      <c r="G1980" s="10" t="s">
        <v>539</v>
      </c>
      <c r="H1980" s="10" t="s">
        <v>543</v>
      </c>
      <c r="I1980" s="10"/>
      <c r="J1980" s="10"/>
      <c r="K1980" s="10"/>
    </row>
    <row r="1981" spans="2:11" x14ac:dyDescent="0.2">
      <c r="B1981" s="10" t="str">
        <f t="shared" si="60"/>
        <v>16.1-R0180C1100-1</v>
      </c>
      <c r="C1981" s="10">
        <v>16.100000000000001</v>
      </c>
      <c r="D1981" s="19" t="s">
        <v>272</v>
      </c>
      <c r="E1981" s="19" t="s">
        <v>364</v>
      </c>
      <c r="F1981" s="10" t="str">
        <f t="shared" si="61"/>
        <v>R0180C1100</v>
      </c>
      <c r="G1981" s="10" t="s">
        <v>545</v>
      </c>
      <c r="H1981" s="10" t="s">
        <v>546</v>
      </c>
      <c r="I1981" s="10"/>
      <c r="J1981" s="10"/>
      <c r="K1981" s="10"/>
    </row>
    <row r="1982" spans="2:11" x14ac:dyDescent="0.2">
      <c r="B1982" s="10" t="str">
        <f t="shared" si="60"/>
        <v>16.1-R0010C1110-1</v>
      </c>
      <c r="C1982" s="10">
        <v>16.100000000000001</v>
      </c>
      <c r="D1982" s="19" t="s">
        <v>255</v>
      </c>
      <c r="E1982" s="19" t="s">
        <v>365</v>
      </c>
      <c r="F1982" s="10" t="str">
        <f t="shared" si="61"/>
        <v>R0010C1110</v>
      </c>
      <c r="G1982" s="10" t="s">
        <v>539</v>
      </c>
      <c r="H1982" s="10" t="s">
        <v>543</v>
      </c>
      <c r="I1982" s="10"/>
      <c r="J1982" s="10"/>
      <c r="K1982" s="10"/>
    </row>
    <row r="1983" spans="2:11" x14ac:dyDescent="0.2">
      <c r="B1983" s="10" t="str">
        <f t="shared" si="60"/>
        <v>16.1-R0020C1110-1</v>
      </c>
      <c r="C1983" s="10">
        <v>16.100000000000001</v>
      </c>
      <c r="D1983" s="19" t="s">
        <v>256</v>
      </c>
      <c r="E1983" s="19" t="s">
        <v>365</v>
      </c>
      <c r="F1983" s="10" t="str">
        <f t="shared" si="61"/>
        <v>R0020C1110</v>
      </c>
      <c r="G1983" s="10" t="s">
        <v>539</v>
      </c>
      <c r="H1983" s="10" t="s">
        <v>543</v>
      </c>
      <c r="I1983" s="10"/>
      <c r="J1983" s="10"/>
      <c r="K1983" s="10"/>
    </row>
    <row r="1984" spans="2:11" x14ac:dyDescent="0.2">
      <c r="B1984" s="10" t="str">
        <f t="shared" si="60"/>
        <v>16.1-R0030C1110-1</v>
      </c>
      <c r="C1984" s="10">
        <v>16.100000000000001</v>
      </c>
      <c r="D1984" s="19" t="s">
        <v>257</v>
      </c>
      <c r="E1984" s="19" t="s">
        <v>365</v>
      </c>
      <c r="F1984" s="10" t="str">
        <f t="shared" si="61"/>
        <v>R0030C1110</v>
      </c>
      <c r="G1984" s="10" t="s">
        <v>539</v>
      </c>
      <c r="H1984" s="10" t="s">
        <v>543</v>
      </c>
      <c r="I1984" s="10"/>
      <c r="J1984" s="10"/>
      <c r="K1984" s="10"/>
    </row>
    <row r="1985" spans="2:11" x14ac:dyDescent="0.2">
      <c r="B1985" s="10" t="str">
        <f t="shared" si="60"/>
        <v>16.1-R0040C1110-1</v>
      </c>
      <c r="C1985" s="10">
        <v>16.100000000000001</v>
      </c>
      <c r="D1985" s="19" t="s">
        <v>258</v>
      </c>
      <c r="E1985" s="19" t="s">
        <v>365</v>
      </c>
      <c r="F1985" s="10" t="str">
        <f t="shared" si="61"/>
        <v>R0040C1110</v>
      </c>
      <c r="G1985" s="10" t="s">
        <v>539</v>
      </c>
      <c r="H1985" s="10" t="s">
        <v>543</v>
      </c>
      <c r="I1985" s="10"/>
      <c r="J1985" s="10"/>
      <c r="K1985" s="10"/>
    </row>
    <row r="1986" spans="2:11" x14ac:dyDescent="0.2">
      <c r="B1986" s="10" t="str">
        <f t="shared" ref="B1986:B2049" si="62">+C1986&amp;"-"&amp;F1986&amp;"-1"</f>
        <v>16.1-R0050C1110-1</v>
      </c>
      <c r="C1986" s="10">
        <v>16.100000000000001</v>
      </c>
      <c r="D1986" s="19" t="s">
        <v>259</v>
      </c>
      <c r="E1986" s="19" t="s">
        <v>365</v>
      </c>
      <c r="F1986" s="10" t="str">
        <f t="shared" ref="F1986:F2049" si="63">+"R"&amp;D1986&amp;"C"&amp;E1986</f>
        <v>R0050C1110</v>
      </c>
      <c r="G1986" s="10" t="s">
        <v>539</v>
      </c>
      <c r="H1986" s="10" t="s">
        <v>543</v>
      </c>
      <c r="I1986" s="10"/>
      <c r="J1986" s="10"/>
      <c r="K1986" s="10"/>
    </row>
    <row r="1987" spans="2:11" x14ac:dyDescent="0.2">
      <c r="B1987" s="10" t="str">
        <f t="shared" si="62"/>
        <v>16.1-R0060C1110-1</v>
      </c>
      <c r="C1987" s="10">
        <v>16.100000000000001</v>
      </c>
      <c r="D1987" s="19" t="s">
        <v>260</v>
      </c>
      <c r="E1987" s="19" t="s">
        <v>365</v>
      </c>
      <c r="F1987" s="10" t="str">
        <f t="shared" si="63"/>
        <v>R0060C1110</v>
      </c>
      <c r="G1987" s="10" t="s">
        <v>539</v>
      </c>
      <c r="H1987" s="10" t="s">
        <v>543</v>
      </c>
      <c r="I1987" s="10"/>
      <c r="J1987" s="10"/>
      <c r="K1987" s="10"/>
    </row>
    <row r="1988" spans="2:11" x14ac:dyDescent="0.2">
      <c r="B1988" s="10" t="str">
        <f t="shared" si="62"/>
        <v>16.1-R0070C1110-1</v>
      </c>
      <c r="C1988" s="10">
        <v>16.100000000000001</v>
      </c>
      <c r="D1988" s="19" t="s">
        <v>261</v>
      </c>
      <c r="E1988" s="19" t="s">
        <v>365</v>
      </c>
      <c r="F1988" s="10" t="str">
        <f t="shared" si="63"/>
        <v>R0070C1110</v>
      </c>
      <c r="G1988" s="10" t="s">
        <v>539</v>
      </c>
      <c r="H1988" s="10" t="s">
        <v>543</v>
      </c>
      <c r="I1988" s="10"/>
      <c r="J1988" s="10"/>
      <c r="K1988" s="10"/>
    </row>
    <row r="1989" spans="2:11" x14ac:dyDescent="0.2">
      <c r="B1989" s="10" t="str">
        <f t="shared" si="62"/>
        <v>16.1-R0080C1110-1</v>
      </c>
      <c r="C1989" s="10">
        <v>16.100000000000001</v>
      </c>
      <c r="D1989" s="19" t="s">
        <v>262</v>
      </c>
      <c r="E1989" s="19" t="s">
        <v>365</v>
      </c>
      <c r="F1989" s="10" t="str">
        <f t="shared" si="63"/>
        <v>R0080C1110</v>
      </c>
      <c r="G1989" s="10" t="s">
        <v>539</v>
      </c>
      <c r="H1989" s="10" t="s">
        <v>543</v>
      </c>
      <c r="I1989" s="10"/>
      <c r="J1989" s="10"/>
      <c r="K1989" s="10"/>
    </row>
    <row r="1990" spans="2:11" x14ac:dyDescent="0.2">
      <c r="B1990" s="10" t="str">
        <f t="shared" si="62"/>
        <v>16.1-R0090C1110-1</v>
      </c>
      <c r="C1990" s="10">
        <v>16.100000000000001</v>
      </c>
      <c r="D1990" s="19" t="s">
        <v>263</v>
      </c>
      <c r="E1990" s="19" t="s">
        <v>365</v>
      </c>
      <c r="F1990" s="10" t="str">
        <f t="shared" si="63"/>
        <v>R0090C1110</v>
      </c>
      <c r="G1990" s="10" t="s">
        <v>539</v>
      </c>
      <c r="H1990" s="10" t="s">
        <v>543</v>
      </c>
      <c r="I1990" s="21"/>
      <c r="J1990" s="10"/>
      <c r="K1990" s="10"/>
    </row>
    <row r="1991" spans="2:11" x14ac:dyDescent="0.2">
      <c r="B1991" s="10" t="str">
        <f t="shared" si="62"/>
        <v>16.1-R0100C1110-1</v>
      </c>
      <c r="C1991" s="10">
        <v>16.100000000000001</v>
      </c>
      <c r="D1991" s="19" t="s">
        <v>264</v>
      </c>
      <c r="E1991" s="19" t="s">
        <v>365</v>
      </c>
      <c r="F1991" s="10" t="str">
        <f t="shared" si="63"/>
        <v>R0100C1110</v>
      </c>
      <c r="G1991" s="10" t="s">
        <v>539</v>
      </c>
      <c r="H1991" s="10" t="s">
        <v>543</v>
      </c>
      <c r="I1991" s="10"/>
      <c r="J1991" s="10"/>
      <c r="K1991" s="10"/>
    </row>
    <row r="1992" spans="2:11" x14ac:dyDescent="0.2">
      <c r="B1992" s="10" t="str">
        <f t="shared" si="62"/>
        <v>16.1-R0110C1110-1</v>
      </c>
      <c r="C1992" s="10">
        <v>16.100000000000001</v>
      </c>
      <c r="D1992" s="19" t="s">
        <v>265</v>
      </c>
      <c r="E1992" s="19" t="s">
        <v>365</v>
      </c>
      <c r="F1992" s="10" t="str">
        <f t="shared" si="63"/>
        <v>R0110C1110</v>
      </c>
      <c r="G1992" s="10" t="s">
        <v>539</v>
      </c>
      <c r="H1992" s="10" t="s">
        <v>543</v>
      </c>
      <c r="I1992" s="10"/>
      <c r="J1992" s="10"/>
      <c r="K1992" s="10"/>
    </row>
    <row r="1993" spans="2:11" x14ac:dyDescent="0.2">
      <c r="B1993" s="10" t="str">
        <f t="shared" si="62"/>
        <v>16.1-R0120C1110-1</v>
      </c>
      <c r="C1993" s="10">
        <v>16.100000000000001</v>
      </c>
      <c r="D1993" s="19" t="s">
        <v>266</v>
      </c>
      <c r="E1993" s="19" t="s">
        <v>365</v>
      </c>
      <c r="F1993" s="10" t="str">
        <f t="shared" si="63"/>
        <v>R0120C1110</v>
      </c>
      <c r="G1993" s="10" t="s">
        <v>539</v>
      </c>
      <c r="H1993" s="10" t="s">
        <v>543</v>
      </c>
      <c r="I1993" s="10"/>
      <c r="J1993" s="10"/>
      <c r="K1993" s="10"/>
    </row>
    <row r="1994" spans="2:11" x14ac:dyDescent="0.2">
      <c r="B1994" s="10" t="str">
        <f t="shared" si="62"/>
        <v>16.1-R0130C1110-1</v>
      </c>
      <c r="C1994" s="10">
        <v>16.100000000000001</v>
      </c>
      <c r="D1994" s="19" t="s">
        <v>267</v>
      </c>
      <c r="E1994" s="19" t="s">
        <v>365</v>
      </c>
      <c r="F1994" s="10" t="str">
        <f t="shared" si="63"/>
        <v>R0130C1110</v>
      </c>
      <c r="G1994" s="10" t="s">
        <v>539</v>
      </c>
      <c r="H1994" s="10" t="s">
        <v>543</v>
      </c>
      <c r="I1994" s="10"/>
      <c r="J1994" s="10"/>
      <c r="K1994" s="10"/>
    </row>
    <row r="1995" spans="2:11" x14ac:dyDescent="0.2">
      <c r="B1995" s="10" t="str">
        <f t="shared" si="62"/>
        <v>16.1-R0140C1110-1</v>
      </c>
      <c r="C1995" s="10">
        <v>16.100000000000001</v>
      </c>
      <c r="D1995" s="19" t="s">
        <v>268</v>
      </c>
      <c r="E1995" s="19" t="s">
        <v>365</v>
      </c>
      <c r="F1995" s="10" t="str">
        <f t="shared" si="63"/>
        <v>R0140C1110</v>
      </c>
      <c r="G1995" s="10" t="s">
        <v>539</v>
      </c>
      <c r="H1995" s="10" t="s">
        <v>543</v>
      </c>
      <c r="I1995" s="10"/>
      <c r="J1995" s="10"/>
      <c r="K1995" s="10"/>
    </row>
    <row r="1996" spans="2:11" x14ac:dyDescent="0.2">
      <c r="B1996" s="10" t="str">
        <f t="shared" si="62"/>
        <v>16.1-R0150C1110-1</v>
      </c>
      <c r="C1996" s="10">
        <v>16.100000000000001</v>
      </c>
      <c r="D1996" s="19" t="s">
        <v>269</v>
      </c>
      <c r="E1996" s="19" t="s">
        <v>365</v>
      </c>
      <c r="F1996" s="10" t="str">
        <f t="shared" si="63"/>
        <v>R0150C1110</v>
      </c>
      <c r="G1996" s="10" t="s">
        <v>539</v>
      </c>
      <c r="H1996" s="10" t="s">
        <v>543</v>
      </c>
      <c r="I1996" s="10"/>
      <c r="J1996" s="10"/>
      <c r="K1996" s="10"/>
    </row>
    <row r="1997" spans="2:11" x14ac:dyDescent="0.2">
      <c r="B1997" s="10" t="str">
        <f t="shared" si="62"/>
        <v>16.1-R0160C1110-1</v>
      </c>
      <c r="C1997" s="10">
        <v>16.100000000000001</v>
      </c>
      <c r="D1997" s="19" t="s">
        <v>270</v>
      </c>
      <c r="E1997" s="19" t="s">
        <v>365</v>
      </c>
      <c r="F1997" s="10" t="str">
        <f t="shared" si="63"/>
        <v>R0160C1110</v>
      </c>
      <c r="G1997" s="10" t="s">
        <v>539</v>
      </c>
      <c r="H1997" s="10" t="s">
        <v>543</v>
      </c>
      <c r="I1997" s="10"/>
      <c r="J1997" s="10"/>
      <c r="K1997" s="10" t="s">
        <v>542</v>
      </c>
    </row>
    <row r="1998" spans="2:11" x14ac:dyDescent="0.2">
      <c r="B1998" s="10" t="str">
        <f t="shared" si="62"/>
        <v>16.1-R0170C1110-1</v>
      </c>
      <c r="C1998" s="10">
        <v>16.100000000000001</v>
      </c>
      <c r="D1998" s="19" t="s">
        <v>271</v>
      </c>
      <c r="E1998" s="19" t="s">
        <v>365</v>
      </c>
      <c r="F1998" s="10" t="str">
        <f t="shared" si="63"/>
        <v>R0170C1110</v>
      </c>
      <c r="G1998" s="10" t="s">
        <v>539</v>
      </c>
      <c r="H1998" s="10" t="s">
        <v>543</v>
      </c>
      <c r="I1998" s="10"/>
      <c r="J1998" s="10"/>
      <c r="K1998" s="10"/>
    </row>
    <row r="1999" spans="2:11" x14ac:dyDescent="0.2">
      <c r="B1999" s="10" t="str">
        <f t="shared" si="62"/>
        <v>16.1-R0180C1110-1</v>
      </c>
      <c r="C1999" s="10">
        <v>16.100000000000001</v>
      </c>
      <c r="D1999" s="19" t="s">
        <v>272</v>
      </c>
      <c r="E1999" s="19" t="s">
        <v>365</v>
      </c>
      <c r="F1999" s="10" t="str">
        <f t="shared" si="63"/>
        <v>R0180C1110</v>
      </c>
      <c r="G1999" s="10" t="s">
        <v>545</v>
      </c>
      <c r="H1999" s="10" t="s">
        <v>546</v>
      </c>
      <c r="I1999" s="10"/>
      <c r="J1999" s="10"/>
      <c r="K1999" s="10"/>
    </row>
    <row r="2000" spans="2:11" x14ac:dyDescent="0.2">
      <c r="B2000" s="10" t="str">
        <f t="shared" si="62"/>
        <v>16.1-R0010C1120-1</v>
      </c>
      <c r="C2000" s="10">
        <v>16.100000000000001</v>
      </c>
      <c r="D2000" s="19" t="s">
        <v>255</v>
      </c>
      <c r="E2000" s="19" t="s">
        <v>366</v>
      </c>
      <c r="F2000" s="10" t="str">
        <f t="shared" si="63"/>
        <v>R0010C1120</v>
      </c>
      <c r="G2000" s="10" t="s">
        <v>539</v>
      </c>
      <c r="H2000" s="10" t="s">
        <v>543</v>
      </c>
      <c r="I2000" s="10"/>
      <c r="J2000" s="10"/>
      <c r="K2000" s="10"/>
    </row>
    <row r="2001" spans="2:11" x14ac:dyDescent="0.2">
      <c r="B2001" s="10" t="str">
        <f t="shared" si="62"/>
        <v>16.1-R0020C1120-1</v>
      </c>
      <c r="C2001" s="10">
        <v>16.100000000000001</v>
      </c>
      <c r="D2001" s="19" t="s">
        <v>256</v>
      </c>
      <c r="E2001" s="19" t="s">
        <v>366</v>
      </c>
      <c r="F2001" s="10" t="str">
        <f t="shared" si="63"/>
        <v>R0020C1120</v>
      </c>
      <c r="G2001" s="10" t="s">
        <v>539</v>
      </c>
      <c r="H2001" s="10" t="s">
        <v>543</v>
      </c>
      <c r="I2001" s="10"/>
      <c r="J2001" s="10"/>
      <c r="K2001" s="10"/>
    </row>
    <row r="2002" spans="2:11" x14ac:dyDescent="0.2">
      <c r="B2002" s="10" t="str">
        <f t="shared" si="62"/>
        <v>16.1-R0030C1120-1</v>
      </c>
      <c r="C2002" s="10">
        <v>16.100000000000001</v>
      </c>
      <c r="D2002" s="19" t="s">
        <v>257</v>
      </c>
      <c r="E2002" s="19" t="s">
        <v>366</v>
      </c>
      <c r="F2002" s="10" t="str">
        <f t="shared" si="63"/>
        <v>R0030C1120</v>
      </c>
      <c r="G2002" s="10" t="s">
        <v>539</v>
      </c>
      <c r="H2002" s="10" t="s">
        <v>543</v>
      </c>
      <c r="I2002" s="10"/>
      <c r="J2002" s="10"/>
      <c r="K2002" s="10"/>
    </row>
    <row r="2003" spans="2:11" x14ac:dyDescent="0.2">
      <c r="B2003" s="10" t="str">
        <f t="shared" si="62"/>
        <v>16.1-R0040C1120-1</v>
      </c>
      <c r="C2003" s="10">
        <v>16.100000000000001</v>
      </c>
      <c r="D2003" s="19" t="s">
        <v>258</v>
      </c>
      <c r="E2003" s="19" t="s">
        <v>366</v>
      </c>
      <c r="F2003" s="10" t="str">
        <f t="shared" si="63"/>
        <v>R0040C1120</v>
      </c>
      <c r="G2003" s="10" t="s">
        <v>539</v>
      </c>
      <c r="H2003" s="10" t="s">
        <v>543</v>
      </c>
      <c r="I2003" s="10"/>
      <c r="J2003" s="10"/>
      <c r="K2003" s="10"/>
    </row>
    <row r="2004" spans="2:11" x14ac:dyDescent="0.2">
      <c r="B2004" s="10" t="str">
        <f t="shared" si="62"/>
        <v>16.1-R0050C1120-1</v>
      </c>
      <c r="C2004" s="10">
        <v>16.100000000000001</v>
      </c>
      <c r="D2004" s="19" t="s">
        <v>259</v>
      </c>
      <c r="E2004" s="19" t="s">
        <v>366</v>
      </c>
      <c r="F2004" s="10" t="str">
        <f t="shared" si="63"/>
        <v>R0050C1120</v>
      </c>
      <c r="G2004" s="10" t="s">
        <v>539</v>
      </c>
      <c r="H2004" s="10" t="s">
        <v>543</v>
      </c>
      <c r="I2004" s="10"/>
      <c r="J2004" s="10"/>
      <c r="K2004" s="10"/>
    </row>
    <row r="2005" spans="2:11" x14ac:dyDescent="0.2">
      <c r="B2005" s="10" t="str">
        <f t="shared" si="62"/>
        <v>16.1-R0060C1120-1</v>
      </c>
      <c r="C2005" s="10">
        <v>16.100000000000001</v>
      </c>
      <c r="D2005" s="19" t="s">
        <v>260</v>
      </c>
      <c r="E2005" s="19" t="s">
        <v>366</v>
      </c>
      <c r="F2005" s="10" t="str">
        <f t="shared" si="63"/>
        <v>R0060C1120</v>
      </c>
      <c r="G2005" s="10" t="s">
        <v>539</v>
      </c>
      <c r="H2005" s="10" t="s">
        <v>543</v>
      </c>
      <c r="I2005" s="10"/>
      <c r="J2005" s="10"/>
      <c r="K2005" s="10"/>
    </row>
    <row r="2006" spans="2:11" x14ac:dyDescent="0.2">
      <c r="B2006" s="10" t="str">
        <f t="shared" si="62"/>
        <v>16.1-R0070C1120-1</v>
      </c>
      <c r="C2006" s="10">
        <v>16.100000000000001</v>
      </c>
      <c r="D2006" s="19" t="s">
        <v>261</v>
      </c>
      <c r="E2006" s="19" t="s">
        <v>366</v>
      </c>
      <c r="F2006" s="10" t="str">
        <f t="shared" si="63"/>
        <v>R0070C1120</v>
      </c>
      <c r="G2006" s="10" t="s">
        <v>539</v>
      </c>
      <c r="H2006" s="10" t="s">
        <v>543</v>
      </c>
      <c r="I2006" s="10"/>
      <c r="J2006" s="10"/>
      <c r="K2006" s="10"/>
    </row>
    <row r="2007" spans="2:11" x14ac:dyDescent="0.2">
      <c r="B2007" s="10" t="str">
        <f t="shared" si="62"/>
        <v>16.1-R0080C1120-1</v>
      </c>
      <c r="C2007" s="10">
        <v>16.100000000000001</v>
      </c>
      <c r="D2007" s="19" t="s">
        <v>262</v>
      </c>
      <c r="E2007" s="19" t="s">
        <v>366</v>
      </c>
      <c r="F2007" s="10" t="str">
        <f t="shared" si="63"/>
        <v>R0080C1120</v>
      </c>
      <c r="G2007" s="10" t="s">
        <v>539</v>
      </c>
      <c r="H2007" s="10" t="s">
        <v>543</v>
      </c>
      <c r="I2007" s="10"/>
      <c r="J2007" s="10"/>
      <c r="K2007" s="10"/>
    </row>
    <row r="2008" spans="2:11" x14ac:dyDescent="0.2">
      <c r="B2008" s="10" t="str">
        <f t="shared" si="62"/>
        <v>16.1-R0090C1120-1</v>
      </c>
      <c r="C2008" s="10">
        <v>16.100000000000001</v>
      </c>
      <c r="D2008" s="19" t="s">
        <v>263</v>
      </c>
      <c r="E2008" s="19" t="s">
        <v>366</v>
      </c>
      <c r="F2008" s="10" t="str">
        <f t="shared" si="63"/>
        <v>R0090C1120</v>
      </c>
      <c r="G2008" s="10" t="s">
        <v>539</v>
      </c>
      <c r="H2008" s="10" t="s">
        <v>543</v>
      </c>
      <c r="I2008" s="21"/>
      <c r="J2008" s="10"/>
      <c r="K2008" s="10"/>
    </row>
    <row r="2009" spans="2:11" x14ac:dyDescent="0.2">
      <c r="B2009" s="10" t="str">
        <f t="shared" si="62"/>
        <v>16.1-R0100C1120-1</v>
      </c>
      <c r="C2009" s="10">
        <v>16.100000000000001</v>
      </c>
      <c r="D2009" s="19" t="s">
        <v>264</v>
      </c>
      <c r="E2009" s="19" t="s">
        <v>366</v>
      </c>
      <c r="F2009" s="10" t="str">
        <f t="shared" si="63"/>
        <v>R0100C1120</v>
      </c>
      <c r="G2009" s="10" t="s">
        <v>539</v>
      </c>
      <c r="H2009" s="10" t="s">
        <v>543</v>
      </c>
      <c r="I2009" s="10"/>
      <c r="J2009" s="10"/>
      <c r="K2009" s="10"/>
    </row>
    <row r="2010" spans="2:11" x14ac:dyDescent="0.2">
      <c r="B2010" s="10" t="str">
        <f t="shared" si="62"/>
        <v>16.1-R0110C1120-1</v>
      </c>
      <c r="C2010" s="10">
        <v>16.100000000000001</v>
      </c>
      <c r="D2010" s="19" t="s">
        <v>265</v>
      </c>
      <c r="E2010" s="19" t="s">
        <v>366</v>
      </c>
      <c r="F2010" s="10" t="str">
        <f t="shared" si="63"/>
        <v>R0110C1120</v>
      </c>
      <c r="G2010" s="10" t="s">
        <v>539</v>
      </c>
      <c r="H2010" s="10" t="s">
        <v>543</v>
      </c>
      <c r="I2010" s="10"/>
      <c r="J2010" s="10"/>
      <c r="K2010" s="10"/>
    </row>
    <row r="2011" spans="2:11" x14ac:dyDescent="0.2">
      <c r="B2011" s="10" t="str">
        <f t="shared" si="62"/>
        <v>16.1-R0120C1120-1</v>
      </c>
      <c r="C2011" s="10">
        <v>16.100000000000001</v>
      </c>
      <c r="D2011" s="19" t="s">
        <v>266</v>
      </c>
      <c r="E2011" s="19" t="s">
        <v>366</v>
      </c>
      <c r="F2011" s="10" t="str">
        <f t="shared" si="63"/>
        <v>R0120C1120</v>
      </c>
      <c r="G2011" s="10" t="s">
        <v>539</v>
      </c>
      <c r="H2011" s="10" t="s">
        <v>543</v>
      </c>
      <c r="I2011" s="10"/>
      <c r="J2011" s="10"/>
      <c r="K2011" s="10"/>
    </row>
    <row r="2012" spans="2:11" x14ac:dyDescent="0.2">
      <c r="B2012" s="10" t="str">
        <f t="shared" si="62"/>
        <v>16.1-R0130C1120-1</v>
      </c>
      <c r="C2012" s="10">
        <v>16.100000000000001</v>
      </c>
      <c r="D2012" s="19" t="s">
        <v>267</v>
      </c>
      <c r="E2012" s="19" t="s">
        <v>366</v>
      </c>
      <c r="F2012" s="10" t="str">
        <f t="shared" si="63"/>
        <v>R0130C1120</v>
      </c>
      <c r="G2012" s="10" t="s">
        <v>539</v>
      </c>
      <c r="H2012" s="10" t="s">
        <v>543</v>
      </c>
      <c r="I2012" s="10"/>
      <c r="J2012" s="10"/>
      <c r="K2012" s="10"/>
    </row>
    <row r="2013" spans="2:11" x14ac:dyDescent="0.2">
      <c r="B2013" s="10" t="str">
        <f t="shared" si="62"/>
        <v>16.1-R0140C1120-1</v>
      </c>
      <c r="C2013" s="10">
        <v>16.100000000000001</v>
      </c>
      <c r="D2013" s="19" t="s">
        <v>268</v>
      </c>
      <c r="E2013" s="19" t="s">
        <v>366</v>
      </c>
      <c r="F2013" s="10" t="str">
        <f t="shared" si="63"/>
        <v>R0140C1120</v>
      </c>
      <c r="G2013" s="10" t="s">
        <v>539</v>
      </c>
      <c r="H2013" s="10" t="s">
        <v>543</v>
      </c>
      <c r="I2013" s="10"/>
      <c r="J2013" s="10"/>
      <c r="K2013" s="10"/>
    </row>
    <row r="2014" spans="2:11" x14ac:dyDescent="0.2">
      <c r="B2014" s="10" t="str">
        <f t="shared" si="62"/>
        <v>16.1-R0150C1120-1</v>
      </c>
      <c r="C2014" s="10">
        <v>16.100000000000001</v>
      </c>
      <c r="D2014" s="19" t="s">
        <v>269</v>
      </c>
      <c r="E2014" s="19" t="s">
        <v>366</v>
      </c>
      <c r="F2014" s="10" t="str">
        <f t="shared" si="63"/>
        <v>R0150C1120</v>
      </c>
      <c r="G2014" s="10" t="s">
        <v>539</v>
      </c>
      <c r="H2014" s="10" t="s">
        <v>543</v>
      </c>
      <c r="I2014" s="10"/>
      <c r="J2014" s="10"/>
      <c r="K2014" s="10"/>
    </row>
    <row r="2015" spans="2:11" x14ac:dyDescent="0.2">
      <c r="B2015" s="10" t="str">
        <f t="shared" si="62"/>
        <v>16.1-R0160C1120-1</v>
      </c>
      <c r="C2015" s="10">
        <v>16.100000000000001</v>
      </c>
      <c r="D2015" s="19" t="s">
        <v>270</v>
      </c>
      <c r="E2015" s="19" t="s">
        <v>366</v>
      </c>
      <c r="F2015" s="10" t="str">
        <f t="shared" si="63"/>
        <v>R0160C1120</v>
      </c>
      <c r="G2015" s="10" t="s">
        <v>539</v>
      </c>
      <c r="H2015" s="10" t="s">
        <v>543</v>
      </c>
      <c r="I2015" s="10"/>
      <c r="J2015" s="10"/>
      <c r="K2015" s="10" t="s">
        <v>542</v>
      </c>
    </row>
    <row r="2016" spans="2:11" x14ac:dyDescent="0.2">
      <c r="B2016" s="10" t="str">
        <f t="shared" si="62"/>
        <v>16.1-R0170C1120-1</v>
      </c>
      <c r="C2016" s="10">
        <v>16.100000000000001</v>
      </c>
      <c r="D2016" s="19" t="s">
        <v>271</v>
      </c>
      <c r="E2016" s="19" t="s">
        <v>366</v>
      </c>
      <c r="F2016" s="10" t="str">
        <f t="shared" si="63"/>
        <v>R0170C1120</v>
      </c>
      <c r="G2016" s="10" t="s">
        <v>539</v>
      </c>
      <c r="H2016" s="10" t="s">
        <v>543</v>
      </c>
      <c r="I2016" s="10"/>
      <c r="J2016" s="10"/>
      <c r="K2016" s="10"/>
    </row>
    <row r="2017" spans="2:11" x14ac:dyDescent="0.2">
      <c r="B2017" s="10" t="str">
        <f t="shared" si="62"/>
        <v>16.1-R0180C1120-1</v>
      </c>
      <c r="C2017" s="10">
        <v>16.100000000000001</v>
      </c>
      <c r="D2017" s="19" t="s">
        <v>272</v>
      </c>
      <c r="E2017" s="19" t="s">
        <v>366</v>
      </c>
      <c r="F2017" s="10" t="str">
        <f t="shared" si="63"/>
        <v>R0180C1120</v>
      </c>
      <c r="G2017" s="10" t="s">
        <v>545</v>
      </c>
      <c r="H2017" s="10" t="s">
        <v>546</v>
      </c>
      <c r="I2017" s="10"/>
      <c r="J2017" s="10"/>
      <c r="K2017" s="10"/>
    </row>
    <row r="2018" spans="2:11" x14ac:dyDescent="0.2">
      <c r="B2018" s="10" t="str">
        <f t="shared" si="62"/>
        <v>16.1-R0010C1130-1</v>
      </c>
      <c r="C2018" s="10">
        <v>16.100000000000001</v>
      </c>
      <c r="D2018" s="19" t="s">
        <v>255</v>
      </c>
      <c r="E2018" s="19" t="s">
        <v>367</v>
      </c>
      <c r="F2018" s="10" t="str">
        <f t="shared" si="63"/>
        <v>R0010C1130</v>
      </c>
      <c r="G2018" s="10" t="s">
        <v>539</v>
      </c>
      <c r="H2018" s="10" t="s">
        <v>544</v>
      </c>
      <c r="I2018" s="10"/>
      <c r="J2018" s="10" t="s">
        <v>620</v>
      </c>
      <c r="K2018" s="10"/>
    </row>
    <row r="2019" spans="2:11" x14ac:dyDescent="0.2">
      <c r="B2019" s="10" t="str">
        <f t="shared" si="62"/>
        <v>16.1-R0020C1130-1</v>
      </c>
      <c r="C2019" s="10">
        <v>16.100000000000001</v>
      </c>
      <c r="D2019" s="19" t="s">
        <v>256</v>
      </c>
      <c r="E2019" s="19" t="s">
        <v>367</v>
      </c>
      <c r="F2019" s="10" t="str">
        <f t="shared" si="63"/>
        <v>R0020C1130</v>
      </c>
      <c r="G2019" s="10" t="s">
        <v>539</v>
      </c>
      <c r="H2019" s="10" t="s">
        <v>544</v>
      </c>
      <c r="I2019" s="10"/>
      <c r="J2019" s="10" t="s">
        <v>620</v>
      </c>
      <c r="K2019" s="10"/>
    </row>
    <row r="2020" spans="2:11" x14ac:dyDescent="0.2">
      <c r="B2020" s="10" t="str">
        <f t="shared" si="62"/>
        <v>16.1-R0030C1130-1</v>
      </c>
      <c r="C2020" s="10">
        <v>16.100000000000001</v>
      </c>
      <c r="D2020" s="19" t="s">
        <v>257</v>
      </c>
      <c r="E2020" s="19" t="s">
        <v>367</v>
      </c>
      <c r="F2020" s="10" t="str">
        <f t="shared" si="63"/>
        <v>R0030C1130</v>
      </c>
      <c r="G2020" s="10" t="s">
        <v>539</v>
      </c>
      <c r="H2020" s="10" t="s">
        <v>544</v>
      </c>
      <c r="I2020" s="10"/>
      <c r="J2020" s="10" t="s">
        <v>620</v>
      </c>
      <c r="K2020" s="10"/>
    </row>
    <row r="2021" spans="2:11" x14ac:dyDescent="0.2">
      <c r="B2021" s="10" t="str">
        <f t="shared" si="62"/>
        <v>16.1-R0040C1130-1</v>
      </c>
      <c r="C2021" s="10">
        <v>16.100000000000001</v>
      </c>
      <c r="D2021" s="19" t="s">
        <v>258</v>
      </c>
      <c r="E2021" s="19" t="s">
        <v>367</v>
      </c>
      <c r="F2021" s="10" t="str">
        <f t="shared" si="63"/>
        <v>R0040C1130</v>
      </c>
      <c r="G2021" s="10" t="s">
        <v>539</v>
      </c>
      <c r="H2021" s="10" t="s">
        <v>544</v>
      </c>
      <c r="I2021" s="10"/>
      <c r="J2021" s="10" t="s">
        <v>620</v>
      </c>
      <c r="K2021" s="10"/>
    </row>
    <row r="2022" spans="2:11" x14ac:dyDescent="0.2">
      <c r="B2022" s="10" t="str">
        <f t="shared" si="62"/>
        <v>16.1-R0050C1130-1</v>
      </c>
      <c r="C2022" s="10">
        <v>16.100000000000001</v>
      </c>
      <c r="D2022" s="19" t="s">
        <v>259</v>
      </c>
      <c r="E2022" s="19" t="s">
        <v>367</v>
      </c>
      <c r="F2022" s="10" t="str">
        <f t="shared" si="63"/>
        <v>R0050C1130</v>
      </c>
      <c r="G2022" s="10" t="s">
        <v>539</v>
      </c>
      <c r="H2022" s="10" t="s">
        <v>544</v>
      </c>
      <c r="I2022" s="10"/>
      <c r="J2022" s="10" t="s">
        <v>620</v>
      </c>
      <c r="K2022" s="10"/>
    </row>
    <row r="2023" spans="2:11" x14ac:dyDescent="0.2">
      <c r="B2023" s="10" t="str">
        <f t="shared" si="62"/>
        <v>16.1-R0060C1130-1</v>
      </c>
      <c r="C2023" s="10">
        <v>16.100000000000001</v>
      </c>
      <c r="D2023" s="19" t="s">
        <v>260</v>
      </c>
      <c r="E2023" s="19" t="s">
        <v>367</v>
      </c>
      <c r="F2023" s="10" t="str">
        <f t="shared" si="63"/>
        <v>R0060C1130</v>
      </c>
      <c r="G2023" s="10" t="s">
        <v>539</v>
      </c>
      <c r="H2023" s="10" t="s">
        <v>544</v>
      </c>
      <c r="I2023" s="10"/>
      <c r="J2023" s="10" t="s">
        <v>620</v>
      </c>
      <c r="K2023" s="10"/>
    </row>
    <row r="2024" spans="2:11" x14ac:dyDescent="0.2">
      <c r="B2024" s="10" t="str">
        <f t="shared" si="62"/>
        <v>16.1-R0070C1130-1</v>
      </c>
      <c r="C2024" s="10">
        <v>16.100000000000001</v>
      </c>
      <c r="D2024" s="19" t="s">
        <v>261</v>
      </c>
      <c r="E2024" s="19" t="s">
        <v>367</v>
      </c>
      <c r="F2024" s="10" t="str">
        <f t="shared" si="63"/>
        <v>R0070C1130</v>
      </c>
      <c r="G2024" s="10" t="s">
        <v>539</v>
      </c>
      <c r="H2024" s="10" t="s">
        <v>544</v>
      </c>
      <c r="I2024" s="10"/>
      <c r="J2024" s="10" t="s">
        <v>620</v>
      </c>
      <c r="K2024" s="10"/>
    </row>
    <row r="2025" spans="2:11" x14ac:dyDescent="0.2">
      <c r="B2025" s="10" t="str">
        <f t="shared" si="62"/>
        <v>16.1-R0080C1130-1</v>
      </c>
      <c r="C2025" s="10">
        <v>16.100000000000001</v>
      </c>
      <c r="D2025" s="19" t="s">
        <v>262</v>
      </c>
      <c r="E2025" s="19" t="s">
        <v>367</v>
      </c>
      <c r="F2025" s="10" t="str">
        <f t="shared" si="63"/>
        <v>R0080C1130</v>
      </c>
      <c r="G2025" s="10" t="s">
        <v>539</v>
      </c>
      <c r="H2025" s="10" t="s">
        <v>544</v>
      </c>
      <c r="I2025" s="10"/>
      <c r="J2025" s="10" t="s">
        <v>620</v>
      </c>
      <c r="K2025" s="10"/>
    </row>
    <row r="2026" spans="2:11" x14ac:dyDescent="0.2">
      <c r="B2026" s="10" t="str">
        <f t="shared" si="62"/>
        <v>16.1-R0090C1130-1</v>
      </c>
      <c r="C2026" s="10">
        <v>16.100000000000001</v>
      </c>
      <c r="D2026" s="19" t="s">
        <v>263</v>
      </c>
      <c r="E2026" s="19" t="s">
        <v>367</v>
      </c>
      <c r="F2026" s="10" t="str">
        <f t="shared" si="63"/>
        <v>R0090C1130</v>
      </c>
      <c r="G2026" s="10" t="s">
        <v>539</v>
      </c>
      <c r="H2026" s="10" t="s">
        <v>544</v>
      </c>
      <c r="I2026" s="10"/>
      <c r="J2026" s="10" t="s">
        <v>620</v>
      </c>
      <c r="K2026" s="10"/>
    </row>
    <row r="2027" spans="2:11" x14ac:dyDescent="0.2">
      <c r="B2027" s="10" t="str">
        <f t="shared" si="62"/>
        <v>16.1-R0100C1130-1</v>
      </c>
      <c r="C2027" s="10">
        <v>16.100000000000001</v>
      </c>
      <c r="D2027" s="19" t="s">
        <v>264</v>
      </c>
      <c r="E2027" s="19" t="s">
        <v>367</v>
      </c>
      <c r="F2027" s="10" t="str">
        <f t="shared" si="63"/>
        <v>R0100C1130</v>
      </c>
      <c r="G2027" s="10" t="s">
        <v>539</v>
      </c>
      <c r="H2027" s="10" t="s">
        <v>544</v>
      </c>
      <c r="I2027" s="10"/>
      <c r="J2027" s="10" t="s">
        <v>620</v>
      </c>
      <c r="K2027" s="10"/>
    </row>
    <row r="2028" spans="2:11" x14ac:dyDescent="0.2">
      <c r="B2028" s="10" t="str">
        <f t="shared" si="62"/>
        <v>16.1-R0110C1130-1</v>
      </c>
      <c r="C2028" s="10">
        <v>16.100000000000001</v>
      </c>
      <c r="D2028" s="19" t="s">
        <v>265</v>
      </c>
      <c r="E2028" s="19" t="s">
        <v>367</v>
      </c>
      <c r="F2028" s="10" t="str">
        <f t="shared" si="63"/>
        <v>R0110C1130</v>
      </c>
      <c r="G2028" s="10" t="s">
        <v>539</v>
      </c>
      <c r="H2028" s="10" t="s">
        <v>544</v>
      </c>
      <c r="I2028" s="10"/>
      <c r="J2028" s="10" t="s">
        <v>620</v>
      </c>
      <c r="K2028" s="10"/>
    </row>
    <row r="2029" spans="2:11" x14ac:dyDescent="0.2">
      <c r="B2029" s="10" t="str">
        <f t="shared" si="62"/>
        <v>16.1-R0120C1130-1</v>
      </c>
      <c r="C2029" s="10">
        <v>16.100000000000001</v>
      </c>
      <c r="D2029" s="19" t="s">
        <v>266</v>
      </c>
      <c r="E2029" s="19" t="s">
        <v>367</v>
      </c>
      <c r="F2029" s="10" t="str">
        <f t="shared" si="63"/>
        <v>R0120C1130</v>
      </c>
      <c r="G2029" s="10" t="s">
        <v>539</v>
      </c>
      <c r="H2029" s="10" t="s">
        <v>544</v>
      </c>
      <c r="I2029" s="10"/>
      <c r="J2029" s="10" t="s">
        <v>620</v>
      </c>
      <c r="K2029" s="10"/>
    </row>
    <row r="2030" spans="2:11" x14ac:dyDescent="0.2">
      <c r="B2030" s="10" t="str">
        <f t="shared" si="62"/>
        <v>16.1-R0130C1130-1</v>
      </c>
      <c r="C2030" s="10">
        <v>16.100000000000001</v>
      </c>
      <c r="D2030" s="19" t="s">
        <v>267</v>
      </c>
      <c r="E2030" s="19" t="s">
        <v>367</v>
      </c>
      <c r="F2030" s="10" t="str">
        <f t="shared" si="63"/>
        <v>R0130C1130</v>
      </c>
      <c r="G2030" s="10" t="s">
        <v>539</v>
      </c>
      <c r="H2030" s="10" t="s">
        <v>544</v>
      </c>
      <c r="I2030" s="10"/>
      <c r="J2030" s="10" t="s">
        <v>620</v>
      </c>
      <c r="K2030" s="10"/>
    </row>
    <row r="2031" spans="2:11" x14ac:dyDescent="0.2">
      <c r="B2031" s="10" t="str">
        <f t="shared" si="62"/>
        <v>16.1-R0140C1130-1</v>
      </c>
      <c r="C2031" s="10">
        <v>16.100000000000001</v>
      </c>
      <c r="D2031" s="19" t="s">
        <v>268</v>
      </c>
      <c r="E2031" s="19" t="s">
        <v>367</v>
      </c>
      <c r="F2031" s="10" t="str">
        <f t="shared" si="63"/>
        <v>R0140C1130</v>
      </c>
      <c r="G2031" s="10" t="s">
        <v>539</v>
      </c>
      <c r="H2031" s="10" t="s">
        <v>544</v>
      </c>
      <c r="I2031" s="10"/>
      <c r="J2031" s="10" t="s">
        <v>620</v>
      </c>
      <c r="K2031" s="10"/>
    </row>
    <row r="2032" spans="2:11" x14ac:dyDescent="0.2">
      <c r="B2032" s="10" t="str">
        <f t="shared" si="62"/>
        <v>16.1-R0150C1130-1</v>
      </c>
      <c r="C2032" s="10">
        <v>16.100000000000001</v>
      </c>
      <c r="D2032" s="19" t="s">
        <v>269</v>
      </c>
      <c r="E2032" s="19" t="s">
        <v>367</v>
      </c>
      <c r="F2032" s="10" t="str">
        <f t="shared" si="63"/>
        <v>R0150C1130</v>
      </c>
      <c r="G2032" s="10" t="s">
        <v>539</v>
      </c>
      <c r="H2032" s="10" t="s">
        <v>544</v>
      </c>
      <c r="I2032" s="10"/>
      <c r="J2032" s="10" t="s">
        <v>620</v>
      </c>
      <c r="K2032" s="10"/>
    </row>
    <row r="2033" spans="2:11" x14ac:dyDescent="0.2">
      <c r="B2033" s="10" t="str">
        <f t="shared" si="62"/>
        <v>16.1-R0160C1130-1</v>
      </c>
      <c r="C2033" s="10">
        <v>16.100000000000001</v>
      </c>
      <c r="D2033" s="19" t="s">
        <v>270</v>
      </c>
      <c r="E2033" s="19" t="s">
        <v>367</v>
      </c>
      <c r="F2033" s="10" t="str">
        <f t="shared" si="63"/>
        <v>R0160C1130</v>
      </c>
      <c r="G2033" s="10" t="s">
        <v>539</v>
      </c>
      <c r="H2033" s="10" t="s">
        <v>544</v>
      </c>
      <c r="I2033" s="10"/>
      <c r="J2033" s="10" t="s">
        <v>620</v>
      </c>
      <c r="K2033" s="10" t="s">
        <v>542</v>
      </c>
    </row>
    <row r="2034" spans="2:11" x14ac:dyDescent="0.2">
      <c r="B2034" s="10" t="str">
        <f t="shared" si="62"/>
        <v>16.1-R0170C1130-1</v>
      </c>
      <c r="C2034" s="10">
        <v>16.100000000000001</v>
      </c>
      <c r="D2034" s="19" t="s">
        <v>271</v>
      </c>
      <c r="E2034" s="19" t="s">
        <v>367</v>
      </c>
      <c r="F2034" s="10" t="str">
        <f t="shared" si="63"/>
        <v>R0170C1130</v>
      </c>
      <c r="G2034" s="10" t="s">
        <v>539</v>
      </c>
      <c r="H2034" s="10" t="s">
        <v>544</v>
      </c>
      <c r="I2034" s="10"/>
      <c r="J2034" s="10" t="s">
        <v>620</v>
      </c>
      <c r="K2034" s="10"/>
    </row>
    <row r="2035" spans="2:11" x14ac:dyDescent="0.2">
      <c r="B2035" s="10" t="str">
        <f t="shared" si="62"/>
        <v>16.1-R0180C1130-1</v>
      </c>
      <c r="C2035" s="10">
        <v>16.100000000000001</v>
      </c>
      <c r="D2035" s="19" t="s">
        <v>272</v>
      </c>
      <c r="E2035" s="19" t="s">
        <v>367</v>
      </c>
      <c r="F2035" s="10" t="str">
        <f t="shared" si="63"/>
        <v>R0180C1130</v>
      </c>
      <c r="G2035" s="10" t="s">
        <v>545</v>
      </c>
      <c r="H2035" s="10" t="s">
        <v>546</v>
      </c>
      <c r="I2035" s="10"/>
      <c r="J2035" s="10"/>
      <c r="K2035" s="10"/>
    </row>
    <row r="2036" spans="2:11" x14ac:dyDescent="0.2">
      <c r="B2036" s="10" t="str">
        <f t="shared" si="62"/>
        <v>16.1-R0010C1140-1</v>
      </c>
      <c r="C2036" s="10">
        <v>16.100000000000001</v>
      </c>
      <c r="D2036" s="19" t="s">
        <v>255</v>
      </c>
      <c r="E2036" s="19" t="s">
        <v>368</v>
      </c>
      <c r="F2036" s="10" t="str">
        <f t="shared" si="63"/>
        <v>R0010C1140</v>
      </c>
      <c r="G2036" s="10" t="s">
        <v>539</v>
      </c>
      <c r="H2036" s="10" t="s">
        <v>544</v>
      </c>
      <c r="I2036" s="10"/>
      <c r="J2036" s="10" t="s">
        <v>620</v>
      </c>
      <c r="K2036" s="10"/>
    </row>
    <row r="2037" spans="2:11" x14ac:dyDescent="0.2">
      <c r="B2037" s="10" t="str">
        <f t="shared" si="62"/>
        <v>16.1-R0020C1140-1</v>
      </c>
      <c r="C2037" s="10">
        <v>16.100000000000001</v>
      </c>
      <c r="D2037" s="19" t="s">
        <v>256</v>
      </c>
      <c r="E2037" s="19" t="s">
        <v>368</v>
      </c>
      <c r="F2037" s="10" t="str">
        <f t="shared" si="63"/>
        <v>R0020C1140</v>
      </c>
      <c r="G2037" s="10" t="s">
        <v>539</v>
      </c>
      <c r="H2037" s="10" t="s">
        <v>544</v>
      </c>
      <c r="I2037" s="10"/>
      <c r="J2037" s="10" t="s">
        <v>620</v>
      </c>
      <c r="K2037" s="10"/>
    </row>
    <row r="2038" spans="2:11" x14ac:dyDescent="0.2">
      <c r="B2038" s="10" t="str">
        <f t="shared" si="62"/>
        <v>16.1-R0030C1140-1</v>
      </c>
      <c r="C2038" s="10">
        <v>16.100000000000001</v>
      </c>
      <c r="D2038" s="19" t="s">
        <v>257</v>
      </c>
      <c r="E2038" s="19" t="s">
        <v>368</v>
      </c>
      <c r="F2038" s="10" t="str">
        <f t="shared" si="63"/>
        <v>R0030C1140</v>
      </c>
      <c r="G2038" s="10" t="s">
        <v>539</v>
      </c>
      <c r="H2038" s="10" t="s">
        <v>544</v>
      </c>
      <c r="I2038" s="10"/>
      <c r="J2038" s="10" t="s">
        <v>620</v>
      </c>
      <c r="K2038" s="10"/>
    </row>
    <row r="2039" spans="2:11" x14ac:dyDescent="0.2">
      <c r="B2039" s="10" t="str">
        <f t="shared" si="62"/>
        <v>16.1-R0040C1140-1</v>
      </c>
      <c r="C2039" s="10">
        <v>16.100000000000001</v>
      </c>
      <c r="D2039" s="19" t="s">
        <v>258</v>
      </c>
      <c r="E2039" s="19" t="s">
        <v>368</v>
      </c>
      <c r="F2039" s="10" t="str">
        <f t="shared" si="63"/>
        <v>R0040C1140</v>
      </c>
      <c r="G2039" s="10" t="s">
        <v>539</v>
      </c>
      <c r="H2039" s="10" t="s">
        <v>544</v>
      </c>
      <c r="I2039" s="10"/>
      <c r="J2039" s="10" t="s">
        <v>620</v>
      </c>
      <c r="K2039" s="10"/>
    </row>
    <row r="2040" spans="2:11" x14ac:dyDescent="0.2">
      <c r="B2040" s="10" t="str">
        <f t="shared" si="62"/>
        <v>16.1-R0050C1140-1</v>
      </c>
      <c r="C2040" s="10">
        <v>16.100000000000001</v>
      </c>
      <c r="D2040" s="19" t="s">
        <v>259</v>
      </c>
      <c r="E2040" s="19" t="s">
        <v>368</v>
      </c>
      <c r="F2040" s="10" t="str">
        <f t="shared" si="63"/>
        <v>R0050C1140</v>
      </c>
      <c r="G2040" s="10" t="s">
        <v>539</v>
      </c>
      <c r="H2040" s="10" t="s">
        <v>544</v>
      </c>
      <c r="I2040" s="10"/>
      <c r="J2040" s="10" t="s">
        <v>620</v>
      </c>
      <c r="K2040" s="10"/>
    </row>
    <row r="2041" spans="2:11" x14ac:dyDescent="0.2">
      <c r="B2041" s="10" t="str">
        <f t="shared" si="62"/>
        <v>16.1-R0060C1140-1</v>
      </c>
      <c r="C2041" s="10">
        <v>16.100000000000001</v>
      </c>
      <c r="D2041" s="19" t="s">
        <v>260</v>
      </c>
      <c r="E2041" s="19" t="s">
        <v>368</v>
      </c>
      <c r="F2041" s="10" t="str">
        <f t="shared" si="63"/>
        <v>R0060C1140</v>
      </c>
      <c r="G2041" s="10" t="s">
        <v>539</v>
      </c>
      <c r="H2041" s="10" t="s">
        <v>544</v>
      </c>
      <c r="I2041" s="10"/>
      <c r="J2041" s="10" t="s">
        <v>620</v>
      </c>
      <c r="K2041" s="10"/>
    </row>
    <row r="2042" spans="2:11" x14ac:dyDescent="0.2">
      <c r="B2042" s="10" t="str">
        <f t="shared" si="62"/>
        <v>16.1-R0070C1140-1</v>
      </c>
      <c r="C2042" s="10">
        <v>16.100000000000001</v>
      </c>
      <c r="D2042" s="19" t="s">
        <v>261</v>
      </c>
      <c r="E2042" s="19" t="s">
        <v>368</v>
      </c>
      <c r="F2042" s="10" t="str">
        <f t="shared" si="63"/>
        <v>R0070C1140</v>
      </c>
      <c r="G2042" s="10" t="s">
        <v>539</v>
      </c>
      <c r="H2042" s="10" t="s">
        <v>544</v>
      </c>
      <c r="I2042" s="10"/>
      <c r="J2042" s="10" t="s">
        <v>620</v>
      </c>
      <c r="K2042" s="10"/>
    </row>
    <row r="2043" spans="2:11" x14ac:dyDescent="0.2">
      <c r="B2043" s="10" t="str">
        <f t="shared" si="62"/>
        <v>16.1-R0080C1140-1</v>
      </c>
      <c r="C2043" s="10">
        <v>16.100000000000001</v>
      </c>
      <c r="D2043" s="19" t="s">
        <v>262</v>
      </c>
      <c r="E2043" s="19" t="s">
        <v>368</v>
      </c>
      <c r="F2043" s="10" t="str">
        <f t="shared" si="63"/>
        <v>R0080C1140</v>
      </c>
      <c r="G2043" s="10" t="s">
        <v>539</v>
      </c>
      <c r="H2043" s="10" t="s">
        <v>544</v>
      </c>
      <c r="I2043" s="10"/>
      <c r="J2043" s="10" t="s">
        <v>620</v>
      </c>
      <c r="K2043" s="10"/>
    </row>
    <row r="2044" spans="2:11" x14ac:dyDescent="0.2">
      <c r="B2044" s="10" t="str">
        <f t="shared" si="62"/>
        <v>16.1-R0090C1140-1</v>
      </c>
      <c r="C2044" s="10">
        <v>16.100000000000001</v>
      </c>
      <c r="D2044" s="19" t="s">
        <v>263</v>
      </c>
      <c r="E2044" s="19" t="s">
        <v>368</v>
      </c>
      <c r="F2044" s="10" t="str">
        <f t="shared" si="63"/>
        <v>R0090C1140</v>
      </c>
      <c r="G2044" s="10" t="s">
        <v>539</v>
      </c>
      <c r="H2044" s="10" t="s">
        <v>544</v>
      </c>
      <c r="I2044" s="10"/>
      <c r="J2044" s="10" t="s">
        <v>620</v>
      </c>
      <c r="K2044" s="10"/>
    </row>
    <row r="2045" spans="2:11" x14ac:dyDescent="0.2">
      <c r="B2045" s="10" t="str">
        <f t="shared" si="62"/>
        <v>16.1-R0100C1140-1</v>
      </c>
      <c r="C2045" s="10">
        <v>16.100000000000001</v>
      </c>
      <c r="D2045" s="19" t="s">
        <v>264</v>
      </c>
      <c r="E2045" s="19" t="s">
        <v>368</v>
      </c>
      <c r="F2045" s="10" t="str">
        <f t="shared" si="63"/>
        <v>R0100C1140</v>
      </c>
      <c r="G2045" s="10" t="s">
        <v>539</v>
      </c>
      <c r="H2045" s="10" t="s">
        <v>544</v>
      </c>
      <c r="I2045" s="10"/>
      <c r="J2045" s="10" t="s">
        <v>620</v>
      </c>
      <c r="K2045" s="10"/>
    </row>
    <row r="2046" spans="2:11" x14ac:dyDescent="0.2">
      <c r="B2046" s="10" t="str">
        <f t="shared" si="62"/>
        <v>16.1-R0110C1140-1</v>
      </c>
      <c r="C2046" s="10">
        <v>16.100000000000001</v>
      </c>
      <c r="D2046" s="19" t="s">
        <v>265</v>
      </c>
      <c r="E2046" s="19" t="s">
        <v>368</v>
      </c>
      <c r="F2046" s="10" t="str">
        <f t="shared" si="63"/>
        <v>R0110C1140</v>
      </c>
      <c r="G2046" s="10" t="s">
        <v>539</v>
      </c>
      <c r="H2046" s="10" t="s">
        <v>544</v>
      </c>
      <c r="I2046" s="10"/>
      <c r="J2046" s="10" t="s">
        <v>620</v>
      </c>
      <c r="K2046" s="10"/>
    </row>
    <row r="2047" spans="2:11" x14ac:dyDescent="0.2">
      <c r="B2047" s="10" t="str">
        <f t="shared" si="62"/>
        <v>16.1-R0120C1140-1</v>
      </c>
      <c r="C2047" s="10">
        <v>16.100000000000001</v>
      </c>
      <c r="D2047" s="19" t="s">
        <v>266</v>
      </c>
      <c r="E2047" s="19" t="s">
        <v>368</v>
      </c>
      <c r="F2047" s="10" t="str">
        <f t="shared" si="63"/>
        <v>R0120C1140</v>
      </c>
      <c r="G2047" s="10" t="s">
        <v>539</v>
      </c>
      <c r="H2047" s="10" t="s">
        <v>544</v>
      </c>
      <c r="I2047" s="10"/>
      <c r="J2047" s="10" t="s">
        <v>620</v>
      </c>
      <c r="K2047" s="10"/>
    </row>
    <row r="2048" spans="2:11" x14ac:dyDescent="0.2">
      <c r="B2048" s="10" t="str">
        <f t="shared" si="62"/>
        <v>16.1-R0130C1140-1</v>
      </c>
      <c r="C2048" s="10">
        <v>16.100000000000001</v>
      </c>
      <c r="D2048" s="19" t="s">
        <v>267</v>
      </c>
      <c r="E2048" s="19" t="s">
        <v>368</v>
      </c>
      <c r="F2048" s="10" t="str">
        <f t="shared" si="63"/>
        <v>R0130C1140</v>
      </c>
      <c r="G2048" s="10" t="s">
        <v>539</v>
      </c>
      <c r="H2048" s="10" t="s">
        <v>544</v>
      </c>
      <c r="I2048" s="10"/>
      <c r="J2048" s="10" t="s">
        <v>620</v>
      </c>
      <c r="K2048" s="10"/>
    </row>
    <row r="2049" spans="2:11" x14ac:dyDescent="0.2">
      <c r="B2049" s="10" t="str">
        <f t="shared" si="62"/>
        <v>16.1-R0140C1140-1</v>
      </c>
      <c r="C2049" s="10">
        <v>16.100000000000001</v>
      </c>
      <c r="D2049" s="19" t="s">
        <v>268</v>
      </c>
      <c r="E2049" s="19" t="s">
        <v>368</v>
      </c>
      <c r="F2049" s="10" t="str">
        <f t="shared" si="63"/>
        <v>R0140C1140</v>
      </c>
      <c r="G2049" s="10" t="s">
        <v>539</v>
      </c>
      <c r="H2049" s="10" t="s">
        <v>544</v>
      </c>
      <c r="I2049" s="10"/>
      <c r="J2049" s="10" t="s">
        <v>620</v>
      </c>
      <c r="K2049" s="10"/>
    </row>
    <row r="2050" spans="2:11" x14ac:dyDescent="0.2">
      <c r="B2050" s="10" t="str">
        <f t="shared" ref="B2050:B2113" si="64">+C2050&amp;"-"&amp;F2050&amp;"-1"</f>
        <v>16.1-R0150C1140-1</v>
      </c>
      <c r="C2050" s="10">
        <v>16.100000000000001</v>
      </c>
      <c r="D2050" s="19" t="s">
        <v>269</v>
      </c>
      <c r="E2050" s="19" t="s">
        <v>368</v>
      </c>
      <c r="F2050" s="10" t="str">
        <f t="shared" ref="F2050:F2113" si="65">+"R"&amp;D2050&amp;"C"&amp;E2050</f>
        <v>R0150C1140</v>
      </c>
      <c r="G2050" s="10" t="s">
        <v>539</v>
      </c>
      <c r="H2050" s="10" t="s">
        <v>544</v>
      </c>
      <c r="I2050" s="10"/>
      <c r="J2050" s="10" t="s">
        <v>620</v>
      </c>
      <c r="K2050" s="10"/>
    </row>
    <row r="2051" spans="2:11" x14ac:dyDescent="0.2">
      <c r="B2051" s="10" t="str">
        <f t="shared" si="64"/>
        <v>16.1-R0160C1140-1</v>
      </c>
      <c r="C2051" s="10">
        <v>16.100000000000001</v>
      </c>
      <c r="D2051" s="19" t="s">
        <v>270</v>
      </c>
      <c r="E2051" s="19" t="s">
        <v>368</v>
      </c>
      <c r="F2051" s="10" t="str">
        <f t="shared" si="65"/>
        <v>R0160C1140</v>
      </c>
      <c r="G2051" s="10" t="s">
        <v>539</v>
      </c>
      <c r="H2051" s="10" t="s">
        <v>544</v>
      </c>
      <c r="I2051" s="10"/>
      <c r="J2051" s="10" t="s">
        <v>620</v>
      </c>
      <c r="K2051" s="10" t="s">
        <v>542</v>
      </c>
    </row>
    <row r="2052" spans="2:11" ht="10.199999999999999" customHeight="1" x14ac:dyDescent="0.2">
      <c r="B2052" s="10" t="str">
        <f t="shared" si="64"/>
        <v>16.1-R0170C1140-1</v>
      </c>
      <c r="C2052" s="10">
        <v>16.100000000000001</v>
      </c>
      <c r="D2052" s="19" t="s">
        <v>271</v>
      </c>
      <c r="E2052" s="19" t="s">
        <v>368</v>
      </c>
      <c r="F2052" s="10" t="str">
        <f t="shared" si="65"/>
        <v>R0170C1140</v>
      </c>
      <c r="G2052" s="10" t="s">
        <v>539</v>
      </c>
      <c r="H2052" s="10" t="s">
        <v>544</v>
      </c>
      <c r="I2052" s="10"/>
      <c r="J2052" s="10" t="s">
        <v>620</v>
      </c>
      <c r="K2052" s="10"/>
    </row>
    <row r="2053" spans="2:11" ht="10.199999999999999" customHeight="1" x14ac:dyDescent="0.2">
      <c r="B2053" s="10" t="str">
        <f t="shared" si="64"/>
        <v>16.1-R0180C1140-1</v>
      </c>
      <c r="C2053" s="10">
        <v>16.100000000000001</v>
      </c>
      <c r="D2053" s="19" t="s">
        <v>272</v>
      </c>
      <c r="E2053" s="19" t="s">
        <v>368</v>
      </c>
      <c r="F2053" s="10" t="str">
        <f t="shared" si="65"/>
        <v>R0180C1140</v>
      </c>
      <c r="G2053" s="10" t="s">
        <v>545</v>
      </c>
      <c r="H2053" s="10" t="s">
        <v>546</v>
      </c>
      <c r="I2053" s="10"/>
      <c r="J2053" s="10"/>
      <c r="K2053" s="10"/>
    </row>
    <row r="2054" spans="2:11" x14ac:dyDescent="0.2">
      <c r="B2054" s="10" t="str">
        <f t="shared" si="64"/>
        <v>16.1-R0010C1150-1</v>
      </c>
      <c r="C2054" s="10">
        <v>16.100000000000001</v>
      </c>
      <c r="D2054" s="19" t="s">
        <v>255</v>
      </c>
      <c r="E2054" s="19" t="s">
        <v>369</v>
      </c>
      <c r="F2054" s="10" t="str">
        <f t="shared" si="65"/>
        <v>R0010C1150</v>
      </c>
      <c r="G2054" s="10" t="s">
        <v>539</v>
      </c>
      <c r="H2054" s="10" t="s">
        <v>544</v>
      </c>
      <c r="I2054" s="10"/>
      <c r="J2054" s="10" t="s">
        <v>620</v>
      </c>
      <c r="K2054" s="10"/>
    </row>
    <row r="2055" spans="2:11" x14ac:dyDescent="0.2">
      <c r="B2055" s="10" t="str">
        <f t="shared" si="64"/>
        <v>16.1-R0020C1150-1</v>
      </c>
      <c r="C2055" s="10">
        <v>16.100000000000001</v>
      </c>
      <c r="D2055" s="19" t="s">
        <v>256</v>
      </c>
      <c r="E2055" s="19" t="s">
        <v>369</v>
      </c>
      <c r="F2055" s="10" t="str">
        <f t="shared" si="65"/>
        <v>R0020C1150</v>
      </c>
      <c r="G2055" s="10" t="s">
        <v>539</v>
      </c>
      <c r="H2055" s="10" t="s">
        <v>544</v>
      </c>
      <c r="I2055" s="10"/>
      <c r="J2055" s="10" t="s">
        <v>620</v>
      </c>
      <c r="K2055" s="10"/>
    </row>
    <row r="2056" spans="2:11" x14ac:dyDescent="0.2">
      <c r="B2056" s="10" t="str">
        <f t="shared" si="64"/>
        <v>16.1-R0030C1150-1</v>
      </c>
      <c r="C2056" s="10">
        <v>16.100000000000001</v>
      </c>
      <c r="D2056" s="19" t="s">
        <v>257</v>
      </c>
      <c r="E2056" s="19" t="s">
        <v>369</v>
      </c>
      <c r="F2056" s="10" t="str">
        <f t="shared" si="65"/>
        <v>R0030C1150</v>
      </c>
      <c r="G2056" s="10" t="s">
        <v>539</v>
      </c>
      <c r="H2056" s="10" t="s">
        <v>544</v>
      </c>
      <c r="I2056" s="10"/>
      <c r="J2056" s="10" t="s">
        <v>620</v>
      </c>
      <c r="K2056" s="10"/>
    </row>
    <row r="2057" spans="2:11" x14ac:dyDescent="0.2">
      <c r="B2057" s="10" t="str">
        <f t="shared" si="64"/>
        <v>16.1-R0040C1150-1</v>
      </c>
      <c r="C2057" s="10">
        <v>16.100000000000001</v>
      </c>
      <c r="D2057" s="19" t="s">
        <v>258</v>
      </c>
      <c r="E2057" s="19" t="s">
        <v>369</v>
      </c>
      <c r="F2057" s="10" t="str">
        <f t="shared" si="65"/>
        <v>R0040C1150</v>
      </c>
      <c r="G2057" s="10" t="s">
        <v>539</v>
      </c>
      <c r="H2057" s="10" t="s">
        <v>544</v>
      </c>
      <c r="I2057" s="10"/>
      <c r="J2057" s="10" t="s">
        <v>620</v>
      </c>
      <c r="K2057" s="10"/>
    </row>
    <row r="2058" spans="2:11" x14ac:dyDescent="0.2">
      <c r="B2058" s="10" t="str">
        <f t="shared" si="64"/>
        <v>16.1-R0050C1150-1</v>
      </c>
      <c r="C2058" s="10">
        <v>16.100000000000001</v>
      </c>
      <c r="D2058" s="19" t="s">
        <v>259</v>
      </c>
      <c r="E2058" s="19" t="s">
        <v>369</v>
      </c>
      <c r="F2058" s="10" t="str">
        <f t="shared" si="65"/>
        <v>R0050C1150</v>
      </c>
      <c r="G2058" s="10" t="s">
        <v>539</v>
      </c>
      <c r="H2058" s="10" t="s">
        <v>544</v>
      </c>
      <c r="I2058" s="10"/>
      <c r="J2058" s="10" t="s">
        <v>620</v>
      </c>
      <c r="K2058" s="10"/>
    </row>
    <row r="2059" spans="2:11" x14ac:dyDescent="0.2">
      <c r="B2059" s="10" t="str">
        <f t="shared" si="64"/>
        <v>16.1-R0060C1150-1</v>
      </c>
      <c r="C2059" s="10">
        <v>16.100000000000001</v>
      </c>
      <c r="D2059" s="19" t="s">
        <v>260</v>
      </c>
      <c r="E2059" s="19" t="s">
        <v>369</v>
      </c>
      <c r="F2059" s="10" t="str">
        <f t="shared" si="65"/>
        <v>R0060C1150</v>
      </c>
      <c r="G2059" s="10" t="s">
        <v>539</v>
      </c>
      <c r="H2059" s="10" t="s">
        <v>544</v>
      </c>
      <c r="I2059" s="10"/>
      <c r="J2059" s="10" t="s">
        <v>620</v>
      </c>
      <c r="K2059" s="10"/>
    </row>
    <row r="2060" spans="2:11" x14ac:dyDescent="0.2">
      <c r="B2060" s="10" t="str">
        <f t="shared" si="64"/>
        <v>16.1-R0070C1150-1</v>
      </c>
      <c r="C2060" s="10">
        <v>16.100000000000001</v>
      </c>
      <c r="D2060" s="19" t="s">
        <v>261</v>
      </c>
      <c r="E2060" s="19" t="s">
        <v>369</v>
      </c>
      <c r="F2060" s="10" t="str">
        <f t="shared" si="65"/>
        <v>R0070C1150</v>
      </c>
      <c r="G2060" s="10" t="s">
        <v>539</v>
      </c>
      <c r="H2060" s="10" t="s">
        <v>544</v>
      </c>
      <c r="I2060" s="10"/>
      <c r="J2060" s="10" t="s">
        <v>620</v>
      </c>
      <c r="K2060" s="10"/>
    </row>
    <row r="2061" spans="2:11" x14ac:dyDescent="0.2">
      <c r="B2061" s="10" t="str">
        <f t="shared" si="64"/>
        <v>16.1-R0080C1150-1</v>
      </c>
      <c r="C2061" s="10">
        <v>16.100000000000001</v>
      </c>
      <c r="D2061" s="19" t="s">
        <v>262</v>
      </c>
      <c r="E2061" s="19" t="s">
        <v>369</v>
      </c>
      <c r="F2061" s="10" t="str">
        <f t="shared" si="65"/>
        <v>R0080C1150</v>
      </c>
      <c r="G2061" s="10" t="s">
        <v>539</v>
      </c>
      <c r="H2061" s="10" t="s">
        <v>544</v>
      </c>
      <c r="I2061" s="10"/>
      <c r="J2061" s="10" t="s">
        <v>620</v>
      </c>
      <c r="K2061" s="10"/>
    </row>
    <row r="2062" spans="2:11" x14ac:dyDescent="0.2">
      <c r="B2062" s="10" t="str">
        <f t="shared" si="64"/>
        <v>16.1-R0090C1150-1</v>
      </c>
      <c r="C2062" s="10">
        <v>16.100000000000001</v>
      </c>
      <c r="D2062" s="19" t="s">
        <v>263</v>
      </c>
      <c r="E2062" s="19" t="s">
        <v>369</v>
      </c>
      <c r="F2062" s="10" t="str">
        <f t="shared" si="65"/>
        <v>R0090C1150</v>
      </c>
      <c r="G2062" s="10" t="s">
        <v>539</v>
      </c>
      <c r="H2062" s="10" t="s">
        <v>544</v>
      </c>
      <c r="I2062" s="10"/>
      <c r="J2062" s="10" t="s">
        <v>620</v>
      </c>
      <c r="K2062" s="10"/>
    </row>
    <row r="2063" spans="2:11" x14ac:dyDescent="0.2">
      <c r="B2063" s="10" t="str">
        <f t="shared" si="64"/>
        <v>16.1-R0100C1150-1</v>
      </c>
      <c r="C2063" s="10">
        <v>16.100000000000001</v>
      </c>
      <c r="D2063" s="19" t="s">
        <v>264</v>
      </c>
      <c r="E2063" s="19" t="s">
        <v>369</v>
      </c>
      <c r="F2063" s="10" t="str">
        <f t="shared" si="65"/>
        <v>R0100C1150</v>
      </c>
      <c r="G2063" s="10" t="s">
        <v>539</v>
      </c>
      <c r="H2063" s="10" t="s">
        <v>544</v>
      </c>
      <c r="I2063" s="10"/>
      <c r="J2063" s="10" t="s">
        <v>620</v>
      </c>
      <c r="K2063" s="10"/>
    </row>
    <row r="2064" spans="2:11" x14ac:dyDescent="0.2">
      <c r="B2064" s="10" t="str">
        <f t="shared" si="64"/>
        <v>16.1-R0110C1150-1</v>
      </c>
      <c r="C2064" s="10">
        <v>16.100000000000001</v>
      </c>
      <c r="D2064" s="19" t="s">
        <v>265</v>
      </c>
      <c r="E2064" s="19" t="s">
        <v>369</v>
      </c>
      <c r="F2064" s="10" t="str">
        <f t="shared" si="65"/>
        <v>R0110C1150</v>
      </c>
      <c r="G2064" s="10" t="s">
        <v>539</v>
      </c>
      <c r="H2064" s="10" t="s">
        <v>544</v>
      </c>
      <c r="I2064" s="10"/>
      <c r="J2064" s="10" t="s">
        <v>620</v>
      </c>
      <c r="K2064" s="10"/>
    </row>
    <row r="2065" spans="2:11" x14ac:dyDescent="0.2">
      <c r="B2065" s="10" t="str">
        <f t="shared" si="64"/>
        <v>16.1-R0120C1150-1</v>
      </c>
      <c r="C2065" s="10">
        <v>16.100000000000001</v>
      </c>
      <c r="D2065" s="19" t="s">
        <v>266</v>
      </c>
      <c r="E2065" s="19" t="s">
        <v>369</v>
      </c>
      <c r="F2065" s="10" t="str">
        <f t="shared" si="65"/>
        <v>R0120C1150</v>
      </c>
      <c r="G2065" s="10" t="s">
        <v>539</v>
      </c>
      <c r="H2065" s="10" t="s">
        <v>544</v>
      </c>
      <c r="I2065" s="10"/>
      <c r="J2065" s="10" t="s">
        <v>620</v>
      </c>
      <c r="K2065" s="10"/>
    </row>
    <row r="2066" spans="2:11" x14ac:dyDescent="0.2">
      <c r="B2066" s="10" t="str">
        <f t="shared" si="64"/>
        <v>16.1-R0130C1150-1</v>
      </c>
      <c r="C2066" s="10">
        <v>16.100000000000001</v>
      </c>
      <c r="D2066" s="19" t="s">
        <v>267</v>
      </c>
      <c r="E2066" s="19" t="s">
        <v>369</v>
      </c>
      <c r="F2066" s="10" t="str">
        <f t="shared" si="65"/>
        <v>R0130C1150</v>
      </c>
      <c r="G2066" s="10" t="s">
        <v>539</v>
      </c>
      <c r="H2066" s="10" t="s">
        <v>544</v>
      </c>
      <c r="I2066" s="10"/>
      <c r="J2066" s="10" t="s">
        <v>620</v>
      </c>
      <c r="K2066" s="10"/>
    </row>
    <row r="2067" spans="2:11" x14ac:dyDescent="0.2">
      <c r="B2067" s="10" t="str">
        <f t="shared" si="64"/>
        <v>16.1-R0140C1150-1</v>
      </c>
      <c r="C2067" s="10">
        <v>16.100000000000001</v>
      </c>
      <c r="D2067" s="19" t="s">
        <v>268</v>
      </c>
      <c r="E2067" s="19" t="s">
        <v>369</v>
      </c>
      <c r="F2067" s="10" t="str">
        <f t="shared" si="65"/>
        <v>R0140C1150</v>
      </c>
      <c r="G2067" s="10" t="s">
        <v>539</v>
      </c>
      <c r="H2067" s="10" t="s">
        <v>544</v>
      </c>
      <c r="I2067" s="10"/>
      <c r="J2067" s="10" t="s">
        <v>620</v>
      </c>
      <c r="K2067" s="10"/>
    </row>
    <row r="2068" spans="2:11" x14ac:dyDescent="0.2">
      <c r="B2068" s="10" t="str">
        <f t="shared" si="64"/>
        <v>16.1-R0150C1150-1</v>
      </c>
      <c r="C2068" s="10">
        <v>16.100000000000001</v>
      </c>
      <c r="D2068" s="19" t="s">
        <v>269</v>
      </c>
      <c r="E2068" s="19" t="s">
        <v>369</v>
      </c>
      <c r="F2068" s="10" t="str">
        <f t="shared" si="65"/>
        <v>R0150C1150</v>
      </c>
      <c r="G2068" s="10" t="s">
        <v>539</v>
      </c>
      <c r="H2068" s="10" t="s">
        <v>544</v>
      </c>
      <c r="I2068" s="10"/>
      <c r="J2068" s="10" t="s">
        <v>620</v>
      </c>
      <c r="K2068" s="10"/>
    </row>
    <row r="2069" spans="2:11" x14ac:dyDescent="0.2">
      <c r="B2069" s="10" t="str">
        <f t="shared" si="64"/>
        <v>16.1-R0160C1150-1</v>
      </c>
      <c r="C2069" s="10">
        <v>16.100000000000001</v>
      </c>
      <c r="D2069" s="19" t="s">
        <v>270</v>
      </c>
      <c r="E2069" s="19" t="s">
        <v>369</v>
      </c>
      <c r="F2069" s="10" t="str">
        <f t="shared" si="65"/>
        <v>R0160C1150</v>
      </c>
      <c r="G2069" s="10" t="s">
        <v>539</v>
      </c>
      <c r="H2069" s="10" t="s">
        <v>544</v>
      </c>
      <c r="I2069" s="10"/>
      <c r="J2069" s="10" t="s">
        <v>620</v>
      </c>
      <c r="K2069" s="10" t="s">
        <v>542</v>
      </c>
    </row>
    <row r="2070" spans="2:11" x14ac:dyDescent="0.2">
      <c r="B2070" s="10" t="str">
        <f t="shared" si="64"/>
        <v>16.1-R0170C1150-1</v>
      </c>
      <c r="C2070" s="10">
        <v>16.100000000000001</v>
      </c>
      <c r="D2070" s="19" t="s">
        <v>271</v>
      </c>
      <c r="E2070" s="19" t="s">
        <v>369</v>
      </c>
      <c r="F2070" s="10" t="str">
        <f t="shared" si="65"/>
        <v>R0170C1150</v>
      </c>
      <c r="G2070" s="10" t="s">
        <v>539</v>
      </c>
      <c r="H2070" s="10" t="s">
        <v>544</v>
      </c>
      <c r="I2070" s="10"/>
      <c r="J2070" s="10" t="s">
        <v>620</v>
      </c>
      <c r="K2070" s="10"/>
    </row>
    <row r="2071" spans="2:11" x14ac:dyDescent="0.2">
      <c r="B2071" s="10" t="str">
        <f t="shared" si="64"/>
        <v>16.1-R0180C1150-1</v>
      </c>
      <c r="C2071" s="10">
        <v>16.100000000000001</v>
      </c>
      <c r="D2071" s="19" t="s">
        <v>272</v>
      </c>
      <c r="E2071" s="19" t="s">
        <v>369</v>
      </c>
      <c r="F2071" s="10" t="str">
        <f t="shared" si="65"/>
        <v>R0180C1150</v>
      </c>
      <c r="G2071" s="10" t="s">
        <v>545</v>
      </c>
      <c r="H2071" s="10" t="s">
        <v>546</v>
      </c>
      <c r="I2071" s="10"/>
      <c r="J2071" s="10"/>
      <c r="K2071" s="10"/>
    </row>
    <row r="2072" spans="2:11" x14ac:dyDescent="0.2">
      <c r="B2072" s="10" t="str">
        <f t="shared" si="64"/>
        <v>16.1-R0010C1160-1</v>
      </c>
      <c r="C2072" s="10">
        <v>16.100000000000001</v>
      </c>
      <c r="D2072" s="19" t="s">
        <v>255</v>
      </c>
      <c r="E2072" s="19" t="s">
        <v>370</v>
      </c>
      <c r="F2072" s="10" t="str">
        <f t="shared" si="65"/>
        <v>R0010C1160</v>
      </c>
      <c r="G2072" s="10" t="s">
        <v>539</v>
      </c>
      <c r="H2072" s="10" t="s">
        <v>544</v>
      </c>
      <c r="I2072" s="10"/>
      <c r="J2072" s="10" t="s">
        <v>620</v>
      </c>
      <c r="K2072" s="10"/>
    </row>
    <row r="2073" spans="2:11" x14ac:dyDescent="0.2">
      <c r="B2073" s="10" t="str">
        <f t="shared" si="64"/>
        <v>16.1-R0020C1160-1</v>
      </c>
      <c r="C2073" s="10">
        <v>16.100000000000001</v>
      </c>
      <c r="D2073" s="19" t="s">
        <v>256</v>
      </c>
      <c r="E2073" s="19" t="s">
        <v>370</v>
      </c>
      <c r="F2073" s="10" t="str">
        <f t="shared" si="65"/>
        <v>R0020C1160</v>
      </c>
      <c r="G2073" s="10" t="s">
        <v>539</v>
      </c>
      <c r="H2073" s="10" t="s">
        <v>544</v>
      </c>
      <c r="I2073" s="10"/>
      <c r="J2073" s="10" t="s">
        <v>620</v>
      </c>
      <c r="K2073" s="10"/>
    </row>
    <row r="2074" spans="2:11" x14ac:dyDescent="0.2">
      <c r="B2074" s="10" t="str">
        <f t="shared" si="64"/>
        <v>16.1-R0030C1160-1</v>
      </c>
      <c r="C2074" s="10">
        <v>16.100000000000001</v>
      </c>
      <c r="D2074" s="19" t="s">
        <v>257</v>
      </c>
      <c r="E2074" s="19" t="s">
        <v>370</v>
      </c>
      <c r="F2074" s="10" t="str">
        <f t="shared" si="65"/>
        <v>R0030C1160</v>
      </c>
      <c r="G2074" s="10" t="s">
        <v>539</v>
      </c>
      <c r="H2074" s="10" t="s">
        <v>544</v>
      </c>
      <c r="I2074" s="10"/>
      <c r="J2074" s="10" t="s">
        <v>620</v>
      </c>
      <c r="K2074" s="10"/>
    </row>
    <row r="2075" spans="2:11" x14ac:dyDescent="0.2">
      <c r="B2075" s="10" t="str">
        <f t="shared" si="64"/>
        <v>16.1-R0040C1160-1</v>
      </c>
      <c r="C2075" s="10">
        <v>16.100000000000001</v>
      </c>
      <c r="D2075" s="19" t="s">
        <v>258</v>
      </c>
      <c r="E2075" s="19" t="s">
        <v>370</v>
      </c>
      <c r="F2075" s="10" t="str">
        <f t="shared" si="65"/>
        <v>R0040C1160</v>
      </c>
      <c r="G2075" s="10" t="s">
        <v>539</v>
      </c>
      <c r="H2075" s="10" t="s">
        <v>544</v>
      </c>
      <c r="I2075" s="10"/>
      <c r="J2075" s="10" t="s">
        <v>620</v>
      </c>
      <c r="K2075" s="10"/>
    </row>
    <row r="2076" spans="2:11" x14ac:dyDescent="0.2">
      <c r="B2076" s="10" t="str">
        <f t="shared" si="64"/>
        <v>16.1-R0050C1160-1</v>
      </c>
      <c r="C2076" s="10">
        <v>16.100000000000001</v>
      </c>
      <c r="D2076" s="19" t="s">
        <v>259</v>
      </c>
      <c r="E2076" s="19" t="s">
        <v>370</v>
      </c>
      <c r="F2076" s="10" t="str">
        <f t="shared" si="65"/>
        <v>R0050C1160</v>
      </c>
      <c r="G2076" s="10" t="s">
        <v>539</v>
      </c>
      <c r="H2076" s="10" t="s">
        <v>544</v>
      </c>
      <c r="I2076" s="10"/>
      <c r="J2076" s="10" t="s">
        <v>620</v>
      </c>
      <c r="K2076" s="10"/>
    </row>
    <row r="2077" spans="2:11" x14ac:dyDescent="0.2">
      <c r="B2077" s="10" t="str">
        <f t="shared" si="64"/>
        <v>16.1-R0060C1160-1</v>
      </c>
      <c r="C2077" s="10">
        <v>16.100000000000001</v>
      </c>
      <c r="D2077" s="19" t="s">
        <v>260</v>
      </c>
      <c r="E2077" s="19" t="s">
        <v>370</v>
      </c>
      <c r="F2077" s="10" t="str">
        <f t="shared" si="65"/>
        <v>R0060C1160</v>
      </c>
      <c r="G2077" s="10" t="s">
        <v>539</v>
      </c>
      <c r="H2077" s="10" t="s">
        <v>544</v>
      </c>
      <c r="I2077" s="10"/>
      <c r="J2077" s="10" t="s">
        <v>620</v>
      </c>
      <c r="K2077" s="10"/>
    </row>
    <row r="2078" spans="2:11" x14ac:dyDescent="0.2">
      <c r="B2078" s="10" t="str">
        <f t="shared" si="64"/>
        <v>16.1-R0070C1160-1</v>
      </c>
      <c r="C2078" s="10">
        <v>16.100000000000001</v>
      </c>
      <c r="D2078" s="19" t="s">
        <v>261</v>
      </c>
      <c r="E2078" s="19" t="s">
        <v>370</v>
      </c>
      <c r="F2078" s="10" t="str">
        <f t="shared" si="65"/>
        <v>R0070C1160</v>
      </c>
      <c r="G2078" s="10" t="s">
        <v>539</v>
      </c>
      <c r="H2078" s="10" t="s">
        <v>544</v>
      </c>
      <c r="I2078" s="10"/>
      <c r="J2078" s="10" t="s">
        <v>620</v>
      </c>
      <c r="K2078" s="10"/>
    </row>
    <row r="2079" spans="2:11" x14ac:dyDescent="0.2">
      <c r="B2079" s="10" t="str">
        <f t="shared" si="64"/>
        <v>16.1-R0080C1160-1</v>
      </c>
      <c r="C2079" s="10">
        <v>16.100000000000001</v>
      </c>
      <c r="D2079" s="19" t="s">
        <v>262</v>
      </c>
      <c r="E2079" s="19" t="s">
        <v>370</v>
      </c>
      <c r="F2079" s="10" t="str">
        <f t="shared" si="65"/>
        <v>R0080C1160</v>
      </c>
      <c r="G2079" s="10" t="s">
        <v>539</v>
      </c>
      <c r="H2079" s="10" t="s">
        <v>544</v>
      </c>
      <c r="I2079" s="10"/>
      <c r="J2079" s="10" t="s">
        <v>620</v>
      </c>
      <c r="K2079" s="10"/>
    </row>
    <row r="2080" spans="2:11" x14ac:dyDescent="0.2">
      <c r="B2080" s="10" t="str">
        <f t="shared" si="64"/>
        <v>16.1-R0090C1160-1</v>
      </c>
      <c r="C2080" s="10">
        <v>16.100000000000001</v>
      </c>
      <c r="D2080" s="19" t="s">
        <v>263</v>
      </c>
      <c r="E2080" s="19" t="s">
        <v>370</v>
      </c>
      <c r="F2080" s="10" t="str">
        <f t="shared" si="65"/>
        <v>R0090C1160</v>
      </c>
      <c r="G2080" s="10" t="s">
        <v>539</v>
      </c>
      <c r="H2080" s="10" t="s">
        <v>544</v>
      </c>
      <c r="I2080" s="10"/>
      <c r="J2080" s="10" t="s">
        <v>620</v>
      </c>
      <c r="K2080" s="10"/>
    </row>
    <row r="2081" spans="2:11" x14ac:dyDescent="0.2">
      <c r="B2081" s="10" t="str">
        <f t="shared" si="64"/>
        <v>16.1-R0100C1160-1</v>
      </c>
      <c r="C2081" s="10">
        <v>16.100000000000001</v>
      </c>
      <c r="D2081" s="19" t="s">
        <v>264</v>
      </c>
      <c r="E2081" s="19" t="s">
        <v>370</v>
      </c>
      <c r="F2081" s="10" t="str">
        <f t="shared" si="65"/>
        <v>R0100C1160</v>
      </c>
      <c r="G2081" s="10" t="s">
        <v>539</v>
      </c>
      <c r="H2081" s="10" t="s">
        <v>544</v>
      </c>
      <c r="I2081" s="10"/>
      <c r="J2081" s="10" t="s">
        <v>620</v>
      </c>
      <c r="K2081" s="10"/>
    </row>
    <row r="2082" spans="2:11" x14ac:dyDescent="0.2">
      <c r="B2082" s="10" t="str">
        <f t="shared" si="64"/>
        <v>16.1-R0110C1160-1</v>
      </c>
      <c r="C2082" s="10">
        <v>16.100000000000001</v>
      </c>
      <c r="D2082" s="19" t="s">
        <v>265</v>
      </c>
      <c r="E2082" s="19" t="s">
        <v>370</v>
      </c>
      <c r="F2082" s="10" t="str">
        <f t="shared" si="65"/>
        <v>R0110C1160</v>
      </c>
      <c r="G2082" s="10" t="s">
        <v>539</v>
      </c>
      <c r="H2082" s="10" t="s">
        <v>544</v>
      </c>
      <c r="I2082" s="10"/>
      <c r="J2082" s="10" t="s">
        <v>620</v>
      </c>
      <c r="K2082" s="10"/>
    </row>
    <row r="2083" spans="2:11" x14ac:dyDescent="0.2">
      <c r="B2083" s="10" t="str">
        <f t="shared" si="64"/>
        <v>16.1-R0120C1160-1</v>
      </c>
      <c r="C2083" s="10">
        <v>16.100000000000001</v>
      </c>
      <c r="D2083" s="19" t="s">
        <v>266</v>
      </c>
      <c r="E2083" s="19" t="s">
        <v>370</v>
      </c>
      <c r="F2083" s="10" t="str">
        <f t="shared" si="65"/>
        <v>R0120C1160</v>
      </c>
      <c r="G2083" s="10" t="s">
        <v>539</v>
      </c>
      <c r="H2083" s="10" t="s">
        <v>544</v>
      </c>
      <c r="I2083" s="10"/>
      <c r="J2083" s="10" t="s">
        <v>620</v>
      </c>
      <c r="K2083" s="10"/>
    </row>
    <row r="2084" spans="2:11" x14ac:dyDescent="0.2">
      <c r="B2084" s="10" t="str">
        <f t="shared" si="64"/>
        <v>16.1-R0130C1160-1</v>
      </c>
      <c r="C2084" s="10">
        <v>16.100000000000001</v>
      </c>
      <c r="D2084" s="19" t="s">
        <v>267</v>
      </c>
      <c r="E2084" s="19" t="s">
        <v>370</v>
      </c>
      <c r="F2084" s="10" t="str">
        <f t="shared" si="65"/>
        <v>R0130C1160</v>
      </c>
      <c r="G2084" s="10" t="s">
        <v>539</v>
      </c>
      <c r="H2084" s="10" t="s">
        <v>544</v>
      </c>
      <c r="I2084" s="10"/>
      <c r="J2084" s="10" t="s">
        <v>620</v>
      </c>
      <c r="K2084" s="10"/>
    </row>
    <row r="2085" spans="2:11" x14ac:dyDescent="0.2">
      <c r="B2085" s="10" t="str">
        <f t="shared" si="64"/>
        <v>16.1-R0140C1160-1</v>
      </c>
      <c r="C2085" s="10">
        <v>16.100000000000001</v>
      </c>
      <c r="D2085" s="19" t="s">
        <v>268</v>
      </c>
      <c r="E2085" s="19" t="s">
        <v>370</v>
      </c>
      <c r="F2085" s="10" t="str">
        <f t="shared" si="65"/>
        <v>R0140C1160</v>
      </c>
      <c r="G2085" s="10" t="s">
        <v>539</v>
      </c>
      <c r="H2085" s="10" t="s">
        <v>544</v>
      </c>
      <c r="I2085" s="10"/>
      <c r="J2085" s="10" t="s">
        <v>620</v>
      </c>
      <c r="K2085" s="10"/>
    </row>
    <row r="2086" spans="2:11" x14ac:dyDescent="0.2">
      <c r="B2086" s="10" t="str">
        <f t="shared" si="64"/>
        <v>16.1-R0150C1160-1</v>
      </c>
      <c r="C2086" s="10">
        <v>16.100000000000001</v>
      </c>
      <c r="D2086" s="19" t="s">
        <v>269</v>
      </c>
      <c r="E2086" s="19" t="s">
        <v>370</v>
      </c>
      <c r="F2086" s="10" t="str">
        <f t="shared" si="65"/>
        <v>R0150C1160</v>
      </c>
      <c r="G2086" s="10" t="s">
        <v>539</v>
      </c>
      <c r="H2086" s="10" t="s">
        <v>544</v>
      </c>
      <c r="I2086" s="10"/>
      <c r="J2086" s="10" t="s">
        <v>620</v>
      </c>
      <c r="K2086" s="10"/>
    </row>
    <row r="2087" spans="2:11" x14ac:dyDescent="0.2">
      <c r="B2087" s="10" t="str">
        <f t="shared" si="64"/>
        <v>16.1-R0160C1160-1</v>
      </c>
      <c r="C2087" s="10">
        <v>16.100000000000001</v>
      </c>
      <c r="D2087" s="19" t="s">
        <v>270</v>
      </c>
      <c r="E2087" s="19" t="s">
        <v>370</v>
      </c>
      <c r="F2087" s="10" t="str">
        <f t="shared" si="65"/>
        <v>R0160C1160</v>
      </c>
      <c r="G2087" s="10" t="s">
        <v>539</v>
      </c>
      <c r="H2087" s="10" t="s">
        <v>544</v>
      </c>
      <c r="I2087" s="10"/>
      <c r="J2087" s="10" t="s">
        <v>620</v>
      </c>
      <c r="K2087" s="10" t="s">
        <v>542</v>
      </c>
    </row>
    <row r="2088" spans="2:11" x14ac:dyDescent="0.2">
      <c r="B2088" s="10" t="str">
        <f t="shared" si="64"/>
        <v>16.1-R0170C1160-1</v>
      </c>
      <c r="C2088" s="10">
        <v>16.100000000000001</v>
      </c>
      <c r="D2088" s="19" t="s">
        <v>271</v>
      </c>
      <c r="E2088" s="19" t="s">
        <v>370</v>
      </c>
      <c r="F2088" s="10" t="str">
        <f t="shared" si="65"/>
        <v>R0170C1160</v>
      </c>
      <c r="G2088" s="10" t="s">
        <v>539</v>
      </c>
      <c r="H2088" s="10" t="s">
        <v>544</v>
      </c>
      <c r="I2088" s="10"/>
      <c r="J2088" s="10" t="s">
        <v>620</v>
      </c>
      <c r="K2088" s="10"/>
    </row>
    <row r="2089" spans="2:11" x14ac:dyDescent="0.2">
      <c r="B2089" s="10" t="str">
        <f t="shared" si="64"/>
        <v>16.1-R0180C1160-1</v>
      </c>
      <c r="C2089" s="10">
        <v>16.100000000000001</v>
      </c>
      <c r="D2089" s="19" t="s">
        <v>272</v>
      </c>
      <c r="E2089" s="19" t="s">
        <v>370</v>
      </c>
      <c r="F2089" s="10" t="str">
        <f t="shared" si="65"/>
        <v>R0180C1160</v>
      </c>
      <c r="G2089" s="10" t="s">
        <v>545</v>
      </c>
      <c r="H2089" s="10" t="s">
        <v>546</v>
      </c>
      <c r="I2089" s="10"/>
      <c r="J2089" s="10"/>
      <c r="K2089" s="10"/>
    </row>
    <row r="2090" spans="2:11" x14ac:dyDescent="0.2">
      <c r="B2090" s="10" t="str">
        <f t="shared" si="64"/>
        <v>16.1-R0010C1170-1</v>
      </c>
      <c r="C2090" s="10">
        <v>16.100000000000001</v>
      </c>
      <c r="D2090" s="19" t="s">
        <v>255</v>
      </c>
      <c r="E2090" s="19" t="s">
        <v>371</v>
      </c>
      <c r="F2090" s="10" t="str">
        <f t="shared" si="65"/>
        <v>R0010C1170</v>
      </c>
      <c r="G2090" s="10" t="s">
        <v>539</v>
      </c>
      <c r="H2090" s="10" t="s">
        <v>544</v>
      </c>
      <c r="I2090" s="10"/>
      <c r="J2090" s="10" t="s">
        <v>620</v>
      </c>
      <c r="K2090" s="10"/>
    </row>
    <row r="2091" spans="2:11" x14ac:dyDescent="0.2">
      <c r="B2091" s="10" t="str">
        <f t="shared" si="64"/>
        <v>16.1-R0020C1170-1</v>
      </c>
      <c r="C2091" s="10">
        <v>16.100000000000001</v>
      </c>
      <c r="D2091" s="19" t="s">
        <v>256</v>
      </c>
      <c r="E2091" s="19" t="s">
        <v>371</v>
      </c>
      <c r="F2091" s="10" t="str">
        <f t="shared" si="65"/>
        <v>R0020C1170</v>
      </c>
      <c r="G2091" s="10" t="s">
        <v>539</v>
      </c>
      <c r="H2091" s="10" t="s">
        <v>544</v>
      </c>
      <c r="I2091" s="10"/>
      <c r="J2091" s="10" t="s">
        <v>620</v>
      </c>
      <c r="K2091" s="10"/>
    </row>
    <row r="2092" spans="2:11" x14ac:dyDescent="0.2">
      <c r="B2092" s="10" t="str">
        <f t="shared" si="64"/>
        <v>16.1-R0030C1170-1</v>
      </c>
      <c r="C2092" s="10">
        <v>16.100000000000001</v>
      </c>
      <c r="D2092" s="19" t="s">
        <v>257</v>
      </c>
      <c r="E2092" s="19" t="s">
        <v>371</v>
      </c>
      <c r="F2092" s="10" t="str">
        <f t="shared" si="65"/>
        <v>R0030C1170</v>
      </c>
      <c r="G2092" s="10" t="s">
        <v>539</v>
      </c>
      <c r="H2092" s="10" t="s">
        <v>544</v>
      </c>
      <c r="I2092" s="10"/>
      <c r="J2092" s="10" t="s">
        <v>620</v>
      </c>
      <c r="K2092" s="10"/>
    </row>
    <row r="2093" spans="2:11" x14ac:dyDescent="0.2">
      <c r="B2093" s="10" t="str">
        <f t="shared" si="64"/>
        <v>16.1-R0040C1170-1</v>
      </c>
      <c r="C2093" s="10">
        <v>16.100000000000001</v>
      </c>
      <c r="D2093" s="19" t="s">
        <v>258</v>
      </c>
      <c r="E2093" s="19" t="s">
        <v>371</v>
      </c>
      <c r="F2093" s="10" t="str">
        <f t="shared" si="65"/>
        <v>R0040C1170</v>
      </c>
      <c r="G2093" s="10" t="s">
        <v>539</v>
      </c>
      <c r="H2093" s="10" t="s">
        <v>544</v>
      </c>
      <c r="I2093" s="10"/>
      <c r="J2093" s="10" t="s">
        <v>620</v>
      </c>
      <c r="K2093" s="10"/>
    </row>
    <row r="2094" spans="2:11" x14ac:dyDescent="0.2">
      <c r="B2094" s="10" t="str">
        <f t="shared" si="64"/>
        <v>16.1-R0050C1170-1</v>
      </c>
      <c r="C2094" s="10">
        <v>16.100000000000001</v>
      </c>
      <c r="D2094" s="19" t="s">
        <v>259</v>
      </c>
      <c r="E2094" s="19" t="s">
        <v>371</v>
      </c>
      <c r="F2094" s="10" t="str">
        <f t="shared" si="65"/>
        <v>R0050C1170</v>
      </c>
      <c r="G2094" s="10" t="s">
        <v>539</v>
      </c>
      <c r="H2094" s="10" t="s">
        <v>544</v>
      </c>
      <c r="I2094" s="10"/>
      <c r="J2094" s="10" t="s">
        <v>620</v>
      </c>
      <c r="K2094" s="10"/>
    </row>
    <row r="2095" spans="2:11" x14ac:dyDescent="0.2">
      <c r="B2095" s="10" t="str">
        <f t="shared" si="64"/>
        <v>16.1-R0060C1170-1</v>
      </c>
      <c r="C2095" s="10">
        <v>16.100000000000001</v>
      </c>
      <c r="D2095" s="19" t="s">
        <v>260</v>
      </c>
      <c r="E2095" s="19" t="s">
        <v>371</v>
      </c>
      <c r="F2095" s="10" t="str">
        <f t="shared" si="65"/>
        <v>R0060C1170</v>
      </c>
      <c r="G2095" s="10" t="s">
        <v>539</v>
      </c>
      <c r="H2095" s="10" t="s">
        <v>544</v>
      </c>
      <c r="I2095" s="10"/>
      <c r="J2095" s="10" t="s">
        <v>620</v>
      </c>
      <c r="K2095" s="10"/>
    </row>
    <row r="2096" spans="2:11" x14ac:dyDescent="0.2">
      <c r="B2096" s="10" t="str">
        <f t="shared" si="64"/>
        <v>16.1-R0070C1170-1</v>
      </c>
      <c r="C2096" s="10">
        <v>16.100000000000001</v>
      </c>
      <c r="D2096" s="19" t="s">
        <v>261</v>
      </c>
      <c r="E2096" s="19" t="s">
        <v>371</v>
      </c>
      <c r="F2096" s="10" t="str">
        <f t="shared" si="65"/>
        <v>R0070C1170</v>
      </c>
      <c r="G2096" s="10" t="s">
        <v>539</v>
      </c>
      <c r="H2096" s="10" t="s">
        <v>544</v>
      </c>
      <c r="I2096" s="10"/>
      <c r="J2096" s="10" t="s">
        <v>620</v>
      </c>
      <c r="K2096" s="10"/>
    </row>
    <row r="2097" spans="2:11" x14ac:dyDescent="0.2">
      <c r="B2097" s="10" t="str">
        <f t="shared" si="64"/>
        <v>16.1-R0080C1170-1</v>
      </c>
      <c r="C2097" s="10">
        <v>16.100000000000001</v>
      </c>
      <c r="D2097" s="19" t="s">
        <v>262</v>
      </c>
      <c r="E2097" s="19" t="s">
        <v>371</v>
      </c>
      <c r="F2097" s="10" t="str">
        <f t="shared" si="65"/>
        <v>R0080C1170</v>
      </c>
      <c r="G2097" s="10" t="s">
        <v>539</v>
      </c>
      <c r="H2097" s="10" t="s">
        <v>544</v>
      </c>
      <c r="I2097" s="10"/>
      <c r="J2097" s="10" t="s">
        <v>620</v>
      </c>
      <c r="K2097" s="10"/>
    </row>
    <row r="2098" spans="2:11" x14ac:dyDescent="0.2">
      <c r="B2098" s="10" t="str">
        <f t="shared" si="64"/>
        <v>16.1-R0090C1170-1</v>
      </c>
      <c r="C2098" s="10">
        <v>16.100000000000001</v>
      </c>
      <c r="D2098" s="19" t="s">
        <v>263</v>
      </c>
      <c r="E2098" s="19" t="s">
        <v>371</v>
      </c>
      <c r="F2098" s="10" t="str">
        <f t="shared" si="65"/>
        <v>R0090C1170</v>
      </c>
      <c r="G2098" s="10" t="s">
        <v>539</v>
      </c>
      <c r="H2098" s="10" t="s">
        <v>544</v>
      </c>
      <c r="I2098" s="10"/>
      <c r="J2098" s="10" t="s">
        <v>620</v>
      </c>
      <c r="K2098" s="10"/>
    </row>
    <row r="2099" spans="2:11" x14ac:dyDescent="0.2">
      <c r="B2099" s="10" t="str">
        <f t="shared" si="64"/>
        <v>16.1-R0100C1170-1</v>
      </c>
      <c r="C2099" s="10">
        <v>16.100000000000001</v>
      </c>
      <c r="D2099" s="19" t="s">
        <v>264</v>
      </c>
      <c r="E2099" s="19" t="s">
        <v>371</v>
      </c>
      <c r="F2099" s="10" t="str">
        <f t="shared" si="65"/>
        <v>R0100C1170</v>
      </c>
      <c r="G2099" s="10" t="s">
        <v>539</v>
      </c>
      <c r="H2099" s="10" t="s">
        <v>544</v>
      </c>
      <c r="I2099" s="10"/>
      <c r="J2099" s="10" t="s">
        <v>620</v>
      </c>
      <c r="K2099" s="10"/>
    </row>
    <row r="2100" spans="2:11" x14ac:dyDescent="0.2">
      <c r="B2100" s="10" t="str">
        <f t="shared" si="64"/>
        <v>16.1-R0110C1170-1</v>
      </c>
      <c r="C2100" s="10">
        <v>16.100000000000001</v>
      </c>
      <c r="D2100" s="19" t="s">
        <v>265</v>
      </c>
      <c r="E2100" s="19" t="s">
        <v>371</v>
      </c>
      <c r="F2100" s="10" t="str">
        <f t="shared" si="65"/>
        <v>R0110C1170</v>
      </c>
      <c r="G2100" s="10" t="s">
        <v>539</v>
      </c>
      <c r="H2100" s="10" t="s">
        <v>544</v>
      </c>
      <c r="I2100" s="10"/>
      <c r="J2100" s="10" t="s">
        <v>620</v>
      </c>
      <c r="K2100" s="10"/>
    </row>
    <row r="2101" spans="2:11" x14ac:dyDescent="0.2">
      <c r="B2101" s="10" t="str">
        <f t="shared" si="64"/>
        <v>16.1-R0120C1170-1</v>
      </c>
      <c r="C2101" s="10">
        <v>16.100000000000001</v>
      </c>
      <c r="D2101" s="19" t="s">
        <v>266</v>
      </c>
      <c r="E2101" s="19" t="s">
        <v>371</v>
      </c>
      <c r="F2101" s="10" t="str">
        <f t="shared" si="65"/>
        <v>R0120C1170</v>
      </c>
      <c r="G2101" s="10" t="s">
        <v>539</v>
      </c>
      <c r="H2101" s="10" t="s">
        <v>544</v>
      </c>
      <c r="I2101" s="10"/>
      <c r="J2101" s="10" t="s">
        <v>620</v>
      </c>
      <c r="K2101" s="10"/>
    </row>
    <row r="2102" spans="2:11" x14ac:dyDescent="0.2">
      <c r="B2102" s="10" t="str">
        <f t="shared" si="64"/>
        <v>16.1-R0130C1170-1</v>
      </c>
      <c r="C2102" s="10">
        <v>16.100000000000001</v>
      </c>
      <c r="D2102" s="19" t="s">
        <v>267</v>
      </c>
      <c r="E2102" s="19" t="s">
        <v>371</v>
      </c>
      <c r="F2102" s="10" t="str">
        <f t="shared" si="65"/>
        <v>R0130C1170</v>
      </c>
      <c r="G2102" s="10" t="s">
        <v>539</v>
      </c>
      <c r="H2102" s="10" t="s">
        <v>544</v>
      </c>
      <c r="I2102" s="10"/>
      <c r="J2102" s="10" t="s">
        <v>620</v>
      </c>
      <c r="K2102" s="10"/>
    </row>
    <row r="2103" spans="2:11" x14ac:dyDescent="0.2">
      <c r="B2103" s="10" t="str">
        <f t="shared" si="64"/>
        <v>16.1-R0140C1170-1</v>
      </c>
      <c r="C2103" s="10">
        <v>16.100000000000001</v>
      </c>
      <c r="D2103" s="19" t="s">
        <v>268</v>
      </c>
      <c r="E2103" s="19" t="s">
        <v>371</v>
      </c>
      <c r="F2103" s="10" t="str">
        <f t="shared" si="65"/>
        <v>R0140C1170</v>
      </c>
      <c r="G2103" s="10" t="s">
        <v>539</v>
      </c>
      <c r="H2103" s="10" t="s">
        <v>544</v>
      </c>
      <c r="I2103" s="10"/>
      <c r="J2103" s="10" t="s">
        <v>620</v>
      </c>
      <c r="K2103" s="10"/>
    </row>
    <row r="2104" spans="2:11" x14ac:dyDescent="0.2">
      <c r="B2104" s="10" t="str">
        <f t="shared" si="64"/>
        <v>16.1-R0150C1170-1</v>
      </c>
      <c r="C2104" s="10">
        <v>16.100000000000001</v>
      </c>
      <c r="D2104" s="19" t="s">
        <v>269</v>
      </c>
      <c r="E2104" s="19" t="s">
        <v>371</v>
      </c>
      <c r="F2104" s="10" t="str">
        <f t="shared" si="65"/>
        <v>R0150C1170</v>
      </c>
      <c r="G2104" s="10" t="s">
        <v>539</v>
      </c>
      <c r="H2104" s="10" t="s">
        <v>544</v>
      </c>
      <c r="I2104" s="10"/>
      <c r="J2104" s="10" t="s">
        <v>620</v>
      </c>
      <c r="K2104" s="10"/>
    </row>
    <row r="2105" spans="2:11" x14ac:dyDescent="0.2">
      <c r="B2105" s="10" t="str">
        <f t="shared" si="64"/>
        <v>16.1-R0160C1170-1</v>
      </c>
      <c r="C2105" s="10">
        <v>16.100000000000001</v>
      </c>
      <c r="D2105" s="19" t="s">
        <v>270</v>
      </c>
      <c r="E2105" s="19" t="s">
        <v>371</v>
      </c>
      <c r="F2105" s="10" t="str">
        <f t="shared" si="65"/>
        <v>R0160C1170</v>
      </c>
      <c r="G2105" s="10" t="s">
        <v>539</v>
      </c>
      <c r="H2105" s="10" t="s">
        <v>544</v>
      </c>
      <c r="I2105" s="10"/>
      <c r="J2105" s="10" t="s">
        <v>620</v>
      </c>
      <c r="K2105" s="10" t="s">
        <v>542</v>
      </c>
    </row>
    <row r="2106" spans="2:11" x14ac:dyDescent="0.2">
      <c r="B2106" s="10" t="str">
        <f t="shared" si="64"/>
        <v>16.1-R0170C1170-1</v>
      </c>
      <c r="C2106" s="10">
        <v>16.100000000000001</v>
      </c>
      <c r="D2106" s="19" t="s">
        <v>271</v>
      </c>
      <c r="E2106" s="19" t="s">
        <v>371</v>
      </c>
      <c r="F2106" s="10" t="str">
        <f t="shared" si="65"/>
        <v>R0170C1170</v>
      </c>
      <c r="G2106" s="10" t="s">
        <v>539</v>
      </c>
      <c r="H2106" s="10" t="s">
        <v>544</v>
      </c>
      <c r="I2106" s="10"/>
      <c r="J2106" s="10" t="s">
        <v>620</v>
      </c>
      <c r="K2106" s="10"/>
    </row>
    <row r="2107" spans="2:11" x14ac:dyDescent="0.2">
      <c r="B2107" s="10" t="str">
        <f t="shared" si="64"/>
        <v>16.1-R0180C1170-1</v>
      </c>
      <c r="C2107" s="10">
        <v>16.100000000000001</v>
      </c>
      <c r="D2107" s="19" t="s">
        <v>272</v>
      </c>
      <c r="E2107" s="19" t="s">
        <v>371</v>
      </c>
      <c r="F2107" s="10" t="str">
        <f t="shared" si="65"/>
        <v>R0180C1170</v>
      </c>
      <c r="G2107" s="10" t="s">
        <v>545</v>
      </c>
      <c r="H2107" s="10" t="s">
        <v>546</v>
      </c>
      <c r="I2107" s="10"/>
      <c r="J2107" s="10"/>
      <c r="K2107" s="10"/>
    </row>
    <row r="2108" spans="2:11" x14ac:dyDescent="0.2">
      <c r="B2108" s="10" t="str">
        <f t="shared" si="64"/>
        <v>16.1-R0010C1180-1</v>
      </c>
      <c r="C2108" s="10">
        <v>16.100000000000001</v>
      </c>
      <c r="D2108" s="19" t="s">
        <v>255</v>
      </c>
      <c r="E2108" s="19" t="s">
        <v>372</v>
      </c>
      <c r="F2108" s="10" t="str">
        <f t="shared" si="65"/>
        <v>R0010C1180</v>
      </c>
      <c r="G2108" s="10" t="s">
        <v>539</v>
      </c>
      <c r="H2108" s="10" t="s">
        <v>544</v>
      </c>
      <c r="I2108" s="10"/>
      <c r="J2108" s="10" t="s">
        <v>620</v>
      </c>
      <c r="K2108" s="10"/>
    </row>
    <row r="2109" spans="2:11" x14ac:dyDescent="0.2">
      <c r="B2109" s="10" t="str">
        <f t="shared" si="64"/>
        <v>16.1-R0020C1180-1</v>
      </c>
      <c r="C2109" s="10">
        <v>16.100000000000001</v>
      </c>
      <c r="D2109" s="19" t="s">
        <v>256</v>
      </c>
      <c r="E2109" s="19" t="s">
        <v>372</v>
      </c>
      <c r="F2109" s="10" t="str">
        <f t="shared" si="65"/>
        <v>R0020C1180</v>
      </c>
      <c r="G2109" s="10" t="s">
        <v>539</v>
      </c>
      <c r="H2109" s="10" t="s">
        <v>544</v>
      </c>
      <c r="I2109" s="10"/>
      <c r="J2109" s="10" t="s">
        <v>620</v>
      </c>
      <c r="K2109" s="10"/>
    </row>
    <row r="2110" spans="2:11" x14ac:dyDescent="0.2">
      <c r="B2110" s="10" t="str">
        <f t="shared" si="64"/>
        <v>16.1-R0030C1180-1</v>
      </c>
      <c r="C2110" s="10">
        <v>16.100000000000001</v>
      </c>
      <c r="D2110" s="19" t="s">
        <v>257</v>
      </c>
      <c r="E2110" s="19" t="s">
        <v>372</v>
      </c>
      <c r="F2110" s="10" t="str">
        <f t="shared" si="65"/>
        <v>R0030C1180</v>
      </c>
      <c r="G2110" s="10" t="s">
        <v>539</v>
      </c>
      <c r="H2110" s="10" t="s">
        <v>544</v>
      </c>
      <c r="I2110" s="10"/>
      <c r="J2110" s="10" t="s">
        <v>620</v>
      </c>
      <c r="K2110" s="10"/>
    </row>
    <row r="2111" spans="2:11" x14ac:dyDescent="0.2">
      <c r="B2111" s="10" t="str">
        <f t="shared" si="64"/>
        <v>16.1-R0040C1180-1</v>
      </c>
      <c r="C2111" s="10">
        <v>16.100000000000001</v>
      </c>
      <c r="D2111" s="19" t="s">
        <v>258</v>
      </c>
      <c r="E2111" s="19" t="s">
        <v>372</v>
      </c>
      <c r="F2111" s="10" t="str">
        <f t="shared" si="65"/>
        <v>R0040C1180</v>
      </c>
      <c r="G2111" s="10" t="s">
        <v>539</v>
      </c>
      <c r="H2111" s="10" t="s">
        <v>544</v>
      </c>
      <c r="I2111" s="10"/>
      <c r="J2111" s="10" t="s">
        <v>620</v>
      </c>
      <c r="K2111" s="10"/>
    </row>
    <row r="2112" spans="2:11" x14ac:dyDescent="0.2">
      <c r="B2112" s="10" t="str">
        <f t="shared" si="64"/>
        <v>16.1-R0050C1180-1</v>
      </c>
      <c r="C2112" s="10">
        <v>16.100000000000001</v>
      </c>
      <c r="D2112" s="19" t="s">
        <v>259</v>
      </c>
      <c r="E2112" s="19" t="s">
        <v>372</v>
      </c>
      <c r="F2112" s="10" t="str">
        <f t="shared" si="65"/>
        <v>R0050C1180</v>
      </c>
      <c r="G2112" s="10" t="s">
        <v>539</v>
      </c>
      <c r="H2112" s="10" t="s">
        <v>544</v>
      </c>
      <c r="I2112" s="10"/>
      <c r="J2112" s="10" t="s">
        <v>620</v>
      </c>
      <c r="K2112" s="10"/>
    </row>
    <row r="2113" spans="2:11" x14ac:dyDescent="0.2">
      <c r="B2113" s="10" t="str">
        <f t="shared" si="64"/>
        <v>16.1-R0060C1180-1</v>
      </c>
      <c r="C2113" s="10">
        <v>16.100000000000001</v>
      </c>
      <c r="D2113" s="19" t="s">
        <v>260</v>
      </c>
      <c r="E2113" s="19" t="s">
        <v>372</v>
      </c>
      <c r="F2113" s="10" t="str">
        <f t="shared" si="65"/>
        <v>R0060C1180</v>
      </c>
      <c r="G2113" s="10" t="s">
        <v>539</v>
      </c>
      <c r="H2113" s="10" t="s">
        <v>544</v>
      </c>
      <c r="I2113" s="10"/>
      <c r="J2113" s="10" t="s">
        <v>620</v>
      </c>
      <c r="K2113" s="10"/>
    </row>
    <row r="2114" spans="2:11" x14ac:dyDescent="0.2">
      <c r="B2114" s="10" t="str">
        <f t="shared" ref="B2114:B2177" si="66">+C2114&amp;"-"&amp;F2114&amp;"-1"</f>
        <v>16.1-R0070C1180-1</v>
      </c>
      <c r="C2114" s="10">
        <v>16.100000000000001</v>
      </c>
      <c r="D2114" s="19" t="s">
        <v>261</v>
      </c>
      <c r="E2114" s="19" t="s">
        <v>372</v>
      </c>
      <c r="F2114" s="10" t="str">
        <f t="shared" ref="F2114:F2177" si="67">+"R"&amp;D2114&amp;"C"&amp;E2114</f>
        <v>R0070C1180</v>
      </c>
      <c r="G2114" s="10" t="s">
        <v>539</v>
      </c>
      <c r="H2114" s="10" t="s">
        <v>544</v>
      </c>
      <c r="I2114" s="10"/>
      <c r="J2114" s="10" t="s">
        <v>620</v>
      </c>
      <c r="K2114" s="10"/>
    </row>
    <row r="2115" spans="2:11" x14ac:dyDescent="0.2">
      <c r="B2115" s="10" t="str">
        <f t="shared" si="66"/>
        <v>16.1-R0080C1180-1</v>
      </c>
      <c r="C2115" s="10">
        <v>16.100000000000001</v>
      </c>
      <c r="D2115" s="19" t="s">
        <v>262</v>
      </c>
      <c r="E2115" s="19" t="s">
        <v>372</v>
      </c>
      <c r="F2115" s="10" t="str">
        <f t="shared" si="67"/>
        <v>R0080C1180</v>
      </c>
      <c r="G2115" s="10" t="s">
        <v>539</v>
      </c>
      <c r="H2115" s="10" t="s">
        <v>544</v>
      </c>
      <c r="I2115" s="10"/>
      <c r="J2115" s="10" t="s">
        <v>620</v>
      </c>
      <c r="K2115" s="10"/>
    </row>
    <row r="2116" spans="2:11" x14ac:dyDescent="0.2">
      <c r="B2116" s="10" t="str">
        <f t="shared" si="66"/>
        <v>16.1-R0090C1180-1</v>
      </c>
      <c r="C2116" s="10">
        <v>16.100000000000001</v>
      </c>
      <c r="D2116" s="19" t="s">
        <v>263</v>
      </c>
      <c r="E2116" s="19" t="s">
        <v>372</v>
      </c>
      <c r="F2116" s="10" t="str">
        <f t="shared" si="67"/>
        <v>R0090C1180</v>
      </c>
      <c r="G2116" s="10" t="s">
        <v>539</v>
      </c>
      <c r="H2116" s="10" t="s">
        <v>544</v>
      </c>
      <c r="I2116" s="10"/>
      <c r="J2116" s="10" t="s">
        <v>620</v>
      </c>
      <c r="K2116" s="10"/>
    </row>
    <row r="2117" spans="2:11" x14ac:dyDescent="0.2">
      <c r="B2117" s="10" t="str">
        <f t="shared" si="66"/>
        <v>16.1-R0100C1180-1</v>
      </c>
      <c r="C2117" s="10">
        <v>16.100000000000001</v>
      </c>
      <c r="D2117" s="19" t="s">
        <v>264</v>
      </c>
      <c r="E2117" s="19" t="s">
        <v>372</v>
      </c>
      <c r="F2117" s="10" t="str">
        <f t="shared" si="67"/>
        <v>R0100C1180</v>
      </c>
      <c r="G2117" s="10" t="s">
        <v>539</v>
      </c>
      <c r="H2117" s="10" t="s">
        <v>544</v>
      </c>
      <c r="I2117" s="10"/>
      <c r="J2117" s="10" t="s">
        <v>620</v>
      </c>
      <c r="K2117" s="10"/>
    </row>
    <row r="2118" spans="2:11" x14ac:dyDescent="0.2">
      <c r="B2118" s="10" t="str">
        <f t="shared" si="66"/>
        <v>16.1-R0110C1180-1</v>
      </c>
      <c r="C2118" s="10">
        <v>16.100000000000001</v>
      </c>
      <c r="D2118" s="19" t="s">
        <v>265</v>
      </c>
      <c r="E2118" s="19" t="s">
        <v>372</v>
      </c>
      <c r="F2118" s="10" t="str">
        <f t="shared" si="67"/>
        <v>R0110C1180</v>
      </c>
      <c r="G2118" s="10" t="s">
        <v>539</v>
      </c>
      <c r="H2118" s="10" t="s">
        <v>544</v>
      </c>
      <c r="I2118" s="10"/>
      <c r="J2118" s="10" t="s">
        <v>620</v>
      </c>
      <c r="K2118" s="10"/>
    </row>
    <row r="2119" spans="2:11" x14ac:dyDescent="0.2">
      <c r="B2119" s="10" t="str">
        <f t="shared" si="66"/>
        <v>16.1-R0120C1180-1</v>
      </c>
      <c r="C2119" s="10">
        <v>16.100000000000001</v>
      </c>
      <c r="D2119" s="19" t="s">
        <v>266</v>
      </c>
      <c r="E2119" s="19" t="s">
        <v>372</v>
      </c>
      <c r="F2119" s="10" t="str">
        <f t="shared" si="67"/>
        <v>R0120C1180</v>
      </c>
      <c r="G2119" s="10" t="s">
        <v>539</v>
      </c>
      <c r="H2119" s="10" t="s">
        <v>544</v>
      </c>
      <c r="I2119" s="10"/>
      <c r="J2119" s="10" t="s">
        <v>620</v>
      </c>
      <c r="K2119" s="10"/>
    </row>
    <row r="2120" spans="2:11" x14ac:dyDescent="0.2">
      <c r="B2120" s="10" t="str">
        <f t="shared" si="66"/>
        <v>16.1-R0130C1180-1</v>
      </c>
      <c r="C2120" s="10">
        <v>16.100000000000001</v>
      </c>
      <c r="D2120" s="19" t="s">
        <v>267</v>
      </c>
      <c r="E2120" s="19" t="s">
        <v>372</v>
      </c>
      <c r="F2120" s="10" t="str">
        <f t="shared" si="67"/>
        <v>R0130C1180</v>
      </c>
      <c r="G2120" s="10" t="s">
        <v>539</v>
      </c>
      <c r="H2120" s="10" t="s">
        <v>544</v>
      </c>
      <c r="I2120" s="10"/>
      <c r="J2120" s="10" t="s">
        <v>620</v>
      </c>
      <c r="K2120" s="10"/>
    </row>
    <row r="2121" spans="2:11" x14ac:dyDescent="0.2">
      <c r="B2121" s="10" t="str">
        <f t="shared" si="66"/>
        <v>16.1-R0140C1180-1</v>
      </c>
      <c r="C2121" s="10">
        <v>16.100000000000001</v>
      </c>
      <c r="D2121" s="19" t="s">
        <v>268</v>
      </c>
      <c r="E2121" s="19" t="s">
        <v>372</v>
      </c>
      <c r="F2121" s="10" t="str">
        <f t="shared" si="67"/>
        <v>R0140C1180</v>
      </c>
      <c r="G2121" s="10" t="s">
        <v>539</v>
      </c>
      <c r="H2121" s="10" t="s">
        <v>544</v>
      </c>
      <c r="I2121" s="10"/>
      <c r="J2121" s="10" t="s">
        <v>620</v>
      </c>
      <c r="K2121" s="10"/>
    </row>
    <row r="2122" spans="2:11" x14ac:dyDescent="0.2">
      <c r="B2122" s="10" t="str">
        <f t="shared" si="66"/>
        <v>16.1-R0150C1180-1</v>
      </c>
      <c r="C2122" s="10">
        <v>16.100000000000001</v>
      </c>
      <c r="D2122" s="19" t="s">
        <v>269</v>
      </c>
      <c r="E2122" s="19" t="s">
        <v>372</v>
      </c>
      <c r="F2122" s="10" t="str">
        <f t="shared" si="67"/>
        <v>R0150C1180</v>
      </c>
      <c r="G2122" s="10" t="s">
        <v>539</v>
      </c>
      <c r="H2122" s="10" t="s">
        <v>544</v>
      </c>
      <c r="I2122" s="10"/>
      <c r="J2122" s="10" t="s">
        <v>620</v>
      </c>
      <c r="K2122" s="10"/>
    </row>
    <row r="2123" spans="2:11" x14ac:dyDescent="0.2">
      <c r="B2123" s="10" t="str">
        <f t="shared" si="66"/>
        <v>16.1-R0160C1180-1</v>
      </c>
      <c r="C2123" s="10">
        <v>16.100000000000001</v>
      </c>
      <c r="D2123" s="19" t="s">
        <v>270</v>
      </c>
      <c r="E2123" s="19" t="s">
        <v>372</v>
      </c>
      <c r="F2123" s="10" t="str">
        <f t="shared" si="67"/>
        <v>R0160C1180</v>
      </c>
      <c r="G2123" s="10" t="s">
        <v>539</v>
      </c>
      <c r="H2123" s="10" t="s">
        <v>544</v>
      </c>
      <c r="I2123" s="10"/>
      <c r="J2123" s="10" t="s">
        <v>620</v>
      </c>
      <c r="K2123" s="10" t="s">
        <v>542</v>
      </c>
    </row>
    <row r="2124" spans="2:11" x14ac:dyDescent="0.2">
      <c r="B2124" s="10" t="str">
        <f t="shared" si="66"/>
        <v>16.1-R0170C1180-1</v>
      </c>
      <c r="C2124" s="10">
        <v>16.100000000000001</v>
      </c>
      <c r="D2124" s="19" t="s">
        <v>271</v>
      </c>
      <c r="E2124" s="19" t="s">
        <v>372</v>
      </c>
      <c r="F2124" s="10" t="str">
        <f t="shared" si="67"/>
        <v>R0170C1180</v>
      </c>
      <c r="G2124" s="10" t="s">
        <v>539</v>
      </c>
      <c r="H2124" s="10" t="s">
        <v>544</v>
      </c>
      <c r="I2124" s="10"/>
      <c r="J2124" s="10" t="s">
        <v>620</v>
      </c>
      <c r="K2124" s="10"/>
    </row>
    <row r="2125" spans="2:11" x14ac:dyDescent="0.2">
      <c r="B2125" s="10" t="str">
        <f t="shared" si="66"/>
        <v>16.1-R0180C1180-1</v>
      </c>
      <c r="C2125" s="10">
        <v>16.100000000000001</v>
      </c>
      <c r="D2125" s="19" t="s">
        <v>272</v>
      </c>
      <c r="E2125" s="19" t="s">
        <v>372</v>
      </c>
      <c r="F2125" s="10" t="str">
        <f t="shared" si="67"/>
        <v>R0180C1180</v>
      </c>
      <c r="G2125" s="10" t="s">
        <v>545</v>
      </c>
      <c r="H2125" s="10" t="s">
        <v>546</v>
      </c>
      <c r="I2125" s="10"/>
      <c r="J2125" s="10"/>
      <c r="K2125" s="10"/>
    </row>
    <row r="2126" spans="2:11" x14ac:dyDescent="0.2">
      <c r="B2126" s="10" t="str">
        <f t="shared" si="66"/>
        <v>16.1-R0010C1190-1</v>
      </c>
      <c r="C2126" s="10">
        <v>16.100000000000001</v>
      </c>
      <c r="D2126" s="19" t="s">
        <v>255</v>
      </c>
      <c r="E2126" s="19" t="s">
        <v>373</v>
      </c>
      <c r="F2126" s="10" t="str">
        <f t="shared" si="67"/>
        <v>R0010C1190</v>
      </c>
      <c r="G2126" s="10" t="s">
        <v>539</v>
      </c>
      <c r="H2126" s="10" t="s">
        <v>544</v>
      </c>
      <c r="I2126" s="10"/>
      <c r="J2126" s="10" t="s">
        <v>620</v>
      </c>
      <c r="K2126" s="10"/>
    </row>
    <row r="2127" spans="2:11" x14ac:dyDescent="0.2">
      <c r="B2127" s="10" t="str">
        <f t="shared" si="66"/>
        <v>16.1-R0020C1190-1</v>
      </c>
      <c r="C2127" s="10">
        <v>16.100000000000001</v>
      </c>
      <c r="D2127" s="19" t="s">
        <v>256</v>
      </c>
      <c r="E2127" s="19" t="s">
        <v>373</v>
      </c>
      <c r="F2127" s="10" t="str">
        <f t="shared" si="67"/>
        <v>R0020C1190</v>
      </c>
      <c r="G2127" s="10" t="s">
        <v>539</v>
      </c>
      <c r="H2127" s="10" t="s">
        <v>544</v>
      </c>
      <c r="I2127" s="10"/>
      <c r="J2127" s="10" t="s">
        <v>620</v>
      </c>
      <c r="K2127" s="10"/>
    </row>
    <row r="2128" spans="2:11" x14ac:dyDescent="0.2">
      <c r="B2128" s="10" t="str">
        <f t="shared" si="66"/>
        <v>16.1-R0030C1190-1</v>
      </c>
      <c r="C2128" s="10">
        <v>16.100000000000001</v>
      </c>
      <c r="D2128" s="19" t="s">
        <v>257</v>
      </c>
      <c r="E2128" s="19" t="s">
        <v>373</v>
      </c>
      <c r="F2128" s="10" t="str">
        <f t="shared" si="67"/>
        <v>R0030C1190</v>
      </c>
      <c r="G2128" s="10" t="s">
        <v>539</v>
      </c>
      <c r="H2128" s="10" t="s">
        <v>544</v>
      </c>
      <c r="I2128" s="10"/>
      <c r="J2128" s="10" t="s">
        <v>620</v>
      </c>
      <c r="K2128" s="10"/>
    </row>
    <row r="2129" spans="2:11" x14ac:dyDescent="0.2">
      <c r="B2129" s="10" t="str">
        <f t="shared" si="66"/>
        <v>16.1-R0040C1190-1</v>
      </c>
      <c r="C2129" s="10">
        <v>16.100000000000001</v>
      </c>
      <c r="D2129" s="19" t="s">
        <v>258</v>
      </c>
      <c r="E2129" s="19" t="s">
        <v>373</v>
      </c>
      <c r="F2129" s="10" t="str">
        <f t="shared" si="67"/>
        <v>R0040C1190</v>
      </c>
      <c r="G2129" s="10" t="s">
        <v>539</v>
      </c>
      <c r="H2129" s="10" t="s">
        <v>544</v>
      </c>
      <c r="I2129" s="10"/>
      <c r="J2129" s="10" t="s">
        <v>620</v>
      </c>
      <c r="K2129" s="10"/>
    </row>
    <row r="2130" spans="2:11" x14ac:dyDescent="0.2">
      <c r="B2130" s="10" t="str">
        <f t="shared" si="66"/>
        <v>16.1-R0050C1190-1</v>
      </c>
      <c r="C2130" s="10">
        <v>16.100000000000001</v>
      </c>
      <c r="D2130" s="19" t="s">
        <v>259</v>
      </c>
      <c r="E2130" s="19" t="s">
        <v>373</v>
      </c>
      <c r="F2130" s="10" t="str">
        <f t="shared" si="67"/>
        <v>R0050C1190</v>
      </c>
      <c r="G2130" s="10" t="s">
        <v>539</v>
      </c>
      <c r="H2130" s="10" t="s">
        <v>544</v>
      </c>
      <c r="I2130" s="10"/>
      <c r="J2130" s="10" t="s">
        <v>620</v>
      </c>
      <c r="K2130" s="10"/>
    </row>
    <row r="2131" spans="2:11" x14ac:dyDescent="0.2">
      <c r="B2131" s="10" t="str">
        <f t="shared" si="66"/>
        <v>16.1-R0060C1190-1</v>
      </c>
      <c r="C2131" s="10">
        <v>16.100000000000001</v>
      </c>
      <c r="D2131" s="19" t="s">
        <v>260</v>
      </c>
      <c r="E2131" s="19" t="s">
        <v>373</v>
      </c>
      <c r="F2131" s="10" t="str">
        <f t="shared" si="67"/>
        <v>R0060C1190</v>
      </c>
      <c r="G2131" s="10" t="s">
        <v>539</v>
      </c>
      <c r="H2131" s="10" t="s">
        <v>544</v>
      </c>
      <c r="I2131" s="10"/>
      <c r="J2131" s="10" t="s">
        <v>620</v>
      </c>
      <c r="K2131" s="10"/>
    </row>
    <row r="2132" spans="2:11" x14ac:dyDescent="0.2">
      <c r="B2132" s="10" t="str">
        <f t="shared" si="66"/>
        <v>16.1-R0070C1190-1</v>
      </c>
      <c r="C2132" s="10">
        <v>16.100000000000001</v>
      </c>
      <c r="D2132" s="19" t="s">
        <v>261</v>
      </c>
      <c r="E2132" s="19" t="s">
        <v>373</v>
      </c>
      <c r="F2132" s="10" t="str">
        <f t="shared" si="67"/>
        <v>R0070C1190</v>
      </c>
      <c r="G2132" s="10" t="s">
        <v>539</v>
      </c>
      <c r="H2132" s="10" t="s">
        <v>544</v>
      </c>
      <c r="I2132" s="10"/>
      <c r="J2132" s="10" t="s">
        <v>620</v>
      </c>
      <c r="K2132" s="10"/>
    </row>
    <row r="2133" spans="2:11" x14ac:dyDescent="0.2">
      <c r="B2133" s="10" t="str">
        <f t="shared" si="66"/>
        <v>16.1-R0080C1190-1</v>
      </c>
      <c r="C2133" s="10">
        <v>16.100000000000001</v>
      </c>
      <c r="D2133" s="19" t="s">
        <v>262</v>
      </c>
      <c r="E2133" s="19" t="s">
        <v>373</v>
      </c>
      <c r="F2133" s="10" t="str">
        <f t="shared" si="67"/>
        <v>R0080C1190</v>
      </c>
      <c r="G2133" s="10" t="s">
        <v>539</v>
      </c>
      <c r="H2133" s="10" t="s">
        <v>544</v>
      </c>
      <c r="I2133" s="10"/>
      <c r="J2133" s="10" t="s">
        <v>620</v>
      </c>
      <c r="K2133" s="10"/>
    </row>
    <row r="2134" spans="2:11" x14ac:dyDescent="0.2">
      <c r="B2134" s="10" t="str">
        <f t="shared" si="66"/>
        <v>16.1-R0090C1190-1</v>
      </c>
      <c r="C2134" s="10">
        <v>16.100000000000001</v>
      </c>
      <c r="D2134" s="19" t="s">
        <v>263</v>
      </c>
      <c r="E2134" s="19" t="s">
        <v>373</v>
      </c>
      <c r="F2134" s="10" t="str">
        <f t="shared" si="67"/>
        <v>R0090C1190</v>
      </c>
      <c r="G2134" s="10" t="s">
        <v>539</v>
      </c>
      <c r="H2134" s="10" t="s">
        <v>544</v>
      </c>
      <c r="I2134" s="10"/>
      <c r="J2134" s="10" t="s">
        <v>620</v>
      </c>
      <c r="K2134" s="10"/>
    </row>
    <row r="2135" spans="2:11" x14ac:dyDescent="0.2">
      <c r="B2135" s="10" t="str">
        <f t="shared" si="66"/>
        <v>16.1-R0100C1190-1</v>
      </c>
      <c r="C2135" s="10">
        <v>16.100000000000001</v>
      </c>
      <c r="D2135" s="19" t="s">
        <v>264</v>
      </c>
      <c r="E2135" s="19" t="s">
        <v>373</v>
      </c>
      <c r="F2135" s="10" t="str">
        <f t="shared" si="67"/>
        <v>R0100C1190</v>
      </c>
      <c r="G2135" s="10" t="s">
        <v>539</v>
      </c>
      <c r="H2135" s="10" t="s">
        <v>544</v>
      </c>
      <c r="I2135" s="10"/>
      <c r="J2135" s="10" t="s">
        <v>620</v>
      </c>
      <c r="K2135" s="10"/>
    </row>
    <row r="2136" spans="2:11" x14ac:dyDescent="0.2">
      <c r="B2136" s="10" t="str">
        <f t="shared" si="66"/>
        <v>16.1-R0110C1190-1</v>
      </c>
      <c r="C2136" s="10">
        <v>16.100000000000001</v>
      </c>
      <c r="D2136" s="19" t="s">
        <v>265</v>
      </c>
      <c r="E2136" s="19" t="s">
        <v>373</v>
      </c>
      <c r="F2136" s="10" t="str">
        <f t="shared" si="67"/>
        <v>R0110C1190</v>
      </c>
      <c r="G2136" s="10" t="s">
        <v>539</v>
      </c>
      <c r="H2136" s="10" t="s">
        <v>544</v>
      </c>
      <c r="I2136" s="10"/>
      <c r="J2136" s="10" t="s">
        <v>620</v>
      </c>
      <c r="K2136" s="10"/>
    </row>
    <row r="2137" spans="2:11" x14ac:dyDescent="0.2">
      <c r="B2137" s="10" t="str">
        <f t="shared" si="66"/>
        <v>16.1-R0120C1190-1</v>
      </c>
      <c r="C2137" s="10">
        <v>16.100000000000001</v>
      </c>
      <c r="D2137" s="19" t="s">
        <v>266</v>
      </c>
      <c r="E2137" s="19" t="s">
        <v>373</v>
      </c>
      <c r="F2137" s="10" t="str">
        <f t="shared" si="67"/>
        <v>R0120C1190</v>
      </c>
      <c r="G2137" s="10" t="s">
        <v>539</v>
      </c>
      <c r="H2137" s="10" t="s">
        <v>544</v>
      </c>
      <c r="I2137" s="10"/>
      <c r="J2137" s="10" t="s">
        <v>620</v>
      </c>
      <c r="K2137" s="10"/>
    </row>
    <row r="2138" spans="2:11" x14ac:dyDescent="0.2">
      <c r="B2138" s="10" t="str">
        <f t="shared" si="66"/>
        <v>16.1-R0130C1190-1</v>
      </c>
      <c r="C2138" s="10">
        <v>16.100000000000001</v>
      </c>
      <c r="D2138" s="19" t="s">
        <v>267</v>
      </c>
      <c r="E2138" s="19" t="s">
        <v>373</v>
      </c>
      <c r="F2138" s="10" t="str">
        <f t="shared" si="67"/>
        <v>R0130C1190</v>
      </c>
      <c r="G2138" s="10" t="s">
        <v>539</v>
      </c>
      <c r="H2138" s="10" t="s">
        <v>544</v>
      </c>
      <c r="I2138" s="10"/>
      <c r="J2138" s="10" t="s">
        <v>620</v>
      </c>
      <c r="K2138" s="10"/>
    </row>
    <row r="2139" spans="2:11" x14ac:dyDescent="0.2">
      <c r="B2139" s="10" t="str">
        <f t="shared" si="66"/>
        <v>16.1-R0140C1190-1</v>
      </c>
      <c r="C2139" s="10">
        <v>16.100000000000001</v>
      </c>
      <c r="D2139" s="19" t="s">
        <v>268</v>
      </c>
      <c r="E2139" s="19" t="s">
        <v>373</v>
      </c>
      <c r="F2139" s="10" t="str">
        <f t="shared" si="67"/>
        <v>R0140C1190</v>
      </c>
      <c r="G2139" s="10" t="s">
        <v>539</v>
      </c>
      <c r="H2139" s="10" t="s">
        <v>544</v>
      </c>
      <c r="I2139" s="10"/>
      <c r="J2139" s="10" t="s">
        <v>620</v>
      </c>
      <c r="K2139" s="10"/>
    </row>
    <row r="2140" spans="2:11" x14ac:dyDescent="0.2">
      <c r="B2140" s="10" t="str">
        <f t="shared" si="66"/>
        <v>16.1-R0150C1190-1</v>
      </c>
      <c r="C2140" s="10">
        <v>16.100000000000001</v>
      </c>
      <c r="D2140" s="19" t="s">
        <v>269</v>
      </c>
      <c r="E2140" s="19" t="s">
        <v>373</v>
      </c>
      <c r="F2140" s="10" t="str">
        <f t="shared" si="67"/>
        <v>R0150C1190</v>
      </c>
      <c r="G2140" s="10" t="s">
        <v>539</v>
      </c>
      <c r="H2140" s="10" t="s">
        <v>544</v>
      </c>
      <c r="I2140" s="10"/>
      <c r="J2140" s="10" t="s">
        <v>620</v>
      </c>
      <c r="K2140" s="10"/>
    </row>
    <row r="2141" spans="2:11" x14ac:dyDescent="0.2">
      <c r="B2141" s="10" t="str">
        <f t="shared" si="66"/>
        <v>16.1-R0160C1190-1</v>
      </c>
      <c r="C2141" s="10">
        <v>16.100000000000001</v>
      </c>
      <c r="D2141" s="19" t="s">
        <v>270</v>
      </c>
      <c r="E2141" s="19" t="s">
        <v>373</v>
      </c>
      <c r="F2141" s="10" t="str">
        <f t="shared" si="67"/>
        <v>R0160C1190</v>
      </c>
      <c r="G2141" s="10" t="s">
        <v>539</v>
      </c>
      <c r="H2141" s="10" t="s">
        <v>544</v>
      </c>
      <c r="I2141" s="10"/>
      <c r="J2141" s="10" t="s">
        <v>620</v>
      </c>
      <c r="K2141" s="10" t="s">
        <v>542</v>
      </c>
    </row>
    <row r="2142" spans="2:11" x14ac:dyDescent="0.2">
      <c r="B2142" s="10" t="str">
        <f t="shared" si="66"/>
        <v>16.1-R0170C1190-1</v>
      </c>
      <c r="C2142" s="10">
        <v>16.100000000000001</v>
      </c>
      <c r="D2142" s="19" t="s">
        <v>271</v>
      </c>
      <c r="E2142" s="19" t="s">
        <v>373</v>
      </c>
      <c r="F2142" s="10" t="str">
        <f t="shared" si="67"/>
        <v>R0170C1190</v>
      </c>
      <c r="G2142" s="10" t="s">
        <v>539</v>
      </c>
      <c r="H2142" s="10" t="s">
        <v>544</v>
      </c>
      <c r="I2142" s="10"/>
      <c r="J2142" s="10" t="s">
        <v>620</v>
      </c>
      <c r="K2142" s="10"/>
    </row>
    <row r="2143" spans="2:11" x14ac:dyDescent="0.2">
      <c r="B2143" s="10" t="str">
        <f t="shared" si="66"/>
        <v>16.1-R0180C1190-1</v>
      </c>
      <c r="C2143" s="10">
        <v>16.100000000000001</v>
      </c>
      <c r="D2143" s="19" t="s">
        <v>272</v>
      </c>
      <c r="E2143" s="19" t="s">
        <v>373</v>
      </c>
      <c r="F2143" s="10" t="str">
        <f t="shared" si="67"/>
        <v>R0180C1190</v>
      </c>
      <c r="G2143" s="10" t="s">
        <v>545</v>
      </c>
      <c r="H2143" s="10" t="s">
        <v>546</v>
      </c>
      <c r="I2143" s="10"/>
      <c r="J2143" s="10"/>
      <c r="K2143" s="10"/>
    </row>
    <row r="2144" spans="2:11" x14ac:dyDescent="0.2">
      <c r="B2144" s="10" t="str">
        <f t="shared" si="66"/>
        <v>16.1-R0010C1200-1</v>
      </c>
      <c r="C2144" s="10">
        <v>16.100000000000001</v>
      </c>
      <c r="D2144" s="19" t="s">
        <v>255</v>
      </c>
      <c r="E2144" s="19" t="s">
        <v>374</v>
      </c>
      <c r="F2144" s="10" t="str">
        <f t="shared" si="67"/>
        <v>R0010C1200</v>
      </c>
      <c r="G2144" s="10" t="s">
        <v>539</v>
      </c>
      <c r="H2144" s="10" t="s">
        <v>544</v>
      </c>
      <c r="I2144" s="10"/>
      <c r="J2144" s="10" t="s">
        <v>620</v>
      </c>
      <c r="K2144" s="10"/>
    </row>
    <row r="2145" spans="2:11" x14ac:dyDescent="0.2">
      <c r="B2145" s="10" t="str">
        <f t="shared" si="66"/>
        <v>16.1-R0020C1200-1</v>
      </c>
      <c r="C2145" s="10">
        <v>16.100000000000001</v>
      </c>
      <c r="D2145" s="19" t="s">
        <v>256</v>
      </c>
      <c r="E2145" s="19" t="s">
        <v>374</v>
      </c>
      <c r="F2145" s="10" t="str">
        <f t="shared" si="67"/>
        <v>R0020C1200</v>
      </c>
      <c r="G2145" s="10" t="s">
        <v>539</v>
      </c>
      <c r="H2145" s="10" t="s">
        <v>544</v>
      </c>
      <c r="I2145" s="10"/>
      <c r="J2145" s="10" t="s">
        <v>620</v>
      </c>
      <c r="K2145" s="10"/>
    </row>
    <row r="2146" spans="2:11" x14ac:dyDescent="0.2">
      <c r="B2146" s="10" t="str">
        <f t="shared" si="66"/>
        <v>16.1-R0030C1200-1</v>
      </c>
      <c r="C2146" s="10">
        <v>16.100000000000001</v>
      </c>
      <c r="D2146" s="19" t="s">
        <v>257</v>
      </c>
      <c r="E2146" s="19" t="s">
        <v>374</v>
      </c>
      <c r="F2146" s="10" t="str">
        <f t="shared" si="67"/>
        <v>R0030C1200</v>
      </c>
      <c r="G2146" s="10" t="s">
        <v>539</v>
      </c>
      <c r="H2146" s="10" t="s">
        <v>544</v>
      </c>
      <c r="I2146" s="10"/>
      <c r="J2146" s="10" t="s">
        <v>620</v>
      </c>
      <c r="K2146" s="10"/>
    </row>
    <row r="2147" spans="2:11" x14ac:dyDescent="0.2">
      <c r="B2147" s="10" t="str">
        <f t="shared" si="66"/>
        <v>16.1-R0040C1200-1</v>
      </c>
      <c r="C2147" s="10">
        <v>16.100000000000001</v>
      </c>
      <c r="D2147" s="19" t="s">
        <v>258</v>
      </c>
      <c r="E2147" s="19" t="s">
        <v>374</v>
      </c>
      <c r="F2147" s="10" t="str">
        <f t="shared" si="67"/>
        <v>R0040C1200</v>
      </c>
      <c r="G2147" s="10" t="s">
        <v>539</v>
      </c>
      <c r="H2147" s="10" t="s">
        <v>544</v>
      </c>
      <c r="I2147" s="10"/>
      <c r="J2147" s="10" t="s">
        <v>620</v>
      </c>
      <c r="K2147" s="10"/>
    </row>
    <row r="2148" spans="2:11" x14ac:dyDescent="0.2">
      <c r="B2148" s="10" t="str">
        <f t="shared" si="66"/>
        <v>16.1-R0050C1200-1</v>
      </c>
      <c r="C2148" s="10">
        <v>16.100000000000001</v>
      </c>
      <c r="D2148" s="19" t="s">
        <v>259</v>
      </c>
      <c r="E2148" s="19" t="s">
        <v>374</v>
      </c>
      <c r="F2148" s="10" t="str">
        <f t="shared" si="67"/>
        <v>R0050C1200</v>
      </c>
      <c r="G2148" s="10" t="s">
        <v>539</v>
      </c>
      <c r="H2148" s="10" t="s">
        <v>544</v>
      </c>
      <c r="I2148" s="10"/>
      <c r="J2148" s="10" t="s">
        <v>620</v>
      </c>
      <c r="K2148" s="10"/>
    </row>
    <row r="2149" spans="2:11" x14ac:dyDescent="0.2">
      <c r="B2149" s="10" t="str">
        <f t="shared" si="66"/>
        <v>16.1-R0060C1200-1</v>
      </c>
      <c r="C2149" s="10">
        <v>16.100000000000001</v>
      </c>
      <c r="D2149" s="19" t="s">
        <v>260</v>
      </c>
      <c r="E2149" s="19" t="s">
        <v>374</v>
      </c>
      <c r="F2149" s="10" t="str">
        <f t="shared" si="67"/>
        <v>R0060C1200</v>
      </c>
      <c r="G2149" s="10" t="s">
        <v>539</v>
      </c>
      <c r="H2149" s="10" t="s">
        <v>544</v>
      </c>
      <c r="I2149" s="10"/>
      <c r="J2149" s="10" t="s">
        <v>620</v>
      </c>
      <c r="K2149" s="10"/>
    </row>
    <row r="2150" spans="2:11" x14ac:dyDescent="0.2">
      <c r="B2150" s="10" t="str">
        <f t="shared" si="66"/>
        <v>16.1-R0070C1200-1</v>
      </c>
      <c r="C2150" s="10">
        <v>16.100000000000001</v>
      </c>
      <c r="D2150" s="19" t="s">
        <v>261</v>
      </c>
      <c r="E2150" s="19" t="s">
        <v>374</v>
      </c>
      <c r="F2150" s="10" t="str">
        <f t="shared" si="67"/>
        <v>R0070C1200</v>
      </c>
      <c r="G2150" s="10" t="s">
        <v>539</v>
      </c>
      <c r="H2150" s="10" t="s">
        <v>544</v>
      </c>
      <c r="I2150" s="10"/>
      <c r="J2150" s="10" t="s">
        <v>620</v>
      </c>
      <c r="K2150" s="10"/>
    </row>
    <row r="2151" spans="2:11" x14ac:dyDescent="0.2">
      <c r="B2151" s="10" t="str">
        <f t="shared" si="66"/>
        <v>16.1-R0080C1200-1</v>
      </c>
      <c r="C2151" s="10">
        <v>16.100000000000001</v>
      </c>
      <c r="D2151" s="19" t="s">
        <v>262</v>
      </c>
      <c r="E2151" s="19" t="s">
        <v>374</v>
      </c>
      <c r="F2151" s="10" t="str">
        <f t="shared" si="67"/>
        <v>R0080C1200</v>
      </c>
      <c r="G2151" s="10" t="s">
        <v>539</v>
      </c>
      <c r="H2151" s="10" t="s">
        <v>544</v>
      </c>
      <c r="I2151" s="10"/>
      <c r="J2151" s="10" t="s">
        <v>620</v>
      </c>
      <c r="K2151" s="10"/>
    </row>
    <row r="2152" spans="2:11" x14ac:dyDescent="0.2">
      <c r="B2152" s="10" t="str">
        <f t="shared" si="66"/>
        <v>16.1-R0090C1200-1</v>
      </c>
      <c r="C2152" s="10">
        <v>16.100000000000001</v>
      </c>
      <c r="D2152" s="19" t="s">
        <v>263</v>
      </c>
      <c r="E2152" s="19" t="s">
        <v>374</v>
      </c>
      <c r="F2152" s="10" t="str">
        <f t="shared" si="67"/>
        <v>R0090C1200</v>
      </c>
      <c r="G2152" s="10" t="s">
        <v>539</v>
      </c>
      <c r="H2152" s="10" t="s">
        <v>544</v>
      </c>
      <c r="I2152" s="10"/>
      <c r="J2152" s="10" t="s">
        <v>620</v>
      </c>
      <c r="K2152" s="10"/>
    </row>
    <row r="2153" spans="2:11" x14ac:dyDescent="0.2">
      <c r="B2153" s="10" t="str">
        <f t="shared" si="66"/>
        <v>16.1-R0100C1200-1</v>
      </c>
      <c r="C2153" s="10">
        <v>16.100000000000001</v>
      </c>
      <c r="D2153" s="19" t="s">
        <v>264</v>
      </c>
      <c r="E2153" s="19" t="s">
        <v>374</v>
      </c>
      <c r="F2153" s="10" t="str">
        <f t="shared" si="67"/>
        <v>R0100C1200</v>
      </c>
      <c r="G2153" s="10" t="s">
        <v>539</v>
      </c>
      <c r="H2153" s="10" t="s">
        <v>544</v>
      </c>
      <c r="I2153" s="10"/>
      <c r="J2153" s="10" t="s">
        <v>620</v>
      </c>
      <c r="K2153" s="10"/>
    </row>
    <row r="2154" spans="2:11" x14ac:dyDescent="0.2">
      <c r="B2154" s="10" t="str">
        <f t="shared" si="66"/>
        <v>16.1-R0110C1200-1</v>
      </c>
      <c r="C2154" s="10">
        <v>16.100000000000001</v>
      </c>
      <c r="D2154" s="19" t="s">
        <v>265</v>
      </c>
      <c r="E2154" s="19" t="s">
        <v>374</v>
      </c>
      <c r="F2154" s="10" t="str">
        <f t="shared" si="67"/>
        <v>R0110C1200</v>
      </c>
      <c r="G2154" s="10" t="s">
        <v>539</v>
      </c>
      <c r="H2154" s="10" t="s">
        <v>544</v>
      </c>
      <c r="I2154" s="10"/>
      <c r="J2154" s="10" t="s">
        <v>620</v>
      </c>
      <c r="K2154" s="10"/>
    </row>
    <row r="2155" spans="2:11" x14ac:dyDescent="0.2">
      <c r="B2155" s="10" t="str">
        <f t="shared" si="66"/>
        <v>16.1-R0120C1200-1</v>
      </c>
      <c r="C2155" s="10">
        <v>16.100000000000001</v>
      </c>
      <c r="D2155" s="19" t="s">
        <v>266</v>
      </c>
      <c r="E2155" s="19" t="s">
        <v>374</v>
      </c>
      <c r="F2155" s="10" t="str">
        <f t="shared" si="67"/>
        <v>R0120C1200</v>
      </c>
      <c r="G2155" s="10" t="s">
        <v>539</v>
      </c>
      <c r="H2155" s="10" t="s">
        <v>544</v>
      </c>
      <c r="I2155" s="10"/>
      <c r="J2155" s="10" t="s">
        <v>620</v>
      </c>
      <c r="K2155" s="10"/>
    </row>
    <row r="2156" spans="2:11" x14ac:dyDescent="0.2">
      <c r="B2156" s="10" t="str">
        <f t="shared" si="66"/>
        <v>16.1-R0130C1200-1</v>
      </c>
      <c r="C2156" s="10">
        <v>16.100000000000001</v>
      </c>
      <c r="D2156" s="19" t="s">
        <v>267</v>
      </c>
      <c r="E2156" s="19" t="s">
        <v>374</v>
      </c>
      <c r="F2156" s="10" t="str">
        <f t="shared" si="67"/>
        <v>R0130C1200</v>
      </c>
      <c r="G2156" s="10" t="s">
        <v>539</v>
      </c>
      <c r="H2156" s="10" t="s">
        <v>544</v>
      </c>
      <c r="I2156" s="10"/>
      <c r="J2156" s="10" t="s">
        <v>620</v>
      </c>
      <c r="K2156" s="10"/>
    </row>
    <row r="2157" spans="2:11" x14ac:dyDescent="0.2">
      <c r="B2157" s="10" t="str">
        <f t="shared" si="66"/>
        <v>16.1-R0140C1200-1</v>
      </c>
      <c r="C2157" s="10">
        <v>16.100000000000001</v>
      </c>
      <c r="D2157" s="19" t="s">
        <v>268</v>
      </c>
      <c r="E2157" s="19" t="s">
        <v>374</v>
      </c>
      <c r="F2157" s="10" t="str">
        <f t="shared" si="67"/>
        <v>R0140C1200</v>
      </c>
      <c r="G2157" s="10" t="s">
        <v>539</v>
      </c>
      <c r="H2157" s="10" t="s">
        <v>544</v>
      </c>
      <c r="I2157" s="10"/>
      <c r="J2157" s="10" t="s">
        <v>620</v>
      </c>
      <c r="K2157" s="10"/>
    </row>
    <row r="2158" spans="2:11" x14ac:dyDescent="0.2">
      <c r="B2158" s="10" t="str">
        <f t="shared" si="66"/>
        <v>16.1-R0150C1200-1</v>
      </c>
      <c r="C2158" s="10">
        <v>16.100000000000001</v>
      </c>
      <c r="D2158" s="19" t="s">
        <v>269</v>
      </c>
      <c r="E2158" s="19" t="s">
        <v>374</v>
      </c>
      <c r="F2158" s="10" t="str">
        <f t="shared" si="67"/>
        <v>R0150C1200</v>
      </c>
      <c r="G2158" s="10" t="s">
        <v>539</v>
      </c>
      <c r="H2158" s="10" t="s">
        <v>544</v>
      </c>
      <c r="I2158" s="10"/>
      <c r="J2158" s="10" t="s">
        <v>620</v>
      </c>
      <c r="K2158" s="10"/>
    </row>
    <row r="2159" spans="2:11" x14ac:dyDescent="0.2">
      <c r="B2159" s="10" t="str">
        <f t="shared" si="66"/>
        <v>16.1-R0160C1200-1</v>
      </c>
      <c r="C2159" s="10">
        <v>16.100000000000001</v>
      </c>
      <c r="D2159" s="19" t="s">
        <v>270</v>
      </c>
      <c r="E2159" s="19" t="s">
        <v>374</v>
      </c>
      <c r="F2159" s="10" t="str">
        <f t="shared" si="67"/>
        <v>R0160C1200</v>
      </c>
      <c r="G2159" s="10" t="s">
        <v>539</v>
      </c>
      <c r="H2159" s="10" t="s">
        <v>544</v>
      </c>
      <c r="I2159" s="10"/>
      <c r="J2159" s="10" t="s">
        <v>620</v>
      </c>
      <c r="K2159" s="10" t="s">
        <v>542</v>
      </c>
    </row>
    <row r="2160" spans="2:11" x14ac:dyDescent="0.2">
      <c r="B2160" s="10" t="str">
        <f t="shared" si="66"/>
        <v>16.1-R0170C1200-1</v>
      </c>
      <c r="C2160" s="10">
        <v>16.100000000000001</v>
      </c>
      <c r="D2160" s="19" t="s">
        <v>271</v>
      </c>
      <c r="E2160" s="19" t="s">
        <v>374</v>
      </c>
      <c r="F2160" s="10" t="str">
        <f t="shared" si="67"/>
        <v>R0170C1200</v>
      </c>
      <c r="G2160" s="10" t="s">
        <v>539</v>
      </c>
      <c r="H2160" s="10" t="s">
        <v>544</v>
      </c>
      <c r="I2160" s="10"/>
      <c r="J2160" s="10" t="s">
        <v>620</v>
      </c>
      <c r="K2160" s="10"/>
    </row>
    <row r="2161" spans="2:11" x14ac:dyDescent="0.2">
      <c r="B2161" s="10" t="str">
        <f t="shared" si="66"/>
        <v>16.1-R0180C1200-1</v>
      </c>
      <c r="C2161" s="10">
        <v>16.100000000000001</v>
      </c>
      <c r="D2161" s="19" t="s">
        <v>272</v>
      </c>
      <c r="E2161" s="19" t="s">
        <v>374</v>
      </c>
      <c r="F2161" s="10" t="str">
        <f t="shared" si="67"/>
        <v>R0180C1200</v>
      </c>
      <c r="G2161" s="10" t="s">
        <v>545</v>
      </c>
      <c r="H2161" s="10" t="s">
        <v>546</v>
      </c>
      <c r="I2161" s="10"/>
      <c r="J2161" s="10"/>
      <c r="K2161" s="10"/>
    </row>
    <row r="2162" spans="2:11" x14ac:dyDescent="0.2">
      <c r="B2162" s="10" t="str">
        <f t="shared" si="66"/>
        <v>16.1-R0010C1210-1</v>
      </c>
      <c r="C2162" s="10">
        <v>16.100000000000001</v>
      </c>
      <c r="D2162" s="19" t="s">
        <v>255</v>
      </c>
      <c r="E2162" s="19" t="s">
        <v>375</v>
      </c>
      <c r="F2162" s="10" t="str">
        <f t="shared" si="67"/>
        <v>R0010C1210</v>
      </c>
      <c r="G2162" s="10" t="s">
        <v>539</v>
      </c>
      <c r="H2162" s="10" t="s">
        <v>544</v>
      </c>
      <c r="I2162" s="10"/>
      <c r="J2162" s="10" t="s">
        <v>620</v>
      </c>
      <c r="K2162" s="10"/>
    </row>
    <row r="2163" spans="2:11" x14ac:dyDescent="0.2">
      <c r="B2163" s="10" t="str">
        <f t="shared" si="66"/>
        <v>16.1-R0020C1210-1</v>
      </c>
      <c r="C2163" s="10">
        <v>16.100000000000001</v>
      </c>
      <c r="D2163" s="19" t="s">
        <v>256</v>
      </c>
      <c r="E2163" s="19" t="s">
        <v>375</v>
      </c>
      <c r="F2163" s="10" t="str">
        <f t="shared" si="67"/>
        <v>R0020C1210</v>
      </c>
      <c r="G2163" s="10" t="s">
        <v>539</v>
      </c>
      <c r="H2163" s="10" t="s">
        <v>544</v>
      </c>
      <c r="I2163" s="10"/>
      <c r="J2163" s="10" t="s">
        <v>620</v>
      </c>
      <c r="K2163" s="10"/>
    </row>
    <row r="2164" spans="2:11" x14ac:dyDescent="0.2">
      <c r="B2164" s="10" t="str">
        <f t="shared" si="66"/>
        <v>16.1-R0030C1210-1</v>
      </c>
      <c r="C2164" s="10">
        <v>16.100000000000001</v>
      </c>
      <c r="D2164" s="19" t="s">
        <v>257</v>
      </c>
      <c r="E2164" s="19" t="s">
        <v>375</v>
      </c>
      <c r="F2164" s="10" t="str">
        <f t="shared" si="67"/>
        <v>R0030C1210</v>
      </c>
      <c r="G2164" s="10" t="s">
        <v>539</v>
      </c>
      <c r="H2164" s="10" t="s">
        <v>544</v>
      </c>
      <c r="I2164" s="10"/>
      <c r="J2164" s="10" t="s">
        <v>620</v>
      </c>
      <c r="K2164" s="10"/>
    </row>
    <row r="2165" spans="2:11" x14ac:dyDescent="0.2">
      <c r="B2165" s="10" t="str">
        <f t="shared" si="66"/>
        <v>16.1-R0040C1210-1</v>
      </c>
      <c r="C2165" s="10">
        <v>16.100000000000001</v>
      </c>
      <c r="D2165" s="19" t="s">
        <v>258</v>
      </c>
      <c r="E2165" s="19" t="s">
        <v>375</v>
      </c>
      <c r="F2165" s="10" t="str">
        <f t="shared" si="67"/>
        <v>R0040C1210</v>
      </c>
      <c r="G2165" s="10" t="s">
        <v>539</v>
      </c>
      <c r="H2165" s="10" t="s">
        <v>544</v>
      </c>
      <c r="I2165" s="10"/>
      <c r="J2165" s="10" t="s">
        <v>620</v>
      </c>
      <c r="K2165" s="10"/>
    </row>
    <row r="2166" spans="2:11" x14ac:dyDescent="0.2">
      <c r="B2166" s="10" t="str">
        <f t="shared" si="66"/>
        <v>16.1-R0050C1210-1</v>
      </c>
      <c r="C2166" s="10">
        <v>16.100000000000001</v>
      </c>
      <c r="D2166" s="19" t="s">
        <v>259</v>
      </c>
      <c r="E2166" s="19" t="s">
        <v>375</v>
      </c>
      <c r="F2166" s="10" t="str">
        <f t="shared" si="67"/>
        <v>R0050C1210</v>
      </c>
      <c r="G2166" s="10" t="s">
        <v>539</v>
      </c>
      <c r="H2166" s="10" t="s">
        <v>544</v>
      </c>
      <c r="I2166" s="10"/>
      <c r="J2166" s="10" t="s">
        <v>620</v>
      </c>
      <c r="K2166" s="10"/>
    </row>
    <row r="2167" spans="2:11" x14ac:dyDescent="0.2">
      <c r="B2167" s="10" t="str">
        <f t="shared" si="66"/>
        <v>16.1-R0060C1210-1</v>
      </c>
      <c r="C2167" s="10">
        <v>16.100000000000001</v>
      </c>
      <c r="D2167" s="19" t="s">
        <v>260</v>
      </c>
      <c r="E2167" s="19" t="s">
        <v>375</v>
      </c>
      <c r="F2167" s="10" t="str">
        <f t="shared" si="67"/>
        <v>R0060C1210</v>
      </c>
      <c r="G2167" s="10" t="s">
        <v>539</v>
      </c>
      <c r="H2167" s="10" t="s">
        <v>544</v>
      </c>
      <c r="I2167" s="10"/>
      <c r="J2167" s="10" t="s">
        <v>620</v>
      </c>
      <c r="K2167" s="10"/>
    </row>
    <row r="2168" spans="2:11" x14ac:dyDescent="0.2">
      <c r="B2168" s="10" t="str">
        <f t="shared" si="66"/>
        <v>16.1-R0070C1210-1</v>
      </c>
      <c r="C2168" s="10">
        <v>16.100000000000001</v>
      </c>
      <c r="D2168" s="19" t="s">
        <v>261</v>
      </c>
      <c r="E2168" s="19" t="s">
        <v>375</v>
      </c>
      <c r="F2168" s="10" t="str">
        <f t="shared" si="67"/>
        <v>R0070C1210</v>
      </c>
      <c r="G2168" s="10" t="s">
        <v>539</v>
      </c>
      <c r="H2168" s="10" t="s">
        <v>544</v>
      </c>
      <c r="I2168" s="10"/>
      <c r="J2168" s="10" t="s">
        <v>620</v>
      </c>
      <c r="K2168" s="10"/>
    </row>
    <row r="2169" spans="2:11" x14ac:dyDescent="0.2">
      <c r="B2169" s="10" t="str">
        <f t="shared" si="66"/>
        <v>16.1-R0080C1210-1</v>
      </c>
      <c r="C2169" s="10">
        <v>16.100000000000001</v>
      </c>
      <c r="D2169" s="19" t="s">
        <v>262</v>
      </c>
      <c r="E2169" s="19" t="s">
        <v>375</v>
      </c>
      <c r="F2169" s="10" t="str">
        <f t="shared" si="67"/>
        <v>R0080C1210</v>
      </c>
      <c r="G2169" s="10" t="s">
        <v>539</v>
      </c>
      <c r="H2169" s="10" t="s">
        <v>544</v>
      </c>
      <c r="I2169" s="10"/>
      <c r="J2169" s="10" t="s">
        <v>620</v>
      </c>
      <c r="K2169" s="10"/>
    </row>
    <row r="2170" spans="2:11" x14ac:dyDescent="0.2">
      <c r="B2170" s="10" t="str">
        <f t="shared" si="66"/>
        <v>16.1-R0090C1210-1</v>
      </c>
      <c r="C2170" s="10">
        <v>16.100000000000001</v>
      </c>
      <c r="D2170" s="19" t="s">
        <v>263</v>
      </c>
      <c r="E2170" s="19" t="s">
        <v>375</v>
      </c>
      <c r="F2170" s="10" t="str">
        <f t="shared" si="67"/>
        <v>R0090C1210</v>
      </c>
      <c r="G2170" s="10" t="s">
        <v>539</v>
      </c>
      <c r="H2170" s="10" t="s">
        <v>544</v>
      </c>
      <c r="I2170" s="10"/>
      <c r="J2170" s="10" t="s">
        <v>620</v>
      </c>
      <c r="K2170" s="10"/>
    </row>
    <row r="2171" spans="2:11" x14ac:dyDescent="0.2">
      <c r="B2171" s="10" t="str">
        <f t="shared" si="66"/>
        <v>16.1-R0100C1210-1</v>
      </c>
      <c r="C2171" s="10">
        <v>16.100000000000001</v>
      </c>
      <c r="D2171" s="19" t="s">
        <v>264</v>
      </c>
      <c r="E2171" s="19" t="s">
        <v>375</v>
      </c>
      <c r="F2171" s="10" t="str">
        <f t="shared" si="67"/>
        <v>R0100C1210</v>
      </c>
      <c r="G2171" s="10" t="s">
        <v>539</v>
      </c>
      <c r="H2171" s="10" t="s">
        <v>544</v>
      </c>
      <c r="I2171" s="10"/>
      <c r="J2171" s="10" t="s">
        <v>620</v>
      </c>
      <c r="K2171" s="10"/>
    </row>
    <row r="2172" spans="2:11" x14ac:dyDescent="0.2">
      <c r="B2172" s="10" t="str">
        <f t="shared" si="66"/>
        <v>16.1-R0110C1210-1</v>
      </c>
      <c r="C2172" s="10">
        <v>16.100000000000001</v>
      </c>
      <c r="D2172" s="19" t="s">
        <v>265</v>
      </c>
      <c r="E2172" s="19" t="s">
        <v>375</v>
      </c>
      <c r="F2172" s="10" t="str">
        <f t="shared" si="67"/>
        <v>R0110C1210</v>
      </c>
      <c r="G2172" s="10" t="s">
        <v>539</v>
      </c>
      <c r="H2172" s="10" t="s">
        <v>544</v>
      </c>
      <c r="I2172" s="10"/>
      <c r="J2172" s="10" t="s">
        <v>620</v>
      </c>
      <c r="K2172" s="10"/>
    </row>
    <row r="2173" spans="2:11" x14ac:dyDescent="0.2">
      <c r="B2173" s="10" t="str">
        <f t="shared" si="66"/>
        <v>16.1-R0120C1210-1</v>
      </c>
      <c r="C2173" s="10">
        <v>16.100000000000001</v>
      </c>
      <c r="D2173" s="19" t="s">
        <v>266</v>
      </c>
      <c r="E2173" s="19" t="s">
        <v>375</v>
      </c>
      <c r="F2173" s="10" t="str">
        <f t="shared" si="67"/>
        <v>R0120C1210</v>
      </c>
      <c r="G2173" s="10" t="s">
        <v>539</v>
      </c>
      <c r="H2173" s="10" t="s">
        <v>544</v>
      </c>
      <c r="I2173" s="10"/>
      <c r="J2173" s="10" t="s">
        <v>620</v>
      </c>
      <c r="K2173" s="10"/>
    </row>
    <row r="2174" spans="2:11" x14ac:dyDescent="0.2">
      <c r="B2174" s="10" t="str">
        <f t="shared" si="66"/>
        <v>16.1-R0130C1210-1</v>
      </c>
      <c r="C2174" s="10">
        <v>16.100000000000001</v>
      </c>
      <c r="D2174" s="19" t="s">
        <v>267</v>
      </c>
      <c r="E2174" s="19" t="s">
        <v>375</v>
      </c>
      <c r="F2174" s="10" t="str">
        <f t="shared" si="67"/>
        <v>R0130C1210</v>
      </c>
      <c r="G2174" s="10" t="s">
        <v>539</v>
      </c>
      <c r="H2174" s="10" t="s">
        <v>544</v>
      </c>
      <c r="I2174" s="10"/>
      <c r="J2174" s="10" t="s">
        <v>620</v>
      </c>
      <c r="K2174" s="10"/>
    </row>
    <row r="2175" spans="2:11" x14ac:dyDescent="0.2">
      <c r="B2175" s="10" t="str">
        <f t="shared" si="66"/>
        <v>16.1-R0140C1210-1</v>
      </c>
      <c r="C2175" s="10">
        <v>16.100000000000001</v>
      </c>
      <c r="D2175" s="19" t="s">
        <v>268</v>
      </c>
      <c r="E2175" s="19" t="s">
        <v>375</v>
      </c>
      <c r="F2175" s="10" t="str">
        <f t="shared" si="67"/>
        <v>R0140C1210</v>
      </c>
      <c r="G2175" s="10" t="s">
        <v>539</v>
      </c>
      <c r="H2175" s="10" t="s">
        <v>544</v>
      </c>
      <c r="I2175" s="10"/>
      <c r="J2175" s="10" t="s">
        <v>620</v>
      </c>
      <c r="K2175" s="10"/>
    </row>
    <row r="2176" spans="2:11" x14ac:dyDescent="0.2">
      <c r="B2176" s="10" t="str">
        <f t="shared" si="66"/>
        <v>16.1-R0150C1210-1</v>
      </c>
      <c r="C2176" s="10">
        <v>16.100000000000001</v>
      </c>
      <c r="D2176" s="19" t="s">
        <v>269</v>
      </c>
      <c r="E2176" s="19" t="s">
        <v>375</v>
      </c>
      <c r="F2176" s="10" t="str">
        <f t="shared" si="67"/>
        <v>R0150C1210</v>
      </c>
      <c r="G2176" s="10" t="s">
        <v>539</v>
      </c>
      <c r="H2176" s="10" t="s">
        <v>544</v>
      </c>
      <c r="I2176" s="10"/>
      <c r="J2176" s="10" t="s">
        <v>620</v>
      </c>
      <c r="K2176" s="10"/>
    </row>
    <row r="2177" spans="2:11" x14ac:dyDescent="0.2">
      <c r="B2177" s="10" t="str">
        <f t="shared" si="66"/>
        <v>16.1-R0160C1210-1</v>
      </c>
      <c r="C2177" s="10">
        <v>16.100000000000001</v>
      </c>
      <c r="D2177" s="19" t="s">
        <v>270</v>
      </c>
      <c r="E2177" s="19" t="s">
        <v>375</v>
      </c>
      <c r="F2177" s="10" t="str">
        <f t="shared" si="67"/>
        <v>R0160C1210</v>
      </c>
      <c r="G2177" s="10" t="s">
        <v>539</v>
      </c>
      <c r="H2177" s="10" t="s">
        <v>544</v>
      </c>
      <c r="I2177" s="10"/>
      <c r="J2177" s="10" t="s">
        <v>620</v>
      </c>
      <c r="K2177" s="10" t="s">
        <v>542</v>
      </c>
    </row>
    <row r="2178" spans="2:11" x14ac:dyDescent="0.2">
      <c r="B2178" s="10" t="str">
        <f t="shared" ref="B2178:B2241" si="68">+C2178&amp;"-"&amp;F2178&amp;"-1"</f>
        <v>16.1-R0170C1210-1</v>
      </c>
      <c r="C2178" s="10">
        <v>16.100000000000001</v>
      </c>
      <c r="D2178" s="19" t="s">
        <v>271</v>
      </c>
      <c r="E2178" s="19" t="s">
        <v>375</v>
      </c>
      <c r="F2178" s="10" t="str">
        <f t="shared" ref="F2178:F2241" si="69">+"R"&amp;D2178&amp;"C"&amp;E2178</f>
        <v>R0170C1210</v>
      </c>
      <c r="G2178" s="10" t="s">
        <v>539</v>
      </c>
      <c r="H2178" s="10" t="s">
        <v>544</v>
      </c>
      <c r="I2178" s="10"/>
      <c r="J2178" s="10" t="s">
        <v>620</v>
      </c>
      <c r="K2178" s="10"/>
    </row>
    <row r="2179" spans="2:11" x14ac:dyDescent="0.2">
      <c r="B2179" s="10" t="str">
        <f t="shared" si="68"/>
        <v>16.1-R0180C1210-1</v>
      </c>
      <c r="C2179" s="10">
        <v>16.100000000000001</v>
      </c>
      <c r="D2179" s="19" t="s">
        <v>272</v>
      </c>
      <c r="E2179" s="19" t="s">
        <v>375</v>
      </c>
      <c r="F2179" s="10" t="str">
        <f t="shared" si="69"/>
        <v>R0180C1210</v>
      </c>
      <c r="G2179" s="10" t="s">
        <v>545</v>
      </c>
      <c r="H2179" s="10" t="s">
        <v>546</v>
      </c>
      <c r="I2179" s="10"/>
      <c r="J2179" s="10"/>
      <c r="K2179" s="10"/>
    </row>
    <row r="2180" spans="2:11" x14ac:dyDescent="0.2">
      <c r="B2180" s="10" t="str">
        <f t="shared" si="68"/>
        <v>16.1-R0010C1220-1</v>
      </c>
      <c r="C2180" s="10">
        <v>16.100000000000001</v>
      </c>
      <c r="D2180" s="19" t="s">
        <v>255</v>
      </c>
      <c r="E2180" s="19" t="s">
        <v>376</v>
      </c>
      <c r="F2180" s="10" t="str">
        <f t="shared" si="69"/>
        <v>R0010C1220</v>
      </c>
      <c r="G2180" s="10" t="s">
        <v>539</v>
      </c>
      <c r="H2180" s="10" t="s">
        <v>544</v>
      </c>
      <c r="I2180" s="10"/>
      <c r="J2180" s="10" t="s">
        <v>620</v>
      </c>
      <c r="K2180" s="10"/>
    </row>
    <row r="2181" spans="2:11" x14ac:dyDescent="0.2">
      <c r="B2181" s="10" t="str">
        <f t="shared" si="68"/>
        <v>16.1-R0020C1220-1</v>
      </c>
      <c r="C2181" s="10">
        <v>16.100000000000001</v>
      </c>
      <c r="D2181" s="19" t="s">
        <v>256</v>
      </c>
      <c r="E2181" s="19" t="s">
        <v>376</v>
      </c>
      <c r="F2181" s="10" t="str">
        <f t="shared" si="69"/>
        <v>R0020C1220</v>
      </c>
      <c r="G2181" s="10" t="s">
        <v>539</v>
      </c>
      <c r="H2181" s="10" t="s">
        <v>544</v>
      </c>
      <c r="I2181" s="10"/>
      <c r="J2181" s="10" t="s">
        <v>620</v>
      </c>
      <c r="K2181" s="10"/>
    </row>
    <row r="2182" spans="2:11" x14ac:dyDescent="0.2">
      <c r="B2182" s="10" t="str">
        <f t="shared" si="68"/>
        <v>16.1-R0030C1220-1</v>
      </c>
      <c r="C2182" s="10">
        <v>16.100000000000001</v>
      </c>
      <c r="D2182" s="19" t="s">
        <v>257</v>
      </c>
      <c r="E2182" s="19" t="s">
        <v>376</v>
      </c>
      <c r="F2182" s="10" t="str">
        <f t="shared" si="69"/>
        <v>R0030C1220</v>
      </c>
      <c r="G2182" s="10" t="s">
        <v>539</v>
      </c>
      <c r="H2182" s="10" t="s">
        <v>544</v>
      </c>
      <c r="I2182" s="10"/>
      <c r="J2182" s="10" t="s">
        <v>620</v>
      </c>
      <c r="K2182" s="10"/>
    </row>
    <row r="2183" spans="2:11" x14ac:dyDescent="0.2">
      <c r="B2183" s="10" t="str">
        <f t="shared" si="68"/>
        <v>16.1-R0040C1220-1</v>
      </c>
      <c r="C2183" s="10">
        <v>16.100000000000001</v>
      </c>
      <c r="D2183" s="19" t="s">
        <v>258</v>
      </c>
      <c r="E2183" s="19" t="s">
        <v>376</v>
      </c>
      <c r="F2183" s="10" t="str">
        <f t="shared" si="69"/>
        <v>R0040C1220</v>
      </c>
      <c r="G2183" s="10" t="s">
        <v>539</v>
      </c>
      <c r="H2183" s="10" t="s">
        <v>544</v>
      </c>
      <c r="I2183" s="10"/>
      <c r="J2183" s="10" t="s">
        <v>620</v>
      </c>
      <c r="K2183" s="10"/>
    </row>
    <row r="2184" spans="2:11" x14ac:dyDescent="0.2">
      <c r="B2184" s="10" t="str">
        <f t="shared" si="68"/>
        <v>16.1-R0050C1220-1</v>
      </c>
      <c r="C2184" s="10">
        <v>16.100000000000001</v>
      </c>
      <c r="D2184" s="19" t="s">
        <v>259</v>
      </c>
      <c r="E2184" s="19" t="s">
        <v>376</v>
      </c>
      <c r="F2184" s="10" t="str">
        <f t="shared" si="69"/>
        <v>R0050C1220</v>
      </c>
      <c r="G2184" s="10" t="s">
        <v>539</v>
      </c>
      <c r="H2184" s="10" t="s">
        <v>544</v>
      </c>
      <c r="I2184" s="10"/>
      <c r="J2184" s="10" t="s">
        <v>620</v>
      </c>
      <c r="K2184" s="10"/>
    </row>
    <row r="2185" spans="2:11" x14ac:dyDescent="0.2">
      <c r="B2185" s="10" t="str">
        <f t="shared" si="68"/>
        <v>16.1-R0060C1220-1</v>
      </c>
      <c r="C2185" s="10">
        <v>16.100000000000001</v>
      </c>
      <c r="D2185" s="19" t="s">
        <v>260</v>
      </c>
      <c r="E2185" s="19" t="s">
        <v>376</v>
      </c>
      <c r="F2185" s="10" t="str">
        <f t="shared" si="69"/>
        <v>R0060C1220</v>
      </c>
      <c r="G2185" s="10" t="s">
        <v>539</v>
      </c>
      <c r="H2185" s="10" t="s">
        <v>544</v>
      </c>
      <c r="I2185" s="10"/>
      <c r="J2185" s="10" t="s">
        <v>620</v>
      </c>
      <c r="K2185" s="10"/>
    </row>
    <row r="2186" spans="2:11" x14ac:dyDescent="0.2">
      <c r="B2186" s="10" t="str">
        <f t="shared" si="68"/>
        <v>16.1-R0070C1220-1</v>
      </c>
      <c r="C2186" s="10">
        <v>16.100000000000001</v>
      </c>
      <c r="D2186" s="19" t="s">
        <v>261</v>
      </c>
      <c r="E2186" s="19" t="s">
        <v>376</v>
      </c>
      <c r="F2186" s="10" t="str">
        <f t="shared" si="69"/>
        <v>R0070C1220</v>
      </c>
      <c r="G2186" s="10" t="s">
        <v>539</v>
      </c>
      <c r="H2186" s="10" t="s">
        <v>544</v>
      </c>
      <c r="I2186" s="10"/>
      <c r="J2186" s="10" t="s">
        <v>620</v>
      </c>
      <c r="K2186" s="10"/>
    </row>
    <row r="2187" spans="2:11" x14ac:dyDescent="0.2">
      <c r="B2187" s="10" t="str">
        <f t="shared" si="68"/>
        <v>16.1-R0080C1220-1</v>
      </c>
      <c r="C2187" s="10">
        <v>16.100000000000001</v>
      </c>
      <c r="D2187" s="19" t="s">
        <v>262</v>
      </c>
      <c r="E2187" s="19" t="s">
        <v>376</v>
      </c>
      <c r="F2187" s="10" t="str">
        <f t="shared" si="69"/>
        <v>R0080C1220</v>
      </c>
      <c r="G2187" s="10" t="s">
        <v>539</v>
      </c>
      <c r="H2187" s="10" t="s">
        <v>544</v>
      </c>
      <c r="I2187" s="10"/>
      <c r="J2187" s="10" t="s">
        <v>620</v>
      </c>
      <c r="K2187" s="10"/>
    </row>
    <row r="2188" spans="2:11" x14ac:dyDescent="0.2">
      <c r="B2188" s="10" t="str">
        <f t="shared" si="68"/>
        <v>16.1-R0090C1220-1</v>
      </c>
      <c r="C2188" s="10">
        <v>16.100000000000001</v>
      </c>
      <c r="D2188" s="19" t="s">
        <v>263</v>
      </c>
      <c r="E2188" s="19" t="s">
        <v>376</v>
      </c>
      <c r="F2188" s="10" t="str">
        <f t="shared" si="69"/>
        <v>R0090C1220</v>
      </c>
      <c r="G2188" s="10" t="s">
        <v>539</v>
      </c>
      <c r="H2188" s="10" t="s">
        <v>544</v>
      </c>
      <c r="I2188" s="10"/>
      <c r="J2188" s="10" t="s">
        <v>620</v>
      </c>
      <c r="K2188" s="10"/>
    </row>
    <row r="2189" spans="2:11" x14ac:dyDescent="0.2">
      <c r="B2189" s="10" t="str">
        <f t="shared" si="68"/>
        <v>16.1-R0100C1220-1</v>
      </c>
      <c r="C2189" s="10">
        <v>16.100000000000001</v>
      </c>
      <c r="D2189" s="19" t="s">
        <v>264</v>
      </c>
      <c r="E2189" s="19" t="s">
        <v>376</v>
      </c>
      <c r="F2189" s="10" t="str">
        <f t="shared" si="69"/>
        <v>R0100C1220</v>
      </c>
      <c r="G2189" s="10" t="s">
        <v>539</v>
      </c>
      <c r="H2189" s="10" t="s">
        <v>544</v>
      </c>
      <c r="I2189" s="10"/>
      <c r="J2189" s="10" t="s">
        <v>620</v>
      </c>
      <c r="K2189" s="10"/>
    </row>
    <row r="2190" spans="2:11" x14ac:dyDescent="0.2">
      <c r="B2190" s="10" t="str">
        <f t="shared" si="68"/>
        <v>16.1-R0110C1220-1</v>
      </c>
      <c r="C2190" s="10">
        <v>16.100000000000001</v>
      </c>
      <c r="D2190" s="19" t="s">
        <v>265</v>
      </c>
      <c r="E2190" s="19" t="s">
        <v>376</v>
      </c>
      <c r="F2190" s="10" t="str">
        <f t="shared" si="69"/>
        <v>R0110C1220</v>
      </c>
      <c r="G2190" s="10" t="s">
        <v>539</v>
      </c>
      <c r="H2190" s="10" t="s">
        <v>544</v>
      </c>
      <c r="I2190" s="10"/>
      <c r="J2190" s="10" t="s">
        <v>620</v>
      </c>
      <c r="K2190" s="10"/>
    </row>
    <row r="2191" spans="2:11" x14ac:dyDescent="0.2">
      <c r="B2191" s="10" t="str">
        <f t="shared" si="68"/>
        <v>16.1-R0120C1220-1</v>
      </c>
      <c r="C2191" s="10">
        <v>16.100000000000001</v>
      </c>
      <c r="D2191" s="19" t="s">
        <v>266</v>
      </c>
      <c r="E2191" s="19" t="s">
        <v>376</v>
      </c>
      <c r="F2191" s="10" t="str">
        <f t="shared" si="69"/>
        <v>R0120C1220</v>
      </c>
      <c r="G2191" s="10" t="s">
        <v>539</v>
      </c>
      <c r="H2191" s="10" t="s">
        <v>544</v>
      </c>
      <c r="I2191" s="10"/>
      <c r="J2191" s="10" t="s">
        <v>620</v>
      </c>
      <c r="K2191" s="10"/>
    </row>
    <row r="2192" spans="2:11" x14ac:dyDescent="0.2">
      <c r="B2192" s="10" t="str">
        <f t="shared" si="68"/>
        <v>16.1-R0130C1220-1</v>
      </c>
      <c r="C2192" s="10">
        <v>16.100000000000001</v>
      </c>
      <c r="D2192" s="19" t="s">
        <v>267</v>
      </c>
      <c r="E2192" s="19" t="s">
        <v>376</v>
      </c>
      <c r="F2192" s="10" t="str">
        <f t="shared" si="69"/>
        <v>R0130C1220</v>
      </c>
      <c r="G2192" s="10" t="s">
        <v>539</v>
      </c>
      <c r="H2192" s="10" t="s">
        <v>544</v>
      </c>
      <c r="I2192" s="10"/>
      <c r="J2192" s="10" t="s">
        <v>620</v>
      </c>
      <c r="K2192" s="10"/>
    </row>
    <row r="2193" spans="2:11" x14ac:dyDescent="0.2">
      <c r="B2193" s="10" t="str">
        <f t="shared" si="68"/>
        <v>16.1-R0140C1220-1</v>
      </c>
      <c r="C2193" s="10">
        <v>16.100000000000001</v>
      </c>
      <c r="D2193" s="19" t="s">
        <v>268</v>
      </c>
      <c r="E2193" s="19" t="s">
        <v>376</v>
      </c>
      <c r="F2193" s="10" t="str">
        <f t="shared" si="69"/>
        <v>R0140C1220</v>
      </c>
      <c r="G2193" s="10" t="s">
        <v>539</v>
      </c>
      <c r="H2193" s="10" t="s">
        <v>544</v>
      </c>
      <c r="I2193" s="10"/>
      <c r="J2193" s="10" t="s">
        <v>620</v>
      </c>
      <c r="K2193" s="10"/>
    </row>
    <row r="2194" spans="2:11" x14ac:dyDescent="0.2">
      <c r="B2194" s="10" t="str">
        <f t="shared" si="68"/>
        <v>16.1-R0150C1220-1</v>
      </c>
      <c r="C2194" s="10">
        <v>16.100000000000001</v>
      </c>
      <c r="D2194" s="19" t="s">
        <v>269</v>
      </c>
      <c r="E2194" s="19" t="s">
        <v>376</v>
      </c>
      <c r="F2194" s="10" t="str">
        <f t="shared" si="69"/>
        <v>R0150C1220</v>
      </c>
      <c r="G2194" s="10" t="s">
        <v>539</v>
      </c>
      <c r="H2194" s="10" t="s">
        <v>544</v>
      </c>
      <c r="I2194" s="10"/>
      <c r="J2194" s="10" t="s">
        <v>620</v>
      </c>
      <c r="K2194" s="10"/>
    </row>
    <row r="2195" spans="2:11" x14ac:dyDescent="0.2">
      <c r="B2195" s="10" t="str">
        <f t="shared" si="68"/>
        <v>16.1-R0160C1220-1</v>
      </c>
      <c r="C2195" s="10">
        <v>16.100000000000001</v>
      </c>
      <c r="D2195" s="19" t="s">
        <v>270</v>
      </c>
      <c r="E2195" s="19" t="s">
        <v>376</v>
      </c>
      <c r="F2195" s="10" t="str">
        <f t="shared" si="69"/>
        <v>R0160C1220</v>
      </c>
      <c r="G2195" s="10" t="s">
        <v>539</v>
      </c>
      <c r="H2195" s="10" t="s">
        <v>544</v>
      </c>
      <c r="I2195" s="10"/>
      <c r="J2195" s="10" t="s">
        <v>620</v>
      </c>
      <c r="K2195" s="10" t="s">
        <v>542</v>
      </c>
    </row>
    <row r="2196" spans="2:11" x14ac:dyDescent="0.2">
      <c r="B2196" s="10" t="str">
        <f t="shared" si="68"/>
        <v>16.1-R0170C1220-1</v>
      </c>
      <c r="C2196" s="10">
        <v>16.100000000000001</v>
      </c>
      <c r="D2196" s="19" t="s">
        <v>271</v>
      </c>
      <c r="E2196" s="19" t="s">
        <v>376</v>
      </c>
      <c r="F2196" s="10" t="str">
        <f t="shared" si="69"/>
        <v>R0170C1220</v>
      </c>
      <c r="G2196" s="10" t="s">
        <v>539</v>
      </c>
      <c r="H2196" s="10" t="s">
        <v>544</v>
      </c>
      <c r="I2196" s="10"/>
      <c r="J2196" s="10" t="s">
        <v>620</v>
      </c>
      <c r="K2196" s="10"/>
    </row>
    <row r="2197" spans="2:11" x14ac:dyDescent="0.2">
      <c r="B2197" s="10" t="str">
        <f t="shared" si="68"/>
        <v>16.1-R0180C1220-1</v>
      </c>
      <c r="C2197" s="10">
        <v>16.100000000000001</v>
      </c>
      <c r="D2197" s="19" t="s">
        <v>272</v>
      </c>
      <c r="E2197" s="19" t="s">
        <v>376</v>
      </c>
      <c r="F2197" s="10" t="str">
        <f t="shared" si="69"/>
        <v>R0180C1220</v>
      </c>
      <c r="G2197" s="10" t="s">
        <v>545</v>
      </c>
      <c r="H2197" s="10" t="s">
        <v>546</v>
      </c>
      <c r="I2197" s="10"/>
      <c r="J2197" s="10"/>
      <c r="K2197" s="10"/>
    </row>
    <row r="2198" spans="2:11" x14ac:dyDescent="0.2">
      <c r="B2198" s="10" t="str">
        <f t="shared" si="68"/>
        <v>16.1-R0010C1230-1</v>
      </c>
      <c r="C2198" s="10">
        <v>16.100000000000001</v>
      </c>
      <c r="D2198" s="19" t="s">
        <v>255</v>
      </c>
      <c r="E2198" s="19" t="s">
        <v>377</v>
      </c>
      <c r="F2198" s="10" t="str">
        <f t="shared" si="69"/>
        <v>R0010C1230</v>
      </c>
      <c r="G2198" s="10" t="s">
        <v>539</v>
      </c>
      <c r="H2198" s="10" t="s">
        <v>544</v>
      </c>
      <c r="I2198" s="10"/>
      <c r="J2198" s="10" t="s">
        <v>620</v>
      </c>
      <c r="K2198" s="10"/>
    </row>
    <row r="2199" spans="2:11" x14ac:dyDescent="0.2">
      <c r="B2199" s="10" t="str">
        <f t="shared" si="68"/>
        <v>16.1-R0020C1230-1</v>
      </c>
      <c r="C2199" s="10">
        <v>16.100000000000001</v>
      </c>
      <c r="D2199" s="19" t="s">
        <v>256</v>
      </c>
      <c r="E2199" s="19" t="s">
        <v>377</v>
      </c>
      <c r="F2199" s="10" t="str">
        <f t="shared" si="69"/>
        <v>R0020C1230</v>
      </c>
      <c r="G2199" s="10" t="s">
        <v>539</v>
      </c>
      <c r="H2199" s="10" t="s">
        <v>544</v>
      </c>
      <c r="I2199" s="10"/>
      <c r="J2199" s="10" t="s">
        <v>620</v>
      </c>
      <c r="K2199" s="10"/>
    </row>
    <row r="2200" spans="2:11" x14ac:dyDescent="0.2">
      <c r="B2200" s="10" t="str">
        <f t="shared" si="68"/>
        <v>16.1-R0030C1230-1</v>
      </c>
      <c r="C2200" s="10">
        <v>16.100000000000001</v>
      </c>
      <c r="D2200" s="19" t="s">
        <v>257</v>
      </c>
      <c r="E2200" s="19" t="s">
        <v>377</v>
      </c>
      <c r="F2200" s="10" t="str">
        <f t="shared" si="69"/>
        <v>R0030C1230</v>
      </c>
      <c r="G2200" s="10" t="s">
        <v>539</v>
      </c>
      <c r="H2200" s="10" t="s">
        <v>544</v>
      </c>
      <c r="I2200" s="10"/>
      <c r="J2200" s="10" t="s">
        <v>620</v>
      </c>
      <c r="K2200" s="10"/>
    </row>
    <row r="2201" spans="2:11" x14ac:dyDescent="0.2">
      <c r="B2201" s="10" t="str">
        <f t="shared" si="68"/>
        <v>16.1-R0040C1230-1</v>
      </c>
      <c r="C2201" s="10">
        <v>16.100000000000001</v>
      </c>
      <c r="D2201" s="19" t="s">
        <v>258</v>
      </c>
      <c r="E2201" s="19" t="s">
        <v>377</v>
      </c>
      <c r="F2201" s="10" t="str">
        <f t="shared" si="69"/>
        <v>R0040C1230</v>
      </c>
      <c r="G2201" s="10" t="s">
        <v>539</v>
      </c>
      <c r="H2201" s="10" t="s">
        <v>544</v>
      </c>
      <c r="I2201" s="10"/>
      <c r="J2201" s="10" t="s">
        <v>620</v>
      </c>
      <c r="K2201" s="10"/>
    </row>
    <row r="2202" spans="2:11" x14ac:dyDescent="0.2">
      <c r="B2202" s="10" t="str">
        <f t="shared" si="68"/>
        <v>16.1-R0050C1230-1</v>
      </c>
      <c r="C2202" s="10">
        <v>16.100000000000001</v>
      </c>
      <c r="D2202" s="19" t="s">
        <v>259</v>
      </c>
      <c r="E2202" s="19" t="s">
        <v>377</v>
      </c>
      <c r="F2202" s="10" t="str">
        <f t="shared" si="69"/>
        <v>R0050C1230</v>
      </c>
      <c r="G2202" s="10" t="s">
        <v>539</v>
      </c>
      <c r="H2202" s="10" t="s">
        <v>544</v>
      </c>
      <c r="I2202" s="10"/>
      <c r="J2202" s="10" t="s">
        <v>620</v>
      </c>
      <c r="K2202" s="10"/>
    </row>
    <row r="2203" spans="2:11" x14ac:dyDescent="0.2">
      <c r="B2203" s="10" t="str">
        <f t="shared" si="68"/>
        <v>16.1-R0060C1230-1</v>
      </c>
      <c r="C2203" s="10">
        <v>16.100000000000001</v>
      </c>
      <c r="D2203" s="19" t="s">
        <v>260</v>
      </c>
      <c r="E2203" s="19" t="s">
        <v>377</v>
      </c>
      <c r="F2203" s="10" t="str">
        <f t="shared" si="69"/>
        <v>R0060C1230</v>
      </c>
      <c r="G2203" s="10" t="s">
        <v>539</v>
      </c>
      <c r="H2203" s="10" t="s">
        <v>544</v>
      </c>
      <c r="I2203" s="10"/>
      <c r="J2203" s="10" t="s">
        <v>620</v>
      </c>
      <c r="K2203" s="10"/>
    </row>
    <row r="2204" spans="2:11" x14ac:dyDescent="0.2">
      <c r="B2204" s="10" t="str">
        <f t="shared" si="68"/>
        <v>16.1-R0070C1230-1</v>
      </c>
      <c r="C2204" s="10">
        <v>16.100000000000001</v>
      </c>
      <c r="D2204" s="19" t="s">
        <v>261</v>
      </c>
      <c r="E2204" s="19" t="s">
        <v>377</v>
      </c>
      <c r="F2204" s="10" t="str">
        <f t="shared" si="69"/>
        <v>R0070C1230</v>
      </c>
      <c r="G2204" s="10" t="s">
        <v>539</v>
      </c>
      <c r="H2204" s="10" t="s">
        <v>544</v>
      </c>
      <c r="I2204" s="10"/>
      <c r="J2204" s="10" t="s">
        <v>620</v>
      </c>
      <c r="K2204" s="10"/>
    </row>
    <row r="2205" spans="2:11" x14ac:dyDescent="0.2">
      <c r="B2205" s="10" t="str">
        <f t="shared" si="68"/>
        <v>16.1-R0080C1230-1</v>
      </c>
      <c r="C2205" s="10">
        <v>16.100000000000001</v>
      </c>
      <c r="D2205" s="19" t="s">
        <v>262</v>
      </c>
      <c r="E2205" s="19" t="s">
        <v>377</v>
      </c>
      <c r="F2205" s="10" t="str">
        <f t="shared" si="69"/>
        <v>R0080C1230</v>
      </c>
      <c r="G2205" s="10" t="s">
        <v>539</v>
      </c>
      <c r="H2205" s="10" t="s">
        <v>544</v>
      </c>
      <c r="I2205" s="10"/>
      <c r="J2205" s="10" t="s">
        <v>620</v>
      </c>
      <c r="K2205" s="10"/>
    </row>
    <row r="2206" spans="2:11" x14ac:dyDescent="0.2">
      <c r="B2206" s="10" t="str">
        <f t="shared" si="68"/>
        <v>16.1-R0090C1230-1</v>
      </c>
      <c r="C2206" s="10">
        <v>16.100000000000001</v>
      </c>
      <c r="D2206" s="19" t="s">
        <v>263</v>
      </c>
      <c r="E2206" s="19" t="s">
        <v>377</v>
      </c>
      <c r="F2206" s="10" t="str">
        <f t="shared" si="69"/>
        <v>R0090C1230</v>
      </c>
      <c r="G2206" s="10" t="s">
        <v>539</v>
      </c>
      <c r="H2206" s="10" t="s">
        <v>544</v>
      </c>
      <c r="I2206" s="10"/>
      <c r="J2206" s="10" t="s">
        <v>620</v>
      </c>
      <c r="K2206" s="10"/>
    </row>
    <row r="2207" spans="2:11" x14ac:dyDescent="0.2">
      <c r="B2207" s="10" t="str">
        <f t="shared" si="68"/>
        <v>16.1-R0100C1230-1</v>
      </c>
      <c r="C2207" s="10">
        <v>16.100000000000001</v>
      </c>
      <c r="D2207" s="19" t="s">
        <v>264</v>
      </c>
      <c r="E2207" s="19" t="s">
        <v>377</v>
      </c>
      <c r="F2207" s="10" t="str">
        <f t="shared" si="69"/>
        <v>R0100C1230</v>
      </c>
      <c r="G2207" s="10" t="s">
        <v>539</v>
      </c>
      <c r="H2207" s="10" t="s">
        <v>544</v>
      </c>
      <c r="I2207" s="10"/>
      <c r="J2207" s="10" t="s">
        <v>620</v>
      </c>
      <c r="K2207" s="10"/>
    </row>
    <row r="2208" spans="2:11" x14ac:dyDescent="0.2">
      <c r="B2208" s="10" t="str">
        <f t="shared" si="68"/>
        <v>16.1-R0110C1230-1</v>
      </c>
      <c r="C2208" s="10">
        <v>16.100000000000001</v>
      </c>
      <c r="D2208" s="19" t="s">
        <v>265</v>
      </c>
      <c r="E2208" s="19" t="s">
        <v>377</v>
      </c>
      <c r="F2208" s="10" t="str">
        <f t="shared" si="69"/>
        <v>R0110C1230</v>
      </c>
      <c r="G2208" s="10" t="s">
        <v>539</v>
      </c>
      <c r="H2208" s="10" t="s">
        <v>544</v>
      </c>
      <c r="I2208" s="10"/>
      <c r="J2208" s="10" t="s">
        <v>620</v>
      </c>
      <c r="K2208" s="10"/>
    </row>
    <row r="2209" spans="2:11" x14ac:dyDescent="0.2">
      <c r="B2209" s="10" t="str">
        <f t="shared" si="68"/>
        <v>16.1-R0120C1230-1</v>
      </c>
      <c r="C2209" s="10">
        <v>16.100000000000001</v>
      </c>
      <c r="D2209" s="19" t="s">
        <v>266</v>
      </c>
      <c r="E2209" s="19" t="s">
        <v>377</v>
      </c>
      <c r="F2209" s="10" t="str">
        <f t="shared" si="69"/>
        <v>R0120C1230</v>
      </c>
      <c r="G2209" s="10" t="s">
        <v>539</v>
      </c>
      <c r="H2209" s="10" t="s">
        <v>544</v>
      </c>
      <c r="I2209" s="10"/>
      <c r="J2209" s="10" t="s">
        <v>620</v>
      </c>
      <c r="K2209" s="10"/>
    </row>
    <row r="2210" spans="2:11" x14ac:dyDescent="0.2">
      <c r="B2210" s="10" t="str">
        <f t="shared" si="68"/>
        <v>16.1-R0130C1230-1</v>
      </c>
      <c r="C2210" s="10">
        <v>16.100000000000001</v>
      </c>
      <c r="D2210" s="19" t="s">
        <v>267</v>
      </c>
      <c r="E2210" s="19" t="s">
        <v>377</v>
      </c>
      <c r="F2210" s="10" t="str">
        <f t="shared" si="69"/>
        <v>R0130C1230</v>
      </c>
      <c r="G2210" s="10" t="s">
        <v>539</v>
      </c>
      <c r="H2210" s="10" t="s">
        <v>544</v>
      </c>
      <c r="I2210" s="10"/>
      <c r="J2210" s="10" t="s">
        <v>620</v>
      </c>
      <c r="K2210" s="10"/>
    </row>
    <row r="2211" spans="2:11" x14ac:dyDescent="0.2">
      <c r="B2211" s="10" t="str">
        <f t="shared" si="68"/>
        <v>16.1-R0140C1230-1</v>
      </c>
      <c r="C2211" s="10">
        <v>16.100000000000001</v>
      </c>
      <c r="D2211" s="19" t="s">
        <v>268</v>
      </c>
      <c r="E2211" s="19" t="s">
        <v>377</v>
      </c>
      <c r="F2211" s="10" t="str">
        <f t="shared" si="69"/>
        <v>R0140C1230</v>
      </c>
      <c r="G2211" s="10" t="s">
        <v>539</v>
      </c>
      <c r="H2211" s="10" t="s">
        <v>544</v>
      </c>
      <c r="I2211" s="10"/>
      <c r="J2211" s="10" t="s">
        <v>620</v>
      </c>
      <c r="K2211" s="10"/>
    </row>
    <row r="2212" spans="2:11" x14ac:dyDescent="0.2">
      <c r="B2212" s="10" t="str">
        <f t="shared" si="68"/>
        <v>16.1-R0150C1230-1</v>
      </c>
      <c r="C2212" s="10">
        <v>16.100000000000001</v>
      </c>
      <c r="D2212" s="19" t="s">
        <v>269</v>
      </c>
      <c r="E2212" s="19" t="s">
        <v>377</v>
      </c>
      <c r="F2212" s="10" t="str">
        <f t="shared" si="69"/>
        <v>R0150C1230</v>
      </c>
      <c r="G2212" s="10" t="s">
        <v>539</v>
      </c>
      <c r="H2212" s="10" t="s">
        <v>544</v>
      </c>
      <c r="I2212" s="10"/>
      <c r="J2212" s="10" t="s">
        <v>620</v>
      </c>
      <c r="K2212" s="10"/>
    </row>
    <row r="2213" spans="2:11" x14ac:dyDescent="0.2">
      <c r="B2213" s="10" t="str">
        <f t="shared" si="68"/>
        <v>16.1-R0160C1230-1</v>
      </c>
      <c r="C2213" s="10">
        <v>16.100000000000001</v>
      </c>
      <c r="D2213" s="19" t="s">
        <v>270</v>
      </c>
      <c r="E2213" s="19" t="s">
        <v>377</v>
      </c>
      <c r="F2213" s="10" t="str">
        <f t="shared" si="69"/>
        <v>R0160C1230</v>
      </c>
      <c r="G2213" s="10" t="s">
        <v>539</v>
      </c>
      <c r="H2213" s="10" t="s">
        <v>544</v>
      </c>
      <c r="I2213" s="10"/>
      <c r="J2213" s="10" t="s">
        <v>620</v>
      </c>
      <c r="K2213" s="10" t="s">
        <v>542</v>
      </c>
    </row>
    <row r="2214" spans="2:11" x14ac:dyDescent="0.2">
      <c r="B2214" s="10" t="str">
        <f t="shared" si="68"/>
        <v>16.1-R0170C1230-1</v>
      </c>
      <c r="C2214" s="10">
        <v>16.100000000000001</v>
      </c>
      <c r="D2214" s="19" t="s">
        <v>271</v>
      </c>
      <c r="E2214" s="19" t="s">
        <v>377</v>
      </c>
      <c r="F2214" s="10" t="str">
        <f t="shared" si="69"/>
        <v>R0170C1230</v>
      </c>
      <c r="G2214" s="10" t="s">
        <v>539</v>
      </c>
      <c r="H2214" s="10" t="s">
        <v>544</v>
      </c>
      <c r="I2214" s="10"/>
      <c r="J2214" s="10" t="s">
        <v>620</v>
      </c>
      <c r="K2214" s="10"/>
    </row>
    <row r="2215" spans="2:11" x14ac:dyDescent="0.2">
      <c r="B2215" s="10" t="str">
        <f t="shared" si="68"/>
        <v>16.1-R0180C1230-1</v>
      </c>
      <c r="C2215" s="10">
        <v>16.100000000000001</v>
      </c>
      <c r="D2215" s="19" t="s">
        <v>272</v>
      </c>
      <c r="E2215" s="19" t="s">
        <v>377</v>
      </c>
      <c r="F2215" s="10" t="str">
        <f t="shared" si="69"/>
        <v>R0180C1230</v>
      </c>
      <c r="G2215" s="10" t="s">
        <v>545</v>
      </c>
      <c r="H2215" s="10" t="s">
        <v>546</v>
      </c>
      <c r="I2215" s="10"/>
      <c r="J2215" s="10"/>
      <c r="K2215" s="10"/>
    </row>
    <row r="2216" spans="2:11" x14ac:dyDescent="0.2">
      <c r="B2216" s="10" t="str">
        <f t="shared" si="68"/>
        <v>16.1-R0010C1240-1</v>
      </c>
      <c r="C2216" s="10">
        <v>16.100000000000001</v>
      </c>
      <c r="D2216" s="19" t="s">
        <v>255</v>
      </c>
      <c r="E2216" s="19" t="s">
        <v>378</v>
      </c>
      <c r="F2216" s="10" t="str">
        <f t="shared" si="69"/>
        <v>R0010C1240</v>
      </c>
      <c r="G2216" s="10" t="s">
        <v>539</v>
      </c>
      <c r="H2216" s="10" t="s">
        <v>544</v>
      </c>
      <c r="I2216" s="10"/>
      <c r="J2216" s="10" t="s">
        <v>620</v>
      </c>
      <c r="K2216" s="10"/>
    </row>
    <row r="2217" spans="2:11" x14ac:dyDescent="0.2">
      <c r="B2217" s="10" t="str">
        <f t="shared" si="68"/>
        <v>16.1-R0020C1240-1</v>
      </c>
      <c r="C2217" s="10">
        <v>16.100000000000001</v>
      </c>
      <c r="D2217" s="19" t="s">
        <v>256</v>
      </c>
      <c r="E2217" s="19" t="s">
        <v>378</v>
      </c>
      <c r="F2217" s="10" t="str">
        <f t="shared" si="69"/>
        <v>R0020C1240</v>
      </c>
      <c r="G2217" s="10" t="s">
        <v>539</v>
      </c>
      <c r="H2217" s="10" t="s">
        <v>544</v>
      </c>
      <c r="I2217" s="10"/>
      <c r="J2217" s="10" t="s">
        <v>620</v>
      </c>
      <c r="K2217" s="10"/>
    </row>
    <row r="2218" spans="2:11" x14ac:dyDescent="0.2">
      <c r="B2218" s="10" t="str">
        <f t="shared" si="68"/>
        <v>16.1-R0030C1240-1</v>
      </c>
      <c r="C2218" s="10">
        <v>16.100000000000001</v>
      </c>
      <c r="D2218" s="19" t="s">
        <v>257</v>
      </c>
      <c r="E2218" s="19" t="s">
        <v>378</v>
      </c>
      <c r="F2218" s="10" t="str">
        <f t="shared" si="69"/>
        <v>R0030C1240</v>
      </c>
      <c r="G2218" s="10" t="s">
        <v>539</v>
      </c>
      <c r="H2218" s="10" t="s">
        <v>544</v>
      </c>
      <c r="I2218" s="10"/>
      <c r="J2218" s="10" t="s">
        <v>620</v>
      </c>
      <c r="K2218" s="10"/>
    </row>
    <row r="2219" spans="2:11" x14ac:dyDescent="0.2">
      <c r="B2219" s="10" t="str">
        <f t="shared" si="68"/>
        <v>16.1-R0040C1240-1</v>
      </c>
      <c r="C2219" s="10">
        <v>16.100000000000001</v>
      </c>
      <c r="D2219" s="19" t="s">
        <v>258</v>
      </c>
      <c r="E2219" s="19" t="s">
        <v>378</v>
      </c>
      <c r="F2219" s="10" t="str">
        <f t="shared" si="69"/>
        <v>R0040C1240</v>
      </c>
      <c r="G2219" s="10" t="s">
        <v>539</v>
      </c>
      <c r="H2219" s="10" t="s">
        <v>544</v>
      </c>
      <c r="I2219" s="10"/>
      <c r="J2219" s="10" t="s">
        <v>620</v>
      </c>
      <c r="K2219" s="10"/>
    </row>
    <row r="2220" spans="2:11" x14ac:dyDescent="0.2">
      <c r="B2220" s="10" t="str">
        <f t="shared" si="68"/>
        <v>16.1-R0050C1240-1</v>
      </c>
      <c r="C2220" s="10">
        <v>16.100000000000001</v>
      </c>
      <c r="D2220" s="19" t="s">
        <v>259</v>
      </c>
      <c r="E2220" s="19" t="s">
        <v>378</v>
      </c>
      <c r="F2220" s="10" t="str">
        <f t="shared" si="69"/>
        <v>R0050C1240</v>
      </c>
      <c r="G2220" s="10" t="s">
        <v>539</v>
      </c>
      <c r="H2220" s="10" t="s">
        <v>544</v>
      </c>
      <c r="I2220" s="10"/>
      <c r="J2220" s="10" t="s">
        <v>620</v>
      </c>
      <c r="K2220" s="10"/>
    </row>
    <row r="2221" spans="2:11" x14ac:dyDescent="0.2">
      <c r="B2221" s="10" t="str">
        <f t="shared" si="68"/>
        <v>16.1-R0060C1240-1</v>
      </c>
      <c r="C2221" s="10">
        <v>16.100000000000001</v>
      </c>
      <c r="D2221" s="19" t="s">
        <v>260</v>
      </c>
      <c r="E2221" s="19" t="s">
        <v>378</v>
      </c>
      <c r="F2221" s="10" t="str">
        <f t="shared" si="69"/>
        <v>R0060C1240</v>
      </c>
      <c r="G2221" s="10" t="s">
        <v>539</v>
      </c>
      <c r="H2221" s="10" t="s">
        <v>544</v>
      </c>
      <c r="I2221" s="10"/>
      <c r="J2221" s="10" t="s">
        <v>620</v>
      </c>
      <c r="K2221" s="10"/>
    </row>
    <row r="2222" spans="2:11" x14ac:dyDescent="0.2">
      <c r="B2222" s="10" t="str">
        <f t="shared" si="68"/>
        <v>16.1-R0070C1240-1</v>
      </c>
      <c r="C2222" s="10">
        <v>16.100000000000001</v>
      </c>
      <c r="D2222" s="19" t="s">
        <v>261</v>
      </c>
      <c r="E2222" s="19" t="s">
        <v>378</v>
      </c>
      <c r="F2222" s="10" t="str">
        <f t="shared" si="69"/>
        <v>R0070C1240</v>
      </c>
      <c r="G2222" s="10" t="s">
        <v>539</v>
      </c>
      <c r="H2222" s="10" t="s">
        <v>544</v>
      </c>
      <c r="I2222" s="10"/>
      <c r="J2222" s="10" t="s">
        <v>620</v>
      </c>
      <c r="K2222" s="10"/>
    </row>
    <row r="2223" spans="2:11" x14ac:dyDescent="0.2">
      <c r="B2223" s="10" t="str">
        <f t="shared" si="68"/>
        <v>16.1-R0080C1240-1</v>
      </c>
      <c r="C2223" s="10">
        <v>16.100000000000001</v>
      </c>
      <c r="D2223" s="19" t="s">
        <v>262</v>
      </c>
      <c r="E2223" s="19" t="s">
        <v>378</v>
      </c>
      <c r="F2223" s="10" t="str">
        <f t="shared" si="69"/>
        <v>R0080C1240</v>
      </c>
      <c r="G2223" s="10" t="s">
        <v>539</v>
      </c>
      <c r="H2223" s="10" t="s">
        <v>544</v>
      </c>
      <c r="I2223" s="10"/>
      <c r="J2223" s="10" t="s">
        <v>620</v>
      </c>
      <c r="K2223" s="10"/>
    </row>
    <row r="2224" spans="2:11" x14ac:dyDescent="0.2">
      <c r="B2224" s="10" t="str">
        <f t="shared" si="68"/>
        <v>16.1-R0090C1240-1</v>
      </c>
      <c r="C2224" s="10">
        <v>16.100000000000001</v>
      </c>
      <c r="D2224" s="19" t="s">
        <v>263</v>
      </c>
      <c r="E2224" s="19" t="s">
        <v>378</v>
      </c>
      <c r="F2224" s="10" t="str">
        <f t="shared" si="69"/>
        <v>R0090C1240</v>
      </c>
      <c r="G2224" s="10" t="s">
        <v>539</v>
      </c>
      <c r="H2224" s="10" t="s">
        <v>544</v>
      </c>
      <c r="I2224" s="10"/>
      <c r="J2224" s="10" t="s">
        <v>620</v>
      </c>
      <c r="K2224" s="10"/>
    </row>
    <row r="2225" spans="2:11" x14ac:dyDescent="0.2">
      <c r="B2225" s="10" t="str">
        <f t="shared" si="68"/>
        <v>16.1-R0100C1240-1</v>
      </c>
      <c r="C2225" s="10">
        <v>16.100000000000001</v>
      </c>
      <c r="D2225" s="19" t="s">
        <v>264</v>
      </c>
      <c r="E2225" s="19" t="s">
        <v>378</v>
      </c>
      <c r="F2225" s="10" t="str">
        <f t="shared" si="69"/>
        <v>R0100C1240</v>
      </c>
      <c r="G2225" s="10" t="s">
        <v>539</v>
      </c>
      <c r="H2225" s="10" t="s">
        <v>544</v>
      </c>
      <c r="I2225" s="10"/>
      <c r="J2225" s="10" t="s">
        <v>620</v>
      </c>
      <c r="K2225" s="10"/>
    </row>
    <row r="2226" spans="2:11" x14ac:dyDescent="0.2">
      <c r="B2226" s="10" t="str">
        <f t="shared" si="68"/>
        <v>16.1-R0110C1240-1</v>
      </c>
      <c r="C2226" s="10">
        <v>16.100000000000001</v>
      </c>
      <c r="D2226" s="19" t="s">
        <v>265</v>
      </c>
      <c r="E2226" s="19" t="s">
        <v>378</v>
      </c>
      <c r="F2226" s="10" t="str">
        <f t="shared" si="69"/>
        <v>R0110C1240</v>
      </c>
      <c r="G2226" s="10" t="s">
        <v>539</v>
      </c>
      <c r="H2226" s="10" t="s">
        <v>544</v>
      </c>
      <c r="I2226" s="10"/>
      <c r="J2226" s="10" t="s">
        <v>620</v>
      </c>
      <c r="K2226" s="10"/>
    </row>
    <row r="2227" spans="2:11" x14ac:dyDescent="0.2">
      <c r="B2227" s="10" t="str">
        <f t="shared" si="68"/>
        <v>16.1-R0120C1240-1</v>
      </c>
      <c r="C2227" s="10">
        <v>16.100000000000001</v>
      </c>
      <c r="D2227" s="19" t="s">
        <v>266</v>
      </c>
      <c r="E2227" s="19" t="s">
        <v>378</v>
      </c>
      <c r="F2227" s="10" t="str">
        <f t="shared" si="69"/>
        <v>R0120C1240</v>
      </c>
      <c r="G2227" s="10" t="s">
        <v>539</v>
      </c>
      <c r="H2227" s="10" t="s">
        <v>544</v>
      </c>
      <c r="I2227" s="10"/>
      <c r="J2227" s="10" t="s">
        <v>620</v>
      </c>
      <c r="K2227" s="10"/>
    </row>
    <row r="2228" spans="2:11" x14ac:dyDescent="0.2">
      <c r="B2228" s="10" t="str">
        <f t="shared" si="68"/>
        <v>16.1-R0130C1240-1</v>
      </c>
      <c r="C2228" s="10">
        <v>16.100000000000001</v>
      </c>
      <c r="D2228" s="19" t="s">
        <v>267</v>
      </c>
      <c r="E2228" s="19" t="s">
        <v>378</v>
      </c>
      <c r="F2228" s="10" t="str">
        <f t="shared" si="69"/>
        <v>R0130C1240</v>
      </c>
      <c r="G2228" s="10" t="s">
        <v>539</v>
      </c>
      <c r="H2228" s="10" t="s">
        <v>544</v>
      </c>
      <c r="I2228" s="10"/>
      <c r="J2228" s="10" t="s">
        <v>620</v>
      </c>
      <c r="K2228" s="10"/>
    </row>
    <row r="2229" spans="2:11" x14ac:dyDescent="0.2">
      <c r="B2229" s="10" t="str">
        <f t="shared" si="68"/>
        <v>16.1-R0140C1240-1</v>
      </c>
      <c r="C2229" s="10">
        <v>16.100000000000001</v>
      </c>
      <c r="D2229" s="19" t="s">
        <v>268</v>
      </c>
      <c r="E2229" s="19" t="s">
        <v>378</v>
      </c>
      <c r="F2229" s="10" t="str">
        <f t="shared" si="69"/>
        <v>R0140C1240</v>
      </c>
      <c r="G2229" s="10" t="s">
        <v>539</v>
      </c>
      <c r="H2229" s="10" t="s">
        <v>544</v>
      </c>
      <c r="I2229" s="10"/>
      <c r="J2229" s="10" t="s">
        <v>620</v>
      </c>
      <c r="K2229" s="10"/>
    </row>
    <row r="2230" spans="2:11" x14ac:dyDescent="0.2">
      <c r="B2230" s="10" t="str">
        <f t="shared" si="68"/>
        <v>16.1-R0150C1240-1</v>
      </c>
      <c r="C2230" s="10">
        <v>16.100000000000001</v>
      </c>
      <c r="D2230" s="19" t="s">
        <v>269</v>
      </c>
      <c r="E2230" s="19" t="s">
        <v>378</v>
      </c>
      <c r="F2230" s="10" t="str">
        <f t="shared" si="69"/>
        <v>R0150C1240</v>
      </c>
      <c r="G2230" s="10" t="s">
        <v>539</v>
      </c>
      <c r="H2230" s="10" t="s">
        <v>544</v>
      </c>
      <c r="I2230" s="10"/>
      <c r="J2230" s="10" t="s">
        <v>620</v>
      </c>
      <c r="K2230" s="10"/>
    </row>
    <row r="2231" spans="2:11" x14ac:dyDescent="0.2">
      <c r="B2231" s="10" t="str">
        <f t="shared" si="68"/>
        <v>16.1-R0160C1240-1</v>
      </c>
      <c r="C2231" s="10">
        <v>16.100000000000001</v>
      </c>
      <c r="D2231" s="19" t="s">
        <v>270</v>
      </c>
      <c r="E2231" s="19" t="s">
        <v>378</v>
      </c>
      <c r="F2231" s="10" t="str">
        <f t="shared" si="69"/>
        <v>R0160C1240</v>
      </c>
      <c r="G2231" s="10" t="s">
        <v>539</v>
      </c>
      <c r="H2231" s="10" t="s">
        <v>544</v>
      </c>
      <c r="I2231" s="10"/>
      <c r="J2231" s="10" t="s">
        <v>620</v>
      </c>
      <c r="K2231" s="10" t="s">
        <v>542</v>
      </c>
    </row>
    <row r="2232" spans="2:11" x14ac:dyDescent="0.2">
      <c r="B2232" s="10" t="str">
        <f t="shared" si="68"/>
        <v>16.1-R0170C1240-1</v>
      </c>
      <c r="C2232" s="10">
        <v>16.100000000000001</v>
      </c>
      <c r="D2232" s="19" t="s">
        <v>271</v>
      </c>
      <c r="E2232" s="19" t="s">
        <v>378</v>
      </c>
      <c r="F2232" s="10" t="str">
        <f t="shared" si="69"/>
        <v>R0170C1240</v>
      </c>
      <c r="G2232" s="10" t="s">
        <v>539</v>
      </c>
      <c r="H2232" s="10" t="s">
        <v>544</v>
      </c>
      <c r="I2232" s="10"/>
      <c r="J2232" s="10" t="s">
        <v>620</v>
      </c>
      <c r="K2232" s="10"/>
    </row>
    <row r="2233" spans="2:11" x14ac:dyDescent="0.2">
      <c r="B2233" s="10" t="str">
        <f t="shared" si="68"/>
        <v>16.1-R0180C1240-1</v>
      </c>
      <c r="C2233" s="10">
        <v>16.100000000000001</v>
      </c>
      <c r="D2233" s="19" t="s">
        <v>272</v>
      </c>
      <c r="E2233" s="19" t="s">
        <v>378</v>
      </c>
      <c r="F2233" s="10" t="str">
        <f t="shared" si="69"/>
        <v>R0180C1240</v>
      </c>
      <c r="G2233" s="10" t="s">
        <v>545</v>
      </c>
      <c r="H2233" s="10" t="s">
        <v>546</v>
      </c>
      <c r="I2233" s="10"/>
      <c r="J2233" s="10"/>
      <c r="K2233" s="10"/>
    </row>
    <row r="2234" spans="2:11" x14ac:dyDescent="0.2">
      <c r="B2234" s="10" t="str">
        <f t="shared" si="68"/>
        <v>16.1-R0010C1250-1</v>
      </c>
      <c r="C2234" s="10">
        <v>16.100000000000001</v>
      </c>
      <c r="D2234" s="19" t="s">
        <v>255</v>
      </c>
      <c r="E2234" s="19" t="s">
        <v>379</v>
      </c>
      <c r="F2234" s="10" t="str">
        <f t="shared" si="69"/>
        <v>R0010C1250</v>
      </c>
      <c r="G2234" s="10" t="s">
        <v>539</v>
      </c>
      <c r="H2234" s="10" t="s">
        <v>544</v>
      </c>
      <c r="I2234" s="10"/>
      <c r="J2234" s="10" t="s">
        <v>620</v>
      </c>
      <c r="K2234" s="10"/>
    </row>
    <row r="2235" spans="2:11" x14ac:dyDescent="0.2">
      <c r="B2235" s="10" t="str">
        <f t="shared" si="68"/>
        <v>16.1-R0020C1250-1</v>
      </c>
      <c r="C2235" s="10">
        <v>16.100000000000001</v>
      </c>
      <c r="D2235" s="19" t="s">
        <v>256</v>
      </c>
      <c r="E2235" s="19" t="s">
        <v>379</v>
      </c>
      <c r="F2235" s="10" t="str">
        <f t="shared" si="69"/>
        <v>R0020C1250</v>
      </c>
      <c r="G2235" s="10" t="s">
        <v>539</v>
      </c>
      <c r="H2235" s="10" t="s">
        <v>544</v>
      </c>
      <c r="I2235" s="10"/>
      <c r="J2235" s="10" t="s">
        <v>620</v>
      </c>
      <c r="K2235" s="10"/>
    </row>
    <row r="2236" spans="2:11" x14ac:dyDescent="0.2">
      <c r="B2236" s="10" t="str">
        <f t="shared" si="68"/>
        <v>16.1-R0030C1250-1</v>
      </c>
      <c r="C2236" s="10">
        <v>16.100000000000001</v>
      </c>
      <c r="D2236" s="19" t="s">
        <v>257</v>
      </c>
      <c r="E2236" s="19" t="s">
        <v>379</v>
      </c>
      <c r="F2236" s="10" t="str">
        <f t="shared" si="69"/>
        <v>R0030C1250</v>
      </c>
      <c r="G2236" s="10" t="s">
        <v>539</v>
      </c>
      <c r="H2236" s="10" t="s">
        <v>544</v>
      </c>
      <c r="I2236" s="10"/>
      <c r="J2236" s="10" t="s">
        <v>620</v>
      </c>
      <c r="K2236" s="10"/>
    </row>
    <row r="2237" spans="2:11" x14ac:dyDescent="0.2">
      <c r="B2237" s="10" t="str">
        <f t="shared" si="68"/>
        <v>16.1-R0040C1250-1</v>
      </c>
      <c r="C2237" s="10">
        <v>16.100000000000001</v>
      </c>
      <c r="D2237" s="19" t="s">
        <v>258</v>
      </c>
      <c r="E2237" s="19" t="s">
        <v>379</v>
      </c>
      <c r="F2237" s="10" t="str">
        <f t="shared" si="69"/>
        <v>R0040C1250</v>
      </c>
      <c r="G2237" s="10" t="s">
        <v>539</v>
      </c>
      <c r="H2237" s="10" t="s">
        <v>544</v>
      </c>
      <c r="I2237" s="10"/>
      <c r="J2237" s="10" t="s">
        <v>620</v>
      </c>
      <c r="K2237" s="10"/>
    </row>
    <row r="2238" spans="2:11" x14ac:dyDescent="0.2">
      <c r="B2238" s="10" t="str">
        <f t="shared" si="68"/>
        <v>16.1-R0050C1250-1</v>
      </c>
      <c r="C2238" s="10">
        <v>16.100000000000001</v>
      </c>
      <c r="D2238" s="19" t="s">
        <v>259</v>
      </c>
      <c r="E2238" s="19" t="s">
        <v>379</v>
      </c>
      <c r="F2238" s="10" t="str">
        <f t="shared" si="69"/>
        <v>R0050C1250</v>
      </c>
      <c r="G2238" s="10" t="s">
        <v>539</v>
      </c>
      <c r="H2238" s="10" t="s">
        <v>544</v>
      </c>
      <c r="I2238" s="10"/>
      <c r="J2238" s="10" t="s">
        <v>620</v>
      </c>
      <c r="K2238" s="10"/>
    </row>
    <row r="2239" spans="2:11" x14ac:dyDescent="0.2">
      <c r="B2239" s="10" t="str">
        <f t="shared" si="68"/>
        <v>16.1-R0060C1250-1</v>
      </c>
      <c r="C2239" s="10">
        <v>16.100000000000001</v>
      </c>
      <c r="D2239" s="19" t="s">
        <v>260</v>
      </c>
      <c r="E2239" s="19" t="s">
        <v>379</v>
      </c>
      <c r="F2239" s="10" t="str">
        <f t="shared" si="69"/>
        <v>R0060C1250</v>
      </c>
      <c r="G2239" s="10" t="s">
        <v>539</v>
      </c>
      <c r="H2239" s="10" t="s">
        <v>544</v>
      </c>
      <c r="I2239" s="10"/>
      <c r="J2239" s="10" t="s">
        <v>620</v>
      </c>
      <c r="K2239" s="10"/>
    </row>
    <row r="2240" spans="2:11" x14ac:dyDescent="0.2">
      <c r="B2240" s="10" t="str">
        <f t="shared" si="68"/>
        <v>16.1-R0070C1250-1</v>
      </c>
      <c r="C2240" s="10">
        <v>16.100000000000001</v>
      </c>
      <c r="D2240" s="19" t="s">
        <v>261</v>
      </c>
      <c r="E2240" s="19" t="s">
        <v>379</v>
      </c>
      <c r="F2240" s="10" t="str">
        <f t="shared" si="69"/>
        <v>R0070C1250</v>
      </c>
      <c r="G2240" s="10" t="s">
        <v>539</v>
      </c>
      <c r="H2240" s="10" t="s">
        <v>544</v>
      </c>
      <c r="I2240" s="10"/>
      <c r="J2240" s="10" t="s">
        <v>620</v>
      </c>
      <c r="K2240" s="10"/>
    </row>
    <row r="2241" spans="2:11" x14ac:dyDescent="0.2">
      <c r="B2241" s="10" t="str">
        <f t="shared" si="68"/>
        <v>16.1-R0080C1250-1</v>
      </c>
      <c r="C2241" s="10">
        <v>16.100000000000001</v>
      </c>
      <c r="D2241" s="19" t="s">
        <v>262</v>
      </c>
      <c r="E2241" s="19" t="s">
        <v>379</v>
      </c>
      <c r="F2241" s="10" t="str">
        <f t="shared" si="69"/>
        <v>R0080C1250</v>
      </c>
      <c r="G2241" s="10" t="s">
        <v>539</v>
      </c>
      <c r="H2241" s="10" t="s">
        <v>544</v>
      </c>
      <c r="I2241" s="10"/>
      <c r="J2241" s="10" t="s">
        <v>620</v>
      </c>
      <c r="K2241" s="10"/>
    </row>
    <row r="2242" spans="2:11" x14ac:dyDescent="0.2">
      <c r="B2242" s="10" t="str">
        <f t="shared" ref="B2242:B2305" si="70">+C2242&amp;"-"&amp;F2242&amp;"-1"</f>
        <v>16.1-R0090C1250-1</v>
      </c>
      <c r="C2242" s="10">
        <v>16.100000000000001</v>
      </c>
      <c r="D2242" s="19" t="s">
        <v>263</v>
      </c>
      <c r="E2242" s="19" t="s">
        <v>379</v>
      </c>
      <c r="F2242" s="10" t="str">
        <f t="shared" ref="F2242:F2305" si="71">+"R"&amp;D2242&amp;"C"&amp;E2242</f>
        <v>R0090C1250</v>
      </c>
      <c r="G2242" s="10" t="s">
        <v>539</v>
      </c>
      <c r="H2242" s="10" t="s">
        <v>544</v>
      </c>
      <c r="I2242" s="10"/>
      <c r="J2242" s="10" t="s">
        <v>620</v>
      </c>
      <c r="K2242" s="10"/>
    </row>
    <row r="2243" spans="2:11" x14ac:dyDescent="0.2">
      <c r="B2243" s="10" t="str">
        <f t="shared" si="70"/>
        <v>16.1-R0100C1250-1</v>
      </c>
      <c r="C2243" s="10">
        <v>16.100000000000001</v>
      </c>
      <c r="D2243" s="19" t="s">
        <v>264</v>
      </c>
      <c r="E2243" s="19" t="s">
        <v>379</v>
      </c>
      <c r="F2243" s="10" t="str">
        <f t="shared" si="71"/>
        <v>R0100C1250</v>
      </c>
      <c r="G2243" s="10" t="s">
        <v>539</v>
      </c>
      <c r="H2243" s="10" t="s">
        <v>544</v>
      </c>
      <c r="I2243" s="10"/>
      <c r="J2243" s="10" t="s">
        <v>620</v>
      </c>
      <c r="K2243" s="10"/>
    </row>
    <row r="2244" spans="2:11" x14ac:dyDescent="0.2">
      <c r="B2244" s="10" t="str">
        <f t="shared" si="70"/>
        <v>16.1-R0110C1250-1</v>
      </c>
      <c r="C2244" s="10">
        <v>16.100000000000001</v>
      </c>
      <c r="D2244" s="19" t="s">
        <v>265</v>
      </c>
      <c r="E2244" s="19" t="s">
        <v>379</v>
      </c>
      <c r="F2244" s="10" t="str">
        <f t="shared" si="71"/>
        <v>R0110C1250</v>
      </c>
      <c r="G2244" s="10" t="s">
        <v>539</v>
      </c>
      <c r="H2244" s="10" t="s">
        <v>544</v>
      </c>
      <c r="I2244" s="10"/>
      <c r="J2244" s="10" t="s">
        <v>620</v>
      </c>
      <c r="K2244" s="10"/>
    </row>
    <row r="2245" spans="2:11" x14ac:dyDescent="0.2">
      <c r="B2245" s="10" t="str">
        <f t="shared" si="70"/>
        <v>16.1-R0120C1250-1</v>
      </c>
      <c r="C2245" s="10">
        <v>16.100000000000001</v>
      </c>
      <c r="D2245" s="19" t="s">
        <v>266</v>
      </c>
      <c r="E2245" s="19" t="s">
        <v>379</v>
      </c>
      <c r="F2245" s="10" t="str">
        <f t="shared" si="71"/>
        <v>R0120C1250</v>
      </c>
      <c r="G2245" s="10" t="s">
        <v>539</v>
      </c>
      <c r="H2245" s="10" t="s">
        <v>544</v>
      </c>
      <c r="I2245" s="10"/>
      <c r="J2245" s="10" t="s">
        <v>620</v>
      </c>
      <c r="K2245" s="10"/>
    </row>
    <row r="2246" spans="2:11" x14ac:dyDescent="0.2">
      <c r="B2246" s="10" t="str">
        <f t="shared" si="70"/>
        <v>16.1-R0130C1250-1</v>
      </c>
      <c r="C2246" s="10">
        <v>16.100000000000001</v>
      </c>
      <c r="D2246" s="19" t="s">
        <v>267</v>
      </c>
      <c r="E2246" s="19" t="s">
        <v>379</v>
      </c>
      <c r="F2246" s="10" t="str">
        <f t="shared" si="71"/>
        <v>R0130C1250</v>
      </c>
      <c r="G2246" s="10" t="s">
        <v>539</v>
      </c>
      <c r="H2246" s="10" t="s">
        <v>544</v>
      </c>
      <c r="I2246" s="10"/>
      <c r="J2246" s="10" t="s">
        <v>620</v>
      </c>
      <c r="K2246" s="10"/>
    </row>
    <row r="2247" spans="2:11" x14ac:dyDescent="0.2">
      <c r="B2247" s="10" t="str">
        <f t="shared" si="70"/>
        <v>16.1-R0140C1250-1</v>
      </c>
      <c r="C2247" s="10">
        <v>16.100000000000001</v>
      </c>
      <c r="D2247" s="19" t="s">
        <v>268</v>
      </c>
      <c r="E2247" s="19" t="s">
        <v>379</v>
      </c>
      <c r="F2247" s="10" t="str">
        <f t="shared" si="71"/>
        <v>R0140C1250</v>
      </c>
      <c r="G2247" s="10" t="s">
        <v>539</v>
      </c>
      <c r="H2247" s="10" t="s">
        <v>544</v>
      </c>
      <c r="I2247" s="10"/>
      <c r="J2247" s="10" t="s">
        <v>620</v>
      </c>
      <c r="K2247" s="10"/>
    </row>
    <row r="2248" spans="2:11" x14ac:dyDescent="0.2">
      <c r="B2248" s="10" t="str">
        <f t="shared" si="70"/>
        <v>16.1-R0150C1250-1</v>
      </c>
      <c r="C2248" s="10">
        <v>16.100000000000001</v>
      </c>
      <c r="D2248" s="19" t="s">
        <v>269</v>
      </c>
      <c r="E2248" s="19" t="s">
        <v>379</v>
      </c>
      <c r="F2248" s="10" t="str">
        <f t="shared" si="71"/>
        <v>R0150C1250</v>
      </c>
      <c r="G2248" s="10" t="s">
        <v>539</v>
      </c>
      <c r="H2248" s="10" t="s">
        <v>544</v>
      </c>
      <c r="I2248" s="10"/>
      <c r="J2248" s="10" t="s">
        <v>620</v>
      </c>
      <c r="K2248" s="10"/>
    </row>
    <row r="2249" spans="2:11" x14ac:dyDescent="0.2">
      <c r="B2249" s="10" t="str">
        <f t="shared" si="70"/>
        <v>16.1-R0160C1250-1</v>
      </c>
      <c r="C2249" s="10">
        <v>16.100000000000001</v>
      </c>
      <c r="D2249" s="19" t="s">
        <v>270</v>
      </c>
      <c r="E2249" s="19" t="s">
        <v>379</v>
      </c>
      <c r="F2249" s="10" t="str">
        <f t="shared" si="71"/>
        <v>R0160C1250</v>
      </c>
      <c r="G2249" s="10" t="s">
        <v>539</v>
      </c>
      <c r="H2249" s="10" t="s">
        <v>544</v>
      </c>
      <c r="I2249" s="10"/>
      <c r="J2249" s="10" t="s">
        <v>620</v>
      </c>
      <c r="K2249" s="10" t="s">
        <v>542</v>
      </c>
    </row>
    <row r="2250" spans="2:11" x14ac:dyDescent="0.2">
      <c r="B2250" s="10" t="str">
        <f t="shared" si="70"/>
        <v>16.1-R0170C1250-1</v>
      </c>
      <c r="C2250" s="10">
        <v>16.100000000000001</v>
      </c>
      <c r="D2250" s="19" t="s">
        <v>271</v>
      </c>
      <c r="E2250" s="19" t="s">
        <v>379</v>
      </c>
      <c r="F2250" s="10" t="str">
        <f t="shared" si="71"/>
        <v>R0170C1250</v>
      </c>
      <c r="G2250" s="10" t="s">
        <v>539</v>
      </c>
      <c r="H2250" s="10" t="s">
        <v>544</v>
      </c>
      <c r="I2250" s="10"/>
      <c r="J2250" s="10" t="s">
        <v>620</v>
      </c>
      <c r="K2250" s="10"/>
    </row>
    <row r="2251" spans="2:11" x14ac:dyDescent="0.2">
      <c r="B2251" s="10" t="str">
        <f t="shared" si="70"/>
        <v>16.1-R0180C1250-1</v>
      </c>
      <c r="C2251" s="10">
        <v>16.100000000000001</v>
      </c>
      <c r="D2251" s="19" t="s">
        <v>272</v>
      </c>
      <c r="E2251" s="19" t="s">
        <v>379</v>
      </c>
      <c r="F2251" s="10" t="str">
        <f t="shared" si="71"/>
        <v>R0180C1250</v>
      </c>
      <c r="G2251" s="10" t="s">
        <v>545</v>
      </c>
      <c r="H2251" s="10" t="s">
        <v>546</v>
      </c>
      <c r="I2251" s="10"/>
      <c r="J2251" s="10"/>
      <c r="K2251" s="10"/>
    </row>
    <row r="2252" spans="2:11" x14ac:dyDescent="0.2">
      <c r="B2252" s="10" t="str">
        <f t="shared" si="70"/>
        <v>16.1-R0010C1260-1</v>
      </c>
      <c r="C2252" s="10">
        <v>16.100000000000001</v>
      </c>
      <c r="D2252" s="19" t="s">
        <v>255</v>
      </c>
      <c r="E2252" s="19" t="s">
        <v>380</v>
      </c>
      <c r="F2252" s="10" t="str">
        <f t="shared" si="71"/>
        <v>R0010C1260</v>
      </c>
      <c r="G2252" s="10" t="s">
        <v>539</v>
      </c>
      <c r="H2252" s="10" t="s">
        <v>544</v>
      </c>
      <c r="I2252" s="10"/>
      <c r="J2252" s="10" t="s">
        <v>620</v>
      </c>
      <c r="K2252" s="10"/>
    </row>
    <row r="2253" spans="2:11" x14ac:dyDescent="0.2">
      <c r="B2253" s="10" t="str">
        <f t="shared" si="70"/>
        <v>16.1-R0020C1260-1</v>
      </c>
      <c r="C2253" s="10">
        <v>16.100000000000001</v>
      </c>
      <c r="D2253" s="19" t="s">
        <v>256</v>
      </c>
      <c r="E2253" s="19" t="s">
        <v>380</v>
      </c>
      <c r="F2253" s="10" t="str">
        <f t="shared" si="71"/>
        <v>R0020C1260</v>
      </c>
      <c r="G2253" s="10" t="s">
        <v>539</v>
      </c>
      <c r="H2253" s="10" t="s">
        <v>544</v>
      </c>
      <c r="I2253" s="10"/>
      <c r="J2253" s="10" t="s">
        <v>620</v>
      </c>
      <c r="K2253" s="10"/>
    </row>
    <row r="2254" spans="2:11" x14ac:dyDescent="0.2">
      <c r="B2254" s="10" t="str">
        <f t="shared" si="70"/>
        <v>16.1-R0030C1260-1</v>
      </c>
      <c r="C2254" s="10">
        <v>16.100000000000001</v>
      </c>
      <c r="D2254" s="19" t="s">
        <v>257</v>
      </c>
      <c r="E2254" s="19" t="s">
        <v>380</v>
      </c>
      <c r="F2254" s="10" t="str">
        <f t="shared" si="71"/>
        <v>R0030C1260</v>
      </c>
      <c r="G2254" s="10" t="s">
        <v>539</v>
      </c>
      <c r="H2254" s="10" t="s">
        <v>544</v>
      </c>
      <c r="I2254" s="10"/>
      <c r="J2254" s="10" t="s">
        <v>620</v>
      </c>
      <c r="K2254" s="10"/>
    </row>
    <row r="2255" spans="2:11" x14ac:dyDescent="0.2">
      <c r="B2255" s="10" t="str">
        <f t="shared" si="70"/>
        <v>16.1-R0040C1260-1</v>
      </c>
      <c r="C2255" s="10">
        <v>16.100000000000001</v>
      </c>
      <c r="D2255" s="19" t="s">
        <v>258</v>
      </c>
      <c r="E2255" s="19" t="s">
        <v>380</v>
      </c>
      <c r="F2255" s="10" t="str">
        <f t="shared" si="71"/>
        <v>R0040C1260</v>
      </c>
      <c r="G2255" s="10" t="s">
        <v>539</v>
      </c>
      <c r="H2255" s="10" t="s">
        <v>544</v>
      </c>
      <c r="I2255" s="10"/>
      <c r="J2255" s="10" t="s">
        <v>620</v>
      </c>
      <c r="K2255" s="10"/>
    </row>
    <row r="2256" spans="2:11" x14ac:dyDescent="0.2">
      <c r="B2256" s="10" t="str">
        <f t="shared" si="70"/>
        <v>16.1-R0050C1260-1</v>
      </c>
      <c r="C2256" s="10">
        <v>16.100000000000001</v>
      </c>
      <c r="D2256" s="19" t="s">
        <v>259</v>
      </c>
      <c r="E2256" s="19" t="s">
        <v>380</v>
      </c>
      <c r="F2256" s="10" t="str">
        <f t="shared" si="71"/>
        <v>R0050C1260</v>
      </c>
      <c r="G2256" s="10" t="s">
        <v>539</v>
      </c>
      <c r="H2256" s="10" t="s">
        <v>544</v>
      </c>
      <c r="I2256" s="10"/>
      <c r="J2256" s="10" t="s">
        <v>620</v>
      </c>
      <c r="K2256" s="10"/>
    </row>
    <row r="2257" spans="2:11" x14ac:dyDescent="0.2">
      <c r="B2257" s="10" t="str">
        <f t="shared" si="70"/>
        <v>16.1-R0060C1260-1</v>
      </c>
      <c r="C2257" s="10">
        <v>16.100000000000001</v>
      </c>
      <c r="D2257" s="19" t="s">
        <v>260</v>
      </c>
      <c r="E2257" s="19" t="s">
        <v>380</v>
      </c>
      <c r="F2257" s="10" t="str">
        <f t="shared" si="71"/>
        <v>R0060C1260</v>
      </c>
      <c r="G2257" s="10" t="s">
        <v>539</v>
      </c>
      <c r="H2257" s="10" t="s">
        <v>544</v>
      </c>
      <c r="I2257" s="10"/>
      <c r="J2257" s="10" t="s">
        <v>620</v>
      </c>
      <c r="K2257" s="10"/>
    </row>
    <row r="2258" spans="2:11" x14ac:dyDescent="0.2">
      <c r="B2258" s="10" t="str">
        <f t="shared" si="70"/>
        <v>16.1-R0070C1260-1</v>
      </c>
      <c r="C2258" s="10">
        <v>16.100000000000001</v>
      </c>
      <c r="D2258" s="19" t="s">
        <v>261</v>
      </c>
      <c r="E2258" s="19" t="s">
        <v>380</v>
      </c>
      <c r="F2258" s="10" t="str">
        <f t="shared" si="71"/>
        <v>R0070C1260</v>
      </c>
      <c r="G2258" s="10" t="s">
        <v>539</v>
      </c>
      <c r="H2258" s="10" t="s">
        <v>544</v>
      </c>
      <c r="I2258" s="10"/>
      <c r="J2258" s="10" t="s">
        <v>620</v>
      </c>
      <c r="K2258" s="10"/>
    </row>
    <row r="2259" spans="2:11" x14ac:dyDescent="0.2">
      <c r="B2259" s="10" t="str">
        <f t="shared" si="70"/>
        <v>16.1-R0080C1260-1</v>
      </c>
      <c r="C2259" s="10">
        <v>16.100000000000001</v>
      </c>
      <c r="D2259" s="19" t="s">
        <v>262</v>
      </c>
      <c r="E2259" s="19" t="s">
        <v>380</v>
      </c>
      <c r="F2259" s="10" t="str">
        <f t="shared" si="71"/>
        <v>R0080C1260</v>
      </c>
      <c r="G2259" s="10" t="s">
        <v>539</v>
      </c>
      <c r="H2259" s="10" t="s">
        <v>544</v>
      </c>
      <c r="I2259" s="10"/>
      <c r="J2259" s="10" t="s">
        <v>620</v>
      </c>
      <c r="K2259" s="10"/>
    </row>
    <row r="2260" spans="2:11" x14ac:dyDescent="0.2">
      <c r="B2260" s="10" t="str">
        <f t="shared" si="70"/>
        <v>16.1-R0090C1260-1</v>
      </c>
      <c r="C2260" s="10">
        <v>16.100000000000001</v>
      </c>
      <c r="D2260" s="19" t="s">
        <v>263</v>
      </c>
      <c r="E2260" s="19" t="s">
        <v>380</v>
      </c>
      <c r="F2260" s="10" t="str">
        <f t="shared" si="71"/>
        <v>R0090C1260</v>
      </c>
      <c r="G2260" s="10" t="s">
        <v>539</v>
      </c>
      <c r="H2260" s="10" t="s">
        <v>544</v>
      </c>
      <c r="I2260" s="10"/>
      <c r="J2260" s="10" t="s">
        <v>620</v>
      </c>
      <c r="K2260" s="10"/>
    </row>
    <row r="2261" spans="2:11" x14ac:dyDescent="0.2">
      <c r="B2261" s="10" t="str">
        <f t="shared" si="70"/>
        <v>16.1-R0100C1260-1</v>
      </c>
      <c r="C2261" s="10">
        <v>16.100000000000001</v>
      </c>
      <c r="D2261" s="19" t="s">
        <v>264</v>
      </c>
      <c r="E2261" s="19" t="s">
        <v>380</v>
      </c>
      <c r="F2261" s="10" t="str">
        <f t="shared" si="71"/>
        <v>R0100C1260</v>
      </c>
      <c r="G2261" s="10" t="s">
        <v>539</v>
      </c>
      <c r="H2261" s="10" t="s">
        <v>544</v>
      </c>
      <c r="I2261" s="10"/>
      <c r="J2261" s="10" t="s">
        <v>620</v>
      </c>
      <c r="K2261" s="10"/>
    </row>
    <row r="2262" spans="2:11" x14ac:dyDescent="0.2">
      <c r="B2262" s="10" t="str">
        <f t="shared" si="70"/>
        <v>16.1-R0110C1260-1</v>
      </c>
      <c r="C2262" s="10">
        <v>16.100000000000001</v>
      </c>
      <c r="D2262" s="19" t="s">
        <v>265</v>
      </c>
      <c r="E2262" s="19" t="s">
        <v>380</v>
      </c>
      <c r="F2262" s="10" t="str">
        <f t="shared" si="71"/>
        <v>R0110C1260</v>
      </c>
      <c r="G2262" s="10" t="s">
        <v>539</v>
      </c>
      <c r="H2262" s="10" t="s">
        <v>544</v>
      </c>
      <c r="I2262" s="10"/>
      <c r="J2262" s="10" t="s">
        <v>620</v>
      </c>
      <c r="K2262" s="10"/>
    </row>
    <row r="2263" spans="2:11" x14ac:dyDescent="0.2">
      <c r="B2263" s="10" t="str">
        <f t="shared" si="70"/>
        <v>16.1-R0120C1260-1</v>
      </c>
      <c r="C2263" s="10">
        <v>16.100000000000001</v>
      </c>
      <c r="D2263" s="19" t="s">
        <v>266</v>
      </c>
      <c r="E2263" s="19" t="s">
        <v>380</v>
      </c>
      <c r="F2263" s="10" t="str">
        <f t="shared" si="71"/>
        <v>R0120C1260</v>
      </c>
      <c r="G2263" s="10" t="s">
        <v>539</v>
      </c>
      <c r="H2263" s="10" t="s">
        <v>544</v>
      </c>
      <c r="I2263" s="10"/>
      <c r="J2263" s="10" t="s">
        <v>620</v>
      </c>
      <c r="K2263" s="10"/>
    </row>
    <row r="2264" spans="2:11" x14ac:dyDescent="0.2">
      <c r="B2264" s="10" t="str">
        <f t="shared" si="70"/>
        <v>16.1-R0130C1260-1</v>
      </c>
      <c r="C2264" s="10">
        <v>16.100000000000001</v>
      </c>
      <c r="D2264" s="19" t="s">
        <v>267</v>
      </c>
      <c r="E2264" s="19" t="s">
        <v>380</v>
      </c>
      <c r="F2264" s="10" t="str">
        <f t="shared" si="71"/>
        <v>R0130C1260</v>
      </c>
      <c r="G2264" s="10" t="s">
        <v>539</v>
      </c>
      <c r="H2264" s="10" t="s">
        <v>544</v>
      </c>
      <c r="I2264" s="10"/>
      <c r="J2264" s="10" t="s">
        <v>620</v>
      </c>
      <c r="K2264" s="10"/>
    </row>
    <row r="2265" spans="2:11" x14ac:dyDescent="0.2">
      <c r="B2265" s="10" t="str">
        <f t="shared" si="70"/>
        <v>16.1-R0140C1260-1</v>
      </c>
      <c r="C2265" s="10">
        <v>16.100000000000001</v>
      </c>
      <c r="D2265" s="19" t="s">
        <v>268</v>
      </c>
      <c r="E2265" s="19" t="s">
        <v>380</v>
      </c>
      <c r="F2265" s="10" t="str">
        <f t="shared" si="71"/>
        <v>R0140C1260</v>
      </c>
      <c r="G2265" s="10" t="s">
        <v>539</v>
      </c>
      <c r="H2265" s="10" t="s">
        <v>544</v>
      </c>
      <c r="I2265" s="10"/>
      <c r="J2265" s="10" t="s">
        <v>620</v>
      </c>
      <c r="K2265" s="10"/>
    </row>
    <row r="2266" spans="2:11" x14ac:dyDescent="0.2">
      <c r="B2266" s="10" t="str">
        <f t="shared" si="70"/>
        <v>16.1-R0150C1260-1</v>
      </c>
      <c r="C2266" s="10">
        <v>16.100000000000001</v>
      </c>
      <c r="D2266" s="19" t="s">
        <v>269</v>
      </c>
      <c r="E2266" s="19" t="s">
        <v>380</v>
      </c>
      <c r="F2266" s="10" t="str">
        <f t="shared" si="71"/>
        <v>R0150C1260</v>
      </c>
      <c r="G2266" s="10" t="s">
        <v>539</v>
      </c>
      <c r="H2266" s="10" t="s">
        <v>544</v>
      </c>
      <c r="I2266" s="10"/>
      <c r="J2266" s="10" t="s">
        <v>620</v>
      </c>
      <c r="K2266" s="10"/>
    </row>
    <row r="2267" spans="2:11" x14ac:dyDescent="0.2">
      <c r="B2267" s="10" t="str">
        <f t="shared" si="70"/>
        <v>16.1-R0160C1260-1</v>
      </c>
      <c r="C2267" s="10">
        <v>16.100000000000001</v>
      </c>
      <c r="D2267" s="19" t="s">
        <v>270</v>
      </c>
      <c r="E2267" s="19" t="s">
        <v>380</v>
      </c>
      <c r="F2267" s="10" t="str">
        <f t="shared" si="71"/>
        <v>R0160C1260</v>
      </c>
      <c r="G2267" s="10" t="s">
        <v>539</v>
      </c>
      <c r="H2267" s="10" t="s">
        <v>544</v>
      </c>
      <c r="I2267" s="10"/>
      <c r="J2267" s="10" t="s">
        <v>620</v>
      </c>
      <c r="K2267" s="10" t="s">
        <v>542</v>
      </c>
    </row>
    <row r="2268" spans="2:11" x14ac:dyDescent="0.2">
      <c r="B2268" s="10" t="str">
        <f t="shared" si="70"/>
        <v>16.1-R0170C1260-1</v>
      </c>
      <c r="C2268" s="10">
        <v>16.100000000000001</v>
      </c>
      <c r="D2268" s="19" t="s">
        <v>271</v>
      </c>
      <c r="E2268" s="19" t="s">
        <v>380</v>
      </c>
      <c r="F2268" s="10" t="str">
        <f t="shared" si="71"/>
        <v>R0170C1260</v>
      </c>
      <c r="G2268" s="10" t="s">
        <v>539</v>
      </c>
      <c r="H2268" s="10" t="s">
        <v>544</v>
      </c>
      <c r="I2268" s="10"/>
      <c r="J2268" s="10" t="s">
        <v>620</v>
      </c>
      <c r="K2268" s="10"/>
    </row>
    <row r="2269" spans="2:11" x14ac:dyDescent="0.2">
      <c r="B2269" s="10" t="str">
        <f t="shared" si="70"/>
        <v>16.1-R0180C1260-1</v>
      </c>
      <c r="C2269" s="10">
        <v>16.100000000000001</v>
      </c>
      <c r="D2269" s="19" t="s">
        <v>272</v>
      </c>
      <c r="E2269" s="19" t="s">
        <v>380</v>
      </c>
      <c r="F2269" s="10" t="str">
        <f t="shared" si="71"/>
        <v>R0180C1260</v>
      </c>
      <c r="G2269" s="10" t="s">
        <v>545</v>
      </c>
      <c r="H2269" s="10" t="s">
        <v>546</v>
      </c>
      <c r="I2269" s="10"/>
      <c r="J2269" s="10"/>
      <c r="K2269" s="10"/>
    </row>
    <row r="2270" spans="2:11" x14ac:dyDescent="0.2">
      <c r="B2270" s="10" t="str">
        <f t="shared" si="70"/>
        <v>16.1-R0010C1270-1</v>
      </c>
      <c r="C2270" s="10">
        <v>16.100000000000001</v>
      </c>
      <c r="D2270" s="19" t="s">
        <v>255</v>
      </c>
      <c r="E2270" s="19" t="s">
        <v>381</v>
      </c>
      <c r="F2270" s="10" t="str">
        <f t="shared" si="71"/>
        <v>R0010C1270</v>
      </c>
      <c r="G2270" s="10" t="s">
        <v>539</v>
      </c>
      <c r="H2270" s="10" t="s">
        <v>544</v>
      </c>
      <c r="I2270" s="10"/>
      <c r="J2270" s="10" t="s">
        <v>620</v>
      </c>
      <c r="K2270" s="10"/>
    </row>
    <row r="2271" spans="2:11" x14ac:dyDescent="0.2">
      <c r="B2271" s="10" t="str">
        <f t="shared" si="70"/>
        <v>16.1-R0020C1270-1</v>
      </c>
      <c r="C2271" s="10">
        <v>16.100000000000001</v>
      </c>
      <c r="D2271" s="19" t="s">
        <v>256</v>
      </c>
      <c r="E2271" s="19" t="s">
        <v>381</v>
      </c>
      <c r="F2271" s="10" t="str">
        <f t="shared" si="71"/>
        <v>R0020C1270</v>
      </c>
      <c r="G2271" s="10" t="s">
        <v>539</v>
      </c>
      <c r="H2271" s="10" t="s">
        <v>544</v>
      </c>
      <c r="I2271" s="10"/>
      <c r="J2271" s="10" t="s">
        <v>620</v>
      </c>
      <c r="K2271" s="10"/>
    </row>
    <row r="2272" spans="2:11" x14ac:dyDescent="0.2">
      <c r="B2272" s="10" t="str">
        <f t="shared" si="70"/>
        <v>16.1-R0030C1270-1</v>
      </c>
      <c r="C2272" s="10">
        <v>16.100000000000001</v>
      </c>
      <c r="D2272" s="19" t="s">
        <v>257</v>
      </c>
      <c r="E2272" s="19" t="s">
        <v>381</v>
      </c>
      <c r="F2272" s="10" t="str">
        <f t="shared" si="71"/>
        <v>R0030C1270</v>
      </c>
      <c r="G2272" s="10" t="s">
        <v>539</v>
      </c>
      <c r="H2272" s="10" t="s">
        <v>544</v>
      </c>
      <c r="I2272" s="10"/>
      <c r="J2272" s="10" t="s">
        <v>620</v>
      </c>
      <c r="K2272" s="10"/>
    </row>
    <row r="2273" spans="2:11" x14ac:dyDescent="0.2">
      <c r="B2273" s="10" t="str">
        <f t="shared" si="70"/>
        <v>16.1-R0040C1270-1</v>
      </c>
      <c r="C2273" s="10">
        <v>16.100000000000001</v>
      </c>
      <c r="D2273" s="19" t="s">
        <v>258</v>
      </c>
      <c r="E2273" s="19" t="s">
        <v>381</v>
      </c>
      <c r="F2273" s="10" t="str">
        <f t="shared" si="71"/>
        <v>R0040C1270</v>
      </c>
      <c r="G2273" s="10" t="s">
        <v>539</v>
      </c>
      <c r="H2273" s="10" t="s">
        <v>544</v>
      </c>
      <c r="I2273" s="10"/>
      <c r="J2273" s="10" t="s">
        <v>620</v>
      </c>
      <c r="K2273" s="10"/>
    </row>
    <row r="2274" spans="2:11" x14ac:dyDescent="0.2">
      <c r="B2274" s="10" t="str">
        <f t="shared" si="70"/>
        <v>16.1-R0050C1270-1</v>
      </c>
      <c r="C2274" s="10">
        <v>16.100000000000001</v>
      </c>
      <c r="D2274" s="19" t="s">
        <v>259</v>
      </c>
      <c r="E2274" s="19" t="s">
        <v>381</v>
      </c>
      <c r="F2274" s="10" t="str">
        <f t="shared" si="71"/>
        <v>R0050C1270</v>
      </c>
      <c r="G2274" s="10" t="s">
        <v>539</v>
      </c>
      <c r="H2274" s="10" t="s">
        <v>544</v>
      </c>
      <c r="I2274" s="10"/>
      <c r="J2274" s="10" t="s">
        <v>620</v>
      </c>
      <c r="K2274" s="10"/>
    </row>
    <row r="2275" spans="2:11" x14ac:dyDescent="0.2">
      <c r="B2275" s="10" t="str">
        <f t="shared" si="70"/>
        <v>16.1-R0060C1270-1</v>
      </c>
      <c r="C2275" s="10">
        <v>16.100000000000001</v>
      </c>
      <c r="D2275" s="19" t="s">
        <v>260</v>
      </c>
      <c r="E2275" s="19" t="s">
        <v>381</v>
      </c>
      <c r="F2275" s="10" t="str">
        <f t="shared" si="71"/>
        <v>R0060C1270</v>
      </c>
      <c r="G2275" s="10" t="s">
        <v>539</v>
      </c>
      <c r="H2275" s="10" t="s">
        <v>544</v>
      </c>
      <c r="I2275" s="10"/>
      <c r="J2275" s="10" t="s">
        <v>620</v>
      </c>
      <c r="K2275" s="10"/>
    </row>
    <row r="2276" spans="2:11" x14ac:dyDescent="0.2">
      <c r="B2276" s="10" t="str">
        <f t="shared" si="70"/>
        <v>16.1-R0070C1270-1</v>
      </c>
      <c r="C2276" s="10">
        <v>16.100000000000001</v>
      </c>
      <c r="D2276" s="19" t="s">
        <v>261</v>
      </c>
      <c r="E2276" s="19" t="s">
        <v>381</v>
      </c>
      <c r="F2276" s="10" t="str">
        <f t="shared" si="71"/>
        <v>R0070C1270</v>
      </c>
      <c r="G2276" s="10" t="s">
        <v>539</v>
      </c>
      <c r="H2276" s="10" t="s">
        <v>544</v>
      </c>
      <c r="I2276" s="10"/>
      <c r="J2276" s="10" t="s">
        <v>620</v>
      </c>
      <c r="K2276" s="10"/>
    </row>
    <row r="2277" spans="2:11" x14ac:dyDescent="0.2">
      <c r="B2277" s="10" t="str">
        <f t="shared" si="70"/>
        <v>16.1-R0080C1270-1</v>
      </c>
      <c r="C2277" s="10">
        <v>16.100000000000001</v>
      </c>
      <c r="D2277" s="19" t="s">
        <v>262</v>
      </c>
      <c r="E2277" s="19" t="s">
        <v>381</v>
      </c>
      <c r="F2277" s="10" t="str">
        <f t="shared" si="71"/>
        <v>R0080C1270</v>
      </c>
      <c r="G2277" s="10" t="s">
        <v>539</v>
      </c>
      <c r="H2277" s="10" t="s">
        <v>544</v>
      </c>
      <c r="I2277" s="10"/>
      <c r="J2277" s="10" t="s">
        <v>620</v>
      </c>
      <c r="K2277" s="10"/>
    </row>
    <row r="2278" spans="2:11" x14ac:dyDescent="0.2">
      <c r="B2278" s="10" t="str">
        <f t="shared" si="70"/>
        <v>16.1-R0090C1270-1</v>
      </c>
      <c r="C2278" s="10">
        <v>16.100000000000001</v>
      </c>
      <c r="D2278" s="19" t="s">
        <v>263</v>
      </c>
      <c r="E2278" s="19" t="s">
        <v>381</v>
      </c>
      <c r="F2278" s="10" t="str">
        <f t="shared" si="71"/>
        <v>R0090C1270</v>
      </c>
      <c r="G2278" s="10" t="s">
        <v>539</v>
      </c>
      <c r="H2278" s="10" t="s">
        <v>544</v>
      </c>
      <c r="I2278" s="10"/>
      <c r="J2278" s="10" t="s">
        <v>620</v>
      </c>
      <c r="K2278" s="10"/>
    </row>
    <row r="2279" spans="2:11" x14ac:dyDescent="0.2">
      <c r="B2279" s="10" t="str">
        <f t="shared" si="70"/>
        <v>16.1-R0100C1270-1</v>
      </c>
      <c r="C2279" s="10">
        <v>16.100000000000001</v>
      </c>
      <c r="D2279" s="19" t="s">
        <v>264</v>
      </c>
      <c r="E2279" s="19" t="s">
        <v>381</v>
      </c>
      <c r="F2279" s="10" t="str">
        <f t="shared" si="71"/>
        <v>R0100C1270</v>
      </c>
      <c r="G2279" s="10" t="s">
        <v>539</v>
      </c>
      <c r="H2279" s="10" t="s">
        <v>544</v>
      </c>
      <c r="I2279" s="10"/>
      <c r="J2279" s="10" t="s">
        <v>620</v>
      </c>
      <c r="K2279" s="10"/>
    </row>
    <row r="2280" spans="2:11" x14ac:dyDescent="0.2">
      <c r="B2280" s="10" t="str">
        <f t="shared" si="70"/>
        <v>16.1-R0110C1270-1</v>
      </c>
      <c r="C2280" s="10">
        <v>16.100000000000001</v>
      </c>
      <c r="D2280" s="19" t="s">
        <v>265</v>
      </c>
      <c r="E2280" s="19" t="s">
        <v>381</v>
      </c>
      <c r="F2280" s="10" t="str">
        <f t="shared" si="71"/>
        <v>R0110C1270</v>
      </c>
      <c r="G2280" s="10" t="s">
        <v>539</v>
      </c>
      <c r="H2280" s="10" t="s">
        <v>544</v>
      </c>
      <c r="I2280" s="10"/>
      <c r="J2280" s="10" t="s">
        <v>620</v>
      </c>
      <c r="K2280" s="10"/>
    </row>
    <row r="2281" spans="2:11" x14ac:dyDescent="0.2">
      <c r="B2281" s="10" t="str">
        <f t="shared" si="70"/>
        <v>16.1-R0120C1270-1</v>
      </c>
      <c r="C2281" s="10">
        <v>16.100000000000001</v>
      </c>
      <c r="D2281" s="19" t="s">
        <v>266</v>
      </c>
      <c r="E2281" s="19" t="s">
        <v>381</v>
      </c>
      <c r="F2281" s="10" t="str">
        <f t="shared" si="71"/>
        <v>R0120C1270</v>
      </c>
      <c r="G2281" s="10" t="s">
        <v>539</v>
      </c>
      <c r="H2281" s="10" t="s">
        <v>544</v>
      </c>
      <c r="I2281" s="10"/>
      <c r="J2281" s="10" t="s">
        <v>620</v>
      </c>
      <c r="K2281" s="10"/>
    </row>
    <row r="2282" spans="2:11" x14ac:dyDescent="0.2">
      <c r="B2282" s="10" t="str">
        <f t="shared" si="70"/>
        <v>16.1-R0130C1270-1</v>
      </c>
      <c r="C2282" s="10">
        <v>16.100000000000001</v>
      </c>
      <c r="D2282" s="19" t="s">
        <v>267</v>
      </c>
      <c r="E2282" s="19" t="s">
        <v>381</v>
      </c>
      <c r="F2282" s="10" t="str">
        <f t="shared" si="71"/>
        <v>R0130C1270</v>
      </c>
      <c r="G2282" s="10" t="s">
        <v>539</v>
      </c>
      <c r="H2282" s="10" t="s">
        <v>544</v>
      </c>
      <c r="I2282" s="10"/>
      <c r="J2282" s="10" t="s">
        <v>620</v>
      </c>
      <c r="K2282" s="10"/>
    </row>
    <row r="2283" spans="2:11" x14ac:dyDescent="0.2">
      <c r="B2283" s="10" t="str">
        <f t="shared" si="70"/>
        <v>16.1-R0140C1270-1</v>
      </c>
      <c r="C2283" s="10">
        <v>16.100000000000001</v>
      </c>
      <c r="D2283" s="19" t="s">
        <v>268</v>
      </c>
      <c r="E2283" s="19" t="s">
        <v>381</v>
      </c>
      <c r="F2283" s="10" t="str">
        <f t="shared" si="71"/>
        <v>R0140C1270</v>
      </c>
      <c r="G2283" s="10" t="s">
        <v>539</v>
      </c>
      <c r="H2283" s="10" t="s">
        <v>544</v>
      </c>
      <c r="I2283" s="10"/>
      <c r="J2283" s="10" t="s">
        <v>620</v>
      </c>
      <c r="K2283" s="10"/>
    </row>
    <row r="2284" spans="2:11" x14ac:dyDescent="0.2">
      <c r="B2284" s="10" t="str">
        <f t="shared" si="70"/>
        <v>16.1-R0150C1270-1</v>
      </c>
      <c r="C2284" s="10">
        <v>16.100000000000001</v>
      </c>
      <c r="D2284" s="19" t="s">
        <v>269</v>
      </c>
      <c r="E2284" s="19" t="s">
        <v>381</v>
      </c>
      <c r="F2284" s="10" t="str">
        <f t="shared" si="71"/>
        <v>R0150C1270</v>
      </c>
      <c r="G2284" s="10" t="s">
        <v>539</v>
      </c>
      <c r="H2284" s="10" t="s">
        <v>544</v>
      </c>
      <c r="I2284" s="10"/>
      <c r="J2284" s="10" t="s">
        <v>620</v>
      </c>
      <c r="K2284" s="10"/>
    </row>
    <row r="2285" spans="2:11" x14ac:dyDescent="0.2">
      <c r="B2285" s="10" t="str">
        <f t="shared" si="70"/>
        <v>16.1-R0160C1270-1</v>
      </c>
      <c r="C2285" s="10">
        <v>16.100000000000001</v>
      </c>
      <c r="D2285" s="19" t="s">
        <v>270</v>
      </c>
      <c r="E2285" s="19" t="s">
        <v>381</v>
      </c>
      <c r="F2285" s="10" t="str">
        <f t="shared" si="71"/>
        <v>R0160C1270</v>
      </c>
      <c r="G2285" s="10" t="s">
        <v>539</v>
      </c>
      <c r="H2285" s="10" t="s">
        <v>544</v>
      </c>
      <c r="I2285" s="10"/>
      <c r="J2285" s="10" t="s">
        <v>620</v>
      </c>
      <c r="K2285" s="10" t="s">
        <v>542</v>
      </c>
    </row>
    <row r="2286" spans="2:11" x14ac:dyDescent="0.2">
      <c r="B2286" s="10" t="str">
        <f t="shared" si="70"/>
        <v>16.1-R0170C1270-1</v>
      </c>
      <c r="C2286" s="10">
        <v>16.100000000000001</v>
      </c>
      <c r="D2286" s="19" t="s">
        <v>271</v>
      </c>
      <c r="E2286" s="19" t="s">
        <v>381</v>
      </c>
      <c r="F2286" s="10" t="str">
        <f t="shared" si="71"/>
        <v>R0170C1270</v>
      </c>
      <c r="G2286" s="10" t="s">
        <v>539</v>
      </c>
      <c r="H2286" s="10" t="s">
        <v>544</v>
      </c>
      <c r="I2286" s="10"/>
      <c r="J2286" s="10" t="s">
        <v>620</v>
      </c>
      <c r="K2286" s="10"/>
    </row>
    <row r="2287" spans="2:11" x14ac:dyDescent="0.2">
      <c r="B2287" s="10" t="str">
        <f t="shared" si="70"/>
        <v>16.1-R0180C1270-1</v>
      </c>
      <c r="C2287" s="10">
        <v>16.100000000000001</v>
      </c>
      <c r="D2287" s="19" t="s">
        <v>272</v>
      </c>
      <c r="E2287" s="19" t="s">
        <v>381</v>
      </c>
      <c r="F2287" s="10" t="str">
        <f t="shared" si="71"/>
        <v>R0180C1270</v>
      </c>
      <c r="G2287" s="10" t="s">
        <v>545</v>
      </c>
      <c r="H2287" s="10" t="s">
        <v>546</v>
      </c>
      <c r="I2287" s="10"/>
      <c r="J2287" s="10"/>
      <c r="K2287" s="10"/>
    </row>
    <row r="2288" spans="2:11" x14ac:dyDescent="0.2">
      <c r="B2288" s="10" t="str">
        <f t="shared" si="70"/>
        <v>16.1-R0010C1280-1</v>
      </c>
      <c r="C2288" s="10">
        <v>16.100000000000001</v>
      </c>
      <c r="D2288" s="19" t="s">
        <v>255</v>
      </c>
      <c r="E2288" s="19" t="s">
        <v>382</v>
      </c>
      <c r="F2288" s="10" t="str">
        <f t="shared" si="71"/>
        <v>R0010C1280</v>
      </c>
      <c r="G2288" s="10" t="s">
        <v>539</v>
      </c>
      <c r="H2288" s="10" t="s">
        <v>544</v>
      </c>
      <c r="I2288" s="10"/>
      <c r="J2288" s="10" t="s">
        <v>620</v>
      </c>
      <c r="K2288" s="10"/>
    </row>
    <row r="2289" spans="2:11" x14ac:dyDescent="0.2">
      <c r="B2289" s="10" t="str">
        <f t="shared" si="70"/>
        <v>16.1-R0020C1280-1</v>
      </c>
      <c r="C2289" s="10">
        <v>16.100000000000001</v>
      </c>
      <c r="D2289" s="19" t="s">
        <v>256</v>
      </c>
      <c r="E2289" s="19" t="s">
        <v>382</v>
      </c>
      <c r="F2289" s="10" t="str">
        <f t="shared" si="71"/>
        <v>R0020C1280</v>
      </c>
      <c r="G2289" s="10" t="s">
        <v>539</v>
      </c>
      <c r="H2289" s="10" t="s">
        <v>544</v>
      </c>
      <c r="I2289" s="10"/>
      <c r="J2289" s="10" t="s">
        <v>620</v>
      </c>
      <c r="K2289" s="10"/>
    </row>
    <row r="2290" spans="2:11" x14ac:dyDescent="0.2">
      <c r="B2290" s="10" t="str">
        <f t="shared" si="70"/>
        <v>16.1-R0030C1280-1</v>
      </c>
      <c r="C2290" s="10">
        <v>16.100000000000001</v>
      </c>
      <c r="D2290" s="19" t="s">
        <v>257</v>
      </c>
      <c r="E2290" s="19" t="s">
        <v>382</v>
      </c>
      <c r="F2290" s="10" t="str">
        <f t="shared" si="71"/>
        <v>R0030C1280</v>
      </c>
      <c r="G2290" s="10" t="s">
        <v>539</v>
      </c>
      <c r="H2290" s="10" t="s">
        <v>544</v>
      </c>
      <c r="I2290" s="10"/>
      <c r="J2290" s="10" t="s">
        <v>620</v>
      </c>
      <c r="K2290" s="10"/>
    </row>
    <row r="2291" spans="2:11" x14ac:dyDescent="0.2">
      <c r="B2291" s="10" t="str">
        <f t="shared" si="70"/>
        <v>16.1-R0040C1280-1</v>
      </c>
      <c r="C2291" s="10">
        <v>16.100000000000001</v>
      </c>
      <c r="D2291" s="19" t="s">
        <v>258</v>
      </c>
      <c r="E2291" s="19" t="s">
        <v>382</v>
      </c>
      <c r="F2291" s="10" t="str">
        <f t="shared" si="71"/>
        <v>R0040C1280</v>
      </c>
      <c r="G2291" s="10" t="s">
        <v>539</v>
      </c>
      <c r="H2291" s="10" t="s">
        <v>544</v>
      </c>
      <c r="I2291" s="10"/>
      <c r="J2291" s="10" t="s">
        <v>620</v>
      </c>
      <c r="K2291" s="10"/>
    </row>
    <row r="2292" spans="2:11" x14ac:dyDescent="0.2">
      <c r="B2292" s="10" t="str">
        <f t="shared" si="70"/>
        <v>16.1-R0050C1280-1</v>
      </c>
      <c r="C2292" s="10">
        <v>16.100000000000001</v>
      </c>
      <c r="D2292" s="19" t="s">
        <v>259</v>
      </c>
      <c r="E2292" s="19" t="s">
        <v>382</v>
      </c>
      <c r="F2292" s="10" t="str">
        <f t="shared" si="71"/>
        <v>R0050C1280</v>
      </c>
      <c r="G2292" s="10" t="s">
        <v>539</v>
      </c>
      <c r="H2292" s="10" t="s">
        <v>544</v>
      </c>
      <c r="I2292" s="10"/>
      <c r="J2292" s="10" t="s">
        <v>620</v>
      </c>
      <c r="K2292" s="10"/>
    </row>
    <row r="2293" spans="2:11" x14ac:dyDescent="0.2">
      <c r="B2293" s="10" t="str">
        <f t="shared" si="70"/>
        <v>16.1-R0060C1280-1</v>
      </c>
      <c r="C2293" s="10">
        <v>16.100000000000001</v>
      </c>
      <c r="D2293" s="19" t="s">
        <v>260</v>
      </c>
      <c r="E2293" s="19" t="s">
        <v>382</v>
      </c>
      <c r="F2293" s="10" t="str">
        <f t="shared" si="71"/>
        <v>R0060C1280</v>
      </c>
      <c r="G2293" s="10" t="s">
        <v>539</v>
      </c>
      <c r="H2293" s="10" t="s">
        <v>544</v>
      </c>
      <c r="I2293" s="10"/>
      <c r="J2293" s="10" t="s">
        <v>620</v>
      </c>
      <c r="K2293" s="10"/>
    </row>
    <row r="2294" spans="2:11" x14ac:dyDescent="0.2">
      <c r="B2294" s="10" t="str">
        <f t="shared" si="70"/>
        <v>16.1-R0070C1280-1</v>
      </c>
      <c r="C2294" s="10">
        <v>16.100000000000001</v>
      </c>
      <c r="D2294" s="19" t="s">
        <v>261</v>
      </c>
      <c r="E2294" s="19" t="s">
        <v>382</v>
      </c>
      <c r="F2294" s="10" t="str">
        <f t="shared" si="71"/>
        <v>R0070C1280</v>
      </c>
      <c r="G2294" s="10" t="s">
        <v>539</v>
      </c>
      <c r="H2294" s="10" t="s">
        <v>544</v>
      </c>
      <c r="I2294" s="10"/>
      <c r="J2294" s="10" t="s">
        <v>620</v>
      </c>
      <c r="K2294" s="10"/>
    </row>
    <row r="2295" spans="2:11" x14ac:dyDescent="0.2">
      <c r="B2295" s="10" t="str">
        <f t="shared" si="70"/>
        <v>16.1-R0080C1280-1</v>
      </c>
      <c r="C2295" s="10">
        <v>16.100000000000001</v>
      </c>
      <c r="D2295" s="19" t="s">
        <v>262</v>
      </c>
      <c r="E2295" s="19" t="s">
        <v>382</v>
      </c>
      <c r="F2295" s="10" t="str">
        <f t="shared" si="71"/>
        <v>R0080C1280</v>
      </c>
      <c r="G2295" s="10" t="s">
        <v>539</v>
      </c>
      <c r="H2295" s="10" t="s">
        <v>544</v>
      </c>
      <c r="I2295" s="10"/>
      <c r="J2295" s="10" t="s">
        <v>620</v>
      </c>
      <c r="K2295" s="10"/>
    </row>
    <row r="2296" spans="2:11" x14ac:dyDescent="0.2">
      <c r="B2296" s="10" t="str">
        <f t="shared" si="70"/>
        <v>16.1-R0090C1280-1</v>
      </c>
      <c r="C2296" s="10">
        <v>16.100000000000001</v>
      </c>
      <c r="D2296" s="19" t="s">
        <v>263</v>
      </c>
      <c r="E2296" s="19" t="s">
        <v>382</v>
      </c>
      <c r="F2296" s="10" t="str">
        <f t="shared" si="71"/>
        <v>R0090C1280</v>
      </c>
      <c r="G2296" s="10" t="s">
        <v>539</v>
      </c>
      <c r="H2296" s="10" t="s">
        <v>544</v>
      </c>
      <c r="I2296" s="10"/>
      <c r="J2296" s="10" t="s">
        <v>620</v>
      </c>
      <c r="K2296" s="10"/>
    </row>
    <row r="2297" spans="2:11" x14ac:dyDescent="0.2">
      <c r="B2297" s="10" t="str">
        <f t="shared" si="70"/>
        <v>16.1-R0100C1280-1</v>
      </c>
      <c r="C2297" s="10">
        <v>16.100000000000001</v>
      </c>
      <c r="D2297" s="19" t="s">
        <v>264</v>
      </c>
      <c r="E2297" s="19" t="s">
        <v>382</v>
      </c>
      <c r="F2297" s="10" t="str">
        <f t="shared" si="71"/>
        <v>R0100C1280</v>
      </c>
      <c r="G2297" s="10" t="s">
        <v>539</v>
      </c>
      <c r="H2297" s="10" t="s">
        <v>544</v>
      </c>
      <c r="I2297" s="10"/>
      <c r="J2297" s="10" t="s">
        <v>620</v>
      </c>
      <c r="K2297" s="10"/>
    </row>
    <row r="2298" spans="2:11" x14ac:dyDescent="0.2">
      <c r="B2298" s="10" t="str">
        <f t="shared" si="70"/>
        <v>16.1-R0110C1280-1</v>
      </c>
      <c r="C2298" s="10">
        <v>16.100000000000001</v>
      </c>
      <c r="D2298" s="19" t="s">
        <v>265</v>
      </c>
      <c r="E2298" s="19" t="s">
        <v>382</v>
      </c>
      <c r="F2298" s="10" t="str">
        <f t="shared" si="71"/>
        <v>R0110C1280</v>
      </c>
      <c r="G2298" s="10" t="s">
        <v>539</v>
      </c>
      <c r="H2298" s="10" t="s">
        <v>544</v>
      </c>
      <c r="I2298" s="10"/>
      <c r="J2298" s="10" t="s">
        <v>620</v>
      </c>
      <c r="K2298" s="10"/>
    </row>
    <row r="2299" spans="2:11" x14ac:dyDescent="0.2">
      <c r="B2299" s="10" t="str">
        <f t="shared" si="70"/>
        <v>16.1-R0120C1280-1</v>
      </c>
      <c r="C2299" s="10">
        <v>16.100000000000001</v>
      </c>
      <c r="D2299" s="19" t="s">
        <v>266</v>
      </c>
      <c r="E2299" s="19" t="s">
        <v>382</v>
      </c>
      <c r="F2299" s="10" t="str">
        <f t="shared" si="71"/>
        <v>R0120C1280</v>
      </c>
      <c r="G2299" s="10" t="s">
        <v>539</v>
      </c>
      <c r="H2299" s="10" t="s">
        <v>544</v>
      </c>
      <c r="I2299" s="10"/>
      <c r="J2299" s="10" t="s">
        <v>620</v>
      </c>
      <c r="K2299" s="10"/>
    </row>
    <row r="2300" spans="2:11" x14ac:dyDescent="0.2">
      <c r="B2300" s="10" t="str">
        <f t="shared" si="70"/>
        <v>16.1-R0130C1280-1</v>
      </c>
      <c r="C2300" s="10">
        <v>16.100000000000001</v>
      </c>
      <c r="D2300" s="19" t="s">
        <v>267</v>
      </c>
      <c r="E2300" s="19" t="s">
        <v>382</v>
      </c>
      <c r="F2300" s="10" t="str">
        <f t="shared" si="71"/>
        <v>R0130C1280</v>
      </c>
      <c r="G2300" s="10" t="s">
        <v>539</v>
      </c>
      <c r="H2300" s="10" t="s">
        <v>544</v>
      </c>
      <c r="I2300" s="10"/>
      <c r="J2300" s="10" t="s">
        <v>620</v>
      </c>
      <c r="K2300" s="10"/>
    </row>
    <row r="2301" spans="2:11" x14ac:dyDescent="0.2">
      <c r="B2301" s="10" t="str">
        <f t="shared" si="70"/>
        <v>16.1-R0140C1280-1</v>
      </c>
      <c r="C2301" s="10">
        <v>16.100000000000001</v>
      </c>
      <c r="D2301" s="19" t="s">
        <v>268</v>
      </c>
      <c r="E2301" s="19" t="s">
        <v>382</v>
      </c>
      <c r="F2301" s="10" t="str">
        <f t="shared" si="71"/>
        <v>R0140C1280</v>
      </c>
      <c r="G2301" s="10" t="s">
        <v>539</v>
      </c>
      <c r="H2301" s="10" t="s">
        <v>544</v>
      </c>
      <c r="I2301" s="10"/>
      <c r="J2301" s="10" t="s">
        <v>620</v>
      </c>
      <c r="K2301" s="10"/>
    </row>
    <row r="2302" spans="2:11" x14ac:dyDescent="0.2">
      <c r="B2302" s="10" t="str">
        <f t="shared" si="70"/>
        <v>16.1-R0150C1280-1</v>
      </c>
      <c r="C2302" s="10">
        <v>16.100000000000001</v>
      </c>
      <c r="D2302" s="19" t="s">
        <v>269</v>
      </c>
      <c r="E2302" s="19" t="s">
        <v>382</v>
      </c>
      <c r="F2302" s="10" t="str">
        <f t="shared" si="71"/>
        <v>R0150C1280</v>
      </c>
      <c r="G2302" s="10" t="s">
        <v>539</v>
      </c>
      <c r="H2302" s="10" t="s">
        <v>544</v>
      </c>
      <c r="I2302" s="10"/>
      <c r="J2302" s="10" t="s">
        <v>620</v>
      </c>
      <c r="K2302" s="10"/>
    </row>
    <row r="2303" spans="2:11" x14ac:dyDescent="0.2">
      <c r="B2303" s="10" t="str">
        <f t="shared" si="70"/>
        <v>16.1-R0160C1280-1</v>
      </c>
      <c r="C2303" s="10">
        <v>16.100000000000001</v>
      </c>
      <c r="D2303" s="19" t="s">
        <v>270</v>
      </c>
      <c r="E2303" s="19" t="s">
        <v>382</v>
      </c>
      <c r="F2303" s="10" t="str">
        <f t="shared" si="71"/>
        <v>R0160C1280</v>
      </c>
      <c r="G2303" s="10" t="s">
        <v>539</v>
      </c>
      <c r="H2303" s="10" t="s">
        <v>544</v>
      </c>
      <c r="I2303" s="10"/>
      <c r="J2303" s="10" t="s">
        <v>620</v>
      </c>
      <c r="K2303" s="10" t="s">
        <v>542</v>
      </c>
    </row>
    <row r="2304" spans="2:11" x14ac:dyDescent="0.2">
      <c r="B2304" s="10" t="str">
        <f t="shared" si="70"/>
        <v>16.1-R0170C1280-1</v>
      </c>
      <c r="C2304" s="10">
        <v>16.100000000000001</v>
      </c>
      <c r="D2304" s="19" t="s">
        <v>271</v>
      </c>
      <c r="E2304" s="19" t="s">
        <v>382</v>
      </c>
      <c r="F2304" s="10" t="str">
        <f t="shared" si="71"/>
        <v>R0170C1280</v>
      </c>
      <c r="G2304" s="10" t="s">
        <v>539</v>
      </c>
      <c r="H2304" s="10" t="s">
        <v>544</v>
      </c>
      <c r="I2304" s="10"/>
      <c r="J2304" s="10" t="s">
        <v>620</v>
      </c>
      <c r="K2304" s="10"/>
    </row>
    <row r="2305" spans="2:11" x14ac:dyDescent="0.2">
      <c r="B2305" s="10" t="str">
        <f t="shared" si="70"/>
        <v>16.1-R0180C1280-1</v>
      </c>
      <c r="C2305" s="10">
        <v>16.100000000000001</v>
      </c>
      <c r="D2305" s="19" t="s">
        <v>272</v>
      </c>
      <c r="E2305" s="19" t="s">
        <v>382</v>
      </c>
      <c r="F2305" s="10" t="str">
        <f t="shared" si="71"/>
        <v>R0180C1280</v>
      </c>
      <c r="G2305" s="10" t="s">
        <v>545</v>
      </c>
      <c r="H2305" s="10" t="s">
        <v>546</v>
      </c>
      <c r="I2305" s="10"/>
      <c r="J2305" s="10"/>
      <c r="K2305" s="10"/>
    </row>
    <row r="2306" spans="2:11" x14ac:dyDescent="0.2">
      <c r="B2306" s="10" t="str">
        <f t="shared" ref="B2306:B2369" si="72">+C2306&amp;"-"&amp;F2306&amp;"-1"</f>
        <v>16.1-R0010C1290-1</v>
      </c>
      <c r="C2306" s="10">
        <v>16.100000000000001</v>
      </c>
      <c r="D2306" s="19" t="s">
        <v>255</v>
      </c>
      <c r="E2306" s="19" t="s">
        <v>383</v>
      </c>
      <c r="F2306" s="10" t="str">
        <f t="shared" ref="F2306:F2369" si="73">+"R"&amp;D2306&amp;"C"&amp;E2306</f>
        <v>R0010C1290</v>
      </c>
      <c r="G2306" s="10" t="s">
        <v>539</v>
      </c>
      <c r="H2306" s="10" t="s">
        <v>544</v>
      </c>
      <c r="I2306" s="10"/>
      <c r="J2306" s="10" t="s">
        <v>620</v>
      </c>
      <c r="K2306" s="10"/>
    </row>
    <row r="2307" spans="2:11" x14ac:dyDescent="0.2">
      <c r="B2307" s="10" t="str">
        <f t="shared" si="72"/>
        <v>16.1-R0020C1290-1</v>
      </c>
      <c r="C2307" s="10">
        <v>16.100000000000001</v>
      </c>
      <c r="D2307" s="19" t="s">
        <v>256</v>
      </c>
      <c r="E2307" s="19" t="s">
        <v>383</v>
      </c>
      <c r="F2307" s="10" t="str">
        <f t="shared" si="73"/>
        <v>R0020C1290</v>
      </c>
      <c r="G2307" s="10" t="s">
        <v>539</v>
      </c>
      <c r="H2307" s="10" t="s">
        <v>544</v>
      </c>
      <c r="I2307" s="10"/>
      <c r="J2307" s="10" t="s">
        <v>620</v>
      </c>
      <c r="K2307" s="10"/>
    </row>
    <row r="2308" spans="2:11" x14ac:dyDescent="0.2">
      <c r="B2308" s="10" t="str">
        <f t="shared" si="72"/>
        <v>16.1-R0030C1290-1</v>
      </c>
      <c r="C2308" s="10">
        <v>16.100000000000001</v>
      </c>
      <c r="D2308" s="19" t="s">
        <v>257</v>
      </c>
      <c r="E2308" s="19" t="s">
        <v>383</v>
      </c>
      <c r="F2308" s="10" t="str">
        <f t="shared" si="73"/>
        <v>R0030C1290</v>
      </c>
      <c r="G2308" s="10" t="s">
        <v>539</v>
      </c>
      <c r="H2308" s="10" t="s">
        <v>544</v>
      </c>
      <c r="I2308" s="10"/>
      <c r="J2308" s="10" t="s">
        <v>620</v>
      </c>
      <c r="K2308" s="10"/>
    </row>
    <row r="2309" spans="2:11" x14ac:dyDescent="0.2">
      <c r="B2309" s="10" t="str">
        <f t="shared" si="72"/>
        <v>16.1-R0040C1290-1</v>
      </c>
      <c r="C2309" s="10">
        <v>16.100000000000001</v>
      </c>
      <c r="D2309" s="19" t="s">
        <v>258</v>
      </c>
      <c r="E2309" s="19" t="s">
        <v>383</v>
      </c>
      <c r="F2309" s="10" t="str">
        <f t="shared" si="73"/>
        <v>R0040C1290</v>
      </c>
      <c r="G2309" s="10" t="s">
        <v>539</v>
      </c>
      <c r="H2309" s="10" t="s">
        <v>544</v>
      </c>
      <c r="I2309" s="10"/>
      <c r="J2309" s="10" t="s">
        <v>620</v>
      </c>
      <c r="K2309" s="10"/>
    </row>
    <row r="2310" spans="2:11" ht="10.199999999999999" customHeight="1" x14ac:dyDescent="0.2">
      <c r="B2310" s="10" t="str">
        <f t="shared" si="72"/>
        <v>16.1-R0050C1290-1</v>
      </c>
      <c r="C2310" s="10">
        <v>16.100000000000001</v>
      </c>
      <c r="D2310" s="19" t="s">
        <v>259</v>
      </c>
      <c r="E2310" s="19" t="s">
        <v>383</v>
      </c>
      <c r="F2310" s="10" t="str">
        <f t="shared" si="73"/>
        <v>R0050C1290</v>
      </c>
      <c r="G2310" s="10" t="s">
        <v>539</v>
      </c>
      <c r="H2310" s="10" t="s">
        <v>544</v>
      </c>
      <c r="I2310" s="10"/>
      <c r="J2310" s="10" t="s">
        <v>620</v>
      </c>
      <c r="K2310" s="10"/>
    </row>
    <row r="2311" spans="2:11" x14ac:dyDescent="0.2">
      <c r="B2311" s="10" t="str">
        <f t="shared" si="72"/>
        <v>16.1-R0060C1290-1</v>
      </c>
      <c r="C2311" s="10">
        <v>16.100000000000001</v>
      </c>
      <c r="D2311" s="19" t="s">
        <v>260</v>
      </c>
      <c r="E2311" s="19" t="s">
        <v>383</v>
      </c>
      <c r="F2311" s="10" t="str">
        <f t="shared" si="73"/>
        <v>R0060C1290</v>
      </c>
      <c r="G2311" s="10" t="s">
        <v>539</v>
      </c>
      <c r="H2311" s="10" t="s">
        <v>544</v>
      </c>
      <c r="I2311" s="10"/>
      <c r="J2311" s="10" t="s">
        <v>620</v>
      </c>
      <c r="K2311" s="10"/>
    </row>
    <row r="2312" spans="2:11" x14ac:dyDescent="0.2">
      <c r="B2312" s="10" t="str">
        <f t="shared" si="72"/>
        <v>16.1-R0070C1290-1</v>
      </c>
      <c r="C2312" s="10">
        <v>16.100000000000001</v>
      </c>
      <c r="D2312" s="19" t="s">
        <v>261</v>
      </c>
      <c r="E2312" s="19" t="s">
        <v>383</v>
      </c>
      <c r="F2312" s="10" t="str">
        <f t="shared" si="73"/>
        <v>R0070C1290</v>
      </c>
      <c r="G2312" s="10" t="s">
        <v>539</v>
      </c>
      <c r="H2312" s="10" t="s">
        <v>544</v>
      </c>
      <c r="I2312" s="10"/>
      <c r="J2312" s="10" t="s">
        <v>620</v>
      </c>
      <c r="K2312" s="10"/>
    </row>
    <row r="2313" spans="2:11" x14ac:dyDescent="0.2">
      <c r="B2313" s="10" t="str">
        <f t="shared" si="72"/>
        <v>16.1-R0080C1290-1</v>
      </c>
      <c r="C2313" s="10">
        <v>16.100000000000001</v>
      </c>
      <c r="D2313" s="19" t="s">
        <v>262</v>
      </c>
      <c r="E2313" s="19" t="s">
        <v>383</v>
      </c>
      <c r="F2313" s="10" t="str">
        <f t="shared" si="73"/>
        <v>R0080C1290</v>
      </c>
      <c r="G2313" s="10" t="s">
        <v>539</v>
      </c>
      <c r="H2313" s="10" t="s">
        <v>544</v>
      </c>
      <c r="I2313" s="10"/>
      <c r="J2313" s="10" t="s">
        <v>620</v>
      </c>
      <c r="K2313" s="10"/>
    </row>
    <row r="2314" spans="2:11" x14ac:dyDescent="0.2">
      <c r="B2314" s="10" t="str">
        <f t="shared" si="72"/>
        <v>16.1-R0090C1290-1</v>
      </c>
      <c r="C2314" s="10">
        <v>16.100000000000001</v>
      </c>
      <c r="D2314" s="19" t="s">
        <v>263</v>
      </c>
      <c r="E2314" s="19" t="s">
        <v>383</v>
      </c>
      <c r="F2314" s="10" t="str">
        <f t="shared" si="73"/>
        <v>R0090C1290</v>
      </c>
      <c r="G2314" s="10" t="s">
        <v>539</v>
      </c>
      <c r="H2314" s="10" t="s">
        <v>544</v>
      </c>
      <c r="I2314" s="10"/>
      <c r="J2314" s="10" t="s">
        <v>620</v>
      </c>
      <c r="K2314" s="10"/>
    </row>
    <row r="2315" spans="2:11" x14ac:dyDescent="0.2">
      <c r="B2315" s="10" t="str">
        <f t="shared" si="72"/>
        <v>16.1-R0100C1290-1</v>
      </c>
      <c r="C2315" s="10">
        <v>16.100000000000001</v>
      </c>
      <c r="D2315" s="19" t="s">
        <v>264</v>
      </c>
      <c r="E2315" s="19" t="s">
        <v>383</v>
      </c>
      <c r="F2315" s="10" t="str">
        <f t="shared" si="73"/>
        <v>R0100C1290</v>
      </c>
      <c r="G2315" s="10" t="s">
        <v>539</v>
      </c>
      <c r="H2315" s="10" t="s">
        <v>544</v>
      </c>
      <c r="I2315" s="10"/>
      <c r="J2315" s="10" t="s">
        <v>620</v>
      </c>
      <c r="K2315" s="10"/>
    </row>
    <row r="2316" spans="2:11" x14ac:dyDescent="0.2">
      <c r="B2316" s="10" t="str">
        <f t="shared" si="72"/>
        <v>16.1-R0110C1290-1</v>
      </c>
      <c r="C2316" s="10">
        <v>16.100000000000001</v>
      </c>
      <c r="D2316" s="19" t="s">
        <v>265</v>
      </c>
      <c r="E2316" s="19" t="s">
        <v>383</v>
      </c>
      <c r="F2316" s="10" t="str">
        <f t="shared" si="73"/>
        <v>R0110C1290</v>
      </c>
      <c r="G2316" s="10" t="s">
        <v>539</v>
      </c>
      <c r="H2316" s="10" t="s">
        <v>544</v>
      </c>
      <c r="I2316" s="10"/>
      <c r="J2316" s="10" t="s">
        <v>620</v>
      </c>
      <c r="K2316" s="10"/>
    </row>
    <row r="2317" spans="2:11" x14ac:dyDescent="0.2">
      <c r="B2317" s="10" t="str">
        <f t="shared" si="72"/>
        <v>16.1-R0120C1290-1</v>
      </c>
      <c r="C2317" s="10">
        <v>16.100000000000001</v>
      </c>
      <c r="D2317" s="19" t="s">
        <v>266</v>
      </c>
      <c r="E2317" s="19" t="s">
        <v>383</v>
      </c>
      <c r="F2317" s="10" t="str">
        <f t="shared" si="73"/>
        <v>R0120C1290</v>
      </c>
      <c r="G2317" s="10" t="s">
        <v>539</v>
      </c>
      <c r="H2317" s="10" t="s">
        <v>544</v>
      </c>
      <c r="I2317" s="10"/>
      <c r="J2317" s="10" t="s">
        <v>620</v>
      </c>
      <c r="K2317" s="10"/>
    </row>
    <row r="2318" spans="2:11" x14ac:dyDescent="0.2">
      <c r="B2318" s="10" t="str">
        <f t="shared" si="72"/>
        <v>16.1-R0130C1290-1</v>
      </c>
      <c r="C2318" s="10">
        <v>16.100000000000001</v>
      </c>
      <c r="D2318" s="19" t="s">
        <v>267</v>
      </c>
      <c r="E2318" s="19" t="s">
        <v>383</v>
      </c>
      <c r="F2318" s="10" t="str">
        <f t="shared" si="73"/>
        <v>R0130C1290</v>
      </c>
      <c r="G2318" s="10" t="s">
        <v>539</v>
      </c>
      <c r="H2318" s="10" t="s">
        <v>544</v>
      </c>
      <c r="I2318" s="10"/>
      <c r="J2318" s="10" t="s">
        <v>620</v>
      </c>
      <c r="K2318" s="10"/>
    </row>
    <row r="2319" spans="2:11" x14ac:dyDescent="0.2">
      <c r="B2319" s="10" t="str">
        <f t="shared" si="72"/>
        <v>16.1-R0140C1290-1</v>
      </c>
      <c r="C2319" s="10">
        <v>16.100000000000001</v>
      </c>
      <c r="D2319" s="19" t="s">
        <v>268</v>
      </c>
      <c r="E2319" s="19" t="s">
        <v>383</v>
      </c>
      <c r="F2319" s="10" t="str">
        <f t="shared" si="73"/>
        <v>R0140C1290</v>
      </c>
      <c r="G2319" s="10" t="s">
        <v>539</v>
      </c>
      <c r="H2319" s="10" t="s">
        <v>544</v>
      </c>
      <c r="I2319" s="10"/>
      <c r="J2319" s="10" t="s">
        <v>620</v>
      </c>
      <c r="K2319" s="10"/>
    </row>
    <row r="2320" spans="2:11" x14ac:dyDescent="0.2">
      <c r="B2320" s="10" t="str">
        <f t="shared" si="72"/>
        <v>16.1-R0150C1290-1</v>
      </c>
      <c r="C2320" s="10">
        <v>16.100000000000001</v>
      </c>
      <c r="D2320" s="19" t="s">
        <v>269</v>
      </c>
      <c r="E2320" s="19" t="s">
        <v>383</v>
      </c>
      <c r="F2320" s="10" t="str">
        <f t="shared" si="73"/>
        <v>R0150C1290</v>
      </c>
      <c r="G2320" s="10" t="s">
        <v>539</v>
      </c>
      <c r="H2320" s="10" t="s">
        <v>544</v>
      </c>
      <c r="I2320" s="10"/>
      <c r="J2320" s="10" t="s">
        <v>620</v>
      </c>
      <c r="K2320" s="10"/>
    </row>
    <row r="2321" spans="2:11" x14ac:dyDescent="0.2">
      <c r="B2321" s="10" t="str">
        <f t="shared" si="72"/>
        <v>16.1-R0160C1290-1</v>
      </c>
      <c r="C2321" s="10">
        <v>16.100000000000001</v>
      </c>
      <c r="D2321" s="19" t="s">
        <v>270</v>
      </c>
      <c r="E2321" s="19" t="s">
        <v>383</v>
      </c>
      <c r="F2321" s="10" t="str">
        <f t="shared" si="73"/>
        <v>R0160C1290</v>
      </c>
      <c r="G2321" s="10" t="s">
        <v>539</v>
      </c>
      <c r="H2321" s="10" t="s">
        <v>544</v>
      </c>
      <c r="I2321" s="10"/>
      <c r="J2321" s="10" t="s">
        <v>620</v>
      </c>
      <c r="K2321" s="10" t="s">
        <v>542</v>
      </c>
    </row>
    <row r="2322" spans="2:11" x14ac:dyDescent="0.2">
      <c r="B2322" s="10" t="str">
        <f t="shared" si="72"/>
        <v>16.1-R0170C1290-1</v>
      </c>
      <c r="C2322" s="10">
        <v>16.100000000000001</v>
      </c>
      <c r="D2322" s="19" t="s">
        <v>271</v>
      </c>
      <c r="E2322" s="19" t="s">
        <v>383</v>
      </c>
      <c r="F2322" s="10" t="str">
        <f t="shared" si="73"/>
        <v>R0170C1290</v>
      </c>
      <c r="G2322" s="10" t="s">
        <v>539</v>
      </c>
      <c r="H2322" s="10" t="s">
        <v>544</v>
      </c>
      <c r="I2322" s="10"/>
      <c r="J2322" s="10" t="s">
        <v>620</v>
      </c>
      <c r="K2322" s="10"/>
    </row>
    <row r="2323" spans="2:11" x14ac:dyDescent="0.2">
      <c r="B2323" s="10" t="str">
        <f t="shared" si="72"/>
        <v>16.1-R0180C1290-1</v>
      </c>
      <c r="C2323" s="10">
        <v>16.100000000000001</v>
      </c>
      <c r="D2323" s="19" t="s">
        <v>272</v>
      </c>
      <c r="E2323" s="19" t="s">
        <v>383</v>
      </c>
      <c r="F2323" s="10" t="str">
        <f t="shared" si="73"/>
        <v>R0180C1290</v>
      </c>
      <c r="G2323" s="10" t="s">
        <v>545</v>
      </c>
      <c r="H2323" s="10" t="s">
        <v>546</v>
      </c>
      <c r="I2323" s="10"/>
      <c r="J2323" s="10"/>
      <c r="K2323" s="10"/>
    </row>
    <row r="2324" spans="2:11" x14ac:dyDescent="0.2">
      <c r="B2324" s="10" t="str">
        <f t="shared" si="72"/>
        <v>16.1-R0010C1300-1</v>
      </c>
      <c r="C2324" s="10">
        <v>16.100000000000001</v>
      </c>
      <c r="D2324" s="19" t="s">
        <v>255</v>
      </c>
      <c r="E2324" s="19" t="s">
        <v>384</v>
      </c>
      <c r="F2324" s="10" t="str">
        <f t="shared" si="73"/>
        <v>R0010C1300</v>
      </c>
      <c r="G2324" s="10" t="s">
        <v>539</v>
      </c>
      <c r="H2324" s="10" t="s">
        <v>544</v>
      </c>
      <c r="I2324" s="10"/>
      <c r="J2324" s="10" t="s">
        <v>620</v>
      </c>
      <c r="K2324" s="10"/>
    </row>
    <row r="2325" spans="2:11" x14ac:dyDescent="0.2">
      <c r="B2325" s="10" t="str">
        <f t="shared" si="72"/>
        <v>16.1-R0020C1300-1</v>
      </c>
      <c r="C2325" s="10">
        <v>16.100000000000001</v>
      </c>
      <c r="D2325" s="19" t="s">
        <v>256</v>
      </c>
      <c r="E2325" s="19" t="s">
        <v>384</v>
      </c>
      <c r="F2325" s="10" t="str">
        <f t="shared" si="73"/>
        <v>R0020C1300</v>
      </c>
      <c r="G2325" s="10" t="s">
        <v>539</v>
      </c>
      <c r="H2325" s="10" t="s">
        <v>544</v>
      </c>
      <c r="I2325" s="10"/>
      <c r="J2325" s="10" t="s">
        <v>620</v>
      </c>
      <c r="K2325" s="10"/>
    </row>
    <row r="2326" spans="2:11" x14ac:dyDescent="0.2">
      <c r="B2326" s="10" t="str">
        <f t="shared" si="72"/>
        <v>16.1-R0030C1300-1</v>
      </c>
      <c r="C2326" s="10">
        <v>16.100000000000001</v>
      </c>
      <c r="D2326" s="19" t="s">
        <v>257</v>
      </c>
      <c r="E2326" s="19" t="s">
        <v>384</v>
      </c>
      <c r="F2326" s="10" t="str">
        <f t="shared" si="73"/>
        <v>R0030C1300</v>
      </c>
      <c r="G2326" s="10" t="s">
        <v>539</v>
      </c>
      <c r="H2326" s="10" t="s">
        <v>544</v>
      </c>
      <c r="I2326" s="10"/>
      <c r="J2326" s="10" t="s">
        <v>620</v>
      </c>
      <c r="K2326" s="10"/>
    </row>
    <row r="2327" spans="2:11" x14ac:dyDescent="0.2">
      <c r="B2327" s="10" t="str">
        <f t="shared" si="72"/>
        <v>16.1-R0040C1300-1</v>
      </c>
      <c r="C2327" s="10">
        <v>16.100000000000001</v>
      </c>
      <c r="D2327" s="19" t="s">
        <v>258</v>
      </c>
      <c r="E2327" s="19" t="s">
        <v>384</v>
      </c>
      <c r="F2327" s="10" t="str">
        <f t="shared" si="73"/>
        <v>R0040C1300</v>
      </c>
      <c r="G2327" s="10" t="s">
        <v>539</v>
      </c>
      <c r="H2327" s="10" t="s">
        <v>544</v>
      </c>
      <c r="I2327" s="10"/>
      <c r="J2327" s="10" t="s">
        <v>620</v>
      </c>
      <c r="K2327" s="10"/>
    </row>
    <row r="2328" spans="2:11" x14ac:dyDescent="0.2">
      <c r="B2328" s="10" t="str">
        <f t="shared" si="72"/>
        <v>16.1-R0050C1300-1</v>
      </c>
      <c r="C2328" s="10">
        <v>16.100000000000001</v>
      </c>
      <c r="D2328" s="19" t="s">
        <v>259</v>
      </c>
      <c r="E2328" s="19" t="s">
        <v>384</v>
      </c>
      <c r="F2328" s="10" t="str">
        <f t="shared" si="73"/>
        <v>R0050C1300</v>
      </c>
      <c r="G2328" s="10" t="s">
        <v>539</v>
      </c>
      <c r="H2328" s="10" t="s">
        <v>544</v>
      </c>
      <c r="I2328" s="10"/>
      <c r="J2328" s="10" t="s">
        <v>620</v>
      </c>
      <c r="K2328" s="10"/>
    </row>
    <row r="2329" spans="2:11" x14ac:dyDescent="0.2">
      <c r="B2329" s="10" t="str">
        <f t="shared" si="72"/>
        <v>16.1-R0060C1300-1</v>
      </c>
      <c r="C2329" s="10">
        <v>16.100000000000001</v>
      </c>
      <c r="D2329" s="19" t="s">
        <v>260</v>
      </c>
      <c r="E2329" s="19" t="s">
        <v>384</v>
      </c>
      <c r="F2329" s="10" t="str">
        <f t="shared" si="73"/>
        <v>R0060C1300</v>
      </c>
      <c r="G2329" s="10" t="s">
        <v>539</v>
      </c>
      <c r="H2329" s="10" t="s">
        <v>544</v>
      </c>
      <c r="I2329" s="10"/>
      <c r="J2329" s="10" t="s">
        <v>620</v>
      </c>
      <c r="K2329" s="10"/>
    </row>
    <row r="2330" spans="2:11" x14ac:dyDescent="0.2">
      <c r="B2330" s="10" t="str">
        <f t="shared" si="72"/>
        <v>16.1-R0070C1300-1</v>
      </c>
      <c r="C2330" s="10">
        <v>16.100000000000001</v>
      </c>
      <c r="D2330" s="19" t="s">
        <v>261</v>
      </c>
      <c r="E2330" s="19" t="s">
        <v>384</v>
      </c>
      <c r="F2330" s="10" t="str">
        <f t="shared" si="73"/>
        <v>R0070C1300</v>
      </c>
      <c r="G2330" s="10" t="s">
        <v>539</v>
      </c>
      <c r="H2330" s="10" t="s">
        <v>544</v>
      </c>
      <c r="I2330" s="10"/>
      <c r="J2330" s="10" t="s">
        <v>620</v>
      </c>
      <c r="K2330" s="10"/>
    </row>
    <row r="2331" spans="2:11" x14ac:dyDescent="0.2">
      <c r="B2331" s="10" t="str">
        <f t="shared" si="72"/>
        <v>16.1-R0080C1300-1</v>
      </c>
      <c r="C2331" s="10">
        <v>16.100000000000001</v>
      </c>
      <c r="D2331" s="19" t="s">
        <v>262</v>
      </c>
      <c r="E2331" s="19" t="s">
        <v>384</v>
      </c>
      <c r="F2331" s="10" t="str">
        <f t="shared" si="73"/>
        <v>R0080C1300</v>
      </c>
      <c r="G2331" s="10" t="s">
        <v>539</v>
      </c>
      <c r="H2331" s="10" t="s">
        <v>544</v>
      </c>
      <c r="I2331" s="10"/>
      <c r="J2331" s="10" t="s">
        <v>620</v>
      </c>
      <c r="K2331" s="10"/>
    </row>
    <row r="2332" spans="2:11" x14ac:dyDescent="0.2">
      <c r="B2332" s="10" t="str">
        <f t="shared" si="72"/>
        <v>16.1-R0090C1300-1</v>
      </c>
      <c r="C2332" s="10">
        <v>16.100000000000001</v>
      </c>
      <c r="D2332" s="19" t="s">
        <v>263</v>
      </c>
      <c r="E2332" s="19" t="s">
        <v>384</v>
      </c>
      <c r="F2332" s="10" t="str">
        <f t="shared" si="73"/>
        <v>R0090C1300</v>
      </c>
      <c r="G2332" s="10" t="s">
        <v>539</v>
      </c>
      <c r="H2332" s="10" t="s">
        <v>544</v>
      </c>
      <c r="I2332" s="10"/>
      <c r="J2332" s="10" t="s">
        <v>620</v>
      </c>
      <c r="K2332" s="10"/>
    </row>
    <row r="2333" spans="2:11" x14ac:dyDescent="0.2">
      <c r="B2333" s="10" t="str">
        <f t="shared" si="72"/>
        <v>16.1-R0100C1300-1</v>
      </c>
      <c r="C2333" s="10">
        <v>16.100000000000001</v>
      </c>
      <c r="D2333" s="19" t="s">
        <v>264</v>
      </c>
      <c r="E2333" s="19" t="s">
        <v>384</v>
      </c>
      <c r="F2333" s="10" t="str">
        <f t="shared" si="73"/>
        <v>R0100C1300</v>
      </c>
      <c r="G2333" s="10" t="s">
        <v>539</v>
      </c>
      <c r="H2333" s="10" t="s">
        <v>544</v>
      </c>
      <c r="I2333" s="10"/>
      <c r="J2333" s="10" t="s">
        <v>620</v>
      </c>
      <c r="K2333" s="10"/>
    </row>
    <row r="2334" spans="2:11" x14ac:dyDescent="0.2">
      <c r="B2334" s="10" t="str">
        <f t="shared" si="72"/>
        <v>16.1-R0110C1300-1</v>
      </c>
      <c r="C2334" s="10">
        <v>16.100000000000001</v>
      </c>
      <c r="D2334" s="19" t="s">
        <v>265</v>
      </c>
      <c r="E2334" s="19" t="s">
        <v>384</v>
      </c>
      <c r="F2334" s="10" t="str">
        <f t="shared" si="73"/>
        <v>R0110C1300</v>
      </c>
      <c r="G2334" s="10" t="s">
        <v>539</v>
      </c>
      <c r="H2334" s="10" t="s">
        <v>544</v>
      </c>
      <c r="I2334" s="10"/>
      <c r="J2334" s="10" t="s">
        <v>620</v>
      </c>
      <c r="K2334" s="10"/>
    </row>
    <row r="2335" spans="2:11" x14ac:dyDescent="0.2">
      <c r="B2335" s="10" t="str">
        <f t="shared" si="72"/>
        <v>16.1-R0120C1300-1</v>
      </c>
      <c r="C2335" s="10">
        <v>16.100000000000001</v>
      </c>
      <c r="D2335" s="19" t="s">
        <v>266</v>
      </c>
      <c r="E2335" s="19" t="s">
        <v>384</v>
      </c>
      <c r="F2335" s="10" t="str">
        <f t="shared" si="73"/>
        <v>R0120C1300</v>
      </c>
      <c r="G2335" s="10" t="s">
        <v>539</v>
      </c>
      <c r="H2335" s="10" t="s">
        <v>544</v>
      </c>
      <c r="I2335" s="10"/>
      <c r="J2335" s="10" t="s">
        <v>620</v>
      </c>
      <c r="K2335" s="10"/>
    </row>
    <row r="2336" spans="2:11" x14ac:dyDescent="0.2">
      <c r="B2336" s="10" t="str">
        <f t="shared" si="72"/>
        <v>16.1-R0130C1300-1</v>
      </c>
      <c r="C2336" s="10">
        <v>16.100000000000001</v>
      </c>
      <c r="D2336" s="19" t="s">
        <v>267</v>
      </c>
      <c r="E2336" s="19" t="s">
        <v>384</v>
      </c>
      <c r="F2336" s="10" t="str">
        <f t="shared" si="73"/>
        <v>R0130C1300</v>
      </c>
      <c r="G2336" s="10" t="s">
        <v>539</v>
      </c>
      <c r="H2336" s="10" t="s">
        <v>544</v>
      </c>
      <c r="I2336" s="10"/>
      <c r="J2336" s="10" t="s">
        <v>620</v>
      </c>
      <c r="K2336" s="10"/>
    </row>
    <row r="2337" spans="2:11" x14ac:dyDescent="0.2">
      <c r="B2337" s="10" t="str">
        <f t="shared" si="72"/>
        <v>16.1-R0140C1300-1</v>
      </c>
      <c r="C2337" s="10">
        <v>16.100000000000001</v>
      </c>
      <c r="D2337" s="19" t="s">
        <v>268</v>
      </c>
      <c r="E2337" s="19" t="s">
        <v>384</v>
      </c>
      <c r="F2337" s="10" t="str">
        <f t="shared" si="73"/>
        <v>R0140C1300</v>
      </c>
      <c r="G2337" s="10" t="s">
        <v>539</v>
      </c>
      <c r="H2337" s="10" t="s">
        <v>544</v>
      </c>
      <c r="I2337" s="10"/>
      <c r="J2337" s="10" t="s">
        <v>620</v>
      </c>
      <c r="K2337" s="10"/>
    </row>
    <row r="2338" spans="2:11" x14ac:dyDescent="0.2">
      <c r="B2338" s="10" t="str">
        <f t="shared" si="72"/>
        <v>16.1-R0150C1300-1</v>
      </c>
      <c r="C2338" s="10">
        <v>16.100000000000001</v>
      </c>
      <c r="D2338" s="19" t="s">
        <v>269</v>
      </c>
      <c r="E2338" s="19" t="s">
        <v>384</v>
      </c>
      <c r="F2338" s="10" t="str">
        <f t="shared" si="73"/>
        <v>R0150C1300</v>
      </c>
      <c r="G2338" s="10" t="s">
        <v>539</v>
      </c>
      <c r="H2338" s="10" t="s">
        <v>544</v>
      </c>
      <c r="I2338" s="10"/>
      <c r="J2338" s="10" t="s">
        <v>620</v>
      </c>
      <c r="K2338" s="10"/>
    </row>
    <row r="2339" spans="2:11" x14ac:dyDescent="0.2">
      <c r="B2339" s="10" t="str">
        <f t="shared" si="72"/>
        <v>16.1-R0160C1300-1</v>
      </c>
      <c r="C2339" s="10">
        <v>16.100000000000001</v>
      </c>
      <c r="D2339" s="19" t="s">
        <v>270</v>
      </c>
      <c r="E2339" s="19" t="s">
        <v>384</v>
      </c>
      <c r="F2339" s="10" t="str">
        <f t="shared" si="73"/>
        <v>R0160C1300</v>
      </c>
      <c r="G2339" s="10" t="s">
        <v>539</v>
      </c>
      <c r="H2339" s="10" t="s">
        <v>544</v>
      </c>
      <c r="I2339" s="10"/>
      <c r="J2339" s="10" t="s">
        <v>620</v>
      </c>
      <c r="K2339" s="10" t="s">
        <v>542</v>
      </c>
    </row>
    <row r="2340" spans="2:11" x14ac:dyDescent="0.2">
      <c r="B2340" s="10" t="str">
        <f t="shared" si="72"/>
        <v>16.1-R0170C1300-1</v>
      </c>
      <c r="C2340" s="10">
        <v>16.100000000000001</v>
      </c>
      <c r="D2340" s="19" t="s">
        <v>271</v>
      </c>
      <c r="E2340" s="19" t="s">
        <v>384</v>
      </c>
      <c r="F2340" s="10" t="str">
        <f t="shared" si="73"/>
        <v>R0170C1300</v>
      </c>
      <c r="G2340" s="10" t="s">
        <v>539</v>
      </c>
      <c r="H2340" s="10" t="s">
        <v>544</v>
      </c>
      <c r="I2340" s="10"/>
      <c r="J2340" s="10" t="s">
        <v>620</v>
      </c>
      <c r="K2340" s="10"/>
    </row>
    <row r="2341" spans="2:11" x14ac:dyDescent="0.2">
      <c r="B2341" s="10" t="str">
        <f t="shared" si="72"/>
        <v>16.1-R0180C1300-1</v>
      </c>
      <c r="C2341" s="10">
        <v>16.100000000000001</v>
      </c>
      <c r="D2341" s="19" t="s">
        <v>272</v>
      </c>
      <c r="E2341" s="19" t="s">
        <v>384</v>
      </c>
      <c r="F2341" s="10" t="str">
        <f t="shared" si="73"/>
        <v>R0180C1300</v>
      </c>
      <c r="G2341" s="10" t="s">
        <v>545</v>
      </c>
      <c r="H2341" s="10" t="s">
        <v>546</v>
      </c>
      <c r="I2341" s="10"/>
      <c r="J2341" s="10"/>
      <c r="K2341" s="10"/>
    </row>
    <row r="2342" spans="2:11" x14ac:dyDescent="0.2">
      <c r="B2342" s="10" t="str">
        <f t="shared" si="72"/>
        <v>16.1-R0010C1310-1</v>
      </c>
      <c r="C2342" s="10">
        <v>16.100000000000001</v>
      </c>
      <c r="D2342" s="19" t="s">
        <v>255</v>
      </c>
      <c r="E2342" s="19" t="s">
        <v>385</v>
      </c>
      <c r="F2342" s="10" t="str">
        <f t="shared" si="73"/>
        <v>R0010C1310</v>
      </c>
      <c r="G2342" s="10" t="s">
        <v>539</v>
      </c>
      <c r="H2342" s="10" t="s">
        <v>544</v>
      </c>
      <c r="I2342" s="10"/>
      <c r="J2342" s="10" t="s">
        <v>620</v>
      </c>
      <c r="K2342" s="10"/>
    </row>
    <row r="2343" spans="2:11" x14ac:dyDescent="0.2">
      <c r="B2343" s="10" t="str">
        <f t="shared" si="72"/>
        <v>16.1-R0020C1310-1</v>
      </c>
      <c r="C2343" s="10">
        <v>16.100000000000001</v>
      </c>
      <c r="D2343" s="19" t="s">
        <v>256</v>
      </c>
      <c r="E2343" s="19" t="s">
        <v>385</v>
      </c>
      <c r="F2343" s="10" t="str">
        <f t="shared" si="73"/>
        <v>R0020C1310</v>
      </c>
      <c r="G2343" s="10" t="s">
        <v>539</v>
      </c>
      <c r="H2343" s="10" t="s">
        <v>544</v>
      </c>
      <c r="I2343" s="10"/>
      <c r="J2343" s="10" t="s">
        <v>620</v>
      </c>
      <c r="K2343" s="10"/>
    </row>
    <row r="2344" spans="2:11" x14ac:dyDescent="0.2">
      <c r="B2344" s="10" t="str">
        <f t="shared" si="72"/>
        <v>16.1-R0030C1310-1</v>
      </c>
      <c r="C2344" s="10">
        <v>16.100000000000001</v>
      </c>
      <c r="D2344" s="19" t="s">
        <v>257</v>
      </c>
      <c r="E2344" s="19" t="s">
        <v>385</v>
      </c>
      <c r="F2344" s="10" t="str">
        <f t="shared" si="73"/>
        <v>R0030C1310</v>
      </c>
      <c r="G2344" s="10" t="s">
        <v>539</v>
      </c>
      <c r="H2344" s="10" t="s">
        <v>544</v>
      </c>
      <c r="I2344" s="10"/>
      <c r="J2344" s="10" t="s">
        <v>620</v>
      </c>
      <c r="K2344" s="10"/>
    </row>
    <row r="2345" spans="2:11" x14ac:dyDescent="0.2">
      <c r="B2345" s="10" t="str">
        <f t="shared" si="72"/>
        <v>16.1-R0040C1310-1</v>
      </c>
      <c r="C2345" s="10">
        <v>16.100000000000001</v>
      </c>
      <c r="D2345" s="19" t="s">
        <v>258</v>
      </c>
      <c r="E2345" s="19" t="s">
        <v>385</v>
      </c>
      <c r="F2345" s="10" t="str">
        <f t="shared" si="73"/>
        <v>R0040C1310</v>
      </c>
      <c r="G2345" s="10" t="s">
        <v>539</v>
      </c>
      <c r="H2345" s="10" t="s">
        <v>544</v>
      </c>
      <c r="I2345" s="10"/>
      <c r="J2345" s="10" t="s">
        <v>620</v>
      </c>
      <c r="K2345" s="10"/>
    </row>
    <row r="2346" spans="2:11" x14ac:dyDescent="0.2">
      <c r="B2346" s="10" t="str">
        <f t="shared" si="72"/>
        <v>16.1-R0050C1310-1</v>
      </c>
      <c r="C2346" s="10">
        <v>16.100000000000001</v>
      </c>
      <c r="D2346" s="19" t="s">
        <v>259</v>
      </c>
      <c r="E2346" s="19" t="s">
        <v>385</v>
      </c>
      <c r="F2346" s="10" t="str">
        <f t="shared" si="73"/>
        <v>R0050C1310</v>
      </c>
      <c r="G2346" s="10" t="s">
        <v>539</v>
      </c>
      <c r="H2346" s="10" t="s">
        <v>544</v>
      </c>
      <c r="I2346" s="10"/>
      <c r="J2346" s="10" t="s">
        <v>620</v>
      </c>
      <c r="K2346" s="10"/>
    </row>
    <row r="2347" spans="2:11" x14ac:dyDescent="0.2">
      <c r="B2347" s="10" t="str">
        <f t="shared" si="72"/>
        <v>16.1-R0060C1310-1</v>
      </c>
      <c r="C2347" s="10">
        <v>16.100000000000001</v>
      </c>
      <c r="D2347" s="19" t="s">
        <v>260</v>
      </c>
      <c r="E2347" s="19" t="s">
        <v>385</v>
      </c>
      <c r="F2347" s="10" t="str">
        <f t="shared" si="73"/>
        <v>R0060C1310</v>
      </c>
      <c r="G2347" s="10" t="s">
        <v>539</v>
      </c>
      <c r="H2347" s="10" t="s">
        <v>544</v>
      </c>
      <c r="I2347" s="10"/>
      <c r="J2347" s="10" t="s">
        <v>620</v>
      </c>
      <c r="K2347" s="10"/>
    </row>
    <row r="2348" spans="2:11" x14ac:dyDescent="0.2">
      <c r="B2348" s="10" t="str">
        <f t="shared" si="72"/>
        <v>16.1-R0070C1310-1</v>
      </c>
      <c r="C2348" s="10">
        <v>16.100000000000001</v>
      </c>
      <c r="D2348" s="19" t="s">
        <v>261</v>
      </c>
      <c r="E2348" s="19" t="s">
        <v>385</v>
      </c>
      <c r="F2348" s="10" t="str">
        <f t="shared" si="73"/>
        <v>R0070C1310</v>
      </c>
      <c r="G2348" s="10" t="s">
        <v>539</v>
      </c>
      <c r="H2348" s="10" t="s">
        <v>544</v>
      </c>
      <c r="I2348" s="10"/>
      <c r="J2348" s="10" t="s">
        <v>620</v>
      </c>
      <c r="K2348" s="10"/>
    </row>
    <row r="2349" spans="2:11" x14ac:dyDescent="0.2">
      <c r="B2349" s="10" t="str">
        <f t="shared" si="72"/>
        <v>16.1-R0080C1310-1</v>
      </c>
      <c r="C2349" s="10">
        <v>16.100000000000001</v>
      </c>
      <c r="D2349" s="19" t="s">
        <v>262</v>
      </c>
      <c r="E2349" s="19" t="s">
        <v>385</v>
      </c>
      <c r="F2349" s="10" t="str">
        <f t="shared" si="73"/>
        <v>R0080C1310</v>
      </c>
      <c r="G2349" s="10" t="s">
        <v>539</v>
      </c>
      <c r="H2349" s="10" t="s">
        <v>544</v>
      </c>
      <c r="I2349" s="10"/>
      <c r="J2349" s="10" t="s">
        <v>620</v>
      </c>
      <c r="K2349" s="10"/>
    </row>
    <row r="2350" spans="2:11" x14ac:dyDescent="0.2">
      <c r="B2350" s="10" t="str">
        <f t="shared" si="72"/>
        <v>16.1-R0090C1310-1</v>
      </c>
      <c r="C2350" s="10">
        <v>16.100000000000001</v>
      </c>
      <c r="D2350" s="19" t="s">
        <v>263</v>
      </c>
      <c r="E2350" s="19" t="s">
        <v>385</v>
      </c>
      <c r="F2350" s="10" t="str">
        <f t="shared" si="73"/>
        <v>R0090C1310</v>
      </c>
      <c r="G2350" s="10" t="s">
        <v>539</v>
      </c>
      <c r="H2350" s="10" t="s">
        <v>544</v>
      </c>
      <c r="I2350" s="10"/>
      <c r="J2350" s="10" t="s">
        <v>620</v>
      </c>
      <c r="K2350" s="10"/>
    </row>
    <row r="2351" spans="2:11" x14ac:dyDescent="0.2">
      <c r="B2351" s="10" t="str">
        <f t="shared" si="72"/>
        <v>16.1-R0100C1310-1</v>
      </c>
      <c r="C2351" s="10">
        <v>16.100000000000001</v>
      </c>
      <c r="D2351" s="19" t="s">
        <v>264</v>
      </c>
      <c r="E2351" s="19" t="s">
        <v>385</v>
      </c>
      <c r="F2351" s="10" t="str">
        <f t="shared" si="73"/>
        <v>R0100C1310</v>
      </c>
      <c r="G2351" s="10" t="s">
        <v>539</v>
      </c>
      <c r="H2351" s="10" t="s">
        <v>544</v>
      </c>
      <c r="I2351" s="10"/>
      <c r="J2351" s="10" t="s">
        <v>620</v>
      </c>
      <c r="K2351" s="10"/>
    </row>
    <row r="2352" spans="2:11" x14ac:dyDescent="0.2">
      <c r="B2352" s="10" t="str">
        <f t="shared" si="72"/>
        <v>16.1-R0110C1310-1</v>
      </c>
      <c r="C2352" s="10">
        <v>16.100000000000001</v>
      </c>
      <c r="D2352" s="19" t="s">
        <v>265</v>
      </c>
      <c r="E2352" s="19" t="s">
        <v>385</v>
      </c>
      <c r="F2352" s="10" t="str">
        <f t="shared" si="73"/>
        <v>R0110C1310</v>
      </c>
      <c r="G2352" s="10" t="s">
        <v>539</v>
      </c>
      <c r="H2352" s="10" t="s">
        <v>544</v>
      </c>
      <c r="I2352" s="10"/>
      <c r="J2352" s="10" t="s">
        <v>620</v>
      </c>
      <c r="K2352" s="10"/>
    </row>
    <row r="2353" spans="2:11" x14ac:dyDescent="0.2">
      <c r="B2353" s="10" t="str">
        <f t="shared" si="72"/>
        <v>16.1-R0120C1310-1</v>
      </c>
      <c r="C2353" s="10">
        <v>16.100000000000001</v>
      </c>
      <c r="D2353" s="19" t="s">
        <v>266</v>
      </c>
      <c r="E2353" s="19" t="s">
        <v>385</v>
      </c>
      <c r="F2353" s="10" t="str">
        <f t="shared" si="73"/>
        <v>R0120C1310</v>
      </c>
      <c r="G2353" s="10" t="s">
        <v>539</v>
      </c>
      <c r="H2353" s="10" t="s">
        <v>544</v>
      </c>
      <c r="I2353" s="10"/>
      <c r="J2353" s="10" t="s">
        <v>620</v>
      </c>
      <c r="K2353" s="10"/>
    </row>
    <row r="2354" spans="2:11" x14ac:dyDescent="0.2">
      <c r="B2354" s="10" t="str">
        <f t="shared" si="72"/>
        <v>16.1-R0130C1310-1</v>
      </c>
      <c r="C2354" s="10">
        <v>16.100000000000001</v>
      </c>
      <c r="D2354" s="19" t="s">
        <v>267</v>
      </c>
      <c r="E2354" s="19" t="s">
        <v>385</v>
      </c>
      <c r="F2354" s="10" t="str">
        <f t="shared" si="73"/>
        <v>R0130C1310</v>
      </c>
      <c r="G2354" s="10" t="s">
        <v>539</v>
      </c>
      <c r="H2354" s="10" t="s">
        <v>544</v>
      </c>
      <c r="I2354" s="10"/>
      <c r="J2354" s="10" t="s">
        <v>620</v>
      </c>
      <c r="K2354" s="10"/>
    </row>
    <row r="2355" spans="2:11" x14ac:dyDescent="0.2">
      <c r="B2355" s="10" t="str">
        <f t="shared" si="72"/>
        <v>16.1-R0140C1310-1</v>
      </c>
      <c r="C2355" s="10">
        <v>16.100000000000001</v>
      </c>
      <c r="D2355" s="19" t="s">
        <v>268</v>
      </c>
      <c r="E2355" s="19" t="s">
        <v>385</v>
      </c>
      <c r="F2355" s="10" t="str">
        <f t="shared" si="73"/>
        <v>R0140C1310</v>
      </c>
      <c r="G2355" s="10" t="s">
        <v>539</v>
      </c>
      <c r="H2355" s="10" t="s">
        <v>544</v>
      </c>
      <c r="I2355" s="10"/>
      <c r="J2355" s="10" t="s">
        <v>620</v>
      </c>
      <c r="K2355" s="10"/>
    </row>
    <row r="2356" spans="2:11" x14ac:dyDescent="0.2">
      <c r="B2356" s="10" t="str">
        <f t="shared" si="72"/>
        <v>16.1-R0150C1310-1</v>
      </c>
      <c r="C2356" s="10">
        <v>16.100000000000001</v>
      </c>
      <c r="D2356" s="19" t="s">
        <v>269</v>
      </c>
      <c r="E2356" s="19" t="s">
        <v>385</v>
      </c>
      <c r="F2356" s="10" t="str">
        <f t="shared" si="73"/>
        <v>R0150C1310</v>
      </c>
      <c r="G2356" s="10" t="s">
        <v>539</v>
      </c>
      <c r="H2356" s="10" t="s">
        <v>544</v>
      </c>
      <c r="I2356" s="10"/>
      <c r="J2356" s="10" t="s">
        <v>620</v>
      </c>
      <c r="K2356" s="10"/>
    </row>
    <row r="2357" spans="2:11" x14ac:dyDescent="0.2">
      <c r="B2357" s="10" t="str">
        <f t="shared" si="72"/>
        <v>16.1-R0160C1310-1</v>
      </c>
      <c r="C2357" s="10">
        <v>16.100000000000001</v>
      </c>
      <c r="D2357" s="19" t="s">
        <v>270</v>
      </c>
      <c r="E2357" s="19" t="s">
        <v>385</v>
      </c>
      <c r="F2357" s="10" t="str">
        <f t="shared" si="73"/>
        <v>R0160C1310</v>
      </c>
      <c r="G2357" s="10" t="s">
        <v>539</v>
      </c>
      <c r="H2357" s="10" t="s">
        <v>544</v>
      </c>
      <c r="I2357" s="10"/>
      <c r="J2357" s="10" t="s">
        <v>620</v>
      </c>
      <c r="K2357" s="10" t="s">
        <v>542</v>
      </c>
    </row>
    <row r="2358" spans="2:11" x14ac:dyDescent="0.2">
      <c r="B2358" s="10" t="str">
        <f t="shared" si="72"/>
        <v>16.1-R0170C1310-1</v>
      </c>
      <c r="C2358" s="10">
        <v>16.100000000000001</v>
      </c>
      <c r="D2358" s="19" t="s">
        <v>271</v>
      </c>
      <c r="E2358" s="19" t="s">
        <v>385</v>
      </c>
      <c r="F2358" s="10" t="str">
        <f t="shared" si="73"/>
        <v>R0170C1310</v>
      </c>
      <c r="G2358" s="10" t="s">
        <v>539</v>
      </c>
      <c r="H2358" s="10" t="s">
        <v>544</v>
      </c>
      <c r="I2358" s="10"/>
      <c r="J2358" s="10" t="s">
        <v>620</v>
      </c>
      <c r="K2358" s="10"/>
    </row>
    <row r="2359" spans="2:11" x14ac:dyDescent="0.2">
      <c r="B2359" s="10" t="str">
        <f t="shared" si="72"/>
        <v>16.1-R0180C1310-1</v>
      </c>
      <c r="C2359" s="10">
        <v>16.100000000000001</v>
      </c>
      <c r="D2359" s="19" t="s">
        <v>272</v>
      </c>
      <c r="E2359" s="19" t="s">
        <v>385</v>
      </c>
      <c r="F2359" s="10" t="str">
        <f t="shared" si="73"/>
        <v>R0180C1310</v>
      </c>
      <c r="G2359" s="10" t="s">
        <v>545</v>
      </c>
      <c r="H2359" s="10" t="s">
        <v>546</v>
      </c>
      <c r="I2359" s="10"/>
      <c r="J2359" s="10"/>
      <c r="K2359" s="10"/>
    </row>
    <row r="2360" spans="2:11" x14ac:dyDescent="0.2">
      <c r="B2360" s="10" t="str">
        <f t="shared" si="72"/>
        <v>16.1-R0010C1320-1</v>
      </c>
      <c r="C2360" s="10">
        <v>16.100000000000001</v>
      </c>
      <c r="D2360" s="19" t="s">
        <v>255</v>
      </c>
      <c r="E2360" s="19" t="s">
        <v>386</v>
      </c>
      <c r="F2360" s="10" t="str">
        <f t="shared" si="73"/>
        <v>R0010C1320</v>
      </c>
      <c r="G2360" s="10" t="s">
        <v>539</v>
      </c>
      <c r="H2360" s="10" t="s">
        <v>544</v>
      </c>
      <c r="I2360" s="10"/>
      <c r="J2360" s="10" t="s">
        <v>620</v>
      </c>
      <c r="K2360" s="10"/>
    </row>
    <row r="2361" spans="2:11" x14ac:dyDescent="0.2">
      <c r="B2361" s="10" t="str">
        <f t="shared" si="72"/>
        <v>16.1-R0020C1320-1</v>
      </c>
      <c r="C2361" s="10">
        <v>16.100000000000001</v>
      </c>
      <c r="D2361" s="19" t="s">
        <v>256</v>
      </c>
      <c r="E2361" s="19" t="s">
        <v>386</v>
      </c>
      <c r="F2361" s="10" t="str">
        <f t="shared" si="73"/>
        <v>R0020C1320</v>
      </c>
      <c r="G2361" s="10" t="s">
        <v>539</v>
      </c>
      <c r="H2361" s="10" t="s">
        <v>544</v>
      </c>
      <c r="I2361" s="10"/>
      <c r="J2361" s="10" t="s">
        <v>620</v>
      </c>
      <c r="K2361" s="10"/>
    </row>
    <row r="2362" spans="2:11" x14ac:dyDescent="0.2">
      <c r="B2362" s="10" t="str">
        <f t="shared" si="72"/>
        <v>16.1-R0030C1320-1</v>
      </c>
      <c r="C2362" s="10">
        <v>16.100000000000001</v>
      </c>
      <c r="D2362" s="19" t="s">
        <v>257</v>
      </c>
      <c r="E2362" s="19" t="s">
        <v>386</v>
      </c>
      <c r="F2362" s="10" t="str">
        <f t="shared" si="73"/>
        <v>R0030C1320</v>
      </c>
      <c r="G2362" s="10" t="s">
        <v>539</v>
      </c>
      <c r="H2362" s="10" t="s">
        <v>544</v>
      </c>
      <c r="I2362" s="10"/>
      <c r="J2362" s="10" t="s">
        <v>620</v>
      </c>
      <c r="K2362" s="10"/>
    </row>
    <row r="2363" spans="2:11" x14ac:dyDescent="0.2">
      <c r="B2363" s="10" t="str">
        <f t="shared" si="72"/>
        <v>16.1-R0040C1320-1</v>
      </c>
      <c r="C2363" s="10">
        <v>16.100000000000001</v>
      </c>
      <c r="D2363" s="19" t="s">
        <v>258</v>
      </c>
      <c r="E2363" s="19" t="s">
        <v>386</v>
      </c>
      <c r="F2363" s="10" t="str">
        <f t="shared" si="73"/>
        <v>R0040C1320</v>
      </c>
      <c r="G2363" s="10" t="s">
        <v>539</v>
      </c>
      <c r="H2363" s="10" t="s">
        <v>544</v>
      </c>
      <c r="I2363" s="10"/>
      <c r="J2363" s="10" t="s">
        <v>620</v>
      </c>
      <c r="K2363" s="10"/>
    </row>
    <row r="2364" spans="2:11" x14ac:dyDescent="0.2">
      <c r="B2364" s="10" t="str">
        <f t="shared" si="72"/>
        <v>16.1-R0050C1320-1</v>
      </c>
      <c r="C2364" s="10">
        <v>16.100000000000001</v>
      </c>
      <c r="D2364" s="19" t="s">
        <v>259</v>
      </c>
      <c r="E2364" s="19" t="s">
        <v>386</v>
      </c>
      <c r="F2364" s="10" t="str">
        <f t="shared" si="73"/>
        <v>R0050C1320</v>
      </c>
      <c r="G2364" s="10" t="s">
        <v>539</v>
      </c>
      <c r="H2364" s="10" t="s">
        <v>544</v>
      </c>
      <c r="I2364" s="10"/>
      <c r="J2364" s="10" t="s">
        <v>620</v>
      </c>
      <c r="K2364" s="10"/>
    </row>
    <row r="2365" spans="2:11" x14ac:dyDescent="0.2">
      <c r="B2365" s="10" t="str">
        <f t="shared" si="72"/>
        <v>16.1-R0060C1320-1</v>
      </c>
      <c r="C2365" s="10">
        <v>16.100000000000001</v>
      </c>
      <c r="D2365" s="19" t="s">
        <v>260</v>
      </c>
      <c r="E2365" s="19" t="s">
        <v>386</v>
      </c>
      <c r="F2365" s="10" t="str">
        <f t="shared" si="73"/>
        <v>R0060C1320</v>
      </c>
      <c r="G2365" s="10" t="s">
        <v>539</v>
      </c>
      <c r="H2365" s="10" t="s">
        <v>544</v>
      </c>
      <c r="I2365" s="10"/>
      <c r="J2365" s="10" t="s">
        <v>620</v>
      </c>
      <c r="K2365" s="10"/>
    </row>
    <row r="2366" spans="2:11" x14ac:dyDescent="0.2">
      <c r="B2366" s="10" t="str">
        <f t="shared" si="72"/>
        <v>16.1-R0070C1320-1</v>
      </c>
      <c r="C2366" s="10">
        <v>16.100000000000001</v>
      </c>
      <c r="D2366" s="19" t="s">
        <v>261</v>
      </c>
      <c r="E2366" s="19" t="s">
        <v>386</v>
      </c>
      <c r="F2366" s="10" t="str">
        <f t="shared" si="73"/>
        <v>R0070C1320</v>
      </c>
      <c r="G2366" s="10" t="s">
        <v>539</v>
      </c>
      <c r="H2366" s="10" t="s">
        <v>544</v>
      </c>
      <c r="I2366" s="10"/>
      <c r="J2366" s="10" t="s">
        <v>620</v>
      </c>
      <c r="K2366" s="10"/>
    </row>
    <row r="2367" spans="2:11" x14ac:dyDescent="0.2">
      <c r="B2367" s="10" t="str">
        <f t="shared" si="72"/>
        <v>16.1-R0080C1320-1</v>
      </c>
      <c r="C2367" s="10">
        <v>16.100000000000001</v>
      </c>
      <c r="D2367" s="19" t="s">
        <v>262</v>
      </c>
      <c r="E2367" s="19" t="s">
        <v>386</v>
      </c>
      <c r="F2367" s="10" t="str">
        <f t="shared" si="73"/>
        <v>R0080C1320</v>
      </c>
      <c r="G2367" s="10" t="s">
        <v>539</v>
      </c>
      <c r="H2367" s="10" t="s">
        <v>544</v>
      </c>
      <c r="I2367" s="10"/>
      <c r="J2367" s="10" t="s">
        <v>620</v>
      </c>
      <c r="K2367" s="10"/>
    </row>
    <row r="2368" spans="2:11" x14ac:dyDescent="0.2">
      <c r="B2368" s="10" t="str">
        <f t="shared" si="72"/>
        <v>16.1-R0090C1320-1</v>
      </c>
      <c r="C2368" s="10">
        <v>16.100000000000001</v>
      </c>
      <c r="D2368" s="19" t="s">
        <v>263</v>
      </c>
      <c r="E2368" s="19" t="s">
        <v>386</v>
      </c>
      <c r="F2368" s="10" t="str">
        <f t="shared" si="73"/>
        <v>R0090C1320</v>
      </c>
      <c r="G2368" s="10" t="s">
        <v>539</v>
      </c>
      <c r="H2368" s="10" t="s">
        <v>544</v>
      </c>
      <c r="I2368" s="10"/>
      <c r="J2368" s="10" t="s">
        <v>620</v>
      </c>
      <c r="K2368" s="10"/>
    </row>
    <row r="2369" spans="2:11" x14ac:dyDescent="0.2">
      <c r="B2369" s="10" t="str">
        <f t="shared" si="72"/>
        <v>16.1-R0100C1320-1</v>
      </c>
      <c r="C2369" s="10">
        <v>16.100000000000001</v>
      </c>
      <c r="D2369" s="19" t="s">
        <v>264</v>
      </c>
      <c r="E2369" s="19" t="s">
        <v>386</v>
      </c>
      <c r="F2369" s="10" t="str">
        <f t="shared" si="73"/>
        <v>R0100C1320</v>
      </c>
      <c r="G2369" s="10" t="s">
        <v>539</v>
      </c>
      <c r="H2369" s="10" t="s">
        <v>544</v>
      </c>
      <c r="I2369" s="10"/>
      <c r="J2369" s="10" t="s">
        <v>620</v>
      </c>
      <c r="K2369" s="10"/>
    </row>
    <row r="2370" spans="2:11" x14ac:dyDescent="0.2">
      <c r="B2370" s="10" t="str">
        <f t="shared" ref="B2370:B2433" si="74">+C2370&amp;"-"&amp;F2370&amp;"-1"</f>
        <v>16.1-R0110C1320-1</v>
      </c>
      <c r="C2370" s="10">
        <v>16.100000000000001</v>
      </c>
      <c r="D2370" s="19" t="s">
        <v>265</v>
      </c>
      <c r="E2370" s="19" t="s">
        <v>386</v>
      </c>
      <c r="F2370" s="10" t="str">
        <f t="shared" ref="F2370:F2433" si="75">+"R"&amp;D2370&amp;"C"&amp;E2370</f>
        <v>R0110C1320</v>
      </c>
      <c r="G2370" s="10" t="s">
        <v>539</v>
      </c>
      <c r="H2370" s="10" t="s">
        <v>544</v>
      </c>
      <c r="I2370" s="10"/>
      <c r="J2370" s="10" t="s">
        <v>620</v>
      </c>
      <c r="K2370" s="10"/>
    </row>
    <row r="2371" spans="2:11" x14ac:dyDescent="0.2">
      <c r="B2371" s="10" t="str">
        <f t="shared" si="74"/>
        <v>16.1-R0120C1320-1</v>
      </c>
      <c r="C2371" s="10">
        <v>16.100000000000001</v>
      </c>
      <c r="D2371" s="19" t="s">
        <v>266</v>
      </c>
      <c r="E2371" s="19" t="s">
        <v>386</v>
      </c>
      <c r="F2371" s="10" t="str">
        <f t="shared" si="75"/>
        <v>R0120C1320</v>
      </c>
      <c r="G2371" s="10" t="s">
        <v>539</v>
      </c>
      <c r="H2371" s="10" t="s">
        <v>544</v>
      </c>
      <c r="I2371" s="10"/>
      <c r="J2371" s="10" t="s">
        <v>620</v>
      </c>
      <c r="K2371" s="10"/>
    </row>
    <row r="2372" spans="2:11" x14ac:dyDescent="0.2">
      <c r="B2372" s="10" t="str">
        <f t="shared" si="74"/>
        <v>16.1-R0130C1320-1</v>
      </c>
      <c r="C2372" s="10">
        <v>16.100000000000001</v>
      </c>
      <c r="D2372" s="19" t="s">
        <v>267</v>
      </c>
      <c r="E2372" s="19" t="s">
        <v>386</v>
      </c>
      <c r="F2372" s="10" t="str">
        <f t="shared" si="75"/>
        <v>R0130C1320</v>
      </c>
      <c r="G2372" s="10" t="s">
        <v>539</v>
      </c>
      <c r="H2372" s="10" t="s">
        <v>544</v>
      </c>
      <c r="I2372" s="10"/>
      <c r="J2372" s="10" t="s">
        <v>620</v>
      </c>
      <c r="K2372" s="10"/>
    </row>
    <row r="2373" spans="2:11" x14ac:dyDescent="0.2">
      <c r="B2373" s="10" t="str">
        <f t="shared" si="74"/>
        <v>16.1-R0140C1320-1</v>
      </c>
      <c r="C2373" s="10">
        <v>16.100000000000001</v>
      </c>
      <c r="D2373" s="19" t="s">
        <v>268</v>
      </c>
      <c r="E2373" s="19" t="s">
        <v>386</v>
      </c>
      <c r="F2373" s="10" t="str">
        <f t="shared" si="75"/>
        <v>R0140C1320</v>
      </c>
      <c r="G2373" s="10" t="s">
        <v>539</v>
      </c>
      <c r="H2373" s="10" t="s">
        <v>544</v>
      </c>
      <c r="I2373" s="10"/>
      <c r="J2373" s="10" t="s">
        <v>620</v>
      </c>
      <c r="K2373" s="10"/>
    </row>
    <row r="2374" spans="2:11" x14ac:dyDescent="0.2">
      <c r="B2374" s="10" t="str">
        <f t="shared" si="74"/>
        <v>16.1-R0150C1320-1</v>
      </c>
      <c r="C2374" s="10">
        <v>16.100000000000001</v>
      </c>
      <c r="D2374" s="19" t="s">
        <v>269</v>
      </c>
      <c r="E2374" s="19" t="s">
        <v>386</v>
      </c>
      <c r="F2374" s="10" t="str">
        <f t="shared" si="75"/>
        <v>R0150C1320</v>
      </c>
      <c r="G2374" s="10" t="s">
        <v>539</v>
      </c>
      <c r="H2374" s="10" t="s">
        <v>544</v>
      </c>
      <c r="I2374" s="10"/>
      <c r="J2374" s="10" t="s">
        <v>620</v>
      </c>
      <c r="K2374" s="10"/>
    </row>
    <row r="2375" spans="2:11" x14ac:dyDescent="0.2">
      <c r="B2375" s="10" t="str">
        <f t="shared" si="74"/>
        <v>16.1-R0160C1320-1</v>
      </c>
      <c r="C2375" s="10">
        <v>16.100000000000001</v>
      </c>
      <c r="D2375" s="19" t="s">
        <v>270</v>
      </c>
      <c r="E2375" s="19" t="s">
        <v>386</v>
      </c>
      <c r="F2375" s="10" t="str">
        <f t="shared" si="75"/>
        <v>R0160C1320</v>
      </c>
      <c r="G2375" s="10" t="s">
        <v>539</v>
      </c>
      <c r="H2375" s="10" t="s">
        <v>544</v>
      </c>
      <c r="I2375" s="10"/>
      <c r="J2375" s="10" t="s">
        <v>620</v>
      </c>
      <c r="K2375" s="10" t="s">
        <v>542</v>
      </c>
    </row>
    <row r="2376" spans="2:11" x14ac:dyDescent="0.2">
      <c r="B2376" s="10" t="str">
        <f t="shared" si="74"/>
        <v>16.1-R0170C1320-1</v>
      </c>
      <c r="C2376" s="10">
        <v>16.100000000000001</v>
      </c>
      <c r="D2376" s="19" t="s">
        <v>271</v>
      </c>
      <c r="E2376" s="19" t="s">
        <v>386</v>
      </c>
      <c r="F2376" s="10" t="str">
        <f t="shared" si="75"/>
        <v>R0170C1320</v>
      </c>
      <c r="G2376" s="10" t="s">
        <v>539</v>
      </c>
      <c r="H2376" s="10" t="s">
        <v>544</v>
      </c>
      <c r="I2376" s="10"/>
      <c r="J2376" s="10" t="s">
        <v>620</v>
      </c>
      <c r="K2376" s="10"/>
    </row>
    <row r="2377" spans="2:11" x14ac:dyDescent="0.2">
      <c r="B2377" s="10" t="str">
        <f t="shared" si="74"/>
        <v>16.1-R0180C1320-1</v>
      </c>
      <c r="C2377" s="10">
        <v>16.100000000000001</v>
      </c>
      <c r="D2377" s="19" t="s">
        <v>272</v>
      </c>
      <c r="E2377" s="19" t="s">
        <v>386</v>
      </c>
      <c r="F2377" s="10" t="str">
        <f t="shared" si="75"/>
        <v>R0180C1320</v>
      </c>
      <c r="G2377" s="10" t="s">
        <v>545</v>
      </c>
      <c r="H2377" s="10" t="s">
        <v>546</v>
      </c>
      <c r="I2377" s="10"/>
      <c r="J2377" s="10"/>
      <c r="K2377" s="10"/>
    </row>
    <row r="2378" spans="2:11" x14ac:dyDescent="0.2">
      <c r="B2378" s="10" t="str">
        <f t="shared" si="74"/>
        <v>16.1-R0010C1330-1</v>
      </c>
      <c r="C2378" s="10">
        <v>16.100000000000001</v>
      </c>
      <c r="D2378" s="19" t="s">
        <v>255</v>
      </c>
      <c r="E2378" s="19" t="s">
        <v>387</v>
      </c>
      <c r="F2378" s="10" t="str">
        <f t="shared" si="75"/>
        <v>R0010C1330</v>
      </c>
      <c r="G2378" s="10" t="s">
        <v>539</v>
      </c>
      <c r="H2378" s="10" t="s">
        <v>544</v>
      </c>
      <c r="I2378" s="10"/>
      <c r="J2378" s="10" t="s">
        <v>620</v>
      </c>
      <c r="K2378" s="10"/>
    </row>
    <row r="2379" spans="2:11" x14ac:dyDescent="0.2">
      <c r="B2379" s="10" t="str">
        <f t="shared" si="74"/>
        <v>16.1-R0020C1330-1</v>
      </c>
      <c r="C2379" s="10">
        <v>16.100000000000001</v>
      </c>
      <c r="D2379" s="19" t="s">
        <v>256</v>
      </c>
      <c r="E2379" s="19" t="s">
        <v>387</v>
      </c>
      <c r="F2379" s="10" t="str">
        <f t="shared" si="75"/>
        <v>R0020C1330</v>
      </c>
      <c r="G2379" s="10" t="s">
        <v>539</v>
      </c>
      <c r="H2379" s="10" t="s">
        <v>544</v>
      </c>
      <c r="I2379" s="10"/>
      <c r="J2379" s="10" t="s">
        <v>620</v>
      </c>
      <c r="K2379" s="10"/>
    </row>
    <row r="2380" spans="2:11" x14ac:dyDescent="0.2">
      <c r="B2380" s="10" t="str">
        <f t="shared" si="74"/>
        <v>16.1-R0030C1330-1</v>
      </c>
      <c r="C2380" s="10">
        <v>16.100000000000001</v>
      </c>
      <c r="D2380" s="19" t="s">
        <v>257</v>
      </c>
      <c r="E2380" s="19" t="s">
        <v>387</v>
      </c>
      <c r="F2380" s="10" t="str">
        <f t="shared" si="75"/>
        <v>R0030C1330</v>
      </c>
      <c r="G2380" s="10" t="s">
        <v>539</v>
      </c>
      <c r="H2380" s="10" t="s">
        <v>544</v>
      </c>
      <c r="I2380" s="10"/>
      <c r="J2380" s="10" t="s">
        <v>620</v>
      </c>
      <c r="K2380" s="10"/>
    </row>
    <row r="2381" spans="2:11" x14ac:dyDescent="0.2">
      <c r="B2381" s="10" t="str">
        <f t="shared" si="74"/>
        <v>16.1-R0040C1330-1</v>
      </c>
      <c r="C2381" s="10">
        <v>16.100000000000001</v>
      </c>
      <c r="D2381" s="19" t="s">
        <v>258</v>
      </c>
      <c r="E2381" s="19" t="s">
        <v>387</v>
      </c>
      <c r="F2381" s="10" t="str">
        <f t="shared" si="75"/>
        <v>R0040C1330</v>
      </c>
      <c r="G2381" s="10" t="s">
        <v>539</v>
      </c>
      <c r="H2381" s="10" t="s">
        <v>544</v>
      </c>
      <c r="I2381" s="10"/>
      <c r="J2381" s="10" t="s">
        <v>620</v>
      </c>
      <c r="K2381" s="10"/>
    </row>
    <row r="2382" spans="2:11" x14ac:dyDescent="0.2">
      <c r="B2382" s="10" t="str">
        <f t="shared" si="74"/>
        <v>16.1-R0050C1330-1</v>
      </c>
      <c r="C2382" s="10">
        <v>16.100000000000001</v>
      </c>
      <c r="D2382" s="19" t="s">
        <v>259</v>
      </c>
      <c r="E2382" s="19" t="s">
        <v>387</v>
      </c>
      <c r="F2382" s="10" t="str">
        <f t="shared" si="75"/>
        <v>R0050C1330</v>
      </c>
      <c r="G2382" s="10" t="s">
        <v>539</v>
      </c>
      <c r="H2382" s="10" t="s">
        <v>544</v>
      </c>
      <c r="I2382" s="10"/>
      <c r="J2382" s="10" t="s">
        <v>620</v>
      </c>
      <c r="K2382" s="10"/>
    </row>
    <row r="2383" spans="2:11" x14ac:dyDescent="0.2">
      <c r="B2383" s="10" t="str">
        <f t="shared" si="74"/>
        <v>16.1-R0060C1330-1</v>
      </c>
      <c r="C2383" s="10">
        <v>16.100000000000001</v>
      </c>
      <c r="D2383" s="19" t="s">
        <v>260</v>
      </c>
      <c r="E2383" s="19" t="s">
        <v>387</v>
      </c>
      <c r="F2383" s="10" t="str">
        <f t="shared" si="75"/>
        <v>R0060C1330</v>
      </c>
      <c r="G2383" s="10" t="s">
        <v>539</v>
      </c>
      <c r="H2383" s="10" t="s">
        <v>544</v>
      </c>
      <c r="I2383" s="10"/>
      <c r="J2383" s="10" t="s">
        <v>620</v>
      </c>
      <c r="K2383" s="10"/>
    </row>
    <row r="2384" spans="2:11" x14ac:dyDescent="0.2">
      <c r="B2384" s="10" t="str">
        <f t="shared" si="74"/>
        <v>16.1-R0070C1330-1</v>
      </c>
      <c r="C2384" s="10">
        <v>16.100000000000001</v>
      </c>
      <c r="D2384" s="19" t="s">
        <v>261</v>
      </c>
      <c r="E2384" s="19" t="s">
        <v>387</v>
      </c>
      <c r="F2384" s="10" t="str">
        <f t="shared" si="75"/>
        <v>R0070C1330</v>
      </c>
      <c r="G2384" s="10" t="s">
        <v>539</v>
      </c>
      <c r="H2384" s="10" t="s">
        <v>544</v>
      </c>
      <c r="I2384" s="10"/>
      <c r="J2384" s="10" t="s">
        <v>620</v>
      </c>
      <c r="K2384" s="10"/>
    </row>
    <row r="2385" spans="2:11" x14ac:dyDescent="0.2">
      <c r="B2385" s="10" t="str">
        <f t="shared" si="74"/>
        <v>16.1-R0080C1330-1</v>
      </c>
      <c r="C2385" s="10">
        <v>16.100000000000001</v>
      </c>
      <c r="D2385" s="19" t="s">
        <v>262</v>
      </c>
      <c r="E2385" s="19" t="s">
        <v>387</v>
      </c>
      <c r="F2385" s="10" t="str">
        <f t="shared" si="75"/>
        <v>R0080C1330</v>
      </c>
      <c r="G2385" s="10" t="s">
        <v>539</v>
      </c>
      <c r="H2385" s="10" t="s">
        <v>544</v>
      </c>
      <c r="I2385" s="10"/>
      <c r="J2385" s="10" t="s">
        <v>620</v>
      </c>
      <c r="K2385" s="10"/>
    </row>
    <row r="2386" spans="2:11" x14ac:dyDescent="0.2">
      <c r="B2386" s="10" t="str">
        <f t="shared" si="74"/>
        <v>16.1-R0090C1330-1</v>
      </c>
      <c r="C2386" s="10">
        <v>16.100000000000001</v>
      </c>
      <c r="D2386" s="19" t="s">
        <v>263</v>
      </c>
      <c r="E2386" s="19" t="s">
        <v>387</v>
      </c>
      <c r="F2386" s="10" t="str">
        <f t="shared" si="75"/>
        <v>R0090C1330</v>
      </c>
      <c r="G2386" s="10" t="s">
        <v>539</v>
      </c>
      <c r="H2386" s="10" t="s">
        <v>544</v>
      </c>
      <c r="I2386" s="10"/>
      <c r="J2386" s="10" t="s">
        <v>620</v>
      </c>
      <c r="K2386" s="10"/>
    </row>
    <row r="2387" spans="2:11" x14ac:dyDescent="0.2">
      <c r="B2387" s="10" t="str">
        <f t="shared" si="74"/>
        <v>16.1-R0100C1330-1</v>
      </c>
      <c r="C2387" s="10">
        <v>16.100000000000001</v>
      </c>
      <c r="D2387" s="19" t="s">
        <v>264</v>
      </c>
      <c r="E2387" s="19" t="s">
        <v>387</v>
      </c>
      <c r="F2387" s="10" t="str">
        <f t="shared" si="75"/>
        <v>R0100C1330</v>
      </c>
      <c r="G2387" s="10" t="s">
        <v>539</v>
      </c>
      <c r="H2387" s="10" t="s">
        <v>544</v>
      </c>
      <c r="I2387" s="10"/>
      <c r="J2387" s="10" t="s">
        <v>620</v>
      </c>
      <c r="K2387" s="10"/>
    </row>
    <row r="2388" spans="2:11" x14ac:dyDescent="0.2">
      <c r="B2388" s="10" t="str">
        <f t="shared" si="74"/>
        <v>16.1-R0110C1330-1</v>
      </c>
      <c r="C2388" s="10">
        <v>16.100000000000001</v>
      </c>
      <c r="D2388" s="19" t="s">
        <v>265</v>
      </c>
      <c r="E2388" s="19" t="s">
        <v>387</v>
      </c>
      <c r="F2388" s="10" t="str">
        <f t="shared" si="75"/>
        <v>R0110C1330</v>
      </c>
      <c r="G2388" s="10" t="s">
        <v>539</v>
      </c>
      <c r="H2388" s="10" t="s">
        <v>544</v>
      </c>
      <c r="I2388" s="10"/>
      <c r="J2388" s="10" t="s">
        <v>620</v>
      </c>
      <c r="K2388" s="10"/>
    </row>
    <row r="2389" spans="2:11" x14ac:dyDescent="0.2">
      <c r="B2389" s="10" t="str">
        <f t="shared" si="74"/>
        <v>16.1-R0120C1330-1</v>
      </c>
      <c r="C2389" s="10">
        <v>16.100000000000001</v>
      </c>
      <c r="D2389" s="19" t="s">
        <v>266</v>
      </c>
      <c r="E2389" s="19" t="s">
        <v>387</v>
      </c>
      <c r="F2389" s="10" t="str">
        <f t="shared" si="75"/>
        <v>R0120C1330</v>
      </c>
      <c r="G2389" s="10" t="s">
        <v>539</v>
      </c>
      <c r="H2389" s="10" t="s">
        <v>544</v>
      </c>
      <c r="I2389" s="10"/>
      <c r="J2389" s="10" t="s">
        <v>620</v>
      </c>
      <c r="K2389" s="10"/>
    </row>
    <row r="2390" spans="2:11" x14ac:dyDescent="0.2">
      <c r="B2390" s="10" t="str">
        <f t="shared" si="74"/>
        <v>16.1-R0130C1330-1</v>
      </c>
      <c r="C2390" s="10">
        <v>16.100000000000001</v>
      </c>
      <c r="D2390" s="19" t="s">
        <v>267</v>
      </c>
      <c r="E2390" s="19" t="s">
        <v>387</v>
      </c>
      <c r="F2390" s="10" t="str">
        <f t="shared" si="75"/>
        <v>R0130C1330</v>
      </c>
      <c r="G2390" s="10" t="s">
        <v>539</v>
      </c>
      <c r="H2390" s="10" t="s">
        <v>544</v>
      </c>
      <c r="I2390" s="10"/>
      <c r="J2390" s="10" t="s">
        <v>620</v>
      </c>
      <c r="K2390" s="10"/>
    </row>
    <row r="2391" spans="2:11" x14ac:dyDescent="0.2">
      <c r="B2391" s="10" t="str">
        <f t="shared" si="74"/>
        <v>16.1-R0140C1330-1</v>
      </c>
      <c r="C2391" s="10">
        <v>16.100000000000001</v>
      </c>
      <c r="D2391" s="19" t="s">
        <v>268</v>
      </c>
      <c r="E2391" s="19" t="s">
        <v>387</v>
      </c>
      <c r="F2391" s="10" t="str">
        <f t="shared" si="75"/>
        <v>R0140C1330</v>
      </c>
      <c r="G2391" s="10" t="s">
        <v>539</v>
      </c>
      <c r="H2391" s="10" t="s">
        <v>544</v>
      </c>
      <c r="I2391" s="10"/>
      <c r="J2391" s="10" t="s">
        <v>620</v>
      </c>
      <c r="K2391" s="10"/>
    </row>
    <row r="2392" spans="2:11" x14ac:dyDescent="0.2">
      <c r="B2392" s="10" t="str">
        <f t="shared" si="74"/>
        <v>16.1-R0150C1330-1</v>
      </c>
      <c r="C2392" s="10">
        <v>16.100000000000001</v>
      </c>
      <c r="D2392" s="19" t="s">
        <v>269</v>
      </c>
      <c r="E2392" s="19" t="s">
        <v>387</v>
      </c>
      <c r="F2392" s="10" t="str">
        <f t="shared" si="75"/>
        <v>R0150C1330</v>
      </c>
      <c r="G2392" s="10" t="s">
        <v>539</v>
      </c>
      <c r="H2392" s="10" t="s">
        <v>544</v>
      </c>
      <c r="I2392" s="10"/>
      <c r="J2392" s="10" t="s">
        <v>620</v>
      </c>
      <c r="K2392" s="10"/>
    </row>
    <row r="2393" spans="2:11" x14ac:dyDescent="0.2">
      <c r="B2393" s="10" t="str">
        <f t="shared" si="74"/>
        <v>16.1-R0160C1330-1</v>
      </c>
      <c r="C2393" s="10">
        <v>16.100000000000001</v>
      </c>
      <c r="D2393" s="19" t="s">
        <v>270</v>
      </c>
      <c r="E2393" s="19" t="s">
        <v>387</v>
      </c>
      <c r="F2393" s="10" t="str">
        <f t="shared" si="75"/>
        <v>R0160C1330</v>
      </c>
      <c r="G2393" s="10" t="s">
        <v>539</v>
      </c>
      <c r="H2393" s="10" t="s">
        <v>544</v>
      </c>
      <c r="I2393" s="10"/>
      <c r="J2393" s="10" t="s">
        <v>620</v>
      </c>
      <c r="K2393" s="10" t="s">
        <v>542</v>
      </c>
    </row>
    <row r="2394" spans="2:11" x14ac:dyDescent="0.2">
      <c r="B2394" s="10" t="str">
        <f t="shared" si="74"/>
        <v>16.1-R0170C1330-1</v>
      </c>
      <c r="C2394" s="10">
        <v>16.100000000000001</v>
      </c>
      <c r="D2394" s="19" t="s">
        <v>271</v>
      </c>
      <c r="E2394" s="19" t="s">
        <v>387</v>
      </c>
      <c r="F2394" s="10" t="str">
        <f t="shared" si="75"/>
        <v>R0170C1330</v>
      </c>
      <c r="G2394" s="10" t="s">
        <v>539</v>
      </c>
      <c r="H2394" s="10" t="s">
        <v>544</v>
      </c>
      <c r="I2394" s="10"/>
      <c r="J2394" s="10" t="s">
        <v>620</v>
      </c>
      <c r="K2394" s="10"/>
    </row>
    <row r="2395" spans="2:11" x14ac:dyDescent="0.2">
      <c r="B2395" s="10" t="str">
        <f t="shared" si="74"/>
        <v>16.1-R0180C1330-1</v>
      </c>
      <c r="C2395" s="10">
        <v>16.100000000000001</v>
      </c>
      <c r="D2395" s="19" t="s">
        <v>272</v>
      </c>
      <c r="E2395" s="19" t="s">
        <v>387</v>
      </c>
      <c r="F2395" s="10" t="str">
        <f t="shared" si="75"/>
        <v>R0180C1330</v>
      </c>
      <c r="G2395" s="10" t="s">
        <v>545</v>
      </c>
      <c r="H2395" s="10" t="s">
        <v>546</v>
      </c>
      <c r="I2395" s="10"/>
      <c r="J2395" s="10"/>
      <c r="K2395" s="10"/>
    </row>
    <row r="2396" spans="2:11" x14ac:dyDescent="0.2">
      <c r="B2396" s="10" t="str">
        <f t="shared" si="74"/>
        <v>16.1-R0010C1340-1</v>
      </c>
      <c r="C2396" s="10">
        <v>16.100000000000001</v>
      </c>
      <c r="D2396" s="19" t="s">
        <v>255</v>
      </c>
      <c r="E2396" s="19" t="s">
        <v>388</v>
      </c>
      <c r="F2396" s="10" t="str">
        <f t="shared" si="75"/>
        <v>R0010C1340</v>
      </c>
      <c r="G2396" s="10" t="s">
        <v>539</v>
      </c>
      <c r="H2396" s="10" t="s">
        <v>544</v>
      </c>
      <c r="I2396" s="10"/>
      <c r="J2396" s="10" t="s">
        <v>620</v>
      </c>
      <c r="K2396" s="10"/>
    </row>
    <row r="2397" spans="2:11" x14ac:dyDescent="0.2">
      <c r="B2397" s="10" t="str">
        <f t="shared" si="74"/>
        <v>16.1-R0020C1340-1</v>
      </c>
      <c r="C2397" s="10">
        <v>16.100000000000001</v>
      </c>
      <c r="D2397" s="19" t="s">
        <v>256</v>
      </c>
      <c r="E2397" s="19" t="s">
        <v>388</v>
      </c>
      <c r="F2397" s="10" t="str">
        <f t="shared" si="75"/>
        <v>R0020C1340</v>
      </c>
      <c r="G2397" s="10" t="s">
        <v>539</v>
      </c>
      <c r="H2397" s="10" t="s">
        <v>544</v>
      </c>
      <c r="I2397" s="10"/>
      <c r="J2397" s="10" t="s">
        <v>620</v>
      </c>
      <c r="K2397" s="10"/>
    </row>
    <row r="2398" spans="2:11" x14ac:dyDescent="0.2">
      <c r="B2398" s="10" t="str">
        <f t="shared" si="74"/>
        <v>16.1-R0030C1340-1</v>
      </c>
      <c r="C2398" s="10">
        <v>16.100000000000001</v>
      </c>
      <c r="D2398" s="19" t="s">
        <v>257</v>
      </c>
      <c r="E2398" s="19" t="s">
        <v>388</v>
      </c>
      <c r="F2398" s="10" t="str">
        <f t="shared" si="75"/>
        <v>R0030C1340</v>
      </c>
      <c r="G2398" s="10" t="s">
        <v>539</v>
      </c>
      <c r="H2398" s="10" t="s">
        <v>544</v>
      </c>
      <c r="I2398" s="10"/>
      <c r="J2398" s="10" t="s">
        <v>620</v>
      </c>
      <c r="K2398" s="10"/>
    </row>
    <row r="2399" spans="2:11" x14ac:dyDescent="0.2">
      <c r="B2399" s="10" t="str">
        <f t="shared" si="74"/>
        <v>16.1-R0040C1340-1</v>
      </c>
      <c r="C2399" s="10">
        <v>16.100000000000001</v>
      </c>
      <c r="D2399" s="19" t="s">
        <v>258</v>
      </c>
      <c r="E2399" s="19" t="s">
        <v>388</v>
      </c>
      <c r="F2399" s="10" t="str">
        <f t="shared" si="75"/>
        <v>R0040C1340</v>
      </c>
      <c r="G2399" s="10" t="s">
        <v>539</v>
      </c>
      <c r="H2399" s="10" t="s">
        <v>544</v>
      </c>
      <c r="I2399" s="10"/>
      <c r="J2399" s="10" t="s">
        <v>620</v>
      </c>
      <c r="K2399" s="10"/>
    </row>
    <row r="2400" spans="2:11" x14ac:dyDescent="0.2">
      <c r="B2400" s="10" t="str">
        <f t="shared" si="74"/>
        <v>16.1-R0050C1340-1</v>
      </c>
      <c r="C2400" s="10">
        <v>16.100000000000001</v>
      </c>
      <c r="D2400" s="19" t="s">
        <v>259</v>
      </c>
      <c r="E2400" s="19" t="s">
        <v>388</v>
      </c>
      <c r="F2400" s="10" t="str">
        <f t="shared" si="75"/>
        <v>R0050C1340</v>
      </c>
      <c r="G2400" s="10" t="s">
        <v>539</v>
      </c>
      <c r="H2400" s="10" t="s">
        <v>544</v>
      </c>
      <c r="I2400" s="10"/>
      <c r="J2400" s="10" t="s">
        <v>620</v>
      </c>
      <c r="K2400" s="10"/>
    </row>
    <row r="2401" spans="2:11" x14ac:dyDescent="0.2">
      <c r="B2401" s="10" t="str">
        <f t="shared" si="74"/>
        <v>16.1-R0060C1340-1</v>
      </c>
      <c r="C2401" s="10">
        <v>16.100000000000001</v>
      </c>
      <c r="D2401" s="19" t="s">
        <v>260</v>
      </c>
      <c r="E2401" s="19" t="s">
        <v>388</v>
      </c>
      <c r="F2401" s="10" t="str">
        <f t="shared" si="75"/>
        <v>R0060C1340</v>
      </c>
      <c r="G2401" s="10" t="s">
        <v>539</v>
      </c>
      <c r="H2401" s="10" t="s">
        <v>544</v>
      </c>
      <c r="I2401" s="10"/>
      <c r="J2401" s="10" t="s">
        <v>620</v>
      </c>
      <c r="K2401" s="10"/>
    </row>
    <row r="2402" spans="2:11" x14ac:dyDescent="0.2">
      <c r="B2402" s="10" t="str">
        <f t="shared" si="74"/>
        <v>16.1-R0070C1340-1</v>
      </c>
      <c r="C2402" s="10">
        <v>16.100000000000001</v>
      </c>
      <c r="D2402" s="19" t="s">
        <v>261</v>
      </c>
      <c r="E2402" s="19" t="s">
        <v>388</v>
      </c>
      <c r="F2402" s="10" t="str">
        <f t="shared" si="75"/>
        <v>R0070C1340</v>
      </c>
      <c r="G2402" s="10" t="s">
        <v>539</v>
      </c>
      <c r="H2402" s="10" t="s">
        <v>544</v>
      </c>
      <c r="I2402" s="10"/>
      <c r="J2402" s="10" t="s">
        <v>620</v>
      </c>
      <c r="K2402" s="10"/>
    </row>
    <row r="2403" spans="2:11" x14ac:dyDescent="0.2">
      <c r="B2403" s="10" t="str">
        <f t="shared" si="74"/>
        <v>16.1-R0080C1340-1</v>
      </c>
      <c r="C2403" s="10">
        <v>16.100000000000001</v>
      </c>
      <c r="D2403" s="19" t="s">
        <v>262</v>
      </c>
      <c r="E2403" s="19" t="s">
        <v>388</v>
      </c>
      <c r="F2403" s="10" t="str">
        <f t="shared" si="75"/>
        <v>R0080C1340</v>
      </c>
      <c r="G2403" s="10" t="s">
        <v>539</v>
      </c>
      <c r="H2403" s="10" t="s">
        <v>544</v>
      </c>
      <c r="I2403" s="10"/>
      <c r="J2403" s="10" t="s">
        <v>620</v>
      </c>
      <c r="K2403" s="10"/>
    </row>
    <row r="2404" spans="2:11" x14ac:dyDescent="0.2">
      <c r="B2404" s="10" t="str">
        <f t="shared" si="74"/>
        <v>16.1-R0090C1340-1</v>
      </c>
      <c r="C2404" s="10">
        <v>16.100000000000001</v>
      </c>
      <c r="D2404" s="19" t="s">
        <v>263</v>
      </c>
      <c r="E2404" s="19" t="s">
        <v>388</v>
      </c>
      <c r="F2404" s="10" t="str">
        <f t="shared" si="75"/>
        <v>R0090C1340</v>
      </c>
      <c r="G2404" s="10" t="s">
        <v>539</v>
      </c>
      <c r="H2404" s="10" t="s">
        <v>544</v>
      </c>
      <c r="I2404" s="10"/>
      <c r="J2404" s="10" t="s">
        <v>620</v>
      </c>
      <c r="K2404" s="10"/>
    </row>
    <row r="2405" spans="2:11" x14ac:dyDescent="0.2">
      <c r="B2405" s="10" t="str">
        <f t="shared" si="74"/>
        <v>16.1-R0100C1340-1</v>
      </c>
      <c r="C2405" s="10">
        <v>16.100000000000001</v>
      </c>
      <c r="D2405" s="19" t="s">
        <v>264</v>
      </c>
      <c r="E2405" s="19" t="s">
        <v>388</v>
      </c>
      <c r="F2405" s="10" t="str">
        <f t="shared" si="75"/>
        <v>R0100C1340</v>
      </c>
      <c r="G2405" s="10" t="s">
        <v>539</v>
      </c>
      <c r="H2405" s="10" t="s">
        <v>544</v>
      </c>
      <c r="I2405" s="10"/>
      <c r="J2405" s="10" t="s">
        <v>620</v>
      </c>
      <c r="K2405" s="10"/>
    </row>
    <row r="2406" spans="2:11" x14ac:dyDescent="0.2">
      <c r="B2406" s="10" t="str">
        <f t="shared" si="74"/>
        <v>16.1-R0110C1340-1</v>
      </c>
      <c r="C2406" s="10">
        <v>16.100000000000001</v>
      </c>
      <c r="D2406" s="19" t="s">
        <v>265</v>
      </c>
      <c r="E2406" s="19" t="s">
        <v>388</v>
      </c>
      <c r="F2406" s="10" t="str">
        <f t="shared" si="75"/>
        <v>R0110C1340</v>
      </c>
      <c r="G2406" s="10" t="s">
        <v>539</v>
      </c>
      <c r="H2406" s="10" t="s">
        <v>544</v>
      </c>
      <c r="I2406" s="10"/>
      <c r="J2406" s="10" t="s">
        <v>620</v>
      </c>
      <c r="K2406" s="10"/>
    </row>
    <row r="2407" spans="2:11" x14ac:dyDescent="0.2">
      <c r="B2407" s="10" t="str">
        <f t="shared" si="74"/>
        <v>16.1-R0120C1340-1</v>
      </c>
      <c r="C2407" s="10">
        <v>16.100000000000001</v>
      </c>
      <c r="D2407" s="19" t="s">
        <v>266</v>
      </c>
      <c r="E2407" s="19" t="s">
        <v>388</v>
      </c>
      <c r="F2407" s="10" t="str">
        <f t="shared" si="75"/>
        <v>R0120C1340</v>
      </c>
      <c r="G2407" s="10" t="s">
        <v>539</v>
      </c>
      <c r="H2407" s="10" t="s">
        <v>544</v>
      </c>
      <c r="I2407" s="10"/>
      <c r="J2407" s="10" t="s">
        <v>620</v>
      </c>
      <c r="K2407" s="10"/>
    </row>
    <row r="2408" spans="2:11" x14ac:dyDescent="0.2">
      <c r="B2408" s="10" t="str">
        <f t="shared" si="74"/>
        <v>16.1-R0130C1340-1</v>
      </c>
      <c r="C2408" s="10">
        <v>16.100000000000001</v>
      </c>
      <c r="D2408" s="19" t="s">
        <v>267</v>
      </c>
      <c r="E2408" s="19" t="s">
        <v>388</v>
      </c>
      <c r="F2408" s="10" t="str">
        <f t="shared" si="75"/>
        <v>R0130C1340</v>
      </c>
      <c r="G2408" s="10" t="s">
        <v>539</v>
      </c>
      <c r="H2408" s="10" t="s">
        <v>544</v>
      </c>
      <c r="I2408" s="10"/>
      <c r="J2408" s="10" t="s">
        <v>620</v>
      </c>
      <c r="K2408" s="10"/>
    </row>
    <row r="2409" spans="2:11" x14ac:dyDescent="0.2">
      <c r="B2409" s="10" t="str">
        <f t="shared" si="74"/>
        <v>16.1-R0140C1340-1</v>
      </c>
      <c r="C2409" s="10">
        <v>16.100000000000001</v>
      </c>
      <c r="D2409" s="19" t="s">
        <v>268</v>
      </c>
      <c r="E2409" s="19" t="s">
        <v>388</v>
      </c>
      <c r="F2409" s="10" t="str">
        <f t="shared" si="75"/>
        <v>R0140C1340</v>
      </c>
      <c r="G2409" s="10" t="s">
        <v>539</v>
      </c>
      <c r="H2409" s="10" t="s">
        <v>544</v>
      </c>
      <c r="I2409" s="10"/>
      <c r="J2409" s="10" t="s">
        <v>620</v>
      </c>
      <c r="K2409" s="10"/>
    </row>
    <row r="2410" spans="2:11" x14ac:dyDescent="0.2">
      <c r="B2410" s="10" t="str">
        <f t="shared" si="74"/>
        <v>16.1-R0150C1340-1</v>
      </c>
      <c r="C2410" s="10">
        <v>16.100000000000001</v>
      </c>
      <c r="D2410" s="19" t="s">
        <v>269</v>
      </c>
      <c r="E2410" s="19" t="s">
        <v>388</v>
      </c>
      <c r="F2410" s="10" t="str">
        <f t="shared" si="75"/>
        <v>R0150C1340</v>
      </c>
      <c r="G2410" s="10" t="s">
        <v>539</v>
      </c>
      <c r="H2410" s="10" t="s">
        <v>544</v>
      </c>
      <c r="I2410" s="10"/>
      <c r="J2410" s="10" t="s">
        <v>620</v>
      </c>
      <c r="K2410" s="10"/>
    </row>
    <row r="2411" spans="2:11" x14ac:dyDescent="0.2">
      <c r="B2411" s="10" t="str">
        <f t="shared" si="74"/>
        <v>16.1-R0160C1340-1</v>
      </c>
      <c r="C2411" s="10">
        <v>16.100000000000001</v>
      </c>
      <c r="D2411" s="19" t="s">
        <v>270</v>
      </c>
      <c r="E2411" s="19" t="s">
        <v>388</v>
      </c>
      <c r="F2411" s="10" t="str">
        <f t="shared" si="75"/>
        <v>R0160C1340</v>
      </c>
      <c r="G2411" s="10" t="s">
        <v>539</v>
      </c>
      <c r="H2411" s="10" t="s">
        <v>544</v>
      </c>
      <c r="I2411" s="10"/>
      <c r="J2411" s="10" t="s">
        <v>620</v>
      </c>
      <c r="K2411" s="10" t="s">
        <v>542</v>
      </c>
    </row>
    <row r="2412" spans="2:11" x14ac:dyDescent="0.2">
      <c r="B2412" s="10" t="str">
        <f t="shared" si="74"/>
        <v>16.1-R0170C1340-1</v>
      </c>
      <c r="C2412" s="10">
        <v>16.100000000000001</v>
      </c>
      <c r="D2412" s="19" t="s">
        <v>271</v>
      </c>
      <c r="E2412" s="19" t="s">
        <v>388</v>
      </c>
      <c r="F2412" s="10" t="str">
        <f t="shared" si="75"/>
        <v>R0170C1340</v>
      </c>
      <c r="G2412" s="10" t="s">
        <v>539</v>
      </c>
      <c r="H2412" s="10" t="s">
        <v>544</v>
      </c>
      <c r="I2412" s="10"/>
      <c r="J2412" s="10" t="s">
        <v>620</v>
      </c>
      <c r="K2412" s="10"/>
    </row>
    <row r="2413" spans="2:11" x14ac:dyDescent="0.2">
      <c r="B2413" s="10" t="str">
        <f t="shared" si="74"/>
        <v>16.1-R0180C1340-1</v>
      </c>
      <c r="C2413" s="10">
        <v>16.100000000000001</v>
      </c>
      <c r="D2413" s="19" t="s">
        <v>272</v>
      </c>
      <c r="E2413" s="19" t="s">
        <v>388</v>
      </c>
      <c r="F2413" s="10" t="str">
        <f t="shared" si="75"/>
        <v>R0180C1340</v>
      </c>
      <c r="G2413" s="10" t="s">
        <v>545</v>
      </c>
      <c r="H2413" s="10" t="s">
        <v>546</v>
      </c>
      <c r="I2413" s="10"/>
      <c r="J2413" s="10"/>
      <c r="K2413" s="10"/>
    </row>
    <row r="2414" spans="2:11" x14ac:dyDescent="0.2">
      <c r="B2414" s="10" t="str">
        <f t="shared" si="74"/>
        <v>16.1-R0010C1350-1</v>
      </c>
      <c r="C2414" s="10">
        <v>16.100000000000001</v>
      </c>
      <c r="D2414" s="19" t="s">
        <v>255</v>
      </c>
      <c r="E2414" s="19" t="s">
        <v>389</v>
      </c>
      <c r="F2414" s="10" t="str">
        <f t="shared" si="75"/>
        <v>R0010C1350</v>
      </c>
      <c r="G2414" s="10" t="s">
        <v>539</v>
      </c>
      <c r="H2414" s="10" t="s">
        <v>544</v>
      </c>
      <c r="I2414" s="10"/>
      <c r="J2414" s="10" t="s">
        <v>620</v>
      </c>
      <c r="K2414" s="10"/>
    </row>
    <row r="2415" spans="2:11" x14ac:dyDescent="0.2">
      <c r="B2415" s="10" t="str">
        <f t="shared" si="74"/>
        <v>16.1-R0020C1350-1</v>
      </c>
      <c r="C2415" s="10">
        <v>16.100000000000001</v>
      </c>
      <c r="D2415" s="19" t="s">
        <v>256</v>
      </c>
      <c r="E2415" s="19" t="s">
        <v>389</v>
      </c>
      <c r="F2415" s="10" t="str">
        <f t="shared" si="75"/>
        <v>R0020C1350</v>
      </c>
      <c r="G2415" s="10" t="s">
        <v>539</v>
      </c>
      <c r="H2415" s="10" t="s">
        <v>544</v>
      </c>
      <c r="I2415" s="10"/>
      <c r="J2415" s="10" t="s">
        <v>620</v>
      </c>
      <c r="K2415" s="10"/>
    </row>
    <row r="2416" spans="2:11" x14ac:dyDescent="0.2">
      <c r="B2416" s="10" t="str">
        <f t="shared" si="74"/>
        <v>16.1-R0030C1350-1</v>
      </c>
      <c r="C2416" s="10">
        <v>16.100000000000001</v>
      </c>
      <c r="D2416" s="19" t="s">
        <v>257</v>
      </c>
      <c r="E2416" s="19" t="s">
        <v>389</v>
      </c>
      <c r="F2416" s="10" t="str">
        <f t="shared" si="75"/>
        <v>R0030C1350</v>
      </c>
      <c r="G2416" s="10" t="s">
        <v>539</v>
      </c>
      <c r="H2416" s="10" t="s">
        <v>544</v>
      </c>
      <c r="I2416" s="10"/>
      <c r="J2416" s="10" t="s">
        <v>620</v>
      </c>
      <c r="K2416" s="10"/>
    </row>
    <row r="2417" spans="2:11" x14ac:dyDescent="0.2">
      <c r="B2417" s="10" t="str">
        <f t="shared" si="74"/>
        <v>16.1-R0040C1350-1</v>
      </c>
      <c r="C2417" s="10">
        <v>16.100000000000001</v>
      </c>
      <c r="D2417" s="19" t="s">
        <v>258</v>
      </c>
      <c r="E2417" s="19" t="s">
        <v>389</v>
      </c>
      <c r="F2417" s="10" t="str">
        <f t="shared" si="75"/>
        <v>R0040C1350</v>
      </c>
      <c r="G2417" s="10" t="s">
        <v>539</v>
      </c>
      <c r="H2417" s="10" t="s">
        <v>544</v>
      </c>
      <c r="I2417" s="10"/>
      <c r="J2417" s="10" t="s">
        <v>620</v>
      </c>
      <c r="K2417" s="10"/>
    </row>
    <row r="2418" spans="2:11" x14ac:dyDescent="0.2">
      <c r="B2418" s="10" t="str">
        <f t="shared" si="74"/>
        <v>16.1-R0050C1350-1</v>
      </c>
      <c r="C2418" s="10">
        <v>16.100000000000001</v>
      </c>
      <c r="D2418" s="19" t="s">
        <v>259</v>
      </c>
      <c r="E2418" s="19" t="s">
        <v>389</v>
      </c>
      <c r="F2418" s="10" t="str">
        <f t="shared" si="75"/>
        <v>R0050C1350</v>
      </c>
      <c r="G2418" s="10" t="s">
        <v>539</v>
      </c>
      <c r="H2418" s="10" t="s">
        <v>544</v>
      </c>
      <c r="I2418" s="10"/>
      <c r="J2418" s="10" t="s">
        <v>620</v>
      </c>
      <c r="K2418" s="10"/>
    </row>
    <row r="2419" spans="2:11" x14ac:dyDescent="0.2">
      <c r="B2419" s="10" t="str">
        <f t="shared" si="74"/>
        <v>16.1-R0060C1350-1</v>
      </c>
      <c r="C2419" s="10">
        <v>16.100000000000001</v>
      </c>
      <c r="D2419" s="19" t="s">
        <v>260</v>
      </c>
      <c r="E2419" s="19" t="s">
        <v>389</v>
      </c>
      <c r="F2419" s="10" t="str">
        <f t="shared" si="75"/>
        <v>R0060C1350</v>
      </c>
      <c r="G2419" s="10" t="s">
        <v>539</v>
      </c>
      <c r="H2419" s="10" t="s">
        <v>544</v>
      </c>
      <c r="I2419" s="10"/>
      <c r="J2419" s="10" t="s">
        <v>620</v>
      </c>
      <c r="K2419" s="10"/>
    </row>
    <row r="2420" spans="2:11" x14ac:dyDescent="0.2">
      <c r="B2420" s="10" t="str">
        <f t="shared" si="74"/>
        <v>16.1-R0070C1350-1</v>
      </c>
      <c r="C2420" s="10">
        <v>16.100000000000001</v>
      </c>
      <c r="D2420" s="19" t="s">
        <v>261</v>
      </c>
      <c r="E2420" s="19" t="s">
        <v>389</v>
      </c>
      <c r="F2420" s="10" t="str">
        <f t="shared" si="75"/>
        <v>R0070C1350</v>
      </c>
      <c r="G2420" s="10" t="s">
        <v>539</v>
      </c>
      <c r="H2420" s="10" t="s">
        <v>544</v>
      </c>
      <c r="I2420" s="10"/>
      <c r="J2420" s="10" t="s">
        <v>620</v>
      </c>
      <c r="K2420" s="10"/>
    </row>
    <row r="2421" spans="2:11" x14ac:dyDescent="0.2">
      <c r="B2421" s="10" t="str">
        <f t="shared" si="74"/>
        <v>16.1-R0080C1350-1</v>
      </c>
      <c r="C2421" s="10">
        <v>16.100000000000001</v>
      </c>
      <c r="D2421" s="19" t="s">
        <v>262</v>
      </c>
      <c r="E2421" s="19" t="s">
        <v>389</v>
      </c>
      <c r="F2421" s="10" t="str">
        <f t="shared" si="75"/>
        <v>R0080C1350</v>
      </c>
      <c r="G2421" s="10" t="s">
        <v>539</v>
      </c>
      <c r="H2421" s="10" t="s">
        <v>544</v>
      </c>
      <c r="I2421" s="10"/>
      <c r="J2421" s="10" t="s">
        <v>620</v>
      </c>
      <c r="K2421" s="10"/>
    </row>
    <row r="2422" spans="2:11" x14ac:dyDescent="0.2">
      <c r="B2422" s="10" t="str">
        <f t="shared" si="74"/>
        <v>16.1-R0090C1350-1</v>
      </c>
      <c r="C2422" s="10">
        <v>16.100000000000001</v>
      </c>
      <c r="D2422" s="19" t="s">
        <v>263</v>
      </c>
      <c r="E2422" s="19" t="s">
        <v>389</v>
      </c>
      <c r="F2422" s="10" t="str">
        <f t="shared" si="75"/>
        <v>R0090C1350</v>
      </c>
      <c r="G2422" s="10" t="s">
        <v>539</v>
      </c>
      <c r="H2422" s="10" t="s">
        <v>544</v>
      </c>
      <c r="I2422" s="10"/>
      <c r="J2422" s="10" t="s">
        <v>620</v>
      </c>
      <c r="K2422" s="10"/>
    </row>
    <row r="2423" spans="2:11" x14ac:dyDescent="0.2">
      <c r="B2423" s="10" t="str">
        <f t="shared" si="74"/>
        <v>16.1-R0100C1350-1</v>
      </c>
      <c r="C2423" s="10">
        <v>16.100000000000001</v>
      </c>
      <c r="D2423" s="19" t="s">
        <v>264</v>
      </c>
      <c r="E2423" s="19" t="s">
        <v>389</v>
      </c>
      <c r="F2423" s="10" t="str">
        <f t="shared" si="75"/>
        <v>R0100C1350</v>
      </c>
      <c r="G2423" s="10" t="s">
        <v>539</v>
      </c>
      <c r="H2423" s="10" t="s">
        <v>544</v>
      </c>
      <c r="I2423" s="10"/>
      <c r="J2423" s="10" t="s">
        <v>620</v>
      </c>
      <c r="K2423" s="10"/>
    </row>
    <row r="2424" spans="2:11" x14ac:dyDescent="0.2">
      <c r="B2424" s="10" t="str">
        <f t="shared" si="74"/>
        <v>16.1-R0110C1350-1</v>
      </c>
      <c r="C2424" s="10">
        <v>16.100000000000001</v>
      </c>
      <c r="D2424" s="19" t="s">
        <v>265</v>
      </c>
      <c r="E2424" s="19" t="s">
        <v>389</v>
      </c>
      <c r="F2424" s="10" t="str">
        <f t="shared" si="75"/>
        <v>R0110C1350</v>
      </c>
      <c r="G2424" s="10" t="s">
        <v>539</v>
      </c>
      <c r="H2424" s="10" t="s">
        <v>544</v>
      </c>
      <c r="I2424" s="10"/>
      <c r="J2424" s="10" t="s">
        <v>620</v>
      </c>
      <c r="K2424" s="10"/>
    </row>
    <row r="2425" spans="2:11" x14ac:dyDescent="0.2">
      <c r="B2425" s="10" t="str">
        <f t="shared" si="74"/>
        <v>16.1-R0120C1350-1</v>
      </c>
      <c r="C2425" s="10">
        <v>16.100000000000001</v>
      </c>
      <c r="D2425" s="19" t="s">
        <v>266</v>
      </c>
      <c r="E2425" s="19" t="s">
        <v>389</v>
      </c>
      <c r="F2425" s="10" t="str">
        <f t="shared" si="75"/>
        <v>R0120C1350</v>
      </c>
      <c r="G2425" s="10" t="s">
        <v>539</v>
      </c>
      <c r="H2425" s="10" t="s">
        <v>544</v>
      </c>
      <c r="I2425" s="10"/>
      <c r="J2425" s="10" t="s">
        <v>620</v>
      </c>
      <c r="K2425" s="10"/>
    </row>
    <row r="2426" spans="2:11" x14ac:dyDescent="0.2">
      <c r="B2426" s="10" t="str">
        <f t="shared" si="74"/>
        <v>16.1-R0130C1350-1</v>
      </c>
      <c r="C2426" s="10">
        <v>16.100000000000001</v>
      </c>
      <c r="D2426" s="19" t="s">
        <v>267</v>
      </c>
      <c r="E2426" s="19" t="s">
        <v>389</v>
      </c>
      <c r="F2426" s="10" t="str">
        <f t="shared" si="75"/>
        <v>R0130C1350</v>
      </c>
      <c r="G2426" s="10" t="s">
        <v>539</v>
      </c>
      <c r="H2426" s="10" t="s">
        <v>544</v>
      </c>
      <c r="I2426" s="10"/>
      <c r="J2426" s="10" t="s">
        <v>620</v>
      </c>
      <c r="K2426" s="10"/>
    </row>
    <row r="2427" spans="2:11" x14ac:dyDescent="0.2">
      <c r="B2427" s="10" t="str">
        <f t="shared" si="74"/>
        <v>16.1-R0140C1350-1</v>
      </c>
      <c r="C2427" s="10">
        <v>16.100000000000001</v>
      </c>
      <c r="D2427" s="19" t="s">
        <v>268</v>
      </c>
      <c r="E2427" s="19" t="s">
        <v>389</v>
      </c>
      <c r="F2427" s="10" t="str">
        <f t="shared" si="75"/>
        <v>R0140C1350</v>
      </c>
      <c r="G2427" s="10" t="s">
        <v>539</v>
      </c>
      <c r="H2427" s="10" t="s">
        <v>544</v>
      </c>
      <c r="I2427" s="10"/>
      <c r="J2427" s="10" t="s">
        <v>620</v>
      </c>
      <c r="K2427" s="10"/>
    </row>
    <row r="2428" spans="2:11" x14ac:dyDescent="0.2">
      <c r="B2428" s="10" t="str">
        <f t="shared" si="74"/>
        <v>16.1-R0150C1350-1</v>
      </c>
      <c r="C2428" s="10">
        <v>16.100000000000001</v>
      </c>
      <c r="D2428" s="19" t="s">
        <v>269</v>
      </c>
      <c r="E2428" s="19" t="s">
        <v>389</v>
      </c>
      <c r="F2428" s="10" t="str">
        <f t="shared" si="75"/>
        <v>R0150C1350</v>
      </c>
      <c r="G2428" s="10" t="s">
        <v>539</v>
      </c>
      <c r="H2428" s="10" t="s">
        <v>544</v>
      </c>
      <c r="I2428" s="10"/>
      <c r="J2428" s="10" t="s">
        <v>620</v>
      </c>
      <c r="K2428" s="10"/>
    </row>
    <row r="2429" spans="2:11" x14ac:dyDescent="0.2">
      <c r="B2429" s="10" t="str">
        <f t="shared" si="74"/>
        <v>16.1-R0160C1350-1</v>
      </c>
      <c r="C2429" s="10">
        <v>16.100000000000001</v>
      </c>
      <c r="D2429" s="19" t="s">
        <v>270</v>
      </c>
      <c r="E2429" s="19" t="s">
        <v>389</v>
      </c>
      <c r="F2429" s="10" t="str">
        <f t="shared" si="75"/>
        <v>R0160C1350</v>
      </c>
      <c r="G2429" s="10" t="s">
        <v>539</v>
      </c>
      <c r="H2429" s="10" t="s">
        <v>544</v>
      </c>
      <c r="I2429" s="10"/>
      <c r="J2429" s="10" t="s">
        <v>620</v>
      </c>
      <c r="K2429" s="10" t="s">
        <v>542</v>
      </c>
    </row>
    <row r="2430" spans="2:11" x14ac:dyDescent="0.2">
      <c r="B2430" s="10" t="str">
        <f t="shared" si="74"/>
        <v>16.1-R0170C1350-1</v>
      </c>
      <c r="C2430" s="10">
        <v>16.100000000000001</v>
      </c>
      <c r="D2430" s="19" t="s">
        <v>271</v>
      </c>
      <c r="E2430" s="19" t="s">
        <v>389</v>
      </c>
      <c r="F2430" s="10" t="str">
        <f t="shared" si="75"/>
        <v>R0170C1350</v>
      </c>
      <c r="G2430" s="10" t="s">
        <v>539</v>
      </c>
      <c r="H2430" s="10" t="s">
        <v>544</v>
      </c>
      <c r="I2430" s="10"/>
      <c r="J2430" s="10" t="s">
        <v>620</v>
      </c>
      <c r="K2430" s="10"/>
    </row>
    <row r="2431" spans="2:11" x14ac:dyDescent="0.2">
      <c r="B2431" s="10" t="str">
        <f t="shared" si="74"/>
        <v>16.1-R0180C1350-1</v>
      </c>
      <c r="C2431" s="10">
        <v>16.100000000000001</v>
      </c>
      <c r="D2431" s="19" t="s">
        <v>272</v>
      </c>
      <c r="E2431" s="19" t="s">
        <v>389</v>
      </c>
      <c r="F2431" s="10" t="str">
        <f t="shared" si="75"/>
        <v>R0180C1350</v>
      </c>
      <c r="G2431" s="10" t="s">
        <v>545</v>
      </c>
      <c r="H2431" s="10" t="s">
        <v>546</v>
      </c>
      <c r="I2431" s="10"/>
      <c r="J2431" s="10"/>
      <c r="K2431" s="10"/>
    </row>
    <row r="2432" spans="2:11" x14ac:dyDescent="0.2">
      <c r="B2432" s="10" t="str">
        <f t="shared" si="74"/>
        <v>16.1-R0010C1360-1</v>
      </c>
      <c r="C2432" s="10">
        <v>16.100000000000001</v>
      </c>
      <c r="D2432" s="19" t="s">
        <v>255</v>
      </c>
      <c r="E2432" s="19" t="s">
        <v>390</v>
      </c>
      <c r="F2432" s="10" t="str">
        <f t="shared" si="75"/>
        <v>R0010C1360</v>
      </c>
      <c r="G2432" s="10" t="s">
        <v>539</v>
      </c>
      <c r="H2432" s="10" t="s">
        <v>544</v>
      </c>
      <c r="I2432" s="10"/>
      <c r="J2432" s="10" t="s">
        <v>620</v>
      </c>
      <c r="K2432" s="10"/>
    </row>
    <row r="2433" spans="2:11" x14ac:dyDescent="0.2">
      <c r="B2433" s="10" t="str">
        <f t="shared" si="74"/>
        <v>16.1-R0020C1360-1</v>
      </c>
      <c r="C2433" s="10">
        <v>16.100000000000001</v>
      </c>
      <c r="D2433" s="19" t="s">
        <v>256</v>
      </c>
      <c r="E2433" s="19" t="s">
        <v>390</v>
      </c>
      <c r="F2433" s="10" t="str">
        <f t="shared" si="75"/>
        <v>R0020C1360</v>
      </c>
      <c r="G2433" s="10" t="s">
        <v>539</v>
      </c>
      <c r="H2433" s="10" t="s">
        <v>544</v>
      </c>
      <c r="I2433" s="10"/>
      <c r="J2433" s="10" t="s">
        <v>620</v>
      </c>
      <c r="K2433" s="10"/>
    </row>
    <row r="2434" spans="2:11" x14ac:dyDescent="0.2">
      <c r="B2434" s="10" t="str">
        <f t="shared" ref="B2434:B2497" si="76">+C2434&amp;"-"&amp;F2434&amp;"-1"</f>
        <v>16.1-R0030C1360-1</v>
      </c>
      <c r="C2434" s="10">
        <v>16.100000000000001</v>
      </c>
      <c r="D2434" s="19" t="s">
        <v>257</v>
      </c>
      <c r="E2434" s="19" t="s">
        <v>390</v>
      </c>
      <c r="F2434" s="10" t="str">
        <f t="shared" ref="F2434:F2497" si="77">+"R"&amp;D2434&amp;"C"&amp;E2434</f>
        <v>R0030C1360</v>
      </c>
      <c r="G2434" s="10" t="s">
        <v>539</v>
      </c>
      <c r="H2434" s="10" t="s">
        <v>544</v>
      </c>
      <c r="I2434" s="10"/>
      <c r="J2434" s="10" t="s">
        <v>620</v>
      </c>
      <c r="K2434" s="10"/>
    </row>
    <row r="2435" spans="2:11" x14ac:dyDescent="0.2">
      <c r="B2435" s="10" t="str">
        <f t="shared" si="76"/>
        <v>16.1-R0040C1360-1</v>
      </c>
      <c r="C2435" s="10">
        <v>16.100000000000001</v>
      </c>
      <c r="D2435" s="19" t="s">
        <v>258</v>
      </c>
      <c r="E2435" s="19" t="s">
        <v>390</v>
      </c>
      <c r="F2435" s="10" t="str">
        <f t="shared" si="77"/>
        <v>R0040C1360</v>
      </c>
      <c r="G2435" s="10" t="s">
        <v>539</v>
      </c>
      <c r="H2435" s="10" t="s">
        <v>544</v>
      </c>
      <c r="I2435" s="10"/>
      <c r="J2435" s="10" t="s">
        <v>620</v>
      </c>
      <c r="K2435" s="10"/>
    </row>
    <row r="2436" spans="2:11" x14ac:dyDescent="0.2">
      <c r="B2436" s="10" t="str">
        <f t="shared" si="76"/>
        <v>16.1-R0050C1360-1</v>
      </c>
      <c r="C2436" s="10">
        <v>16.100000000000001</v>
      </c>
      <c r="D2436" s="19" t="s">
        <v>259</v>
      </c>
      <c r="E2436" s="19" t="s">
        <v>390</v>
      </c>
      <c r="F2436" s="10" t="str">
        <f t="shared" si="77"/>
        <v>R0050C1360</v>
      </c>
      <c r="G2436" s="10" t="s">
        <v>539</v>
      </c>
      <c r="H2436" s="10" t="s">
        <v>544</v>
      </c>
      <c r="I2436" s="10"/>
      <c r="J2436" s="10" t="s">
        <v>620</v>
      </c>
      <c r="K2436" s="10"/>
    </row>
    <row r="2437" spans="2:11" x14ac:dyDescent="0.2">
      <c r="B2437" s="10" t="str">
        <f t="shared" si="76"/>
        <v>16.1-R0060C1360-1</v>
      </c>
      <c r="C2437" s="10">
        <v>16.100000000000001</v>
      </c>
      <c r="D2437" s="19" t="s">
        <v>260</v>
      </c>
      <c r="E2437" s="19" t="s">
        <v>390</v>
      </c>
      <c r="F2437" s="10" t="str">
        <f t="shared" si="77"/>
        <v>R0060C1360</v>
      </c>
      <c r="G2437" s="10" t="s">
        <v>539</v>
      </c>
      <c r="H2437" s="10" t="s">
        <v>544</v>
      </c>
      <c r="I2437" s="10"/>
      <c r="J2437" s="10" t="s">
        <v>620</v>
      </c>
      <c r="K2437" s="10"/>
    </row>
    <row r="2438" spans="2:11" x14ac:dyDescent="0.2">
      <c r="B2438" s="10" t="str">
        <f t="shared" si="76"/>
        <v>16.1-R0070C1360-1</v>
      </c>
      <c r="C2438" s="10">
        <v>16.100000000000001</v>
      </c>
      <c r="D2438" s="19" t="s">
        <v>261</v>
      </c>
      <c r="E2438" s="19" t="s">
        <v>390</v>
      </c>
      <c r="F2438" s="10" t="str">
        <f t="shared" si="77"/>
        <v>R0070C1360</v>
      </c>
      <c r="G2438" s="10" t="s">
        <v>539</v>
      </c>
      <c r="H2438" s="10" t="s">
        <v>544</v>
      </c>
      <c r="I2438" s="10"/>
      <c r="J2438" s="10" t="s">
        <v>620</v>
      </c>
      <c r="K2438" s="10"/>
    </row>
    <row r="2439" spans="2:11" x14ac:dyDescent="0.2">
      <c r="B2439" s="10" t="str">
        <f t="shared" si="76"/>
        <v>16.1-R0080C1360-1</v>
      </c>
      <c r="C2439" s="10">
        <v>16.100000000000001</v>
      </c>
      <c r="D2439" s="19" t="s">
        <v>262</v>
      </c>
      <c r="E2439" s="19" t="s">
        <v>390</v>
      </c>
      <c r="F2439" s="10" t="str">
        <f t="shared" si="77"/>
        <v>R0080C1360</v>
      </c>
      <c r="G2439" s="10" t="s">
        <v>539</v>
      </c>
      <c r="H2439" s="10" t="s">
        <v>544</v>
      </c>
      <c r="I2439" s="10"/>
      <c r="J2439" s="10" t="s">
        <v>620</v>
      </c>
      <c r="K2439" s="10"/>
    </row>
    <row r="2440" spans="2:11" x14ac:dyDescent="0.2">
      <c r="B2440" s="10" t="str">
        <f t="shared" si="76"/>
        <v>16.1-R0090C1360-1</v>
      </c>
      <c r="C2440" s="10">
        <v>16.100000000000001</v>
      </c>
      <c r="D2440" s="19" t="s">
        <v>263</v>
      </c>
      <c r="E2440" s="19" t="s">
        <v>390</v>
      </c>
      <c r="F2440" s="10" t="str">
        <f t="shared" si="77"/>
        <v>R0090C1360</v>
      </c>
      <c r="G2440" s="10" t="s">
        <v>539</v>
      </c>
      <c r="H2440" s="10" t="s">
        <v>544</v>
      </c>
      <c r="I2440" s="10"/>
      <c r="J2440" s="10" t="s">
        <v>620</v>
      </c>
      <c r="K2440" s="10"/>
    </row>
    <row r="2441" spans="2:11" x14ac:dyDescent="0.2">
      <c r="B2441" s="10" t="str">
        <f t="shared" si="76"/>
        <v>16.1-R0100C1360-1</v>
      </c>
      <c r="C2441" s="10">
        <v>16.100000000000001</v>
      </c>
      <c r="D2441" s="19" t="s">
        <v>264</v>
      </c>
      <c r="E2441" s="19" t="s">
        <v>390</v>
      </c>
      <c r="F2441" s="10" t="str">
        <f t="shared" si="77"/>
        <v>R0100C1360</v>
      </c>
      <c r="G2441" s="10" t="s">
        <v>539</v>
      </c>
      <c r="H2441" s="10" t="s">
        <v>544</v>
      </c>
      <c r="I2441" s="10"/>
      <c r="J2441" s="10" t="s">
        <v>620</v>
      </c>
      <c r="K2441" s="10"/>
    </row>
    <row r="2442" spans="2:11" x14ac:dyDescent="0.2">
      <c r="B2442" s="10" t="str">
        <f t="shared" si="76"/>
        <v>16.1-R0110C1360-1</v>
      </c>
      <c r="C2442" s="10">
        <v>16.100000000000001</v>
      </c>
      <c r="D2442" s="19" t="s">
        <v>265</v>
      </c>
      <c r="E2442" s="19" t="s">
        <v>390</v>
      </c>
      <c r="F2442" s="10" t="str">
        <f t="shared" si="77"/>
        <v>R0110C1360</v>
      </c>
      <c r="G2442" s="10" t="s">
        <v>539</v>
      </c>
      <c r="H2442" s="10" t="s">
        <v>544</v>
      </c>
      <c r="I2442" s="10"/>
      <c r="J2442" s="10" t="s">
        <v>620</v>
      </c>
      <c r="K2442" s="10"/>
    </row>
    <row r="2443" spans="2:11" x14ac:dyDescent="0.2">
      <c r="B2443" s="10" t="str">
        <f t="shared" si="76"/>
        <v>16.1-R0120C1360-1</v>
      </c>
      <c r="C2443" s="10">
        <v>16.100000000000001</v>
      </c>
      <c r="D2443" s="19" t="s">
        <v>266</v>
      </c>
      <c r="E2443" s="19" t="s">
        <v>390</v>
      </c>
      <c r="F2443" s="10" t="str">
        <f t="shared" si="77"/>
        <v>R0120C1360</v>
      </c>
      <c r="G2443" s="10" t="s">
        <v>539</v>
      </c>
      <c r="H2443" s="10" t="s">
        <v>544</v>
      </c>
      <c r="I2443" s="10"/>
      <c r="J2443" s="10" t="s">
        <v>620</v>
      </c>
      <c r="K2443" s="10"/>
    </row>
    <row r="2444" spans="2:11" x14ac:dyDescent="0.2">
      <c r="B2444" s="10" t="str">
        <f t="shared" si="76"/>
        <v>16.1-R0130C1360-1</v>
      </c>
      <c r="C2444" s="10">
        <v>16.100000000000001</v>
      </c>
      <c r="D2444" s="19" t="s">
        <v>267</v>
      </c>
      <c r="E2444" s="19" t="s">
        <v>390</v>
      </c>
      <c r="F2444" s="10" t="str">
        <f t="shared" si="77"/>
        <v>R0130C1360</v>
      </c>
      <c r="G2444" s="10" t="s">
        <v>539</v>
      </c>
      <c r="H2444" s="10" t="s">
        <v>544</v>
      </c>
      <c r="I2444" s="10"/>
      <c r="J2444" s="10" t="s">
        <v>620</v>
      </c>
      <c r="K2444" s="10"/>
    </row>
    <row r="2445" spans="2:11" x14ac:dyDescent="0.2">
      <c r="B2445" s="10" t="str">
        <f t="shared" si="76"/>
        <v>16.1-R0140C1360-1</v>
      </c>
      <c r="C2445" s="10">
        <v>16.100000000000001</v>
      </c>
      <c r="D2445" s="19" t="s">
        <v>268</v>
      </c>
      <c r="E2445" s="19" t="s">
        <v>390</v>
      </c>
      <c r="F2445" s="10" t="str">
        <f t="shared" si="77"/>
        <v>R0140C1360</v>
      </c>
      <c r="G2445" s="10" t="s">
        <v>539</v>
      </c>
      <c r="H2445" s="10" t="s">
        <v>544</v>
      </c>
      <c r="I2445" s="10"/>
      <c r="J2445" s="10" t="s">
        <v>620</v>
      </c>
      <c r="K2445" s="10"/>
    </row>
    <row r="2446" spans="2:11" x14ac:dyDescent="0.2">
      <c r="B2446" s="10" t="str">
        <f t="shared" si="76"/>
        <v>16.1-R0150C1360-1</v>
      </c>
      <c r="C2446" s="10">
        <v>16.100000000000001</v>
      </c>
      <c r="D2446" s="19" t="s">
        <v>269</v>
      </c>
      <c r="E2446" s="19" t="s">
        <v>390</v>
      </c>
      <c r="F2446" s="10" t="str">
        <f t="shared" si="77"/>
        <v>R0150C1360</v>
      </c>
      <c r="G2446" s="10" t="s">
        <v>539</v>
      </c>
      <c r="H2446" s="10" t="s">
        <v>544</v>
      </c>
      <c r="I2446" s="10"/>
      <c r="J2446" s="10" t="s">
        <v>620</v>
      </c>
      <c r="K2446" s="10"/>
    </row>
    <row r="2447" spans="2:11" x14ac:dyDescent="0.2">
      <c r="B2447" s="10" t="str">
        <f t="shared" si="76"/>
        <v>16.1-R0160C1360-1</v>
      </c>
      <c r="C2447" s="10">
        <v>16.100000000000001</v>
      </c>
      <c r="D2447" s="19" t="s">
        <v>270</v>
      </c>
      <c r="E2447" s="19" t="s">
        <v>390</v>
      </c>
      <c r="F2447" s="10" t="str">
        <f t="shared" si="77"/>
        <v>R0160C1360</v>
      </c>
      <c r="G2447" s="10" t="s">
        <v>539</v>
      </c>
      <c r="H2447" s="10" t="s">
        <v>544</v>
      </c>
      <c r="I2447" s="10"/>
      <c r="J2447" s="10" t="s">
        <v>620</v>
      </c>
      <c r="K2447" s="10" t="s">
        <v>542</v>
      </c>
    </row>
    <row r="2448" spans="2:11" x14ac:dyDescent="0.2">
      <c r="B2448" s="10" t="str">
        <f t="shared" si="76"/>
        <v>16.1-R0170C1360-1</v>
      </c>
      <c r="C2448" s="10">
        <v>16.100000000000001</v>
      </c>
      <c r="D2448" s="19" t="s">
        <v>271</v>
      </c>
      <c r="E2448" s="19" t="s">
        <v>390</v>
      </c>
      <c r="F2448" s="10" t="str">
        <f t="shared" si="77"/>
        <v>R0170C1360</v>
      </c>
      <c r="G2448" s="10" t="s">
        <v>539</v>
      </c>
      <c r="H2448" s="10" t="s">
        <v>544</v>
      </c>
      <c r="I2448" s="10"/>
      <c r="J2448" s="10" t="s">
        <v>620</v>
      </c>
      <c r="K2448" s="10"/>
    </row>
    <row r="2449" spans="2:11" x14ac:dyDescent="0.2">
      <c r="B2449" s="10" t="str">
        <f t="shared" si="76"/>
        <v>16.1-R0180C1360-1</v>
      </c>
      <c r="C2449" s="10">
        <v>16.100000000000001</v>
      </c>
      <c r="D2449" s="19" t="s">
        <v>272</v>
      </c>
      <c r="E2449" s="19" t="s">
        <v>390</v>
      </c>
      <c r="F2449" s="10" t="str">
        <f t="shared" si="77"/>
        <v>R0180C1360</v>
      </c>
      <c r="G2449" s="10" t="s">
        <v>545</v>
      </c>
      <c r="H2449" s="10" t="s">
        <v>546</v>
      </c>
      <c r="I2449" s="10"/>
      <c r="J2449" s="10"/>
      <c r="K2449" s="10"/>
    </row>
    <row r="2450" spans="2:11" x14ac:dyDescent="0.2">
      <c r="B2450" s="10" t="str">
        <f t="shared" si="76"/>
        <v>16.1-R0010C1370-1</v>
      </c>
      <c r="C2450" s="10">
        <v>16.100000000000001</v>
      </c>
      <c r="D2450" s="19" t="s">
        <v>255</v>
      </c>
      <c r="E2450" s="19" t="s">
        <v>391</v>
      </c>
      <c r="F2450" s="10" t="str">
        <f t="shared" si="77"/>
        <v>R0010C1370</v>
      </c>
      <c r="G2450" s="10" t="s">
        <v>539</v>
      </c>
      <c r="H2450" s="10" t="s">
        <v>544</v>
      </c>
      <c r="I2450" s="10"/>
      <c r="J2450" s="10" t="s">
        <v>620</v>
      </c>
      <c r="K2450" s="10"/>
    </row>
    <row r="2451" spans="2:11" x14ac:dyDescent="0.2">
      <c r="B2451" s="10" t="str">
        <f t="shared" si="76"/>
        <v>16.1-R0020C1370-1</v>
      </c>
      <c r="C2451" s="10">
        <v>16.100000000000001</v>
      </c>
      <c r="D2451" s="19" t="s">
        <v>256</v>
      </c>
      <c r="E2451" s="19" t="s">
        <v>391</v>
      </c>
      <c r="F2451" s="10" t="str">
        <f t="shared" si="77"/>
        <v>R0020C1370</v>
      </c>
      <c r="G2451" s="10" t="s">
        <v>539</v>
      </c>
      <c r="H2451" s="10" t="s">
        <v>544</v>
      </c>
      <c r="I2451" s="10"/>
      <c r="J2451" s="10" t="s">
        <v>620</v>
      </c>
      <c r="K2451" s="10"/>
    </row>
    <row r="2452" spans="2:11" x14ac:dyDescent="0.2">
      <c r="B2452" s="10" t="str">
        <f t="shared" si="76"/>
        <v>16.1-R0030C1370-1</v>
      </c>
      <c r="C2452" s="10">
        <v>16.100000000000001</v>
      </c>
      <c r="D2452" s="19" t="s">
        <v>257</v>
      </c>
      <c r="E2452" s="19" t="s">
        <v>391</v>
      </c>
      <c r="F2452" s="10" t="str">
        <f t="shared" si="77"/>
        <v>R0030C1370</v>
      </c>
      <c r="G2452" s="10" t="s">
        <v>539</v>
      </c>
      <c r="H2452" s="10" t="s">
        <v>544</v>
      </c>
      <c r="I2452" s="10"/>
      <c r="J2452" s="10" t="s">
        <v>620</v>
      </c>
      <c r="K2452" s="10"/>
    </row>
    <row r="2453" spans="2:11" x14ac:dyDescent="0.2">
      <c r="B2453" s="10" t="str">
        <f t="shared" si="76"/>
        <v>16.1-R0040C1370-1</v>
      </c>
      <c r="C2453" s="10">
        <v>16.100000000000001</v>
      </c>
      <c r="D2453" s="19" t="s">
        <v>258</v>
      </c>
      <c r="E2453" s="19" t="s">
        <v>391</v>
      </c>
      <c r="F2453" s="10" t="str">
        <f t="shared" si="77"/>
        <v>R0040C1370</v>
      </c>
      <c r="G2453" s="10" t="s">
        <v>539</v>
      </c>
      <c r="H2453" s="10" t="s">
        <v>544</v>
      </c>
      <c r="I2453" s="10"/>
      <c r="J2453" s="10" t="s">
        <v>620</v>
      </c>
      <c r="K2453" s="10"/>
    </row>
    <row r="2454" spans="2:11" x14ac:dyDescent="0.2">
      <c r="B2454" s="10" t="str">
        <f t="shared" si="76"/>
        <v>16.1-R0050C1370-1</v>
      </c>
      <c r="C2454" s="10">
        <v>16.100000000000001</v>
      </c>
      <c r="D2454" s="19" t="s">
        <v>259</v>
      </c>
      <c r="E2454" s="19" t="s">
        <v>391</v>
      </c>
      <c r="F2454" s="10" t="str">
        <f t="shared" si="77"/>
        <v>R0050C1370</v>
      </c>
      <c r="G2454" s="10" t="s">
        <v>539</v>
      </c>
      <c r="H2454" s="10" t="s">
        <v>544</v>
      </c>
      <c r="I2454" s="10"/>
      <c r="J2454" s="10" t="s">
        <v>620</v>
      </c>
      <c r="K2454" s="10"/>
    </row>
    <row r="2455" spans="2:11" x14ac:dyDescent="0.2">
      <c r="B2455" s="10" t="str">
        <f t="shared" si="76"/>
        <v>16.1-R0060C1370-1</v>
      </c>
      <c r="C2455" s="10">
        <v>16.100000000000001</v>
      </c>
      <c r="D2455" s="19" t="s">
        <v>260</v>
      </c>
      <c r="E2455" s="19" t="s">
        <v>391</v>
      </c>
      <c r="F2455" s="10" t="str">
        <f t="shared" si="77"/>
        <v>R0060C1370</v>
      </c>
      <c r="G2455" s="10" t="s">
        <v>539</v>
      </c>
      <c r="H2455" s="10" t="s">
        <v>544</v>
      </c>
      <c r="I2455" s="10"/>
      <c r="J2455" s="10" t="s">
        <v>620</v>
      </c>
      <c r="K2455" s="10"/>
    </row>
    <row r="2456" spans="2:11" x14ac:dyDescent="0.2">
      <c r="B2456" s="10" t="str">
        <f t="shared" si="76"/>
        <v>16.1-R0070C1370-1</v>
      </c>
      <c r="C2456" s="10">
        <v>16.100000000000001</v>
      </c>
      <c r="D2456" s="19" t="s">
        <v>261</v>
      </c>
      <c r="E2456" s="19" t="s">
        <v>391</v>
      </c>
      <c r="F2456" s="10" t="str">
        <f t="shared" si="77"/>
        <v>R0070C1370</v>
      </c>
      <c r="G2456" s="10" t="s">
        <v>539</v>
      </c>
      <c r="H2456" s="10" t="s">
        <v>544</v>
      </c>
      <c r="I2456" s="10"/>
      <c r="J2456" s="10" t="s">
        <v>620</v>
      </c>
      <c r="K2456" s="10"/>
    </row>
    <row r="2457" spans="2:11" x14ac:dyDescent="0.2">
      <c r="B2457" s="10" t="str">
        <f t="shared" si="76"/>
        <v>16.1-R0080C1370-1</v>
      </c>
      <c r="C2457" s="10">
        <v>16.100000000000001</v>
      </c>
      <c r="D2457" s="19" t="s">
        <v>262</v>
      </c>
      <c r="E2457" s="19" t="s">
        <v>391</v>
      </c>
      <c r="F2457" s="10" t="str">
        <f t="shared" si="77"/>
        <v>R0080C1370</v>
      </c>
      <c r="G2457" s="10" t="s">
        <v>539</v>
      </c>
      <c r="H2457" s="10" t="s">
        <v>544</v>
      </c>
      <c r="I2457" s="10"/>
      <c r="J2457" s="10" t="s">
        <v>620</v>
      </c>
      <c r="K2457" s="10"/>
    </row>
    <row r="2458" spans="2:11" x14ac:dyDescent="0.2">
      <c r="B2458" s="10" t="str">
        <f t="shared" si="76"/>
        <v>16.1-R0090C1370-1</v>
      </c>
      <c r="C2458" s="10">
        <v>16.100000000000001</v>
      </c>
      <c r="D2458" s="19" t="s">
        <v>263</v>
      </c>
      <c r="E2458" s="19" t="s">
        <v>391</v>
      </c>
      <c r="F2458" s="10" t="str">
        <f t="shared" si="77"/>
        <v>R0090C1370</v>
      </c>
      <c r="G2458" s="10" t="s">
        <v>539</v>
      </c>
      <c r="H2458" s="10" t="s">
        <v>544</v>
      </c>
      <c r="I2458" s="10"/>
      <c r="J2458" s="10" t="s">
        <v>620</v>
      </c>
      <c r="K2458" s="10"/>
    </row>
    <row r="2459" spans="2:11" x14ac:dyDescent="0.2">
      <c r="B2459" s="10" t="str">
        <f t="shared" si="76"/>
        <v>16.1-R0100C1370-1</v>
      </c>
      <c r="C2459" s="10">
        <v>16.100000000000001</v>
      </c>
      <c r="D2459" s="19" t="s">
        <v>264</v>
      </c>
      <c r="E2459" s="19" t="s">
        <v>391</v>
      </c>
      <c r="F2459" s="10" t="str">
        <f t="shared" si="77"/>
        <v>R0100C1370</v>
      </c>
      <c r="G2459" s="10" t="s">
        <v>539</v>
      </c>
      <c r="H2459" s="10" t="s">
        <v>544</v>
      </c>
      <c r="I2459" s="10"/>
      <c r="J2459" s="10" t="s">
        <v>620</v>
      </c>
      <c r="K2459" s="10"/>
    </row>
    <row r="2460" spans="2:11" x14ac:dyDescent="0.2">
      <c r="B2460" s="10" t="str">
        <f t="shared" si="76"/>
        <v>16.1-R0110C1370-1</v>
      </c>
      <c r="C2460" s="10">
        <v>16.100000000000001</v>
      </c>
      <c r="D2460" s="19" t="s">
        <v>265</v>
      </c>
      <c r="E2460" s="19" t="s">
        <v>391</v>
      </c>
      <c r="F2460" s="10" t="str">
        <f t="shared" si="77"/>
        <v>R0110C1370</v>
      </c>
      <c r="G2460" s="10" t="s">
        <v>539</v>
      </c>
      <c r="H2460" s="10" t="s">
        <v>544</v>
      </c>
      <c r="I2460" s="10"/>
      <c r="J2460" s="10" t="s">
        <v>620</v>
      </c>
      <c r="K2460" s="10"/>
    </row>
    <row r="2461" spans="2:11" x14ac:dyDescent="0.2">
      <c r="B2461" s="10" t="str">
        <f t="shared" si="76"/>
        <v>16.1-R0120C1370-1</v>
      </c>
      <c r="C2461" s="10">
        <v>16.100000000000001</v>
      </c>
      <c r="D2461" s="19" t="s">
        <v>266</v>
      </c>
      <c r="E2461" s="19" t="s">
        <v>391</v>
      </c>
      <c r="F2461" s="10" t="str">
        <f t="shared" si="77"/>
        <v>R0120C1370</v>
      </c>
      <c r="G2461" s="10" t="s">
        <v>539</v>
      </c>
      <c r="H2461" s="10" t="s">
        <v>544</v>
      </c>
      <c r="I2461" s="10"/>
      <c r="J2461" s="10" t="s">
        <v>620</v>
      </c>
      <c r="K2461" s="10"/>
    </row>
    <row r="2462" spans="2:11" x14ac:dyDescent="0.2">
      <c r="B2462" s="10" t="str">
        <f t="shared" si="76"/>
        <v>16.1-R0130C1370-1</v>
      </c>
      <c r="C2462" s="10">
        <v>16.100000000000001</v>
      </c>
      <c r="D2462" s="19" t="s">
        <v>267</v>
      </c>
      <c r="E2462" s="19" t="s">
        <v>391</v>
      </c>
      <c r="F2462" s="10" t="str">
        <f t="shared" si="77"/>
        <v>R0130C1370</v>
      </c>
      <c r="G2462" s="10" t="s">
        <v>539</v>
      </c>
      <c r="H2462" s="10" t="s">
        <v>544</v>
      </c>
      <c r="I2462" s="10"/>
      <c r="J2462" s="10" t="s">
        <v>620</v>
      </c>
      <c r="K2462" s="10"/>
    </row>
    <row r="2463" spans="2:11" x14ac:dyDescent="0.2">
      <c r="B2463" s="10" t="str">
        <f t="shared" si="76"/>
        <v>16.1-R0140C1370-1</v>
      </c>
      <c r="C2463" s="10">
        <v>16.100000000000001</v>
      </c>
      <c r="D2463" s="19" t="s">
        <v>268</v>
      </c>
      <c r="E2463" s="19" t="s">
        <v>391</v>
      </c>
      <c r="F2463" s="10" t="str">
        <f t="shared" si="77"/>
        <v>R0140C1370</v>
      </c>
      <c r="G2463" s="10" t="s">
        <v>539</v>
      </c>
      <c r="H2463" s="10" t="s">
        <v>544</v>
      </c>
      <c r="I2463" s="10"/>
      <c r="J2463" s="10" t="s">
        <v>620</v>
      </c>
      <c r="K2463" s="10"/>
    </row>
    <row r="2464" spans="2:11" x14ac:dyDescent="0.2">
      <c r="B2464" s="10" t="str">
        <f t="shared" si="76"/>
        <v>16.1-R0150C1370-1</v>
      </c>
      <c r="C2464" s="10">
        <v>16.100000000000001</v>
      </c>
      <c r="D2464" s="19" t="s">
        <v>269</v>
      </c>
      <c r="E2464" s="19" t="s">
        <v>391</v>
      </c>
      <c r="F2464" s="10" t="str">
        <f t="shared" si="77"/>
        <v>R0150C1370</v>
      </c>
      <c r="G2464" s="10" t="s">
        <v>539</v>
      </c>
      <c r="H2464" s="10" t="s">
        <v>544</v>
      </c>
      <c r="I2464" s="10"/>
      <c r="J2464" s="10" t="s">
        <v>620</v>
      </c>
      <c r="K2464" s="10"/>
    </row>
    <row r="2465" spans="2:11" x14ac:dyDescent="0.2">
      <c r="B2465" s="10" t="str">
        <f t="shared" si="76"/>
        <v>16.1-R0160C1370-1</v>
      </c>
      <c r="C2465" s="10">
        <v>16.100000000000001</v>
      </c>
      <c r="D2465" s="19" t="s">
        <v>270</v>
      </c>
      <c r="E2465" s="19" t="s">
        <v>391</v>
      </c>
      <c r="F2465" s="10" t="str">
        <f t="shared" si="77"/>
        <v>R0160C1370</v>
      </c>
      <c r="G2465" s="10" t="s">
        <v>539</v>
      </c>
      <c r="H2465" s="10" t="s">
        <v>544</v>
      </c>
      <c r="I2465" s="10"/>
      <c r="J2465" s="10" t="s">
        <v>620</v>
      </c>
      <c r="K2465" s="10" t="s">
        <v>542</v>
      </c>
    </row>
    <row r="2466" spans="2:11" x14ac:dyDescent="0.2">
      <c r="B2466" s="10" t="str">
        <f t="shared" si="76"/>
        <v>16.1-R0170C1370-1</v>
      </c>
      <c r="C2466" s="10">
        <v>16.100000000000001</v>
      </c>
      <c r="D2466" s="19" t="s">
        <v>271</v>
      </c>
      <c r="E2466" s="19" t="s">
        <v>391</v>
      </c>
      <c r="F2466" s="10" t="str">
        <f t="shared" si="77"/>
        <v>R0170C1370</v>
      </c>
      <c r="G2466" s="10" t="s">
        <v>539</v>
      </c>
      <c r="H2466" s="10" t="s">
        <v>544</v>
      </c>
      <c r="I2466" s="10"/>
      <c r="J2466" s="10" t="s">
        <v>620</v>
      </c>
      <c r="K2466" s="10"/>
    </row>
    <row r="2467" spans="2:11" x14ac:dyDescent="0.2">
      <c r="B2467" s="10" t="str">
        <f t="shared" si="76"/>
        <v>16.1-R0180C1370-1</v>
      </c>
      <c r="C2467" s="10">
        <v>16.100000000000001</v>
      </c>
      <c r="D2467" s="19" t="s">
        <v>272</v>
      </c>
      <c r="E2467" s="19" t="s">
        <v>391</v>
      </c>
      <c r="F2467" s="10" t="str">
        <f t="shared" si="77"/>
        <v>R0180C1370</v>
      </c>
      <c r="G2467" s="10" t="s">
        <v>545</v>
      </c>
      <c r="H2467" s="10" t="s">
        <v>546</v>
      </c>
      <c r="I2467" s="10"/>
      <c r="J2467" s="10"/>
      <c r="K2467" s="10"/>
    </row>
    <row r="2468" spans="2:11" x14ac:dyDescent="0.2">
      <c r="B2468" s="10" t="str">
        <f t="shared" si="76"/>
        <v>16.1-R0010C1380-1</v>
      </c>
      <c r="C2468" s="10">
        <v>16.100000000000001</v>
      </c>
      <c r="D2468" s="19" t="s">
        <v>255</v>
      </c>
      <c r="E2468" s="19" t="s">
        <v>392</v>
      </c>
      <c r="F2468" s="10" t="str">
        <f t="shared" si="77"/>
        <v>R0010C1380</v>
      </c>
      <c r="G2468" s="10" t="s">
        <v>539</v>
      </c>
      <c r="H2468" s="10" t="s">
        <v>544</v>
      </c>
      <c r="I2468" s="10"/>
      <c r="J2468" s="10" t="s">
        <v>620</v>
      </c>
      <c r="K2468" s="10"/>
    </row>
    <row r="2469" spans="2:11" x14ac:dyDescent="0.2">
      <c r="B2469" s="10" t="str">
        <f t="shared" si="76"/>
        <v>16.1-R0020C1380-1</v>
      </c>
      <c r="C2469" s="10">
        <v>16.100000000000001</v>
      </c>
      <c r="D2469" s="19" t="s">
        <v>256</v>
      </c>
      <c r="E2469" s="19" t="s">
        <v>392</v>
      </c>
      <c r="F2469" s="10" t="str">
        <f t="shared" si="77"/>
        <v>R0020C1380</v>
      </c>
      <c r="G2469" s="10" t="s">
        <v>539</v>
      </c>
      <c r="H2469" s="10" t="s">
        <v>544</v>
      </c>
      <c r="I2469" s="10"/>
      <c r="J2469" s="10" t="s">
        <v>620</v>
      </c>
      <c r="K2469" s="10"/>
    </row>
    <row r="2470" spans="2:11" x14ac:dyDescent="0.2">
      <c r="B2470" s="10" t="str">
        <f t="shared" si="76"/>
        <v>16.1-R0030C1380-1</v>
      </c>
      <c r="C2470" s="10">
        <v>16.100000000000001</v>
      </c>
      <c r="D2470" s="19" t="s">
        <v>257</v>
      </c>
      <c r="E2470" s="19" t="s">
        <v>392</v>
      </c>
      <c r="F2470" s="10" t="str">
        <f t="shared" si="77"/>
        <v>R0030C1380</v>
      </c>
      <c r="G2470" s="10" t="s">
        <v>539</v>
      </c>
      <c r="H2470" s="10" t="s">
        <v>544</v>
      </c>
      <c r="I2470" s="10"/>
      <c r="J2470" s="10" t="s">
        <v>620</v>
      </c>
      <c r="K2470" s="10"/>
    </row>
    <row r="2471" spans="2:11" x14ac:dyDescent="0.2">
      <c r="B2471" s="10" t="str">
        <f t="shared" si="76"/>
        <v>16.1-R0040C1380-1</v>
      </c>
      <c r="C2471" s="10">
        <v>16.100000000000001</v>
      </c>
      <c r="D2471" s="19" t="s">
        <v>258</v>
      </c>
      <c r="E2471" s="19" t="s">
        <v>392</v>
      </c>
      <c r="F2471" s="10" t="str">
        <f t="shared" si="77"/>
        <v>R0040C1380</v>
      </c>
      <c r="G2471" s="10" t="s">
        <v>539</v>
      </c>
      <c r="H2471" s="10" t="s">
        <v>544</v>
      </c>
      <c r="I2471" s="10"/>
      <c r="J2471" s="10" t="s">
        <v>620</v>
      </c>
      <c r="K2471" s="10"/>
    </row>
    <row r="2472" spans="2:11" x14ac:dyDescent="0.2">
      <c r="B2472" s="10" t="str">
        <f t="shared" si="76"/>
        <v>16.1-R0050C1380-1</v>
      </c>
      <c r="C2472" s="10">
        <v>16.100000000000001</v>
      </c>
      <c r="D2472" s="19" t="s">
        <v>259</v>
      </c>
      <c r="E2472" s="19" t="s">
        <v>392</v>
      </c>
      <c r="F2472" s="10" t="str">
        <f t="shared" si="77"/>
        <v>R0050C1380</v>
      </c>
      <c r="G2472" s="10" t="s">
        <v>539</v>
      </c>
      <c r="H2472" s="10" t="s">
        <v>544</v>
      </c>
      <c r="I2472" s="10"/>
      <c r="J2472" s="10" t="s">
        <v>620</v>
      </c>
      <c r="K2472" s="10"/>
    </row>
    <row r="2473" spans="2:11" x14ac:dyDescent="0.2">
      <c r="B2473" s="10" t="str">
        <f t="shared" si="76"/>
        <v>16.1-R0060C1380-1</v>
      </c>
      <c r="C2473" s="10">
        <v>16.100000000000001</v>
      </c>
      <c r="D2473" s="19" t="s">
        <v>260</v>
      </c>
      <c r="E2473" s="19" t="s">
        <v>392</v>
      </c>
      <c r="F2473" s="10" t="str">
        <f t="shared" si="77"/>
        <v>R0060C1380</v>
      </c>
      <c r="G2473" s="10" t="s">
        <v>539</v>
      </c>
      <c r="H2473" s="10" t="s">
        <v>544</v>
      </c>
      <c r="I2473" s="10"/>
      <c r="J2473" s="10" t="s">
        <v>620</v>
      </c>
      <c r="K2473" s="10"/>
    </row>
    <row r="2474" spans="2:11" x14ac:dyDescent="0.2">
      <c r="B2474" s="10" t="str">
        <f t="shared" si="76"/>
        <v>16.1-R0070C1380-1</v>
      </c>
      <c r="C2474" s="10">
        <v>16.100000000000001</v>
      </c>
      <c r="D2474" s="19" t="s">
        <v>261</v>
      </c>
      <c r="E2474" s="19" t="s">
        <v>392</v>
      </c>
      <c r="F2474" s="10" t="str">
        <f t="shared" si="77"/>
        <v>R0070C1380</v>
      </c>
      <c r="G2474" s="10" t="s">
        <v>539</v>
      </c>
      <c r="H2474" s="10" t="s">
        <v>544</v>
      </c>
      <c r="I2474" s="10"/>
      <c r="J2474" s="10" t="s">
        <v>620</v>
      </c>
      <c r="K2474" s="10"/>
    </row>
    <row r="2475" spans="2:11" x14ac:dyDescent="0.2">
      <c r="B2475" s="10" t="str">
        <f t="shared" si="76"/>
        <v>16.1-R0080C1380-1</v>
      </c>
      <c r="C2475" s="10">
        <v>16.100000000000001</v>
      </c>
      <c r="D2475" s="19" t="s">
        <v>262</v>
      </c>
      <c r="E2475" s="19" t="s">
        <v>392</v>
      </c>
      <c r="F2475" s="10" t="str">
        <f t="shared" si="77"/>
        <v>R0080C1380</v>
      </c>
      <c r="G2475" s="10" t="s">
        <v>539</v>
      </c>
      <c r="H2475" s="10" t="s">
        <v>544</v>
      </c>
      <c r="I2475" s="10"/>
      <c r="J2475" s="10" t="s">
        <v>620</v>
      </c>
      <c r="K2475" s="10"/>
    </row>
    <row r="2476" spans="2:11" x14ac:dyDescent="0.2">
      <c r="B2476" s="10" t="str">
        <f t="shared" si="76"/>
        <v>16.1-R0090C1380-1</v>
      </c>
      <c r="C2476" s="10">
        <v>16.100000000000001</v>
      </c>
      <c r="D2476" s="19" t="s">
        <v>263</v>
      </c>
      <c r="E2476" s="19" t="s">
        <v>392</v>
      </c>
      <c r="F2476" s="10" t="str">
        <f t="shared" si="77"/>
        <v>R0090C1380</v>
      </c>
      <c r="G2476" s="10" t="s">
        <v>539</v>
      </c>
      <c r="H2476" s="10" t="s">
        <v>544</v>
      </c>
      <c r="I2476" s="10"/>
      <c r="J2476" s="10" t="s">
        <v>620</v>
      </c>
      <c r="K2476" s="10"/>
    </row>
    <row r="2477" spans="2:11" x14ac:dyDescent="0.2">
      <c r="B2477" s="10" t="str">
        <f t="shared" si="76"/>
        <v>16.1-R0100C1380-1</v>
      </c>
      <c r="C2477" s="10">
        <v>16.100000000000001</v>
      </c>
      <c r="D2477" s="19" t="s">
        <v>264</v>
      </c>
      <c r="E2477" s="19" t="s">
        <v>392</v>
      </c>
      <c r="F2477" s="10" t="str">
        <f t="shared" si="77"/>
        <v>R0100C1380</v>
      </c>
      <c r="G2477" s="10" t="s">
        <v>539</v>
      </c>
      <c r="H2477" s="10" t="s">
        <v>544</v>
      </c>
      <c r="I2477" s="10"/>
      <c r="J2477" s="10" t="s">
        <v>620</v>
      </c>
      <c r="K2477" s="10"/>
    </row>
    <row r="2478" spans="2:11" x14ac:dyDescent="0.2">
      <c r="B2478" s="10" t="str">
        <f t="shared" si="76"/>
        <v>16.1-R0110C1380-1</v>
      </c>
      <c r="C2478" s="10">
        <v>16.100000000000001</v>
      </c>
      <c r="D2478" s="19" t="s">
        <v>265</v>
      </c>
      <c r="E2478" s="19" t="s">
        <v>392</v>
      </c>
      <c r="F2478" s="10" t="str">
        <f t="shared" si="77"/>
        <v>R0110C1380</v>
      </c>
      <c r="G2478" s="10" t="s">
        <v>539</v>
      </c>
      <c r="H2478" s="10" t="s">
        <v>544</v>
      </c>
      <c r="I2478" s="10"/>
      <c r="J2478" s="10" t="s">
        <v>620</v>
      </c>
      <c r="K2478" s="10"/>
    </row>
    <row r="2479" spans="2:11" x14ac:dyDescent="0.2">
      <c r="B2479" s="10" t="str">
        <f t="shared" si="76"/>
        <v>16.1-R0120C1380-1</v>
      </c>
      <c r="C2479" s="10">
        <v>16.100000000000001</v>
      </c>
      <c r="D2479" s="19" t="s">
        <v>266</v>
      </c>
      <c r="E2479" s="19" t="s">
        <v>392</v>
      </c>
      <c r="F2479" s="10" t="str">
        <f t="shared" si="77"/>
        <v>R0120C1380</v>
      </c>
      <c r="G2479" s="10" t="s">
        <v>539</v>
      </c>
      <c r="H2479" s="10" t="s">
        <v>544</v>
      </c>
      <c r="I2479" s="10"/>
      <c r="J2479" s="10" t="s">
        <v>620</v>
      </c>
      <c r="K2479" s="10"/>
    </row>
    <row r="2480" spans="2:11" x14ac:dyDescent="0.2">
      <c r="B2480" s="10" t="str">
        <f t="shared" si="76"/>
        <v>16.1-R0130C1380-1</v>
      </c>
      <c r="C2480" s="10">
        <v>16.100000000000001</v>
      </c>
      <c r="D2480" s="19" t="s">
        <v>267</v>
      </c>
      <c r="E2480" s="19" t="s">
        <v>392</v>
      </c>
      <c r="F2480" s="10" t="str">
        <f t="shared" si="77"/>
        <v>R0130C1380</v>
      </c>
      <c r="G2480" s="10" t="s">
        <v>539</v>
      </c>
      <c r="H2480" s="10" t="s">
        <v>544</v>
      </c>
      <c r="I2480" s="10"/>
      <c r="J2480" s="10" t="s">
        <v>620</v>
      </c>
      <c r="K2480" s="10"/>
    </row>
    <row r="2481" spans="2:11" x14ac:dyDescent="0.2">
      <c r="B2481" s="10" t="str">
        <f t="shared" si="76"/>
        <v>16.1-R0140C1380-1</v>
      </c>
      <c r="C2481" s="10">
        <v>16.100000000000001</v>
      </c>
      <c r="D2481" s="19" t="s">
        <v>268</v>
      </c>
      <c r="E2481" s="19" t="s">
        <v>392</v>
      </c>
      <c r="F2481" s="10" t="str">
        <f t="shared" si="77"/>
        <v>R0140C1380</v>
      </c>
      <c r="G2481" s="10" t="s">
        <v>539</v>
      </c>
      <c r="H2481" s="10" t="s">
        <v>544</v>
      </c>
      <c r="I2481" s="10"/>
      <c r="J2481" s="10" t="s">
        <v>620</v>
      </c>
      <c r="K2481" s="10"/>
    </row>
    <row r="2482" spans="2:11" x14ac:dyDescent="0.2">
      <c r="B2482" s="10" t="str">
        <f t="shared" si="76"/>
        <v>16.1-R0150C1380-1</v>
      </c>
      <c r="C2482" s="10">
        <v>16.100000000000001</v>
      </c>
      <c r="D2482" s="19" t="s">
        <v>269</v>
      </c>
      <c r="E2482" s="19" t="s">
        <v>392</v>
      </c>
      <c r="F2482" s="10" t="str">
        <f t="shared" si="77"/>
        <v>R0150C1380</v>
      </c>
      <c r="G2482" s="10" t="s">
        <v>539</v>
      </c>
      <c r="H2482" s="10" t="s">
        <v>544</v>
      </c>
      <c r="I2482" s="10"/>
      <c r="J2482" s="10" t="s">
        <v>620</v>
      </c>
      <c r="K2482" s="10"/>
    </row>
    <row r="2483" spans="2:11" x14ac:dyDescent="0.2">
      <c r="B2483" s="10" t="str">
        <f t="shared" si="76"/>
        <v>16.1-R0160C1380-1</v>
      </c>
      <c r="C2483" s="10">
        <v>16.100000000000001</v>
      </c>
      <c r="D2483" s="19" t="s">
        <v>270</v>
      </c>
      <c r="E2483" s="19" t="s">
        <v>392</v>
      </c>
      <c r="F2483" s="10" t="str">
        <f t="shared" si="77"/>
        <v>R0160C1380</v>
      </c>
      <c r="G2483" s="10" t="s">
        <v>539</v>
      </c>
      <c r="H2483" s="10" t="s">
        <v>544</v>
      </c>
      <c r="I2483" s="10"/>
      <c r="J2483" s="10" t="s">
        <v>620</v>
      </c>
      <c r="K2483" s="10" t="s">
        <v>542</v>
      </c>
    </row>
    <row r="2484" spans="2:11" x14ac:dyDescent="0.2">
      <c r="B2484" s="10" t="str">
        <f t="shared" si="76"/>
        <v>16.1-R0170C1380-1</v>
      </c>
      <c r="C2484" s="10">
        <v>16.100000000000001</v>
      </c>
      <c r="D2484" s="19" t="s">
        <v>271</v>
      </c>
      <c r="E2484" s="19" t="s">
        <v>392</v>
      </c>
      <c r="F2484" s="10" t="str">
        <f t="shared" si="77"/>
        <v>R0170C1380</v>
      </c>
      <c r="G2484" s="10" t="s">
        <v>539</v>
      </c>
      <c r="H2484" s="10" t="s">
        <v>544</v>
      </c>
      <c r="I2484" s="10"/>
      <c r="J2484" s="10" t="s">
        <v>620</v>
      </c>
      <c r="K2484" s="10"/>
    </row>
    <row r="2485" spans="2:11" x14ac:dyDescent="0.2">
      <c r="B2485" s="10" t="str">
        <f t="shared" si="76"/>
        <v>16.1-R0180C1380-1</v>
      </c>
      <c r="C2485" s="10">
        <v>16.100000000000001</v>
      </c>
      <c r="D2485" s="19" t="s">
        <v>272</v>
      </c>
      <c r="E2485" s="19" t="s">
        <v>392</v>
      </c>
      <c r="F2485" s="10" t="str">
        <f t="shared" si="77"/>
        <v>R0180C1380</v>
      </c>
      <c r="G2485" s="10" t="s">
        <v>545</v>
      </c>
      <c r="H2485" s="10" t="s">
        <v>546</v>
      </c>
      <c r="I2485" s="10"/>
      <c r="J2485" s="10"/>
      <c r="K2485" s="10"/>
    </row>
    <row r="2486" spans="2:11" x14ac:dyDescent="0.2">
      <c r="B2486" s="10" t="str">
        <f t="shared" si="76"/>
        <v>16.1-R0010C1390-1</v>
      </c>
      <c r="C2486" s="10">
        <v>16.100000000000001</v>
      </c>
      <c r="D2486" s="19" t="s">
        <v>255</v>
      </c>
      <c r="E2486" s="19" t="s">
        <v>393</v>
      </c>
      <c r="F2486" s="10" t="str">
        <f t="shared" si="77"/>
        <v>R0010C1390</v>
      </c>
      <c r="G2486" s="10" t="s">
        <v>539</v>
      </c>
      <c r="H2486" s="10" t="s">
        <v>544</v>
      </c>
      <c r="I2486" s="10"/>
      <c r="J2486" s="10" t="s">
        <v>620</v>
      </c>
      <c r="K2486" s="10"/>
    </row>
    <row r="2487" spans="2:11" x14ac:dyDescent="0.2">
      <c r="B2487" s="10" t="str">
        <f t="shared" si="76"/>
        <v>16.1-R0020C1390-1</v>
      </c>
      <c r="C2487" s="10">
        <v>16.100000000000001</v>
      </c>
      <c r="D2487" s="19" t="s">
        <v>256</v>
      </c>
      <c r="E2487" s="19" t="s">
        <v>393</v>
      </c>
      <c r="F2487" s="10" t="str">
        <f t="shared" si="77"/>
        <v>R0020C1390</v>
      </c>
      <c r="G2487" s="10" t="s">
        <v>539</v>
      </c>
      <c r="H2487" s="10" t="s">
        <v>544</v>
      </c>
      <c r="I2487" s="10"/>
      <c r="J2487" s="10" t="s">
        <v>620</v>
      </c>
      <c r="K2487" s="10"/>
    </row>
    <row r="2488" spans="2:11" x14ac:dyDescent="0.2">
      <c r="B2488" s="10" t="str">
        <f t="shared" si="76"/>
        <v>16.1-R0030C1390-1</v>
      </c>
      <c r="C2488" s="10">
        <v>16.100000000000001</v>
      </c>
      <c r="D2488" s="19" t="s">
        <v>257</v>
      </c>
      <c r="E2488" s="19" t="s">
        <v>393</v>
      </c>
      <c r="F2488" s="10" t="str">
        <f t="shared" si="77"/>
        <v>R0030C1390</v>
      </c>
      <c r="G2488" s="10" t="s">
        <v>539</v>
      </c>
      <c r="H2488" s="10" t="s">
        <v>544</v>
      </c>
      <c r="I2488" s="10"/>
      <c r="J2488" s="10" t="s">
        <v>620</v>
      </c>
      <c r="K2488" s="10"/>
    </row>
    <row r="2489" spans="2:11" x14ac:dyDescent="0.2">
      <c r="B2489" s="10" t="str">
        <f t="shared" si="76"/>
        <v>16.1-R0040C1390-1</v>
      </c>
      <c r="C2489" s="10">
        <v>16.100000000000001</v>
      </c>
      <c r="D2489" s="19" t="s">
        <v>258</v>
      </c>
      <c r="E2489" s="19" t="s">
        <v>393</v>
      </c>
      <c r="F2489" s="10" t="str">
        <f t="shared" si="77"/>
        <v>R0040C1390</v>
      </c>
      <c r="G2489" s="10" t="s">
        <v>539</v>
      </c>
      <c r="H2489" s="10" t="s">
        <v>544</v>
      </c>
      <c r="I2489" s="10"/>
      <c r="J2489" s="10" t="s">
        <v>620</v>
      </c>
      <c r="K2489" s="10"/>
    </row>
    <row r="2490" spans="2:11" x14ac:dyDescent="0.2">
      <c r="B2490" s="10" t="str">
        <f t="shared" si="76"/>
        <v>16.1-R0050C1390-1</v>
      </c>
      <c r="C2490" s="10">
        <v>16.100000000000001</v>
      </c>
      <c r="D2490" s="19" t="s">
        <v>259</v>
      </c>
      <c r="E2490" s="19" t="s">
        <v>393</v>
      </c>
      <c r="F2490" s="10" t="str">
        <f t="shared" si="77"/>
        <v>R0050C1390</v>
      </c>
      <c r="G2490" s="10" t="s">
        <v>539</v>
      </c>
      <c r="H2490" s="10" t="s">
        <v>544</v>
      </c>
      <c r="I2490" s="10"/>
      <c r="J2490" s="10" t="s">
        <v>620</v>
      </c>
      <c r="K2490" s="10"/>
    </row>
    <row r="2491" spans="2:11" x14ac:dyDescent="0.2">
      <c r="B2491" s="10" t="str">
        <f t="shared" si="76"/>
        <v>16.1-R0060C1390-1</v>
      </c>
      <c r="C2491" s="10">
        <v>16.100000000000001</v>
      </c>
      <c r="D2491" s="19" t="s">
        <v>260</v>
      </c>
      <c r="E2491" s="19" t="s">
        <v>393</v>
      </c>
      <c r="F2491" s="10" t="str">
        <f t="shared" si="77"/>
        <v>R0060C1390</v>
      </c>
      <c r="G2491" s="10" t="s">
        <v>539</v>
      </c>
      <c r="H2491" s="10" t="s">
        <v>544</v>
      </c>
      <c r="I2491" s="10"/>
      <c r="J2491" s="10" t="s">
        <v>620</v>
      </c>
      <c r="K2491" s="10"/>
    </row>
    <row r="2492" spans="2:11" x14ac:dyDescent="0.2">
      <c r="B2492" s="10" t="str">
        <f t="shared" si="76"/>
        <v>16.1-R0070C1390-1</v>
      </c>
      <c r="C2492" s="10">
        <v>16.100000000000001</v>
      </c>
      <c r="D2492" s="19" t="s">
        <v>261</v>
      </c>
      <c r="E2492" s="19" t="s">
        <v>393</v>
      </c>
      <c r="F2492" s="10" t="str">
        <f t="shared" si="77"/>
        <v>R0070C1390</v>
      </c>
      <c r="G2492" s="10" t="s">
        <v>539</v>
      </c>
      <c r="H2492" s="10" t="s">
        <v>544</v>
      </c>
      <c r="I2492" s="10"/>
      <c r="J2492" s="10" t="s">
        <v>620</v>
      </c>
      <c r="K2492" s="10"/>
    </row>
    <row r="2493" spans="2:11" x14ac:dyDescent="0.2">
      <c r="B2493" s="10" t="str">
        <f t="shared" si="76"/>
        <v>16.1-R0080C1390-1</v>
      </c>
      <c r="C2493" s="10">
        <v>16.100000000000001</v>
      </c>
      <c r="D2493" s="19" t="s">
        <v>262</v>
      </c>
      <c r="E2493" s="19" t="s">
        <v>393</v>
      </c>
      <c r="F2493" s="10" t="str">
        <f t="shared" si="77"/>
        <v>R0080C1390</v>
      </c>
      <c r="G2493" s="10" t="s">
        <v>539</v>
      </c>
      <c r="H2493" s="10" t="s">
        <v>544</v>
      </c>
      <c r="I2493" s="10"/>
      <c r="J2493" s="10" t="s">
        <v>620</v>
      </c>
      <c r="K2493" s="10"/>
    </row>
    <row r="2494" spans="2:11" x14ac:dyDescent="0.2">
      <c r="B2494" s="10" t="str">
        <f t="shared" si="76"/>
        <v>16.1-R0090C1390-1</v>
      </c>
      <c r="C2494" s="10">
        <v>16.100000000000001</v>
      </c>
      <c r="D2494" s="19" t="s">
        <v>263</v>
      </c>
      <c r="E2494" s="19" t="s">
        <v>393</v>
      </c>
      <c r="F2494" s="10" t="str">
        <f t="shared" si="77"/>
        <v>R0090C1390</v>
      </c>
      <c r="G2494" s="10" t="s">
        <v>539</v>
      </c>
      <c r="H2494" s="10" t="s">
        <v>544</v>
      </c>
      <c r="I2494" s="10"/>
      <c r="J2494" s="10" t="s">
        <v>620</v>
      </c>
      <c r="K2494" s="10"/>
    </row>
    <row r="2495" spans="2:11" x14ac:dyDescent="0.2">
      <c r="B2495" s="10" t="str">
        <f t="shared" si="76"/>
        <v>16.1-R0100C1390-1</v>
      </c>
      <c r="C2495" s="10">
        <v>16.100000000000001</v>
      </c>
      <c r="D2495" s="19" t="s">
        <v>264</v>
      </c>
      <c r="E2495" s="19" t="s">
        <v>393</v>
      </c>
      <c r="F2495" s="10" t="str">
        <f t="shared" si="77"/>
        <v>R0100C1390</v>
      </c>
      <c r="G2495" s="10" t="s">
        <v>539</v>
      </c>
      <c r="H2495" s="10" t="s">
        <v>544</v>
      </c>
      <c r="I2495" s="10"/>
      <c r="J2495" s="10" t="s">
        <v>620</v>
      </c>
      <c r="K2495" s="10"/>
    </row>
    <row r="2496" spans="2:11" x14ac:dyDescent="0.2">
      <c r="B2496" s="10" t="str">
        <f t="shared" si="76"/>
        <v>16.1-R0110C1390-1</v>
      </c>
      <c r="C2496" s="10">
        <v>16.100000000000001</v>
      </c>
      <c r="D2496" s="19" t="s">
        <v>265</v>
      </c>
      <c r="E2496" s="19" t="s">
        <v>393</v>
      </c>
      <c r="F2496" s="10" t="str">
        <f t="shared" si="77"/>
        <v>R0110C1390</v>
      </c>
      <c r="G2496" s="10" t="s">
        <v>539</v>
      </c>
      <c r="H2496" s="10" t="s">
        <v>544</v>
      </c>
      <c r="I2496" s="10"/>
      <c r="J2496" s="10" t="s">
        <v>620</v>
      </c>
      <c r="K2496" s="10"/>
    </row>
    <row r="2497" spans="2:11" x14ac:dyDescent="0.2">
      <c r="B2497" s="10" t="str">
        <f t="shared" si="76"/>
        <v>16.1-R0120C1390-1</v>
      </c>
      <c r="C2497" s="10">
        <v>16.100000000000001</v>
      </c>
      <c r="D2497" s="19" t="s">
        <v>266</v>
      </c>
      <c r="E2497" s="19" t="s">
        <v>393</v>
      </c>
      <c r="F2497" s="10" t="str">
        <f t="shared" si="77"/>
        <v>R0120C1390</v>
      </c>
      <c r="G2497" s="10" t="s">
        <v>539</v>
      </c>
      <c r="H2497" s="10" t="s">
        <v>544</v>
      </c>
      <c r="I2497" s="10"/>
      <c r="J2497" s="10" t="s">
        <v>620</v>
      </c>
      <c r="K2497" s="10"/>
    </row>
    <row r="2498" spans="2:11" x14ac:dyDescent="0.2">
      <c r="B2498" s="10" t="str">
        <f t="shared" ref="B2498:B2561" si="78">+C2498&amp;"-"&amp;F2498&amp;"-1"</f>
        <v>16.1-R0130C1390-1</v>
      </c>
      <c r="C2498" s="10">
        <v>16.100000000000001</v>
      </c>
      <c r="D2498" s="19" t="s">
        <v>267</v>
      </c>
      <c r="E2498" s="19" t="s">
        <v>393</v>
      </c>
      <c r="F2498" s="10" t="str">
        <f t="shared" ref="F2498:F2561" si="79">+"R"&amp;D2498&amp;"C"&amp;E2498</f>
        <v>R0130C1390</v>
      </c>
      <c r="G2498" s="10" t="s">
        <v>539</v>
      </c>
      <c r="H2498" s="10" t="s">
        <v>544</v>
      </c>
      <c r="I2498" s="10"/>
      <c r="J2498" s="10" t="s">
        <v>620</v>
      </c>
      <c r="K2498" s="10"/>
    </row>
    <row r="2499" spans="2:11" x14ac:dyDescent="0.2">
      <c r="B2499" s="10" t="str">
        <f t="shared" si="78"/>
        <v>16.1-R0140C1390-1</v>
      </c>
      <c r="C2499" s="10">
        <v>16.100000000000001</v>
      </c>
      <c r="D2499" s="19" t="s">
        <v>268</v>
      </c>
      <c r="E2499" s="19" t="s">
        <v>393</v>
      </c>
      <c r="F2499" s="10" t="str">
        <f t="shared" si="79"/>
        <v>R0140C1390</v>
      </c>
      <c r="G2499" s="10" t="s">
        <v>539</v>
      </c>
      <c r="H2499" s="10" t="s">
        <v>544</v>
      </c>
      <c r="I2499" s="10"/>
      <c r="J2499" s="10" t="s">
        <v>620</v>
      </c>
      <c r="K2499" s="10"/>
    </row>
    <row r="2500" spans="2:11" x14ac:dyDescent="0.2">
      <c r="B2500" s="10" t="str">
        <f t="shared" si="78"/>
        <v>16.1-R0150C1390-1</v>
      </c>
      <c r="C2500" s="10">
        <v>16.100000000000001</v>
      </c>
      <c r="D2500" s="19" t="s">
        <v>269</v>
      </c>
      <c r="E2500" s="19" t="s">
        <v>393</v>
      </c>
      <c r="F2500" s="10" t="str">
        <f t="shared" si="79"/>
        <v>R0150C1390</v>
      </c>
      <c r="G2500" s="10" t="s">
        <v>539</v>
      </c>
      <c r="H2500" s="10" t="s">
        <v>544</v>
      </c>
      <c r="I2500" s="10"/>
      <c r="J2500" s="10" t="s">
        <v>620</v>
      </c>
      <c r="K2500" s="10"/>
    </row>
    <row r="2501" spans="2:11" x14ac:dyDescent="0.2">
      <c r="B2501" s="10" t="str">
        <f t="shared" si="78"/>
        <v>16.1-R0160C1390-1</v>
      </c>
      <c r="C2501" s="10">
        <v>16.100000000000001</v>
      </c>
      <c r="D2501" s="19" t="s">
        <v>270</v>
      </c>
      <c r="E2501" s="19" t="s">
        <v>393</v>
      </c>
      <c r="F2501" s="10" t="str">
        <f t="shared" si="79"/>
        <v>R0160C1390</v>
      </c>
      <c r="G2501" s="10" t="s">
        <v>539</v>
      </c>
      <c r="H2501" s="10" t="s">
        <v>544</v>
      </c>
      <c r="I2501" s="10"/>
      <c r="J2501" s="10" t="s">
        <v>620</v>
      </c>
      <c r="K2501" s="10" t="s">
        <v>542</v>
      </c>
    </row>
    <row r="2502" spans="2:11" x14ac:dyDescent="0.2">
      <c r="B2502" s="10" t="str">
        <f t="shared" si="78"/>
        <v>16.1-R0170C1390-1</v>
      </c>
      <c r="C2502" s="10">
        <v>16.100000000000001</v>
      </c>
      <c r="D2502" s="19" t="s">
        <v>271</v>
      </c>
      <c r="E2502" s="19" t="s">
        <v>393</v>
      </c>
      <c r="F2502" s="10" t="str">
        <f t="shared" si="79"/>
        <v>R0170C1390</v>
      </c>
      <c r="G2502" s="10" t="s">
        <v>539</v>
      </c>
      <c r="H2502" s="10" t="s">
        <v>544</v>
      </c>
      <c r="I2502" s="10"/>
      <c r="J2502" s="10" t="s">
        <v>620</v>
      </c>
      <c r="K2502" s="10"/>
    </row>
    <row r="2503" spans="2:11" x14ac:dyDescent="0.2">
      <c r="B2503" s="10" t="str">
        <f t="shared" si="78"/>
        <v>16.1-R0180C1390-1</v>
      </c>
      <c r="C2503" s="10">
        <v>16.100000000000001</v>
      </c>
      <c r="D2503" s="19" t="s">
        <v>272</v>
      </c>
      <c r="E2503" s="19" t="s">
        <v>393</v>
      </c>
      <c r="F2503" s="10" t="str">
        <f t="shared" si="79"/>
        <v>R0180C1390</v>
      </c>
      <c r="G2503" s="10" t="s">
        <v>545</v>
      </c>
      <c r="H2503" s="10" t="s">
        <v>546</v>
      </c>
      <c r="I2503" s="10"/>
      <c r="J2503" s="10"/>
      <c r="K2503" s="10"/>
    </row>
    <row r="2504" spans="2:11" x14ac:dyDescent="0.2">
      <c r="B2504" s="10" t="str">
        <f t="shared" si="78"/>
        <v>16.1-R0010C1400-1</v>
      </c>
      <c r="C2504" s="10">
        <v>16.100000000000001</v>
      </c>
      <c r="D2504" s="19" t="s">
        <v>255</v>
      </c>
      <c r="E2504" s="19" t="s">
        <v>394</v>
      </c>
      <c r="F2504" s="10" t="str">
        <f t="shared" si="79"/>
        <v>R0010C1400</v>
      </c>
      <c r="G2504" s="10" t="s">
        <v>539</v>
      </c>
      <c r="H2504" s="10" t="s">
        <v>544</v>
      </c>
      <c r="I2504" s="10"/>
      <c r="J2504" s="10" t="s">
        <v>620</v>
      </c>
      <c r="K2504" s="10"/>
    </row>
    <row r="2505" spans="2:11" x14ac:dyDescent="0.2">
      <c r="B2505" s="10" t="str">
        <f t="shared" si="78"/>
        <v>16.1-R0020C1400-1</v>
      </c>
      <c r="C2505" s="10">
        <v>16.100000000000001</v>
      </c>
      <c r="D2505" s="19" t="s">
        <v>256</v>
      </c>
      <c r="E2505" s="19" t="s">
        <v>394</v>
      </c>
      <c r="F2505" s="10" t="str">
        <f t="shared" si="79"/>
        <v>R0020C1400</v>
      </c>
      <c r="G2505" s="10" t="s">
        <v>539</v>
      </c>
      <c r="H2505" s="10" t="s">
        <v>544</v>
      </c>
      <c r="I2505" s="10"/>
      <c r="J2505" s="10" t="s">
        <v>620</v>
      </c>
      <c r="K2505" s="10"/>
    </row>
    <row r="2506" spans="2:11" x14ac:dyDescent="0.2">
      <c r="B2506" s="10" t="str">
        <f t="shared" si="78"/>
        <v>16.1-R0030C1400-1</v>
      </c>
      <c r="C2506" s="10">
        <v>16.100000000000001</v>
      </c>
      <c r="D2506" s="19" t="s">
        <v>257</v>
      </c>
      <c r="E2506" s="19" t="s">
        <v>394</v>
      </c>
      <c r="F2506" s="10" t="str">
        <f t="shared" si="79"/>
        <v>R0030C1400</v>
      </c>
      <c r="G2506" s="10" t="s">
        <v>539</v>
      </c>
      <c r="H2506" s="10" t="s">
        <v>544</v>
      </c>
      <c r="I2506" s="10"/>
      <c r="J2506" s="10" t="s">
        <v>620</v>
      </c>
      <c r="K2506" s="10"/>
    </row>
    <row r="2507" spans="2:11" x14ac:dyDescent="0.2">
      <c r="B2507" s="10" t="str">
        <f t="shared" si="78"/>
        <v>16.1-R0040C1400-1</v>
      </c>
      <c r="C2507" s="10">
        <v>16.100000000000001</v>
      </c>
      <c r="D2507" s="19" t="s">
        <v>258</v>
      </c>
      <c r="E2507" s="19" t="s">
        <v>394</v>
      </c>
      <c r="F2507" s="10" t="str">
        <f t="shared" si="79"/>
        <v>R0040C1400</v>
      </c>
      <c r="G2507" s="10" t="s">
        <v>539</v>
      </c>
      <c r="H2507" s="10" t="s">
        <v>544</v>
      </c>
      <c r="I2507" s="10"/>
      <c r="J2507" s="10" t="s">
        <v>620</v>
      </c>
      <c r="K2507" s="10"/>
    </row>
    <row r="2508" spans="2:11" x14ac:dyDescent="0.2">
      <c r="B2508" s="10" t="str">
        <f t="shared" si="78"/>
        <v>16.1-R0050C1400-1</v>
      </c>
      <c r="C2508" s="10">
        <v>16.100000000000001</v>
      </c>
      <c r="D2508" s="19" t="s">
        <v>259</v>
      </c>
      <c r="E2508" s="19" t="s">
        <v>394</v>
      </c>
      <c r="F2508" s="10" t="str">
        <f t="shared" si="79"/>
        <v>R0050C1400</v>
      </c>
      <c r="G2508" s="10" t="s">
        <v>539</v>
      </c>
      <c r="H2508" s="10" t="s">
        <v>544</v>
      </c>
      <c r="I2508" s="10"/>
      <c r="J2508" s="10" t="s">
        <v>620</v>
      </c>
      <c r="K2508" s="10"/>
    </row>
    <row r="2509" spans="2:11" x14ac:dyDescent="0.2">
      <c r="B2509" s="10" t="str">
        <f t="shared" si="78"/>
        <v>16.1-R0060C1400-1</v>
      </c>
      <c r="C2509" s="10">
        <v>16.100000000000001</v>
      </c>
      <c r="D2509" s="19" t="s">
        <v>260</v>
      </c>
      <c r="E2509" s="19" t="s">
        <v>394</v>
      </c>
      <c r="F2509" s="10" t="str">
        <f t="shared" si="79"/>
        <v>R0060C1400</v>
      </c>
      <c r="G2509" s="10" t="s">
        <v>539</v>
      </c>
      <c r="H2509" s="10" t="s">
        <v>544</v>
      </c>
      <c r="I2509" s="10"/>
      <c r="J2509" s="10" t="s">
        <v>620</v>
      </c>
      <c r="K2509" s="10"/>
    </row>
    <row r="2510" spans="2:11" x14ac:dyDescent="0.2">
      <c r="B2510" s="10" t="str">
        <f t="shared" si="78"/>
        <v>16.1-R0070C1400-1</v>
      </c>
      <c r="C2510" s="10">
        <v>16.100000000000001</v>
      </c>
      <c r="D2510" s="19" t="s">
        <v>261</v>
      </c>
      <c r="E2510" s="19" t="s">
        <v>394</v>
      </c>
      <c r="F2510" s="10" t="str">
        <f t="shared" si="79"/>
        <v>R0070C1400</v>
      </c>
      <c r="G2510" s="10" t="s">
        <v>539</v>
      </c>
      <c r="H2510" s="10" t="s">
        <v>544</v>
      </c>
      <c r="I2510" s="10"/>
      <c r="J2510" s="10" t="s">
        <v>620</v>
      </c>
      <c r="K2510" s="10"/>
    </row>
    <row r="2511" spans="2:11" x14ac:dyDescent="0.2">
      <c r="B2511" s="10" t="str">
        <f t="shared" si="78"/>
        <v>16.1-R0080C1400-1</v>
      </c>
      <c r="C2511" s="10">
        <v>16.100000000000001</v>
      </c>
      <c r="D2511" s="19" t="s">
        <v>262</v>
      </c>
      <c r="E2511" s="19" t="s">
        <v>394</v>
      </c>
      <c r="F2511" s="10" t="str">
        <f t="shared" si="79"/>
        <v>R0080C1400</v>
      </c>
      <c r="G2511" s="10" t="s">
        <v>539</v>
      </c>
      <c r="H2511" s="10" t="s">
        <v>544</v>
      </c>
      <c r="I2511" s="10"/>
      <c r="J2511" s="10" t="s">
        <v>620</v>
      </c>
      <c r="K2511" s="10"/>
    </row>
    <row r="2512" spans="2:11" x14ac:dyDescent="0.2">
      <c r="B2512" s="10" t="str">
        <f t="shared" si="78"/>
        <v>16.1-R0090C1400-1</v>
      </c>
      <c r="C2512" s="10">
        <v>16.100000000000001</v>
      </c>
      <c r="D2512" s="19" t="s">
        <v>263</v>
      </c>
      <c r="E2512" s="19" t="s">
        <v>394</v>
      </c>
      <c r="F2512" s="10" t="str">
        <f t="shared" si="79"/>
        <v>R0090C1400</v>
      </c>
      <c r="G2512" s="10" t="s">
        <v>539</v>
      </c>
      <c r="H2512" s="10" t="s">
        <v>544</v>
      </c>
      <c r="I2512" s="10"/>
      <c r="J2512" s="10" t="s">
        <v>620</v>
      </c>
      <c r="K2512" s="10"/>
    </row>
    <row r="2513" spans="2:11" x14ac:dyDescent="0.2">
      <c r="B2513" s="10" t="str">
        <f t="shared" si="78"/>
        <v>16.1-R0100C1400-1</v>
      </c>
      <c r="C2513" s="10">
        <v>16.100000000000001</v>
      </c>
      <c r="D2513" s="19" t="s">
        <v>264</v>
      </c>
      <c r="E2513" s="19" t="s">
        <v>394</v>
      </c>
      <c r="F2513" s="10" t="str">
        <f t="shared" si="79"/>
        <v>R0100C1400</v>
      </c>
      <c r="G2513" s="10" t="s">
        <v>539</v>
      </c>
      <c r="H2513" s="10" t="s">
        <v>544</v>
      </c>
      <c r="I2513" s="10"/>
      <c r="J2513" s="10" t="s">
        <v>620</v>
      </c>
      <c r="K2513" s="10"/>
    </row>
    <row r="2514" spans="2:11" x14ac:dyDescent="0.2">
      <c r="B2514" s="10" t="str">
        <f t="shared" si="78"/>
        <v>16.1-R0110C1400-1</v>
      </c>
      <c r="C2514" s="10">
        <v>16.100000000000001</v>
      </c>
      <c r="D2514" s="19" t="s">
        <v>265</v>
      </c>
      <c r="E2514" s="19" t="s">
        <v>394</v>
      </c>
      <c r="F2514" s="10" t="str">
        <f t="shared" si="79"/>
        <v>R0110C1400</v>
      </c>
      <c r="G2514" s="10" t="s">
        <v>539</v>
      </c>
      <c r="H2514" s="10" t="s">
        <v>544</v>
      </c>
      <c r="I2514" s="10"/>
      <c r="J2514" s="10" t="s">
        <v>620</v>
      </c>
      <c r="K2514" s="10"/>
    </row>
    <row r="2515" spans="2:11" x14ac:dyDescent="0.2">
      <c r="B2515" s="10" t="str">
        <f t="shared" si="78"/>
        <v>16.1-R0120C1400-1</v>
      </c>
      <c r="C2515" s="10">
        <v>16.100000000000001</v>
      </c>
      <c r="D2515" s="19" t="s">
        <v>266</v>
      </c>
      <c r="E2515" s="19" t="s">
        <v>394</v>
      </c>
      <c r="F2515" s="10" t="str">
        <f t="shared" si="79"/>
        <v>R0120C1400</v>
      </c>
      <c r="G2515" s="10" t="s">
        <v>539</v>
      </c>
      <c r="H2515" s="10" t="s">
        <v>544</v>
      </c>
      <c r="I2515" s="10"/>
      <c r="J2515" s="10" t="s">
        <v>620</v>
      </c>
      <c r="K2515" s="10"/>
    </row>
    <row r="2516" spans="2:11" x14ac:dyDescent="0.2">
      <c r="B2516" s="10" t="str">
        <f t="shared" si="78"/>
        <v>16.1-R0130C1400-1</v>
      </c>
      <c r="C2516" s="10">
        <v>16.100000000000001</v>
      </c>
      <c r="D2516" s="19" t="s">
        <v>267</v>
      </c>
      <c r="E2516" s="19" t="s">
        <v>394</v>
      </c>
      <c r="F2516" s="10" t="str">
        <f t="shared" si="79"/>
        <v>R0130C1400</v>
      </c>
      <c r="G2516" s="10" t="s">
        <v>539</v>
      </c>
      <c r="H2516" s="10" t="s">
        <v>544</v>
      </c>
      <c r="I2516" s="10"/>
      <c r="J2516" s="10" t="s">
        <v>620</v>
      </c>
      <c r="K2516" s="10"/>
    </row>
    <row r="2517" spans="2:11" x14ac:dyDescent="0.2">
      <c r="B2517" s="10" t="str">
        <f t="shared" si="78"/>
        <v>16.1-R0140C1400-1</v>
      </c>
      <c r="C2517" s="10">
        <v>16.100000000000001</v>
      </c>
      <c r="D2517" s="19" t="s">
        <v>268</v>
      </c>
      <c r="E2517" s="19" t="s">
        <v>394</v>
      </c>
      <c r="F2517" s="10" t="str">
        <f t="shared" si="79"/>
        <v>R0140C1400</v>
      </c>
      <c r="G2517" s="10" t="s">
        <v>539</v>
      </c>
      <c r="H2517" s="10" t="s">
        <v>544</v>
      </c>
      <c r="I2517" s="10"/>
      <c r="J2517" s="10" t="s">
        <v>620</v>
      </c>
      <c r="K2517" s="10"/>
    </row>
    <row r="2518" spans="2:11" x14ac:dyDescent="0.2">
      <c r="B2518" s="10" t="str">
        <f t="shared" si="78"/>
        <v>16.1-R0150C1400-1</v>
      </c>
      <c r="C2518" s="10">
        <v>16.100000000000001</v>
      </c>
      <c r="D2518" s="19" t="s">
        <v>269</v>
      </c>
      <c r="E2518" s="19" t="s">
        <v>394</v>
      </c>
      <c r="F2518" s="10" t="str">
        <f t="shared" si="79"/>
        <v>R0150C1400</v>
      </c>
      <c r="G2518" s="10" t="s">
        <v>539</v>
      </c>
      <c r="H2518" s="10" t="s">
        <v>544</v>
      </c>
      <c r="I2518" s="10"/>
      <c r="J2518" s="10" t="s">
        <v>620</v>
      </c>
      <c r="K2518" s="10"/>
    </row>
    <row r="2519" spans="2:11" x14ac:dyDescent="0.2">
      <c r="B2519" s="10" t="str">
        <f t="shared" si="78"/>
        <v>16.1-R0160C1400-1</v>
      </c>
      <c r="C2519" s="10">
        <v>16.100000000000001</v>
      </c>
      <c r="D2519" s="19" t="s">
        <v>270</v>
      </c>
      <c r="E2519" s="19" t="s">
        <v>394</v>
      </c>
      <c r="F2519" s="10" t="str">
        <f t="shared" si="79"/>
        <v>R0160C1400</v>
      </c>
      <c r="G2519" s="10" t="s">
        <v>539</v>
      </c>
      <c r="H2519" s="10" t="s">
        <v>544</v>
      </c>
      <c r="I2519" s="10"/>
      <c r="J2519" s="10" t="s">
        <v>620</v>
      </c>
      <c r="K2519" s="10" t="s">
        <v>542</v>
      </c>
    </row>
    <row r="2520" spans="2:11" x14ac:dyDescent="0.2">
      <c r="B2520" s="10" t="str">
        <f t="shared" si="78"/>
        <v>16.1-R0170C1400-1</v>
      </c>
      <c r="C2520" s="10">
        <v>16.100000000000001</v>
      </c>
      <c r="D2520" s="19" t="s">
        <v>271</v>
      </c>
      <c r="E2520" s="19" t="s">
        <v>394</v>
      </c>
      <c r="F2520" s="10" t="str">
        <f t="shared" si="79"/>
        <v>R0170C1400</v>
      </c>
      <c r="G2520" s="10" t="s">
        <v>539</v>
      </c>
      <c r="H2520" s="10" t="s">
        <v>544</v>
      </c>
      <c r="I2520" s="10"/>
      <c r="J2520" s="10" t="s">
        <v>620</v>
      </c>
      <c r="K2520" s="10"/>
    </row>
    <row r="2521" spans="2:11" x14ac:dyDescent="0.2">
      <c r="B2521" s="10" t="str">
        <f t="shared" si="78"/>
        <v>16.1-R0180C1400-1</v>
      </c>
      <c r="C2521" s="10">
        <v>16.100000000000001</v>
      </c>
      <c r="D2521" s="19" t="s">
        <v>272</v>
      </c>
      <c r="E2521" s="19" t="s">
        <v>394</v>
      </c>
      <c r="F2521" s="10" t="str">
        <f t="shared" si="79"/>
        <v>R0180C1400</v>
      </c>
      <c r="G2521" s="10" t="s">
        <v>545</v>
      </c>
      <c r="H2521" s="10" t="s">
        <v>546</v>
      </c>
      <c r="I2521" s="10"/>
      <c r="J2521" s="10"/>
      <c r="K2521" s="10"/>
    </row>
    <row r="2522" spans="2:11" x14ac:dyDescent="0.2">
      <c r="B2522" s="10" t="str">
        <f t="shared" si="78"/>
        <v>16.1-R0010C1410-1</v>
      </c>
      <c r="C2522" s="10">
        <v>16.100000000000001</v>
      </c>
      <c r="D2522" s="19" t="s">
        <v>255</v>
      </c>
      <c r="E2522" s="19" t="s">
        <v>395</v>
      </c>
      <c r="F2522" s="10" t="str">
        <f t="shared" si="79"/>
        <v>R0010C1410</v>
      </c>
      <c r="G2522" s="10" t="s">
        <v>539</v>
      </c>
      <c r="H2522" s="10" t="s">
        <v>544</v>
      </c>
      <c r="I2522" s="10"/>
      <c r="J2522" s="10" t="s">
        <v>620</v>
      </c>
      <c r="K2522" s="10"/>
    </row>
    <row r="2523" spans="2:11" x14ac:dyDescent="0.2">
      <c r="B2523" s="10" t="str">
        <f t="shared" si="78"/>
        <v>16.1-R0020C1410-1</v>
      </c>
      <c r="C2523" s="10">
        <v>16.100000000000001</v>
      </c>
      <c r="D2523" s="19" t="s">
        <v>256</v>
      </c>
      <c r="E2523" s="19" t="s">
        <v>395</v>
      </c>
      <c r="F2523" s="10" t="str">
        <f t="shared" si="79"/>
        <v>R0020C1410</v>
      </c>
      <c r="G2523" s="10" t="s">
        <v>539</v>
      </c>
      <c r="H2523" s="10" t="s">
        <v>544</v>
      </c>
      <c r="I2523" s="10"/>
      <c r="J2523" s="10" t="s">
        <v>620</v>
      </c>
      <c r="K2523" s="10"/>
    </row>
    <row r="2524" spans="2:11" x14ac:dyDescent="0.2">
      <c r="B2524" s="10" t="str">
        <f t="shared" si="78"/>
        <v>16.1-R0030C1410-1</v>
      </c>
      <c r="C2524" s="10">
        <v>16.100000000000001</v>
      </c>
      <c r="D2524" s="19" t="s">
        <v>257</v>
      </c>
      <c r="E2524" s="19" t="s">
        <v>395</v>
      </c>
      <c r="F2524" s="10" t="str">
        <f t="shared" si="79"/>
        <v>R0030C1410</v>
      </c>
      <c r="G2524" s="10" t="s">
        <v>539</v>
      </c>
      <c r="H2524" s="10" t="s">
        <v>544</v>
      </c>
      <c r="I2524" s="10"/>
      <c r="J2524" s="10" t="s">
        <v>620</v>
      </c>
      <c r="K2524" s="10"/>
    </row>
    <row r="2525" spans="2:11" x14ac:dyDescent="0.2">
      <c r="B2525" s="10" t="str">
        <f t="shared" si="78"/>
        <v>16.1-R0040C1410-1</v>
      </c>
      <c r="C2525" s="10">
        <v>16.100000000000001</v>
      </c>
      <c r="D2525" s="19" t="s">
        <v>258</v>
      </c>
      <c r="E2525" s="19" t="s">
        <v>395</v>
      </c>
      <c r="F2525" s="10" t="str">
        <f t="shared" si="79"/>
        <v>R0040C1410</v>
      </c>
      <c r="G2525" s="10" t="s">
        <v>539</v>
      </c>
      <c r="H2525" s="10" t="s">
        <v>544</v>
      </c>
      <c r="I2525" s="10"/>
      <c r="J2525" s="10" t="s">
        <v>620</v>
      </c>
      <c r="K2525" s="10"/>
    </row>
    <row r="2526" spans="2:11" x14ac:dyDescent="0.2">
      <c r="B2526" s="10" t="str">
        <f t="shared" si="78"/>
        <v>16.1-R0050C1410-1</v>
      </c>
      <c r="C2526" s="10">
        <v>16.100000000000001</v>
      </c>
      <c r="D2526" s="19" t="s">
        <v>259</v>
      </c>
      <c r="E2526" s="19" t="s">
        <v>395</v>
      </c>
      <c r="F2526" s="10" t="str">
        <f t="shared" si="79"/>
        <v>R0050C1410</v>
      </c>
      <c r="G2526" s="10" t="s">
        <v>539</v>
      </c>
      <c r="H2526" s="10" t="s">
        <v>544</v>
      </c>
      <c r="I2526" s="10"/>
      <c r="J2526" s="10" t="s">
        <v>620</v>
      </c>
      <c r="K2526" s="10"/>
    </row>
    <row r="2527" spans="2:11" x14ac:dyDescent="0.2">
      <c r="B2527" s="10" t="str">
        <f t="shared" si="78"/>
        <v>16.1-R0060C1410-1</v>
      </c>
      <c r="C2527" s="10">
        <v>16.100000000000001</v>
      </c>
      <c r="D2527" s="19" t="s">
        <v>260</v>
      </c>
      <c r="E2527" s="19" t="s">
        <v>395</v>
      </c>
      <c r="F2527" s="10" t="str">
        <f t="shared" si="79"/>
        <v>R0060C1410</v>
      </c>
      <c r="G2527" s="10" t="s">
        <v>539</v>
      </c>
      <c r="H2527" s="10" t="s">
        <v>544</v>
      </c>
      <c r="I2527" s="10"/>
      <c r="J2527" s="10" t="s">
        <v>620</v>
      </c>
      <c r="K2527" s="10"/>
    </row>
    <row r="2528" spans="2:11" x14ac:dyDescent="0.2">
      <c r="B2528" s="10" t="str">
        <f t="shared" si="78"/>
        <v>16.1-R0070C1410-1</v>
      </c>
      <c r="C2528" s="10">
        <v>16.100000000000001</v>
      </c>
      <c r="D2528" s="19" t="s">
        <v>261</v>
      </c>
      <c r="E2528" s="19" t="s">
        <v>395</v>
      </c>
      <c r="F2528" s="10" t="str">
        <f t="shared" si="79"/>
        <v>R0070C1410</v>
      </c>
      <c r="G2528" s="10" t="s">
        <v>539</v>
      </c>
      <c r="H2528" s="10" t="s">
        <v>544</v>
      </c>
      <c r="I2528" s="10"/>
      <c r="J2528" s="10" t="s">
        <v>620</v>
      </c>
      <c r="K2528" s="10"/>
    </row>
    <row r="2529" spans="2:11" x14ac:dyDescent="0.2">
      <c r="B2529" s="10" t="str">
        <f t="shared" si="78"/>
        <v>16.1-R0080C1410-1</v>
      </c>
      <c r="C2529" s="10">
        <v>16.100000000000001</v>
      </c>
      <c r="D2529" s="19" t="s">
        <v>262</v>
      </c>
      <c r="E2529" s="19" t="s">
        <v>395</v>
      </c>
      <c r="F2529" s="10" t="str">
        <f t="shared" si="79"/>
        <v>R0080C1410</v>
      </c>
      <c r="G2529" s="10" t="s">
        <v>539</v>
      </c>
      <c r="H2529" s="10" t="s">
        <v>544</v>
      </c>
      <c r="I2529" s="10"/>
      <c r="J2529" s="10" t="s">
        <v>620</v>
      </c>
      <c r="K2529" s="10"/>
    </row>
    <row r="2530" spans="2:11" x14ac:dyDescent="0.2">
      <c r="B2530" s="10" t="str">
        <f t="shared" si="78"/>
        <v>16.1-R0090C1410-1</v>
      </c>
      <c r="C2530" s="10">
        <v>16.100000000000001</v>
      </c>
      <c r="D2530" s="19" t="s">
        <v>263</v>
      </c>
      <c r="E2530" s="19" t="s">
        <v>395</v>
      </c>
      <c r="F2530" s="10" t="str">
        <f t="shared" si="79"/>
        <v>R0090C1410</v>
      </c>
      <c r="G2530" s="10" t="s">
        <v>539</v>
      </c>
      <c r="H2530" s="10" t="s">
        <v>544</v>
      </c>
      <c r="I2530" s="10"/>
      <c r="J2530" s="10" t="s">
        <v>620</v>
      </c>
      <c r="K2530" s="10"/>
    </row>
    <row r="2531" spans="2:11" x14ac:dyDescent="0.2">
      <c r="B2531" s="10" t="str">
        <f t="shared" si="78"/>
        <v>16.1-R0100C1410-1</v>
      </c>
      <c r="C2531" s="10">
        <v>16.100000000000001</v>
      </c>
      <c r="D2531" s="19" t="s">
        <v>264</v>
      </c>
      <c r="E2531" s="19" t="s">
        <v>395</v>
      </c>
      <c r="F2531" s="10" t="str">
        <f t="shared" si="79"/>
        <v>R0100C1410</v>
      </c>
      <c r="G2531" s="10" t="s">
        <v>539</v>
      </c>
      <c r="H2531" s="10" t="s">
        <v>544</v>
      </c>
      <c r="I2531" s="10"/>
      <c r="J2531" s="10" t="s">
        <v>620</v>
      </c>
      <c r="K2531" s="10"/>
    </row>
    <row r="2532" spans="2:11" x14ac:dyDescent="0.2">
      <c r="B2532" s="10" t="str">
        <f t="shared" si="78"/>
        <v>16.1-R0110C1410-1</v>
      </c>
      <c r="C2532" s="10">
        <v>16.100000000000001</v>
      </c>
      <c r="D2532" s="19" t="s">
        <v>265</v>
      </c>
      <c r="E2532" s="19" t="s">
        <v>395</v>
      </c>
      <c r="F2532" s="10" t="str">
        <f t="shared" si="79"/>
        <v>R0110C1410</v>
      </c>
      <c r="G2532" s="10" t="s">
        <v>539</v>
      </c>
      <c r="H2532" s="10" t="s">
        <v>544</v>
      </c>
      <c r="I2532" s="10"/>
      <c r="J2532" s="10" t="s">
        <v>620</v>
      </c>
      <c r="K2532" s="10"/>
    </row>
    <row r="2533" spans="2:11" x14ac:dyDescent="0.2">
      <c r="B2533" s="10" t="str">
        <f t="shared" si="78"/>
        <v>16.1-R0120C1410-1</v>
      </c>
      <c r="C2533" s="10">
        <v>16.100000000000001</v>
      </c>
      <c r="D2533" s="19" t="s">
        <v>266</v>
      </c>
      <c r="E2533" s="19" t="s">
        <v>395</v>
      </c>
      <c r="F2533" s="10" t="str">
        <f t="shared" si="79"/>
        <v>R0120C1410</v>
      </c>
      <c r="G2533" s="10" t="s">
        <v>539</v>
      </c>
      <c r="H2533" s="10" t="s">
        <v>544</v>
      </c>
      <c r="I2533" s="10"/>
      <c r="J2533" s="10" t="s">
        <v>620</v>
      </c>
      <c r="K2533" s="10"/>
    </row>
    <row r="2534" spans="2:11" x14ac:dyDescent="0.2">
      <c r="B2534" s="10" t="str">
        <f t="shared" si="78"/>
        <v>16.1-R0130C1410-1</v>
      </c>
      <c r="C2534" s="10">
        <v>16.100000000000001</v>
      </c>
      <c r="D2534" s="19" t="s">
        <v>267</v>
      </c>
      <c r="E2534" s="19" t="s">
        <v>395</v>
      </c>
      <c r="F2534" s="10" t="str">
        <f t="shared" si="79"/>
        <v>R0130C1410</v>
      </c>
      <c r="G2534" s="10" t="s">
        <v>539</v>
      </c>
      <c r="H2534" s="10" t="s">
        <v>544</v>
      </c>
      <c r="I2534" s="10"/>
      <c r="J2534" s="10" t="s">
        <v>620</v>
      </c>
      <c r="K2534" s="10"/>
    </row>
    <row r="2535" spans="2:11" x14ac:dyDescent="0.2">
      <c r="B2535" s="10" t="str">
        <f t="shared" si="78"/>
        <v>16.1-R0140C1410-1</v>
      </c>
      <c r="C2535" s="10">
        <v>16.100000000000001</v>
      </c>
      <c r="D2535" s="19" t="s">
        <v>268</v>
      </c>
      <c r="E2535" s="19" t="s">
        <v>395</v>
      </c>
      <c r="F2535" s="10" t="str">
        <f t="shared" si="79"/>
        <v>R0140C1410</v>
      </c>
      <c r="G2535" s="10" t="s">
        <v>539</v>
      </c>
      <c r="H2535" s="10" t="s">
        <v>544</v>
      </c>
      <c r="I2535" s="10"/>
      <c r="J2535" s="10" t="s">
        <v>620</v>
      </c>
      <c r="K2535" s="10"/>
    </row>
    <row r="2536" spans="2:11" x14ac:dyDescent="0.2">
      <c r="B2536" s="10" t="str">
        <f t="shared" si="78"/>
        <v>16.1-R0150C1410-1</v>
      </c>
      <c r="C2536" s="10">
        <v>16.100000000000001</v>
      </c>
      <c r="D2536" s="19" t="s">
        <v>269</v>
      </c>
      <c r="E2536" s="19" t="s">
        <v>395</v>
      </c>
      <c r="F2536" s="10" t="str">
        <f t="shared" si="79"/>
        <v>R0150C1410</v>
      </c>
      <c r="G2536" s="10" t="s">
        <v>539</v>
      </c>
      <c r="H2536" s="10" t="s">
        <v>544</v>
      </c>
      <c r="I2536" s="10"/>
      <c r="J2536" s="10" t="s">
        <v>620</v>
      </c>
      <c r="K2536" s="10"/>
    </row>
    <row r="2537" spans="2:11" x14ac:dyDescent="0.2">
      <c r="B2537" s="10" t="str">
        <f t="shared" si="78"/>
        <v>16.1-R0160C1410-1</v>
      </c>
      <c r="C2537" s="10">
        <v>16.100000000000001</v>
      </c>
      <c r="D2537" s="19" t="s">
        <v>270</v>
      </c>
      <c r="E2537" s="19" t="s">
        <v>395</v>
      </c>
      <c r="F2537" s="10" t="str">
        <f t="shared" si="79"/>
        <v>R0160C1410</v>
      </c>
      <c r="G2537" s="10" t="s">
        <v>539</v>
      </c>
      <c r="H2537" s="10" t="s">
        <v>544</v>
      </c>
      <c r="I2537" s="10"/>
      <c r="J2537" s="10" t="s">
        <v>620</v>
      </c>
      <c r="K2537" s="10" t="s">
        <v>542</v>
      </c>
    </row>
    <row r="2538" spans="2:11" x14ac:dyDescent="0.2">
      <c r="B2538" s="10" t="str">
        <f t="shared" si="78"/>
        <v>16.1-R0170C1410-1</v>
      </c>
      <c r="C2538" s="10">
        <v>16.100000000000001</v>
      </c>
      <c r="D2538" s="19" t="s">
        <v>271</v>
      </c>
      <c r="E2538" s="19" t="s">
        <v>395</v>
      </c>
      <c r="F2538" s="10" t="str">
        <f t="shared" si="79"/>
        <v>R0170C1410</v>
      </c>
      <c r="G2538" s="10" t="s">
        <v>539</v>
      </c>
      <c r="H2538" s="10" t="s">
        <v>544</v>
      </c>
      <c r="I2538" s="10"/>
      <c r="J2538" s="10" t="s">
        <v>620</v>
      </c>
      <c r="K2538" s="10"/>
    </row>
    <row r="2539" spans="2:11" x14ac:dyDescent="0.2">
      <c r="B2539" s="10" t="str">
        <f t="shared" si="78"/>
        <v>16.1-R0180C1410-1</v>
      </c>
      <c r="C2539" s="10">
        <v>16.100000000000001</v>
      </c>
      <c r="D2539" s="19" t="s">
        <v>272</v>
      </c>
      <c r="E2539" s="19" t="s">
        <v>395</v>
      </c>
      <c r="F2539" s="10" t="str">
        <f t="shared" si="79"/>
        <v>R0180C1410</v>
      </c>
      <c r="G2539" s="10" t="s">
        <v>545</v>
      </c>
      <c r="H2539" s="10" t="s">
        <v>546</v>
      </c>
      <c r="I2539" s="10"/>
      <c r="J2539" s="10"/>
      <c r="K2539" s="10"/>
    </row>
    <row r="2540" spans="2:11" x14ac:dyDescent="0.2">
      <c r="B2540" s="10" t="str">
        <f t="shared" si="78"/>
        <v>16.1-R0010C1420-1</v>
      </c>
      <c r="C2540" s="10">
        <v>16.100000000000001</v>
      </c>
      <c r="D2540" s="19" t="s">
        <v>255</v>
      </c>
      <c r="E2540" s="19" t="s">
        <v>396</v>
      </c>
      <c r="F2540" s="10" t="str">
        <f t="shared" si="79"/>
        <v>R0010C1420</v>
      </c>
      <c r="G2540" s="10" t="s">
        <v>539</v>
      </c>
      <c r="H2540" s="10" t="s">
        <v>544</v>
      </c>
      <c r="I2540" s="10"/>
      <c r="J2540" s="10" t="s">
        <v>620</v>
      </c>
      <c r="K2540" s="10"/>
    </row>
    <row r="2541" spans="2:11" x14ac:dyDescent="0.2">
      <c r="B2541" s="10" t="str">
        <f t="shared" si="78"/>
        <v>16.1-R0020C1420-1</v>
      </c>
      <c r="C2541" s="10">
        <v>16.100000000000001</v>
      </c>
      <c r="D2541" s="19" t="s">
        <v>256</v>
      </c>
      <c r="E2541" s="19" t="s">
        <v>396</v>
      </c>
      <c r="F2541" s="10" t="str">
        <f t="shared" si="79"/>
        <v>R0020C1420</v>
      </c>
      <c r="G2541" s="10" t="s">
        <v>539</v>
      </c>
      <c r="H2541" s="10" t="s">
        <v>544</v>
      </c>
      <c r="I2541" s="10"/>
      <c r="J2541" s="10" t="s">
        <v>620</v>
      </c>
      <c r="K2541" s="10"/>
    </row>
    <row r="2542" spans="2:11" x14ac:dyDescent="0.2">
      <c r="B2542" s="10" t="str">
        <f t="shared" si="78"/>
        <v>16.1-R0030C1420-1</v>
      </c>
      <c r="C2542" s="10">
        <v>16.100000000000001</v>
      </c>
      <c r="D2542" s="19" t="s">
        <v>257</v>
      </c>
      <c r="E2542" s="19" t="s">
        <v>396</v>
      </c>
      <c r="F2542" s="10" t="str">
        <f t="shared" si="79"/>
        <v>R0030C1420</v>
      </c>
      <c r="G2542" s="10" t="s">
        <v>539</v>
      </c>
      <c r="H2542" s="10" t="s">
        <v>544</v>
      </c>
      <c r="I2542" s="10"/>
      <c r="J2542" s="10" t="s">
        <v>620</v>
      </c>
      <c r="K2542" s="10"/>
    </row>
    <row r="2543" spans="2:11" x14ac:dyDescent="0.2">
      <c r="B2543" s="10" t="str">
        <f t="shared" si="78"/>
        <v>16.1-R0040C1420-1</v>
      </c>
      <c r="C2543" s="10">
        <v>16.100000000000001</v>
      </c>
      <c r="D2543" s="19" t="s">
        <v>258</v>
      </c>
      <c r="E2543" s="19" t="s">
        <v>396</v>
      </c>
      <c r="F2543" s="10" t="str">
        <f t="shared" si="79"/>
        <v>R0040C1420</v>
      </c>
      <c r="G2543" s="10" t="s">
        <v>539</v>
      </c>
      <c r="H2543" s="10" t="s">
        <v>544</v>
      </c>
      <c r="I2543" s="10"/>
      <c r="J2543" s="10" t="s">
        <v>620</v>
      </c>
      <c r="K2543" s="10"/>
    </row>
    <row r="2544" spans="2:11" x14ac:dyDescent="0.2">
      <c r="B2544" s="10" t="str">
        <f t="shared" si="78"/>
        <v>16.1-R0050C1420-1</v>
      </c>
      <c r="C2544" s="10">
        <v>16.100000000000001</v>
      </c>
      <c r="D2544" s="19" t="s">
        <v>259</v>
      </c>
      <c r="E2544" s="19" t="s">
        <v>396</v>
      </c>
      <c r="F2544" s="10" t="str">
        <f t="shared" si="79"/>
        <v>R0050C1420</v>
      </c>
      <c r="G2544" s="10" t="s">
        <v>539</v>
      </c>
      <c r="H2544" s="10" t="s">
        <v>544</v>
      </c>
      <c r="I2544" s="10"/>
      <c r="J2544" s="10" t="s">
        <v>620</v>
      </c>
      <c r="K2544" s="10"/>
    </row>
    <row r="2545" spans="2:11" x14ac:dyDescent="0.2">
      <c r="B2545" s="10" t="str">
        <f t="shared" si="78"/>
        <v>16.1-R0060C1420-1</v>
      </c>
      <c r="C2545" s="10">
        <v>16.100000000000001</v>
      </c>
      <c r="D2545" s="19" t="s">
        <v>260</v>
      </c>
      <c r="E2545" s="19" t="s">
        <v>396</v>
      </c>
      <c r="F2545" s="10" t="str">
        <f t="shared" si="79"/>
        <v>R0060C1420</v>
      </c>
      <c r="G2545" s="10" t="s">
        <v>539</v>
      </c>
      <c r="H2545" s="10" t="s">
        <v>544</v>
      </c>
      <c r="I2545" s="10"/>
      <c r="J2545" s="10" t="s">
        <v>620</v>
      </c>
      <c r="K2545" s="10"/>
    </row>
    <row r="2546" spans="2:11" x14ac:dyDescent="0.2">
      <c r="B2546" s="10" t="str">
        <f t="shared" si="78"/>
        <v>16.1-R0070C1420-1</v>
      </c>
      <c r="C2546" s="10">
        <v>16.100000000000001</v>
      </c>
      <c r="D2546" s="19" t="s">
        <v>261</v>
      </c>
      <c r="E2546" s="19" t="s">
        <v>396</v>
      </c>
      <c r="F2546" s="10" t="str">
        <f t="shared" si="79"/>
        <v>R0070C1420</v>
      </c>
      <c r="G2546" s="10" t="s">
        <v>539</v>
      </c>
      <c r="H2546" s="10" t="s">
        <v>544</v>
      </c>
      <c r="I2546" s="10"/>
      <c r="J2546" s="10" t="s">
        <v>620</v>
      </c>
      <c r="K2546" s="10"/>
    </row>
    <row r="2547" spans="2:11" x14ac:dyDescent="0.2">
      <c r="B2547" s="10" t="str">
        <f t="shared" si="78"/>
        <v>16.1-R0080C1420-1</v>
      </c>
      <c r="C2547" s="10">
        <v>16.100000000000001</v>
      </c>
      <c r="D2547" s="19" t="s">
        <v>262</v>
      </c>
      <c r="E2547" s="19" t="s">
        <v>396</v>
      </c>
      <c r="F2547" s="10" t="str">
        <f t="shared" si="79"/>
        <v>R0080C1420</v>
      </c>
      <c r="G2547" s="10" t="s">
        <v>539</v>
      </c>
      <c r="H2547" s="10" t="s">
        <v>544</v>
      </c>
      <c r="I2547" s="10"/>
      <c r="J2547" s="10" t="s">
        <v>620</v>
      </c>
      <c r="K2547" s="10"/>
    </row>
    <row r="2548" spans="2:11" x14ac:dyDescent="0.2">
      <c r="B2548" s="10" t="str">
        <f t="shared" si="78"/>
        <v>16.1-R0090C1420-1</v>
      </c>
      <c r="C2548" s="10">
        <v>16.100000000000001</v>
      </c>
      <c r="D2548" s="19" t="s">
        <v>263</v>
      </c>
      <c r="E2548" s="19" t="s">
        <v>396</v>
      </c>
      <c r="F2548" s="10" t="str">
        <f t="shared" si="79"/>
        <v>R0090C1420</v>
      </c>
      <c r="G2548" s="10" t="s">
        <v>539</v>
      </c>
      <c r="H2548" s="10" t="s">
        <v>544</v>
      </c>
      <c r="I2548" s="10"/>
      <c r="J2548" s="10" t="s">
        <v>620</v>
      </c>
      <c r="K2548" s="10"/>
    </row>
    <row r="2549" spans="2:11" x14ac:dyDescent="0.2">
      <c r="B2549" s="10" t="str">
        <f t="shared" si="78"/>
        <v>16.1-R0100C1420-1</v>
      </c>
      <c r="C2549" s="10">
        <v>16.100000000000001</v>
      </c>
      <c r="D2549" s="19" t="s">
        <v>264</v>
      </c>
      <c r="E2549" s="19" t="s">
        <v>396</v>
      </c>
      <c r="F2549" s="10" t="str">
        <f t="shared" si="79"/>
        <v>R0100C1420</v>
      </c>
      <c r="G2549" s="10" t="s">
        <v>539</v>
      </c>
      <c r="H2549" s="10" t="s">
        <v>544</v>
      </c>
      <c r="I2549" s="10"/>
      <c r="J2549" s="10" t="s">
        <v>620</v>
      </c>
      <c r="K2549" s="10"/>
    </row>
    <row r="2550" spans="2:11" x14ac:dyDescent="0.2">
      <c r="B2550" s="10" t="str">
        <f t="shared" si="78"/>
        <v>16.1-R0110C1420-1</v>
      </c>
      <c r="C2550" s="10">
        <v>16.100000000000001</v>
      </c>
      <c r="D2550" s="19" t="s">
        <v>265</v>
      </c>
      <c r="E2550" s="19" t="s">
        <v>396</v>
      </c>
      <c r="F2550" s="10" t="str">
        <f t="shared" si="79"/>
        <v>R0110C1420</v>
      </c>
      <c r="G2550" s="10" t="s">
        <v>539</v>
      </c>
      <c r="H2550" s="10" t="s">
        <v>544</v>
      </c>
      <c r="I2550" s="10"/>
      <c r="J2550" s="10" t="s">
        <v>620</v>
      </c>
      <c r="K2550" s="10"/>
    </row>
    <row r="2551" spans="2:11" x14ac:dyDescent="0.2">
      <c r="B2551" s="10" t="str">
        <f t="shared" si="78"/>
        <v>16.1-R0120C1420-1</v>
      </c>
      <c r="C2551" s="10">
        <v>16.100000000000001</v>
      </c>
      <c r="D2551" s="19" t="s">
        <v>266</v>
      </c>
      <c r="E2551" s="19" t="s">
        <v>396</v>
      </c>
      <c r="F2551" s="10" t="str">
        <f t="shared" si="79"/>
        <v>R0120C1420</v>
      </c>
      <c r="G2551" s="10" t="s">
        <v>539</v>
      </c>
      <c r="H2551" s="10" t="s">
        <v>544</v>
      </c>
      <c r="I2551" s="10"/>
      <c r="J2551" s="10" t="s">
        <v>620</v>
      </c>
      <c r="K2551" s="10"/>
    </row>
    <row r="2552" spans="2:11" x14ac:dyDescent="0.2">
      <c r="B2552" s="10" t="str">
        <f t="shared" si="78"/>
        <v>16.1-R0130C1420-1</v>
      </c>
      <c r="C2552" s="10">
        <v>16.100000000000001</v>
      </c>
      <c r="D2552" s="19" t="s">
        <v>267</v>
      </c>
      <c r="E2552" s="19" t="s">
        <v>396</v>
      </c>
      <c r="F2552" s="10" t="str">
        <f t="shared" si="79"/>
        <v>R0130C1420</v>
      </c>
      <c r="G2552" s="10" t="s">
        <v>539</v>
      </c>
      <c r="H2552" s="10" t="s">
        <v>544</v>
      </c>
      <c r="I2552" s="10"/>
      <c r="J2552" s="10" t="s">
        <v>620</v>
      </c>
      <c r="K2552" s="10"/>
    </row>
    <row r="2553" spans="2:11" x14ac:dyDescent="0.2">
      <c r="B2553" s="10" t="str">
        <f t="shared" si="78"/>
        <v>16.1-R0140C1420-1</v>
      </c>
      <c r="C2553" s="10">
        <v>16.100000000000001</v>
      </c>
      <c r="D2553" s="19" t="s">
        <v>268</v>
      </c>
      <c r="E2553" s="19" t="s">
        <v>396</v>
      </c>
      <c r="F2553" s="10" t="str">
        <f t="shared" si="79"/>
        <v>R0140C1420</v>
      </c>
      <c r="G2553" s="10" t="s">
        <v>539</v>
      </c>
      <c r="H2553" s="10" t="s">
        <v>544</v>
      </c>
      <c r="I2553" s="10"/>
      <c r="J2553" s="10" t="s">
        <v>620</v>
      </c>
      <c r="K2553" s="10"/>
    </row>
    <row r="2554" spans="2:11" x14ac:dyDescent="0.2">
      <c r="B2554" s="10" t="str">
        <f t="shared" si="78"/>
        <v>16.1-R0150C1420-1</v>
      </c>
      <c r="C2554" s="10">
        <v>16.100000000000001</v>
      </c>
      <c r="D2554" s="19" t="s">
        <v>269</v>
      </c>
      <c r="E2554" s="19" t="s">
        <v>396</v>
      </c>
      <c r="F2554" s="10" t="str">
        <f t="shared" si="79"/>
        <v>R0150C1420</v>
      </c>
      <c r="G2554" s="10" t="s">
        <v>539</v>
      </c>
      <c r="H2554" s="10" t="s">
        <v>544</v>
      </c>
      <c r="I2554" s="10"/>
      <c r="J2554" s="10" t="s">
        <v>620</v>
      </c>
      <c r="K2554" s="10"/>
    </row>
    <row r="2555" spans="2:11" x14ac:dyDescent="0.2">
      <c r="B2555" s="10" t="str">
        <f t="shared" si="78"/>
        <v>16.1-R0160C1420-1</v>
      </c>
      <c r="C2555" s="10">
        <v>16.100000000000001</v>
      </c>
      <c r="D2555" s="19" t="s">
        <v>270</v>
      </c>
      <c r="E2555" s="19" t="s">
        <v>396</v>
      </c>
      <c r="F2555" s="10" t="str">
        <f t="shared" si="79"/>
        <v>R0160C1420</v>
      </c>
      <c r="G2555" s="10" t="s">
        <v>539</v>
      </c>
      <c r="H2555" s="10" t="s">
        <v>544</v>
      </c>
      <c r="I2555" s="10"/>
      <c r="J2555" s="10" t="s">
        <v>620</v>
      </c>
      <c r="K2555" s="10" t="s">
        <v>542</v>
      </c>
    </row>
    <row r="2556" spans="2:11" x14ac:dyDescent="0.2">
      <c r="B2556" s="10" t="str">
        <f t="shared" si="78"/>
        <v>16.1-R0170C1420-1</v>
      </c>
      <c r="C2556" s="10">
        <v>16.100000000000001</v>
      </c>
      <c r="D2556" s="19" t="s">
        <v>271</v>
      </c>
      <c r="E2556" s="19" t="s">
        <v>396</v>
      </c>
      <c r="F2556" s="10" t="str">
        <f t="shared" si="79"/>
        <v>R0170C1420</v>
      </c>
      <c r="G2556" s="10" t="s">
        <v>539</v>
      </c>
      <c r="H2556" s="10" t="s">
        <v>544</v>
      </c>
      <c r="I2556" s="10"/>
      <c r="J2556" s="10" t="s">
        <v>620</v>
      </c>
      <c r="K2556" s="10"/>
    </row>
    <row r="2557" spans="2:11" x14ac:dyDescent="0.2">
      <c r="B2557" s="10" t="str">
        <f t="shared" si="78"/>
        <v>16.1-R0180C1420-1</v>
      </c>
      <c r="C2557" s="10">
        <v>16.100000000000001</v>
      </c>
      <c r="D2557" s="19" t="s">
        <v>272</v>
      </c>
      <c r="E2557" s="19" t="s">
        <v>396</v>
      </c>
      <c r="F2557" s="10" t="str">
        <f t="shared" si="79"/>
        <v>R0180C1420</v>
      </c>
      <c r="G2557" s="10" t="s">
        <v>545</v>
      </c>
      <c r="H2557" s="10" t="s">
        <v>546</v>
      </c>
      <c r="I2557" s="10"/>
      <c r="J2557" s="10"/>
      <c r="K2557" s="10"/>
    </row>
    <row r="2558" spans="2:11" x14ac:dyDescent="0.2">
      <c r="B2558" s="10" t="str">
        <f t="shared" si="78"/>
        <v>16.1-R0010C1430-1</v>
      </c>
      <c r="C2558" s="10">
        <v>16.100000000000001</v>
      </c>
      <c r="D2558" s="19" t="s">
        <v>255</v>
      </c>
      <c r="E2558" s="19" t="s">
        <v>397</v>
      </c>
      <c r="F2558" s="10" t="str">
        <f t="shared" si="79"/>
        <v>R0010C1430</v>
      </c>
      <c r="G2558" s="10" t="s">
        <v>539</v>
      </c>
      <c r="H2558" s="10" t="s">
        <v>544</v>
      </c>
      <c r="I2558" s="10"/>
      <c r="J2558" s="10" t="s">
        <v>620</v>
      </c>
      <c r="K2558" s="10"/>
    </row>
    <row r="2559" spans="2:11" x14ac:dyDescent="0.2">
      <c r="B2559" s="10" t="str">
        <f t="shared" si="78"/>
        <v>16.1-R0020C1430-1</v>
      </c>
      <c r="C2559" s="10">
        <v>16.100000000000001</v>
      </c>
      <c r="D2559" s="19" t="s">
        <v>256</v>
      </c>
      <c r="E2559" s="19" t="s">
        <v>397</v>
      </c>
      <c r="F2559" s="10" t="str">
        <f t="shared" si="79"/>
        <v>R0020C1430</v>
      </c>
      <c r="G2559" s="10" t="s">
        <v>539</v>
      </c>
      <c r="H2559" s="10" t="s">
        <v>544</v>
      </c>
      <c r="I2559" s="10"/>
      <c r="J2559" s="10" t="s">
        <v>620</v>
      </c>
      <c r="K2559" s="10"/>
    </row>
    <row r="2560" spans="2:11" x14ac:dyDescent="0.2">
      <c r="B2560" s="10" t="str">
        <f t="shared" si="78"/>
        <v>16.1-R0030C1430-1</v>
      </c>
      <c r="C2560" s="10">
        <v>16.100000000000001</v>
      </c>
      <c r="D2560" s="19" t="s">
        <v>257</v>
      </c>
      <c r="E2560" s="19" t="s">
        <v>397</v>
      </c>
      <c r="F2560" s="10" t="str">
        <f t="shared" si="79"/>
        <v>R0030C1430</v>
      </c>
      <c r="G2560" s="10" t="s">
        <v>539</v>
      </c>
      <c r="H2560" s="10" t="s">
        <v>544</v>
      </c>
      <c r="I2560" s="10"/>
      <c r="J2560" s="10" t="s">
        <v>620</v>
      </c>
      <c r="K2560" s="10"/>
    </row>
    <row r="2561" spans="2:11" x14ac:dyDescent="0.2">
      <c r="B2561" s="10" t="str">
        <f t="shared" si="78"/>
        <v>16.1-R0040C1430-1</v>
      </c>
      <c r="C2561" s="10">
        <v>16.100000000000001</v>
      </c>
      <c r="D2561" s="19" t="s">
        <v>258</v>
      </c>
      <c r="E2561" s="19" t="s">
        <v>397</v>
      </c>
      <c r="F2561" s="10" t="str">
        <f t="shared" si="79"/>
        <v>R0040C1430</v>
      </c>
      <c r="G2561" s="10" t="s">
        <v>539</v>
      </c>
      <c r="H2561" s="10" t="s">
        <v>544</v>
      </c>
      <c r="I2561" s="10"/>
      <c r="J2561" s="10" t="s">
        <v>620</v>
      </c>
      <c r="K2561" s="10"/>
    </row>
    <row r="2562" spans="2:11" x14ac:dyDescent="0.2">
      <c r="B2562" s="10" t="str">
        <f t="shared" ref="B2562:B2625" si="80">+C2562&amp;"-"&amp;F2562&amp;"-1"</f>
        <v>16.1-R0050C1430-1</v>
      </c>
      <c r="C2562" s="10">
        <v>16.100000000000001</v>
      </c>
      <c r="D2562" s="19" t="s">
        <v>259</v>
      </c>
      <c r="E2562" s="19" t="s">
        <v>397</v>
      </c>
      <c r="F2562" s="10" t="str">
        <f t="shared" ref="F2562:F2625" si="81">+"R"&amp;D2562&amp;"C"&amp;E2562</f>
        <v>R0050C1430</v>
      </c>
      <c r="G2562" s="10" t="s">
        <v>539</v>
      </c>
      <c r="H2562" s="10" t="s">
        <v>544</v>
      </c>
      <c r="I2562" s="10"/>
      <c r="J2562" s="10" t="s">
        <v>620</v>
      </c>
      <c r="K2562" s="10"/>
    </row>
    <row r="2563" spans="2:11" x14ac:dyDescent="0.2">
      <c r="B2563" s="10" t="str">
        <f t="shared" si="80"/>
        <v>16.1-R0060C1430-1</v>
      </c>
      <c r="C2563" s="10">
        <v>16.100000000000001</v>
      </c>
      <c r="D2563" s="19" t="s">
        <v>260</v>
      </c>
      <c r="E2563" s="19" t="s">
        <v>397</v>
      </c>
      <c r="F2563" s="10" t="str">
        <f t="shared" si="81"/>
        <v>R0060C1430</v>
      </c>
      <c r="G2563" s="10" t="s">
        <v>539</v>
      </c>
      <c r="H2563" s="10" t="s">
        <v>544</v>
      </c>
      <c r="I2563" s="10"/>
      <c r="J2563" s="10" t="s">
        <v>620</v>
      </c>
      <c r="K2563" s="10"/>
    </row>
    <row r="2564" spans="2:11" x14ac:dyDescent="0.2">
      <c r="B2564" s="10" t="str">
        <f t="shared" si="80"/>
        <v>16.1-R0070C1430-1</v>
      </c>
      <c r="C2564" s="10">
        <v>16.100000000000001</v>
      </c>
      <c r="D2564" s="19" t="s">
        <v>261</v>
      </c>
      <c r="E2564" s="19" t="s">
        <v>397</v>
      </c>
      <c r="F2564" s="10" t="str">
        <f t="shared" si="81"/>
        <v>R0070C1430</v>
      </c>
      <c r="G2564" s="10" t="s">
        <v>539</v>
      </c>
      <c r="H2564" s="10" t="s">
        <v>544</v>
      </c>
      <c r="I2564" s="10"/>
      <c r="J2564" s="10" t="s">
        <v>620</v>
      </c>
      <c r="K2564" s="10"/>
    </row>
    <row r="2565" spans="2:11" ht="10.199999999999999" customHeight="1" x14ac:dyDescent="0.2">
      <c r="B2565" s="10" t="str">
        <f t="shared" si="80"/>
        <v>16.1-R0080C1430-1</v>
      </c>
      <c r="C2565" s="10">
        <v>16.100000000000001</v>
      </c>
      <c r="D2565" s="19" t="s">
        <v>262</v>
      </c>
      <c r="E2565" s="19" t="s">
        <v>397</v>
      </c>
      <c r="F2565" s="10" t="str">
        <f t="shared" si="81"/>
        <v>R0080C1430</v>
      </c>
      <c r="G2565" s="10" t="s">
        <v>539</v>
      </c>
      <c r="H2565" s="10" t="s">
        <v>544</v>
      </c>
      <c r="I2565" s="10"/>
      <c r="J2565" s="10" t="s">
        <v>620</v>
      </c>
      <c r="K2565" s="10"/>
    </row>
    <row r="2566" spans="2:11" ht="10.199999999999999" customHeight="1" x14ac:dyDescent="0.2">
      <c r="B2566" s="10" t="str">
        <f t="shared" si="80"/>
        <v>16.1-R0090C1430-1</v>
      </c>
      <c r="C2566" s="10">
        <v>16.100000000000001</v>
      </c>
      <c r="D2566" s="19" t="s">
        <v>263</v>
      </c>
      <c r="E2566" s="19" t="s">
        <v>397</v>
      </c>
      <c r="F2566" s="10" t="str">
        <f t="shared" si="81"/>
        <v>R0090C1430</v>
      </c>
      <c r="G2566" s="10" t="s">
        <v>539</v>
      </c>
      <c r="H2566" s="10" t="s">
        <v>544</v>
      </c>
      <c r="I2566" s="10"/>
      <c r="J2566" s="10" t="s">
        <v>620</v>
      </c>
      <c r="K2566" s="10"/>
    </row>
    <row r="2567" spans="2:11" x14ac:dyDescent="0.2">
      <c r="B2567" s="10" t="str">
        <f t="shared" si="80"/>
        <v>16.1-R0100C1430-1</v>
      </c>
      <c r="C2567" s="10">
        <v>16.100000000000001</v>
      </c>
      <c r="D2567" s="19" t="s">
        <v>264</v>
      </c>
      <c r="E2567" s="19" t="s">
        <v>397</v>
      </c>
      <c r="F2567" s="10" t="str">
        <f t="shared" si="81"/>
        <v>R0100C1430</v>
      </c>
      <c r="G2567" s="10" t="s">
        <v>539</v>
      </c>
      <c r="H2567" s="10" t="s">
        <v>544</v>
      </c>
      <c r="I2567" s="10"/>
      <c r="J2567" s="10" t="s">
        <v>620</v>
      </c>
      <c r="K2567" s="10"/>
    </row>
    <row r="2568" spans="2:11" x14ac:dyDescent="0.2">
      <c r="B2568" s="10" t="str">
        <f t="shared" si="80"/>
        <v>16.1-R0110C1430-1</v>
      </c>
      <c r="C2568" s="10">
        <v>16.100000000000001</v>
      </c>
      <c r="D2568" s="19" t="s">
        <v>265</v>
      </c>
      <c r="E2568" s="19" t="s">
        <v>397</v>
      </c>
      <c r="F2568" s="10" t="str">
        <f t="shared" si="81"/>
        <v>R0110C1430</v>
      </c>
      <c r="G2568" s="10" t="s">
        <v>539</v>
      </c>
      <c r="H2568" s="10" t="s">
        <v>544</v>
      </c>
      <c r="I2568" s="10"/>
      <c r="J2568" s="10" t="s">
        <v>620</v>
      </c>
      <c r="K2568" s="10"/>
    </row>
    <row r="2569" spans="2:11" x14ac:dyDescent="0.2">
      <c r="B2569" s="10" t="str">
        <f t="shared" si="80"/>
        <v>16.1-R0120C1430-1</v>
      </c>
      <c r="C2569" s="10">
        <v>16.100000000000001</v>
      </c>
      <c r="D2569" s="19" t="s">
        <v>266</v>
      </c>
      <c r="E2569" s="19" t="s">
        <v>397</v>
      </c>
      <c r="F2569" s="10" t="str">
        <f t="shared" si="81"/>
        <v>R0120C1430</v>
      </c>
      <c r="G2569" s="10" t="s">
        <v>539</v>
      </c>
      <c r="H2569" s="10" t="s">
        <v>544</v>
      </c>
      <c r="I2569" s="10"/>
      <c r="J2569" s="10" t="s">
        <v>620</v>
      </c>
      <c r="K2569" s="10"/>
    </row>
    <row r="2570" spans="2:11" x14ac:dyDescent="0.2">
      <c r="B2570" s="10" t="str">
        <f t="shared" si="80"/>
        <v>16.1-R0130C1430-1</v>
      </c>
      <c r="C2570" s="10">
        <v>16.100000000000001</v>
      </c>
      <c r="D2570" s="19" t="s">
        <v>267</v>
      </c>
      <c r="E2570" s="19" t="s">
        <v>397</v>
      </c>
      <c r="F2570" s="10" t="str">
        <f t="shared" si="81"/>
        <v>R0130C1430</v>
      </c>
      <c r="G2570" s="10" t="s">
        <v>539</v>
      </c>
      <c r="H2570" s="10" t="s">
        <v>544</v>
      </c>
      <c r="I2570" s="10"/>
      <c r="J2570" s="10" t="s">
        <v>620</v>
      </c>
      <c r="K2570" s="10"/>
    </row>
    <row r="2571" spans="2:11" x14ac:dyDescent="0.2">
      <c r="B2571" s="10" t="str">
        <f t="shared" si="80"/>
        <v>16.1-R0140C1430-1</v>
      </c>
      <c r="C2571" s="10">
        <v>16.100000000000001</v>
      </c>
      <c r="D2571" s="19" t="s">
        <v>268</v>
      </c>
      <c r="E2571" s="19" t="s">
        <v>397</v>
      </c>
      <c r="F2571" s="10" t="str">
        <f t="shared" si="81"/>
        <v>R0140C1430</v>
      </c>
      <c r="G2571" s="10" t="s">
        <v>539</v>
      </c>
      <c r="H2571" s="10" t="s">
        <v>544</v>
      </c>
      <c r="I2571" s="10"/>
      <c r="J2571" s="10" t="s">
        <v>620</v>
      </c>
      <c r="K2571" s="10"/>
    </row>
    <row r="2572" spans="2:11" x14ac:dyDescent="0.2">
      <c r="B2572" s="10" t="str">
        <f t="shared" si="80"/>
        <v>16.1-R0150C1430-1</v>
      </c>
      <c r="C2572" s="10">
        <v>16.100000000000001</v>
      </c>
      <c r="D2572" s="19" t="s">
        <v>269</v>
      </c>
      <c r="E2572" s="19" t="s">
        <v>397</v>
      </c>
      <c r="F2572" s="10" t="str">
        <f t="shared" si="81"/>
        <v>R0150C1430</v>
      </c>
      <c r="G2572" s="10" t="s">
        <v>539</v>
      </c>
      <c r="H2572" s="10" t="s">
        <v>544</v>
      </c>
      <c r="I2572" s="10"/>
      <c r="J2572" s="10" t="s">
        <v>620</v>
      </c>
      <c r="K2572" s="10"/>
    </row>
    <row r="2573" spans="2:11" x14ac:dyDescent="0.2">
      <c r="B2573" s="10" t="str">
        <f t="shared" si="80"/>
        <v>16.1-R0160C1430-1</v>
      </c>
      <c r="C2573" s="10">
        <v>16.100000000000001</v>
      </c>
      <c r="D2573" s="19" t="s">
        <v>270</v>
      </c>
      <c r="E2573" s="19" t="s">
        <v>397</v>
      </c>
      <c r="F2573" s="10" t="str">
        <f t="shared" si="81"/>
        <v>R0160C1430</v>
      </c>
      <c r="G2573" s="10" t="s">
        <v>539</v>
      </c>
      <c r="H2573" s="10" t="s">
        <v>544</v>
      </c>
      <c r="I2573" s="10"/>
      <c r="J2573" s="10" t="s">
        <v>620</v>
      </c>
      <c r="K2573" s="10" t="s">
        <v>542</v>
      </c>
    </row>
    <row r="2574" spans="2:11" x14ac:dyDescent="0.2">
      <c r="B2574" s="10" t="str">
        <f t="shared" si="80"/>
        <v>16.1-R0170C1430-1</v>
      </c>
      <c r="C2574" s="10">
        <v>16.100000000000001</v>
      </c>
      <c r="D2574" s="19" t="s">
        <v>271</v>
      </c>
      <c r="E2574" s="19" t="s">
        <v>397</v>
      </c>
      <c r="F2574" s="10" t="str">
        <f t="shared" si="81"/>
        <v>R0170C1430</v>
      </c>
      <c r="G2574" s="10" t="s">
        <v>539</v>
      </c>
      <c r="H2574" s="10" t="s">
        <v>544</v>
      </c>
      <c r="I2574" s="10"/>
      <c r="J2574" s="10" t="s">
        <v>620</v>
      </c>
      <c r="K2574" s="10"/>
    </row>
    <row r="2575" spans="2:11" x14ac:dyDescent="0.2">
      <c r="B2575" s="10" t="str">
        <f t="shared" si="80"/>
        <v>16.1-R0180C1430-1</v>
      </c>
      <c r="C2575" s="10">
        <v>16.100000000000001</v>
      </c>
      <c r="D2575" s="19" t="s">
        <v>272</v>
      </c>
      <c r="E2575" s="19" t="s">
        <v>397</v>
      </c>
      <c r="F2575" s="10" t="str">
        <f t="shared" si="81"/>
        <v>R0180C1430</v>
      </c>
      <c r="G2575" s="10" t="s">
        <v>545</v>
      </c>
      <c r="H2575" s="10" t="s">
        <v>546</v>
      </c>
      <c r="I2575" s="10"/>
      <c r="J2575" s="10"/>
      <c r="K2575" s="10"/>
    </row>
    <row r="2576" spans="2:11" x14ac:dyDescent="0.2">
      <c r="B2576" s="10" t="str">
        <f t="shared" si="80"/>
        <v>16.1-R0010C1440-1</v>
      </c>
      <c r="C2576" s="10">
        <v>16.100000000000001</v>
      </c>
      <c r="D2576" s="19" t="s">
        <v>255</v>
      </c>
      <c r="E2576" s="19" t="s">
        <v>398</v>
      </c>
      <c r="F2576" s="10" t="str">
        <f t="shared" si="81"/>
        <v>R0010C1440</v>
      </c>
      <c r="G2576" s="10" t="s">
        <v>539</v>
      </c>
      <c r="H2576" s="10" t="s">
        <v>544</v>
      </c>
      <c r="I2576" s="10"/>
      <c r="J2576" s="10" t="s">
        <v>620</v>
      </c>
      <c r="K2576" s="10"/>
    </row>
    <row r="2577" spans="2:11" x14ac:dyDescent="0.2">
      <c r="B2577" s="10" t="str">
        <f t="shared" si="80"/>
        <v>16.1-R0020C1440-1</v>
      </c>
      <c r="C2577" s="10">
        <v>16.100000000000001</v>
      </c>
      <c r="D2577" s="19" t="s">
        <v>256</v>
      </c>
      <c r="E2577" s="19" t="s">
        <v>398</v>
      </c>
      <c r="F2577" s="10" t="str">
        <f t="shared" si="81"/>
        <v>R0020C1440</v>
      </c>
      <c r="G2577" s="10" t="s">
        <v>539</v>
      </c>
      <c r="H2577" s="10" t="s">
        <v>544</v>
      </c>
      <c r="I2577" s="10"/>
      <c r="J2577" s="10" t="s">
        <v>620</v>
      </c>
      <c r="K2577" s="10"/>
    </row>
    <row r="2578" spans="2:11" x14ac:dyDescent="0.2">
      <c r="B2578" s="10" t="str">
        <f t="shared" si="80"/>
        <v>16.1-R0030C1440-1</v>
      </c>
      <c r="C2578" s="10">
        <v>16.100000000000001</v>
      </c>
      <c r="D2578" s="19" t="s">
        <v>257</v>
      </c>
      <c r="E2578" s="19" t="s">
        <v>398</v>
      </c>
      <c r="F2578" s="10" t="str">
        <f t="shared" si="81"/>
        <v>R0030C1440</v>
      </c>
      <c r="G2578" s="10" t="s">
        <v>539</v>
      </c>
      <c r="H2578" s="10" t="s">
        <v>544</v>
      </c>
      <c r="I2578" s="10"/>
      <c r="J2578" s="10" t="s">
        <v>620</v>
      </c>
      <c r="K2578" s="10"/>
    </row>
    <row r="2579" spans="2:11" x14ac:dyDescent="0.2">
      <c r="B2579" s="10" t="str">
        <f t="shared" si="80"/>
        <v>16.1-R0040C1440-1</v>
      </c>
      <c r="C2579" s="10">
        <v>16.100000000000001</v>
      </c>
      <c r="D2579" s="19" t="s">
        <v>258</v>
      </c>
      <c r="E2579" s="19" t="s">
        <v>398</v>
      </c>
      <c r="F2579" s="10" t="str">
        <f t="shared" si="81"/>
        <v>R0040C1440</v>
      </c>
      <c r="G2579" s="10" t="s">
        <v>539</v>
      </c>
      <c r="H2579" s="10" t="s">
        <v>544</v>
      </c>
      <c r="I2579" s="10"/>
      <c r="J2579" s="10" t="s">
        <v>620</v>
      </c>
      <c r="K2579" s="10"/>
    </row>
    <row r="2580" spans="2:11" x14ac:dyDescent="0.2">
      <c r="B2580" s="10" t="str">
        <f t="shared" si="80"/>
        <v>16.1-R0050C1440-1</v>
      </c>
      <c r="C2580" s="10">
        <v>16.100000000000001</v>
      </c>
      <c r="D2580" s="19" t="s">
        <v>259</v>
      </c>
      <c r="E2580" s="19" t="s">
        <v>398</v>
      </c>
      <c r="F2580" s="10" t="str">
        <f t="shared" si="81"/>
        <v>R0050C1440</v>
      </c>
      <c r="G2580" s="10" t="s">
        <v>539</v>
      </c>
      <c r="H2580" s="10" t="s">
        <v>544</v>
      </c>
      <c r="I2580" s="10"/>
      <c r="J2580" s="10" t="s">
        <v>620</v>
      </c>
      <c r="K2580" s="10"/>
    </row>
    <row r="2581" spans="2:11" x14ac:dyDescent="0.2">
      <c r="B2581" s="10" t="str">
        <f t="shared" si="80"/>
        <v>16.1-R0060C1440-1</v>
      </c>
      <c r="C2581" s="10">
        <v>16.100000000000001</v>
      </c>
      <c r="D2581" s="19" t="s">
        <v>260</v>
      </c>
      <c r="E2581" s="19" t="s">
        <v>398</v>
      </c>
      <c r="F2581" s="10" t="str">
        <f t="shared" si="81"/>
        <v>R0060C1440</v>
      </c>
      <c r="G2581" s="10" t="s">
        <v>539</v>
      </c>
      <c r="H2581" s="10" t="s">
        <v>544</v>
      </c>
      <c r="I2581" s="10"/>
      <c r="J2581" s="10" t="s">
        <v>620</v>
      </c>
      <c r="K2581" s="10"/>
    </row>
    <row r="2582" spans="2:11" x14ac:dyDescent="0.2">
      <c r="B2582" s="10" t="str">
        <f t="shared" si="80"/>
        <v>16.1-R0070C1440-1</v>
      </c>
      <c r="C2582" s="10">
        <v>16.100000000000001</v>
      </c>
      <c r="D2582" s="19" t="s">
        <v>261</v>
      </c>
      <c r="E2582" s="19" t="s">
        <v>398</v>
      </c>
      <c r="F2582" s="10" t="str">
        <f t="shared" si="81"/>
        <v>R0070C1440</v>
      </c>
      <c r="G2582" s="10" t="s">
        <v>539</v>
      </c>
      <c r="H2582" s="10" t="s">
        <v>544</v>
      </c>
      <c r="I2582" s="10"/>
      <c r="J2582" s="10" t="s">
        <v>620</v>
      </c>
      <c r="K2582" s="10"/>
    </row>
    <row r="2583" spans="2:11" x14ac:dyDescent="0.2">
      <c r="B2583" s="10" t="str">
        <f t="shared" si="80"/>
        <v>16.1-R0080C1440-1</v>
      </c>
      <c r="C2583" s="10">
        <v>16.100000000000001</v>
      </c>
      <c r="D2583" s="19" t="s">
        <v>262</v>
      </c>
      <c r="E2583" s="19" t="s">
        <v>398</v>
      </c>
      <c r="F2583" s="10" t="str">
        <f t="shared" si="81"/>
        <v>R0080C1440</v>
      </c>
      <c r="G2583" s="10" t="s">
        <v>539</v>
      </c>
      <c r="H2583" s="10" t="s">
        <v>544</v>
      </c>
      <c r="I2583" s="10"/>
      <c r="J2583" s="10" t="s">
        <v>620</v>
      </c>
      <c r="K2583" s="10"/>
    </row>
    <row r="2584" spans="2:11" x14ac:dyDescent="0.2">
      <c r="B2584" s="10" t="str">
        <f t="shared" si="80"/>
        <v>16.1-R0090C1440-1</v>
      </c>
      <c r="C2584" s="10">
        <v>16.100000000000001</v>
      </c>
      <c r="D2584" s="19" t="s">
        <v>263</v>
      </c>
      <c r="E2584" s="19" t="s">
        <v>398</v>
      </c>
      <c r="F2584" s="10" t="str">
        <f t="shared" si="81"/>
        <v>R0090C1440</v>
      </c>
      <c r="G2584" s="10" t="s">
        <v>539</v>
      </c>
      <c r="H2584" s="10" t="s">
        <v>544</v>
      </c>
      <c r="I2584" s="10"/>
      <c r="J2584" s="10" t="s">
        <v>620</v>
      </c>
      <c r="K2584" s="10"/>
    </row>
    <row r="2585" spans="2:11" x14ac:dyDescent="0.2">
      <c r="B2585" s="10" t="str">
        <f t="shared" si="80"/>
        <v>16.1-R0100C1440-1</v>
      </c>
      <c r="C2585" s="10">
        <v>16.100000000000001</v>
      </c>
      <c r="D2585" s="19" t="s">
        <v>264</v>
      </c>
      <c r="E2585" s="19" t="s">
        <v>398</v>
      </c>
      <c r="F2585" s="10" t="str">
        <f t="shared" si="81"/>
        <v>R0100C1440</v>
      </c>
      <c r="G2585" s="10" t="s">
        <v>539</v>
      </c>
      <c r="H2585" s="10" t="s">
        <v>544</v>
      </c>
      <c r="I2585" s="10"/>
      <c r="J2585" s="10" t="s">
        <v>620</v>
      </c>
      <c r="K2585" s="10"/>
    </row>
    <row r="2586" spans="2:11" x14ac:dyDescent="0.2">
      <c r="B2586" s="10" t="str">
        <f t="shared" si="80"/>
        <v>16.1-R0110C1440-1</v>
      </c>
      <c r="C2586" s="10">
        <v>16.100000000000001</v>
      </c>
      <c r="D2586" s="19" t="s">
        <v>265</v>
      </c>
      <c r="E2586" s="19" t="s">
        <v>398</v>
      </c>
      <c r="F2586" s="10" t="str">
        <f t="shared" si="81"/>
        <v>R0110C1440</v>
      </c>
      <c r="G2586" s="10" t="s">
        <v>539</v>
      </c>
      <c r="H2586" s="10" t="s">
        <v>544</v>
      </c>
      <c r="I2586" s="10"/>
      <c r="J2586" s="10" t="s">
        <v>620</v>
      </c>
      <c r="K2586" s="10"/>
    </row>
    <row r="2587" spans="2:11" x14ac:dyDescent="0.2">
      <c r="B2587" s="10" t="str">
        <f t="shared" si="80"/>
        <v>16.1-R0120C1440-1</v>
      </c>
      <c r="C2587" s="10">
        <v>16.100000000000001</v>
      </c>
      <c r="D2587" s="19" t="s">
        <v>266</v>
      </c>
      <c r="E2587" s="19" t="s">
        <v>398</v>
      </c>
      <c r="F2587" s="10" t="str">
        <f t="shared" si="81"/>
        <v>R0120C1440</v>
      </c>
      <c r="G2587" s="10" t="s">
        <v>539</v>
      </c>
      <c r="H2587" s="10" t="s">
        <v>544</v>
      </c>
      <c r="I2587" s="10"/>
      <c r="J2587" s="10" t="s">
        <v>620</v>
      </c>
      <c r="K2587" s="10"/>
    </row>
    <row r="2588" spans="2:11" x14ac:dyDescent="0.2">
      <c r="B2588" s="10" t="str">
        <f t="shared" si="80"/>
        <v>16.1-R0130C1440-1</v>
      </c>
      <c r="C2588" s="10">
        <v>16.100000000000001</v>
      </c>
      <c r="D2588" s="19" t="s">
        <v>267</v>
      </c>
      <c r="E2588" s="19" t="s">
        <v>398</v>
      </c>
      <c r="F2588" s="10" t="str">
        <f t="shared" si="81"/>
        <v>R0130C1440</v>
      </c>
      <c r="G2588" s="10" t="s">
        <v>539</v>
      </c>
      <c r="H2588" s="10" t="s">
        <v>544</v>
      </c>
      <c r="I2588" s="10"/>
      <c r="J2588" s="10" t="s">
        <v>620</v>
      </c>
      <c r="K2588" s="10"/>
    </row>
    <row r="2589" spans="2:11" x14ac:dyDescent="0.2">
      <c r="B2589" s="10" t="str">
        <f t="shared" si="80"/>
        <v>16.1-R0140C1440-1</v>
      </c>
      <c r="C2589" s="10">
        <v>16.100000000000001</v>
      </c>
      <c r="D2589" s="19" t="s">
        <v>268</v>
      </c>
      <c r="E2589" s="19" t="s">
        <v>398</v>
      </c>
      <c r="F2589" s="10" t="str">
        <f t="shared" si="81"/>
        <v>R0140C1440</v>
      </c>
      <c r="G2589" s="10" t="s">
        <v>539</v>
      </c>
      <c r="H2589" s="10" t="s">
        <v>544</v>
      </c>
      <c r="I2589" s="10"/>
      <c r="J2589" s="10" t="s">
        <v>620</v>
      </c>
      <c r="K2589" s="10"/>
    </row>
    <row r="2590" spans="2:11" x14ac:dyDescent="0.2">
      <c r="B2590" s="10" t="str">
        <f t="shared" si="80"/>
        <v>16.1-R0150C1440-1</v>
      </c>
      <c r="C2590" s="10">
        <v>16.100000000000001</v>
      </c>
      <c r="D2590" s="19" t="s">
        <v>269</v>
      </c>
      <c r="E2590" s="19" t="s">
        <v>398</v>
      </c>
      <c r="F2590" s="10" t="str">
        <f t="shared" si="81"/>
        <v>R0150C1440</v>
      </c>
      <c r="G2590" s="10" t="s">
        <v>539</v>
      </c>
      <c r="H2590" s="10" t="s">
        <v>544</v>
      </c>
      <c r="I2590" s="10"/>
      <c r="J2590" s="10" t="s">
        <v>620</v>
      </c>
      <c r="K2590" s="10"/>
    </row>
    <row r="2591" spans="2:11" x14ac:dyDescent="0.2">
      <c r="B2591" s="10" t="str">
        <f t="shared" si="80"/>
        <v>16.1-R0160C1440-1</v>
      </c>
      <c r="C2591" s="10">
        <v>16.100000000000001</v>
      </c>
      <c r="D2591" s="19" t="s">
        <v>270</v>
      </c>
      <c r="E2591" s="19" t="s">
        <v>398</v>
      </c>
      <c r="F2591" s="10" t="str">
        <f t="shared" si="81"/>
        <v>R0160C1440</v>
      </c>
      <c r="G2591" s="10" t="s">
        <v>539</v>
      </c>
      <c r="H2591" s="10" t="s">
        <v>544</v>
      </c>
      <c r="I2591" s="10"/>
      <c r="J2591" s="10" t="s">
        <v>620</v>
      </c>
      <c r="K2591" s="10" t="s">
        <v>542</v>
      </c>
    </row>
    <row r="2592" spans="2:11" x14ac:dyDescent="0.2">
      <c r="B2592" s="10" t="str">
        <f t="shared" si="80"/>
        <v>16.1-R0170C1440-1</v>
      </c>
      <c r="C2592" s="10">
        <v>16.100000000000001</v>
      </c>
      <c r="D2592" s="19" t="s">
        <v>271</v>
      </c>
      <c r="E2592" s="19" t="s">
        <v>398</v>
      </c>
      <c r="F2592" s="10" t="str">
        <f t="shared" si="81"/>
        <v>R0170C1440</v>
      </c>
      <c r="G2592" s="10" t="s">
        <v>539</v>
      </c>
      <c r="H2592" s="10" t="s">
        <v>544</v>
      </c>
      <c r="I2592" s="10"/>
      <c r="J2592" s="10" t="s">
        <v>620</v>
      </c>
      <c r="K2592" s="10"/>
    </row>
    <row r="2593" spans="2:11" x14ac:dyDescent="0.2">
      <c r="B2593" s="10" t="str">
        <f t="shared" si="80"/>
        <v>16.1-R0180C1440-1</v>
      </c>
      <c r="C2593" s="10">
        <v>16.100000000000001</v>
      </c>
      <c r="D2593" s="19" t="s">
        <v>272</v>
      </c>
      <c r="E2593" s="19" t="s">
        <v>398</v>
      </c>
      <c r="F2593" s="10" t="str">
        <f t="shared" si="81"/>
        <v>R0180C1440</v>
      </c>
      <c r="G2593" s="10" t="s">
        <v>545</v>
      </c>
      <c r="H2593" s="10" t="s">
        <v>546</v>
      </c>
      <c r="I2593" s="10"/>
      <c r="J2593" s="10"/>
      <c r="K2593" s="10"/>
    </row>
    <row r="2594" spans="2:11" x14ac:dyDescent="0.2">
      <c r="B2594" s="10" t="str">
        <f t="shared" si="80"/>
        <v>16.1-R0010C1450-1</v>
      </c>
      <c r="C2594" s="10">
        <v>16.100000000000001</v>
      </c>
      <c r="D2594" s="19" t="s">
        <v>255</v>
      </c>
      <c r="E2594" s="19" t="s">
        <v>399</v>
      </c>
      <c r="F2594" s="10" t="str">
        <f t="shared" si="81"/>
        <v>R0010C1450</v>
      </c>
      <c r="G2594" s="10" t="s">
        <v>539</v>
      </c>
      <c r="H2594" s="10" t="s">
        <v>544</v>
      </c>
      <c r="I2594" s="10"/>
      <c r="J2594" s="10" t="s">
        <v>620</v>
      </c>
      <c r="K2594" s="10"/>
    </row>
    <row r="2595" spans="2:11" x14ac:dyDescent="0.2">
      <c r="B2595" s="10" t="str">
        <f t="shared" si="80"/>
        <v>16.1-R0020C1450-1</v>
      </c>
      <c r="C2595" s="10">
        <v>16.100000000000001</v>
      </c>
      <c r="D2595" s="19" t="s">
        <v>256</v>
      </c>
      <c r="E2595" s="19" t="s">
        <v>399</v>
      </c>
      <c r="F2595" s="10" t="str">
        <f t="shared" si="81"/>
        <v>R0020C1450</v>
      </c>
      <c r="G2595" s="10" t="s">
        <v>539</v>
      </c>
      <c r="H2595" s="10" t="s">
        <v>544</v>
      </c>
      <c r="I2595" s="10"/>
      <c r="J2595" s="10" t="s">
        <v>620</v>
      </c>
      <c r="K2595" s="10"/>
    </row>
    <row r="2596" spans="2:11" x14ac:dyDescent="0.2">
      <c r="B2596" s="10" t="str">
        <f t="shared" si="80"/>
        <v>16.1-R0030C1450-1</v>
      </c>
      <c r="C2596" s="10">
        <v>16.100000000000001</v>
      </c>
      <c r="D2596" s="19" t="s">
        <v>257</v>
      </c>
      <c r="E2596" s="19" t="s">
        <v>399</v>
      </c>
      <c r="F2596" s="10" t="str">
        <f t="shared" si="81"/>
        <v>R0030C1450</v>
      </c>
      <c r="G2596" s="10" t="s">
        <v>539</v>
      </c>
      <c r="H2596" s="10" t="s">
        <v>544</v>
      </c>
      <c r="I2596" s="10"/>
      <c r="J2596" s="10" t="s">
        <v>620</v>
      </c>
      <c r="K2596" s="10"/>
    </row>
    <row r="2597" spans="2:11" x14ac:dyDescent="0.2">
      <c r="B2597" s="10" t="str">
        <f t="shared" si="80"/>
        <v>16.1-R0040C1450-1</v>
      </c>
      <c r="C2597" s="10">
        <v>16.100000000000001</v>
      </c>
      <c r="D2597" s="19" t="s">
        <v>258</v>
      </c>
      <c r="E2597" s="19" t="s">
        <v>399</v>
      </c>
      <c r="F2597" s="10" t="str">
        <f t="shared" si="81"/>
        <v>R0040C1450</v>
      </c>
      <c r="G2597" s="10" t="s">
        <v>539</v>
      </c>
      <c r="H2597" s="10" t="s">
        <v>544</v>
      </c>
      <c r="I2597" s="10"/>
      <c r="J2597" s="10" t="s">
        <v>620</v>
      </c>
      <c r="K2597" s="10"/>
    </row>
    <row r="2598" spans="2:11" x14ac:dyDescent="0.2">
      <c r="B2598" s="10" t="str">
        <f t="shared" si="80"/>
        <v>16.1-R0050C1450-1</v>
      </c>
      <c r="C2598" s="10">
        <v>16.100000000000001</v>
      </c>
      <c r="D2598" s="19" t="s">
        <v>259</v>
      </c>
      <c r="E2598" s="19" t="s">
        <v>399</v>
      </c>
      <c r="F2598" s="10" t="str">
        <f t="shared" si="81"/>
        <v>R0050C1450</v>
      </c>
      <c r="G2598" s="10" t="s">
        <v>539</v>
      </c>
      <c r="H2598" s="10" t="s">
        <v>544</v>
      </c>
      <c r="I2598" s="10"/>
      <c r="J2598" s="10" t="s">
        <v>620</v>
      </c>
      <c r="K2598" s="10"/>
    </row>
    <row r="2599" spans="2:11" x14ac:dyDescent="0.2">
      <c r="B2599" s="10" t="str">
        <f t="shared" si="80"/>
        <v>16.1-R0060C1450-1</v>
      </c>
      <c r="C2599" s="10">
        <v>16.100000000000001</v>
      </c>
      <c r="D2599" s="19" t="s">
        <v>260</v>
      </c>
      <c r="E2599" s="19" t="s">
        <v>399</v>
      </c>
      <c r="F2599" s="10" t="str">
        <f t="shared" si="81"/>
        <v>R0060C1450</v>
      </c>
      <c r="G2599" s="10" t="s">
        <v>539</v>
      </c>
      <c r="H2599" s="10" t="s">
        <v>544</v>
      </c>
      <c r="I2599" s="10"/>
      <c r="J2599" s="10" t="s">
        <v>620</v>
      </c>
      <c r="K2599" s="10"/>
    </row>
    <row r="2600" spans="2:11" x14ac:dyDescent="0.2">
      <c r="B2600" s="10" t="str">
        <f t="shared" si="80"/>
        <v>16.1-R0070C1450-1</v>
      </c>
      <c r="C2600" s="10">
        <v>16.100000000000001</v>
      </c>
      <c r="D2600" s="19" t="s">
        <v>261</v>
      </c>
      <c r="E2600" s="19" t="s">
        <v>399</v>
      </c>
      <c r="F2600" s="10" t="str">
        <f t="shared" si="81"/>
        <v>R0070C1450</v>
      </c>
      <c r="G2600" s="10" t="s">
        <v>539</v>
      </c>
      <c r="H2600" s="10" t="s">
        <v>544</v>
      </c>
      <c r="I2600" s="10"/>
      <c r="J2600" s="10" t="s">
        <v>620</v>
      </c>
      <c r="K2600" s="10"/>
    </row>
    <row r="2601" spans="2:11" x14ac:dyDescent="0.2">
      <c r="B2601" s="10" t="str">
        <f t="shared" si="80"/>
        <v>16.1-R0080C1450-1</v>
      </c>
      <c r="C2601" s="10">
        <v>16.100000000000001</v>
      </c>
      <c r="D2601" s="19" t="s">
        <v>262</v>
      </c>
      <c r="E2601" s="19" t="s">
        <v>399</v>
      </c>
      <c r="F2601" s="10" t="str">
        <f t="shared" si="81"/>
        <v>R0080C1450</v>
      </c>
      <c r="G2601" s="10" t="s">
        <v>539</v>
      </c>
      <c r="H2601" s="10" t="s">
        <v>544</v>
      </c>
      <c r="I2601" s="10"/>
      <c r="J2601" s="10" t="s">
        <v>620</v>
      </c>
      <c r="K2601" s="10"/>
    </row>
    <row r="2602" spans="2:11" x14ac:dyDescent="0.2">
      <c r="B2602" s="10" t="str">
        <f t="shared" si="80"/>
        <v>16.1-R0090C1450-1</v>
      </c>
      <c r="C2602" s="10">
        <v>16.100000000000001</v>
      </c>
      <c r="D2602" s="19" t="s">
        <v>263</v>
      </c>
      <c r="E2602" s="19" t="s">
        <v>399</v>
      </c>
      <c r="F2602" s="10" t="str">
        <f t="shared" si="81"/>
        <v>R0090C1450</v>
      </c>
      <c r="G2602" s="10" t="s">
        <v>539</v>
      </c>
      <c r="H2602" s="10" t="s">
        <v>544</v>
      </c>
      <c r="I2602" s="10"/>
      <c r="J2602" s="10" t="s">
        <v>620</v>
      </c>
      <c r="K2602" s="10"/>
    </row>
    <row r="2603" spans="2:11" x14ac:dyDescent="0.2">
      <c r="B2603" s="10" t="str">
        <f t="shared" si="80"/>
        <v>16.1-R0100C1450-1</v>
      </c>
      <c r="C2603" s="10">
        <v>16.100000000000001</v>
      </c>
      <c r="D2603" s="19" t="s">
        <v>264</v>
      </c>
      <c r="E2603" s="19" t="s">
        <v>399</v>
      </c>
      <c r="F2603" s="10" t="str">
        <f t="shared" si="81"/>
        <v>R0100C1450</v>
      </c>
      <c r="G2603" s="10" t="s">
        <v>539</v>
      </c>
      <c r="H2603" s="10" t="s">
        <v>544</v>
      </c>
      <c r="I2603" s="10"/>
      <c r="J2603" s="10" t="s">
        <v>620</v>
      </c>
      <c r="K2603" s="10"/>
    </row>
    <row r="2604" spans="2:11" x14ac:dyDescent="0.2">
      <c r="B2604" s="10" t="str">
        <f t="shared" si="80"/>
        <v>16.1-R0110C1450-1</v>
      </c>
      <c r="C2604" s="10">
        <v>16.100000000000001</v>
      </c>
      <c r="D2604" s="19" t="s">
        <v>265</v>
      </c>
      <c r="E2604" s="19" t="s">
        <v>399</v>
      </c>
      <c r="F2604" s="10" t="str">
        <f t="shared" si="81"/>
        <v>R0110C1450</v>
      </c>
      <c r="G2604" s="10" t="s">
        <v>539</v>
      </c>
      <c r="H2604" s="10" t="s">
        <v>544</v>
      </c>
      <c r="I2604" s="10"/>
      <c r="J2604" s="10" t="s">
        <v>620</v>
      </c>
      <c r="K2604" s="10"/>
    </row>
    <row r="2605" spans="2:11" x14ac:dyDescent="0.2">
      <c r="B2605" s="10" t="str">
        <f t="shared" si="80"/>
        <v>16.1-R0120C1450-1</v>
      </c>
      <c r="C2605" s="10">
        <v>16.100000000000001</v>
      </c>
      <c r="D2605" s="19" t="s">
        <v>266</v>
      </c>
      <c r="E2605" s="19" t="s">
        <v>399</v>
      </c>
      <c r="F2605" s="10" t="str">
        <f t="shared" si="81"/>
        <v>R0120C1450</v>
      </c>
      <c r="G2605" s="10" t="s">
        <v>539</v>
      </c>
      <c r="H2605" s="10" t="s">
        <v>544</v>
      </c>
      <c r="I2605" s="10"/>
      <c r="J2605" s="10" t="s">
        <v>620</v>
      </c>
      <c r="K2605" s="10"/>
    </row>
    <row r="2606" spans="2:11" x14ac:dyDescent="0.2">
      <c r="B2606" s="10" t="str">
        <f t="shared" si="80"/>
        <v>16.1-R0130C1450-1</v>
      </c>
      <c r="C2606" s="10">
        <v>16.100000000000001</v>
      </c>
      <c r="D2606" s="19" t="s">
        <v>267</v>
      </c>
      <c r="E2606" s="19" t="s">
        <v>399</v>
      </c>
      <c r="F2606" s="10" t="str">
        <f t="shared" si="81"/>
        <v>R0130C1450</v>
      </c>
      <c r="G2606" s="10" t="s">
        <v>539</v>
      </c>
      <c r="H2606" s="10" t="s">
        <v>544</v>
      </c>
      <c r="I2606" s="10"/>
      <c r="J2606" s="10" t="s">
        <v>620</v>
      </c>
      <c r="K2606" s="10"/>
    </row>
    <row r="2607" spans="2:11" x14ac:dyDescent="0.2">
      <c r="B2607" s="10" t="str">
        <f t="shared" si="80"/>
        <v>16.1-R0140C1450-1</v>
      </c>
      <c r="C2607" s="10">
        <v>16.100000000000001</v>
      </c>
      <c r="D2607" s="19" t="s">
        <v>268</v>
      </c>
      <c r="E2607" s="19" t="s">
        <v>399</v>
      </c>
      <c r="F2607" s="10" t="str">
        <f t="shared" si="81"/>
        <v>R0140C1450</v>
      </c>
      <c r="G2607" s="10" t="s">
        <v>539</v>
      </c>
      <c r="H2607" s="10" t="s">
        <v>544</v>
      </c>
      <c r="I2607" s="10"/>
      <c r="J2607" s="10" t="s">
        <v>620</v>
      </c>
      <c r="K2607" s="10"/>
    </row>
    <row r="2608" spans="2:11" x14ac:dyDescent="0.2">
      <c r="B2608" s="10" t="str">
        <f t="shared" si="80"/>
        <v>16.1-R0150C1450-1</v>
      </c>
      <c r="C2608" s="10">
        <v>16.100000000000001</v>
      </c>
      <c r="D2608" s="19" t="s">
        <v>269</v>
      </c>
      <c r="E2608" s="19" t="s">
        <v>399</v>
      </c>
      <c r="F2608" s="10" t="str">
        <f t="shared" si="81"/>
        <v>R0150C1450</v>
      </c>
      <c r="G2608" s="10" t="s">
        <v>539</v>
      </c>
      <c r="H2608" s="10" t="s">
        <v>544</v>
      </c>
      <c r="I2608" s="10"/>
      <c r="J2608" s="10" t="s">
        <v>620</v>
      </c>
      <c r="K2608" s="10"/>
    </row>
    <row r="2609" spans="2:11" x14ac:dyDescent="0.2">
      <c r="B2609" s="10" t="str">
        <f t="shared" si="80"/>
        <v>16.1-R0160C1450-1</v>
      </c>
      <c r="C2609" s="10">
        <v>16.100000000000001</v>
      </c>
      <c r="D2609" s="19" t="s">
        <v>270</v>
      </c>
      <c r="E2609" s="19" t="s">
        <v>399</v>
      </c>
      <c r="F2609" s="10" t="str">
        <f t="shared" si="81"/>
        <v>R0160C1450</v>
      </c>
      <c r="G2609" s="10" t="s">
        <v>539</v>
      </c>
      <c r="H2609" s="10" t="s">
        <v>544</v>
      </c>
      <c r="I2609" s="10"/>
      <c r="J2609" s="10" t="s">
        <v>620</v>
      </c>
      <c r="K2609" s="10" t="s">
        <v>542</v>
      </c>
    </row>
    <row r="2610" spans="2:11" x14ac:dyDescent="0.2">
      <c r="B2610" s="10" t="str">
        <f t="shared" si="80"/>
        <v>16.1-R0170C1450-1</v>
      </c>
      <c r="C2610" s="10">
        <v>16.100000000000001</v>
      </c>
      <c r="D2610" s="19" t="s">
        <v>271</v>
      </c>
      <c r="E2610" s="19" t="s">
        <v>399</v>
      </c>
      <c r="F2610" s="10" t="str">
        <f t="shared" si="81"/>
        <v>R0170C1450</v>
      </c>
      <c r="G2610" s="10" t="s">
        <v>539</v>
      </c>
      <c r="H2610" s="10" t="s">
        <v>544</v>
      </c>
      <c r="I2610" s="10"/>
      <c r="J2610" s="10" t="s">
        <v>620</v>
      </c>
      <c r="K2610" s="10"/>
    </row>
    <row r="2611" spans="2:11" x14ac:dyDescent="0.2">
      <c r="B2611" s="10" t="str">
        <f t="shared" si="80"/>
        <v>16.1-R0180C1450-1</v>
      </c>
      <c r="C2611" s="10">
        <v>16.100000000000001</v>
      </c>
      <c r="D2611" s="19" t="s">
        <v>272</v>
      </c>
      <c r="E2611" s="19" t="s">
        <v>399</v>
      </c>
      <c r="F2611" s="10" t="str">
        <f t="shared" si="81"/>
        <v>R0180C1450</v>
      </c>
      <c r="G2611" s="10" t="s">
        <v>545</v>
      </c>
      <c r="H2611" s="10" t="s">
        <v>546</v>
      </c>
      <c r="I2611" s="10"/>
      <c r="J2611" s="10"/>
      <c r="K2611" s="10"/>
    </row>
    <row r="2612" spans="2:11" x14ac:dyDescent="0.2">
      <c r="B2612" s="10" t="str">
        <f t="shared" si="80"/>
        <v>16.1-R0010C1460-1</v>
      </c>
      <c r="C2612" s="10">
        <v>16.100000000000001</v>
      </c>
      <c r="D2612" s="19" t="s">
        <v>255</v>
      </c>
      <c r="E2612" s="19" t="s">
        <v>400</v>
      </c>
      <c r="F2612" s="10" t="str">
        <f t="shared" si="81"/>
        <v>R0010C1460</v>
      </c>
      <c r="G2612" s="10" t="s">
        <v>539</v>
      </c>
      <c r="H2612" s="10" t="s">
        <v>544</v>
      </c>
      <c r="I2612" s="10"/>
      <c r="J2612" s="10" t="s">
        <v>620</v>
      </c>
      <c r="K2612" s="10"/>
    </row>
    <row r="2613" spans="2:11" x14ac:dyDescent="0.2">
      <c r="B2613" s="10" t="str">
        <f t="shared" si="80"/>
        <v>16.1-R0020C1460-1</v>
      </c>
      <c r="C2613" s="10">
        <v>16.100000000000001</v>
      </c>
      <c r="D2613" s="19" t="s">
        <v>256</v>
      </c>
      <c r="E2613" s="19" t="s">
        <v>400</v>
      </c>
      <c r="F2613" s="10" t="str">
        <f t="shared" si="81"/>
        <v>R0020C1460</v>
      </c>
      <c r="G2613" s="10" t="s">
        <v>539</v>
      </c>
      <c r="H2613" s="10" t="s">
        <v>544</v>
      </c>
      <c r="I2613" s="10"/>
      <c r="J2613" s="10" t="s">
        <v>620</v>
      </c>
      <c r="K2613" s="10"/>
    </row>
    <row r="2614" spans="2:11" x14ac:dyDescent="0.2">
      <c r="B2614" s="10" t="str">
        <f t="shared" si="80"/>
        <v>16.1-R0030C1460-1</v>
      </c>
      <c r="C2614" s="10">
        <v>16.100000000000001</v>
      </c>
      <c r="D2614" s="19" t="s">
        <v>257</v>
      </c>
      <c r="E2614" s="19" t="s">
        <v>400</v>
      </c>
      <c r="F2614" s="10" t="str">
        <f t="shared" si="81"/>
        <v>R0030C1460</v>
      </c>
      <c r="G2614" s="10" t="s">
        <v>539</v>
      </c>
      <c r="H2614" s="10" t="s">
        <v>544</v>
      </c>
      <c r="I2614" s="10"/>
      <c r="J2614" s="10" t="s">
        <v>620</v>
      </c>
      <c r="K2614" s="10"/>
    </row>
    <row r="2615" spans="2:11" x14ac:dyDescent="0.2">
      <c r="B2615" s="10" t="str">
        <f t="shared" si="80"/>
        <v>16.1-R0040C1460-1</v>
      </c>
      <c r="C2615" s="10">
        <v>16.100000000000001</v>
      </c>
      <c r="D2615" s="19" t="s">
        <v>258</v>
      </c>
      <c r="E2615" s="19" t="s">
        <v>400</v>
      </c>
      <c r="F2615" s="10" t="str">
        <f t="shared" si="81"/>
        <v>R0040C1460</v>
      </c>
      <c r="G2615" s="10" t="s">
        <v>539</v>
      </c>
      <c r="H2615" s="10" t="s">
        <v>544</v>
      </c>
      <c r="I2615" s="10"/>
      <c r="J2615" s="10" t="s">
        <v>620</v>
      </c>
      <c r="K2615" s="10"/>
    </row>
    <row r="2616" spans="2:11" x14ac:dyDescent="0.2">
      <c r="B2616" s="10" t="str">
        <f t="shared" si="80"/>
        <v>16.1-R0050C1460-1</v>
      </c>
      <c r="C2616" s="10">
        <v>16.100000000000001</v>
      </c>
      <c r="D2616" s="19" t="s">
        <v>259</v>
      </c>
      <c r="E2616" s="19" t="s">
        <v>400</v>
      </c>
      <c r="F2616" s="10" t="str">
        <f t="shared" si="81"/>
        <v>R0050C1460</v>
      </c>
      <c r="G2616" s="10" t="s">
        <v>539</v>
      </c>
      <c r="H2616" s="10" t="s">
        <v>544</v>
      </c>
      <c r="I2616" s="10"/>
      <c r="J2616" s="10" t="s">
        <v>620</v>
      </c>
      <c r="K2616" s="10"/>
    </row>
    <row r="2617" spans="2:11" x14ac:dyDescent="0.2">
      <c r="B2617" s="10" t="str">
        <f t="shared" si="80"/>
        <v>16.1-R0060C1460-1</v>
      </c>
      <c r="C2617" s="10">
        <v>16.100000000000001</v>
      </c>
      <c r="D2617" s="19" t="s">
        <v>260</v>
      </c>
      <c r="E2617" s="19" t="s">
        <v>400</v>
      </c>
      <c r="F2617" s="10" t="str">
        <f t="shared" si="81"/>
        <v>R0060C1460</v>
      </c>
      <c r="G2617" s="10" t="s">
        <v>539</v>
      </c>
      <c r="H2617" s="10" t="s">
        <v>544</v>
      </c>
      <c r="I2617" s="10"/>
      <c r="J2617" s="10" t="s">
        <v>620</v>
      </c>
      <c r="K2617" s="10"/>
    </row>
    <row r="2618" spans="2:11" x14ac:dyDescent="0.2">
      <c r="B2618" s="10" t="str">
        <f t="shared" si="80"/>
        <v>16.1-R0070C1460-1</v>
      </c>
      <c r="C2618" s="10">
        <v>16.100000000000001</v>
      </c>
      <c r="D2618" s="19" t="s">
        <v>261</v>
      </c>
      <c r="E2618" s="19" t="s">
        <v>400</v>
      </c>
      <c r="F2618" s="10" t="str">
        <f t="shared" si="81"/>
        <v>R0070C1460</v>
      </c>
      <c r="G2618" s="10" t="s">
        <v>539</v>
      </c>
      <c r="H2618" s="10" t="s">
        <v>544</v>
      </c>
      <c r="I2618" s="10"/>
      <c r="J2618" s="10" t="s">
        <v>620</v>
      </c>
      <c r="K2618" s="10"/>
    </row>
    <row r="2619" spans="2:11" x14ac:dyDescent="0.2">
      <c r="B2619" s="10" t="str">
        <f t="shared" si="80"/>
        <v>16.1-R0080C1460-1</v>
      </c>
      <c r="C2619" s="10">
        <v>16.100000000000001</v>
      </c>
      <c r="D2619" s="19" t="s">
        <v>262</v>
      </c>
      <c r="E2619" s="19" t="s">
        <v>400</v>
      </c>
      <c r="F2619" s="10" t="str">
        <f t="shared" si="81"/>
        <v>R0080C1460</v>
      </c>
      <c r="G2619" s="10" t="s">
        <v>539</v>
      </c>
      <c r="H2619" s="10" t="s">
        <v>544</v>
      </c>
      <c r="I2619" s="10"/>
      <c r="J2619" s="10" t="s">
        <v>620</v>
      </c>
      <c r="K2619" s="10"/>
    </row>
    <row r="2620" spans="2:11" x14ac:dyDescent="0.2">
      <c r="B2620" s="10" t="str">
        <f t="shared" si="80"/>
        <v>16.1-R0090C1460-1</v>
      </c>
      <c r="C2620" s="10">
        <v>16.100000000000001</v>
      </c>
      <c r="D2620" s="19" t="s">
        <v>263</v>
      </c>
      <c r="E2620" s="19" t="s">
        <v>400</v>
      </c>
      <c r="F2620" s="10" t="str">
        <f t="shared" si="81"/>
        <v>R0090C1460</v>
      </c>
      <c r="G2620" s="10" t="s">
        <v>539</v>
      </c>
      <c r="H2620" s="10" t="s">
        <v>544</v>
      </c>
      <c r="I2620" s="10"/>
      <c r="J2620" s="10" t="s">
        <v>620</v>
      </c>
      <c r="K2620" s="10"/>
    </row>
    <row r="2621" spans="2:11" x14ac:dyDescent="0.2">
      <c r="B2621" s="10" t="str">
        <f t="shared" si="80"/>
        <v>16.1-R0100C1460-1</v>
      </c>
      <c r="C2621" s="10">
        <v>16.100000000000001</v>
      </c>
      <c r="D2621" s="19" t="s">
        <v>264</v>
      </c>
      <c r="E2621" s="19" t="s">
        <v>400</v>
      </c>
      <c r="F2621" s="10" t="str">
        <f t="shared" si="81"/>
        <v>R0100C1460</v>
      </c>
      <c r="G2621" s="10" t="s">
        <v>539</v>
      </c>
      <c r="H2621" s="10" t="s">
        <v>544</v>
      </c>
      <c r="I2621" s="10"/>
      <c r="J2621" s="10" t="s">
        <v>620</v>
      </c>
      <c r="K2621" s="10"/>
    </row>
    <row r="2622" spans="2:11" x14ac:dyDescent="0.2">
      <c r="B2622" s="10" t="str">
        <f t="shared" si="80"/>
        <v>16.1-R0110C1460-1</v>
      </c>
      <c r="C2622" s="10">
        <v>16.100000000000001</v>
      </c>
      <c r="D2622" s="19" t="s">
        <v>265</v>
      </c>
      <c r="E2622" s="19" t="s">
        <v>400</v>
      </c>
      <c r="F2622" s="10" t="str">
        <f t="shared" si="81"/>
        <v>R0110C1460</v>
      </c>
      <c r="G2622" s="10" t="s">
        <v>539</v>
      </c>
      <c r="H2622" s="10" t="s">
        <v>544</v>
      </c>
      <c r="I2622" s="10"/>
      <c r="J2622" s="10" t="s">
        <v>620</v>
      </c>
      <c r="K2622" s="10"/>
    </row>
    <row r="2623" spans="2:11" x14ac:dyDescent="0.2">
      <c r="B2623" s="10" t="str">
        <f t="shared" si="80"/>
        <v>16.1-R0120C1460-1</v>
      </c>
      <c r="C2623" s="10">
        <v>16.100000000000001</v>
      </c>
      <c r="D2623" s="19" t="s">
        <v>266</v>
      </c>
      <c r="E2623" s="19" t="s">
        <v>400</v>
      </c>
      <c r="F2623" s="10" t="str">
        <f t="shared" si="81"/>
        <v>R0120C1460</v>
      </c>
      <c r="G2623" s="10" t="s">
        <v>539</v>
      </c>
      <c r="H2623" s="10" t="s">
        <v>544</v>
      </c>
      <c r="I2623" s="10"/>
      <c r="J2623" s="10" t="s">
        <v>620</v>
      </c>
      <c r="K2623" s="10"/>
    </row>
    <row r="2624" spans="2:11" x14ac:dyDescent="0.2">
      <c r="B2624" s="10" t="str">
        <f t="shared" si="80"/>
        <v>16.1-R0130C1460-1</v>
      </c>
      <c r="C2624" s="10">
        <v>16.100000000000001</v>
      </c>
      <c r="D2624" s="19" t="s">
        <v>267</v>
      </c>
      <c r="E2624" s="19" t="s">
        <v>400</v>
      </c>
      <c r="F2624" s="10" t="str">
        <f t="shared" si="81"/>
        <v>R0130C1460</v>
      </c>
      <c r="G2624" s="10" t="s">
        <v>539</v>
      </c>
      <c r="H2624" s="10" t="s">
        <v>544</v>
      </c>
      <c r="I2624" s="10"/>
      <c r="J2624" s="10" t="s">
        <v>620</v>
      </c>
      <c r="K2624" s="10"/>
    </row>
    <row r="2625" spans="2:11" x14ac:dyDescent="0.2">
      <c r="B2625" s="10" t="str">
        <f t="shared" si="80"/>
        <v>16.1-R0140C1460-1</v>
      </c>
      <c r="C2625" s="10">
        <v>16.100000000000001</v>
      </c>
      <c r="D2625" s="19" t="s">
        <v>268</v>
      </c>
      <c r="E2625" s="19" t="s">
        <v>400</v>
      </c>
      <c r="F2625" s="10" t="str">
        <f t="shared" si="81"/>
        <v>R0140C1460</v>
      </c>
      <c r="G2625" s="10" t="s">
        <v>539</v>
      </c>
      <c r="H2625" s="10" t="s">
        <v>544</v>
      </c>
      <c r="I2625" s="10"/>
      <c r="J2625" s="10" t="s">
        <v>620</v>
      </c>
      <c r="K2625" s="10"/>
    </row>
    <row r="2626" spans="2:11" x14ac:dyDescent="0.2">
      <c r="B2626" s="10" t="str">
        <f t="shared" ref="B2626:B2689" si="82">+C2626&amp;"-"&amp;F2626&amp;"-1"</f>
        <v>16.1-R0150C1460-1</v>
      </c>
      <c r="C2626" s="10">
        <v>16.100000000000001</v>
      </c>
      <c r="D2626" s="19" t="s">
        <v>269</v>
      </c>
      <c r="E2626" s="19" t="s">
        <v>400</v>
      </c>
      <c r="F2626" s="10" t="str">
        <f t="shared" ref="F2626:F2689" si="83">+"R"&amp;D2626&amp;"C"&amp;E2626</f>
        <v>R0150C1460</v>
      </c>
      <c r="G2626" s="10" t="s">
        <v>539</v>
      </c>
      <c r="H2626" s="10" t="s">
        <v>544</v>
      </c>
      <c r="I2626" s="10"/>
      <c r="J2626" s="10" t="s">
        <v>620</v>
      </c>
      <c r="K2626" s="10"/>
    </row>
    <row r="2627" spans="2:11" x14ac:dyDescent="0.2">
      <c r="B2627" s="10" t="str">
        <f t="shared" si="82"/>
        <v>16.1-R0160C1460-1</v>
      </c>
      <c r="C2627" s="10">
        <v>16.100000000000001</v>
      </c>
      <c r="D2627" s="19" t="s">
        <v>270</v>
      </c>
      <c r="E2627" s="19" t="s">
        <v>400</v>
      </c>
      <c r="F2627" s="10" t="str">
        <f t="shared" si="83"/>
        <v>R0160C1460</v>
      </c>
      <c r="G2627" s="10" t="s">
        <v>539</v>
      </c>
      <c r="H2627" s="10" t="s">
        <v>544</v>
      </c>
      <c r="I2627" s="10"/>
      <c r="J2627" s="10" t="s">
        <v>620</v>
      </c>
      <c r="K2627" s="10" t="s">
        <v>542</v>
      </c>
    </row>
    <row r="2628" spans="2:11" x14ac:dyDescent="0.2">
      <c r="B2628" s="10" t="str">
        <f t="shared" si="82"/>
        <v>16.1-R0170C1460-1</v>
      </c>
      <c r="C2628" s="10">
        <v>16.100000000000001</v>
      </c>
      <c r="D2628" s="19" t="s">
        <v>271</v>
      </c>
      <c r="E2628" s="19" t="s">
        <v>400</v>
      </c>
      <c r="F2628" s="10" t="str">
        <f t="shared" si="83"/>
        <v>R0170C1460</v>
      </c>
      <c r="G2628" s="10" t="s">
        <v>539</v>
      </c>
      <c r="H2628" s="10" t="s">
        <v>544</v>
      </c>
      <c r="I2628" s="10"/>
      <c r="J2628" s="10" t="s">
        <v>620</v>
      </c>
      <c r="K2628" s="10"/>
    </row>
    <row r="2629" spans="2:11" x14ac:dyDescent="0.2">
      <c r="B2629" s="10" t="str">
        <f t="shared" si="82"/>
        <v>16.1-R0180C1460-1</v>
      </c>
      <c r="C2629" s="10">
        <v>16.100000000000001</v>
      </c>
      <c r="D2629" s="19" t="s">
        <v>272</v>
      </c>
      <c r="E2629" s="19" t="s">
        <v>400</v>
      </c>
      <c r="F2629" s="10" t="str">
        <f t="shared" si="83"/>
        <v>R0180C1460</v>
      </c>
      <c r="G2629" s="10" t="s">
        <v>545</v>
      </c>
      <c r="H2629" s="10" t="s">
        <v>546</v>
      </c>
      <c r="I2629" s="10"/>
      <c r="J2629" s="10"/>
      <c r="K2629" s="10"/>
    </row>
    <row r="2630" spans="2:11" x14ac:dyDescent="0.2">
      <c r="B2630" s="10" t="str">
        <f t="shared" si="82"/>
        <v>16.1-R0010C1470-1</v>
      </c>
      <c r="C2630" s="10">
        <v>16.100000000000001</v>
      </c>
      <c r="D2630" s="19" t="s">
        <v>255</v>
      </c>
      <c r="E2630" s="19" t="s">
        <v>401</v>
      </c>
      <c r="F2630" s="10" t="str">
        <f t="shared" si="83"/>
        <v>R0010C1470</v>
      </c>
      <c r="G2630" s="10" t="s">
        <v>539</v>
      </c>
      <c r="H2630" s="10" t="s">
        <v>544</v>
      </c>
      <c r="I2630" s="10"/>
      <c r="J2630" s="10" t="s">
        <v>620</v>
      </c>
      <c r="K2630" s="10"/>
    </row>
    <row r="2631" spans="2:11" x14ac:dyDescent="0.2">
      <c r="B2631" s="10" t="str">
        <f t="shared" si="82"/>
        <v>16.1-R0020C1470-1</v>
      </c>
      <c r="C2631" s="10">
        <v>16.100000000000001</v>
      </c>
      <c r="D2631" s="19" t="s">
        <v>256</v>
      </c>
      <c r="E2631" s="19" t="s">
        <v>401</v>
      </c>
      <c r="F2631" s="10" t="str">
        <f t="shared" si="83"/>
        <v>R0020C1470</v>
      </c>
      <c r="G2631" s="10" t="s">
        <v>539</v>
      </c>
      <c r="H2631" s="10" t="s">
        <v>544</v>
      </c>
      <c r="I2631" s="10"/>
      <c r="J2631" s="10" t="s">
        <v>620</v>
      </c>
      <c r="K2631" s="10"/>
    </row>
    <row r="2632" spans="2:11" x14ac:dyDescent="0.2">
      <c r="B2632" s="10" t="str">
        <f t="shared" si="82"/>
        <v>16.1-R0030C1470-1</v>
      </c>
      <c r="C2632" s="10">
        <v>16.100000000000001</v>
      </c>
      <c r="D2632" s="19" t="s">
        <v>257</v>
      </c>
      <c r="E2632" s="19" t="s">
        <v>401</v>
      </c>
      <c r="F2632" s="10" t="str">
        <f t="shared" si="83"/>
        <v>R0030C1470</v>
      </c>
      <c r="G2632" s="10" t="s">
        <v>539</v>
      </c>
      <c r="H2632" s="10" t="s">
        <v>544</v>
      </c>
      <c r="I2632" s="10"/>
      <c r="J2632" s="10" t="s">
        <v>620</v>
      </c>
      <c r="K2632" s="10"/>
    </row>
    <row r="2633" spans="2:11" x14ac:dyDescent="0.2">
      <c r="B2633" s="10" t="str">
        <f t="shared" si="82"/>
        <v>16.1-R0040C1470-1</v>
      </c>
      <c r="C2633" s="10">
        <v>16.100000000000001</v>
      </c>
      <c r="D2633" s="19" t="s">
        <v>258</v>
      </c>
      <c r="E2633" s="19" t="s">
        <v>401</v>
      </c>
      <c r="F2633" s="10" t="str">
        <f t="shared" si="83"/>
        <v>R0040C1470</v>
      </c>
      <c r="G2633" s="10" t="s">
        <v>539</v>
      </c>
      <c r="H2633" s="10" t="s">
        <v>544</v>
      </c>
      <c r="I2633" s="10"/>
      <c r="J2633" s="10" t="s">
        <v>620</v>
      </c>
      <c r="K2633" s="10"/>
    </row>
    <row r="2634" spans="2:11" x14ac:dyDescent="0.2">
      <c r="B2634" s="10" t="str">
        <f t="shared" si="82"/>
        <v>16.1-R0050C1470-1</v>
      </c>
      <c r="C2634" s="10">
        <v>16.100000000000001</v>
      </c>
      <c r="D2634" s="19" t="s">
        <v>259</v>
      </c>
      <c r="E2634" s="19" t="s">
        <v>401</v>
      </c>
      <c r="F2634" s="10" t="str">
        <f t="shared" si="83"/>
        <v>R0050C1470</v>
      </c>
      <c r="G2634" s="10" t="s">
        <v>539</v>
      </c>
      <c r="H2634" s="10" t="s">
        <v>544</v>
      </c>
      <c r="I2634" s="10"/>
      <c r="J2634" s="10" t="s">
        <v>620</v>
      </c>
      <c r="K2634" s="10"/>
    </row>
    <row r="2635" spans="2:11" x14ac:dyDescent="0.2">
      <c r="B2635" s="10" t="str">
        <f t="shared" si="82"/>
        <v>16.1-R0060C1470-1</v>
      </c>
      <c r="C2635" s="10">
        <v>16.100000000000001</v>
      </c>
      <c r="D2635" s="19" t="s">
        <v>260</v>
      </c>
      <c r="E2635" s="19" t="s">
        <v>401</v>
      </c>
      <c r="F2635" s="10" t="str">
        <f t="shared" si="83"/>
        <v>R0060C1470</v>
      </c>
      <c r="G2635" s="10" t="s">
        <v>539</v>
      </c>
      <c r="H2635" s="10" t="s">
        <v>544</v>
      </c>
      <c r="I2635" s="10"/>
      <c r="J2635" s="10" t="s">
        <v>620</v>
      </c>
      <c r="K2635" s="10"/>
    </row>
    <row r="2636" spans="2:11" x14ac:dyDescent="0.2">
      <c r="B2636" s="10" t="str">
        <f t="shared" si="82"/>
        <v>16.1-R0070C1470-1</v>
      </c>
      <c r="C2636" s="10">
        <v>16.100000000000001</v>
      </c>
      <c r="D2636" s="19" t="s">
        <v>261</v>
      </c>
      <c r="E2636" s="19" t="s">
        <v>401</v>
      </c>
      <c r="F2636" s="10" t="str">
        <f t="shared" si="83"/>
        <v>R0070C1470</v>
      </c>
      <c r="G2636" s="10" t="s">
        <v>539</v>
      </c>
      <c r="H2636" s="10" t="s">
        <v>544</v>
      </c>
      <c r="I2636" s="10"/>
      <c r="J2636" s="10" t="s">
        <v>620</v>
      </c>
      <c r="K2636" s="10"/>
    </row>
    <row r="2637" spans="2:11" x14ac:dyDescent="0.2">
      <c r="B2637" s="10" t="str">
        <f t="shared" si="82"/>
        <v>16.1-R0080C1470-1</v>
      </c>
      <c r="C2637" s="10">
        <v>16.100000000000001</v>
      </c>
      <c r="D2637" s="19" t="s">
        <v>262</v>
      </c>
      <c r="E2637" s="19" t="s">
        <v>401</v>
      </c>
      <c r="F2637" s="10" t="str">
        <f t="shared" si="83"/>
        <v>R0080C1470</v>
      </c>
      <c r="G2637" s="10" t="s">
        <v>539</v>
      </c>
      <c r="H2637" s="10" t="s">
        <v>544</v>
      </c>
      <c r="I2637" s="10"/>
      <c r="J2637" s="10" t="s">
        <v>620</v>
      </c>
      <c r="K2637" s="10"/>
    </row>
    <row r="2638" spans="2:11" x14ac:dyDescent="0.2">
      <c r="B2638" s="10" t="str">
        <f t="shared" si="82"/>
        <v>16.1-R0090C1470-1</v>
      </c>
      <c r="C2638" s="10">
        <v>16.100000000000001</v>
      </c>
      <c r="D2638" s="19" t="s">
        <v>263</v>
      </c>
      <c r="E2638" s="19" t="s">
        <v>401</v>
      </c>
      <c r="F2638" s="10" t="str">
        <f t="shared" si="83"/>
        <v>R0090C1470</v>
      </c>
      <c r="G2638" s="10" t="s">
        <v>539</v>
      </c>
      <c r="H2638" s="10" t="s">
        <v>544</v>
      </c>
      <c r="I2638" s="10"/>
      <c r="J2638" s="10" t="s">
        <v>620</v>
      </c>
      <c r="K2638" s="10"/>
    </row>
    <row r="2639" spans="2:11" x14ac:dyDescent="0.2">
      <c r="B2639" s="10" t="str">
        <f t="shared" si="82"/>
        <v>16.1-R0100C1470-1</v>
      </c>
      <c r="C2639" s="10">
        <v>16.100000000000001</v>
      </c>
      <c r="D2639" s="19" t="s">
        <v>264</v>
      </c>
      <c r="E2639" s="19" t="s">
        <v>401</v>
      </c>
      <c r="F2639" s="10" t="str">
        <f t="shared" si="83"/>
        <v>R0100C1470</v>
      </c>
      <c r="G2639" s="10" t="s">
        <v>539</v>
      </c>
      <c r="H2639" s="10" t="s">
        <v>544</v>
      </c>
      <c r="I2639" s="10"/>
      <c r="J2639" s="10" t="s">
        <v>620</v>
      </c>
      <c r="K2639" s="10"/>
    </row>
    <row r="2640" spans="2:11" x14ac:dyDescent="0.2">
      <c r="B2640" s="10" t="str">
        <f t="shared" si="82"/>
        <v>16.1-R0110C1470-1</v>
      </c>
      <c r="C2640" s="10">
        <v>16.100000000000001</v>
      </c>
      <c r="D2640" s="19" t="s">
        <v>265</v>
      </c>
      <c r="E2640" s="19" t="s">
        <v>401</v>
      </c>
      <c r="F2640" s="10" t="str">
        <f t="shared" si="83"/>
        <v>R0110C1470</v>
      </c>
      <c r="G2640" s="10" t="s">
        <v>539</v>
      </c>
      <c r="H2640" s="10" t="s">
        <v>544</v>
      </c>
      <c r="I2640" s="10"/>
      <c r="J2640" s="10" t="s">
        <v>620</v>
      </c>
      <c r="K2640" s="10"/>
    </row>
    <row r="2641" spans="2:11" x14ac:dyDescent="0.2">
      <c r="B2641" s="10" t="str">
        <f t="shared" si="82"/>
        <v>16.1-R0120C1470-1</v>
      </c>
      <c r="C2641" s="10">
        <v>16.100000000000001</v>
      </c>
      <c r="D2641" s="19" t="s">
        <v>266</v>
      </c>
      <c r="E2641" s="19" t="s">
        <v>401</v>
      </c>
      <c r="F2641" s="10" t="str">
        <f t="shared" si="83"/>
        <v>R0120C1470</v>
      </c>
      <c r="G2641" s="10" t="s">
        <v>539</v>
      </c>
      <c r="H2641" s="10" t="s">
        <v>544</v>
      </c>
      <c r="I2641" s="10"/>
      <c r="J2641" s="10" t="s">
        <v>620</v>
      </c>
      <c r="K2641" s="10"/>
    </row>
    <row r="2642" spans="2:11" x14ac:dyDescent="0.2">
      <c r="B2642" s="10" t="str">
        <f t="shared" si="82"/>
        <v>16.1-R0130C1470-1</v>
      </c>
      <c r="C2642" s="10">
        <v>16.100000000000001</v>
      </c>
      <c r="D2642" s="19" t="s">
        <v>267</v>
      </c>
      <c r="E2642" s="19" t="s">
        <v>401</v>
      </c>
      <c r="F2642" s="10" t="str">
        <f t="shared" si="83"/>
        <v>R0130C1470</v>
      </c>
      <c r="G2642" s="10" t="s">
        <v>539</v>
      </c>
      <c r="H2642" s="10" t="s">
        <v>544</v>
      </c>
      <c r="I2642" s="10"/>
      <c r="J2642" s="10" t="s">
        <v>620</v>
      </c>
      <c r="K2642" s="10"/>
    </row>
    <row r="2643" spans="2:11" x14ac:dyDescent="0.2">
      <c r="B2643" s="10" t="str">
        <f t="shared" si="82"/>
        <v>16.1-R0140C1470-1</v>
      </c>
      <c r="C2643" s="10">
        <v>16.100000000000001</v>
      </c>
      <c r="D2643" s="19" t="s">
        <v>268</v>
      </c>
      <c r="E2643" s="19" t="s">
        <v>401</v>
      </c>
      <c r="F2643" s="10" t="str">
        <f t="shared" si="83"/>
        <v>R0140C1470</v>
      </c>
      <c r="G2643" s="10" t="s">
        <v>539</v>
      </c>
      <c r="H2643" s="10" t="s">
        <v>544</v>
      </c>
      <c r="I2643" s="10"/>
      <c r="J2643" s="10" t="s">
        <v>620</v>
      </c>
      <c r="K2643" s="10"/>
    </row>
    <row r="2644" spans="2:11" x14ac:dyDescent="0.2">
      <c r="B2644" s="10" t="str">
        <f t="shared" si="82"/>
        <v>16.1-R0150C1470-1</v>
      </c>
      <c r="C2644" s="10">
        <v>16.100000000000001</v>
      </c>
      <c r="D2644" s="19" t="s">
        <v>269</v>
      </c>
      <c r="E2644" s="19" t="s">
        <v>401</v>
      </c>
      <c r="F2644" s="10" t="str">
        <f t="shared" si="83"/>
        <v>R0150C1470</v>
      </c>
      <c r="G2644" s="10" t="s">
        <v>539</v>
      </c>
      <c r="H2644" s="10" t="s">
        <v>544</v>
      </c>
      <c r="I2644" s="10"/>
      <c r="J2644" s="10" t="s">
        <v>620</v>
      </c>
      <c r="K2644" s="10"/>
    </row>
    <row r="2645" spans="2:11" x14ac:dyDescent="0.2">
      <c r="B2645" s="10" t="str">
        <f t="shared" si="82"/>
        <v>16.1-R0160C1470-1</v>
      </c>
      <c r="C2645" s="10">
        <v>16.100000000000001</v>
      </c>
      <c r="D2645" s="19" t="s">
        <v>270</v>
      </c>
      <c r="E2645" s="19" t="s">
        <v>401</v>
      </c>
      <c r="F2645" s="10" t="str">
        <f t="shared" si="83"/>
        <v>R0160C1470</v>
      </c>
      <c r="G2645" s="10" t="s">
        <v>539</v>
      </c>
      <c r="H2645" s="10" t="s">
        <v>544</v>
      </c>
      <c r="I2645" s="10"/>
      <c r="J2645" s="10" t="s">
        <v>620</v>
      </c>
      <c r="K2645" s="10" t="s">
        <v>542</v>
      </c>
    </row>
    <row r="2646" spans="2:11" x14ac:dyDescent="0.2">
      <c r="B2646" s="10" t="str">
        <f t="shared" si="82"/>
        <v>16.1-R0170C1470-1</v>
      </c>
      <c r="C2646" s="10">
        <v>16.100000000000001</v>
      </c>
      <c r="D2646" s="19" t="s">
        <v>271</v>
      </c>
      <c r="E2646" s="19" t="s">
        <v>401</v>
      </c>
      <c r="F2646" s="10" t="str">
        <f t="shared" si="83"/>
        <v>R0170C1470</v>
      </c>
      <c r="G2646" s="10" t="s">
        <v>539</v>
      </c>
      <c r="H2646" s="10" t="s">
        <v>544</v>
      </c>
      <c r="I2646" s="10"/>
      <c r="J2646" s="10" t="s">
        <v>620</v>
      </c>
      <c r="K2646" s="10"/>
    </row>
    <row r="2647" spans="2:11" x14ac:dyDescent="0.2">
      <c r="B2647" s="10" t="str">
        <f t="shared" si="82"/>
        <v>16.1-R0180C1470-1</v>
      </c>
      <c r="C2647" s="10">
        <v>16.100000000000001</v>
      </c>
      <c r="D2647" s="19" t="s">
        <v>272</v>
      </c>
      <c r="E2647" s="19" t="s">
        <v>401</v>
      </c>
      <c r="F2647" s="10" t="str">
        <f t="shared" si="83"/>
        <v>R0180C1470</v>
      </c>
      <c r="G2647" s="10" t="s">
        <v>545</v>
      </c>
      <c r="H2647" s="10" t="s">
        <v>546</v>
      </c>
      <c r="I2647" s="10"/>
      <c r="J2647" s="10"/>
      <c r="K2647" s="10"/>
    </row>
    <row r="2648" spans="2:11" x14ac:dyDescent="0.2">
      <c r="B2648" s="10" t="str">
        <f t="shared" si="82"/>
        <v>16.1-R0010C1480-1</v>
      </c>
      <c r="C2648" s="10">
        <v>16.100000000000001</v>
      </c>
      <c r="D2648" s="19" t="s">
        <v>255</v>
      </c>
      <c r="E2648" s="19" t="s">
        <v>402</v>
      </c>
      <c r="F2648" s="10" t="str">
        <f t="shared" si="83"/>
        <v>R0010C1480</v>
      </c>
      <c r="G2648" s="10" t="s">
        <v>539</v>
      </c>
      <c r="H2648" s="10" t="s">
        <v>544</v>
      </c>
      <c r="I2648" s="10"/>
      <c r="J2648" s="10" t="s">
        <v>621</v>
      </c>
      <c r="K2648" s="10"/>
    </row>
    <row r="2649" spans="2:11" x14ac:dyDescent="0.2">
      <c r="B2649" s="10" t="str">
        <f t="shared" si="82"/>
        <v>16.1-R0020C1480-1</v>
      </c>
      <c r="C2649" s="10">
        <v>16.100000000000001</v>
      </c>
      <c r="D2649" s="19" t="s">
        <v>256</v>
      </c>
      <c r="E2649" s="19" t="s">
        <v>402</v>
      </c>
      <c r="F2649" s="10" t="str">
        <f t="shared" si="83"/>
        <v>R0020C1480</v>
      </c>
      <c r="G2649" s="10" t="s">
        <v>539</v>
      </c>
      <c r="H2649" s="10" t="s">
        <v>544</v>
      </c>
      <c r="I2649" s="10"/>
      <c r="J2649" s="10" t="s">
        <v>621</v>
      </c>
      <c r="K2649" s="10"/>
    </row>
    <row r="2650" spans="2:11" x14ac:dyDescent="0.2">
      <c r="B2650" s="10" t="str">
        <f t="shared" si="82"/>
        <v>16.1-R0030C1480-1</v>
      </c>
      <c r="C2650" s="10">
        <v>16.100000000000001</v>
      </c>
      <c r="D2650" s="19" t="s">
        <v>257</v>
      </c>
      <c r="E2650" s="19" t="s">
        <v>402</v>
      </c>
      <c r="F2650" s="10" t="str">
        <f t="shared" si="83"/>
        <v>R0030C1480</v>
      </c>
      <c r="G2650" s="10" t="s">
        <v>539</v>
      </c>
      <c r="H2650" s="10" t="s">
        <v>544</v>
      </c>
      <c r="I2650" s="10"/>
      <c r="J2650" s="10" t="s">
        <v>621</v>
      </c>
      <c r="K2650" s="10"/>
    </row>
    <row r="2651" spans="2:11" x14ac:dyDescent="0.2">
      <c r="B2651" s="10" t="str">
        <f t="shared" si="82"/>
        <v>16.1-R0040C1480-1</v>
      </c>
      <c r="C2651" s="10">
        <v>16.100000000000001</v>
      </c>
      <c r="D2651" s="19" t="s">
        <v>258</v>
      </c>
      <c r="E2651" s="19" t="s">
        <v>402</v>
      </c>
      <c r="F2651" s="10" t="str">
        <f t="shared" si="83"/>
        <v>R0040C1480</v>
      </c>
      <c r="G2651" s="10" t="s">
        <v>539</v>
      </c>
      <c r="H2651" s="10" t="s">
        <v>544</v>
      </c>
      <c r="I2651" s="10"/>
      <c r="J2651" s="10" t="s">
        <v>621</v>
      </c>
      <c r="K2651" s="10"/>
    </row>
    <row r="2652" spans="2:11" x14ac:dyDescent="0.2">
      <c r="B2652" s="10" t="str">
        <f t="shared" si="82"/>
        <v>16.1-R0050C1480-1</v>
      </c>
      <c r="C2652" s="10">
        <v>16.100000000000001</v>
      </c>
      <c r="D2652" s="19" t="s">
        <v>259</v>
      </c>
      <c r="E2652" s="19" t="s">
        <v>402</v>
      </c>
      <c r="F2652" s="10" t="str">
        <f t="shared" si="83"/>
        <v>R0050C1480</v>
      </c>
      <c r="G2652" s="10" t="s">
        <v>539</v>
      </c>
      <c r="H2652" s="10" t="s">
        <v>544</v>
      </c>
      <c r="I2652" s="10"/>
      <c r="J2652" s="10" t="s">
        <v>621</v>
      </c>
      <c r="K2652" s="10"/>
    </row>
    <row r="2653" spans="2:11" x14ac:dyDescent="0.2">
      <c r="B2653" s="10" t="str">
        <f t="shared" si="82"/>
        <v>16.1-R0060C1480-1</v>
      </c>
      <c r="C2653" s="10">
        <v>16.100000000000001</v>
      </c>
      <c r="D2653" s="19" t="s">
        <v>260</v>
      </c>
      <c r="E2653" s="19" t="s">
        <v>402</v>
      </c>
      <c r="F2653" s="10" t="str">
        <f t="shared" si="83"/>
        <v>R0060C1480</v>
      </c>
      <c r="G2653" s="10" t="s">
        <v>539</v>
      </c>
      <c r="H2653" s="10" t="s">
        <v>544</v>
      </c>
      <c r="I2653" s="10"/>
      <c r="J2653" s="10" t="s">
        <v>621</v>
      </c>
      <c r="K2653" s="10"/>
    </row>
    <row r="2654" spans="2:11" x14ac:dyDescent="0.2">
      <c r="B2654" s="10" t="str">
        <f t="shared" si="82"/>
        <v>16.1-R0070C1480-1</v>
      </c>
      <c r="C2654" s="10">
        <v>16.100000000000001</v>
      </c>
      <c r="D2654" s="19" t="s">
        <v>261</v>
      </c>
      <c r="E2654" s="19" t="s">
        <v>402</v>
      </c>
      <c r="F2654" s="10" t="str">
        <f t="shared" si="83"/>
        <v>R0070C1480</v>
      </c>
      <c r="G2654" s="10" t="s">
        <v>539</v>
      </c>
      <c r="H2654" s="10" t="s">
        <v>544</v>
      </c>
      <c r="I2654" s="10"/>
      <c r="J2654" s="10" t="s">
        <v>621</v>
      </c>
      <c r="K2654" s="10"/>
    </row>
    <row r="2655" spans="2:11" x14ac:dyDescent="0.2">
      <c r="B2655" s="10" t="str">
        <f t="shared" si="82"/>
        <v>16.1-R0080C1480-1</v>
      </c>
      <c r="C2655" s="10">
        <v>16.100000000000001</v>
      </c>
      <c r="D2655" s="19" t="s">
        <v>262</v>
      </c>
      <c r="E2655" s="19" t="s">
        <v>402</v>
      </c>
      <c r="F2655" s="10" t="str">
        <f t="shared" si="83"/>
        <v>R0080C1480</v>
      </c>
      <c r="G2655" s="10" t="s">
        <v>539</v>
      </c>
      <c r="H2655" s="10" t="s">
        <v>544</v>
      </c>
      <c r="I2655" s="10"/>
      <c r="J2655" s="10" t="s">
        <v>621</v>
      </c>
      <c r="K2655" s="10"/>
    </row>
    <row r="2656" spans="2:11" x14ac:dyDescent="0.2">
      <c r="B2656" s="10" t="str">
        <f t="shared" si="82"/>
        <v>16.1-R0090C1480-1</v>
      </c>
      <c r="C2656" s="10">
        <v>16.100000000000001</v>
      </c>
      <c r="D2656" s="19" t="s">
        <v>263</v>
      </c>
      <c r="E2656" s="19" t="s">
        <v>402</v>
      </c>
      <c r="F2656" s="10" t="str">
        <f t="shared" si="83"/>
        <v>R0090C1480</v>
      </c>
      <c r="G2656" s="10" t="s">
        <v>539</v>
      </c>
      <c r="H2656" s="10" t="s">
        <v>544</v>
      </c>
      <c r="I2656" s="10"/>
      <c r="J2656" s="10" t="s">
        <v>621</v>
      </c>
      <c r="K2656" s="10"/>
    </row>
    <row r="2657" spans="2:11" x14ac:dyDescent="0.2">
      <c r="B2657" s="10" t="str">
        <f t="shared" si="82"/>
        <v>16.1-R0100C1480-1</v>
      </c>
      <c r="C2657" s="10">
        <v>16.100000000000001</v>
      </c>
      <c r="D2657" s="19" t="s">
        <v>264</v>
      </c>
      <c r="E2657" s="19" t="s">
        <v>402</v>
      </c>
      <c r="F2657" s="10" t="str">
        <f t="shared" si="83"/>
        <v>R0100C1480</v>
      </c>
      <c r="G2657" s="10" t="s">
        <v>539</v>
      </c>
      <c r="H2657" s="10" t="s">
        <v>544</v>
      </c>
      <c r="I2657" s="10"/>
      <c r="J2657" s="10" t="s">
        <v>621</v>
      </c>
      <c r="K2657" s="10"/>
    </row>
    <row r="2658" spans="2:11" x14ac:dyDescent="0.2">
      <c r="B2658" s="10" t="str">
        <f t="shared" si="82"/>
        <v>16.1-R0110C1480-1</v>
      </c>
      <c r="C2658" s="10">
        <v>16.100000000000001</v>
      </c>
      <c r="D2658" s="19" t="s">
        <v>265</v>
      </c>
      <c r="E2658" s="19" t="s">
        <v>402</v>
      </c>
      <c r="F2658" s="10" t="str">
        <f t="shared" si="83"/>
        <v>R0110C1480</v>
      </c>
      <c r="G2658" s="10" t="s">
        <v>539</v>
      </c>
      <c r="H2658" s="10" t="s">
        <v>544</v>
      </c>
      <c r="I2658" s="10"/>
      <c r="J2658" s="10" t="s">
        <v>621</v>
      </c>
      <c r="K2658" s="10"/>
    </row>
    <row r="2659" spans="2:11" x14ac:dyDescent="0.2">
      <c r="B2659" s="10" t="str">
        <f t="shared" si="82"/>
        <v>16.1-R0120C1480-1</v>
      </c>
      <c r="C2659" s="10">
        <v>16.100000000000001</v>
      </c>
      <c r="D2659" s="19" t="s">
        <v>266</v>
      </c>
      <c r="E2659" s="19" t="s">
        <v>402</v>
      </c>
      <c r="F2659" s="10" t="str">
        <f t="shared" si="83"/>
        <v>R0120C1480</v>
      </c>
      <c r="G2659" s="10" t="s">
        <v>539</v>
      </c>
      <c r="H2659" s="10" t="s">
        <v>544</v>
      </c>
      <c r="I2659" s="10"/>
      <c r="J2659" s="10" t="s">
        <v>621</v>
      </c>
      <c r="K2659" s="10"/>
    </row>
    <row r="2660" spans="2:11" x14ac:dyDescent="0.2">
      <c r="B2660" s="10" t="str">
        <f t="shared" si="82"/>
        <v>16.1-R0130C1480-1</v>
      </c>
      <c r="C2660" s="10">
        <v>16.100000000000001</v>
      </c>
      <c r="D2660" s="19" t="s">
        <v>267</v>
      </c>
      <c r="E2660" s="19" t="s">
        <v>402</v>
      </c>
      <c r="F2660" s="10" t="str">
        <f t="shared" si="83"/>
        <v>R0130C1480</v>
      </c>
      <c r="G2660" s="10" t="s">
        <v>539</v>
      </c>
      <c r="H2660" s="10" t="s">
        <v>544</v>
      </c>
      <c r="I2660" s="10"/>
      <c r="J2660" s="10" t="s">
        <v>621</v>
      </c>
      <c r="K2660" s="10"/>
    </row>
    <row r="2661" spans="2:11" x14ac:dyDescent="0.2">
      <c r="B2661" s="10" t="str">
        <f t="shared" si="82"/>
        <v>16.1-R0140C1480-1</v>
      </c>
      <c r="C2661" s="10">
        <v>16.100000000000001</v>
      </c>
      <c r="D2661" s="19" t="s">
        <v>268</v>
      </c>
      <c r="E2661" s="19" t="s">
        <v>402</v>
      </c>
      <c r="F2661" s="10" t="str">
        <f t="shared" si="83"/>
        <v>R0140C1480</v>
      </c>
      <c r="G2661" s="10" t="s">
        <v>539</v>
      </c>
      <c r="H2661" s="10" t="s">
        <v>544</v>
      </c>
      <c r="I2661" s="10"/>
      <c r="J2661" s="10" t="s">
        <v>621</v>
      </c>
      <c r="K2661" s="10"/>
    </row>
    <row r="2662" spans="2:11" x14ac:dyDescent="0.2">
      <c r="B2662" s="10" t="str">
        <f t="shared" si="82"/>
        <v>16.1-R0150C1480-1</v>
      </c>
      <c r="C2662" s="10">
        <v>16.100000000000001</v>
      </c>
      <c r="D2662" s="19" t="s">
        <v>269</v>
      </c>
      <c r="E2662" s="19" t="s">
        <v>402</v>
      </c>
      <c r="F2662" s="10" t="str">
        <f t="shared" si="83"/>
        <v>R0150C1480</v>
      </c>
      <c r="G2662" s="10" t="s">
        <v>539</v>
      </c>
      <c r="H2662" s="10" t="s">
        <v>544</v>
      </c>
      <c r="I2662" s="10"/>
      <c r="J2662" s="10" t="s">
        <v>621</v>
      </c>
      <c r="K2662" s="10"/>
    </row>
    <row r="2663" spans="2:11" x14ac:dyDescent="0.2">
      <c r="B2663" s="10" t="str">
        <f t="shared" si="82"/>
        <v>16.1-R0160C1480-1</v>
      </c>
      <c r="C2663" s="10">
        <v>16.100000000000001</v>
      </c>
      <c r="D2663" s="19" t="s">
        <v>270</v>
      </c>
      <c r="E2663" s="19" t="s">
        <v>402</v>
      </c>
      <c r="F2663" s="10" t="str">
        <f t="shared" si="83"/>
        <v>R0160C1480</v>
      </c>
      <c r="G2663" s="10" t="s">
        <v>539</v>
      </c>
      <c r="H2663" s="10" t="s">
        <v>544</v>
      </c>
      <c r="I2663" s="10"/>
      <c r="J2663" s="10" t="s">
        <v>621</v>
      </c>
      <c r="K2663" s="10" t="s">
        <v>542</v>
      </c>
    </row>
    <row r="2664" spans="2:11" x14ac:dyDescent="0.2">
      <c r="B2664" s="10" t="str">
        <f t="shared" si="82"/>
        <v>16.1-R0170C1480-1</v>
      </c>
      <c r="C2664" s="10">
        <v>16.100000000000001</v>
      </c>
      <c r="D2664" s="19" t="s">
        <v>271</v>
      </c>
      <c r="E2664" s="19" t="s">
        <v>402</v>
      </c>
      <c r="F2664" s="10" t="str">
        <f t="shared" si="83"/>
        <v>R0170C1480</v>
      </c>
      <c r="G2664" s="10" t="s">
        <v>539</v>
      </c>
      <c r="H2664" s="10" t="s">
        <v>544</v>
      </c>
      <c r="I2664" s="10"/>
      <c r="J2664" s="10" t="s">
        <v>621</v>
      </c>
      <c r="K2664" s="10"/>
    </row>
    <row r="2665" spans="2:11" x14ac:dyDescent="0.2">
      <c r="B2665" s="10" t="str">
        <f t="shared" si="82"/>
        <v>16.1-R0180C1480-1</v>
      </c>
      <c r="C2665" s="10">
        <v>16.100000000000001</v>
      </c>
      <c r="D2665" s="19" t="s">
        <v>272</v>
      </c>
      <c r="E2665" s="19" t="s">
        <v>402</v>
      </c>
      <c r="F2665" s="10" t="str">
        <f t="shared" si="83"/>
        <v>R0180C1480</v>
      </c>
      <c r="G2665" s="10" t="s">
        <v>545</v>
      </c>
      <c r="H2665" s="10" t="s">
        <v>546</v>
      </c>
      <c r="I2665" s="10"/>
      <c r="J2665" s="10"/>
      <c r="K2665" s="10"/>
    </row>
    <row r="2666" spans="2:11" x14ac:dyDescent="0.2">
      <c r="B2666" s="10" t="str">
        <f t="shared" si="82"/>
        <v>16.1-R0010C1490-1</v>
      </c>
      <c r="C2666" s="10">
        <v>16.100000000000001</v>
      </c>
      <c r="D2666" s="19" t="s">
        <v>255</v>
      </c>
      <c r="E2666" s="19" t="s">
        <v>403</v>
      </c>
      <c r="F2666" s="10" t="str">
        <f t="shared" si="83"/>
        <v>R0010C1490</v>
      </c>
      <c r="G2666" s="10" t="s">
        <v>539</v>
      </c>
      <c r="H2666" s="10" t="s">
        <v>544</v>
      </c>
      <c r="I2666" s="10"/>
      <c r="J2666" s="10" t="s">
        <v>620</v>
      </c>
      <c r="K2666" s="10"/>
    </row>
    <row r="2667" spans="2:11" x14ac:dyDescent="0.2">
      <c r="B2667" s="10" t="str">
        <f t="shared" si="82"/>
        <v>16.1-R0020C1490-1</v>
      </c>
      <c r="C2667" s="10">
        <v>16.100000000000001</v>
      </c>
      <c r="D2667" s="19" t="s">
        <v>256</v>
      </c>
      <c r="E2667" s="19" t="s">
        <v>403</v>
      </c>
      <c r="F2667" s="10" t="str">
        <f t="shared" si="83"/>
        <v>R0020C1490</v>
      </c>
      <c r="G2667" s="10" t="s">
        <v>539</v>
      </c>
      <c r="H2667" s="10" t="s">
        <v>544</v>
      </c>
      <c r="I2667" s="10"/>
      <c r="J2667" s="10" t="s">
        <v>620</v>
      </c>
      <c r="K2667" s="10"/>
    </row>
    <row r="2668" spans="2:11" x14ac:dyDescent="0.2">
      <c r="B2668" s="10" t="str">
        <f t="shared" si="82"/>
        <v>16.1-R0030C1490-1</v>
      </c>
      <c r="C2668" s="10">
        <v>16.100000000000001</v>
      </c>
      <c r="D2668" s="19" t="s">
        <v>257</v>
      </c>
      <c r="E2668" s="19" t="s">
        <v>403</v>
      </c>
      <c r="F2668" s="10" t="str">
        <f t="shared" si="83"/>
        <v>R0030C1490</v>
      </c>
      <c r="G2668" s="10" t="s">
        <v>539</v>
      </c>
      <c r="H2668" s="10" t="s">
        <v>544</v>
      </c>
      <c r="I2668" s="10"/>
      <c r="J2668" s="10" t="s">
        <v>620</v>
      </c>
      <c r="K2668" s="10"/>
    </row>
    <row r="2669" spans="2:11" x14ac:dyDescent="0.2">
      <c r="B2669" s="10" t="str">
        <f t="shared" si="82"/>
        <v>16.1-R0040C1490-1</v>
      </c>
      <c r="C2669" s="10">
        <v>16.100000000000001</v>
      </c>
      <c r="D2669" s="19" t="s">
        <v>258</v>
      </c>
      <c r="E2669" s="19" t="s">
        <v>403</v>
      </c>
      <c r="F2669" s="10" t="str">
        <f t="shared" si="83"/>
        <v>R0040C1490</v>
      </c>
      <c r="G2669" s="10" t="s">
        <v>539</v>
      </c>
      <c r="H2669" s="10" t="s">
        <v>544</v>
      </c>
      <c r="I2669" s="10"/>
      <c r="J2669" s="10" t="s">
        <v>620</v>
      </c>
      <c r="K2669" s="10"/>
    </row>
    <row r="2670" spans="2:11" x14ac:dyDescent="0.2">
      <c r="B2670" s="10" t="str">
        <f t="shared" si="82"/>
        <v>16.1-R0050C1490-1</v>
      </c>
      <c r="C2670" s="10">
        <v>16.100000000000001</v>
      </c>
      <c r="D2670" s="19" t="s">
        <v>259</v>
      </c>
      <c r="E2670" s="19" t="s">
        <v>403</v>
      </c>
      <c r="F2670" s="10" t="str">
        <f t="shared" si="83"/>
        <v>R0050C1490</v>
      </c>
      <c r="G2670" s="10" t="s">
        <v>539</v>
      </c>
      <c r="H2670" s="10" t="s">
        <v>544</v>
      </c>
      <c r="I2670" s="10"/>
      <c r="J2670" s="10" t="s">
        <v>620</v>
      </c>
      <c r="K2670" s="10"/>
    </row>
    <row r="2671" spans="2:11" x14ac:dyDescent="0.2">
      <c r="B2671" s="10" t="str">
        <f t="shared" si="82"/>
        <v>16.1-R0060C1490-1</v>
      </c>
      <c r="C2671" s="10">
        <v>16.100000000000001</v>
      </c>
      <c r="D2671" s="19" t="s">
        <v>260</v>
      </c>
      <c r="E2671" s="19" t="s">
        <v>403</v>
      </c>
      <c r="F2671" s="10" t="str">
        <f t="shared" si="83"/>
        <v>R0060C1490</v>
      </c>
      <c r="G2671" s="10" t="s">
        <v>539</v>
      </c>
      <c r="H2671" s="10" t="s">
        <v>544</v>
      </c>
      <c r="I2671" s="10"/>
      <c r="J2671" s="10" t="s">
        <v>620</v>
      </c>
      <c r="K2671" s="10"/>
    </row>
    <row r="2672" spans="2:11" x14ac:dyDescent="0.2">
      <c r="B2672" s="10" t="str">
        <f t="shared" si="82"/>
        <v>16.1-R0070C1490-1</v>
      </c>
      <c r="C2672" s="10">
        <v>16.100000000000001</v>
      </c>
      <c r="D2672" s="19" t="s">
        <v>261</v>
      </c>
      <c r="E2672" s="19" t="s">
        <v>403</v>
      </c>
      <c r="F2672" s="10" t="str">
        <f t="shared" si="83"/>
        <v>R0070C1490</v>
      </c>
      <c r="G2672" s="10" t="s">
        <v>539</v>
      </c>
      <c r="H2672" s="10" t="s">
        <v>544</v>
      </c>
      <c r="I2672" s="10"/>
      <c r="J2672" s="10" t="s">
        <v>620</v>
      </c>
      <c r="K2672" s="10"/>
    </row>
    <row r="2673" spans="2:11" x14ac:dyDescent="0.2">
      <c r="B2673" s="10" t="str">
        <f t="shared" si="82"/>
        <v>16.1-R0080C1490-1</v>
      </c>
      <c r="C2673" s="10">
        <v>16.100000000000001</v>
      </c>
      <c r="D2673" s="19" t="s">
        <v>262</v>
      </c>
      <c r="E2673" s="19" t="s">
        <v>403</v>
      </c>
      <c r="F2673" s="10" t="str">
        <f t="shared" si="83"/>
        <v>R0080C1490</v>
      </c>
      <c r="G2673" s="10" t="s">
        <v>539</v>
      </c>
      <c r="H2673" s="10" t="s">
        <v>544</v>
      </c>
      <c r="I2673" s="10"/>
      <c r="J2673" s="10" t="s">
        <v>620</v>
      </c>
      <c r="K2673" s="10"/>
    </row>
    <row r="2674" spans="2:11" x14ac:dyDescent="0.2">
      <c r="B2674" s="10" t="str">
        <f t="shared" si="82"/>
        <v>16.1-R0090C1490-1</v>
      </c>
      <c r="C2674" s="10">
        <v>16.100000000000001</v>
      </c>
      <c r="D2674" s="19" t="s">
        <v>263</v>
      </c>
      <c r="E2674" s="19" t="s">
        <v>403</v>
      </c>
      <c r="F2674" s="10" t="str">
        <f t="shared" si="83"/>
        <v>R0090C1490</v>
      </c>
      <c r="G2674" s="10" t="s">
        <v>539</v>
      </c>
      <c r="H2674" s="10" t="s">
        <v>544</v>
      </c>
      <c r="I2674" s="10"/>
      <c r="J2674" s="10" t="s">
        <v>620</v>
      </c>
      <c r="K2674" s="10"/>
    </row>
    <row r="2675" spans="2:11" x14ac:dyDescent="0.2">
      <c r="B2675" s="10" t="str">
        <f t="shared" si="82"/>
        <v>16.1-R0100C1490-1</v>
      </c>
      <c r="C2675" s="10">
        <v>16.100000000000001</v>
      </c>
      <c r="D2675" s="19" t="s">
        <v>264</v>
      </c>
      <c r="E2675" s="19" t="s">
        <v>403</v>
      </c>
      <c r="F2675" s="10" t="str">
        <f t="shared" si="83"/>
        <v>R0100C1490</v>
      </c>
      <c r="G2675" s="10" t="s">
        <v>539</v>
      </c>
      <c r="H2675" s="10" t="s">
        <v>544</v>
      </c>
      <c r="I2675" s="10"/>
      <c r="J2675" s="10" t="s">
        <v>620</v>
      </c>
      <c r="K2675" s="10"/>
    </row>
    <row r="2676" spans="2:11" x14ac:dyDescent="0.2">
      <c r="B2676" s="10" t="str">
        <f t="shared" si="82"/>
        <v>16.1-R0110C1490-1</v>
      </c>
      <c r="C2676" s="10">
        <v>16.100000000000001</v>
      </c>
      <c r="D2676" s="19" t="s">
        <v>265</v>
      </c>
      <c r="E2676" s="19" t="s">
        <v>403</v>
      </c>
      <c r="F2676" s="10" t="str">
        <f t="shared" si="83"/>
        <v>R0110C1490</v>
      </c>
      <c r="G2676" s="10" t="s">
        <v>539</v>
      </c>
      <c r="H2676" s="10" t="s">
        <v>544</v>
      </c>
      <c r="I2676" s="10"/>
      <c r="J2676" s="10" t="s">
        <v>620</v>
      </c>
      <c r="K2676" s="10"/>
    </row>
    <row r="2677" spans="2:11" x14ac:dyDescent="0.2">
      <c r="B2677" s="10" t="str">
        <f t="shared" si="82"/>
        <v>16.1-R0120C1490-1</v>
      </c>
      <c r="C2677" s="10">
        <v>16.100000000000001</v>
      </c>
      <c r="D2677" s="19" t="s">
        <v>266</v>
      </c>
      <c r="E2677" s="19" t="s">
        <v>403</v>
      </c>
      <c r="F2677" s="10" t="str">
        <f t="shared" si="83"/>
        <v>R0120C1490</v>
      </c>
      <c r="G2677" s="10" t="s">
        <v>539</v>
      </c>
      <c r="H2677" s="10" t="s">
        <v>544</v>
      </c>
      <c r="I2677" s="10"/>
      <c r="J2677" s="10" t="s">
        <v>620</v>
      </c>
      <c r="K2677" s="10"/>
    </row>
    <row r="2678" spans="2:11" x14ac:dyDescent="0.2">
      <c r="B2678" s="10" t="str">
        <f t="shared" si="82"/>
        <v>16.1-R0130C1490-1</v>
      </c>
      <c r="C2678" s="10">
        <v>16.100000000000001</v>
      </c>
      <c r="D2678" s="19" t="s">
        <v>267</v>
      </c>
      <c r="E2678" s="19" t="s">
        <v>403</v>
      </c>
      <c r="F2678" s="10" t="str">
        <f t="shared" si="83"/>
        <v>R0130C1490</v>
      </c>
      <c r="G2678" s="10" t="s">
        <v>539</v>
      </c>
      <c r="H2678" s="10" t="s">
        <v>544</v>
      </c>
      <c r="I2678" s="10"/>
      <c r="J2678" s="10" t="s">
        <v>620</v>
      </c>
      <c r="K2678" s="10"/>
    </row>
    <row r="2679" spans="2:11" x14ac:dyDescent="0.2">
      <c r="B2679" s="10" t="str">
        <f t="shared" si="82"/>
        <v>16.1-R0140C1490-1</v>
      </c>
      <c r="C2679" s="10">
        <v>16.100000000000001</v>
      </c>
      <c r="D2679" s="19" t="s">
        <v>268</v>
      </c>
      <c r="E2679" s="19" t="s">
        <v>403</v>
      </c>
      <c r="F2679" s="10" t="str">
        <f t="shared" si="83"/>
        <v>R0140C1490</v>
      </c>
      <c r="G2679" s="10" t="s">
        <v>539</v>
      </c>
      <c r="H2679" s="10" t="s">
        <v>544</v>
      </c>
      <c r="I2679" s="10"/>
      <c r="J2679" s="10" t="s">
        <v>620</v>
      </c>
      <c r="K2679" s="10"/>
    </row>
    <row r="2680" spans="2:11" x14ac:dyDescent="0.2">
      <c r="B2680" s="10" t="str">
        <f t="shared" si="82"/>
        <v>16.1-R0150C1490-1</v>
      </c>
      <c r="C2680" s="10">
        <v>16.100000000000001</v>
      </c>
      <c r="D2680" s="19" t="s">
        <v>269</v>
      </c>
      <c r="E2680" s="19" t="s">
        <v>403</v>
      </c>
      <c r="F2680" s="10" t="str">
        <f t="shared" si="83"/>
        <v>R0150C1490</v>
      </c>
      <c r="G2680" s="10" t="s">
        <v>539</v>
      </c>
      <c r="H2680" s="10" t="s">
        <v>544</v>
      </c>
      <c r="I2680" s="10"/>
      <c r="J2680" s="10" t="s">
        <v>620</v>
      </c>
      <c r="K2680" s="10"/>
    </row>
    <row r="2681" spans="2:11" x14ac:dyDescent="0.2">
      <c r="B2681" s="10" t="str">
        <f t="shared" si="82"/>
        <v>16.1-R0160C1490-1</v>
      </c>
      <c r="C2681" s="10">
        <v>16.100000000000001</v>
      </c>
      <c r="D2681" s="19" t="s">
        <v>270</v>
      </c>
      <c r="E2681" s="19" t="s">
        <v>403</v>
      </c>
      <c r="F2681" s="10" t="str">
        <f t="shared" si="83"/>
        <v>R0160C1490</v>
      </c>
      <c r="G2681" s="10" t="s">
        <v>539</v>
      </c>
      <c r="H2681" s="10" t="s">
        <v>544</v>
      </c>
      <c r="I2681" s="10"/>
      <c r="J2681" s="10" t="s">
        <v>620</v>
      </c>
      <c r="K2681" s="10" t="s">
        <v>542</v>
      </c>
    </row>
    <row r="2682" spans="2:11" x14ac:dyDescent="0.2">
      <c r="B2682" s="10" t="str">
        <f t="shared" si="82"/>
        <v>16.1-R0170C1490-1</v>
      </c>
      <c r="C2682" s="10">
        <v>16.100000000000001</v>
      </c>
      <c r="D2682" s="19" t="s">
        <v>271</v>
      </c>
      <c r="E2682" s="19" t="s">
        <v>403</v>
      </c>
      <c r="F2682" s="10" t="str">
        <f t="shared" si="83"/>
        <v>R0170C1490</v>
      </c>
      <c r="G2682" s="10" t="s">
        <v>539</v>
      </c>
      <c r="H2682" s="10" t="s">
        <v>544</v>
      </c>
      <c r="I2682" s="10"/>
      <c r="J2682" s="10" t="s">
        <v>620</v>
      </c>
      <c r="K2682" s="10"/>
    </row>
    <row r="2683" spans="2:11" x14ac:dyDescent="0.2">
      <c r="B2683" s="10" t="str">
        <f t="shared" si="82"/>
        <v>16.1-R0180C1490-1</v>
      </c>
      <c r="C2683" s="10">
        <v>16.100000000000001</v>
      </c>
      <c r="D2683" s="19" t="s">
        <v>272</v>
      </c>
      <c r="E2683" s="19" t="s">
        <v>403</v>
      </c>
      <c r="F2683" s="10" t="str">
        <f t="shared" si="83"/>
        <v>R0180C1490</v>
      </c>
      <c r="G2683" s="10" t="s">
        <v>545</v>
      </c>
      <c r="H2683" s="10" t="s">
        <v>546</v>
      </c>
      <c r="I2683" s="10"/>
      <c r="J2683" s="10"/>
      <c r="K2683" s="10"/>
    </row>
    <row r="2684" spans="2:11" x14ac:dyDescent="0.2">
      <c r="B2684" s="10" t="str">
        <f t="shared" si="82"/>
        <v>16.1-R0010C1500-1</v>
      </c>
      <c r="C2684" s="10">
        <v>16.100000000000001</v>
      </c>
      <c r="D2684" s="19" t="s">
        <v>255</v>
      </c>
      <c r="E2684" s="19" t="s">
        <v>404</v>
      </c>
      <c r="F2684" s="10" t="str">
        <f t="shared" si="83"/>
        <v>R0010C1500</v>
      </c>
      <c r="G2684" s="10" t="s">
        <v>539</v>
      </c>
      <c r="H2684" s="10" t="s">
        <v>544</v>
      </c>
      <c r="I2684" s="10"/>
      <c r="J2684" s="10" t="s">
        <v>620</v>
      </c>
      <c r="K2684" s="10"/>
    </row>
    <row r="2685" spans="2:11" x14ac:dyDescent="0.2">
      <c r="B2685" s="10" t="str">
        <f t="shared" si="82"/>
        <v>16.1-R0020C1500-1</v>
      </c>
      <c r="C2685" s="10">
        <v>16.100000000000001</v>
      </c>
      <c r="D2685" s="19" t="s">
        <v>256</v>
      </c>
      <c r="E2685" s="19" t="s">
        <v>404</v>
      </c>
      <c r="F2685" s="10" t="str">
        <f t="shared" si="83"/>
        <v>R0020C1500</v>
      </c>
      <c r="G2685" s="10" t="s">
        <v>539</v>
      </c>
      <c r="H2685" s="10" t="s">
        <v>544</v>
      </c>
      <c r="I2685" s="10"/>
      <c r="J2685" s="10" t="s">
        <v>620</v>
      </c>
      <c r="K2685" s="10"/>
    </row>
    <row r="2686" spans="2:11" x14ac:dyDescent="0.2">
      <c r="B2686" s="10" t="str">
        <f t="shared" si="82"/>
        <v>16.1-R0030C1500-1</v>
      </c>
      <c r="C2686" s="10">
        <v>16.100000000000001</v>
      </c>
      <c r="D2686" s="19" t="s">
        <v>257</v>
      </c>
      <c r="E2686" s="19" t="s">
        <v>404</v>
      </c>
      <c r="F2686" s="10" t="str">
        <f t="shared" si="83"/>
        <v>R0030C1500</v>
      </c>
      <c r="G2686" s="10" t="s">
        <v>539</v>
      </c>
      <c r="H2686" s="10" t="s">
        <v>544</v>
      </c>
      <c r="I2686" s="10"/>
      <c r="J2686" s="10" t="s">
        <v>620</v>
      </c>
      <c r="K2686" s="10"/>
    </row>
    <row r="2687" spans="2:11" x14ac:dyDescent="0.2">
      <c r="B2687" s="10" t="str">
        <f t="shared" si="82"/>
        <v>16.1-R0040C1500-1</v>
      </c>
      <c r="C2687" s="10">
        <v>16.100000000000001</v>
      </c>
      <c r="D2687" s="19" t="s">
        <v>258</v>
      </c>
      <c r="E2687" s="19" t="s">
        <v>404</v>
      </c>
      <c r="F2687" s="10" t="str">
        <f t="shared" si="83"/>
        <v>R0040C1500</v>
      </c>
      <c r="G2687" s="10" t="s">
        <v>539</v>
      </c>
      <c r="H2687" s="10" t="s">
        <v>544</v>
      </c>
      <c r="I2687" s="10"/>
      <c r="J2687" s="10" t="s">
        <v>620</v>
      </c>
      <c r="K2687" s="10"/>
    </row>
    <row r="2688" spans="2:11" x14ac:dyDescent="0.2">
      <c r="B2688" s="10" t="str">
        <f t="shared" si="82"/>
        <v>16.1-R0050C1500-1</v>
      </c>
      <c r="C2688" s="10">
        <v>16.100000000000001</v>
      </c>
      <c r="D2688" s="19" t="s">
        <v>259</v>
      </c>
      <c r="E2688" s="19" t="s">
        <v>404</v>
      </c>
      <c r="F2688" s="10" t="str">
        <f t="shared" si="83"/>
        <v>R0050C1500</v>
      </c>
      <c r="G2688" s="10" t="s">
        <v>539</v>
      </c>
      <c r="H2688" s="10" t="s">
        <v>544</v>
      </c>
      <c r="I2688" s="10"/>
      <c r="J2688" s="10" t="s">
        <v>620</v>
      </c>
      <c r="K2688" s="10"/>
    </row>
    <row r="2689" spans="2:11" x14ac:dyDescent="0.2">
      <c r="B2689" s="10" t="str">
        <f t="shared" si="82"/>
        <v>16.1-R0060C1500-1</v>
      </c>
      <c r="C2689" s="10">
        <v>16.100000000000001</v>
      </c>
      <c r="D2689" s="19" t="s">
        <v>260</v>
      </c>
      <c r="E2689" s="19" t="s">
        <v>404</v>
      </c>
      <c r="F2689" s="10" t="str">
        <f t="shared" si="83"/>
        <v>R0060C1500</v>
      </c>
      <c r="G2689" s="10" t="s">
        <v>539</v>
      </c>
      <c r="H2689" s="10" t="s">
        <v>544</v>
      </c>
      <c r="I2689" s="10"/>
      <c r="J2689" s="10" t="s">
        <v>620</v>
      </c>
      <c r="K2689" s="10"/>
    </row>
    <row r="2690" spans="2:11" x14ac:dyDescent="0.2">
      <c r="B2690" s="10" t="str">
        <f t="shared" ref="B2690:B2753" si="84">+C2690&amp;"-"&amp;F2690&amp;"-1"</f>
        <v>16.1-R0070C1500-1</v>
      </c>
      <c r="C2690" s="10">
        <v>16.100000000000001</v>
      </c>
      <c r="D2690" s="19" t="s">
        <v>261</v>
      </c>
      <c r="E2690" s="19" t="s">
        <v>404</v>
      </c>
      <c r="F2690" s="10" t="str">
        <f t="shared" ref="F2690:F2753" si="85">+"R"&amp;D2690&amp;"C"&amp;E2690</f>
        <v>R0070C1500</v>
      </c>
      <c r="G2690" s="10" t="s">
        <v>539</v>
      </c>
      <c r="H2690" s="10" t="s">
        <v>544</v>
      </c>
      <c r="I2690" s="10"/>
      <c r="J2690" s="10" t="s">
        <v>620</v>
      </c>
      <c r="K2690" s="10"/>
    </row>
    <row r="2691" spans="2:11" x14ac:dyDescent="0.2">
      <c r="B2691" s="10" t="str">
        <f t="shared" si="84"/>
        <v>16.1-R0080C1500-1</v>
      </c>
      <c r="C2691" s="10">
        <v>16.100000000000001</v>
      </c>
      <c r="D2691" s="19" t="s">
        <v>262</v>
      </c>
      <c r="E2691" s="19" t="s">
        <v>404</v>
      </c>
      <c r="F2691" s="10" t="str">
        <f t="shared" si="85"/>
        <v>R0080C1500</v>
      </c>
      <c r="G2691" s="10" t="s">
        <v>539</v>
      </c>
      <c r="H2691" s="10" t="s">
        <v>544</v>
      </c>
      <c r="I2691" s="10"/>
      <c r="J2691" s="10" t="s">
        <v>620</v>
      </c>
      <c r="K2691" s="10"/>
    </row>
    <row r="2692" spans="2:11" x14ac:dyDescent="0.2">
      <c r="B2692" s="10" t="str">
        <f t="shared" si="84"/>
        <v>16.1-R0090C1500-1</v>
      </c>
      <c r="C2692" s="10">
        <v>16.100000000000001</v>
      </c>
      <c r="D2692" s="19" t="s">
        <v>263</v>
      </c>
      <c r="E2692" s="19" t="s">
        <v>404</v>
      </c>
      <c r="F2692" s="10" t="str">
        <f t="shared" si="85"/>
        <v>R0090C1500</v>
      </c>
      <c r="G2692" s="10" t="s">
        <v>539</v>
      </c>
      <c r="H2692" s="10" t="s">
        <v>544</v>
      </c>
      <c r="I2692" s="10"/>
      <c r="J2692" s="10" t="s">
        <v>620</v>
      </c>
      <c r="K2692" s="10"/>
    </row>
    <row r="2693" spans="2:11" x14ac:dyDescent="0.2">
      <c r="B2693" s="10" t="str">
        <f t="shared" si="84"/>
        <v>16.1-R0100C1500-1</v>
      </c>
      <c r="C2693" s="10">
        <v>16.100000000000001</v>
      </c>
      <c r="D2693" s="19" t="s">
        <v>264</v>
      </c>
      <c r="E2693" s="19" t="s">
        <v>404</v>
      </c>
      <c r="F2693" s="10" t="str">
        <f t="shared" si="85"/>
        <v>R0100C1500</v>
      </c>
      <c r="G2693" s="10" t="s">
        <v>539</v>
      </c>
      <c r="H2693" s="10" t="s">
        <v>544</v>
      </c>
      <c r="I2693" s="10"/>
      <c r="J2693" s="10" t="s">
        <v>620</v>
      </c>
      <c r="K2693" s="10"/>
    </row>
    <row r="2694" spans="2:11" x14ac:dyDescent="0.2">
      <c r="B2694" s="10" t="str">
        <f t="shared" si="84"/>
        <v>16.1-R0110C1500-1</v>
      </c>
      <c r="C2694" s="10">
        <v>16.100000000000001</v>
      </c>
      <c r="D2694" s="19" t="s">
        <v>265</v>
      </c>
      <c r="E2694" s="19" t="s">
        <v>404</v>
      </c>
      <c r="F2694" s="10" t="str">
        <f t="shared" si="85"/>
        <v>R0110C1500</v>
      </c>
      <c r="G2694" s="10" t="s">
        <v>539</v>
      </c>
      <c r="H2694" s="10" t="s">
        <v>544</v>
      </c>
      <c r="I2694" s="10"/>
      <c r="J2694" s="10" t="s">
        <v>620</v>
      </c>
      <c r="K2694" s="10"/>
    </row>
    <row r="2695" spans="2:11" x14ac:dyDescent="0.2">
      <c r="B2695" s="10" t="str">
        <f t="shared" si="84"/>
        <v>16.1-R0120C1500-1</v>
      </c>
      <c r="C2695" s="10">
        <v>16.100000000000001</v>
      </c>
      <c r="D2695" s="19" t="s">
        <v>266</v>
      </c>
      <c r="E2695" s="19" t="s">
        <v>404</v>
      </c>
      <c r="F2695" s="10" t="str">
        <f t="shared" si="85"/>
        <v>R0120C1500</v>
      </c>
      <c r="G2695" s="10" t="s">
        <v>539</v>
      </c>
      <c r="H2695" s="10" t="s">
        <v>544</v>
      </c>
      <c r="I2695" s="10"/>
      <c r="J2695" s="10" t="s">
        <v>620</v>
      </c>
      <c r="K2695" s="10"/>
    </row>
    <row r="2696" spans="2:11" x14ac:dyDescent="0.2">
      <c r="B2696" s="10" t="str">
        <f t="shared" si="84"/>
        <v>16.1-R0130C1500-1</v>
      </c>
      <c r="C2696" s="10">
        <v>16.100000000000001</v>
      </c>
      <c r="D2696" s="19" t="s">
        <v>267</v>
      </c>
      <c r="E2696" s="19" t="s">
        <v>404</v>
      </c>
      <c r="F2696" s="10" t="str">
        <f t="shared" si="85"/>
        <v>R0130C1500</v>
      </c>
      <c r="G2696" s="10" t="s">
        <v>539</v>
      </c>
      <c r="H2696" s="10" t="s">
        <v>544</v>
      </c>
      <c r="I2696" s="10"/>
      <c r="J2696" s="10" t="s">
        <v>620</v>
      </c>
      <c r="K2696" s="10"/>
    </row>
    <row r="2697" spans="2:11" x14ac:dyDescent="0.2">
      <c r="B2697" s="10" t="str">
        <f t="shared" si="84"/>
        <v>16.1-R0140C1500-1</v>
      </c>
      <c r="C2697" s="10">
        <v>16.100000000000001</v>
      </c>
      <c r="D2697" s="19" t="s">
        <v>268</v>
      </c>
      <c r="E2697" s="19" t="s">
        <v>404</v>
      </c>
      <c r="F2697" s="10" t="str">
        <f t="shared" si="85"/>
        <v>R0140C1500</v>
      </c>
      <c r="G2697" s="10" t="s">
        <v>539</v>
      </c>
      <c r="H2697" s="10" t="s">
        <v>544</v>
      </c>
      <c r="I2697" s="10"/>
      <c r="J2697" s="10" t="s">
        <v>620</v>
      </c>
      <c r="K2697" s="10"/>
    </row>
    <row r="2698" spans="2:11" x14ac:dyDescent="0.2">
      <c r="B2698" s="10" t="str">
        <f t="shared" si="84"/>
        <v>16.1-R0150C1500-1</v>
      </c>
      <c r="C2698" s="10">
        <v>16.100000000000001</v>
      </c>
      <c r="D2698" s="19" t="s">
        <v>269</v>
      </c>
      <c r="E2698" s="19" t="s">
        <v>404</v>
      </c>
      <c r="F2698" s="10" t="str">
        <f t="shared" si="85"/>
        <v>R0150C1500</v>
      </c>
      <c r="G2698" s="10" t="s">
        <v>539</v>
      </c>
      <c r="H2698" s="10" t="s">
        <v>544</v>
      </c>
      <c r="I2698" s="10"/>
      <c r="J2698" s="10" t="s">
        <v>620</v>
      </c>
      <c r="K2698" s="10"/>
    </row>
    <row r="2699" spans="2:11" x14ac:dyDescent="0.2">
      <c r="B2699" s="10" t="str">
        <f t="shared" si="84"/>
        <v>16.1-R0160C1500-1</v>
      </c>
      <c r="C2699" s="10">
        <v>16.100000000000001</v>
      </c>
      <c r="D2699" s="19" t="s">
        <v>270</v>
      </c>
      <c r="E2699" s="19" t="s">
        <v>404</v>
      </c>
      <c r="F2699" s="10" t="str">
        <f t="shared" si="85"/>
        <v>R0160C1500</v>
      </c>
      <c r="G2699" s="10" t="s">
        <v>539</v>
      </c>
      <c r="H2699" s="10" t="s">
        <v>544</v>
      </c>
      <c r="I2699" s="10"/>
      <c r="J2699" s="10" t="s">
        <v>620</v>
      </c>
      <c r="K2699" s="10" t="s">
        <v>542</v>
      </c>
    </row>
    <row r="2700" spans="2:11" x14ac:dyDescent="0.2">
      <c r="B2700" s="10" t="str">
        <f t="shared" si="84"/>
        <v>16.1-R0170C1500-1</v>
      </c>
      <c r="C2700" s="10">
        <v>16.100000000000001</v>
      </c>
      <c r="D2700" s="19" t="s">
        <v>271</v>
      </c>
      <c r="E2700" s="19" t="s">
        <v>404</v>
      </c>
      <c r="F2700" s="10" t="str">
        <f t="shared" si="85"/>
        <v>R0170C1500</v>
      </c>
      <c r="G2700" s="10" t="s">
        <v>539</v>
      </c>
      <c r="H2700" s="10" t="s">
        <v>544</v>
      </c>
      <c r="I2700" s="10"/>
      <c r="J2700" s="10" t="s">
        <v>620</v>
      </c>
      <c r="K2700" s="10"/>
    </row>
    <row r="2701" spans="2:11" x14ac:dyDescent="0.2">
      <c r="B2701" s="10" t="str">
        <f t="shared" si="84"/>
        <v>16.1-R0180C1500-1</v>
      </c>
      <c r="C2701" s="10">
        <v>16.100000000000001</v>
      </c>
      <c r="D2701" s="19" t="s">
        <v>272</v>
      </c>
      <c r="E2701" s="19" t="s">
        <v>404</v>
      </c>
      <c r="F2701" s="10" t="str">
        <f t="shared" si="85"/>
        <v>R0180C1500</v>
      </c>
      <c r="G2701" s="10" t="s">
        <v>545</v>
      </c>
      <c r="H2701" s="10" t="s">
        <v>546</v>
      </c>
      <c r="I2701" s="10"/>
      <c r="J2701" s="10"/>
      <c r="K2701" s="10"/>
    </row>
    <row r="2702" spans="2:11" x14ac:dyDescent="0.2">
      <c r="B2702" s="10" t="str">
        <f t="shared" si="84"/>
        <v>16.1-R0010C1510-1</v>
      </c>
      <c r="C2702" s="10">
        <v>16.100000000000001</v>
      </c>
      <c r="D2702" s="19" t="s">
        <v>255</v>
      </c>
      <c r="E2702" s="19" t="s">
        <v>405</v>
      </c>
      <c r="F2702" s="10" t="str">
        <f t="shared" si="85"/>
        <v>R0010C1510</v>
      </c>
      <c r="G2702" s="10" t="s">
        <v>539</v>
      </c>
      <c r="H2702" s="10" t="s">
        <v>544</v>
      </c>
      <c r="I2702" s="10"/>
      <c r="J2702" s="10" t="s">
        <v>620</v>
      </c>
      <c r="K2702" s="10"/>
    </row>
    <row r="2703" spans="2:11" x14ac:dyDescent="0.2">
      <c r="B2703" s="10" t="str">
        <f t="shared" si="84"/>
        <v>16.1-R0020C1510-1</v>
      </c>
      <c r="C2703" s="10">
        <v>16.100000000000001</v>
      </c>
      <c r="D2703" s="19" t="s">
        <v>256</v>
      </c>
      <c r="E2703" s="19" t="s">
        <v>405</v>
      </c>
      <c r="F2703" s="10" t="str">
        <f t="shared" si="85"/>
        <v>R0020C1510</v>
      </c>
      <c r="G2703" s="10" t="s">
        <v>539</v>
      </c>
      <c r="H2703" s="10" t="s">
        <v>544</v>
      </c>
      <c r="I2703" s="10"/>
      <c r="J2703" s="10" t="s">
        <v>620</v>
      </c>
      <c r="K2703" s="10"/>
    </row>
    <row r="2704" spans="2:11" x14ac:dyDescent="0.2">
      <c r="B2704" s="10" t="str">
        <f t="shared" si="84"/>
        <v>16.1-R0030C1510-1</v>
      </c>
      <c r="C2704" s="10">
        <v>16.100000000000001</v>
      </c>
      <c r="D2704" s="19" t="s">
        <v>257</v>
      </c>
      <c r="E2704" s="19" t="s">
        <v>405</v>
      </c>
      <c r="F2704" s="10" t="str">
        <f t="shared" si="85"/>
        <v>R0030C1510</v>
      </c>
      <c r="G2704" s="10" t="s">
        <v>539</v>
      </c>
      <c r="H2704" s="10" t="s">
        <v>544</v>
      </c>
      <c r="I2704" s="10"/>
      <c r="J2704" s="10" t="s">
        <v>620</v>
      </c>
      <c r="K2704" s="10"/>
    </row>
    <row r="2705" spans="2:11" x14ac:dyDescent="0.2">
      <c r="B2705" s="10" t="str">
        <f t="shared" si="84"/>
        <v>16.1-R0040C1510-1</v>
      </c>
      <c r="C2705" s="10">
        <v>16.100000000000001</v>
      </c>
      <c r="D2705" s="19" t="s">
        <v>258</v>
      </c>
      <c r="E2705" s="19" t="s">
        <v>405</v>
      </c>
      <c r="F2705" s="10" t="str">
        <f t="shared" si="85"/>
        <v>R0040C1510</v>
      </c>
      <c r="G2705" s="10" t="s">
        <v>539</v>
      </c>
      <c r="H2705" s="10" t="s">
        <v>544</v>
      </c>
      <c r="I2705" s="10"/>
      <c r="J2705" s="10" t="s">
        <v>620</v>
      </c>
      <c r="K2705" s="10"/>
    </row>
    <row r="2706" spans="2:11" x14ac:dyDescent="0.2">
      <c r="B2706" s="10" t="str">
        <f t="shared" si="84"/>
        <v>16.1-R0050C1510-1</v>
      </c>
      <c r="C2706" s="10">
        <v>16.100000000000001</v>
      </c>
      <c r="D2706" s="19" t="s">
        <v>259</v>
      </c>
      <c r="E2706" s="19" t="s">
        <v>405</v>
      </c>
      <c r="F2706" s="10" t="str">
        <f t="shared" si="85"/>
        <v>R0050C1510</v>
      </c>
      <c r="G2706" s="10" t="s">
        <v>539</v>
      </c>
      <c r="H2706" s="10" t="s">
        <v>544</v>
      </c>
      <c r="I2706" s="10"/>
      <c r="J2706" s="10" t="s">
        <v>620</v>
      </c>
      <c r="K2706" s="10"/>
    </row>
    <row r="2707" spans="2:11" x14ac:dyDescent="0.2">
      <c r="B2707" s="10" t="str">
        <f t="shared" si="84"/>
        <v>16.1-R0060C1510-1</v>
      </c>
      <c r="C2707" s="10">
        <v>16.100000000000001</v>
      </c>
      <c r="D2707" s="19" t="s">
        <v>260</v>
      </c>
      <c r="E2707" s="19" t="s">
        <v>405</v>
      </c>
      <c r="F2707" s="10" t="str">
        <f t="shared" si="85"/>
        <v>R0060C1510</v>
      </c>
      <c r="G2707" s="10" t="s">
        <v>539</v>
      </c>
      <c r="H2707" s="10" t="s">
        <v>544</v>
      </c>
      <c r="I2707" s="10"/>
      <c r="J2707" s="10" t="s">
        <v>620</v>
      </c>
      <c r="K2707" s="10"/>
    </row>
    <row r="2708" spans="2:11" x14ac:dyDescent="0.2">
      <c r="B2708" s="10" t="str">
        <f t="shared" si="84"/>
        <v>16.1-R0070C1510-1</v>
      </c>
      <c r="C2708" s="10">
        <v>16.100000000000001</v>
      </c>
      <c r="D2708" s="19" t="s">
        <v>261</v>
      </c>
      <c r="E2708" s="19" t="s">
        <v>405</v>
      </c>
      <c r="F2708" s="10" t="str">
        <f t="shared" si="85"/>
        <v>R0070C1510</v>
      </c>
      <c r="G2708" s="10" t="s">
        <v>539</v>
      </c>
      <c r="H2708" s="10" t="s">
        <v>544</v>
      </c>
      <c r="I2708" s="10"/>
      <c r="J2708" s="10" t="s">
        <v>620</v>
      </c>
      <c r="K2708" s="10"/>
    </row>
    <row r="2709" spans="2:11" x14ac:dyDescent="0.2">
      <c r="B2709" s="10" t="str">
        <f t="shared" si="84"/>
        <v>16.1-R0080C1510-1</v>
      </c>
      <c r="C2709" s="10">
        <v>16.100000000000001</v>
      </c>
      <c r="D2709" s="19" t="s">
        <v>262</v>
      </c>
      <c r="E2709" s="19" t="s">
        <v>405</v>
      </c>
      <c r="F2709" s="10" t="str">
        <f t="shared" si="85"/>
        <v>R0080C1510</v>
      </c>
      <c r="G2709" s="10" t="s">
        <v>539</v>
      </c>
      <c r="H2709" s="10" t="s">
        <v>544</v>
      </c>
      <c r="I2709" s="10"/>
      <c r="J2709" s="10" t="s">
        <v>620</v>
      </c>
      <c r="K2709" s="10"/>
    </row>
    <row r="2710" spans="2:11" x14ac:dyDescent="0.2">
      <c r="B2710" s="10" t="str">
        <f t="shared" si="84"/>
        <v>16.1-R0090C1510-1</v>
      </c>
      <c r="C2710" s="10">
        <v>16.100000000000001</v>
      </c>
      <c r="D2710" s="19" t="s">
        <v>263</v>
      </c>
      <c r="E2710" s="19" t="s">
        <v>405</v>
      </c>
      <c r="F2710" s="10" t="str">
        <f t="shared" si="85"/>
        <v>R0090C1510</v>
      </c>
      <c r="G2710" s="10" t="s">
        <v>539</v>
      </c>
      <c r="H2710" s="10" t="s">
        <v>544</v>
      </c>
      <c r="I2710" s="10"/>
      <c r="J2710" s="10" t="s">
        <v>620</v>
      </c>
      <c r="K2710" s="10"/>
    </row>
    <row r="2711" spans="2:11" x14ac:dyDescent="0.2">
      <c r="B2711" s="10" t="str">
        <f t="shared" si="84"/>
        <v>16.1-R0100C1510-1</v>
      </c>
      <c r="C2711" s="10">
        <v>16.100000000000001</v>
      </c>
      <c r="D2711" s="19" t="s">
        <v>264</v>
      </c>
      <c r="E2711" s="19" t="s">
        <v>405</v>
      </c>
      <c r="F2711" s="10" t="str">
        <f t="shared" si="85"/>
        <v>R0100C1510</v>
      </c>
      <c r="G2711" s="10" t="s">
        <v>539</v>
      </c>
      <c r="H2711" s="10" t="s">
        <v>544</v>
      </c>
      <c r="I2711" s="10"/>
      <c r="J2711" s="10" t="s">
        <v>620</v>
      </c>
      <c r="K2711" s="10"/>
    </row>
    <row r="2712" spans="2:11" x14ac:dyDescent="0.2">
      <c r="B2712" s="10" t="str">
        <f t="shared" si="84"/>
        <v>16.1-R0110C1510-1</v>
      </c>
      <c r="C2712" s="10">
        <v>16.100000000000001</v>
      </c>
      <c r="D2712" s="19" t="s">
        <v>265</v>
      </c>
      <c r="E2712" s="19" t="s">
        <v>405</v>
      </c>
      <c r="F2712" s="10" t="str">
        <f t="shared" si="85"/>
        <v>R0110C1510</v>
      </c>
      <c r="G2712" s="10" t="s">
        <v>539</v>
      </c>
      <c r="H2712" s="10" t="s">
        <v>544</v>
      </c>
      <c r="I2712" s="10"/>
      <c r="J2712" s="10" t="s">
        <v>620</v>
      </c>
      <c r="K2712" s="10"/>
    </row>
    <row r="2713" spans="2:11" x14ac:dyDescent="0.2">
      <c r="B2713" s="10" t="str">
        <f t="shared" si="84"/>
        <v>16.1-R0120C1510-1</v>
      </c>
      <c r="C2713" s="10">
        <v>16.100000000000001</v>
      </c>
      <c r="D2713" s="19" t="s">
        <v>266</v>
      </c>
      <c r="E2713" s="19" t="s">
        <v>405</v>
      </c>
      <c r="F2713" s="10" t="str">
        <f t="shared" si="85"/>
        <v>R0120C1510</v>
      </c>
      <c r="G2713" s="10" t="s">
        <v>539</v>
      </c>
      <c r="H2713" s="10" t="s">
        <v>544</v>
      </c>
      <c r="I2713" s="10"/>
      <c r="J2713" s="10" t="s">
        <v>620</v>
      </c>
      <c r="K2713" s="10"/>
    </row>
    <row r="2714" spans="2:11" x14ac:dyDescent="0.2">
      <c r="B2714" s="10" t="str">
        <f t="shared" si="84"/>
        <v>16.1-R0130C1510-1</v>
      </c>
      <c r="C2714" s="10">
        <v>16.100000000000001</v>
      </c>
      <c r="D2714" s="19" t="s">
        <v>267</v>
      </c>
      <c r="E2714" s="19" t="s">
        <v>405</v>
      </c>
      <c r="F2714" s="10" t="str">
        <f t="shared" si="85"/>
        <v>R0130C1510</v>
      </c>
      <c r="G2714" s="10" t="s">
        <v>539</v>
      </c>
      <c r="H2714" s="10" t="s">
        <v>544</v>
      </c>
      <c r="I2714" s="10"/>
      <c r="J2714" s="10" t="s">
        <v>620</v>
      </c>
      <c r="K2714" s="10"/>
    </row>
    <row r="2715" spans="2:11" x14ac:dyDescent="0.2">
      <c r="B2715" s="10" t="str">
        <f t="shared" si="84"/>
        <v>16.1-R0140C1510-1</v>
      </c>
      <c r="C2715" s="10">
        <v>16.100000000000001</v>
      </c>
      <c r="D2715" s="19" t="s">
        <v>268</v>
      </c>
      <c r="E2715" s="19" t="s">
        <v>405</v>
      </c>
      <c r="F2715" s="10" t="str">
        <f t="shared" si="85"/>
        <v>R0140C1510</v>
      </c>
      <c r="G2715" s="10" t="s">
        <v>539</v>
      </c>
      <c r="H2715" s="10" t="s">
        <v>544</v>
      </c>
      <c r="I2715" s="10"/>
      <c r="J2715" s="10" t="s">
        <v>620</v>
      </c>
      <c r="K2715" s="10"/>
    </row>
    <row r="2716" spans="2:11" x14ac:dyDescent="0.2">
      <c r="B2716" s="10" t="str">
        <f t="shared" si="84"/>
        <v>16.1-R0150C1510-1</v>
      </c>
      <c r="C2716" s="10">
        <v>16.100000000000001</v>
      </c>
      <c r="D2716" s="19" t="s">
        <v>269</v>
      </c>
      <c r="E2716" s="19" t="s">
        <v>405</v>
      </c>
      <c r="F2716" s="10" t="str">
        <f t="shared" si="85"/>
        <v>R0150C1510</v>
      </c>
      <c r="G2716" s="10" t="s">
        <v>539</v>
      </c>
      <c r="H2716" s="10" t="s">
        <v>544</v>
      </c>
      <c r="I2716" s="10"/>
      <c r="J2716" s="10" t="s">
        <v>620</v>
      </c>
      <c r="K2716" s="10"/>
    </row>
    <row r="2717" spans="2:11" x14ac:dyDescent="0.2">
      <c r="B2717" s="10" t="str">
        <f t="shared" si="84"/>
        <v>16.1-R0160C1510-1</v>
      </c>
      <c r="C2717" s="10">
        <v>16.100000000000001</v>
      </c>
      <c r="D2717" s="19" t="s">
        <v>270</v>
      </c>
      <c r="E2717" s="19" t="s">
        <v>405</v>
      </c>
      <c r="F2717" s="10" t="str">
        <f t="shared" si="85"/>
        <v>R0160C1510</v>
      </c>
      <c r="G2717" s="10" t="s">
        <v>539</v>
      </c>
      <c r="H2717" s="10" t="s">
        <v>544</v>
      </c>
      <c r="I2717" s="10"/>
      <c r="J2717" s="10" t="s">
        <v>620</v>
      </c>
      <c r="K2717" s="10" t="s">
        <v>542</v>
      </c>
    </row>
    <row r="2718" spans="2:11" x14ac:dyDescent="0.2">
      <c r="B2718" s="10" t="str">
        <f t="shared" si="84"/>
        <v>16.1-R0170C1510-1</v>
      </c>
      <c r="C2718" s="10">
        <v>16.100000000000001</v>
      </c>
      <c r="D2718" s="19" t="s">
        <v>271</v>
      </c>
      <c r="E2718" s="19" t="s">
        <v>405</v>
      </c>
      <c r="F2718" s="10" t="str">
        <f t="shared" si="85"/>
        <v>R0170C1510</v>
      </c>
      <c r="G2718" s="10" t="s">
        <v>539</v>
      </c>
      <c r="H2718" s="10" t="s">
        <v>544</v>
      </c>
      <c r="I2718" s="10"/>
      <c r="J2718" s="10" t="s">
        <v>620</v>
      </c>
      <c r="K2718" s="10"/>
    </row>
    <row r="2719" spans="2:11" x14ac:dyDescent="0.2">
      <c r="B2719" s="10" t="str">
        <f t="shared" si="84"/>
        <v>16.1-R0180C1510-1</v>
      </c>
      <c r="C2719" s="10">
        <v>16.100000000000001</v>
      </c>
      <c r="D2719" s="19" t="s">
        <v>272</v>
      </c>
      <c r="E2719" s="19" t="s">
        <v>405</v>
      </c>
      <c r="F2719" s="10" t="str">
        <f t="shared" si="85"/>
        <v>R0180C1510</v>
      </c>
      <c r="G2719" s="10" t="s">
        <v>545</v>
      </c>
      <c r="H2719" s="10" t="s">
        <v>546</v>
      </c>
      <c r="I2719" s="10"/>
      <c r="J2719" s="10"/>
      <c r="K2719" s="10"/>
    </row>
    <row r="2720" spans="2:11" x14ac:dyDescent="0.2">
      <c r="B2720" s="10" t="str">
        <f t="shared" si="84"/>
        <v>16.1-R0010C1520-1</v>
      </c>
      <c r="C2720" s="10">
        <v>16.100000000000001</v>
      </c>
      <c r="D2720" s="19" t="s">
        <v>255</v>
      </c>
      <c r="E2720" s="19" t="s">
        <v>406</v>
      </c>
      <c r="F2720" s="10" t="str">
        <f t="shared" si="85"/>
        <v>R0010C1520</v>
      </c>
      <c r="G2720" s="10" t="s">
        <v>539</v>
      </c>
      <c r="H2720" s="10" t="s">
        <v>544</v>
      </c>
      <c r="I2720" s="10"/>
      <c r="J2720" s="10" t="s">
        <v>620</v>
      </c>
      <c r="K2720" s="10"/>
    </row>
    <row r="2721" spans="2:11" x14ac:dyDescent="0.2">
      <c r="B2721" s="10" t="str">
        <f t="shared" si="84"/>
        <v>16.1-R0020C1520-1</v>
      </c>
      <c r="C2721" s="10">
        <v>16.100000000000001</v>
      </c>
      <c r="D2721" s="19" t="s">
        <v>256</v>
      </c>
      <c r="E2721" s="19" t="s">
        <v>406</v>
      </c>
      <c r="F2721" s="10" t="str">
        <f t="shared" si="85"/>
        <v>R0020C1520</v>
      </c>
      <c r="G2721" s="10" t="s">
        <v>539</v>
      </c>
      <c r="H2721" s="10" t="s">
        <v>544</v>
      </c>
      <c r="I2721" s="10"/>
      <c r="J2721" s="10" t="s">
        <v>620</v>
      </c>
      <c r="K2721" s="10"/>
    </row>
    <row r="2722" spans="2:11" x14ac:dyDescent="0.2">
      <c r="B2722" s="10" t="str">
        <f t="shared" si="84"/>
        <v>16.1-R0030C1520-1</v>
      </c>
      <c r="C2722" s="10">
        <v>16.100000000000001</v>
      </c>
      <c r="D2722" s="19" t="s">
        <v>257</v>
      </c>
      <c r="E2722" s="19" t="s">
        <v>406</v>
      </c>
      <c r="F2722" s="10" t="str">
        <f t="shared" si="85"/>
        <v>R0030C1520</v>
      </c>
      <c r="G2722" s="10" t="s">
        <v>539</v>
      </c>
      <c r="H2722" s="10" t="s">
        <v>544</v>
      </c>
      <c r="I2722" s="10"/>
      <c r="J2722" s="10" t="s">
        <v>620</v>
      </c>
      <c r="K2722" s="10"/>
    </row>
    <row r="2723" spans="2:11" x14ac:dyDescent="0.2">
      <c r="B2723" s="10" t="str">
        <f t="shared" si="84"/>
        <v>16.1-R0040C1520-1</v>
      </c>
      <c r="C2723" s="10">
        <v>16.100000000000001</v>
      </c>
      <c r="D2723" s="19" t="s">
        <v>258</v>
      </c>
      <c r="E2723" s="19" t="s">
        <v>406</v>
      </c>
      <c r="F2723" s="10" t="str">
        <f t="shared" si="85"/>
        <v>R0040C1520</v>
      </c>
      <c r="G2723" s="10" t="s">
        <v>539</v>
      </c>
      <c r="H2723" s="10" t="s">
        <v>544</v>
      </c>
      <c r="I2723" s="10"/>
      <c r="J2723" s="10" t="s">
        <v>620</v>
      </c>
      <c r="K2723" s="10"/>
    </row>
    <row r="2724" spans="2:11" x14ac:dyDescent="0.2">
      <c r="B2724" s="10" t="str">
        <f t="shared" si="84"/>
        <v>16.1-R0050C1520-1</v>
      </c>
      <c r="C2724" s="10">
        <v>16.100000000000001</v>
      </c>
      <c r="D2724" s="19" t="s">
        <v>259</v>
      </c>
      <c r="E2724" s="19" t="s">
        <v>406</v>
      </c>
      <c r="F2724" s="10" t="str">
        <f t="shared" si="85"/>
        <v>R0050C1520</v>
      </c>
      <c r="G2724" s="10" t="s">
        <v>539</v>
      </c>
      <c r="H2724" s="10" t="s">
        <v>544</v>
      </c>
      <c r="I2724" s="10"/>
      <c r="J2724" s="10" t="s">
        <v>620</v>
      </c>
      <c r="K2724" s="10"/>
    </row>
    <row r="2725" spans="2:11" x14ac:dyDescent="0.2">
      <c r="B2725" s="10" t="str">
        <f t="shared" si="84"/>
        <v>16.1-R0060C1520-1</v>
      </c>
      <c r="C2725" s="10">
        <v>16.100000000000001</v>
      </c>
      <c r="D2725" s="19" t="s">
        <v>260</v>
      </c>
      <c r="E2725" s="19" t="s">
        <v>406</v>
      </c>
      <c r="F2725" s="10" t="str">
        <f t="shared" si="85"/>
        <v>R0060C1520</v>
      </c>
      <c r="G2725" s="10" t="s">
        <v>539</v>
      </c>
      <c r="H2725" s="10" t="s">
        <v>544</v>
      </c>
      <c r="I2725" s="10"/>
      <c r="J2725" s="10" t="s">
        <v>620</v>
      </c>
      <c r="K2725" s="10"/>
    </row>
    <row r="2726" spans="2:11" x14ac:dyDescent="0.2">
      <c r="B2726" s="10" t="str">
        <f t="shared" si="84"/>
        <v>16.1-R0070C1520-1</v>
      </c>
      <c r="C2726" s="10">
        <v>16.100000000000001</v>
      </c>
      <c r="D2726" s="19" t="s">
        <v>261</v>
      </c>
      <c r="E2726" s="19" t="s">
        <v>406</v>
      </c>
      <c r="F2726" s="10" t="str">
        <f t="shared" si="85"/>
        <v>R0070C1520</v>
      </c>
      <c r="G2726" s="10" t="s">
        <v>539</v>
      </c>
      <c r="H2726" s="10" t="s">
        <v>544</v>
      </c>
      <c r="I2726" s="10"/>
      <c r="J2726" s="10" t="s">
        <v>620</v>
      </c>
      <c r="K2726" s="10"/>
    </row>
    <row r="2727" spans="2:11" x14ac:dyDescent="0.2">
      <c r="B2727" s="10" t="str">
        <f t="shared" si="84"/>
        <v>16.1-R0080C1520-1</v>
      </c>
      <c r="C2727" s="10">
        <v>16.100000000000001</v>
      </c>
      <c r="D2727" s="19" t="s">
        <v>262</v>
      </c>
      <c r="E2727" s="19" t="s">
        <v>406</v>
      </c>
      <c r="F2727" s="10" t="str">
        <f t="shared" si="85"/>
        <v>R0080C1520</v>
      </c>
      <c r="G2727" s="10" t="s">
        <v>539</v>
      </c>
      <c r="H2727" s="10" t="s">
        <v>544</v>
      </c>
      <c r="I2727" s="10"/>
      <c r="J2727" s="10" t="s">
        <v>620</v>
      </c>
      <c r="K2727" s="10"/>
    </row>
    <row r="2728" spans="2:11" x14ac:dyDescent="0.2">
      <c r="B2728" s="10" t="str">
        <f t="shared" si="84"/>
        <v>16.1-R0090C1520-1</v>
      </c>
      <c r="C2728" s="10">
        <v>16.100000000000001</v>
      </c>
      <c r="D2728" s="19" t="s">
        <v>263</v>
      </c>
      <c r="E2728" s="19" t="s">
        <v>406</v>
      </c>
      <c r="F2728" s="10" t="str">
        <f t="shared" si="85"/>
        <v>R0090C1520</v>
      </c>
      <c r="G2728" s="10" t="s">
        <v>539</v>
      </c>
      <c r="H2728" s="10" t="s">
        <v>544</v>
      </c>
      <c r="I2728" s="10"/>
      <c r="J2728" s="10" t="s">
        <v>620</v>
      </c>
      <c r="K2728" s="10"/>
    </row>
    <row r="2729" spans="2:11" x14ac:dyDescent="0.2">
      <c r="B2729" s="10" t="str">
        <f t="shared" si="84"/>
        <v>16.1-R0100C1520-1</v>
      </c>
      <c r="C2729" s="10">
        <v>16.100000000000001</v>
      </c>
      <c r="D2729" s="19" t="s">
        <v>264</v>
      </c>
      <c r="E2729" s="19" t="s">
        <v>406</v>
      </c>
      <c r="F2729" s="10" t="str">
        <f t="shared" si="85"/>
        <v>R0100C1520</v>
      </c>
      <c r="G2729" s="10" t="s">
        <v>539</v>
      </c>
      <c r="H2729" s="10" t="s">
        <v>544</v>
      </c>
      <c r="I2729" s="10"/>
      <c r="J2729" s="10" t="s">
        <v>620</v>
      </c>
      <c r="K2729" s="10"/>
    </row>
    <row r="2730" spans="2:11" x14ac:dyDescent="0.2">
      <c r="B2730" s="10" t="str">
        <f t="shared" si="84"/>
        <v>16.1-R0110C1520-1</v>
      </c>
      <c r="C2730" s="10">
        <v>16.100000000000001</v>
      </c>
      <c r="D2730" s="19" t="s">
        <v>265</v>
      </c>
      <c r="E2730" s="19" t="s">
        <v>406</v>
      </c>
      <c r="F2730" s="10" t="str">
        <f t="shared" si="85"/>
        <v>R0110C1520</v>
      </c>
      <c r="G2730" s="10" t="s">
        <v>539</v>
      </c>
      <c r="H2730" s="10" t="s">
        <v>544</v>
      </c>
      <c r="I2730" s="10"/>
      <c r="J2730" s="10" t="s">
        <v>620</v>
      </c>
      <c r="K2730" s="10"/>
    </row>
    <row r="2731" spans="2:11" x14ac:dyDescent="0.2">
      <c r="B2731" s="10" t="str">
        <f t="shared" si="84"/>
        <v>16.1-R0120C1520-1</v>
      </c>
      <c r="C2731" s="10">
        <v>16.100000000000001</v>
      </c>
      <c r="D2731" s="19" t="s">
        <v>266</v>
      </c>
      <c r="E2731" s="19" t="s">
        <v>406</v>
      </c>
      <c r="F2731" s="10" t="str">
        <f t="shared" si="85"/>
        <v>R0120C1520</v>
      </c>
      <c r="G2731" s="10" t="s">
        <v>539</v>
      </c>
      <c r="H2731" s="10" t="s">
        <v>544</v>
      </c>
      <c r="I2731" s="10"/>
      <c r="J2731" s="10" t="s">
        <v>620</v>
      </c>
      <c r="K2731" s="10"/>
    </row>
    <row r="2732" spans="2:11" x14ac:dyDescent="0.2">
      <c r="B2732" s="10" t="str">
        <f t="shared" si="84"/>
        <v>16.1-R0130C1520-1</v>
      </c>
      <c r="C2732" s="10">
        <v>16.100000000000001</v>
      </c>
      <c r="D2732" s="19" t="s">
        <v>267</v>
      </c>
      <c r="E2732" s="19" t="s">
        <v>406</v>
      </c>
      <c r="F2732" s="10" t="str">
        <f t="shared" si="85"/>
        <v>R0130C1520</v>
      </c>
      <c r="G2732" s="10" t="s">
        <v>539</v>
      </c>
      <c r="H2732" s="10" t="s">
        <v>544</v>
      </c>
      <c r="I2732" s="10"/>
      <c r="J2732" s="10" t="s">
        <v>620</v>
      </c>
      <c r="K2732" s="10"/>
    </row>
    <row r="2733" spans="2:11" x14ac:dyDescent="0.2">
      <c r="B2733" s="10" t="str">
        <f t="shared" si="84"/>
        <v>16.1-R0140C1520-1</v>
      </c>
      <c r="C2733" s="10">
        <v>16.100000000000001</v>
      </c>
      <c r="D2733" s="19" t="s">
        <v>268</v>
      </c>
      <c r="E2733" s="19" t="s">
        <v>406</v>
      </c>
      <c r="F2733" s="10" t="str">
        <f t="shared" si="85"/>
        <v>R0140C1520</v>
      </c>
      <c r="G2733" s="10" t="s">
        <v>539</v>
      </c>
      <c r="H2733" s="10" t="s">
        <v>544</v>
      </c>
      <c r="I2733" s="10"/>
      <c r="J2733" s="10" t="s">
        <v>620</v>
      </c>
      <c r="K2733" s="10"/>
    </row>
    <row r="2734" spans="2:11" x14ac:dyDescent="0.2">
      <c r="B2734" s="10" t="str">
        <f t="shared" si="84"/>
        <v>16.1-R0150C1520-1</v>
      </c>
      <c r="C2734" s="10">
        <v>16.100000000000001</v>
      </c>
      <c r="D2734" s="19" t="s">
        <v>269</v>
      </c>
      <c r="E2734" s="19" t="s">
        <v>406</v>
      </c>
      <c r="F2734" s="10" t="str">
        <f t="shared" si="85"/>
        <v>R0150C1520</v>
      </c>
      <c r="G2734" s="10" t="s">
        <v>539</v>
      </c>
      <c r="H2734" s="10" t="s">
        <v>544</v>
      </c>
      <c r="I2734" s="10"/>
      <c r="J2734" s="10" t="s">
        <v>620</v>
      </c>
      <c r="K2734" s="10"/>
    </row>
    <row r="2735" spans="2:11" x14ac:dyDescent="0.2">
      <c r="B2735" s="10" t="str">
        <f t="shared" si="84"/>
        <v>16.1-R0160C1520-1</v>
      </c>
      <c r="C2735" s="10">
        <v>16.100000000000001</v>
      </c>
      <c r="D2735" s="19" t="s">
        <v>270</v>
      </c>
      <c r="E2735" s="19" t="s">
        <v>406</v>
      </c>
      <c r="F2735" s="10" t="str">
        <f t="shared" si="85"/>
        <v>R0160C1520</v>
      </c>
      <c r="G2735" s="10" t="s">
        <v>539</v>
      </c>
      <c r="H2735" s="10" t="s">
        <v>544</v>
      </c>
      <c r="I2735" s="10"/>
      <c r="J2735" s="10" t="s">
        <v>620</v>
      </c>
      <c r="K2735" s="10" t="s">
        <v>542</v>
      </c>
    </row>
    <row r="2736" spans="2:11" x14ac:dyDescent="0.2">
      <c r="B2736" s="10" t="str">
        <f t="shared" si="84"/>
        <v>16.1-R0170C1520-1</v>
      </c>
      <c r="C2736" s="10">
        <v>16.100000000000001</v>
      </c>
      <c r="D2736" s="19" t="s">
        <v>271</v>
      </c>
      <c r="E2736" s="19" t="s">
        <v>406</v>
      </c>
      <c r="F2736" s="10" t="str">
        <f t="shared" si="85"/>
        <v>R0170C1520</v>
      </c>
      <c r="G2736" s="10" t="s">
        <v>539</v>
      </c>
      <c r="H2736" s="10" t="s">
        <v>544</v>
      </c>
      <c r="I2736" s="10"/>
      <c r="J2736" s="10" t="s">
        <v>620</v>
      </c>
      <c r="K2736" s="10"/>
    </row>
    <row r="2737" spans="2:11" x14ac:dyDescent="0.2">
      <c r="B2737" s="10" t="str">
        <f t="shared" si="84"/>
        <v>16.1-R0180C1520-1</v>
      </c>
      <c r="C2737" s="10">
        <v>16.100000000000001</v>
      </c>
      <c r="D2737" s="19" t="s">
        <v>272</v>
      </c>
      <c r="E2737" s="19" t="s">
        <v>406</v>
      </c>
      <c r="F2737" s="10" t="str">
        <f t="shared" si="85"/>
        <v>R0180C1520</v>
      </c>
      <c r="G2737" s="10" t="s">
        <v>545</v>
      </c>
      <c r="H2737" s="10" t="s">
        <v>546</v>
      </c>
      <c r="I2737" s="10"/>
      <c r="J2737" s="10"/>
      <c r="K2737" s="10"/>
    </row>
    <row r="2738" spans="2:11" x14ac:dyDescent="0.2">
      <c r="B2738" s="10" t="str">
        <f t="shared" si="84"/>
        <v>16.1-R0010C1530-1</v>
      </c>
      <c r="C2738" s="10">
        <v>16.100000000000001</v>
      </c>
      <c r="D2738" s="19" t="s">
        <v>255</v>
      </c>
      <c r="E2738" s="19" t="s">
        <v>407</v>
      </c>
      <c r="F2738" s="10" t="str">
        <f t="shared" si="85"/>
        <v>R0010C1530</v>
      </c>
      <c r="G2738" s="10" t="s">
        <v>539</v>
      </c>
      <c r="H2738" s="10" t="s">
        <v>544</v>
      </c>
      <c r="I2738" s="10"/>
      <c r="J2738" s="10" t="s">
        <v>620</v>
      </c>
      <c r="K2738" s="10"/>
    </row>
    <row r="2739" spans="2:11" x14ac:dyDescent="0.2">
      <c r="B2739" s="10" t="str">
        <f t="shared" si="84"/>
        <v>16.1-R0020C1530-1</v>
      </c>
      <c r="C2739" s="10">
        <v>16.100000000000001</v>
      </c>
      <c r="D2739" s="19" t="s">
        <v>256</v>
      </c>
      <c r="E2739" s="19" t="s">
        <v>407</v>
      </c>
      <c r="F2739" s="10" t="str">
        <f t="shared" si="85"/>
        <v>R0020C1530</v>
      </c>
      <c r="G2739" s="10" t="s">
        <v>539</v>
      </c>
      <c r="H2739" s="10" t="s">
        <v>544</v>
      </c>
      <c r="I2739" s="10"/>
      <c r="J2739" s="10" t="s">
        <v>620</v>
      </c>
      <c r="K2739" s="10"/>
    </row>
    <row r="2740" spans="2:11" x14ac:dyDescent="0.2">
      <c r="B2740" s="10" t="str">
        <f t="shared" si="84"/>
        <v>16.1-R0030C1530-1</v>
      </c>
      <c r="C2740" s="10">
        <v>16.100000000000001</v>
      </c>
      <c r="D2740" s="19" t="s">
        <v>257</v>
      </c>
      <c r="E2740" s="19" t="s">
        <v>407</v>
      </c>
      <c r="F2740" s="10" t="str">
        <f t="shared" si="85"/>
        <v>R0030C1530</v>
      </c>
      <c r="G2740" s="10" t="s">
        <v>539</v>
      </c>
      <c r="H2740" s="10" t="s">
        <v>544</v>
      </c>
      <c r="I2740" s="10"/>
      <c r="J2740" s="10" t="s">
        <v>620</v>
      </c>
      <c r="K2740" s="10"/>
    </row>
    <row r="2741" spans="2:11" x14ac:dyDescent="0.2">
      <c r="B2741" s="10" t="str">
        <f t="shared" si="84"/>
        <v>16.1-R0040C1530-1</v>
      </c>
      <c r="C2741" s="10">
        <v>16.100000000000001</v>
      </c>
      <c r="D2741" s="19" t="s">
        <v>258</v>
      </c>
      <c r="E2741" s="19" t="s">
        <v>407</v>
      </c>
      <c r="F2741" s="10" t="str">
        <f t="shared" si="85"/>
        <v>R0040C1530</v>
      </c>
      <c r="G2741" s="10" t="s">
        <v>539</v>
      </c>
      <c r="H2741" s="10" t="s">
        <v>544</v>
      </c>
      <c r="I2741" s="10"/>
      <c r="J2741" s="10" t="s">
        <v>620</v>
      </c>
      <c r="K2741" s="10"/>
    </row>
    <row r="2742" spans="2:11" x14ac:dyDescent="0.2">
      <c r="B2742" s="10" t="str">
        <f t="shared" si="84"/>
        <v>16.1-R0050C1530-1</v>
      </c>
      <c r="C2742" s="10">
        <v>16.100000000000001</v>
      </c>
      <c r="D2742" s="19" t="s">
        <v>259</v>
      </c>
      <c r="E2742" s="19" t="s">
        <v>407</v>
      </c>
      <c r="F2742" s="10" t="str">
        <f t="shared" si="85"/>
        <v>R0050C1530</v>
      </c>
      <c r="G2742" s="10" t="s">
        <v>539</v>
      </c>
      <c r="H2742" s="10" t="s">
        <v>544</v>
      </c>
      <c r="I2742" s="10"/>
      <c r="J2742" s="10" t="s">
        <v>620</v>
      </c>
      <c r="K2742" s="10"/>
    </row>
    <row r="2743" spans="2:11" x14ac:dyDescent="0.2">
      <c r="B2743" s="10" t="str">
        <f t="shared" si="84"/>
        <v>16.1-R0060C1530-1</v>
      </c>
      <c r="C2743" s="10">
        <v>16.100000000000001</v>
      </c>
      <c r="D2743" s="19" t="s">
        <v>260</v>
      </c>
      <c r="E2743" s="19" t="s">
        <v>407</v>
      </c>
      <c r="F2743" s="10" t="str">
        <f t="shared" si="85"/>
        <v>R0060C1530</v>
      </c>
      <c r="G2743" s="10" t="s">
        <v>539</v>
      </c>
      <c r="H2743" s="10" t="s">
        <v>544</v>
      </c>
      <c r="I2743" s="10"/>
      <c r="J2743" s="10" t="s">
        <v>620</v>
      </c>
      <c r="K2743" s="10"/>
    </row>
    <row r="2744" spans="2:11" x14ac:dyDescent="0.2">
      <c r="B2744" s="10" t="str">
        <f t="shared" si="84"/>
        <v>16.1-R0070C1530-1</v>
      </c>
      <c r="C2744" s="10">
        <v>16.100000000000001</v>
      </c>
      <c r="D2744" s="19" t="s">
        <v>261</v>
      </c>
      <c r="E2744" s="19" t="s">
        <v>407</v>
      </c>
      <c r="F2744" s="10" t="str">
        <f t="shared" si="85"/>
        <v>R0070C1530</v>
      </c>
      <c r="G2744" s="10" t="s">
        <v>539</v>
      </c>
      <c r="H2744" s="10" t="s">
        <v>544</v>
      </c>
      <c r="I2744" s="10"/>
      <c r="J2744" s="10" t="s">
        <v>620</v>
      </c>
      <c r="K2744" s="10"/>
    </row>
    <row r="2745" spans="2:11" x14ac:dyDescent="0.2">
      <c r="B2745" s="10" t="str">
        <f t="shared" si="84"/>
        <v>16.1-R0080C1530-1</v>
      </c>
      <c r="C2745" s="10">
        <v>16.100000000000001</v>
      </c>
      <c r="D2745" s="19" t="s">
        <v>262</v>
      </c>
      <c r="E2745" s="19" t="s">
        <v>407</v>
      </c>
      <c r="F2745" s="10" t="str">
        <f t="shared" si="85"/>
        <v>R0080C1530</v>
      </c>
      <c r="G2745" s="10" t="s">
        <v>539</v>
      </c>
      <c r="H2745" s="10" t="s">
        <v>544</v>
      </c>
      <c r="I2745" s="10"/>
      <c r="J2745" s="10" t="s">
        <v>620</v>
      </c>
      <c r="K2745" s="10"/>
    </row>
    <row r="2746" spans="2:11" x14ac:dyDescent="0.2">
      <c r="B2746" s="10" t="str">
        <f t="shared" si="84"/>
        <v>16.1-R0090C1530-1</v>
      </c>
      <c r="C2746" s="10">
        <v>16.100000000000001</v>
      </c>
      <c r="D2746" s="19" t="s">
        <v>263</v>
      </c>
      <c r="E2746" s="19" t="s">
        <v>407</v>
      </c>
      <c r="F2746" s="10" t="str">
        <f t="shared" si="85"/>
        <v>R0090C1530</v>
      </c>
      <c r="G2746" s="10" t="s">
        <v>539</v>
      </c>
      <c r="H2746" s="10" t="s">
        <v>544</v>
      </c>
      <c r="I2746" s="10"/>
      <c r="J2746" s="10" t="s">
        <v>620</v>
      </c>
      <c r="K2746" s="10"/>
    </row>
    <row r="2747" spans="2:11" x14ac:dyDescent="0.2">
      <c r="B2747" s="10" t="str">
        <f t="shared" si="84"/>
        <v>16.1-R0100C1530-1</v>
      </c>
      <c r="C2747" s="10">
        <v>16.100000000000001</v>
      </c>
      <c r="D2747" s="19" t="s">
        <v>264</v>
      </c>
      <c r="E2747" s="19" t="s">
        <v>407</v>
      </c>
      <c r="F2747" s="10" t="str">
        <f t="shared" si="85"/>
        <v>R0100C1530</v>
      </c>
      <c r="G2747" s="10" t="s">
        <v>539</v>
      </c>
      <c r="H2747" s="10" t="s">
        <v>544</v>
      </c>
      <c r="I2747" s="10"/>
      <c r="J2747" s="10" t="s">
        <v>620</v>
      </c>
      <c r="K2747" s="10"/>
    </row>
    <row r="2748" spans="2:11" x14ac:dyDescent="0.2">
      <c r="B2748" s="10" t="str">
        <f t="shared" si="84"/>
        <v>16.1-R0110C1530-1</v>
      </c>
      <c r="C2748" s="10">
        <v>16.100000000000001</v>
      </c>
      <c r="D2748" s="19" t="s">
        <v>265</v>
      </c>
      <c r="E2748" s="19" t="s">
        <v>407</v>
      </c>
      <c r="F2748" s="10" t="str">
        <f t="shared" si="85"/>
        <v>R0110C1530</v>
      </c>
      <c r="G2748" s="10" t="s">
        <v>539</v>
      </c>
      <c r="H2748" s="10" t="s">
        <v>544</v>
      </c>
      <c r="I2748" s="10"/>
      <c r="J2748" s="10" t="s">
        <v>620</v>
      </c>
      <c r="K2748" s="10"/>
    </row>
    <row r="2749" spans="2:11" x14ac:dyDescent="0.2">
      <c r="B2749" s="10" t="str">
        <f t="shared" si="84"/>
        <v>16.1-R0120C1530-1</v>
      </c>
      <c r="C2749" s="10">
        <v>16.100000000000001</v>
      </c>
      <c r="D2749" s="19" t="s">
        <v>266</v>
      </c>
      <c r="E2749" s="19" t="s">
        <v>407</v>
      </c>
      <c r="F2749" s="10" t="str">
        <f t="shared" si="85"/>
        <v>R0120C1530</v>
      </c>
      <c r="G2749" s="10" t="s">
        <v>539</v>
      </c>
      <c r="H2749" s="10" t="s">
        <v>544</v>
      </c>
      <c r="I2749" s="10"/>
      <c r="J2749" s="10" t="s">
        <v>620</v>
      </c>
      <c r="K2749" s="10"/>
    </row>
    <row r="2750" spans="2:11" x14ac:dyDescent="0.2">
      <c r="B2750" s="10" t="str">
        <f t="shared" si="84"/>
        <v>16.1-R0130C1530-1</v>
      </c>
      <c r="C2750" s="10">
        <v>16.100000000000001</v>
      </c>
      <c r="D2750" s="19" t="s">
        <v>267</v>
      </c>
      <c r="E2750" s="19" t="s">
        <v>407</v>
      </c>
      <c r="F2750" s="10" t="str">
        <f t="shared" si="85"/>
        <v>R0130C1530</v>
      </c>
      <c r="G2750" s="10" t="s">
        <v>539</v>
      </c>
      <c r="H2750" s="10" t="s">
        <v>544</v>
      </c>
      <c r="I2750" s="10"/>
      <c r="J2750" s="10" t="s">
        <v>620</v>
      </c>
      <c r="K2750" s="10"/>
    </row>
    <row r="2751" spans="2:11" x14ac:dyDescent="0.2">
      <c r="B2751" s="10" t="str">
        <f t="shared" si="84"/>
        <v>16.1-R0140C1530-1</v>
      </c>
      <c r="C2751" s="10">
        <v>16.100000000000001</v>
      </c>
      <c r="D2751" s="19" t="s">
        <v>268</v>
      </c>
      <c r="E2751" s="19" t="s">
        <v>407</v>
      </c>
      <c r="F2751" s="10" t="str">
        <f t="shared" si="85"/>
        <v>R0140C1530</v>
      </c>
      <c r="G2751" s="10" t="s">
        <v>539</v>
      </c>
      <c r="H2751" s="10" t="s">
        <v>544</v>
      </c>
      <c r="I2751" s="10"/>
      <c r="J2751" s="10" t="s">
        <v>620</v>
      </c>
      <c r="K2751" s="10"/>
    </row>
    <row r="2752" spans="2:11" x14ac:dyDescent="0.2">
      <c r="B2752" s="10" t="str">
        <f t="shared" si="84"/>
        <v>16.1-R0150C1530-1</v>
      </c>
      <c r="C2752" s="10">
        <v>16.100000000000001</v>
      </c>
      <c r="D2752" s="19" t="s">
        <v>269</v>
      </c>
      <c r="E2752" s="19" t="s">
        <v>407</v>
      </c>
      <c r="F2752" s="10" t="str">
        <f t="shared" si="85"/>
        <v>R0150C1530</v>
      </c>
      <c r="G2752" s="10" t="s">
        <v>539</v>
      </c>
      <c r="H2752" s="10" t="s">
        <v>544</v>
      </c>
      <c r="I2752" s="10"/>
      <c r="J2752" s="10" t="s">
        <v>620</v>
      </c>
      <c r="K2752" s="10"/>
    </row>
    <row r="2753" spans="2:11" x14ac:dyDescent="0.2">
      <c r="B2753" s="10" t="str">
        <f t="shared" si="84"/>
        <v>16.1-R0160C1530-1</v>
      </c>
      <c r="C2753" s="10">
        <v>16.100000000000001</v>
      </c>
      <c r="D2753" s="19" t="s">
        <v>270</v>
      </c>
      <c r="E2753" s="19" t="s">
        <v>407</v>
      </c>
      <c r="F2753" s="10" t="str">
        <f t="shared" si="85"/>
        <v>R0160C1530</v>
      </c>
      <c r="G2753" s="10" t="s">
        <v>539</v>
      </c>
      <c r="H2753" s="10" t="s">
        <v>544</v>
      </c>
      <c r="I2753" s="10"/>
      <c r="J2753" s="10" t="s">
        <v>620</v>
      </c>
      <c r="K2753" s="10" t="s">
        <v>542</v>
      </c>
    </row>
    <row r="2754" spans="2:11" x14ac:dyDescent="0.2">
      <c r="B2754" s="10" t="str">
        <f t="shared" ref="B2754:B2817" si="86">+C2754&amp;"-"&amp;F2754&amp;"-1"</f>
        <v>16.1-R0170C1530-1</v>
      </c>
      <c r="C2754" s="10">
        <v>16.100000000000001</v>
      </c>
      <c r="D2754" s="19" t="s">
        <v>271</v>
      </c>
      <c r="E2754" s="19" t="s">
        <v>407</v>
      </c>
      <c r="F2754" s="10" t="str">
        <f t="shared" ref="F2754:F2817" si="87">+"R"&amp;D2754&amp;"C"&amp;E2754</f>
        <v>R0170C1530</v>
      </c>
      <c r="G2754" s="10" t="s">
        <v>539</v>
      </c>
      <c r="H2754" s="10" t="s">
        <v>544</v>
      </c>
      <c r="I2754" s="10"/>
      <c r="J2754" s="10" t="s">
        <v>620</v>
      </c>
      <c r="K2754" s="10"/>
    </row>
    <row r="2755" spans="2:11" x14ac:dyDescent="0.2">
      <c r="B2755" s="10" t="str">
        <f t="shared" si="86"/>
        <v>16.1-R0180C1530-1</v>
      </c>
      <c r="C2755" s="10">
        <v>16.100000000000001</v>
      </c>
      <c r="D2755" s="19" t="s">
        <v>272</v>
      </c>
      <c r="E2755" s="19" t="s">
        <v>407</v>
      </c>
      <c r="F2755" s="10" t="str">
        <f t="shared" si="87"/>
        <v>R0180C1530</v>
      </c>
      <c r="G2755" s="10" t="s">
        <v>545</v>
      </c>
      <c r="H2755" s="10" t="s">
        <v>546</v>
      </c>
      <c r="I2755" s="10"/>
      <c r="J2755" s="10"/>
      <c r="K2755" s="10"/>
    </row>
    <row r="2756" spans="2:11" x14ac:dyDescent="0.2">
      <c r="B2756" s="10" t="str">
        <f t="shared" si="86"/>
        <v>16.1-R0010C1540-1</v>
      </c>
      <c r="C2756" s="10">
        <v>16.100000000000001</v>
      </c>
      <c r="D2756" s="19" t="s">
        <v>255</v>
      </c>
      <c r="E2756" s="19" t="s">
        <v>408</v>
      </c>
      <c r="F2756" s="10" t="str">
        <f t="shared" si="87"/>
        <v>R0010C1540</v>
      </c>
      <c r="G2756" s="10" t="s">
        <v>539</v>
      </c>
      <c r="H2756" s="10" t="s">
        <v>544</v>
      </c>
      <c r="I2756" s="10"/>
      <c r="J2756" s="10" t="s">
        <v>620</v>
      </c>
      <c r="K2756" s="10"/>
    </row>
    <row r="2757" spans="2:11" x14ac:dyDescent="0.2">
      <c r="B2757" s="10" t="str">
        <f t="shared" si="86"/>
        <v>16.1-R0020C1540-1</v>
      </c>
      <c r="C2757" s="10">
        <v>16.100000000000001</v>
      </c>
      <c r="D2757" s="19" t="s">
        <v>256</v>
      </c>
      <c r="E2757" s="19" t="s">
        <v>408</v>
      </c>
      <c r="F2757" s="10" t="str">
        <f t="shared" si="87"/>
        <v>R0020C1540</v>
      </c>
      <c r="G2757" s="10" t="s">
        <v>539</v>
      </c>
      <c r="H2757" s="10" t="s">
        <v>544</v>
      </c>
      <c r="I2757" s="10"/>
      <c r="J2757" s="10" t="s">
        <v>620</v>
      </c>
      <c r="K2757" s="10"/>
    </row>
    <row r="2758" spans="2:11" x14ac:dyDescent="0.2">
      <c r="B2758" s="10" t="str">
        <f t="shared" si="86"/>
        <v>16.1-R0030C1540-1</v>
      </c>
      <c r="C2758" s="10">
        <v>16.100000000000001</v>
      </c>
      <c r="D2758" s="19" t="s">
        <v>257</v>
      </c>
      <c r="E2758" s="19" t="s">
        <v>408</v>
      </c>
      <c r="F2758" s="10" t="str">
        <f t="shared" si="87"/>
        <v>R0030C1540</v>
      </c>
      <c r="G2758" s="10" t="s">
        <v>539</v>
      </c>
      <c r="H2758" s="10" t="s">
        <v>544</v>
      </c>
      <c r="I2758" s="10"/>
      <c r="J2758" s="10" t="s">
        <v>620</v>
      </c>
      <c r="K2758" s="10"/>
    </row>
    <row r="2759" spans="2:11" x14ac:dyDescent="0.2">
      <c r="B2759" s="10" t="str">
        <f t="shared" si="86"/>
        <v>16.1-R0040C1540-1</v>
      </c>
      <c r="C2759" s="10">
        <v>16.100000000000001</v>
      </c>
      <c r="D2759" s="19" t="s">
        <v>258</v>
      </c>
      <c r="E2759" s="19" t="s">
        <v>408</v>
      </c>
      <c r="F2759" s="10" t="str">
        <f t="shared" si="87"/>
        <v>R0040C1540</v>
      </c>
      <c r="G2759" s="10" t="s">
        <v>539</v>
      </c>
      <c r="H2759" s="10" t="s">
        <v>544</v>
      </c>
      <c r="I2759" s="10"/>
      <c r="J2759" s="10" t="s">
        <v>620</v>
      </c>
      <c r="K2759" s="10"/>
    </row>
    <row r="2760" spans="2:11" x14ac:dyDescent="0.2">
      <c r="B2760" s="10" t="str">
        <f t="shared" si="86"/>
        <v>16.1-R0050C1540-1</v>
      </c>
      <c r="C2760" s="10">
        <v>16.100000000000001</v>
      </c>
      <c r="D2760" s="19" t="s">
        <v>259</v>
      </c>
      <c r="E2760" s="19" t="s">
        <v>408</v>
      </c>
      <c r="F2760" s="10" t="str">
        <f t="shared" si="87"/>
        <v>R0050C1540</v>
      </c>
      <c r="G2760" s="10" t="s">
        <v>539</v>
      </c>
      <c r="H2760" s="10" t="s">
        <v>544</v>
      </c>
      <c r="I2760" s="10"/>
      <c r="J2760" s="10" t="s">
        <v>620</v>
      </c>
      <c r="K2760" s="10"/>
    </row>
    <row r="2761" spans="2:11" x14ac:dyDescent="0.2">
      <c r="B2761" s="10" t="str">
        <f t="shared" si="86"/>
        <v>16.1-R0060C1540-1</v>
      </c>
      <c r="C2761" s="10">
        <v>16.100000000000001</v>
      </c>
      <c r="D2761" s="19" t="s">
        <v>260</v>
      </c>
      <c r="E2761" s="19" t="s">
        <v>408</v>
      </c>
      <c r="F2761" s="10" t="str">
        <f t="shared" si="87"/>
        <v>R0060C1540</v>
      </c>
      <c r="G2761" s="10" t="s">
        <v>539</v>
      </c>
      <c r="H2761" s="10" t="s">
        <v>544</v>
      </c>
      <c r="I2761" s="10"/>
      <c r="J2761" s="10" t="s">
        <v>620</v>
      </c>
      <c r="K2761" s="10"/>
    </row>
    <row r="2762" spans="2:11" x14ac:dyDescent="0.2">
      <c r="B2762" s="10" t="str">
        <f t="shared" si="86"/>
        <v>16.1-R0070C1540-1</v>
      </c>
      <c r="C2762" s="10">
        <v>16.100000000000001</v>
      </c>
      <c r="D2762" s="19" t="s">
        <v>261</v>
      </c>
      <c r="E2762" s="19" t="s">
        <v>408</v>
      </c>
      <c r="F2762" s="10" t="str">
        <f t="shared" si="87"/>
        <v>R0070C1540</v>
      </c>
      <c r="G2762" s="10" t="s">
        <v>539</v>
      </c>
      <c r="H2762" s="10" t="s">
        <v>544</v>
      </c>
      <c r="I2762" s="10"/>
      <c r="J2762" s="10" t="s">
        <v>620</v>
      </c>
      <c r="K2762" s="10"/>
    </row>
    <row r="2763" spans="2:11" x14ac:dyDescent="0.2">
      <c r="B2763" s="10" t="str">
        <f t="shared" si="86"/>
        <v>16.1-R0080C1540-1</v>
      </c>
      <c r="C2763" s="10">
        <v>16.100000000000001</v>
      </c>
      <c r="D2763" s="19" t="s">
        <v>262</v>
      </c>
      <c r="E2763" s="19" t="s">
        <v>408</v>
      </c>
      <c r="F2763" s="10" t="str">
        <f t="shared" si="87"/>
        <v>R0080C1540</v>
      </c>
      <c r="G2763" s="10" t="s">
        <v>539</v>
      </c>
      <c r="H2763" s="10" t="s">
        <v>544</v>
      </c>
      <c r="I2763" s="10"/>
      <c r="J2763" s="10" t="s">
        <v>620</v>
      </c>
      <c r="K2763" s="10"/>
    </row>
    <row r="2764" spans="2:11" x14ac:dyDescent="0.2">
      <c r="B2764" s="10" t="str">
        <f t="shared" si="86"/>
        <v>16.1-R0090C1540-1</v>
      </c>
      <c r="C2764" s="10">
        <v>16.100000000000001</v>
      </c>
      <c r="D2764" s="19" t="s">
        <v>263</v>
      </c>
      <c r="E2764" s="19" t="s">
        <v>408</v>
      </c>
      <c r="F2764" s="10" t="str">
        <f t="shared" si="87"/>
        <v>R0090C1540</v>
      </c>
      <c r="G2764" s="10" t="s">
        <v>539</v>
      </c>
      <c r="H2764" s="10" t="s">
        <v>544</v>
      </c>
      <c r="I2764" s="10"/>
      <c r="J2764" s="10" t="s">
        <v>620</v>
      </c>
      <c r="K2764" s="10"/>
    </row>
    <row r="2765" spans="2:11" x14ac:dyDescent="0.2">
      <c r="B2765" s="10" t="str">
        <f t="shared" si="86"/>
        <v>16.1-R0100C1540-1</v>
      </c>
      <c r="C2765" s="10">
        <v>16.100000000000001</v>
      </c>
      <c r="D2765" s="19" t="s">
        <v>264</v>
      </c>
      <c r="E2765" s="19" t="s">
        <v>408</v>
      </c>
      <c r="F2765" s="10" t="str">
        <f t="shared" si="87"/>
        <v>R0100C1540</v>
      </c>
      <c r="G2765" s="10" t="s">
        <v>539</v>
      </c>
      <c r="H2765" s="10" t="s">
        <v>544</v>
      </c>
      <c r="I2765" s="10"/>
      <c r="J2765" s="10" t="s">
        <v>620</v>
      </c>
      <c r="K2765" s="10"/>
    </row>
    <row r="2766" spans="2:11" x14ac:dyDescent="0.2">
      <c r="B2766" s="10" t="str">
        <f t="shared" si="86"/>
        <v>16.1-R0110C1540-1</v>
      </c>
      <c r="C2766" s="10">
        <v>16.100000000000001</v>
      </c>
      <c r="D2766" s="19" t="s">
        <v>265</v>
      </c>
      <c r="E2766" s="19" t="s">
        <v>408</v>
      </c>
      <c r="F2766" s="10" t="str">
        <f t="shared" si="87"/>
        <v>R0110C1540</v>
      </c>
      <c r="G2766" s="10" t="s">
        <v>539</v>
      </c>
      <c r="H2766" s="10" t="s">
        <v>544</v>
      </c>
      <c r="I2766" s="10"/>
      <c r="J2766" s="10" t="s">
        <v>620</v>
      </c>
      <c r="K2766" s="10"/>
    </row>
    <row r="2767" spans="2:11" x14ac:dyDescent="0.2">
      <c r="B2767" s="10" t="str">
        <f t="shared" si="86"/>
        <v>16.1-R0120C1540-1</v>
      </c>
      <c r="C2767" s="10">
        <v>16.100000000000001</v>
      </c>
      <c r="D2767" s="19" t="s">
        <v>266</v>
      </c>
      <c r="E2767" s="19" t="s">
        <v>408</v>
      </c>
      <c r="F2767" s="10" t="str">
        <f t="shared" si="87"/>
        <v>R0120C1540</v>
      </c>
      <c r="G2767" s="10" t="s">
        <v>539</v>
      </c>
      <c r="H2767" s="10" t="s">
        <v>544</v>
      </c>
      <c r="I2767" s="10"/>
      <c r="J2767" s="10" t="s">
        <v>620</v>
      </c>
      <c r="K2767" s="10"/>
    </row>
    <row r="2768" spans="2:11" x14ac:dyDescent="0.2">
      <c r="B2768" s="10" t="str">
        <f t="shared" si="86"/>
        <v>16.1-R0130C1540-1</v>
      </c>
      <c r="C2768" s="10">
        <v>16.100000000000001</v>
      </c>
      <c r="D2768" s="19" t="s">
        <v>267</v>
      </c>
      <c r="E2768" s="19" t="s">
        <v>408</v>
      </c>
      <c r="F2768" s="10" t="str">
        <f t="shared" si="87"/>
        <v>R0130C1540</v>
      </c>
      <c r="G2768" s="10" t="s">
        <v>539</v>
      </c>
      <c r="H2768" s="10" t="s">
        <v>544</v>
      </c>
      <c r="I2768" s="10"/>
      <c r="J2768" s="10" t="s">
        <v>620</v>
      </c>
      <c r="K2768" s="10"/>
    </row>
    <row r="2769" spans="2:11" x14ac:dyDescent="0.2">
      <c r="B2769" s="10" t="str">
        <f t="shared" si="86"/>
        <v>16.1-R0140C1540-1</v>
      </c>
      <c r="C2769" s="10">
        <v>16.100000000000001</v>
      </c>
      <c r="D2769" s="19" t="s">
        <v>268</v>
      </c>
      <c r="E2769" s="19" t="s">
        <v>408</v>
      </c>
      <c r="F2769" s="10" t="str">
        <f t="shared" si="87"/>
        <v>R0140C1540</v>
      </c>
      <c r="G2769" s="10" t="s">
        <v>539</v>
      </c>
      <c r="H2769" s="10" t="s">
        <v>544</v>
      </c>
      <c r="I2769" s="10"/>
      <c r="J2769" s="10" t="s">
        <v>620</v>
      </c>
      <c r="K2769" s="10"/>
    </row>
    <row r="2770" spans="2:11" x14ac:dyDescent="0.2">
      <c r="B2770" s="10" t="str">
        <f t="shared" si="86"/>
        <v>16.1-R0150C1540-1</v>
      </c>
      <c r="C2770" s="10">
        <v>16.100000000000001</v>
      </c>
      <c r="D2770" s="19" t="s">
        <v>269</v>
      </c>
      <c r="E2770" s="19" t="s">
        <v>408</v>
      </c>
      <c r="F2770" s="10" t="str">
        <f t="shared" si="87"/>
        <v>R0150C1540</v>
      </c>
      <c r="G2770" s="10" t="s">
        <v>539</v>
      </c>
      <c r="H2770" s="10" t="s">
        <v>544</v>
      </c>
      <c r="I2770" s="10"/>
      <c r="J2770" s="10" t="s">
        <v>620</v>
      </c>
      <c r="K2770" s="10"/>
    </row>
    <row r="2771" spans="2:11" x14ac:dyDescent="0.2">
      <c r="B2771" s="10" t="str">
        <f t="shared" si="86"/>
        <v>16.1-R0160C1540-1</v>
      </c>
      <c r="C2771" s="10">
        <v>16.100000000000001</v>
      </c>
      <c r="D2771" s="19" t="s">
        <v>270</v>
      </c>
      <c r="E2771" s="19" t="s">
        <v>408</v>
      </c>
      <c r="F2771" s="10" t="str">
        <f t="shared" si="87"/>
        <v>R0160C1540</v>
      </c>
      <c r="G2771" s="10" t="s">
        <v>539</v>
      </c>
      <c r="H2771" s="10" t="s">
        <v>544</v>
      </c>
      <c r="I2771" s="10"/>
      <c r="J2771" s="10" t="s">
        <v>620</v>
      </c>
      <c r="K2771" s="10" t="s">
        <v>542</v>
      </c>
    </row>
    <row r="2772" spans="2:11" x14ac:dyDescent="0.2">
      <c r="B2772" s="10" t="str">
        <f t="shared" si="86"/>
        <v>16.1-R0170C1540-1</v>
      </c>
      <c r="C2772" s="10">
        <v>16.100000000000001</v>
      </c>
      <c r="D2772" s="19" t="s">
        <v>271</v>
      </c>
      <c r="E2772" s="19" t="s">
        <v>408</v>
      </c>
      <c r="F2772" s="10" t="str">
        <f t="shared" si="87"/>
        <v>R0170C1540</v>
      </c>
      <c r="G2772" s="10" t="s">
        <v>539</v>
      </c>
      <c r="H2772" s="10" t="s">
        <v>544</v>
      </c>
      <c r="I2772" s="10"/>
      <c r="J2772" s="10" t="s">
        <v>620</v>
      </c>
      <c r="K2772" s="10"/>
    </row>
    <row r="2773" spans="2:11" x14ac:dyDescent="0.2">
      <c r="B2773" s="10" t="str">
        <f t="shared" si="86"/>
        <v>16.1-R0180C1540-1</v>
      </c>
      <c r="C2773" s="10">
        <v>16.100000000000001</v>
      </c>
      <c r="D2773" s="19" t="s">
        <v>272</v>
      </c>
      <c r="E2773" s="19" t="s">
        <v>408</v>
      </c>
      <c r="F2773" s="10" t="str">
        <f t="shared" si="87"/>
        <v>R0180C1540</v>
      </c>
      <c r="G2773" s="10" t="s">
        <v>545</v>
      </c>
      <c r="H2773" s="10" t="s">
        <v>546</v>
      </c>
      <c r="I2773" s="10"/>
      <c r="J2773" s="10"/>
      <c r="K2773" s="10"/>
    </row>
    <row r="2774" spans="2:11" x14ac:dyDescent="0.2">
      <c r="B2774" s="10" t="str">
        <f t="shared" si="86"/>
        <v>16.1-R0010C1550-1</v>
      </c>
      <c r="C2774" s="10">
        <v>16.100000000000001</v>
      </c>
      <c r="D2774" s="19" t="s">
        <v>255</v>
      </c>
      <c r="E2774" s="19" t="s">
        <v>409</v>
      </c>
      <c r="F2774" s="10" t="str">
        <f t="shared" si="87"/>
        <v>R0010C1550</v>
      </c>
      <c r="G2774" s="10" t="s">
        <v>539</v>
      </c>
      <c r="H2774" s="10" t="s">
        <v>544</v>
      </c>
      <c r="I2774" s="10"/>
      <c r="J2774" s="10" t="s">
        <v>620</v>
      </c>
      <c r="K2774" s="10"/>
    </row>
    <row r="2775" spans="2:11" x14ac:dyDescent="0.2">
      <c r="B2775" s="10" t="str">
        <f t="shared" si="86"/>
        <v>16.1-R0020C1550-1</v>
      </c>
      <c r="C2775" s="10">
        <v>16.100000000000001</v>
      </c>
      <c r="D2775" s="19" t="s">
        <v>256</v>
      </c>
      <c r="E2775" s="19" t="s">
        <v>409</v>
      </c>
      <c r="F2775" s="10" t="str">
        <f t="shared" si="87"/>
        <v>R0020C1550</v>
      </c>
      <c r="G2775" s="10" t="s">
        <v>539</v>
      </c>
      <c r="H2775" s="10" t="s">
        <v>544</v>
      </c>
      <c r="I2775" s="10"/>
      <c r="J2775" s="10" t="s">
        <v>620</v>
      </c>
      <c r="K2775" s="10"/>
    </row>
    <row r="2776" spans="2:11" x14ac:dyDescent="0.2">
      <c r="B2776" s="10" t="str">
        <f t="shared" si="86"/>
        <v>16.1-R0030C1550-1</v>
      </c>
      <c r="C2776" s="10">
        <v>16.100000000000001</v>
      </c>
      <c r="D2776" s="19" t="s">
        <v>257</v>
      </c>
      <c r="E2776" s="19" t="s">
        <v>409</v>
      </c>
      <c r="F2776" s="10" t="str">
        <f t="shared" si="87"/>
        <v>R0030C1550</v>
      </c>
      <c r="G2776" s="10" t="s">
        <v>539</v>
      </c>
      <c r="H2776" s="10" t="s">
        <v>544</v>
      </c>
      <c r="I2776" s="10"/>
      <c r="J2776" s="10" t="s">
        <v>620</v>
      </c>
      <c r="K2776" s="10"/>
    </row>
    <row r="2777" spans="2:11" x14ac:dyDescent="0.2">
      <c r="B2777" s="10" t="str">
        <f t="shared" si="86"/>
        <v>16.1-R0040C1550-1</v>
      </c>
      <c r="C2777" s="10">
        <v>16.100000000000001</v>
      </c>
      <c r="D2777" s="19" t="s">
        <v>258</v>
      </c>
      <c r="E2777" s="19" t="s">
        <v>409</v>
      </c>
      <c r="F2777" s="10" t="str">
        <f t="shared" si="87"/>
        <v>R0040C1550</v>
      </c>
      <c r="G2777" s="10" t="s">
        <v>539</v>
      </c>
      <c r="H2777" s="10" t="s">
        <v>544</v>
      </c>
      <c r="I2777" s="10"/>
      <c r="J2777" s="10" t="s">
        <v>620</v>
      </c>
      <c r="K2777" s="10"/>
    </row>
    <row r="2778" spans="2:11" x14ac:dyDescent="0.2">
      <c r="B2778" s="10" t="str">
        <f t="shared" si="86"/>
        <v>16.1-R0050C1550-1</v>
      </c>
      <c r="C2778" s="10">
        <v>16.100000000000001</v>
      </c>
      <c r="D2778" s="19" t="s">
        <v>259</v>
      </c>
      <c r="E2778" s="19" t="s">
        <v>409</v>
      </c>
      <c r="F2778" s="10" t="str">
        <f t="shared" si="87"/>
        <v>R0050C1550</v>
      </c>
      <c r="G2778" s="10" t="s">
        <v>539</v>
      </c>
      <c r="H2778" s="10" t="s">
        <v>544</v>
      </c>
      <c r="I2778" s="10"/>
      <c r="J2778" s="10" t="s">
        <v>620</v>
      </c>
      <c r="K2778" s="10"/>
    </row>
    <row r="2779" spans="2:11" x14ac:dyDescent="0.2">
      <c r="B2779" s="10" t="str">
        <f t="shared" si="86"/>
        <v>16.1-R0060C1550-1</v>
      </c>
      <c r="C2779" s="10">
        <v>16.100000000000001</v>
      </c>
      <c r="D2779" s="19" t="s">
        <v>260</v>
      </c>
      <c r="E2779" s="19" t="s">
        <v>409</v>
      </c>
      <c r="F2779" s="10" t="str">
        <f t="shared" si="87"/>
        <v>R0060C1550</v>
      </c>
      <c r="G2779" s="10" t="s">
        <v>539</v>
      </c>
      <c r="H2779" s="10" t="s">
        <v>544</v>
      </c>
      <c r="I2779" s="10"/>
      <c r="J2779" s="10" t="s">
        <v>620</v>
      </c>
      <c r="K2779" s="10"/>
    </row>
    <row r="2780" spans="2:11" x14ac:dyDescent="0.2">
      <c r="B2780" s="10" t="str">
        <f t="shared" si="86"/>
        <v>16.1-R0070C1550-1</v>
      </c>
      <c r="C2780" s="10">
        <v>16.100000000000001</v>
      </c>
      <c r="D2780" s="19" t="s">
        <v>261</v>
      </c>
      <c r="E2780" s="19" t="s">
        <v>409</v>
      </c>
      <c r="F2780" s="10" t="str">
        <f t="shared" si="87"/>
        <v>R0070C1550</v>
      </c>
      <c r="G2780" s="10" t="s">
        <v>539</v>
      </c>
      <c r="H2780" s="10" t="s">
        <v>544</v>
      </c>
      <c r="I2780" s="10"/>
      <c r="J2780" s="10" t="s">
        <v>620</v>
      </c>
      <c r="K2780" s="10"/>
    </row>
    <row r="2781" spans="2:11" x14ac:dyDescent="0.2">
      <c r="B2781" s="10" t="str">
        <f t="shared" si="86"/>
        <v>16.1-R0080C1550-1</v>
      </c>
      <c r="C2781" s="10">
        <v>16.100000000000001</v>
      </c>
      <c r="D2781" s="19" t="s">
        <v>262</v>
      </c>
      <c r="E2781" s="19" t="s">
        <v>409</v>
      </c>
      <c r="F2781" s="10" t="str">
        <f t="shared" si="87"/>
        <v>R0080C1550</v>
      </c>
      <c r="G2781" s="10" t="s">
        <v>539</v>
      </c>
      <c r="H2781" s="10" t="s">
        <v>544</v>
      </c>
      <c r="I2781" s="10"/>
      <c r="J2781" s="10" t="s">
        <v>620</v>
      </c>
      <c r="K2781" s="10"/>
    </row>
    <row r="2782" spans="2:11" x14ac:dyDescent="0.2">
      <c r="B2782" s="10" t="str">
        <f t="shared" si="86"/>
        <v>16.1-R0090C1550-1</v>
      </c>
      <c r="C2782" s="10">
        <v>16.100000000000001</v>
      </c>
      <c r="D2782" s="19" t="s">
        <v>263</v>
      </c>
      <c r="E2782" s="19" t="s">
        <v>409</v>
      </c>
      <c r="F2782" s="10" t="str">
        <f t="shared" si="87"/>
        <v>R0090C1550</v>
      </c>
      <c r="G2782" s="10" t="s">
        <v>539</v>
      </c>
      <c r="H2782" s="10" t="s">
        <v>544</v>
      </c>
      <c r="I2782" s="10"/>
      <c r="J2782" s="10" t="s">
        <v>620</v>
      </c>
      <c r="K2782" s="10"/>
    </row>
    <row r="2783" spans="2:11" x14ac:dyDescent="0.2">
      <c r="B2783" s="10" t="str">
        <f t="shared" si="86"/>
        <v>16.1-R0100C1550-1</v>
      </c>
      <c r="C2783" s="10">
        <v>16.100000000000001</v>
      </c>
      <c r="D2783" s="19" t="s">
        <v>264</v>
      </c>
      <c r="E2783" s="19" t="s">
        <v>409</v>
      </c>
      <c r="F2783" s="10" t="str">
        <f t="shared" si="87"/>
        <v>R0100C1550</v>
      </c>
      <c r="G2783" s="10" t="s">
        <v>539</v>
      </c>
      <c r="H2783" s="10" t="s">
        <v>544</v>
      </c>
      <c r="I2783" s="10"/>
      <c r="J2783" s="10" t="s">
        <v>620</v>
      </c>
      <c r="K2783" s="10"/>
    </row>
    <row r="2784" spans="2:11" x14ac:dyDescent="0.2">
      <c r="B2784" s="10" t="str">
        <f t="shared" si="86"/>
        <v>16.1-R0110C1550-1</v>
      </c>
      <c r="C2784" s="10">
        <v>16.100000000000001</v>
      </c>
      <c r="D2784" s="19" t="s">
        <v>265</v>
      </c>
      <c r="E2784" s="19" t="s">
        <v>409</v>
      </c>
      <c r="F2784" s="10" t="str">
        <f t="shared" si="87"/>
        <v>R0110C1550</v>
      </c>
      <c r="G2784" s="10" t="s">
        <v>539</v>
      </c>
      <c r="H2784" s="10" t="s">
        <v>544</v>
      </c>
      <c r="I2784" s="10"/>
      <c r="J2784" s="10" t="s">
        <v>620</v>
      </c>
      <c r="K2784" s="10"/>
    </row>
    <row r="2785" spans="2:11" x14ac:dyDescent="0.2">
      <c r="B2785" s="10" t="str">
        <f t="shared" si="86"/>
        <v>16.1-R0120C1550-1</v>
      </c>
      <c r="C2785" s="10">
        <v>16.100000000000001</v>
      </c>
      <c r="D2785" s="19" t="s">
        <v>266</v>
      </c>
      <c r="E2785" s="19" t="s">
        <v>409</v>
      </c>
      <c r="F2785" s="10" t="str">
        <f t="shared" si="87"/>
        <v>R0120C1550</v>
      </c>
      <c r="G2785" s="10" t="s">
        <v>539</v>
      </c>
      <c r="H2785" s="10" t="s">
        <v>544</v>
      </c>
      <c r="I2785" s="10"/>
      <c r="J2785" s="10" t="s">
        <v>620</v>
      </c>
      <c r="K2785" s="10"/>
    </row>
    <row r="2786" spans="2:11" x14ac:dyDescent="0.2">
      <c r="B2786" s="10" t="str">
        <f t="shared" si="86"/>
        <v>16.1-R0130C1550-1</v>
      </c>
      <c r="C2786" s="10">
        <v>16.100000000000001</v>
      </c>
      <c r="D2786" s="19" t="s">
        <v>267</v>
      </c>
      <c r="E2786" s="19" t="s">
        <v>409</v>
      </c>
      <c r="F2786" s="10" t="str">
        <f t="shared" si="87"/>
        <v>R0130C1550</v>
      </c>
      <c r="G2786" s="10" t="s">
        <v>539</v>
      </c>
      <c r="H2786" s="10" t="s">
        <v>544</v>
      </c>
      <c r="I2786" s="10"/>
      <c r="J2786" s="10" t="s">
        <v>620</v>
      </c>
      <c r="K2786" s="10"/>
    </row>
    <row r="2787" spans="2:11" x14ac:dyDescent="0.2">
      <c r="B2787" s="10" t="str">
        <f t="shared" si="86"/>
        <v>16.1-R0140C1550-1</v>
      </c>
      <c r="C2787" s="10">
        <v>16.100000000000001</v>
      </c>
      <c r="D2787" s="19" t="s">
        <v>268</v>
      </c>
      <c r="E2787" s="19" t="s">
        <v>409</v>
      </c>
      <c r="F2787" s="10" t="str">
        <f t="shared" si="87"/>
        <v>R0140C1550</v>
      </c>
      <c r="G2787" s="10" t="s">
        <v>539</v>
      </c>
      <c r="H2787" s="10" t="s">
        <v>544</v>
      </c>
      <c r="I2787" s="10"/>
      <c r="J2787" s="10" t="s">
        <v>620</v>
      </c>
      <c r="K2787" s="10"/>
    </row>
    <row r="2788" spans="2:11" x14ac:dyDescent="0.2">
      <c r="B2788" s="10" t="str">
        <f t="shared" si="86"/>
        <v>16.1-R0150C1550-1</v>
      </c>
      <c r="C2788" s="10">
        <v>16.100000000000001</v>
      </c>
      <c r="D2788" s="19" t="s">
        <v>269</v>
      </c>
      <c r="E2788" s="19" t="s">
        <v>409</v>
      </c>
      <c r="F2788" s="10" t="str">
        <f t="shared" si="87"/>
        <v>R0150C1550</v>
      </c>
      <c r="G2788" s="10" t="s">
        <v>539</v>
      </c>
      <c r="H2788" s="10" t="s">
        <v>544</v>
      </c>
      <c r="I2788" s="10"/>
      <c r="J2788" s="10" t="s">
        <v>620</v>
      </c>
      <c r="K2788" s="10"/>
    </row>
    <row r="2789" spans="2:11" x14ac:dyDescent="0.2">
      <c r="B2789" s="10" t="str">
        <f t="shared" si="86"/>
        <v>16.1-R0160C1550-1</v>
      </c>
      <c r="C2789" s="10">
        <v>16.100000000000001</v>
      </c>
      <c r="D2789" s="19" t="s">
        <v>270</v>
      </c>
      <c r="E2789" s="19" t="s">
        <v>409</v>
      </c>
      <c r="F2789" s="10" t="str">
        <f t="shared" si="87"/>
        <v>R0160C1550</v>
      </c>
      <c r="G2789" s="10" t="s">
        <v>539</v>
      </c>
      <c r="H2789" s="10" t="s">
        <v>544</v>
      </c>
      <c r="I2789" s="10"/>
      <c r="J2789" s="10" t="s">
        <v>620</v>
      </c>
      <c r="K2789" s="10" t="s">
        <v>542</v>
      </c>
    </row>
    <row r="2790" spans="2:11" x14ac:dyDescent="0.2">
      <c r="B2790" s="10" t="str">
        <f t="shared" si="86"/>
        <v>16.1-R0170C1550-1</v>
      </c>
      <c r="C2790" s="10">
        <v>16.100000000000001</v>
      </c>
      <c r="D2790" s="19" t="s">
        <v>271</v>
      </c>
      <c r="E2790" s="19" t="s">
        <v>409</v>
      </c>
      <c r="F2790" s="10" t="str">
        <f t="shared" si="87"/>
        <v>R0170C1550</v>
      </c>
      <c r="G2790" s="10" t="s">
        <v>539</v>
      </c>
      <c r="H2790" s="10" t="s">
        <v>544</v>
      </c>
      <c r="I2790" s="10"/>
      <c r="J2790" s="10" t="s">
        <v>620</v>
      </c>
      <c r="K2790" s="10"/>
    </row>
    <row r="2791" spans="2:11" x14ac:dyDescent="0.2">
      <c r="B2791" s="10" t="str">
        <f t="shared" si="86"/>
        <v>16.1-R0180C1550-1</v>
      </c>
      <c r="C2791" s="10">
        <v>16.100000000000001</v>
      </c>
      <c r="D2791" s="19" t="s">
        <v>272</v>
      </c>
      <c r="E2791" s="19" t="s">
        <v>409</v>
      </c>
      <c r="F2791" s="10" t="str">
        <f t="shared" si="87"/>
        <v>R0180C1550</v>
      </c>
      <c r="G2791" s="10" t="s">
        <v>545</v>
      </c>
      <c r="H2791" s="10" t="s">
        <v>546</v>
      </c>
      <c r="I2791" s="10"/>
      <c r="J2791" s="10"/>
      <c r="K2791" s="10"/>
    </row>
    <row r="2792" spans="2:11" x14ac:dyDescent="0.2">
      <c r="B2792" s="10" t="str">
        <f t="shared" si="86"/>
        <v>16.1-R0010C1560-1</v>
      </c>
      <c r="C2792" s="10">
        <v>16.100000000000001</v>
      </c>
      <c r="D2792" s="19" t="s">
        <v>255</v>
      </c>
      <c r="E2792" s="19" t="s">
        <v>410</v>
      </c>
      <c r="F2792" s="10" t="str">
        <f t="shared" si="87"/>
        <v>R0010C1560</v>
      </c>
      <c r="G2792" s="10" t="s">
        <v>539</v>
      </c>
      <c r="H2792" s="10" t="s">
        <v>544</v>
      </c>
      <c r="I2792" s="10"/>
      <c r="J2792" s="10" t="s">
        <v>621</v>
      </c>
      <c r="K2792" s="10"/>
    </row>
    <row r="2793" spans="2:11" x14ac:dyDescent="0.2">
      <c r="B2793" s="10" t="str">
        <f t="shared" si="86"/>
        <v>16.1-R0020C1560-1</v>
      </c>
      <c r="C2793" s="10">
        <v>16.100000000000001</v>
      </c>
      <c r="D2793" s="19" t="s">
        <v>256</v>
      </c>
      <c r="E2793" s="19" t="s">
        <v>410</v>
      </c>
      <c r="F2793" s="10" t="str">
        <f t="shared" si="87"/>
        <v>R0020C1560</v>
      </c>
      <c r="G2793" s="10" t="s">
        <v>539</v>
      </c>
      <c r="H2793" s="10" t="s">
        <v>544</v>
      </c>
      <c r="I2793" s="10"/>
      <c r="J2793" s="10" t="s">
        <v>621</v>
      </c>
      <c r="K2793" s="10"/>
    </row>
    <row r="2794" spans="2:11" x14ac:dyDescent="0.2">
      <c r="B2794" s="10" t="str">
        <f t="shared" si="86"/>
        <v>16.1-R0030C1560-1</v>
      </c>
      <c r="C2794" s="10">
        <v>16.100000000000001</v>
      </c>
      <c r="D2794" s="19" t="s">
        <v>257</v>
      </c>
      <c r="E2794" s="19" t="s">
        <v>410</v>
      </c>
      <c r="F2794" s="10" t="str">
        <f t="shared" si="87"/>
        <v>R0030C1560</v>
      </c>
      <c r="G2794" s="10" t="s">
        <v>539</v>
      </c>
      <c r="H2794" s="10" t="s">
        <v>544</v>
      </c>
      <c r="I2794" s="10"/>
      <c r="J2794" s="10" t="s">
        <v>621</v>
      </c>
      <c r="K2794" s="10"/>
    </row>
    <row r="2795" spans="2:11" x14ac:dyDescent="0.2">
      <c r="B2795" s="10" t="str">
        <f t="shared" si="86"/>
        <v>16.1-R0040C1560-1</v>
      </c>
      <c r="C2795" s="10">
        <v>16.100000000000001</v>
      </c>
      <c r="D2795" s="19" t="s">
        <v>258</v>
      </c>
      <c r="E2795" s="19" t="s">
        <v>410</v>
      </c>
      <c r="F2795" s="10" t="str">
        <f t="shared" si="87"/>
        <v>R0040C1560</v>
      </c>
      <c r="G2795" s="10" t="s">
        <v>539</v>
      </c>
      <c r="H2795" s="10" t="s">
        <v>544</v>
      </c>
      <c r="I2795" s="10"/>
      <c r="J2795" s="10" t="s">
        <v>621</v>
      </c>
      <c r="K2795" s="10"/>
    </row>
    <row r="2796" spans="2:11" x14ac:dyDescent="0.2">
      <c r="B2796" s="10" t="str">
        <f t="shared" si="86"/>
        <v>16.1-R0050C1560-1</v>
      </c>
      <c r="C2796" s="10">
        <v>16.100000000000001</v>
      </c>
      <c r="D2796" s="19" t="s">
        <v>259</v>
      </c>
      <c r="E2796" s="19" t="s">
        <v>410</v>
      </c>
      <c r="F2796" s="10" t="str">
        <f t="shared" si="87"/>
        <v>R0050C1560</v>
      </c>
      <c r="G2796" s="10" t="s">
        <v>539</v>
      </c>
      <c r="H2796" s="10" t="s">
        <v>544</v>
      </c>
      <c r="I2796" s="10"/>
      <c r="J2796" s="10" t="s">
        <v>621</v>
      </c>
      <c r="K2796" s="10"/>
    </row>
    <row r="2797" spans="2:11" x14ac:dyDescent="0.2">
      <c r="B2797" s="10" t="str">
        <f t="shared" si="86"/>
        <v>16.1-R0060C1560-1</v>
      </c>
      <c r="C2797" s="10">
        <v>16.100000000000001</v>
      </c>
      <c r="D2797" s="19" t="s">
        <v>260</v>
      </c>
      <c r="E2797" s="19" t="s">
        <v>410</v>
      </c>
      <c r="F2797" s="10" t="str">
        <f t="shared" si="87"/>
        <v>R0060C1560</v>
      </c>
      <c r="G2797" s="10" t="s">
        <v>539</v>
      </c>
      <c r="H2797" s="10" t="s">
        <v>544</v>
      </c>
      <c r="I2797" s="10"/>
      <c r="J2797" s="10" t="s">
        <v>621</v>
      </c>
      <c r="K2797" s="10"/>
    </row>
    <row r="2798" spans="2:11" x14ac:dyDescent="0.2">
      <c r="B2798" s="10" t="str">
        <f t="shared" si="86"/>
        <v>16.1-R0070C1560-1</v>
      </c>
      <c r="C2798" s="10">
        <v>16.100000000000001</v>
      </c>
      <c r="D2798" s="19" t="s">
        <v>261</v>
      </c>
      <c r="E2798" s="19" t="s">
        <v>410</v>
      </c>
      <c r="F2798" s="10" t="str">
        <f t="shared" si="87"/>
        <v>R0070C1560</v>
      </c>
      <c r="G2798" s="10" t="s">
        <v>539</v>
      </c>
      <c r="H2798" s="10" t="s">
        <v>544</v>
      </c>
      <c r="I2798" s="10"/>
      <c r="J2798" s="10" t="s">
        <v>621</v>
      </c>
      <c r="K2798" s="10"/>
    </row>
    <row r="2799" spans="2:11" x14ac:dyDescent="0.2">
      <c r="B2799" s="10" t="str">
        <f t="shared" si="86"/>
        <v>16.1-R0080C1560-1</v>
      </c>
      <c r="C2799" s="10">
        <v>16.100000000000001</v>
      </c>
      <c r="D2799" s="19" t="s">
        <v>262</v>
      </c>
      <c r="E2799" s="19" t="s">
        <v>410</v>
      </c>
      <c r="F2799" s="10" t="str">
        <f t="shared" si="87"/>
        <v>R0080C1560</v>
      </c>
      <c r="G2799" s="10" t="s">
        <v>539</v>
      </c>
      <c r="H2799" s="10" t="s">
        <v>544</v>
      </c>
      <c r="I2799" s="10"/>
      <c r="J2799" s="10" t="s">
        <v>621</v>
      </c>
      <c r="K2799" s="10"/>
    </row>
    <row r="2800" spans="2:11" x14ac:dyDescent="0.2">
      <c r="B2800" s="10" t="str">
        <f t="shared" si="86"/>
        <v>16.1-R0090C1560-1</v>
      </c>
      <c r="C2800" s="10">
        <v>16.100000000000001</v>
      </c>
      <c r="D2800" s="19" t="s">
        <v>263</v>
      </c>
      <c r="E2800" s="19" t="s">
        <v>410</v>
      </c>
      <c r="F2800" s="10" t="str">
        <f t="shared" si="87"/>
        <v>R0090C1560</v>
      </c>
      <c r="G2800" s="10" t="s">
        <v>539</v>
      </c>
      <c r="H2800" s="10" t="s">
        <v>544</v>
      </c>
      <c r="I2800" s="10"/>
      <c r="J2800" s="10" t="s">
        <v>621</v>
      </c>
      <c r="K2800" s="10"/>
    </row>
    <row r="2801" spans="2:11" x14ac:dyDescent="0.2">
      <c r="B2801" s="10" t="str">
        <f t="shared" si="86"/>
        <v>16.1-R0100C1560-1</v>
      </c>
      <c r="C2801" s="10">
        <v>16.100000000000001</v>
      </c>
      <c r="D2801" s="19" t="s">
        <v>264</v>
      </c>
      <c r="E2801" s="19" t="s">
        <v>410</v>
      </c>
      <c r="F2801" s="10" t="str">
        <f t="shared" si="87"/>
        <v>R0100C1560</v>
      </c>
      <c r="G2801" s="10" t="s">
        <v>539</v>
      </c>
      <c r="H2801" s="10" t="s">
        <v>544</v>
      </c>
      <c r="I2801" s="10"/>
      <c r="J2801" s="10" t="s">
        <v>621</v>
      </c>
      <c r="K2801" s="10"/>
    </row>
    <row r="2802" spans="2:11" x14ac:dyDescent="0.2">
      <c r="B2802" s="10" t="str">
        <f t="shared" si="86"/>
        <v>16.1-R0110C1560-1</v>
      </c>
      <c r="C2802" s="10">
        <v>16.100000000000001</v>
      </c>
      <c r="D2802" s="19" t="s">
        <v>265</v>
      </c>
      <c r="E2802" s="19" t="s">
        <v>410</v>
      </c>
      <c r="F2802" s="10" t="str">
        <f t="shared" si="87"/>
        <v>R0110C1560</v>
      </c>
      <c r="G2802" s="10" t="s">
        <v>539</v>
      </c>
      <c r="H2802" s="10" t="s">
        <v>544</v>
      </c>
      <c r="I2802" s="10"/>
      <c r="J2802" s="10" t="s">
        <v>621</v>
      </c>
      <c r="K2802" s="10"/>
    </row>
    <row r="2803" spans="2:11" x14ac:dyDescent="0.2">
      <c r="B2803" s="10" t="str">
        <f t="shared" si="86"/>
        <v>16.1-R0120C1560-1</v>
      </c>
      <c r="C2803" s="10">
        <v>16.100000000000001</v>
      </c>
      <c r="D2803" s="19" t="s">
        <v>266</v>
      </c>
      <c r="E2803" s="19" t="s">
        <v>410</v>
      </c>
      <c r="F2803" s="10" t="str">
        <f t="shared" si="87"/>
        <v>R0120C1560</v>
      </c>
      <c r="G2803" s="10" t="s">
        <v>539</v>
      </c>
      <c r="H2803" s="10" t="s">
        <v>544</v>
      </c>
      <c r="I2803" s="10"/>
      <c r="J2803" s="10" t="s">
        <v>621</v>
      </c>
      <c r="K2803" s="10"/>
    </row>
    <row r="2804" spans="2:11" x14ac:dyDescent="0.2">
      <c r="B2804" s="10" t="str">
        <f t="shared" si="86"/>
        <v>16.1-R0130C1560-1</v>
      </c>
      <c r="C2804" s="10">
        <v>16.100000000000001</v>
      </c>
      <c r="D2804" s="19" t="s">
        <v>267</v>
      </c>
      <c r="E2804" s="19" t="s">
        <v>410</v>
      </c>
      <c r="F2804" s="10" t="str">
        <f t="shared" si="87"/>
        <v>R0130C1560</v>
      </c>
      <c r="G2804" s="10" t="s">
        <v>539</v>
      </c>
      <c r="H2804" s="10" t="s">
        <v>544</v>
      </c>
      <c r="I2804" s="10"/>
      <c r="J2804" s="10" t="s">
        <v>621</v>
      </c>
      <c r="K2804" s="10"/>
    </row>
    <row r="2805" spans="2:11" x14ac:dyDescent="0.2">
      <c r="B2805" s="10" t="str">
        <f t="shared" si="86"/>
        <v>16.1-R0140C1560-1</v>
      </c>
      <c r="C2805" s="10">
        <v>16.100000000000001</v>
      </c>
      <c r="D2805" s="19" t="s">
        <v>268</v>
      </c>
      <c r="E2805" s="19" t="s">
        <v>410</v>
      </c>
      <c r="F2805" s="10" t="str">
        <f t="shared" si="87"/>
        <v>R0140C1560</v>
      </c>
      <c r="G2805" s="10" t="s">
        <v>539</v>
      </c>
      <c r="H2805" s="10" t="s">
        <v>544</v>
      </c>
      <c r="I2805" s="10"/>
      <c r="J2805" s="10" t="s">
        <v>621</v>
      </c>
      <c r="K2805" s="10"/>
    </row>
    <row r="2806" spans="2:11" x14ac:dyDescent="0.2">
      <c r="B2806" s="10" t="str">
        <f t="shared" si="86"/>
        <v>16.1-R0150C1560-1</v>
      </c>
      <c r="C2806" s="10">
        <v>16.100000000000001</v>
      </c>
      <c r="D2806" s="19" t="s">
        <v>269</v>
      </c>
      <c r="E2806" s="19" t="s">
        <v>410</v>
      </c>
      <c r="F2806" s="10" t="str">
        <f t="shared" si="87"/>
        <v>R0150C1560</v>
      </c>
      <c r="G2806" s="10" t="s">
        <v>539</v>
      </c>
      <c r="H2806" s="10" t="s">
        <v>544</v>
      </c>
      <c r="I2806" s="10"/>
      <c r="J2806" s="10" t="s">
        <v>621</v>
      </c>
      <c r="K2806" s="10"/>
    </row>
    <row r="2807" spans="2:11" x14ac:dyDescent="0.2">
      <c r="B2807" s="10" t="str">
        <f t="shared" si="86"/>
        <v>16.1-R0160C1560-1</v>
      </c>
      <c r="C2807" s="10">
        <v>16.100000000000001</v>
      </c>
      <c r="D2807" s="19" t="s">
        <v>270</v>
      </c>
      <c r="E2807" s="19" t="s">
        <v>410</v>
      </c>
      <c r="F2807" s="10" t="str">
        <f t="shared" si="87"/>
        <v>R0160C1560</v>
      </c>
      <c r="G2807" s="10" t="s">
        <v>539</v>
      </c>
      <c r="H2807" s="10" t="s">
        <v>544</v>
      </c>
      <c r="I2807" s="10"/>
      <c r="J2807" s="10" t="s">
        <v>621</v>
      </c>
      <c r="K2807" s="10" t="s">
        <v>542</v>
      </c>
    </row>
    <row r="2808" spans="2:11" x14ac:dyDescent="0.2">
      <c r="B2808" s="10" t="str">
        <f t="shared" si="86"/>
        <v>16.1-R0170C1560-1</v>
      </c>
      <c r="C2808" s="10">
        <v>16.100000000000001</v>
      </c>
      <c r="D2808" s="19" t="s">
        <v>271</v>
      </c>
      <c r="E2808" s="19" t="s">
        <v>410</v>
      </c>
      <c r="F2808" s="10" t="str">
        <f t="shared" si="87"/>
        <v>R0170C1560</v>
      </c>
      <c r="G2808" s="10" t="s">
        <v>539</v>
      </c>
      <c r="H2808" s="10" t="s">
        <v>544</v>
      </c>
      <c r="I2808" s="10"/>
      <c r="J2808" s="10" t="s">
        <v>621</v>
      </c>
      <c r="K2808" s="10"/>
    </row>
    <row r="2809" spans="2:11" x14ac:dyDescent="0.2">
      <c r="B2809" s="10" t="str">
        <f t="shared" si="86"/>
        <v>16.1-R0180C1560-1</v>
      </c>
      <c r="C2809" s="10">
        <v>16.100000000000001</v>
      </c>
      <c r="D2809" s="19" t="s">
        <v>272</v>
      </c>
      <c r="E2809" s="19" t="s">
        <v>410</v>
      </c>
      <c r="F2809" s="10" t="str">
        <f t="shared" si="87"/>
        <v>R0180C1560</v>
      </c>
      <c r="G2809" s="10" t="s">
        <v>545</v>
      </c>
      <c r="H2809" s="10" t="s">
        <v>546</v>
      </c>
      <c r="I2809" s="10"/>
      <c r="J2809" s="10"/>
      <c r="K2809" s="10"/>
    </row>
    <row r="2810" spans="2:11" x14ac:dyDescent="0.2">
      <c r="B2810" s="10" t="str">
        <f t="shared" si="86"/>
        <v>16.1-R0010C1570-1</v>
      </c>
      <c r="C2810" s="10">
        <v>16.100000000000001</v>
      </c>
      <c r="D2810" s="19" t="s">
        <v>255</v>
      </c>
      <c r="E2810" s="19" t="s">
        <v>411</v>
      </c>
      <c r="F2810" s="10" t="str">
        <f t="shared" si="87"/>
        <v>R0010C1570</v>
      </c>
      <c r="G2810" s="10" t="s">
        <v>539</v>
      </c>
      <c r="H2810" s="10" t="s">
        <v>544</v>
      </c>
      <c r="I2810" s="10"/>
      <c r="J2810" s="10" t="s">
        <v>620</v>
      </c>
      <c r="K2810" s="10"/>
    </row>
    <row r="2811" spans="2:11" x14ac:dyDescent="0.2">
      <c r="B2811" s="10" t="str">
        <f t="shared" si="86"/>
        <v>16.1-R0020C1570-1</v>
      </c>
      <c r="C2811" s="10">
        <v>16.100000000000001</v>
      </c>
      <c r="D2811" s="19" t="s">
        <v>256</v>
      </c>
      <c r="E2811" s="19" t="s">
        <v>411</v>
      </c>
      <c r="F2811" s="10" t="str">
        <f t="shared" si="87"/>
        <v>R0020C1570</v>
      </c>
      <c r="G2811" s="10" t="s">
        <v>539</v>
      </c>
      <c r="H2811" s="10" t="s">
        <v>544</v>
      </c>
      <c r="I2811" s="10"/>
      <c r="J2811" s="10" t="s">
        <v>620</v>
      </c>
      <c r="K2811" s="10"/>
    </row>
    <row r="2812" spans="2:11" x14ac:dyDescent="0.2">
      <c r="B2812" s="10" t="str">
        <f t="shared" si="86"/>
        <v>16.1-R0030C1570-1</v>
      </c>
      <c r="C2812" s="10">
        <v>16.100000000000001</v>
      </c>
      <c r="D2812" s="19" t="s">
        <v>257</v>
      </c>
      <c r="E2812" s="19" t="s">
        <v>411</v>
      </c>
      <c r="F2812" s="10" t="str">
        <f t="shared" si="87"/>
        <v>R0030C1570</v>
      </c>
      <c r="G2812" s="10" t="s">
        <v>539</v>
      </c>
      <c r="H2812" s="10" t="s">
        <v>544</v>
      </c>
      <c r="I2812" s="10"/>
      <c r="J2812" s="10" t="s">
        <v>620</v>
      </c>
      <c r="K2812" s="10"/>
    </row>
    <row r="2813" spans="2:11" x14ac:dyDescent="0.2">
      <c r="B2813" s="10" t="str">
        <f t="shared" si="86"/>
        <v>16.1-R0040C1570-1</v>
      </c>
      <c r="C2813" s="10">
        <v>16.100000000000001</v>
      </c>
      <c r="D2813" s="19" t="s">
        <v>258</v>
      </c>
      <c r="E2813" s="19" t="s">
        <v>411</v>
      </c>
      <c r="F2813" s="10" t="str">
        <f t="shared" si="87"/>
        <v>R0040C1570</v>
      </c>
      <c r="G2813" s="10" t="s">
        <v>539</v>
      </c>
      <c r="H2813" s="10" t="s">
        <v>544</v>
      </c>
      <c r="I2813" s="10"/>
      <c r="J2813" s="10" t="s">
        <v>620</v>
      </c>
      <c r="K2813" s="10"/>
    </row>
    <row r="2814" spans="2:11" x14ac:dyDescent="0.2">
      <c r="B2814" s="10" t="str">
        <f t="shared" si="86"/>
        <v>16.1-R0050C1570-1</v>
      </c>
      <c r="C2814" s="10">
        <v>16.100000000000001</v>
      </c>
      <c r="D2814" s="19" t="s">
        <v>259</v>
      </c>
      <c r="E2814" s="19" t="s">
        <v>411</v>
      </c>
      <c r="F2814" s="10" t="str">
        <f t="shared" si="87"/>
        <v>R0050C1570</v>
      </c>
      <c r="G2814" s="10" t="s">
        <v>539</v>
      </c>
      <c r="H2814" s="10" t="s">
        <v>544</v>
      </c>
      <c r="I2814" s="10"/>
      <c r="J2814" s="10" t="s">
        <v>620</v>
      </c>
      <c r="K2814" s="10"/>
    </row>
    <row r="2815" spans="2:11" x14ac:dyDescent="0.2">
      <c r="B2815" s="10" t="str">
        <f t="shared" si="86"/>
        <v>16.1-R0060C1570-1</v>
      </c>
      <c r="C2815" s="10">
        <v>16.100000000000001</v>
      </c>
      <c r="D2815" s="19" t="s">
        <v>260</v>
      </c>
      <c r="E2815" s="19" t="s">
        <v>411</v>
      </c>
      <c r="F2815" s="10" t="str">
        <f t="shared" si="87"/>
        <v>R0060C1570</v>
      </c>
      <c r="G2815" s="10" t="s">
        <v>539</v>
      </c>
      <c r="H2815" s="10" t="s">
        <v>544</v>
      </c>
      <c r="I2815" s="10"/>
      <c r="J2815" s="10" t="s">
        <v>620</v>
      </c>
      <c r="K2815" s="10"/>
    </row>
    <row r="2816" spans="2:11" x14ac:dyDescent="0.2">
      <c r="B2816" s="10" t="str">
        <f t="shared" si="86"/>
        <v>16.1-R0070C1570-1</v>
      </c>
      <c r="C2816" s="10">
        <v>16.100000000000001</v>
      </c>
      <c r="D2816" s="19" t="s">
        <v>261</v>
      </c>
      <c r="E2816" s="19" t="s">
        <v>411</v>
      </c>
      <c r="F2816" s="10" t="str">
        <f t="shared" si="87"/>
        <v>R0070C1570</v>
      </c>
      <c r="G2816" s="10" t="s">
        <v>539</v>
      </c>
      <c r="H2816" s="10" t="s">
        <v>544</v>
      </c>
      <c r="I2816" s="10"/>
      <c r="J2816" s="10" t="s">
        <v>620</v>
      </c>
      <c r="K2816" s="10"/>
    </row>
    <row r="2817" spans="2:11" x14ac:dyDescent="0.2">
      <c r="B2817" s="10" t="str">
        <f t="shared" si="86"/>
        <v>16.1-R0080C1570-1</v>
      </c>
      <c r="C2817" s="10">
        <v>16.100000000000001</v>
      </c>
      <c r="D2817" s="19" t="s">
        <v>262</v>
      </c>
      <c r="E2817" s="19" t="s">
        <v>411</v>
      </c>
      <c r="F2817" s="10" t="str">
        <f t="shared" si="87"/>
        <v>R0080C1570</v>
      </c>
      <c r="G2817" s="10" t="s">
        <v>539</v>
      </c>
      <c r="H2817" s="10" t="s">
        <v>544</v>
      </c>
      <c r="I2817" s="10"/>
      <c r="J2817" s="10" t="s">
        <v>620</v>
      </c>
      <c r="K2817" s="10"/>
    </row>
    <row r="2818" spans="2:11" x14ac:dyDescent="0.2">
      <c r="B2818" s="10" t="str">
        <f t="shared" ref="B2818:B2881" si="88">+C2818&amp;"-"&amp;F2818&amp;"-1"</f>
        <v>16.1-R0090C1570-1</v>
      </c>
      <c r="C2818" s="10">
        <v>16.100000000000001</v>
      </c>
      <c r="D2818" s="19" t="s">
        <v>263</v>
      </c>
      <c r="E2818" s="19" t="s">
        <v>411</v>
      </c>
      <c r="F2818" s="10" t="str">
        <f t="shared" ref="F2818:F2881" si="89">+"R"&amp;D2818&amp;"C"&amp;E2818</f>
        <v>R0090C1570</v>
      </c>
      <c r="G2818" s="10" t="s">
        <v>539</v>
      </c>
      <c r="H2818" s="10" t="s">
        <v>544</v>
      </c>
      <c r="I2818" s="10"/>
      <c r="J2818" s="10" t="s">
        <v>620</v>
      </c>
      <c r="K2818" s="10"/>
    </row>
    <row r="2819" spans="2:11" x14ac:dyDescent="0.2">
      <c r="B2819" s="10" t="str">
        <f t="shared" si="88"/>
        <v>16.1-R0100C1570-1</v>
      </c>
      <c r="C2819" s="10">
        <v>16.100000000000001</v>
      </c>
      <c r="D2819" s="19" t="s">
        <v>264</v>
      </c>
      <c r="E2819" s="19" t="s">
        <v>411</v>
      </c>
      <c r="F2819" s="10" t="str">
        <f t="shared" si="89"/>
        <v>R0100C1570</v>
      </c>
      <c r="G2819" s="10" t="s">
        <v>539</v>
      </c>
      <c r="H2819" s="10" t="s">
        <v>544</v>
      </c>
      <c r="I2819" s="10"/>
      <c r="J2819" s="10" t="s">
        <v>620</v>
      </c>
      <c r="K2819" s="10"/>
    </row>
    <row r="2820" spans="2:11" x14ac:dyDescent="0.2">
      <c r="B2820" s="10" t="str">
        <f t="shared" si="88"/>
        <v>16.1-R0110C1570-1</v>
      </c>
      <c r="C2820" s="10">
        <v>16.100000000000001</v>
      </c>
      <c r="D2820" s="19" t="s">
        <v>265</v>
      </c>
      <c r="E2820" s="19" t="s">
        <v>411</v>
      </c>
      <c r="F2820" s="10" t="str">
        <f t="shared" si="89"/>
        <v>R0110C1570</v>
      </c>
      <c r="G2820" s="10" t="s">
        <v>539</v>
      </c>
      <c r="H2820" s="10" t="s">
        <v>544</v>
      </c>
      <c r="I2820" s="10"/>
      <c r="J2820" s="10" t="s">
        <v>620</v>
      </c>
      <c r="K2820" s="10"/>
    </row>
    <row r="2821" spans="2:11" x14ac:dyDescent="0.2">
      <c r="B2821" s="10" t="str">
        <f t="shared" si="88"/>
        <v>16.1-R0120C1570-1</v>
      </c>
      <c r="C2821" s="10">
        <v>16.100000000000001</v>
      </c>
      <c r="D2821" s="19" t="s">
        <v>266</v>
      </c>
      <c r="E2821" s="19" t="s">
        <v>411</v>
      </c>
      <c r="F2821" s="10" t="str">
        <f t="shared" si="89"/>
        <v>R0120C1570</v>
      </c>
      <c r="G2821" s="10" t="s">
        <v>539</v>
      </c>
      <c r="H2821" s="10" t="s">
        <v>544</v>
      </c>
      <c r="I2821" s="10"/>
      <c r="J2821" s="10" t="s">
        <v>620</v>
      </c>
      <c r="K2821" s="10"/>
    </row>
    <row r="2822" spans="2:11" x14ac:dyDescent="0.2">
      <c r="B2822" s="10" t="str">
        <f t="shared" si="88"/>
        <v>16.1-R0130C1570-1</v>
      </c>
      <c r="C2822" s="10">
        <v>16.100000000000001</v>
      </c>
      <c r="D2822" s="19" t="s">
        <v>267</v>
      </c>
      <c r="E2822" s="19" t="s">
        <v>411</v>
      </c>
      <c r="F2822" s="10" t="str">
        <f t="shared" si="89"/>
        <v>R0130C1570</v>
      </c>
      <c r="G2822" s="10" t="s">
        <v>539</v>
      </c>
      <c r="H2822" s="10" t="s">
        <v>544</v>
      </c>
      <c r="I2822" s="10"/>
      <c r="J2822" s="10" t="s">
        <v>620</v>
      </c>
      <c r="K2822" s="10"/>
    </row>
    <row r="2823" spans="2:11" ht="10.199999999999999" customHeight="1" x14ac:dyDescent="0.2">
      <c r="B2823" s="10" t="str">
        <f t="shared" si="88"/>
        <v>16.1-R0140C1570-1</v>
      </c>
      <c r="C2823" s="10">
        <v>16.100000000000001</v>
      </c>
      <c r="D2823" s="19" t="s">
        <v>268</v>
      </c>
      <c r="E2823" s="19" t="s">
        <v>411</v>
      </c>
      <c r="F2823" s="10" t="str">
        <f t="shared" si="89"/>
        <v>R0140C1570</v>
      </c>
      <c r="G2823" s="10" t="s">
        <v>539</v>
      </c>
      <c r="H2823" s="10" t="s">
        <v>544</v>
      </c>
      <c r="I2823" s="10"/>
      <c r="J2823" s="10" t="s">
        <v>620</v>
      </c>
      <c r="K2823" s="10"/>
    </row>
    <row r="2824" spans="2:11" x14ac:dyDescent="0.2">
      <c r="B2824" s="10" t="str">
        <f t="shared" si="88"/>
        <v>16.1-R0150C1570-1</v>
      </c>
      <c r="C2824" s="10">
        <v>16.100000000000001</v>
      </c>
      <c r="D2824" s="19" t="s">
        <v>269</v>
      </c>
      <c r="E2824" s="19" t="s">
        <v>411</v>
      </c>
      <c r="F2824" s="10" t="str">
        <f t="shared" si="89"/>
        <v>R0150C1570</v>
      </c>
      <c r="G2824" s="10" t="s">
        <v>539</v>
      </c>
      <c r="H2824" s="10" t="s">
        <v>544</v>
      </c>
      <c r="I2824" s="10"/>
      <c r="J2824" s="10" t="s">
        <v>620</v>
      </c>
      <c r="K2824" s="10"/>
    </row>
    <row r="2825" spans="2:11" x14ac:dyDescent="0.2">
      <c r="B2825" s="10" t="str">
        <f t="shared" si="88"/>
        <v>16.1-R0160C1570-1</v>
      </c>
      <c r="C2825" s="10">
        <v>16.100000000000001</v>
      </c>
      <c r="D2825" s="19" t="s">
        <v>270</v>
      </c>
      <c r="E2825" s="19" t="s">
        <v>411</v>
      </c>
      <c r="F2825" s="10" t="str">
        <f t="shared" si="89"/>
        <v>R0160C1570</v>
      </c>
      <c r="G2825" s="10" t="s">
        <v>539</v>
      </c>
      <c r="H2825" s="10" t="s">
        <v>544</v>
      </c>
      <c r="I2825" s="10"/>
      <c r="J2825" s="10" t="s">
        <v>620</v>
      </c>
      <c r="K2825" s="10" t="s">
        <v>542</v>
      </c>
    </row>
    <row r="2826" spans="2:11" x14ac:dyDescent="0.2">
      <c r="B2826" s="10" t="str">
        <f t="shared" si="88"/>
        <v>16.1-R0170C1570-1</v>
      </c>
      <c r="C2826" s="10">
        <v>16.100000000000001</v>
      </c>
      <c r="D2826" s="19" t="s">
        <v>271</v>
      </c>
      <c r="E2826" s="19" t="s">
        <v>411</v>
      </c>
      <c r="F2826" s="10" t="str">
        <f t="shared" si="89"/>
        <v>R0170C1570</v>
      </c>
      <c r="G2826" s="10" t="s">
        <v>539</v>
      </c>
      <c r="H2826" s="10" t="s">
        <v>544</v>
      </c>
      <c r="I2826" s="10"/>
      <c r="J2826" s="10" t="s">
        <v>620</v>
      </c>
      <c r="K2826" s="10"/>
    </row>
    <row r="2827" spans="2:11" x14ac:dyDescent="0.2">
      <c r="B2827" s="10" t="str">
        <f t="shared" si="88"/>
        <v>16.1-R0180C1570-1</v>
      </c>
      <c r="C2827" s="10">
        <v>16.100000000000001</v>
      </c>
      <c r="D2827" s="19" t="s">
        <v>272</v>
      </c>
      <c r="E2827" s="19" t="s">
        <v>411</v>
      </c>
      <c r="F2827" s="10" t="str">
        <f t="shared" si="89"/>
        <v>R0180C1570</v>
      </c>
      <c r="G2827" s="10" t="s">
        <v>545</v>
      </c>
      <c r="H2827" s="10" t="s">
        <v>546</v>
      </c>
      <c r="I2827" s="10"/>
      <c r="J2827" s="10"/>
      <c r="K2827" s="10"/>
    </row>
    <row r="2828" spans="2:11" x14ac:dyDescent="0.2">
      <c r="B2828" s="10" t="str">
        <f t="shared" si="88"/>
        <v>16.1-R0010C1580-1</v>
      </c>
      <c r="C2828" s="10">
        <v>16.100000000000001</v>
      </c>
      <c r="D2828" s="19" t="s">
        <v>255</v>
      </c>
      <c r="E2828" s="19" t="s">
        <v>412</v>
      </c>
      <c r="F2828" s="10" t="str">
        <f t="shared" si="89"/>
        <v>R0010C1580</v>
      </c>
      <c r="G2828" s="10" t="s">
        <v>539</v>
      </c>
      <c r="H2828" s="10" t="s">
        <v>544</v>
      </c>
      <c r="I2828" s="10"/>
      <c r="J2828" s="10" t="s">
        <v>620</v>
      </c>
      <c r="K2828" s="10"/>
    </row>
    <row r="2829" spans="2:11" x14ac:dyDescent="0.2">
      <c r="B2829" s="10" t="str">
        <f t="shared" si="88"/>
        <v>16.1-R0020C1580-1</v>
      </c>
      <c r="C2829" s="10">
        <v>16.100000000000001</v>
      </c>
      <c r="D2829" s="19" t="s">
        <v>256</v>
      </c>
      <c r="E2829" s="19" t="s">
        <v>412</v>
      </c>
      <c r="F2829" s="10" t="str">
        <f t="shared" si="89"/>
        <v>R0020C1580</v>
      </c>
      <c r="G2829" s="10" t="s">
        <v>539</v>
      </c>
      <c r="H2829" s="10" t="s">
        <v>544</v>
      </c>
      <c r="I2829" s="10"/>
      <c r="J2829" s="10" t="s">
        <v>620</v>
      </c>
      <c r="K2829" s="10"/>
    </row>
    <row r="2830" spans="2:11" x14ac:dyDescent="0.2">
      <c r="B2830" s="10" t="str">
        <f t="shared" si="88"/>
        <v>16.1-R0030C1580-1</v>
      </c>
      <c r="C2830" s="10">
        <v>16.100000000000001</v>
      </c>
      <c r="D2830" s="19" t="s">
        <v>257</v>
      </c>
      <c r="E2830" s="19" t="s">
        <v>412</v>
      </c>
      <c r="F2830" s="10" t="str">
        <f t="shared" si="89"/>
        <v>R0030C1580</v>
      </c>
      <c r="G2830" s="10" t="s">
        <v>539</v>
      </c>
      <c r="H2830" s="10" t="s">
        <v>544</v>
      </c>
      <c r="I2830" s="10"/>
      <c r="J2830" s="10" t="s">
        <v>620</v>
      </c>
      <c r="K2830" s="10"/>
    </row>
    <row r="2831" spans="2:11" x14ac:dyDescent="0.2">
      <c r="B2831" s="10" t="str">
        <f t="shared" si="88"/>
        <v>16.1-R0040C1580-1</v>
      </c>
      <c r="C2831" s="10">
        <v>16.100000000000001</v>
      </c>
      <c r="D2831" s="19" t="s">
        <v>258</v>
      </c>
      <c r="E2831" s="19" t="s">
        <v>412</v>
      </c>
      <c r="F2831" s="10" t="str">
        <f t="shared" si="89"/>
        <v>R0040C1580</v>
      </c>
      <c r="G2831" s="10" t="s">
        <v>539</v>
      </c>
      <c r="H2831" s="10" t="s">
        <v>544</v>
      </c>
      <c r="I2831" s="10"/>
      <c r="J2831" s="10" t="s">
        <v>620</v>
      </c>
      <c r="K2831" s="10"/>
    </row>
    <row r="2832" spans="2:11" x14ac:dyDescent="0.2">
      <c r="B2832" s="10" t="str">
        <f t="shared" si="88"/>
        <v>16.1-R0050C1580-1</v>
      </c>
      <c r="C2832" s="10">
        <v>16.100000000000001</v>
      </c>
      <c r="D2832" s="19" t="s">
        <v>259</v>
      </c>
      <c r="E2832" s="19" t="s">
        <v>412</v>
      </c>
      <c r="F2832" s="10" t="str">
        <f t="shared" si="89"/>
        <v>R0050C1580</v>
      </c>
      <c r="G2832" s="10" t="s">
        <v>539</v>
      </c>
      <c r="H2832" s="10" t="s">
        <v>544</v>
      </c>
      <c r="I2832" s="10"/>
      <c r="J2832" s="10" t="s">
        <v>620</v>
      </c>
      <c r="K2832" s="10"/>
    </row>
    <row r="2833" spans="2:11" x14ac:dyDescent="0.2">
      <c r="B2833" s="10" t="str">
        <f t="shared" si="88"/>
        <v>16.1-R0060C1580-1</v>
      </c>
      <c r="C2833" s="10">
        <v>16.100000000000001</v>
      </c>
      <c r="D2833" s="19" t="s">
        <v>260</v>
      </c>
      <c r="E2833" s="19" t="s">
        <v>412</v>
      </c>
      <c r="F2833" s="10" t="str">
        <f t="shared" si="89"/>
        <v>R0060C1580</v>
      </c>
      <c r="G2833" s="10" t="s">
        <v>539</v>
      </c>
      <c r="H2833" s="10" t="s">
        <v>544</v>
      </c>
      <c r="I2833" s="10"/>
      <c r="J2833" s="10" t="s">
        <v>620</v>
      </c>
      <c r="K2833" s="10"/>
    </row>
    <row r="2834" spans="2:11" x14ac:dyDescent="0.2">
      <c r="B2834" s="10" t="str">
        <f t="shared" si="88"/>
        <v>16.1-R0070C1580-1</v>
      </c>
      <c r="C2834" s="10">
        <v>16.100000000000001</v>
      </c>
      <c r="D2834" s="19" t="s">
        <v>261</v>
      </c>
      <c r="E2834" s="19" t="s">
        <v>412</v>
      </c>
      <c r="F2834" s="10" t="str">
        <f t="shared" si="89"/>
        <v>R0070C1580</v>
      </c>
      <c r="G2834" s="10" t="s">
        <v>539</v>
      </c>
      <c r="H2834" s="10" t="s">
        <v>544</v>
      </c>
      <c r="I2834" s="10"/>
      <c r="J2834" s="10" t="s">
        <v>620</v>
      </c>
      <c r="K2834" s="10"/>
    </row>
    <row r="2835" spans="2:11" x14ac:dyDescent="0.2">
      <c r="B2835" s="10" t="str">
        <f t="shared" si="88"/>
        <v>16.1-R0080C1580-1</v>
      </c>
      <c r="C2835" s="10">
        <v>16.100000000000001</v>
      </c>
      <c r="D2835" s="19" t="s">
        <v>262</v>
      </c>
      <c r="E2835" s="19" t="s">
        <v>412</v>
      </c>
      <c r="F2835" s="10" t="str">
        <f t="shared" si="89"/>
        <v>R0080C1580</v>
      </c>
      <c r="G2835" s="10" t="s">
        <v>539</v>
      </c>
      <c r="H2835" s="10" t="s">
        <v>544</v>
      </c>
      <c r="I2835" s="10"/>
      <c r="J2835" s="10" t="s">
        <v>620</v>
      </c>
      <c r="K2835" s="10"/>
    </row>
    <row r="2836" spans="2:11" x14ac:dyDescent="0.2">
      <c r="B2836" s="10" t="str">
        <f t="shared" si="88"/>
        <v>16.1-R0090C1580-1</v>
      </c>
      <c r="C2836" s="10">
        <v>16.100000000000001</v>
      </c>
      <c r="D2836" s="19" t="s">
        <v>263</v>
      </c>
      <c r="E2836" s="19" t="s">
        <v>412</v>
      </c>
      <c r="F2836" s="10" t="str">
        <f t="shared" si="89"/>
        <v>R0090C1580</v>
      </c>
      <c r="G2836" s="10" t="s">
        <v>539</v>
      </c>
      <c r="H2836" s="10" t="s">
        <v>544</v>
      </c>
      <c r="I2836" s="10"/>
      <c r="J2836" s="10" t="s">
        <v>620</v>
      </c>
      <c r="K2836" s="10"/>
    </row>
    <row r="2837" spans="2:11" x14ac:dyDescent="0.2">
      <c r="B2837" s="10" t="str">
        <f t="shared" si="88"/>
        <v>16.1-R0100C1580-1</v>
      </c>
      <c r="C2837" s="10">
        <v>16.100000000000001</v>
      </c>
      <c r="D2837" s="19" t="s">
        <v>264</v>
      </c>
      <c r="E2837" s="19" t="s">
        <v>412</v>
      </c>
      <c r="F2837" s="10" t="str">
        <f t="shared" si="89"/>
        <v>R0100C1580</v>
      </c>
      <c r="G2837" s="10" t="s">
        <v>539</v>
      </c>
      <c r="H2837" s="10" t="s">
        <v>544</v>
      </c>
      <c r="I2837" s="10"/>
      <c r="J2837" s="10" t="s">
        <v>620</v>
      </c>
      <c r="K2837" s="10"/>
    </row>
    <row r="2838" spans="2:11" x14ac:dyDescent="0.2">
      <c r="B2838" s="10" t="str">
        <f t="shared" si="88"/>
        <v>16.1-R0110C1580-1</v>
      </c>
      <c r="C2838" s="10">
        <v>16.100000000000001</v>
      </c>
      <c r="D2838" s="19" t="s">
        <v>265</v>
      </c>
      <c r="E2838" s="19" t="s">
        <v>412</v>
      </c>
      <c r="F2838" s="10" t="str">
        <f t="shared" si="89"/>
        <v>R0110C1580</v>
      </c>
      <c r="G2838" s="10" t="s">
        <v>539</v>
      </c>
      <c r="H2838" s="10" t="s">
        <v>544</v>
      </c>
      <c r="I2838" s="10"/>
      <c r="J2838" s="10" t="s">
        <v>620</v>
      </c>
      <c r="K2838" s="10"/>
    </row>
    <row r="2839" spans="2:11" x14ac:dyDescent="0.2">
      <c r="B2839" s="10" t="str">
        <f t="shared" si="88"/>
        <v>16.1-R0120C1580-1</v>
      </c>
      <c r="C2839" s="10">
        <v>16.100000000000001</v>
      </c>
      <c r="D2839" s="19" t="s">
        <v>266</v>
      </c>
      <c r="E2839" s="19" t="s">
        <v>412</v>
      </c>
      <c r="F2839" s="10" t="str">
        <f t="shared" si="89"/>
        <v>R0120C1580</v>
      </c>
      <c r="G2839" s="10" t="s">
        <v>539</v>
      </c>
      <c r="H2839" s="10" t="s">
        <v>544</v>
      </c>
      <c r="I2839" s="10"/>
      <c r="J2839" s="10" t="s">
        <v>620</v>
      </c>
      <c r="K2839" s="10"/>
    </row>
    <row r="2840" spans="2:11" x14ac:dyDescent="0.2">
      <c r="B2840" s="10" t="str">
        <f t="shared" si="88"/>
        <v>16.1-R0130C1580-1</v>
      </c>
      <c r="C2840" s="10">
        <v>16.100000000000001</v>
      </c>
      <c r="D2840" s="19" t="s">
        <v>267</v>
      </c>
      <c r="E2840" s="19" t="s">
        <v>412</v>
      </c>
      <c r="F2840" s="10" t="str">
        <f t="shared" si="89"/>
        <v>R0130C1580</v>
      </c>
      <c r="G2840" s="10" t="s">
        <v>539</v>
      </c>
      <c r="H2840" s="10" t="s">
        <v>544</v>
      </c>
      <c r="I2840" s="10"/>
      <c r="J2840" s="10" t="s">
        <v>620</v>
      </c>
      <c r="K2840" s="10"/>
    </row>
    <row r="2841" spans="2:11" x14ac:dyDescent="0.2">
      <c r="B2841" s="10" t="str">
        <f t="shared" si="88"/>
        <v>16.1-R0140C1580-1</v>
      </c>
      <c r="C2841" s="10">
        <v>16.100000000000001</v>
      </c>
      <c r="D2841" s="19" t="s">
        <v>268</v>
      </c>
      <c r="E2841" s="19" t="s">
        <v>412</v>
      </c>
      <c r="F2841" s="10" t="str">
        <f t="shared" si="89"/>
        <v>R0140C1580</v>
      </c>
      <c r="G2841" s="10" t="s">
        <v>539</v>
      </c>
      <c r="H2841" s="10" t="s">
        <v>544</v>
      </c>
      <c r="I2841" s="10"/>
      <c r="J2841" s="10" t="s">
        <v>620</v>
      </c>
      <c r="K2841" s="10"/>
    </row>
    <row r="2842" spans="2:11" x14ac:dyDescent="0.2">
      <c r="B2842" s="10" t="str">
        <f t="shared" si="88"/>
        <v>16.1-R0150C1580-1</v>
      </c>
      <c r="C2842" s="10">
        <v>16.100000000000001</v>
      </c>
      <c r="D2842" s="19" t="s">
        <v>269</v>
      </c>
      <c r="E2842" s="19" t="s">
        <v>412</v>
      </c>
      <c r="F2842" s="10" t="str">
        <f t="shared" si="89"/>
        <v>R0150C1580</v>
      </c>
      <c r="G2842" s="10" t="s">
        <v>539</v>
      </c>
      <c r="H2842" s="10" t="s">
        <v>544</v>
      </c>
      <c r="I2842" s="10"/>
      <c r="J2842" s="10" t="s">
        <v>620</v>
      </c>
      <c r="K2842" s="10"/>
    </row>
    <row r="2843" spans="2:11" x14ac:dyDescent="0.2">
      <c r="B2843" s="10" t="str">
        <f t="shared" si="88"/>
        <v>16.1-R0160C1580-1</v>
      </c>
      <c r="C2843" s="10">
        <v>16.100000000000001</v>
      </c>
      <c r="D2843" s="19" t="s">
        <v>270</v>
      </c>
      <c r="E2843" s="19" t="s">
        <v>412</v>
      </c>
      <c r="F2843" s="10" t="str">
        <f t="shared" si="89"/>
        <v>R0160C1580</v>
      </c>
      <c r="G2843" s="10" t="s">
        <v>539</v>
      </c>
      <c r="H2843" s="10" t="s">
        <v>544</v>
      </c>
      <c r="I2843" s="10"/>
      <c r="J2843" s="10" t="s">
        <v>620</v>
      </c>
      <c r="K2843" s="10" t="s">
        <v>542</v>
      </c>
    </row>
    <row r="2844" spans="2:11" x14ac:dyDescent="0.2">
      <c r="B2844" s="10" t="str">
        <f t="shared" si="88"/>
        <v>16.1-R0170C1580-1</v>
      </c>
      <c r="C2844" s="10">
        <v>16.100000000000001</v>
      </c>
      <c r="D2844" s="19" t="s">
        <v>271</v>
      </c>
      <c r="E2844" s="19" t="s">
        <v>412</v>
      </c>
      <c r="F2844" s="10" t="str">
        <f t="shared" si="89"/>
        <v>R0170C1580</v>
      </c>
      <c r="G2844" s="10" t="s">
        <v>539</v>
      </c>
      <c r="H2844" s="10" t="s">
        <v>544</v>
      </c>
      <c r="I2844" s="10"/>
      <c r="J2844" s="10" t="s">
        <v>620</v>
      </c>
      <c r="K2844" s="10"/>
    </row>
    <row r="2845" spans="2:11" x14ac:dyDescent="0.2">
      <c r="B2845" s="10" t="str">
        <f t="shared" si="88"/>
        <v>16.1-R0180C1580-1</v>
      </c>
      <c r="C2845" s="10">
        <v>16.100000000000001</v>
      </c>
      <c r="D2845" s="19" t="s">
        <v>272</v>
      </c>
      <c r="E2845" s="19" t="s">
        <v>412</v>
      </c>
      <c r="F2845" s="10" t="str">
        <f t="shared" si="89"/>
        <v>R0180C1580</v>
      </c>
      <c r="G2845" s="10" t="s">
        <v>545</v>
      </c>
      <c r="H2845" s="10" t="s">
        <v>546</v>
      </c>
      <c r="I2845" s="10"/>
      <c r="J2845" s="10"/>
      <c r="K2845" s="10"/>
    </row>
    <row r="2846" spans="2:11" x14ac:dyDescent="0.2">
      <c r="B2846" s="10" t="str">
        <f t="shared" si="88"/>
        <v>16.1-R0010C1590-1</v>
      </c>
      <c r="C2846" s="10">
        <v>16.100000000000001</v>
      </c>
      <c r="D2846" s="19" t="s">
        <v>255</v>
      </c>
      <c r="E2846" s="19" t="s">
        <v>413</v>
      </c>
      <c r="F2846" s="10" t="str">
        <f t="shared" si="89"/>
        <v>R0010C1590</v>
      </c>
      <c r="G2846" s="10" t="s">
        <v>539</v>
      </c>
      <c r="H2846" s="10" t="s">
        <v>544</v>
      </c>
      <c r="I2846" s="10"/>
      <c r="J2846" s="10" t="s">
        <v>620</v>
      </c>
      <c r="K2846" s="10"/>
    </row>
    <row r="2847" spans="2:11" x14ac:dyDescent="0.2">
      <c r="B2847" s="10" t="str">
        <f t="shared" si="88"/>
        <v>16.1-R0020C1590-1</v>
      </c>
      <c r="C2847" s="10">
        <v>16.100000000000001</v>
      </c>
      <c r="D2847" s="19" t="s">
        <v>256</v>
      </c>
      <c r="E2847" s="19" t="s">
        <v>413</v>
      </c>
      <c r="F2847" s="10" t="str">
        <f t="shared" si="89"/>
        <v>R0020C1590</v>
      </c>
      <c r="G2847" s="10" t="s">
        <v>539</v>
      </c>
      <c r="H2847" s="10" t="s">
        <v>544</v>
      </c>
      <c r="I2847" s="10"/>
      <c r="J2847" s="10" t="s">
        <v>620</v>
      </c>
      <c r="K2847" s="10"/>
    </row>
    <row r="2848" spans="2:11" x14ac:dyDescent="0.2">
      <c r="B2848" s="10" t="str">
        <f t="shared" si="88"/>
        <v>16.1-R0030C1590-1</v>
      </c>
      <c r="C2848" s="10">
        <v>16.100000000000001</v>
      </c>
      <c r="D2848" s="19" t="s">
        <v>257</v>
      </c>
      <c r="E2848" s="19" t="s">
        <v>413</v>
      </c>
      <c r="F2848" s="10" t="str">
        <f t="shared" si="89"/>
        <v>R0030C1590</v>
      </c>
      <c r="G2848" s="10" t="s">
        <v>539</v>
      </c>
      <c r="H2848" s="10" t="s">
        <v>544</v>
      </c>
      <c r="I2848" s="10"/>
      <c r="J2848" s="10" t="s">
        <v>620</v>
      </c>
      <c r="K2848" s="10"/>
    </row>
    <row r="2849" spans="2:11" x14ac:dyDescent="0.2">
      <c r="B2849" s="10" t="str">
        <f t="shared" si="88"/>
        <v>16.1-R0040C1590-1</v>
      </c>
      <c r="C2849" s="10">
        <v>16.100000000000001</v>
      </c>
      <c r="D2849" s="19" t="s">
        <v>258</v>
      </c>
      <c r="E2849" s="19" t="s">
        <v>413</v>
      </c>
      <c r="F2849" s="10" t="str">
        <f t="shared" si="89"/>
        <v>R0040C1590</v>
      </c>
      <c r="G2849" s="10" t="s">
        <v>539</v>
      </c>
      <c r="H2849" s="10" t="s">
        <v>544</v>
      </c>
      <c r="I2849" s="10"/>
      <c r="J2849" s="10" t="s">
        <v>620</v>
      </c>
      <c r="K2849" s="10"/>
    </row>
    <row r="2850" spans="2:11" x14ac:dyDescent="0.2">
      <c r="B2850" s="10" t="str">
        <f t="shared" si="88"/>
        <v>16.1-R0050C1590-1</v>
      </c>
      <c r="C2850" s="10">
        <v>16.100000000000001</v>
      </c>
      <c r="D2850" s="19" t="s">
        <v>259</v>
      </c>
      <c r="E2850" s="19" t="s">
        <v>413</v>
      </c>
      <c r="F2850" s="10" t="str">
        <f t="shared" si="89"/>
        <v>R0050C1590</v>
      </c>
      <c r="G2850" s="10" t="s">
        <v>539</v>
      </c>
      <c r="H2850" s="10" t="s">
        <v>544</v>
      </c>
      <c r="I2850" s="10"/>
      <c r="J2850" s="10" t="s">
        <v>620</v>
      </c>
      <c r="K2850" s="10"/>
    </row>
    <row r="2851" spans="2:11" x14ac:dyDescent="0.2">
      <c r="B2851" s="10" t="str">
        <f t="shared" si="88"/>
        <v>16.1-R0060C1590-1</v>
      </c>
      <c r="C2851" s="10">
        <v>16.100000000000001</v>
      </c>
      <c r="D2851" s="19" t="s">
        <v>260</v>
      </c>
      <c r="E2851" s="19" t="s">
        <v>413</v>
      </c>
      <c r="F2851" s="10" t="str">
        <f t="shared" si="89"/>
        <v>R0060C1590</v>
      </c>
      <c r="G2851" s="10" t="s">
        <v>539</v>
      </c>
      <c r="H2851" s="10" t="s">
        <v>544</v>
      </c>
      <c r="I2851" s="10"/>
      <c r="J2851" s="10" t="s">
        <v>620</v>
      </c>
      <c r="K2851" s="10"/>
    </row>
    <row r="2852" spans="2:11" x14ac:dyDescent="0.2">
      <c r="B2852" s="10" t="str">
        <f t="shared" si="88"/>
        <v>16.1-R0070C1590-1</v>
      </c>
      <c r="C2852" s="10">
        <v>16.100000000000001</v>
      </c>
      <c r="D2852" s="19" t="s">
        <v>261</v>
      </c>
      <c r="E2852" s="19" t="s">
        <v>413</v>
      </c>
      <c r="F2852" s="10" t="str">
        <f t="shared" si="89"/>
        <v>R0070C1590</v>
      </c>
      <c r="G2852" s="10" t="s">
        <v>539</v>
      </c>
      <c r="H2852" s="10" t="s">
        <v>544</v>
      </c>
      <c r="I2852" s="10"/>
      <c r="J2852" s="10" t="s">
        <v>620</v>
      </c>
      <c r="K2852" s="10"/>
    </row>
    <row r="2853" spans="2:11" x14ac:dyDescent="0.2">
      <c r="B2853" s="10" t="str">
        <f t="shared" si="88"/>
        <v>16.1-R0080C1590-1</v>
      </c>
      <c r="C2853" s="10">
        <v>16.100000000000001</v>
      </c>
      <c r="D2853" s="19" t="s">
        <v>262</v>
      </c>
      <c r="E2853" s="19" t="s">
        <v>413</v>
      </c>
      <c r="F2853" s="10" t="str">
        <f t="shared" si="89"/>
        <v>R0080C1590</v>
      </c>
      <c r="G2853" s="10" t="s">
        <v>539</v>
      </c>
      <c r="H2853" s="10" t="s">
        <v>544</v>
      </c>
      <c r="I2853" s="10"/>
      <c r="J2853" s="10" t="s">
        <v>620</v>
      </c>
      <c r="K2853" s="10"/>
    </row>
    <row r="2854" spans="2:11" x14ac:dyDescent="0.2">
      <c r="B2854" s="10" t="str">
        <f t="shared" si="88"/>
        <v>16.1-R0090C1590-1</v>
      </c>
      <c r="C2854" s="10">
        <v>16.100000000000001</v>
      </c>
      <c r="D2854" s="19" t="s">
        <v>263</v>
      </c>
      <c r="E2854" s="19" t="s">
        <v>413</v>
      </c>
      <c r="F2854" s="10" t="str">
        <f t="shared" si="89"/>
        <v>R0090C1590</v>
      </c>
      <c r="G2854" s="10" t="s">
        <v>539</v>
      </c>
      <c r="H2854" s="10" t="s">
        <v>544</v>
      </c>
      <c r="I2854" s="10"/>
      <c r="J2854" s="10" t="s">
        <v>620</v>
      </c>
      <c r="K2854" s="10"/>
    </row>
    <row r="2855" spans="2:11" x14ac:dyDescent="0.2">
      <c r="B2855" s="10" t="str">
        <f t="shared" si="88"/>
        <v>16.1-R0100C1590-1</v>
      </c>
      <c r="C2855" s="10">
        <v>16.100000000000001</v>
      </c>
      <c r="D2855" s="19" t="s">
        <v>264</v>
      </c>
      <c r="E2855" s="19" t="s">
        <v>413</v>
      </c>
      <c r="F2855" s="10" t="str">
        <f t="shared" si="89"/>
        <v>R0100C1590</v>
      </c>
      <c r="G2855" s="10" t="s">
        <v>539</v>
      </c>
      <c r="H2855" s="10" t="s">
        <v>544</v>
      </c>
      <c r="I2855" s="10"/>
      <c r="J2855" s="10" t="s">
        <v>620</v>
      </c>
      <c r="K2855" s="10"/>
    </row>
    <row r="2856" spans="2:11" x14ac:dyDescent="0.2">
      <c r="B2856" s="10" t="str">
        <f t="shared" si="88"/>
        <v>16.1-R0110C1590-1</v>
      </c>
      <c r="C2856" s="10">
        <v>16.100000000000001</v>
      </c>
      <c r="D2856" s="19" t="s">
        <v>265</v>
      </c>
      <c r="E2856" s="19" t="s">
        <v>413</v>
      </c>
      <c r="F2856" s="10" t="str">
        <f t="shared" si="89"/>
        <v>R0110C1590</v>
      </c>
      <c r="G2856" s="10" t="s">
        <v>539</v>
      </c>
      <c r="H2856" s="10" t="s">
        <v>544</v>
      </c>
      <c r="I2856" s="10"/>
      <c r="J2856" s="10" t="s">
        <v>620</v>
      </c>
      <c r="K2856" s="10"/>
    </row>
    <row r="2857" spans="2:11" x14ac:dyDescent="0.2">
      <c r="B2857" s="10" t="str">
        <f t="shared" si="88"/>
        <v>16.1-R0120C1590-1</v>
      </c>
      <c r="C2857" s="10">
        <v>16.100000000000001</v>
      </c>
      <c r="D2857" s="19" t="s">
        <v>266</v>
      </c>
      <c r="E2857" s="19" t="s">
        <v>413</v>
      </c>
      <c r="F2857" s="10" t="str">
        <f t="shared" si="89"/>
        <v>R0120C1590</v>
      </c>
      <c r="G2857" s="10" t="s">
        <v>539</v>
      </c>
      <c r="H2857" s="10" t="s">
        <v>544</v>
      </c>
      <c r="I2857" s="10"/>
      <c r="J2857" s="10" t="s">
        <v>620</v>
      </c>
      <c r="K2857" s="10"/>
    </row>
    <row r="2858" spans="2:11" x14ac:dyDescent="0.2">
      <c r="B2858" s="10" t="str">
        <f t="shared" si="88"/>
        <v>16.1-R0130C1590-1</v>
      </c>
      <c r="C2858" s="10">
        <v>16.100000000000001</v>
      </c>
      <c r="D2858" s="19" t="s">
        <v>267</v>
      </c>
      <c r="E2858" s="19" t="s">
        <v>413</v>
      </c>
      <c r="F2858" s="10" t="str">
        <f t="shared" si="89"/>
        <v>R0130C1590</v>
      </c>
      <c r="G2858" s="10" t="s">
        <v>539</v>
      </c>
      <c r="H2858" s="10" t="s">
        <v>544</v>
      </c>
      <c r="I2858" s="10"/>
      <c r="J2858" s="10" t="s">
        <v>620</v>
      </c>
      <c r="K2858" s="10"/>
    </row>
    <row r="2859" spans="2:11" x14ac:dyDescent="0.2">
      <c r="B2859" s="10" t="str">
        <f t="shared" si="88"/>
        <v>16.1-R0140C1590-1</v>
      </c>
      <c r="C2859" s="10">
        <v>16.100000000000001</v>
      </c>
      <c r="D2859" s="19" t="s">
        <v>268</v>
      </c>
      <c r="E2859" s="19" t="s">
        <v>413</v>
      </c>
      <c r="F2859" s="10" t="str">
        <f t="shared" si="89"/>
        <v>R0140C1590</v>
      </c>
      <c r="G2859" s="10" t="s">
        <v>539</v>
      </c>
      <c r="H2859" s="10" t="s">
        <v>544</v>
      </c>
      <c r="I2859" s="10"/>
      <c r="J2859" s="10" t="s">
        <v>620</v>
      </c>
      <c r="K2859" s="10"/>
    </row>
    <row r="2860" spans="2:11" x14ac:dyDescent="0.2">
      <c r="B2860" s="10" t="str">
        <f t="shared" si="88"/>
        <v>16.1-R0150C1590-1</v>
      </c>
      <c r="C2860" s="10">
        <v>16.100000000000001</v>
      </c>
      <c r="D2860" s="19" t="s">
        <v>269</v>
      </c>
      <c r="E2860" s="19" t="s">
        <v>413</v>
      </c>
      <c r="F2860" s="10" t="str">
        <f t="shared" si="89"/>
        <v>R0150C1590</v>
      </c>
      <c r="G2860" s="10" t="s">
        <v>539</v>
      </c>
      <c r="H2860" s="10" t="s">
        <v>544</v>
      </c>
      <c r="I2860" s="10"/>
      <c r="J2860" s="10" t="s">
        <v>620</v>
      </c>
      <c r="K2860" s="10"/>
    </row>
    <row r="2861" spans="2:11" x14ac:dyDescent="0.2">
      <c r="B2861" s="10" t="str">
        <f t="shared" si="88"/>
        <v>16.1-R0160C1590-1</v>
      </c>
      <c r="C2861" s="10">
        <v>16.100000000000001</v>
      </c>
      <c r="D2861" s="19" t="s">
        <v>270</v>
      </c>
      <c r="E2861" s="19" t="s">
        <v>413</v>
      </c>
      <c r="F2861" s="10" t="str">
        <f t="shared" si="89"/>
        <v>R0160C1590</v>
      </c>
      <c r="G2861" s="10" t="s">
        <v>539</v>
      </c>
      <c r="H2861" s="10" t="s">
        <v>544</v>
      </c>
      <c r="I2861" s="10"/>
      <c r="J2861" s="10" t="s">
        <v>620</v>
      </c>
      <c r="K2861" s="10" t="s">
        <v>542</v>
      </c>
    </row>
    <row r="2862" spans="2:11" x14ac:dyDescent="0.2">
      <c r="B2862" s="10" t="str">
        <f t="shared" si="88"/>
        <v>16.1-R0170C1590-1</v>
      </c>
      <c r="C2862" s="10">
        <v>16.100000000000001</v>
      </c>
      <c r="D2862" s="19" t="s">
        <v>271</v>
      </c>
      <c r="E2862" s="19" t="s">
        <v>413</v>
      </c>
      <c r="F2862" s="10" t="str">
        <f t="shared" si="89"/>
        <v>R0170C1590</v>
      </c>
      <c r="G2862" s="10" t="s">
        <v>539</v>
      </c>
      <c r="H2862" s="10" t="s">
        <v>544</v>
      </c>
      <c r="I2862" s="10"/>
      <c r="J2862" s="10" t="s">
        <v>620</v>
      </c>
      <c r="K2862" s="10"/>
    </row>
    <row r="2863" spans="2:11" x14ac:dyDescent="0.2">
      <c r="B2863" s="10" t="str">
        <f t="shared" si="88"/>
        <v>16.1-R0180C1590-1</v>
      </c>
      <c r="C2863" s="10">
        <v>16.100000000000001</v>
      </c>
      <c r="D2863" s="19" t="s">
        <v>272</v>
      </c>
      <c r="E2863" s="19" t="s">
        <v>413</v>
      </c>
      <c r="F2863" s="10" t="str">
        <f t="shared" si="89"/>
        <v>R0180C1590</v>
      </c>
      <c r="G2863" s="10" t="s">
        <v>545</v>
      </c>
      <c r="H2863" s="10" t="s">
        <v>546</v>
      </c>
      <c r="I2863" s="10"/>
      <c r="J2863" s="10"/>
      <c r="K2863" s="10"/>
    </row>
    <row r="2864" spans="2:11" x14ac:dyDescent="0.2">
      <c r="B2864" s="10" t="str">
        <f t="shared" si="88"/>
        <v>16.1-R0010C1600-1</v>
      </c>
      <c r="C2864" s="10">
        <v>16.100000000000001</v>
      </c>
      <c r="D2864" s="19" t="s">
        <v>255</v>
      </c>
      <c r="E2864" s="19" t="s">
        <v>414</v>
      </c>
      <c r="F2864" s="10" t="str">
        <f t="shared" si="89"/>
        <v>R0010C1600</v>
      </c>
      <c r="G2864" s="10" t="s">
        <v>539</v>
      </c>
      <c r="H2864" s="10" t="s">
        <v>544</v>
      </c>
      <c r="I2864" s="10"/>
      <c r="J2864" s="10" t="s">
        <v>620</v>
      </c>
      <c r="K2864" s="10"/>
    </row>
    <row r="2865" spans="2:11" x14ac:dyDescent="0.2">
      <c r="B2865" s="10" t="str">
        <f t="shared" si="88"/>
        <v>16.1-R0020C1600-1</v>
      </c>
      <c r="C2865" s="10">
        <v>16.100000000000001</v>
      </c>
      <c r="D2865" s="19" t="s">
        <v>256</v>
      </c>
      <c r="E2865" s="19" t="s">
        <v>414</v>
      </c>
      <c r="F2865" s="10" t="str">
        <f t="shared" si="89"/>
        <v>R0020C1600</v>
      </c>
      <c r="G2865" s="10" t="s">
        <v>539</v>
      </c>
      <c r="H2865" s="10" t="s">
        <v>544</v>
      </c>
      <c r="I2865" s="10"/>
      <c r="J2865" s="10" t="s">
        <v>620</v>
      </c>
      <c r="K2865" s="10"/>
    </row>
    <row r="2866" spans="2:11" x14ac:dyDescent="0.2">
      <c r="B2866" s="10" t="str">
        <f t="shared" si="88"/>
        <v>16.1-R0030C1600-1</v>
      </c>
      <c r="C2866" s="10">
        <v>16.100000000000001</v>
      </c>
      <c r="D2866" s="19" t="s">
        <v>257</v>
      </c>
      <c r="E2866" s="19" t="s">
        <v>414</v>
      </c>
      <c r="F2866" s="10" t="str">
        <f t="shared" si="89"/>
        <v>R0030C1600</v>
      </c>
      <c r="G2866" s="10" t="s">
        <v>539</v>
      </c>
      <c r="H2866" s="10" t="s">
        <v>544</v>
      </c>
      <c r="I2866" s="10"/>
      <c r="J2866" s="10" t="s">
        <v>620</v>
      </c>
      <c r="K2866" s="10"/>
    </row>
    <row r="2867" spans="2:11" x14ac:dyDescent="0.2">
      <c r="B2867" s="10" t="str">
        <f t="shared" si="88"/>
        <v>16.1-R0040C1600-1</v>
      </c>
      <c r="C2867" s="10">
        <v>16.100000000000001</v>
      </c>
      <c r="D2867" s="19" t="s">
        <v>258</v>
      </c>
      <c r="E2867" s="19" t="s">
        <v>414</v>
      </c>
      <c r="F2867" s="10" t="str">
        <f t="shared" si="89"/>
        <v>R0040C1600</v>
      </c>
      <c r="G2867" s="10" t="s">
        <v>539</v>
      </c>
      <c r="H2867" s="10" t="s">
        <v>544</v>
      </c>
      <c r="I2867" s="10"/>
      <c r="J2867" s="10" t="s">
        <v>620</v>
      </c>
      <c r="K2867" s="10"/>
    </row>
    <row r="2868" spans="2:11" x14ac:dyDescent="0.2">
      <c r="B2868" s="10" t="str">
        <f t="shared" si="88"/>
        <v>16.1-R0050C1600-1</v>
      </c>
      <c r="C2868" s="10">
        <v>16.100000000000001</v>
      </c>
      <c r="D2868" s="19" t="s">
        <v>259</v>
      </c>
      <c r="E2868" s="19" t="s">
        <v>414</v>
      </c>
      <c r="F2868" s="10" t="str">
        <f t="shared" si="89"/>
        <v>R0050C1600</v>
      </c>
      <c r="G2868" s="10" t="s">
        <v>539</v>
      </c>
      <c r="H2868" s="10" t="s">
        <v>544</v>
      </c>
      <c r="I2868" s="10"/>
      <c r="J2868" s="10" t="s">
        <v>620</v>
      </c>
      <c r="K2868" s="10"/>
    </row>
    <row r="2869" spans="2:11" x14ac:dyDescent="0.2">
      <c r="B2869" s="10" t="str">
        <f t="shared" si="88"/>
        <v>16.1-R0060C1600-1</v>
      </c>
      <c r="C2869" s="10">
        <v>16.100000000000001</v>
      </c>
      <c r="D2869" s="19" t="s">
        <v>260</v>
      </c>
      <c r="E2869" s="19" t="s">
        <v>414</v>
      </c>
      <c r="F2869" s="10" t="str">
        <f t="shared" si="89"/>
        <v>R0060C1600</v>
      </c>
      <c r="G2869" s="10" t="s">
        <v>539</v>
      </c>
      <c r="H2869" s="10" t="s">
        <v>544</v>
      </c>
      <c r="I2869" s="10"/>
      <c r="J2869" s="10" t="s">
        <v>620</v>
      </c>
      <c r="K2869" s="10"/>
    </row>
    <row r="2870" spans="2:11" x14ac:dyDescent="0.2">
      <c r="B2870" s="10" t="str">
        <f t="shared" si="88"/>
        <v>16.1-R0070C1600-1</v>
      </c>
      <c r="C2870" s="10">
        <v>16.100000000000001</v>
      </c>
      <c r="D2870" s="19" t="s">
        <v>261</v>
      </c>
      <c r="E2870" s="19" t="s">
        <v>414</v>
      </c>
      <c r="F2870" s="10" t="str">
        <f t="shared" si="89"/>
        <v>R0070C1600</v>
      </c>
      <c r="G2870" s="10" t="s">
        <v>539</v>
      </c>
      <c r="H2870" s="10" t="s">
        <v>544</v>
      </c>
      <c r="I2870" s="10"/>
      <c r="J2870" s="10" t="s">
        <v>620</v>
      </c>
      <c r="K2870" s="10"/>
    </row>
    <row r="2871" spans="2:11" x14ac:dyDescent="0.2">
      <c r="B2871" s="10" t="str">
        <f t="shared" si="88"/>
        <v>16.1-R0080C1600-1</v>
      </c>
      <c r="C2871" s="10">
        <v>16.100000000000001</v>
      </c>
      <c r="D2871" s="19" t="s">
        <v>262</v>
      </c>
      <c r="E2871" s="19" t="s">
        <v>414</v>
      </c>
      <c r="F2871" s="10" t="str">
        <f t="shared" si="89"/>
        <v>R0080C1600</v>
      </c>
      <c r="G2871" s="10" t="s">
        <v>539</v>
      </c>
      <c r="H2871" s="10" t="s">
        <v>544</v>
      </c>
      <c r="I2871" s="10"/>
      <c r="J2871" s="10" t="s">
        <v>620</v>
      </c>
      <c r="K2871" s="10"/>
    </row>
    <row r="2872" spans="2:11" x14ac:dyDescent="0.2">
      <c r="B2872" s="10" t="str">
        <f t="shared" si="88"/>
        <v>16.1-R0090C1600-1</v>
      </c>
      <c r="C2872" s="10">
        <v>16.100000000000001</v>
      </c>
      <c r="D2872" s="19" t="s">
        <v>263</v>
      </c>
      <c r="E2872" s="19" t="s">
        <v>414</v>
      </c>
      <c r="F2872" s="10" t="str">
        <f t="shared" si="89"/>
        <v>R0090C1600</v>
      </c>
      <c r="G2872" s="10" t="s">
        <v>539</v>
      </c>
      <c r="H2872" s="10" t="s">
        <v>544</v>
      </c>
      <c r="I2872" s="10"/>
      <c r="J2872" s="10" t="s">
        <v>620</v>
      </c>
      <c r="K2872" s="10"/>
    </row>
    <row r="2873" spans="2:11" x14ac:dyDescent="0.2">
      <c r="B2873" s="10" t="str">
        <f t="shared" si="88"/>
        <v>16.1-R0100C1600-1</v>
      </c>
      <c r="C2873" s="10">
        <v>16.100000000000001</v>
      </c>
      <c r="D2873" s="19" t="s">
        <v>264</v>
      </c>
      <c r="E2873" s="19" t="s">
        <v>414</v>
      </c>
      <c r="F2873" s="10" t="str">
        <f t="shared" si="89"/>
        <v>R0100C1600</v>
      </c>
      <c r="G2873" s="10" t="s">
        <v>539</v>
      </c>
      <c r="H2873" s="10" t="s">
        <v>544</v>
      </c>
      <c r="I2873" s="10"/>
      <c r="J2873" s="10" t="s">
        <v>620</v>
      </c>
      <c r="K2873" s="10"/>
    </row>
    <row r="2874" spans="2:11" x14ac:dyDescent="0.2">
      <c r="B2874" s="10" t="str">
        <f t="shared" si="88"/>
        <v>16.1-R0110C1600-1</v>
      </c>
      <c r="C2874" s="10">
        <v>16.100000000000001</v>
      </c>
      <c r="D2874" s="19" t="s">
        <v>265</v>
      </c>
      <c r="E2874" s="19" t="s">
        <v>414</v>
      </c>
      <c r="F2874" s="10" t="str">
        <f t="shared" si="89"/>
        <v>R0110C1600</v>
      </c>
      <c r="G2874" s="10" t="s">
        <v>539</v>
      </c>
      <c r="H2874" s="10" t="s">
        <v>544</v>
      </c>
      <c r="I2874" s="10"/>
      <c r="J2874" s="10" t="s">
        <v>620</v>
      </c>
      <c r="K2874" s="10"/>
    </row>
    <row r="2875" spans="2:11" x14ac:dyDescent="0.2">
      <c r="B2875" s="10" t="str">
        <f t="shared" si="88"/>
        <v>16.1-R0120C1600-1</v>
      </c>
      <c r="C2875" s="10">
        <v>16.100000000000001</v>
      </c>
      <c r="D2875" s="19" t="s">
        <v>266</v>
      </c>
      <c r="E2875" s="19" t="s">
        <v>414</v>
      </c>
      <c r="F2875" s="10" t="str">
        <f t="shared" si="89"/>
        <v>R0120C1600</v>
      </c>
      <c r="G2875" s="10" t="s">
        <v>539</v>
      </c>
      <c r="H2875" s="10" t="s">
        <v>544</v>
      </c>
      <c r="I2875" s="10"/>
      <c r="J2875" s="10" t="s">
        <v>620</v>
      </c>
      <c r="K2875" s="10"/>
    </row>
    <row r="2876" spans="2:11" x14ac:dyDescent="0.2">
      <c r="B2876" s="10" t="str">
        <f t="shared" si="88"/>
        <v>16.1-R0130C1600-1</v>
      </c>
      <c r="C2876" s="10">
        <v>16.100000000000001</v>
      </c>
      <c r="D2876" s="19" t="s">
        <v>267</v>
      </c>
      <c r="E2876" s="19" t="s">
        <v>414</v>
      </c>
      <c r="F2876" s="10" t="str">
        <f t="shared" si="89"/>
        <v>R0130C1600</v>
      </c>
      <c r="G2876" s="10" t="s">
        <v>539</v>
      </c>
      <c r="H2876" s="10" t="s">
        <v>544</v>
      </c>
      <c r="I2876" s="10"/>
      <c r="J2876" s="10" t="s">
        <v>620</v>
      </c>
      <c r="K2876" s="10"/>
    </row>
    <row r="2877" spans="2:11" x14ac:dyDescent="0.2">
      <c r="B2877" s="10" t="str">
        <f t="shared" si="88"/>
        <v>16.1-R0140C1600-1</v>
      </c>
      <c r="C2877" s="10">
        <v>16.100000000000001</v>
      </c>
      <c r="D2877" s="19" t="s">
        <v>268</v>
      </c>
      <c r="E2877" s="19" t="s">
        <v>414</v>
      </c>
      <c r="F2877" s="10" t="str">
        <f t="shared" si="89"/>
        <v>R0140C1600</v>
      </c>
      <c r="G2877" s="10" t="s">
        <v>539</v>
      </c>
      <c r="H2877" s="10" t="s">
        <v>544</v>
      </c>
      <c r="I2877" s="10"/>
      <c r="J2877" s="10" t="s">
        <v>620</v>
      </c>
      <c r="K2877" s="10"/>
    </row>
    <row r="2878" spans="2:11" x14ac:dyDescent="0.2">
      <c r="B2878" s="10" t="str">
        <f t="shared" si="88"/>
        <v>16.1-R0150C1600-1</v>
      </c>
      <c r="C2878" s="10">
        <v>16.100000000000001</v>
      </c>
      <c r="D2878" s="19" t="s">
        <v>269</v>
      </c>
      <c r="E2878" s="19" t="s">
        <v>414</v>
      </c>
      <c r="F2878" s="10" t="str">
        <f t="shared" si="89"/>
        <v>R0150C1600</v>
      </c>
      <c r="G2878" s="10" t="s">
        <v>539</v>
      </c>
      <c r="H2878" s="10" t="s">
        <v>544</v>
      </c>
      <c r="I2878" s="10"/>
      <c r="J2878" s="10" t="s">
        <v>620</v>
      </c>
      <c r="K2878" s="10"/>
    </row>
    <row r="2879" spans="2:11" x14ac:dyDescent="0.2">
      <c r="B2879" s="10" t="str">
        <f t="shared" si="88"/>
        <v>16.1-R0160C1600-1</v>
      </c>
      <c r="C2879" s="10">
        <v>16.100000000000001</v>
      </c>
      <c r="D2879" s="19" t="s">
        <v>270</v>
      </c>
      <c r="E2879" s="19" t="s">
        <v>414</v>
      </c>
      <c r="F2879" s="10" t="str">
        <f t="shared" si="89"/>
        <v>R0160C1600</v>
      </c>
      <c r="G2879" s="10" t="s">
        <v>539</v>
      </c>
      <c r="H2879" s="10" t="s">
        <v>544</v>
      </c>
      <c r="I2879" s="10"/>
      <c r="J2879" s="10" t="s">
        <v>620</v>
      </c>
      <c r="K2879" s="10" t="s">
        <v>542</v>
      </c>
    </row>
    <row r="2880" spans="2:11" x14ac:dyDescent="0.2">
      <c r="B2880" s="10" t="str">
        <f t="shared" si="88"/>
        <v>16.1-R0170C1600-1</v>
      </c>
      <c r="C2880" s="10">
        <v>16.100000000000001</v>
      </c>
      <c r="D2880" s="19" t="s">
        <v>271</v>
      </c>
      <c r="E2880" s="19" t="s">
        <v>414</v>
      </c>
      <c r="F2880" s="10" t="str">
        <f t="shared" si="89"/>
        <v>R0170C1600</v>
      </c>
      <c r="G2880" s="10" t="s">
        <v>539</v>
      </c>
      <c r="H2880" s="10" t="s">
        <v>544</v>
      </c>
      <c r="I2880" s="10"/>
      <c r="J2880" s="10" t="s">
        <v>620</v>
      </c>
      <c r="K2880" s="10"/>
    </row>
    <row r="2881" spans="2:11" x14ac:dyDescent="0.2">
      <c r="B2881" s="10" t="str">
        <f t="shared" si="88"/>
        <v>16.1-R0180C1600-1</v>
      </c>
      <c r="C2881" s="10">
        <v>16.100000000000001</v>
      </c>
      <c r="D2881" s="19" t="s">
        <v>272</v>
      </c>
      <c r="E2881" s="19" t="s">
        <v>414</v>
      </c>
      <c r="F2881" s="10" t="str">
        <f t="shared" si="89"/>
        <v>R0180C1600</v>
      </c>
      <c r="G2881" s="10" t="s">
        <v>545</v>
      </c>
      <c r="H2881" s="10" t="s">
        <v>546</v>
      </c>
      <c r="I2881" s="10"/>
      <c r="J2881" s="10"/>
      <c r="K2881" s="10"/>
    </row>
    <row r="2882" spans="2:11" x14ac:dyDescent="0.2">
      <c r="B2882" s="10" t="str">
        <f t="shared" ref="B2882:B2945" si="90">+C2882&amp;"-"&amp;F2882&amp;"-1"</f>
        <v>16.1-R0010C1610-1</v>
      </c>
      <c r="C2882" s="10">
        <v>16.100000000000001</v>
      </c>
      <c r="D2882" s="19" t="s">
        <v>255</v>
      </c>
      <c r="E2882" s="19" t="s">
        <v>415</v>
      </c>
      <c r="F2882" s="10" t="str">
        <f t="shared" ref="F2882:F2945" si="91">+"R"&amp;D2882&amp;"C"&amp;E2882</f>
        <v>R0010C1610</v>
      </c>
      <c r="G2882" s="10" t="s">
        <v>539</v>
      </c>
      <c r="H2882" s="10" t="s">
        <v>544</v>
      </c>
      <c r="I2882" s="10"/>
      <c r="J2882" s="10" t="s">
        <v>620</v>
      </c>
      <c r="K2882" s="10"/>
    </row>
    <row r="2883" spans="2:11" x14ac:dyDescent="0.2">
      <c r="B2883" s="10" t="str">
        <f t="shared" si="90"/>
        <v>16.1-R0020C1610-1</v>
      </c>
      <c r="C2883" s="10">
        <v>16.100000000000001</v>
      </c>
      <c r="D2883" s="19" t="s">
        <v>256</v>
      </c>
      <c r="E2883" s="19" t="s">
        <v>415</v>
      </c>
      <c r="F2883" s="10" t="str">
        <f t="shared" si="91"/>
        <v>R0020C1610</v>
      </c>
      <c r="G2883" s="10" t="s">
        <v>539</v>
      </c>
      <c r="H2883" s="10" t="s">
        <v>544</v>
      </c>
      <c r="I2883" s="10"/>
      <c r="J2883" s="10" t="s">
        <v>620</v>
      </c>
      <c r="K2883" s="10"/>
    </row>
    <row r="2884" spans="2:11" x14ac:dyDescent="0.2">
      <c r="B2884" s="10" t="str">
        <f t="shared" si="90"/>
        <v>16.1-R0030C1610-1</v>
      </c>
      <c r="C2884" s="10">
        <v>16.100000000000001</v>
      </c>
      <c r="D2884" s="19" t="s">
        <v>257</v>
      </c>
      <c r="E2884" s="19" t="s">
        <v>415</v>
      </c>
      <c r="F2884" s="10" t="str">
        <f t="shared" si="91"/>
        <v>R0030C1610</v>
      </c>
      <c r="G2884" s="10" t="s">
        <v>539</v>
      </c>
      <c r="H2884" s="10" t="s">
        <v>544</v>
      </c>
      <c r="I2884" s="10"/>
      <c r="J2884" s="10" t="s">
        <v>620</v>
      </c>
      <c r="K2884" s="10"/>
    </row>
    <row r="2885" spans="2:11" x14ac:dyDescent="0.2">
      <c r="B2885" s="10" t="str">
        <f t="shared" si="90"/>
        <v>16.1-R0040C1610-1</v>
      </c>
      <c r="C2885" s="10">
        <v>16.100000000000001</v>
      </c>
      <c r="D2885" s="19" t="s">
        <v>258</v>
      </c>
      <c r="E2885" s="19" t="s">
        <v>415</v>
      </c>
      <c r="F2885" s="10" t="str">
        <f t="shared" si="91"/>
        <v>R0040C1610</v>
      </c>
      <c r="G2885" s="10" t="s">
        <v>539</v>
      </c>
      <c r="H2885" s="10" t="s">
        <v>544</v>
      </c>
      <c r="I2885" s="10"/>
      <c r="J2885" s="10" t="s">
        <v>620</v>
      </c>
      <c r="K2885" s="10"/>
    </row>
    <row r="2886" spans="2:11" x14ac:dyDescent="0.2">
      <c r="B2886" s="10" t="str">
        <f t="shared" si="90"/>
        <v>16.1-R0050C1610-1</v>
      </c>
      <c r="C2886" s="10">
        <v>16.100000000000001</v>
      </c>
      <c r="D2886" s="19" t="s">
        <v>259</v>
      </c>
      <c r="E2886" s="19" t="s">
        <v>415</v>
      </c>
      <c r="F2886" s="10" t="str">
        <f t="shared" si="91"/>
        <v>R0050C1610</v>
      </c>
      <c r="G2886" s="10" t="s">
        <v>539</v>
      </c>
      <c r="H2886" s="10" t="s">
        <v>544</v>
      </c>
      <c r="I2886" s="10"/>
      <c r="J2886" s="10" t="s">
        <v>620</v>
      </c>
      <c r="K2886" s="10"/>
    </row>
    <row r="2887" spans="2:11" x14ac:dyDescent="0.2">
      <c r="B2887" s="10" t="str">
        <f t="shared" si="90"/>
        <v>16.1-R0060C1610-1</v>
      </c>
      <c r="C2887" s="10">
        <v>16.100000000000001</v>
      </c>
      <c r="D2887" s="19" t="s">
        <v>260</v>
      </c>
      <c r="E2887" s="19" t="s">
        <v>415</v>
      </c>
      <c r="F2887" s="10" t="str">
        <f t="shared" si="91"/>
        <v>R0060C1610</v>
      </c>
      <c r="G2887" s="10" t="s">
        <v>539</v>
      </c>
      <c r="H2887" s="10" t="s">
        <v>544</v>
      </c>
      <c r="I2887" s="10"/>
      <c r="J2887" s="10" t="s">
        <v>620</v>
      </c>
      <c r="K2887" s="10"/>
    </row>
    <row r="2888" spans="2:11" x14ac:dyDescent="0.2">
      <c r="B2888" s="10" t="str">
        <f t="shared" si="90"/>
        <v>16.1-R0070C1610-1</v>
      </c>
      <c r="C2888" s="10">
        <v>16.100000000000001</v>
      </c>
      <c r="D2888" s="19" t="s">
        <v>261</v>
      </c>
      <c r="E2888" s="19" t="s">
        <v>415</v>
      </c>
      <c r="F2888" s="10" t="str">
        <f t="shared" si="91"/>
        <v>R0070C1610</v>
      </c>
      <c r="G2888" s="10" t="s">
        <v>539</v>
      </c>
      <c r="H2888" s="10" t="s">
        <v>544</v>
      </c>
      <c r="I2888" s="10"/>
      <c r="J2888" s="10" t="s">
        <v>620</v>
      </c>
      <c r="K2888" s="10"/>
    </row>
    <row r="2889" spans="2:11" x14ac:dyDescent="0.2">
      <c r="B2889" s="10" t="str">
        <f t="shared" si="90"/>
        <v>16.1-R0080C1610-1</v>
      </c>
      <c r="C2889" s="10">
        <v>16.100000000000001</v>
      </c>
      <c r="D2889" s="19" t="s">
        <v>262</v>
      </c>
      <c r="E2889" s="19" t="s">
        <v>415</v>
      </c>
      <c r="F2889" s="10" t="str">
        <f t="shared" si="91"/>
        <v>R0080C1610</v>
      </c>
      <c r="G2889" s="10" t="s">
        <v>539</v>
      </c>
      <c r="H2889" s="10" t="s">
        <v>544</v>
      </c>
      <c r="I2889" s="10"/>
      <c r="J2889" s="10" t="s">
        <v>620</v>
      </c>
      <c r="K2889" s="10"/>
    </row>
    <row r="2890" spans="2:11" x14ac:dyDescent="0.2">
      <c r="B2890" s="10" t="str">
        <f t="shared" si="90"/>
        <v>16.1-R0090C1610-1</v>
      </c>
      <c r="C2890" s="10">
        <v>16.100000000000001</v>
      </c>
      <c r="D2890" s="19" t="s">
        <v>263</v>
      </c>
      <c r="E2890" s="19" t="s">
        <v>415</v>
      </c>
      <c r="F2890" s="10" t="str">
        <f t="shared" si="91"/>
        <v>R0090C1610</v>
      </c>
      <c r="G2890" s="10" t="s">
        <v>539</v>
      </c>
      <c r="H2890" s="10" t="s">
        <v>544</v>
      </c>
      <c r="I2890" s="10"/>
      <c r="J2890" s="10" t="s">
        <v>620</v>
      </c>
      <c r="K2890" s="10"/>
    </row>
    <row r="2891" spans="2:11" x14ac:dyDescent="0.2">
      <c r="B2891" s="10" t="str">
        <f t="shared" si="90"/>
        <v>16.1-R0100C1610-1</v>
      </c>
      <c r="C2891" s="10">
        <v>16.100000000000001</v>
      </c>
      <c r="D2891" s="19" t="s">
        <v>264</v>
      </c>
      <c r="E2891" s="19" t="s">
        <v>415</v>
      </c>
      <c r="F2891" s="10" t="str">
        <f t="shared" si="91"/>
        <v>R0100C1610</v>
      </c>
      <c r="G2891" s="10" t="s">
        <v>539</v>
      </c>
      <c r="H2891" s="10" t="s">
        <v>544</v>
      </c>
      <c r="I2891" s="10"/>
      <c r="J2891" s="10" t="s">
        <v>620</v>
      </c>
      <c r="K2891" s="10"/>
    </row>
    <row r="2892" spans="2:11" x14ac:dyDescent="0.2">
      <c r="B2892" s="10" t="str">
        <f t="shared" si="90"/>
        <v>16.1-R0110C1610-1</v>
      </c>
      <c r="C2892" s="10">
        <v>16.100000000000001</v>
      </c>
      <c r="D2892" s="19" t="s">
        <v>265</v>
      </c>
      <c r="E2892" s="19" t="s">
        <v>415</v>
      </c>
      <c r="F2892" s="10" t="str">
        <f t="shared" si="91"/>
        <v>R0110C1610</v>
      </c>
      <c r="G2892" s="10" t="s">
        <v>539</v>
      </c>
      <c r="H2892" s="10" t="s">
        <v>544</v>
      </c>
      <c r="I2892" s="10"/>
      <c r="J2892" s="10" t="s">
        <v>620</v>
      </c>
      <c r="K2892" s="10"/>
    </row>
    <row r="2893" spans="2:11" x14ac:dyDescent="0.2">
      <c r="B2893" s="10" t="str">
        <f t="shared" si="90"/>
        <v>16.1-R0120C1610-1</v>
      </c>
      <c r="C2893" s="10">
        <v>16.100000000000001</v>
      </c>
      <c r="D2893" s="19" t="s">
        <v>266</v>
      </c>
      <c r="E2893" s="19" t="s">
        <v>415</v>
      </c>
      <c r="F2893" s="10" t="str">
        <f t="shared" si="91"/>
        <v>R0120C1610</v>
      </c>
      <c r="G2893" s="10" t="s">
        <v>539</v>
      </c>
      <c r="H2893" s="10" t="s">
        <v>544</v>
      </c>
      <c r="I2893" s="10"/>
      <c r="J2893" s="10" t="s">
        <v>620</v>
      </c>
      <c r="K2893" s="10"/>
    </row>
    <row r="2894" spans="2:11" x14ac:dyDescent="0.2">
      <c r="B2894" s="10" t="str">
        <f t="shared" si="90"/>
        <v>16.1-R0130C1610-1</v>
      </c>
      <c r="C2894" s="10">
        <v>16.100000000000001</v>
      </c>
      <c r="D2894" s="19" t="s">
        <v>267</v>
      </c>
      <c r="E2894" s="19" t="s">
        <v>415</v>
      </c>
      <c r="F2894" s="10" t="str">
        <f t="shared" si="91"/>
        <v>R0130C1610</v>
      </c>
      <c r="G2894" s="10" t="s">
        <v>539</v>
      </c>
      <c r="H2894" s="10" t="s">
        <v>544</v>
      </c>
      <c r="I2894" s="10"/>
      <c r="J2894" s="10" t="s">
        <v>620</v>
      </c>
      <c r="K2894" s="10"/>
    </row>
    <row r="2895" spans="2:11" x14ac:dyDescent="0.2">
      <c r="B2895" s="10" t="str">
        <f t="shared" si="90"/>
        <v>16.1-R0140C1610-1</v>
      </c>
      <c r="C2895" s="10">
        <v>16.100000000000001</v>
      </c>
      <c r="D2895" s="19" t="s">
        <v>268</v>
      </c>
      <c r="E2895" s="19" t="s">
        <v>415</v>
      </c>
      <c r="F2895" s="10" t="str">
        <f t="shared" si="91"/>
        <v>R0140C1610</v>
      </c>
      <c r="G2895" s="10" t="s">
        <v>539</v>
      </c>
      <c r="H2895" s="10" t="s">
        <v>544</v>
      </c>
      <c r="I2895" s="10"/>
      <c r="J2895" s="10" t="s">
        <v>620</v>
      </c>
      <c r="K2895" s="10"/>
    </row>
    <row r="2896" spans="2:11" x14ac:dyDescent="0.2">
      <c r="B2896" s="10" t="str">
        <f t="shared" si="90"/>
        <v>16.1-R0150C1610-1</v>
      </c>
      <c r="C2896" s="10">
        <v>16.100000000000001</v>
      </c>
      <c r="D2896" s="19" t="s">
        <v>269</v>
      </c>
      <c r="E2896" s="19" t="s">
        <v>415</v>
      </c>
      <c r="F2896" s="10" t="str">
        <f t="shared" si="91"/>
        <v>R0150C1610</v>
      </c>
      <c r="G2896" s="10" t="s">
        <v>539</v>
      </c>
      <c r="H2896" s="10" t="s">
        <v>544</v>
      </c>
      <c r="I2896" s="10"/>
      <c r="J2896" s="10" t="s">
        <v>620</v>
      </c>
      <c r="K2896" s="10"/>
    </row>
    <row r="2897" spans="2:11" x14ac:dyDescent="0.2">
      <c r="B2897" s="10" t="str">
        <f t="shared" si="90"/>
        <v>16.1-R0160C1610-1</v>
      </c>
      <c r="C2897" s="10">
        <v>16.100000000000001</v>
      </c>
      <c r="D2897" s="19" t="s">
        <v>270</v>
      </c>
      <c r="E2897" s="19" t="s">
        <v>415</v>
      </c>
      <c r="F2897" s="10" t="str">
        <f t="shared" si="91"/>
        <v>R0160C1610</v>
      </c>
      <c r="G2897" s="10" t="s">
        <v>539</v>
      </c>
      <c r="H2897" s="10" t="s">
        <v>544</v>
      </c>
      <c r="I2897" s="10"/>
      <c r="J2897" s="10" t="s">
        <v>620</v>
      </c>
      <c r="K2897" s="10" t="s">
        <v>542</v>
      </c>
    </row>
    <row r="2898" spans="2:11" x14ac:dyDescent="0.2">
      <c r="B2898" s="10" t="str">
        <f t="shared" si="90"/>
        <v>16.1-R0170C1610-1</v>
      </c>
      <c r="C2898" s="10">
        <v>16.100000000000001</v>
      </c>
      <c r="D2898" s="19" t="s">
        <v>271</v>
      </c>
      <c r="E2898" s="19" t="s">
        <v>415</v>
      </c>
      <c r="F2898" s="10" t="str">
        <f t="shared" si="91"/>
        <v>R0170C1610</v>
      </c>
      <c r="G2898" s="10" t="s">
        <v>539</v>
      </c>
      <c r="H2898" s="10" t="s">
        <v>544</v>
      </c>
      <c r="I2898" s="10"/>
      <c r="J2898" s="10" t="s">
        <v>620</v>
      </c>
      <c r="K2898" s="10"/>
    </row>
    <row r="2899" spans="2:11" x14ac:dyDescent="0.2">
      <c r="B2899" s="10" t="str">
        <f t="shared" si="90"/>
        <v>16.1-R0180C1610-1</v>
      </c>
      <c r="C2899" s="10">
        <v>16.100000000000001</v>
      </c>
      <c r="D2899" s="19" t="s">
        <v>272</v>
      </c>
      <c r="E2899" s="19" t="s">
        <v>415</v>
      </c>
      <c r="F2899" s="10" t="str">
        <f t="shared" si="91"/>
        <v>R0180C1610</v>
      </c>
      <c r="G2899" s="10" t="s">
        <v>545</v>
      </c>
      <c r="H2899" s="10" t="s">
        <v>546</v>
      </c>
      <c r="I2899" s="10"/>
      <c r="J2899" s="10"/>
      <c r="K2899" s="10"/>
    </row>
    <row r="2900" spans="2:11" x14ac:dyDescent="0.2">
      <c r="B2900" s="10" t="str">
        <f t="shared" si="90"/>
        <v>16.1-R0010C1620-1</v>
      </c>
      <c r="C2900" s="10">
        <v>16.100000000000001</v>
      </c>
      <c r="D2900" s="19" t="s">
        <v>255</v>
      </c>
      <c r="E2900" s="19" t="s">
        <v>416</v>
      </c>
      <c r="F2900" s="10" t="str">
        <f t="shared" si="91"/>
        <v>R0010C1620</v>
      </c>
      <c r="G2900" s="10" t="s">
        <v>539</v>
      </c>
      <c r="H2900" s="10" t="s">
        <v>544</v>
      </c>
      <c r="I2900" s="10"/>
      <c r="J2900" s="10" t="s">
        <v>620</v>
      </c>
      <c r="K2900" s="10"/>
    </row>
    <row r="2901" spans="2:11" x14ac:dyDescent="0.2">
      <c r="B2901" s="10" t="str">
        <f t="shared" si="90"/>
        <v>16.1-R0020C1620-1</v>
      </c>
      <c r="C2901" s="10">
        <v>16.100000000000001</v>
      </c>
      <c r="D2901" s="19" t="s">
        <v>256</v>
      </c>
      <c r="E2901" s="19" t="s">
        <v>416</v>
      </c>
      <c r="F2901" s="10" t="str">
        <f t="shared" si="91"/>
        <v>R0020C1620</v>
      </c>
      <c r="G2901" s="10" t="s">
        <v>539</v>
      </c>
      <c r="H2901" s="10" t="s">
        <v>544</v>
      </c>
      <c r="I2901" s="10"/>
      <c r="J2901" s="10" t="s">
        <v>620</v>
      </c>
      <c r="K2901" s="10"/>
    </row>
    <row r="2902" spans="2:11" x14ac:dyDescent="0.2">
      <c r="B2902" s="10" t="str">
        <f t="shared" si="90"/>
        <v>16.1-R0030C1620-1</v>
      </c>
      <c r="C2902" s="10">
        <v>16.100000000000001</v>
      </c>
      <c r="D2902" s="19" t="s">
        <v>257</v>
      </c>
      <c r="E2902" s="19" t="s">
        <v>416</v>
      </c>
      <c r="F2902" s="10" t="str">
        <f t="shared" si="91"/>
        <v>R0030C1620</v>
      </c>
      <c r="G2902" s="10" t="s">
        <v>539</v>
      </c>
      <c r="H2902" s="10" t="s">
        <v>544</v>
      </c>
      <c r="I2902" s="10"/>
      <c r="J2902" s="10" t="s">
        <v>620</v>
      </c>
      <c r="K2902" s="10"/>
    </row>
    <row r="2903" spans="2:11" x14ac:dyDescent="0.2">
      <c r="B2903" s="10" t="str">
        <f t="shared" si="90"/>
        <v>16.1-R0040C1620-1</v>
      </c>
      <c r="C2903" s="10">
        <v>16.100000000000001</v>
      </c>
      <c r="D2903" s="19" t="s">
        <v>258</v>
      </c>
      <c r="E2903" s="19" t="s">
        <v>416</v>
      </c>
      <c r="F2903" s="10" t="str">
        <f t="shared" si="91"/>
        <v>R0040C1620</v>
      </c>
      <c r="G2903" s="10" t="s">
        <v>539</v>
      </c>
      <c r="H2903" s="10" t="s">
        <v>544</v>
      </c>
      <c r="I2903" s="10"/>
      <c r="J2903" s="10" t="s">
        <v>620</v>
      </c>
      <c r="K2903" s="10"/>
    </row>
    <row r="2904" spans="2:11" x14ac:dyDescent="0.2">
      <c r="B2904" s="10" t="str">
        <f t="shared" si="90"/>
        <v>16.1-R0050C1620-1</v>
      </c>
      <c r="C2904" s="10">
        <v>16.100000000000001</v>
      </c>
      <c r="D2904" s="19" t="s">
        <v>259</v>
      </c>
      <c r="E2904" s="19" t="s">
        <v>416</v>
      </c>
      <c r="F2904" s="10" t="str">
        <f t="shared" si="91"/>
        <v>R0050C1620</v>
      </c>
      <c r="G2904" s="10" t="s">
        <v>539</v>
      </c>
      <c r="H2904" s="10" t="s">
        <v>544</v>
      </c>
      <c r="I2904" s="10"/>
      <c r="J2904" s="10" t="s">
        <v>620</v>
      </c>
      <c r="K2904" s="10"/>
    </row>
    <row r="2905" spans="2:11" x14ac:dyDescent="0.2">
      <c r="B2905" s="10" t="str">
        <f t="shared" si="90"/>
        <v>16.1-R0060C1620-1</v>
      </c>
      <c r="C2905" s="10">
        <v>16.100000000000001</v>
      </c>
      <c r="D2905" s="19" t="s">
        <v>260</v>
      </c>
      <c r="E2905" s="19" t="s">
        <v>416</v>
      </c>
      <c r="F2905" s="10" t="str">
        <f t="shared" si="91"/>
        <v>R0060C1620</v>
      </c>
      <c r="G2905" s="10" t="s">
        <v>539</v>
      </c>
      <c r="H2905" s="10" t="s">
        <v>544</v>
      </c>
      <c r="I2905" s="10"/>
      <c r="J2905" s="10" t="s">
        <v>620</v>
      </c>
      <c r="K2905" s="10"/>
    </row>
    <row r="2906" spans="2:11" x14ac:dyDescent="0.2">
      <c r="B2906" s="10" t="str">
        <f t="shared" si="90"/>
        <v>16.1-R0070C1620-1</v>
      </c>
      <c r="C2906" s="10">
        <v>16.100000000000001</v>
      </c>
      <c r="D2906" s="19" t="s">
        <v>261</v>
      </c>
      <c r="E2906" s="19" t="s">
        <v>416</v>
      </c>
      <c r="F2906" s="10" t="str">
        <f t="shared" si="91"/>
        <v>R0070C1620</v>
      </c>
      <c r="G2906" s="10" t="s">
        <v>539</v>
      </c>
      <c r="H2906" s="10" t="s">
        <v>544</v>
      </c>
      <c r="I2906" s="10"/>
      <c r="J2906" s="10" t="s">
        <v>620</v>
      </c>
      <c r="K2906" s="10"/>
    </row>
    <row r="2907" spans="2:11" x14ac:dyDescent="0.2">
      <c r="B2907" s="10" t="str">
        <f t="shared" si="90"/>
        <v>16.1-R0080C1620-1</v>
      </c>
      <c r="C2907" s="10">
        <v>16.100000000000001</v>
      </c>
      <c r="D2907" s="19" t="s">
        <v>262</v>
      </c>
      <c r="E2907" s="19" t="s">
        <v>416</v>
      </c>
      <c r="F2907" s="10" t="str">
        <f t="shared" si="91"/>
        <v>R0080C1620</v>
      </c>
      <c r="G2907" s="10" t="s">
        <v>539</v>
      </c>
      <c r="H2907" s="10" t="s">
        <v>544</v>
      </c>
      <c r="I2907" s="10"/>
      <c r="J2907" s="10" t="s">
        <v>620</v>
      </c>
      <c r="K2907" s="10"/>
    </row>
    <row r="2908" spans="2:11" x14ac:dyDescent="0.2">
      <c r="B2908" s="10" t="str">
        <f t="shared" si="90"/>
        <v>16.1-R0090C1620-1</v>
      </c>
      <c r="C2908" s="10">
        <v>16.100000000000001</v>
      </c>
      <c r="D2908" s="19" t="s">
        <v>263</v>
      </c>
      <c r="E2908" s="19" t="s">
        <v>416</v>
      </c>
      <c r="F2908" s="10" t="str">
        <f t="shared" si="91"/>
        <v>R0090C1620</v>
      </c>
      <c r="G2908" s="10" t="s">
        <v>539</v>
      </c>
      <c r="H2908" s="10" t="s">
        <v>544</v>
      </c>
      <c r="I2908" s="10"/>
      <c r="J2908" s="10" t="s">
        <v>620</v>
      </c>
      <c r="K2908" s="10"/>
    </row>
    <row r="2909" spans="2:11" x14ac:dyDescent="0.2">
      <c r="B2909" s="10" t="str">
        <f t="shared" si="90"/>
        <v>16.1-R0100C1620-1</v>
      </c>
      <c r="C2909" s="10">
        <v>16.100000000000001</v>
      </c>
      <c r="D2909" s="19" t="s">
        <v>264</v>
      </c>
      <c r="E2909" s="19" t="s">
        <v>416</v>
      </c>
      <c r="F2909" s="10" t="str">
        <f t="shared" si="91"/>
        <v>R0100C1620</v>
      </c>
      <c r="G2909" s="10" t="s">
        <v>539</v>
      </c>
      <c r="H2909" s="10" t="s">
        <v>544</v>
      </c>
      <c r="I2909" s="10"/>
      <c r="J2909" s="10" t="s">
        <v>620</v>
      </c>
      <c r="K2909" s="10"/>
    </row>
    <row r="2910" spans="2:11" x14ac:dyDescent="0.2">
      <c r="B2910" s="10" t="str">
        <f t="shared" si="90"/>
        <v>16.1-R0110C1620-1</v>
      </c>
      <c r="C2910" s="10">
        <v>16.100000000000001</v>
      </c>
      <c r="D2910" s="19" t="s">
        <v>265</v>
      </c>
      <c r="E2910" s="19" t="s">
        <v>416</v>
      </c>
      <c r="F2910" s="10" t="str">
        <f t="shared" si="91"/>
        <v>R0110C1620</v>
      </c>
      <c r="G2910" s="10" t="s">
        <v>539</v>
      </c>
      <c r="H2910" s="10" t="s">
        <v>544</v>
      </c>
      <c r="I2910" s="10"/>
      <c r="J2910" s="10" t="s">
        <v>620</v>
      </c>
      <c r="K2910" s="10"/>
    </row>
    <row r="2911" spans="2:11" x14ac:dyDescent="0.2">
      <c r="B2911" s="10" t="str">
        <f t="shared" si="90"/>
        <v>16.1-R0120C1620-1</v>
      </c>
      <c r="C2911" s="10">
        <v>16.100000000000001</v>
      </c>
      <c r="D2911" s="19" t="s">
        <v>266</v>
      </c>
      <c r="E2911" s="19" t="s">
        <v>416</v>
      </c>
      <c r="F2911" s="10" t="str">
        <f t="shared" si="91"/>
        <v>R0120C1620</v>
      </c>
      <c r="G2911" s="10" t="s">
        <v>539</v>
      </c>
      <c r="H2911" s="10" t="s">
        <v>544</v>
      </c>
      <c r="I2911" s="10"/>
      <c r="J2911" s="10" t="s">
        <v>620</v>
      </c>
      <c r="K2911" s="10"/>
    </row>
    <row r="2912" spans="2:11" x14ac:dyDescent="0.2">
      <c r="B2912" s="10" t="str">
        <f t="shared" si="90"/>
        <v>16.1-R0130C1620-1</v>
      </c>
      <c r="C2912" s="10">
        <v>16.100000000000001</v>
      </c>
      <c r="D2912" s="19" t="s">
        <v>267</v>
      </c>
      <c r="E2912" s="19" t="s">
        <v>416</v>
      </c>
      <c r="F2912" s="10" t="str">
        <f t="shared" si="91"/>
        <v>R0130C1620</v>
      </c>
      <c r="G2912" s="10" t="s">
        <v>539</v>
      </c>
      <c r="H2912" s="10" t="s">
        <v>544</v>
      </c>
      <c r="I2912" s="10"/>
      <c r="J2912" s="10" t="s">
        <v>620</v>
      </c>
      <c r="K2912" s="10"/>
    </row>
    <row r="2913" spans="2:11" x14ac:dyDescent="0.2">
      <c r="B2913" s="10" t="str">
        <f t="shared" si="90"/>
        <v>16.1-R0140C1620-1</v>
      </c>
      <c r="C2913" s="10">
        <v>16.100000000000001</v>
      </c>
      <c r="D2913" s="19" t="s">
        <v>268</v>
      </c>
      <c r="E2913" s="19" t="s">
        <v>416</v>
      </c>
      <c r="F2913" s="10" t="str">
        <f t="shared" si="91"/>
        <v>R0140C1620</v>
      </c>
      <c r="G2913" s="10" t="s">
        <v>539</v>
      </c>
      <c r="H2913" s="10" t="s">
        <v>544</v>
      </c>
      <c r="I2913" s="10"/>
      <c r="J2913" s="10" t="s">
        <v>620</v>
      </c>
      <c r="K2913" s="10"/>
    </row>
    <row r="2914" spans="2:11" x14ac:dyDescent="0.2">
      <c r="B2914" s="10" t="str">
        <f t="shared" si="90"/>
        <v>16.1-R0150C1620-1</v>
      </c>
      <c r="C2914" s="10">
        <v>16.100000000000001</v>
      </c>
      <c r="D2914" s="19" t="s">
        <v>269</v>
      </c>
      <c r="E2914" s="19" t="s">
        <v>416</v>
      </c>
      <c r="F2914" s="10" t="str">
        <f t="shared" si="91"/>
        <v>R0150C1620</v>
      </c>
      <c r="G2914" s="10" t="s">
        <v>539</v>
      </c>
      <c r="H2914" s="10" t="s">
        <v>544</v>
      </c>
      <c r="I2914" s="10"/>
      <c r="J2914" s="10" t="s">
        <v>620</v>
      </c>
      <c r="K2914" s="10"/>
    </row>
    <row r="2915" spans="2:11" x14ac:dyDescent="0.2">
      <c r="B2915" s="10" t="str">
        <f t="shared" si="90"/>
        <v>16.1-R0160C1620-1</v>
      </c>
      <c r="C2915" s="10">
        <v>16.100000000000001</v>
      </c>
      <c r="D2915" s="19" t="s">
        <v>270</v>
      </c>
      <c r="E2915" s="19" t="s">
        <v>416</v>
      </c>
      <c r="F2915" s="10" t="str">
        <f t="shared" si="91"/>
        <v>R0160C1620</v>
      </c>
      <c r="G2915" s="10" t="s">
        <v>539</v>
      </c>
      <c r="H2915" s="10" t="s">
        <v>544</v>
      </c>
      <c r="I2915" s="10"/>
      <c r="J2915" s="10" t="s">
        <v>620</v>
      </c>
      <c r="K2915" s="10" t="s">
        <v>542</v>
      </c>
    </row>
    <row r="2916" spans="2:11" x14ac:dyDescent="0.2">
      <c r="B2916" s="10" t="str">
        <f t="shared" si="90"/>
        <v>16.1-R0170C1620-1</v>
      </c>
      <c r="C2916" s="10">
        <v>16.100000000000001</v>
      </c>
      <c r="D2916" s="19" t="s">
        <v>271</v>
      </c>
      <c r="E2916" s="19" t="s">
        <v>416</v>
      </c>
      <c r="F2916" s="10" t="str">
        <f t="shared" si="91"/>
        <v>R0170C1620</v>
      </c>
      <c r="G2916" s="10" t="s">
        <v>539</v>
      </c>
      <c r="H2916" s="10" t="s">
        <v>544</v>
      </c>
      <c r="I2916" s="10"/>
      <c r="J2916" s="10" t="s">
        <v>620</v>
      </c>
      <c r="K2916" s="10"/>
    </row>
    <row r="2917" spans="2:11" x14ac:dyDescent="0.2">
      <c r="B2917" s="10" t="str">
        <f t="shared" si="90"/>
        <v>16.1-R0180C1620-1</v>
      </c>
      <c r="C2917" s="10">
        <v>16.100000000000001</v>
      </c>
      <c r="D2917" s="19" t="s">
        <v>272</v>
      </c>
      <c r="E2917" s="19" t="s">
        <v>416</v>
      </c>
      <c r="F2917" s="10" t="str">
        <f t="shared" si="91"/>
        <v>R0180C1620</v>
      </c>
      <c r="G2917" s="10" t="s">
        <v>545</v>
      </c>
      <c r="H2917" s="10" t="s">
        <v>546</v>
      </c>
      <c r="I2917" s="10"/>
      <c r="J2917" s="10"/>
      <c r="K2917" s="10"/>
    </row>
    <row r="2918" spans="2:11" x14ac:dyDescent="0.2">
      <c r="B2918" s="10" t="str">
        <f t="shared" si="90"/>
        <v>16.1-R0010C1630-1</v>
      </c>
      <c r="C2918" s="10">
        <v>16.100000000000001</v>
      </c>
      <c r="D2918" s="19" t="s">
        <v>255</v>
      </c>
      <c r="E2918" s="19" t="s">
        <v>417</v>
      </c>
      <c r="F2918" s="10" t="str">
        <f t="shared" si="91"/>
        <v>R0010C1630</v>
      </c>
      <c r="G2918" s="10" t="s">
        <v>539</v>
      </c>
      <c r="H2918" s="10" t="s">
        <v>544</v>
      </c>
      <c r="I2918" s="10"/>
      <c r="J2918" s="10" t="s">
        <v>620</v>
      </c>
      <c r="K2918" s="10"/>
    </row>
    <row r="2919" spans="2:11" x14ac:dyDescent="0.2">
      <c r="B2919" s="10" t="str">
        <f t="shared" si="90"/>
        <v>16.1-R0020C1630-1</v>
      </c>
      <c r="C2919" s="10">
        <v>16.100000000000001</v>
      </c>
      <c r="D2919" s="19" t="s">
        <v>256</v>
      </c>
      <c r="E2919" s="19" t="s">
        <v>417</v>
      </c>
      <c r="F2919" s="10" t="str">
        <f t="shared" si="91"/>
        <v>R0020C1630</v>
      </c>
      <c r="G2919" s="10" t="s">
        <v>539</v>
      </c>
      <c r="H2919" s="10" t="s">
        <v>544</v>
      </c>
      <c r="I2919" s="10"/>
      <c r="J2919" s="10" t="s">
        <v>620</v>
      </c>
      <c r="K2919" s="10"/>
    </row>
    <row r="2920" spans="2:11" x14ac:dyDescent="0.2">
      <c r="B2920" s="10" t="str">
        <f t="shared" si="90"/>
        <v>16.1-R0030C1630-1</v>
      </c>
      <c r="C2920" s="10">
        <v>16.100000000000001</v>
      </c>
      <c r="D2920" s="19" t="s">
        <v>257</v>
      </c>
      <c r="E2920" s="19" t="s">
        <v>417</v>
      </c>
      <c r="F2920" s="10" t="str">
        <f t="shared" si="91"/>
        <v>R0030C1630</v>
      </c>
      <c r="G2920" s="10" t="s">
        <v>539</v>
      </c>
      <c r="H2920" s="10" t="s">
        <v>544</v>
      </c>
      <c r="I2920" s="10"/>
      <c r="J2920" s="10" t="s">
        <v>620</v>
      </c>
      <c r="K2920" s="10"/>
    </row>
    <row r="2921" spans="2:11" x14ac:dyDescent="0.2">
      <c r="B2921" s="10" t="str">
        <f t="shared" si="90"/>
        <v>16.1-R0040C1630-1</v>
      </c>
      <c r="C2921" s="10">
        <v>16.100000000000001</v>
      </c>
      <c r="D2921" s="19" t="s">
        <v>258</v>
      </c>
      <c r="E2921" s="19" t="s">
        <v>417</v>
      </c>
      <c r="F2921" s="10" t="str">
        <f t="shared" si="91"/>
        <v>R0040C1630</v>
      </c>
      <c r="G2921" s="10" t="s">
        <v>539</v>
      </c>
      <c r="H2921" s="10" t="s">
        <v>544</v>
      </c>
      <c r="I2921" s="10"/>
      <c r="J2921" s="10" t="s">
        <v>620</v>
      </c>
      <c r="K2921" s="10"/>
    </row>
    <row r="2922" spans="2:11" x14ac:dyDescent="0.2">
      <c r="B2922" s="10" t="str">
        <f t="shared" si="90"/>
        <v>16.1-R0050C1630-1</v>
      </c>
      <c r="C2922" s="10">
        <v>16.100000000000001</v>
      </c>
      <c r="D2922" s="19" t="s">
        <v>259</v>
      </c>
      <c r="E2922" s="19" t="s">
        <v>417</v>
      </c>
      <c r="F2922" s="10" t="str">
        <f t="shared" si="91"/>
        <v>R0050C1630</v>
      </c>
      <c r="G2922" s="10" t="s">
        <v>539</v>
      </c>
      <c r="H2922" s="10" t="s">
        <v>544</v>
      </c>
      <c r="I2922" s="10"/>
      <c r="J2922" s="10" t="s">
        <v>620</v>
      </c>
      <c r="K2922" s="10"/>
    </row>
    <row r="2923" spans="2:11" x14ac:dyDescent="0.2">
      <c r="B2923" s="10" t="str">
        <f t="shared" si="90"/>
        <v>16.1-R0060C1630-1</v>
      </c>
      <c r="C2923" s="10">
        <v>16.100000000000001</v>
      </c>
      <c r="D2923" s="19" t="s">
        <v>260</v>
      </c>
      <c r="E2923" s="19" t="s">
        <v>417</v>
      </c>
      <c r="F2923" s="10" t="str">
        <f t="shared" si="91"/>
        <v>R0060C1630</v>
      </c>
      <c r="G2923" s="10" t="s">
        <v>539</v>
      </c>
      <c r="H2923" s="10" t="s">
        <v>544</v>
      </c>
      <c r="I2923" s="10"/>
      <c r="J2923" s="10" t="s">
        <v>620</v>
      </c>
      <c r="K2923" s="10"/>
    </row>
    <row r="2924" spans="2:11" x14ac:dyDescent="0.2">
      <c r="B2924" s="10" t="str">
        <f t="shared" si="90"/>
        <v>16.1-R0070C1630-1</v>
      </c>
      <c r="C2924" s="10">
        <v>16.100000000000001</v>
      </c>
      <c r="D2924" s="19" t="s">
        <v>261</v>
      </c>
      <c r="E2924" s="19" t="s">
        <v>417</v>
      </c>
      <c r="F2924" s="10" t="str">
        <f t="shared" si="91"/>
        <v>R0070C1630</v>
      </c>
      <c r="G2924" s="10" t="s">
        <v>539</v>
      </c>
      <c r="H2924" s="10" t="s">
        <v>544</v>
      </c>
      <c r="I2924" s="10"/>
      <c r="J2924" s="10" t="s">
        <v>620</v>
      </c>
      <c r="K2924" s="10"/>
    </row>
    <row r="2925" spans="2:11" x14ac:dyDescent="0.2">
      <c r="B2925" s="10" t="str">
        <f t="shared" si="90"/>
        <v>16.1-R0080C1630-1</v>
      </c>
      <c r="C2925" s="10">
        <v>16.100000000000001</v>
      </c>
      <c r="D2925" s="19" t="s">
        <v>262</v>
      </c>
      <c r="E2925" s="19" t="s">
        <v>417</v>
      </c>
      <c r="F2925" s="10" t="str">
        <f t="shared" si="91"/>
        <v>R0080C1630</v>
      </c>
      <c r="G2925" s="10" t="s">
        <v>539</v>
      </c>
      <c r="H2925" s="10" t="s">
        <v>544</v>
      </c>
      <c r="I2925" s="10"/>
      <c r="J2925" s="10" t="s">
        <v>620</v>
      </c>
      <c r="K2925" s="10"/>
    </row>
    <row r="2926" spans="2:11" x14ac:dyDescent="0.2">
      <c r="B2926" s="10" t="str">
        <f t="shared" si="90"/>
        <v>16.1-R0090C1630-1</v>
      </c>
      <c r="C2926" s="10">
        <v>16.100000000000001</v>
      </c>
      <c r="D2926" s="19" t="s">
        <v>263</v>
      </c>
      <c r="E2926" s="19" t="s">
        <v>417</v>
      </c>
      <c r="F2926" s="10" t="str">
        <f t="shared" si="91"/>
        <v>R0090C1630</v>
      </c>
      <c r="G2926" s="10" t="s">
        <v>539</v>
      </c>
      <c r="H2926" s="10" t="s">
        <v>544</v>
      </c>
      <c r="I2926" s="10"/>
      <c r="J2926" s="10" t="s">
        <v>620</v>
      </c>
      <c r="K2926" s="10"/>
    </row>
    <row r="2927" spans="2:11" x14ac:dyDescent="0.2">
      <c r="B2927" s="10" t="str">
        <f t="shared" si="90"/>
        <v>16.1-R0100C1630-1</v>
      </c>
      <c r="C2927" s="10">
        <v>16.100000000000001</v>
      </c>
      <c r="D2927" s="19" t="s">
        <v>264</v>
      </c>
      <c r="E2927" s="19" t="s">
        <v>417</v>
      </c>
      <c r="F2927" s="10" t="str">
        <f t="shared" si="91"/>
        <v>R0100C1630</v>
      </c>
      <c r="G2927" s="10" t="s">
        <v>539</v>
      </c>
      <c r="H2927" s="10" t="s">
        <v>544</v>
      </c>
      <c r="I2927" s="10"/>
      <c r="J2927" s="10" t="s">
        <v>620</v>
      </c>
      <c r="K2927" s="10"/>
    </row>
    <row r="2928" spans="2:11" x14ac:dyDescent="0.2">
      <c r="B2928" s="10" t="str">
        <f t="shared" si="90"/>
        <v>16.1-R0110C1630-1</v>
      </c>
      <c r="C2928" s="10">
        <v>16.100000000000001</v>
      </c>
      <c r="D2928" s="19" t="s">
        <v>265</v>
      </c>
      <c r="E2928" s="19" t="s">
        <v>417</v>
      </c>
      <c r="F2928" s="10" t="str">
        <f t="shared" si="91"/>
        <v>R0110C1630</v>
      </c>
      <c r="G2928" s="10" t="s">
        <v>539</v>
      </c>
      <c r="H2928" s="10" t="s">
        <v>544</v>
      </c>
      <c r="I2928" s="10"/>
      <c r="J2928" s="10" t="s">
        <v>620</v>
      </c>
      <c r="K2928" s="10"/>
    </row>
    <row r="2929" spans="2:11" x14ac:dyDescent="0.2">
      <c r="B2929" s="10" t="str">
        <f t="shared" si="90"/>
        <v>16.1-R0120C1630-1</v>
      </c>
      <c r="C2929" s="10">
        <v>16.100000000000001</v>
      </c>
      <c r="D2929" s="19" t="s">
        <v>266</v>
      </c>
      <c r="E2929" s="19" t="s">
        <v>417</v>
      </c>
      <c r="F2929" s="10" t="str">
        <f t="shared" si="91"/>
        <v>R0120C1630</v>
      </c>
      <c r="G2929" s="10" t="s">
        <v>539</v>
      </c>
      <c r="H2929" s="10" t="s">
        <v>544</v>
      </c>
      <c r="I2929" s="10"/>
      <c r="J2929" s="10" t="s">
        <v>620</v>
      </c>
      <c r="K2929" s="10"/>
    </row>
    <row r="2930" spans="2:11" x14ac:dyDescent="0.2">
      <c r="B2930" s="10" t="str">
        <f t="shared" si="90"/>
        <v>16.1-R0130C1630-1</v>
      </c>
      <c r="C2930" s="10">
        <v>16.100000000000001</v>
      </c>
      <c r="D2930" s="19" t="s">
        <v>267</v>
      </c>
      <c r="E2930" s="19" t="s">
        <v>417</v>
      </c>
      <c r="F2930" s="10" t="str">
        <f t="shared" si="91"/>
        <v>R0130C1630</v>
      </c>
      <c r="G2930" s="10" t="s">
        <v>539</v>
      </c>
      <c r="H2930" s="10" t="s">
        <v>544</v>
      </c>
      <c r="I2930" s="10"/>
      <c r="J2930" s="10" t="s">
        <v>620</v>
      </c>
      <c r="K2930" s="10"/>
    </row>
    <row r="2931" spans="2:11" x14ac:dyDescent="0.2">
      <c r="B2931" s="10" t="str">
        <f t="shared" si="90"/>
        <v>16.1-R0140C1630-1</v>
      </c>
      <c r="C2931" s="10">
        <v>16.100000000000001</v>
      </c>
      <c r="D2931" s="19" t="s">
        <v>268</v>
      </c>
      <c r="E2931" s="19" t="s">
        <v>417</v>
      </c>
      <c r="F2931" s="10" t="str">
        <f t="shared" si="91"/>
        <v>R0140C1630</v>
      </c>
      <c r="G2931" s="10" t="s">
        <v>539</v>
      </c>
      <c r="H2931" s="10" t="s">
        <v>544</v>
      </c>
      <c r="I2931" s="10"/>
      <c r="J2931" s="10" t="s">
        <v>620</v>
      </c>
      <c r="K2931" s="10"/>
    </row>
    <row r="2932" spans="2:11" x14ac:dyDescent="0.2">
      <c r="B2932" s="10" t="str">
        <f t="shared" si="90"/>
        <v>16.1-R0150C1630-1</v>
      </c>
      <c r="C2932" s="10">
        <v>16.100000000000001</v>
      </c>
      <c r="D2932" s="19" t="s">
        <v>269</v>
      </c>
      <c r="E2932" s="19" t="s">
        <v>417</v>
      </c>
      <c r="F2932" s="10" t="str">
        <f t="shared" si="91"/>
        <v>R0150C1630</v>
      </c>
      <c r="G2932" s="10" t="s">
        <v>539</v>
      </c>
      <c r="H2932" s="10" t="s">
        <v>544</v>
      </c>
      <c r="I2932" s="10"/>
      <c r="J2932" s="10" t="s">
        <v>620</v>
      </c>
      <c r="K2932" s="10"/>
    </row>
    <row r="2933" spans="2:11" x14ac:dyDescent="0.2">
      <c r="B2933" s="10" t="str">
        <f t="shared" si="90"/>
        <v>16.1-R0160C1630-1</v>
      </c>
      <c r="C2933" s="10">
        <v>16.100000000000001</v>
      </c>
      <c r="D2933" s="19" t="s">
        <v>270</v>
      </c>
      <c r="E2933" s="19" t="s">
        <v>417</v>
      </c>
      <c r="F2933" s="10" t="str">
        <f t="shared" si="91"/>
        <v>R0160C1630</v>
      </c>
      <c r="G2933" s="10" t="s">
        <v>539</v>
      </c>
      <c r="H2933" s="10" t="s">
        <v>544</v>
      </c>
      <c r="I2933" s="10"/>
      <c r="J2933" s="10" t="s">
        <v>620</v>
      </c>
      <c r="K2933" s="10" t="s">
        <v>542</v>
      </c>
    </row>
    <row r="2934" spans="2:11" x14ac:dyDescent="0.2">
      <c r="B2934" s="10" t="str">
        <f t="shared" si="90"/>
        <v>16.1-R0170C1630-1</v>
      </c>
      <c r="C2934" s="10">
        <v>16.100000000000001</v>
      </c>
      <c r="D2934" s="19" t="s">
        <v>271</v>
      </c>
      <c r="E2934" s="19" t="s">
        <v>417</v>
      </c>
      <c r="F2934" s="10" t="str">
        <f t="shared" si="91"/>
        <v>R0170C1630</v>
      </c>
      <c r="G2934" s="10" t="s">
        <v>539</v>
      </c>
      <c r="H2934" s="10" t="s">
        <v>544</v>
      </c>
      <c r="I2934" s="10"/>
      <c r="J2934" s="10" t="s">
        <v>620</v>
      </c>
      <c r="K2934" s="10"/>
    </row>
    <row r="2935" spans="2:11" x14ac:dyDescent="0.2">
      <c r="B2935" s="10" t="str">
        <f t="shared" si="90"/>
        <v>16.1-R0180C1630-1</v>
      </c>
      <c r="C2935" s="10">
        <v>16.100000000000001</v>
      </c>
      <c r="D2935" s="19" t="s">
        <v>272</v>
      </c>
      <c r="E2935" s="19" t="s">
        <v>417</v>
      </c>
      <c r="F2935" s="10" t="str">
        <f t="shared" si="91"/>
        <v>R0180C1630</v>
      </c>
      <c r="G2935" s="10" t="s">
        <v>545</v>
      </c>
      <c r="H2935" s="10" t="s">
        <v>546</v>
      </c>
      <c r="I2935" s="10"/>
      <c r="J2935" s="10"/>
      <c r="K2935" s="10"/>
    </row>
    <row r="2936" spans="2:11" x14ac:dyDescent="0.2">
      <c r="B2936" s="10" t="str">
        <f t="shared" si="90"/>
        <v>16.1-R0010C1640-1</v>
      </c>
      <c r="C2936" s="10">
        <v>16.100000000000001</v>
      </c>
      <c r="D2936" s="19" t="s">
        <v>255</v>
      </c>
      <c r="E2936" s="19" t="s">
        <v>418</v>
      </c>
      <c r="F2936" s="10" t="str">
        <f t="shared" si="91"/>
        <v>R0010C1640</v>
      </c>
      <c r="G2936" s="10" t="s">
        <v>539</v>
      </c>
      <c r="H2936" s="10" t="s">
        <v>544</v>
      </c>
      <c r="I2936" s="10"/>
      <c r="J2936" s="10" t="s">
        <v>620</v>
      </c>
      <c r="K2936" s="10"/>
    </row>
    <row r="2937" spans="2:11" x14ac:dyDescent="0.2">
      <c r="B2937" s="10" t="str">
        <f t="shared" si="90"/>
        <v>16.1-R0020C1640-1</v>
      </c>
      <c r="C2937" s="10">
        <v>16.100000000000001</v>
      </c>
      <c r="D2937" s="19" t="s">
        <v>256</v>
      </c>
      <c r="E2937" s="19" t="s">
        <v>418</v>
      </c>
      <c r="F2937" s="10" t="str">
        <f t="shared" si="91"/>
        <v>R0020C1640</v>
      </c>
      <c r="G2937" s="10" t="s">
        <v>539</v>
      </c>
      <c r="H2937" s="10" t="s">
        <v>544</v>
      </c>
      <c r="I2937" s="10"/>
      <c r="J2937" s="10" t="s">
        <v>620</v>
      </c>
      <c r="K2937" s="10"/>
    </row>
    <row r="2938" spans="2:11" x14ac:dyDescent="0.2">
      <c r="B2938" s="10" t="str">
        <f t="shared" si="90"/>
        <v>16.1-R0030C1640-1</v>
      </c>
      <c r="C2938" s="10">
        <v>16.100000000000001</v>
      </c>
      <c r="D2938" s="19" t="s">
        <v>257</v>
      </c>
      <c r="E2938" s="19" t="s">
        <v>418</v>
      </c>
      <c r="F2938" s="10" t="str">
        <f t="shared" si="91"/>
        <v>R0030C1640</v>
      </c>
      <c r="G2938" s="10" t="s">
        <v>539</v>
      </c>
      <c r="H2938" s="10" t="s">
        <v>544</v>
      </c>
      <c r="I2938" s="10"/>
      <c r="J2938" s="10" t="s">
        <v>620</v>
      </c>
      <c r="K2938" s="10"/>
    </row>
    <row r="2939" spans="2:11" x14ac:dyDescent="0.2">
      <c r="B2939" s="10" t="str">
        <f t="shared" si="90"/>
        <v>16.1-R0040C1640-1</v>
      </c>
      <c r="C2939" s="10">
        <v>16.100000000000001</v>
      </c>
      <c r="D2939" s="19" t="s">
        <v>258</v>
      </c>
      <c r="E2939" s="19" t="s">
        <v>418</v>
      </c>
      <c r="F2939" s="10" t="str">
        <f t="shared" si="91"/>
        <v>R0040C1640</v>
      </c>
      <c r="G2939" s="10" t="s">
        <v>539</v>
      </c>
      <c r="H2939" s="10" t="s">
        <v>544</v>
      </c>
      <c r="I2939" s="10"/>
      <c r="J2939" s="10" t="s">
        <v>620</v>
      </c>
      <c r="K2939" s="10"/>
    </row>
    <row r="2940" spans="2:11" x14ac:dyDescent="0.2">
      <c r="B2940" s="10" t="str">
        <f t="shared" si="90"/>
        <v>16.1-R0050C1640-1</v>
      </c>
      <c r="C2940" s="10">
        <v>16.100000000000001</v>
      </c>
      <c r="D2940" s="19" t="s">
        <v>259</v>
      </c>
      <c r="E2940" s="19" t="s">
        <v>418</v>
      </c>
      <c r="F2940" s="10" t="str">
        <f t="shared" si="91"/>
        <v>R0050C1640</v>
      </c>
      <c r="G2940" s="10" t="s">
        <v>539</v>
      </c>
      <c r="H2940" s="10" t="s">
        <v>544</v>
      </c>
      <c r="I2940" s="10"/>
      <c r="J2940" s="10" t="s">
        <v>620</v>
      </c>
      <c r="K2940" s="10"/>
    </row>
    <row r="2941" spans="2:11" x14ac:dyDescent="0.2">
      <c r="B2941" s="10" t="str">
        <f t="shared" si="90"/>
        <v>16.1-R0060C1640-1</v>
      </c>
      <c r="C2941" s="10">
        <v>16.100000000000001</v>
      </c>
      <c r="D2941" s="19" t="s">
        <v>260</v>
      </c>
      <c r="E2941" s="19" t="s">
        <v>418</v>
      </c>
      <c r="F2941" s="10" t="str">
        <f t="shared" si="91"/>
        <v>R0060C1640</v>
      </c>
      <c r="G2941" s="10" t="s">
        <v>539</v>
      </c>
      <c r="H2941" s="10" t="s">
        <v>544</v>
      </c>
      <c r="I2941" s="10"/>
      <c r="J2941" s="10" t="s">
        <v>620</v>
      </c>
      <c r="K2941" s="10"/>
    </row>
    <row r="2942" spans="2:11" x14ac:dyDescent="0.2">
      <c r="B2942" s="10" t="str">
        <f t="shared" si="90"/>
        <v>16.1-R0070C1640-1</v>
      </c>
      <c r="C2942" s="10">
        <v>16.100000000000001</v>
      </c>
      <c r="D2942" s="19" t="s">
        <v>261</v>
      </c>
      <c r="E2942" s="19" t="s">
        <v>418</v>
      </c>
      <c r="F2942" s="10" t="str">
        <f t="shared" si="91"/>
        <v>R0070C1640</v>
      </c>
      <c r="G2942" s="10" t="s">
        <v>539</v>
      </c>
      <c r="H2942" s="10" t="s">
        <v>544</v>
      </c>
      <c r="I2942" s="10"/>
      <c r="J2942" s="10" t="s">
        <v>620</v>
      </c>
      <c r="K2942" s="10"/>
    </row>
    <row r="2943" spans="2:11" x14ac:dyDescent="0.2">
      <c r="B2943" s="10" t="str">
        <f t="shared" si="90"/>
        <v>16.1-R0080C1640-1</v>
      </c>
      <c r="C2943" s="10">
        <v>16.100000000000001</v>
      </c>
      <c r="D2943" s="19" t="s">
        <v>262</v>
      </c>
      <c r="E2943" s="19" t="s">
        <v>418</v>
      </c>
      <c r="F2943" s="10" t="str">
        <f t="shared" si="91"/>
        <v>R0080C1640</v>
      </c>
      <c r="G2943" s="10" t="s">
        <v>539</v>
      </c>
      <c r="H2943" s="10" t="s">
        <v>544</v>
      </c>
      <c r="I2943" s="10"/>
      <c r="J2943" s="10" t="s">
        <v>620</v>
      </c>
      <c r="K2943" s="10"/>
    </row>
    <row r="2944" spans="2:11" x14ac:dyDescent="0.2">
      <c r="B2944" s="10" t="str">
        <f t="shared" si="90"/>
        <v>16.1-R0090C1640-1</v>
      </c>
      <c r="C2944" s="10">
        <v>16.100000000000001</v>
      </c>
      <c r="D2944" s="19" t="s">
        <v>263</v>
      </c>
      <c r="E2944" s="19" t="s">
        <v>418</v>
      </c>
      <c r="F2944" s="10" t="str">
        <f t="shared" si="91"/>
        <v>R0090C1640</v>
      </c>
      <c r="G2944" s="10" t="s">
        <v>539</v>
      </c>
      <c r="H2944" s="10" t="s">
        <v>544</v>
      </c>
      <c r="I2944" s="10"/>
      <c r="J2944" s="10" t="s">
        <v>620</v>
      </c>
      <c r="K2944" s="10"/>
    </row>
    <row r="2945" spans="2:11" x14ac:dyDescent="0.2">
      <c r="B2945" s="10" t="str">
        <f t="shared" si="90"/>
        <v>16.1-R0100C1640-1</v>
      </c>
      <c r="C2945" s="10">
        <v>16.100000000000001</v>
      </c>
      <c r="D2945" s="19" t="s">
        <v>264</v>
      </c>
      <c r="E2945" s="19" t="s">
        <v>418</v>
      </c>
      <c r="F2945" s="10" t="str">
        <f t="shared" si="91"/>
        <v>R0100C1640</v>
      </c>
      <c r="G2945" s="10" t="s">
        <v>539</v>
      </c>
      <c r="H2945" s="10" t="s">
        <v>544</v>
      </c>
      <c r="I2945" s="10"/>
      <c r="J2945" s="10" t="s">
        <v>620</v>
      </c>
      <c r="K2945" s="10"/>
    </row>
    <row r="2946" spans="2:11" x14ac:dyDescent="0.2">
      <c r="B2946" s="10" t="str">
        <f t="shared" ref="B2946:B3009" si="92">+C2946&amp;"-"&amp;F2946&amp;"-1"</f>
        <v>16.1-R0110C1640-1</v>
      </c>
      <c r="C2946" s="10">
        <v>16.100000000000001</v>
      </c>
      <c r="D2946" s="19" t="s">
        <v>265</v>
      </c>
      <c r="E2946" s="19" t="s">
        <v>418</v>
      </c>
      <c r="F2946" s="10" t="str">
        <f t="shared" ref="F2946:F3009" si="93">+"R"&amp;D2946&amp;"C"&amp;E2946</f>
        <v>R0110C1640</v>
      </c>
      <c r="G2946" s="10" t="s">
        <v>539</v>
      </c>
      <c r="H2946" s="10" t="s">
        <v>544</v>
      </c>
      <c r="I2946" s="10"/>
      <c r="J2946" s="10" t="s">
        <v>620</v>
      </c>
      <c r="K2946" s="10"/>
    </row>
    <row r="2947" spans="2:11" x14ac:dyDescent="0.2">
      <c r="B2947" s="10" t="str">
        <f t="shared" si="92"/>
        <v>16.1-R0120C1640-1</v>
      </c>
      <c r="C2947" s="10">
        <v>16.100000000000001</v>
      </c>
      <c r="D2947" s="19" t="s">
        <v>266</v>
      </c>
      <c r="E2947" s="19" t="s">
        <v>418</v>
      </c>
      <c r="F2947" s="10" t="str">
        <f t="shared" si="93"/>
        <v>R0120C1640</v>
      </c>
      <c r="G2947" s="10" t="s">
        <v>539</v>
      </c>
      <c r="H2947" s="10" t="s">
        <v>544</v>
      </c>
      <c r="I2947" s="10"/>
      <c r="J2947" s="10" t="s">
        <v>620</v>
      </c>
      <c r="K2947" s="10"/>
    </row>
    <row r="2948" spans="2:11" x14ac:dyDescent="0.2">
      <c r="B2948" s="10" t="str">
        <f t="shared" si="92"/>
        <v>16.1-R0130C1640-1</v>
      </c>
      <c r="C2948" s="10">
        <v>16.100000000000001</v>
      </c>
      <c r="D2948" s="19" t="s">
        <v>267</v>
      </c>
      <c r="E2948" s="19" t="s">
        <v>418</v>
      </c>
      <c r="F2948" s="10" t="str">
        <f t="shared" si="93"/>
        <v>R0130C1640</v>
      </c>
      <c r="G2948" s="10" t="s">
        <v>539</v>
      </c>
      <c r="H2948" s="10" t="s">
        <v>544</v>
      </c>
      <c r="I2948" s="10"/>
      <c r="J2948" s="10" t="s">
        <v>620</v>
      </c>
      <c r="K2948" s="10"/>
    </row>
    <row r="2949" spans="2:11" x14ac:dyDescent="0.2">
      <c r="B2949" s="10" t="str">
        <f t="shared" si="92"/>
        <v>16.1-R0140C1640-1</v>
      </c>
      <c r="C2949" s="10">
        <v>16.100000000000001</v>
      </c>
      <c r="D2949" s="19" t="s">
        <v>268</v>
      </c>
      <c r="E2949" s="19" t="s">
        <v>418</v>
      </c>
      <c r="F2949" s="10" t="str">
        <f t="shared" si="93"/>
        <v>R0140C1640</v>
      </c>
      <c r="G2949" s="10" t="s">
        <v>539</v>
      </c>
      <c r="H2949" s="10" t="s">
        <v>544</v>
      </c>
      <c r="I2949" s="10"/>
      <c r="J2949" s="10" t="s">
        <v>620</v>
      </c>
      <c r="K2949" s="10"/>
    </row>
    <row r="2950" spans="2:11" x14ac:dyDescent="0.2">
      <c r="B2950" s="10" t="str">
        <f t="shared" si="92"/>
        <v>16.1-R0150C1640-1</v>
      </c>
      <c r="C2950" s="10">
        <v>16.100000000000001</v>
      </c>
      <c r="D2950" s="19" t="s">
        <v>269</v>
      </c>
      <c r="E2950" s="19" t="s">
        <v>418</v>
      </c>
      <c r="F2950" s="10" t="str">
        <f t="shared" si="93"/>
        <v>R0150C1640</v>
      </c>
      <c r="G2950" s="10" t="s">
        <v>539</v>
      </c>
      <c r="H2950" s="10" t="s">
        <v>544</v>
      </c>
      <c r="I2950" s="10"/>
      <c r="J2950" s="10" t="s">
        <v>620</v>
      </c>
      <c r="K2950" s="10"/>
    </row>
    <row r="2951" spans="2:11" x14ac:dyDescent="0.2">
      <c r="B2951" s="10" t="str">
        <f t="shared" si="92"/>
        <v>16.1-R0160C1640-1</v>
      </c>
      <c r="C2951" s="10">
        <v>16.100000000000001</v>
      </c>
      <c r="D2951" s="19" t="s">
        <v>270</v>
      </c>
      <c r="E2951" s="19" t="s">
        <v>418</v>
      </c>
      <c r="F2951" s="10" t="str">
        <f t="shared" si="93"/>
        <v>R0160C1640</v>
      </c>
      <c r="G2951" s="10" t="s">
        <v>539</v>
      </c>
      <c r="H2951" s="10" t="s">
        <v>544</v>
      </c>
      <c r="I2951" s="10"/>
      <c r="J2951" s="10" t="s">
        <v>620</v>
      </c>
      <c r="K2951" s="10" t="s">
        <v>542</v>
      </c>
    </row>
    <row r="2952" spans="2:11" x14ac:dyDescent="0.2">
      <c r="B2952" s="10" t="str">
        <f t="shared" si="92"/>
        <v>16.1-R0170C1640-1</v>
      </c>
      <c r="C2952" s="10">
        <v>16.100000000000001</v>
      </c>
      <c r="D2952" s="19" t="s">
        <v>271</v>
      </c>
      <c r="E2952" s="19" t="s">
        <v>418</v>
      </c>
      <c r="F2952" s="10" t="str">
        <f t="shared" si="93"/>
        <v>R0170C1640</v>
      </c>
      <c r="G2952" s="10" t="s">
        <v>539</v>
      </c>
      <c r="H2952" s="10" t="s">
        <v>544</v>
      </c>
      <c r="I2952" s="10"/>
      <c r="J2952" s="10" t="s">
        <v>620</v>
      </c>
      <c r="K2952" s="10"/>
    </row>
    <row r="2953" spans="2:11" x14ac:dyDescent="0.2">
      <c r="B2953" s="10" t="str">
        <f t="shared" si="92"/>
        <v>16.1-R0180C1640-1</v>
      </c>
      <c r="C2953" s="10">
        <v>16.100000000000001</v>
      </c>
      <c r="D2953" s="19" t="s">
        <v>272</v>
      </c>
      <c r="E2953" s="19" t="s">
        <v>418</v>
      </c>
      <c r="F2953" s="10" t="str">
        <f t="shared" si="93"/>
        <v>R0180C1640</v>
      </c>
      <c r="G2953" s="10" t="s">
        <v>545</v>
      </c>
      <c r="H2953" s="10" t="s">
        <v>546</v>
      </c>
      <c r="I2953" s="10"/>
      <c r="J2953" s="10"/>
      <c r="K2953" s="10"/>
    </row>
    <row r="2954" spans="2:11" x14ac:dyDescent="0.2">
      <c r="B2954" s="10" t="str">
        <f t="shared" si="92"/>
        <v>16.1-R0010C1650-1</v>
      </c>
      <c r="C2954" s="10">
        <v>16.100000000000001</v>
      </c>
      <c r="D2954" s="19" t="s">
        <v>255</v>
      </c>
      <c r="E2954" s="19" t="s">
        <v>419</v>
      </c>
      <c r="F2954" s="10" t="str">
        <f t="shared" si="93"/>
        <v>R0010C1650</v>
      </c>
      <c r="G2954" s="10" t="s">
        <v>539</v>
      </c>
      <c r="H2954" s="10" t="s">
        <v>544</v>
      </c>
      <c r="I2954" s="10"/>
      <c r="J2954" s="10" t="s">
        <v>620</v>
      </c>
      <c r="K2954" s="10"/>
    </row>
    <row r="2955" spans="2:11" x14ac:dyDescent="0.2">
      <c r="B2955" s="10" t="str">
        <f t="shared" si="92"/>
        <v>16.1-R0020C1650-1</v>
      </c>
      <c r="C2955" s="10">
        <v>16.100000000000001</v>
      </c>
      <c r="D2955" s="19" t="s">
        <v>256</v>
      </c>
      <c r="E2955" s="19" t="s">
        <v>419</v>
      </c>
      <c r="F2955" s="10" t="str">
        <f t="shared" si="93"/>
        <v>R0020C1650</v>
      </c>
      <c r="G2955" s="10" t="s">
        <v>539</v>
      </c>
      <c r="H2955" s="10" t="s">
        <v>544</v>
      </c>
      <c r="I2955" s="10"/>
      <c r="J2955" s="10" t="s">
        <v>620</v>
      </c>
      <c r="K2955" s="10"/>
    </row>
    <row r="2956" spans="2:11" x14ac:dyDescent="0.2">
      <c r="B2956" s="10" t="str">
        <f t="shared" si="92"/>
        <v>16.1-R0030C1650-1</v>
      </c>
      <c r="C2956" s="10">
        <v>16.100000000000001</v>
      </c>
      <c r="D2956" s="19" t="s">
        <v>257</v>
      </c>
      <c r="E2956" s="19" t="s">
        <v>419</v>
      </c>
      <c r="F2956" s="10" t="str">
        <f t="shared" si="93"/>
        <v>R0030C1650</v>
      </c>
      <c r="G2956" s="10" t="s">
        <v>539</v>
      </c>
      <c r="H2956" s="10" t="s">
        <v>544</v>
      </c>
      <c r="I2956" s="10"/>
      <c r="J2956" s="10" t="s">
        <v>620</v>
      </c>
      <c r="K2956" s="10"/>
    </row>
    <row r="2957" spans="2:11" x14ac:dyDescent="0.2">
      <c r="B2957" s="10" t="str">
        <f t="shared" si="92"/>
        <v>16.1-R0040C1650-1</v>
      </c>
      <c r="C2957" s="10">
        <v>16.100000000000001</v>
      </c>
      <c r="D2957" s="19" t="s">
        <v>258</v>
      </c>
      <c r="E2957" s="19" t="s">
        <v>419</v>
      </c>
      <c r="F2957" s="10" t="str">
        <f t="shared" si="93"/>
        <v>R0040C1650</v>
      </c>
      <c r="G2957" s="10" t="s">
        <v>539</v>
      </c>
      <c r="H2957" s="10" t="s">
        <v>544</v>
      </c>
      <c r="I2957" s="10"/>
      <c r="J2957" s="10" t="s">
        <v>620</v>
      </c>
      <c r="K2957" s="10"/>
    </row>
    <row r="2958" spans="2:11" x14ac:dyDescent="0.2">
      <c r="B2958" s="10" t="str">
        <f t="shared" si="92"/>
        <v>16.1-R0050C1650-1</v>
      </c>
      <c r="C2958" s="10">
        <v>16.100000000000001</v>
      </c>
      <c r="D2958" s="19" t="s">
        <v>259</v>
      </c>
      <c r="E2958" s="19" t="s">
        <v>419</v>
      </c>
      <c r="F2958" s="10" t="str">
        <f t="shared" si="93"/>
        <v>R0050C1650</v>
      </c>
      <c r="G2958" s="10" t="s">
        <v>539</v>
      </c>
      <c r="H2958" s="10" t="s">
        <v>544</v>
      </c>
      <c r="I2958" s="10"/>
      <c r="J2958" s="10" t="s">
        <v>620</v>
      </c>
      <c r="K2958" s="10"/>
    </row>
    <row r="2959" spans="2:11" x14ac:dyDescent="0.2">
      <c r="B2959" s="10" t="str">
        <f t="shared" si="92"/>
        <v>16.1-R0060C1650-1</v>
      </c>
      <c r="C2959" s="10">
        <v>16.100000000000001</v>
      </c>
      <c r="D2959" s="19" t="s">
        <v>260</v>
      </c>
      <c r="E2959" s="19" t="s">
        <v>419</v>
      </c>
      <c r="F2959" s="10" t="str">
        <f t="shared" si="93"/>
        <v>R0060C1650</v>
      </c>
      <c r="G2959" s="10" t="s">
        <v>539</v>
      </c>
      <c r="H2959" s="10" t="s">
        <v>544</v>
      </c>
      <c r="I2959" s="10"/>
      <c r="J2959" s="10" t="s">
        <v>620</v>
      </c>
      <c r="K2959" s="10"/>
    </row>
    <row r="2960" spans="2:11" x14ac:dyDescent="0.2">
      <c r="B2960" s="10" t="str">
        <f t="shared" si="92"/>
        <v>16.1-R0070C1650-1</v>
      </c>
      <c r="C2960" s="10">
        <v>16.100000000000001</v>
      </c>
      <c r="D2960" s="19" t="s">
        <v>261</v>
      </c>
      <c r="E2960" s="19" t="s">
        <v>419</v>
      </c>
      <c r="F2960" s="10" t="str">
        <f t="shared" si="93"/>
        <v>R0070C1650</v>
      </c>
      <c r="G2960" s="10" t="s">
        <v>539</v>
      </c>
      <c r="H2960" s="10" t="s">
        <v>544</v>
      </c>
      <c r="I2960" s="10"/>
      <c r="J2960" s="10" t="s">
        <v>620</v>
      </c>
      <c r="K2960" s="10"/>
    </row>
    <row r="2961" spans="2:11" x14ac:dyDescent="0.2">
      <c r="B2961" s="10" t="str">
        <f t="shared" si="92"/>
        <v>16.1-R0080C1650-1</v>
      </c>
      <c r="C2961" s="10">
        <v>16.100000000000001</v>
      </c>
      <c r="D2961" s="19" t="s">
        <v>262</v>
      </c>
      <c r="E2961" s="19" t="s">
        <v>419</v>
      </c>
      <c r="F2961" s="10" t="str">
        <f t="shared" si="93"/>
        <v>R0080C1650</v>
      </c>
      <c r="G2961" s="10" t="s">
        <v>539</v>
      </c>
      <c r="H2961" s="10" t="s">
        <v>544</v>
      </c>
      <c r="I2961" s="10"/>
      <c r="J2961" s="10" t="s">
        <v>620</v>
      </c>
      <c r="K2961" s="10"/>
    </row>
    <row r="2962" spans="2:11" x14ac:dyDescent="0.2">
      <c r="B2962" s="10" t="str">
        <f t="shared" si="92"/>
        <v>16.1-R0090C1650-1</v>
      </c>
      <c r="C2962" s="10">
        <v>16.100000000000001</v>
      </c>
      <c r="D2962" s="19" t="s">
        <v>263</v>
      </c>
      <c r="E2962" s="19" t="s">
        <v>419</v>
      </c>
      <c r="F2962" s="10" t="str">
        <f t="shared" si="93"/>
        <v>R0090C1650</v>
      </c>
      <c r="G2962" s="10" t="s">
        <v>539</v>
      </c>
      <c r="H2962" s="10" t="s">
        <v>544</v>
      </c>
      <c r="I2962" s="10"/>
      <c r="J2962" s="10" t="s">
        <v>620</v>
      </c>
      <c r="K2962" s="10"/>
    </row>
    <row r="2963" spans="2:11" x14ac:dyDescent="0.2">
      <c r="B2963" s="10" t="str">
        <f t="shared" si="92"/>
        <v>16.1-R0100C1650-1</v>
      </c>
      <c r="C2963" s="10">
        <v>16.100000000000001</v>
      </c>
      <c r="D2963" s="19" t="s">
        <v>264</v>
      </c>
      <c r="E2963" s="19" t="s">
        <v>419</v>
      </c>
      <c r="F2963" s="10" t="str">
        <f t="shared" si="93"/>
        <v>R0100C1650</v>
      </c>
      <c r="G2963" s="10" t="s">
        <v>539</v>
      </c>
      <c r="H2963" s="10" t="s">
        <v>544</v>
      </c>
      <c r="I2963" s="10"/>
      <c r="J2963" s="10" t="s">
        <v>620</v>
      </c>
      <c r="K2963" s="10"/>
    </row>
    <row r="2964" spans="2:11" x14ac:dyDescent="0.2">
      <c r="B2964" s="10" t="str">
        <f t="shared" si="92"/>
        <v>16.1-R0110C1650-1</v>
      </c>
      <c r="C2964" s="10">
        <v>16.100000000000001</v>
      </c>
      <c r="D2964" s="19" t="s">
        <v>265</v>
      </c>
      <c r="E2964" s="19" t="s">
        <v>419</v>
      </c>
      <c r="F2964" s="10" t="str">
        <f t="shared" si="93"/>
        <v>R0110C1650</v>
      </c>
      <c r="G2964" s="10" t="s">
        <v>539</v>
      </c>
      <c r="H2964" s="10" t="s">
        <v>544</v>
      </c>
      <c r="I2964" s="10"/>
      <c r="J2964" s="10" t="s">
        <v>620</v>
      </c>
      <c r="K2964" s="10"/>
    </row>
    <row r="2965" spans="2:11" x14ac:dyDescent="0.2">
      <c r="B2965" s="10" t="str">
        <f t="shared" si="92"/>
        <v>16.1-R0120C1650-1</v>
      </c>
      <c r="C2965" s="10">
        <v>16.100000000000001</v>
      </c>
      <c r="D2965" s="19" t="s">
        <v>266</v>
      </c>
      <c r="E2965" s="19" t="s">
        <v>419</v>
      </c>
      <c r="F2965" s="10" t="str">
        <f t="shared" si="93"/>
        <v>R0120C1650</v>
      </c>
      <c r="G2965" s="10" t="s">
        <v>539</v>
      </c>
      <c r="H2965" s="10" t="s">
        <v>544</v>
      </c>
      <c r="I2965" s="10"/>
      <c r="J2965" s="10" t="s">
        <v>620</v>
      </c>
      <c r="K2965" s="10"/>
    </row>
    <row r="2966" spans="2:11" x14ac:dyDescent="0.2">
      <c r="B2966" s="10" t="str">
        <f t="shared" si="92"/>
        <v>16.1-R0130C1650-1</v>
      </c>
      <c r="C2966" s="10">
        <v>16.100000000000001</v>
      </c>
      <c r="D2966" s="19" t="s">
        <v>267</v>
      </c>
      <c r="E2966" s="19" t="s">
        <v>419</v>
      </c>
      <c r="F2966" s="10" t="str">
        <f t="shared" si="93"/>
        <v>R0130C1650</v>
      </c>
      <c r="G2966" s="10" t="s">
        <v>539</v>
      </c>
      <c r="H2966" s="10" t="s">
        <v>544</v>
      </c>
      <c r="I2966" s="10"/>
      <c r="J2966" s="10" t="s">
        <v>620</v>
      </c>
      <c r="K2966" s="10"/>
    </row>
    <row r="2967" spans="2:11" x14ac:dyDescent="0.2">
      <c r="B2967" s="10" t="str">
        <f t="shared" si="92"/>
        <v>16.1-R0140C1650-1</v>
      </c>
      <c r="C2967" s="10">
        <v>16.100000000000001</v>
      </c>
      <c r="D2967" s="19" t="s">
        <v>268</v>
      </c>
      <c r="E2967" s="19" t="s">
        <v>419</v>
      </c>
      <c r="F2967" s="10" t="str">
        <f t="shared" si="93"/>
        <v>R0140C1650</v>
      </c>
      <c r="G2967" s="10" t="s">
        <v>539</v>
      </c>
      <c r="H2967" s="10" t="s">
        <v>544</v>
      </c>
      <c r="I2967" s="10"/>
      <c r="J2967" s="10" t="s">
        <v>620</v>
      </c>
      <c r="K2967" s="10"/>
    </row>
    <row r="2968" spans="2:11" x14ac:dyDescent="0.2">
      <c r="B2968" s="10" t="str">
        <f t="shared" si="92"/>
        <v>16.1-R0150C1650-1</v>
      </c>
      <c r="C2968" s="10">
        <v>16.100000000000001</v>
      </c>
      <c r="D2968" s="19" t="s">
        <v>269</v>
      </c>
      <c r="E2968" s="19" t="s">
        <v>419</v>
      </c>
      <c r="F2968" s="10" t="str">
        <f t="shared" si="93"/>
        <v>R0150C1650</v>
      </c>
      <c r="G2968" s="10" t="s">
        <v>539</v>
      </c>
      <c r="H2968" s="10" t="s">
        <v>544</v>
      </c>
      <c r="I2968" s="10"/>
      <c r="J2968" s="10" t="s">
        <v>620</v>
      </c>
      <c r="K2968" s="10"/>
    </row>
    <row r="2969" spans="2:11" x14ac:dyDescent="0.2">
      <c r="B2969" s="10" t="str">
        <f t="shared" si="92"/>
        <v>16.1-R0160C1650-1</v>
      </c>
      <c r="C2969" s="10">
        <v>16.100000000000001</v>
      </c>
      <c r="D2969" s="19" t="s">
        <v>270</v>
      </c>
      <c r="E2969" s="19" t="s">
        <v>419</v>
      </c>
      <c r="F2969" s="10" t="str">
        <f t="shared" si="93"/>
        <v>R0160C1650</v>
      </c>
      <c r="G2969" s="10" t="s">
        <v>539</v>
      </c>
      <c r="H2969" s="10" t="s">
        <v>544</v>
      </c>
      <c r="I2969" s="10"/>
      <c r="J2969" s="10" t="s">
        <v>620</v>
      </c>
      <c r="K2969" s="10" t="s">
        <v>542</v>
      </c>
    </row>
    <row r="2970" spans="2:11" x14ac:dyDescent="0.2">
      <c r="B2970" s="10" t="str">
        <f t="shared" si="92"/>
        <v>16.1-R0170C1650-1</v>
      </c>
      <c r="C2970" s="10">
        <v>16.100000000000001</v>
      </c>
      <c r="D2970" s="19" t="s">
        <v>271</v>
      </c>
      <c r="E2970" s="19" t="s">
        <v>419</v>
      </c>
      <c r="F2970" s="10" t="str">
        <f t="shared" si="93"/>
        <v>R0170C1650</v>
      </c>
      <c r="G2970" s="10" t="s">
        <v>539</v>
      </c>
      <c r="H2970" s="10" t="s">
        <v>544</v>
      </c>
      <c r="I2970" s="10"/>
      <c r="J2970" s="10" t="s">
        <v>620</v>
      </c>
      <c r="K2970" s="10"/>
    </row>
    <row r="2971" spans="2:11" x14ac:dyDescent="0.2">
      <c r="B2971" s="10" t="str">
        <f t="shared" si="92"/>
        <v>16.1-R0180C1650-1</v>
      </c>
      <c r="C2971" s="10">
        <v>16.100000000000001</v>
      </c>
      <c r="D2971" s="19" t="s">
        <v>272</v>
      </c>
      <c r="E2971" s="19" t="s">
        <v>419</v>
      </c>
      <c r="F2971" s="10" t="str">
        <f t="shared" si="93"/>
        <v>R0180C1650</v>
      </c>
      <c r="G2971" s="10" t="s">
        <v>545</v>
      </c>
      <c r="H2971" s="10" t="s">
        <v>546</v>
      </c>
      <c r="I2971" s="10"/>
      <c r="J2971" s="10"/>
      <c r="K2971" s="10"/>
    </row>
    <row r="2972" spans="2:11" x14ac:dyDescent="0.2">
      <c r="B2972" s="10" t="str">
        <f t="shared" si="92"/>
        <v>16.1-R0010C1660-1</v>
      </c>
      <c r="C2972" s="10">
        <v>16.100000000000001</v>
      </c>
      <c r="D2972" s="19" t="s">
        <v>255</v>
      </c>
      <c r="E2972" s="19" t="s">
        <v>420</v>
      </c>
      <c r="F2972" s="10" t="str">
        <f t="shared" si="93"/>
        <v>R0010C1660</v>
      </c>
      <c r="G2972" s="10" t="s">
        <v>539</v>
      </c>
      <c r="H2972" s="10" t="s">
        <v>543</v>
      </c>
      <c r="I2972" s="10"/>
      <c r="J2972" s="10"/>
      <c r="K2972" s="10"/>
    </row>
    <row r="2973" spans="2:11" x14ac:dyDescent="0.2">
      <c r="B2973" s="10" t="str">
        <f t="shared" si="92"/>
        <v>16.1-R0020C1660-1</v>
      </c>
      <c r="C2973" s="10">
        <v>16.100000000000001</v>
      </c>
      <c r="D2973" s="19" t="s">
        <v>256</v>
      </c>
      <c r="E2973" s="19" t="s">
        <v>420</v>
      </c>
      <c r="F2973" s="10" t="str">
        <f t="shared" si="93"/>
        <v>R0020C1660</v>
      </c>
      <c r="G2973" s="10" t="s">
        <v>539</v>
      </c>
      <c r="H2973" s="10" t="s">
        <v>543</v>
      </c>
      <c r="I2973" s="10"/>
      <c r="J2973" s="10"/>
      <c r="K2973" s="10"/>
    </row>
    <row r="2974" spans="2:11" x14ac:dyDescent="0.2">
      <c r="B2974" s="10" t="str">
        <f t="shared" si="92"/>
        <v>16.1-R0030C1660-1</v>
      </c>
      <c r="C2974" s="10">
        <v>16.100000000000001</v>
      </c>
      <c r="D2974" s="19" t="s">
        <v>257</v>
      </c>
      <c r="E2974" s="19" t="s">
        <v>420</v>
      </c>
      <c r="F2974" s="10" t="str">
        <f t="shared" si="93"/>
        <v>R0030C1660</v>
      </c>
      <c r="G2974" s="10" t="s">
        <v>539</v>
      </c>
      <c r="H2974" s="10" t="s">
        <v>543</v>
      </c>
      <c r="I2974" s="10"/>
      <c r="J2974" s="10"/>
      <c r="K2974" s="10"/>
    </row>
    <row r="2975" spans="2:11" x14ac:dyDescent="0.2">
      <c r="B2975" s="10" t="str">
        <f t="shared" si="92"/>
        <v>16.1-R0040C1660-1</v>
      </c>
      <c r="C2975" s="10">
        <v>16.100000000000001</v>
      </c>
      <c r="D2975" s="19" t="s">
        <v>258</v>
      </c>
      <c r="E2975" s="19" t="s">
        <v>420</v>
      </c>
      <c r="F2975" s="10" t="str">
        <f t="shared" si="93"/>
        <v>R0040C1660</v>
      </c>
      <c r="G2975" s="10" t="s">
        <v>539</v>
      </c>
      <c r="H2975" s="10" t="s">
        <v>543</v>
      </c>
      <c r="I2975" s="10"/>
      <c r="J2975" s="10"/>
      <c r="K2975" s="10"/>
    </row>
    <row r="2976" spans="2:11" x14ac:dyDescent="0.2">
      <c r="B2976" s="10" t="str">
        <f t="shared" si="92"/>
        <v>16.1-R0050C1660-1</v>
      </c>
      <c r="C2976" s="10">
        <v>16.100000000000001</v>
      </c>
      <c r="D2976" s="19" t="s">
        <v>259</v>
      </c>
      <c r="E2976" s="19" t="s">
        <v>420</v>
      </c>
      <c r="F2976" s="10" t="str">
        <f t="shared" si="93"/>
        <v>R0050C1660</v>
      </c>
      <c r="G2976" s="10" t="s">
        <v>539</v>
      </c>
      <c r="H2976" s="10" t="s">
        <v>543</v>
      </c>
      <c r="I2976" s="10"/>
      <c r="J2976" s="10"/>
      <c r="K2976" s="10"/>
    </row>
    <row r="2977" spans="2:11" x14ac:dyDescent="0.2">
      <c r="B2977" s="10" t="str">
        <f t="shared" si="92"/>
        <v>16.1-R0060C1660-1</v>
      </c>
      <c r="C2977" s="10">
        <v>16.100000000000001</v>
      </c>
      <c r="D2977" s="19" t="s">
        <v>260</v>
      </c>
      <c r="E2977" s="19" t="s">
        <v>420</v>
      </c>
      <c r="F2977" s="10" t="str">
        <f t="shared" si="93"/>
        <v>R0060C1660</v>
      </c>
      <c r="G2977" s="10" t="s">
        <v>539</v>
      </c>
      <c r="H2977" s="10" t="s">
        <v>543</v>
      </c>
      <c r="I2977" s="10"/>
      <c r="J2977" s="10"/>
      <c r="K2977" s="10"/>
    </row>
    <row r="2978" spans="2:11" x14ac:dyDescent="0.2">
      <c r="B2978" s="10" t="str">
        <f t="shared" si="92"/>
        <v>16.1-R0070C1660-1</v>
      </c>
      <c r="C2978" s="10">
        <v>16.100000000000001</v>
      </c>
      <c r="D2978" s="19" t="s">
        <v>261</v>
      </c>
      <c r="E2978" s="19" t="s">
        <v>420</v>
      </c>
      <c r="F2978" s="10" t="str">
        <f t="shared" si="93"/>
        <v>R0070C1660</v>
      </c>
      <c r="G2978" s="10" t="s">
        <v>539</v>
      </c>
      <c r="H2978" s="10" t="s">
        <v>543</v>
      </c>
      <c r="I2978" s="10"/>
      <c r="J2978" s="10"/>
      <c r="K2978" s="10"/>
    </row>
    <row r="2979" spans="2:11" x14ac:dyDescent="0.2">
      <c r="B2979" s="10" t="str">
        <f t="shared" si="92"/>
        <v>16.1-R0080C1660-1</v>
      </c>
      <c r="C2979" s="10">
        <v>16.100000000000001</v>
      </c>
      <c r="D2979" s="19" t="s">
        <v>262</v>
      </c>
      <c r="E2979" s="19" t="s">
        <v>420</v>
      </c>
      <c r="F2979" s="10" t="str">
        <f t="shared" si="93"/>
        <v>R0080C1660</v>
      </c>
      <c r="G2979" s="10" t="s">
        <v>539</v>
      </c>
      <c r="H2979" s="10" t="s">
        <v>543</v>
      </c>
      <c r="I2979" s="10"/>
      <c r="J2979" s="10"/>
      <c r="K2979" s="10"/>
    </row>
    <row r="2980" spans="2:11" x14ac:dyDescent="0.2">
      <c r="B2980" s="10" t="str">
        <f t="shared" si="92"/>
        <v>16.1-R0090C1660-1</v>
      </c>
      <c r="C2980" s="10">
        <v>16.100000000000001</v>
      </c>
      <c r="D2980" s="19" t="s">
        <v>263</v>
      </c>
      <c r="E2980" s="19" t="s">
        <v>420</v>
      </c>
      <c r="F2980" s="10" t="str">
        <f t="shared" si="93"/>
        <v>R0090C1660</v>
      </c>
      <c r="G2980" s="10" t="s">
        <v>539</v>
      </c>
      <c r="H2980" s="10" t="s">
        <v>543</v>
      </c>
      <c r="I2980" s="21"/>
      <c r="J2980" s="10"/>
      <c r="K2980" s="10"/>
    </row>
    <row r="2981" spans="2:11" x14ac:dyDescent="0.2">
      <c r="B2981" s="10" t="str">
        <f t="shared" si="92"/>
        <v>16.1-R0100C1660-1</v>
      </c>
      <c r="C2981" s="10">
        <v>16.100000000000001</v>
      </c>
      <c r="D2981" s="19" t="s">
        <v>264</v>
      </c>
      <c r="E2981" s="19" t="s">
        <v>420</v>
      </c>
      <c r="F2981" s="10" t="str">
        <f t="shared" si="93"/>
        <v>R0100C1660</v>
      </c>
      <c r="G2981" s="10" t="s">
        <v>539</v>
      </c>
      <c r="H2981" s="10" t="s">
        <v>543</v>
      </c>
      <c r="I2981" s="10"/>
      <c r="J2981" s="10"/>
      <c r="K2981" s="10"/>
    </row>
    <row r="2982" spans="2:11" x14ac:dyDescent="0.2">
      <c r="B2982" s="10" t="str">
        <f t="shared" si="92"/>
        <v>16.1-R0110C1660-1</v>
      </c>
      <c r="C2982" s="10">
        <v>16.100000000000001</v>
      </c>
      <c r="D2982" s="19" t="s">
        <v>265</v>
      </c>
      <c r="E2982" s="19" t="s">
        <v>420</v>
      </c>
      <c r="F2982" s="10" t="str">
        <f t="shared" si="93"/>
        <v>R0110C1660</v>
      </c>
      <c r="G2982" s="10" t="s">
        <v>539</v>
      </c>
      <c r="H2982" s="10" t="s">
        <v>543</v>
      </c>
      <c r="I2982" s="10"/>
      <c r="J2982" s="10"/>
      <c r="K2982" s="10"/>
    </row>
    <row r="2983" spans="2:11" x14ac:dyDescent="0.2">
      <c r="B2983" s="10" t="str">
        <f t="shared" si="92"/>
        <v>16.1-R0120C1660-1</v>
      </c>
      <c r="C2983" s="10">
        <v>16.100000000000001</v>
      </c>
      <c r="D2983" s="19" t="s">
        <v>266</v>
      </c>
      <c r="E2983" s="19" t="s">
        <v>420</v>
      </c>
      <c r="F2983" s="10" t="str">
        <f t="shared" si="93"/>
        <v>R0120C1660</v>
      </c>
      <c r="G2983" s="10" t="s">
        <v>539</v>
      </c>
      <c r="H2983" s="10" t="s">
        <v>543</v>
      </c>
      <c r="I2983" s="10"/>
      <c r="J2983" s="10"/>
      <c r="K2983" s="10"/>
    </row>
    <row r="2984" spans="2:11" x14ac:dyDescent="0.2">
      <c r="B2984" s="10" t="str">
        <f t="shared" si="92"/>
        <v>16.1-R0130C1660-1</v>
      </c>
      <c r="C2984" s="10">
        <v>16.100000000000001</v>
      </c>
      <c r="D2984" s="19" t="s">
        <v>267</v>
      </c>
      <c r="E2984" s="19" t="s">
        <v>420</v>
      </c>
      <c r="F2984" s="10" t="str">
        <f t="shared" si="93"/>
        <v>R0130C1660</v>
      </c>
      <c r="G2984" s="10" t="s">
        <v>539</v>
      </c>
      <c r="H2984" s="10" t="s">
        <v>543</v>
      </c>
      <c r="I2984" s="10"/>
      <c r="J2984" s="10"/>
      <c r="K2984" s="10"/>
    </row>
    <row r="2985" spans="2:11" x14ac:dyDescent="0.2">
      <c r="B2985" s="10" t="str">
        <f t="shared" si="92"/>
        <v>16.1-R0140C1660-1</v>
      </c>
      <c r="C2985" s="10">
        <v>16.100000000000001</v>
      </c>
      <c r="D2985" s="19" t="s">
        <v>268</v>
      </c>
      <c r="E2985" s="19" t="s">
        <v>420</v>
      </c>
      <c r="F2985" s="10" t="str">
        <f t="shared" si="93"/>
        <v>R0140C1660</v>
      </c>
      <c r="G2985" s="10" t="s">
        <v>539</v>
      </c>
      <c r="H2985" s="10" t="s">
        <v>543</v>
      </c>
      <c r="I2985" s="10"/>
      <c r="J2985" s="10"/>
      <c r="K2985" s="10"/>
    </row>
    <row r="2986" spans="2:11" x14ac:dyDescent="0.2">
      <c r="B2986" s="10" t="str">
        <f t="shared" si="92"/>
        <v>16.1-R0150C1660-1</v>
      </c>
      <c r="C2986" s="10">
        <v>16.100000000000001</v>
      </c>
      <c r="D2986" s="19" t="s">
        <v>269</v>
      </c>
      <c r="E2986" s="19" t="s">
        <v>420</v>
      </c>
      <c r="F2986" s="10" t="str">
        <f t="shared" si="93"/>
        <v>R0150C1660</v>
      </c>
      <c r="G2986" s="10" t="s">
        <v>539</v>
      </c>
      <c r="H2986" s="10" t="s">
        <v>543</v>
      </c>
      <c r="I2986" s="10"/>
      <c r="J2986" s="10"/>
      <c r="K2986" s="10"/>
    </row>
    <row r="2987" spans="2:11" x14ac:dyDescent="0.2">
      <c r="B2987" s="10" t="str">
        <f t="shared" si="92"/>
        <v>16.1-R0160C1660-1</v>
      </c>
      <c r="C2987" s="10">
        <v>16.100000000000001</v>
      </c>
      <c r="D2987" s="19" t="s">
        <v>270</v>
      </c>
      <c r="E2987" s="19" t="s">
        <v>420</v>
      </c>
      <c r="F2987" s="10" t="str">
        <f t="shared" si="93"/>
        <v>R0160C1660</v>
      </c>
      <c r="G2987" s="10" t="s">
        <v>539</v>
      </c>
      <c r="H2987" s="10" t="s">
        <v>543</v>
      </c>
      <c r="I2987" s="10"/>
      <c r="J2987" s="10"/>
      <c r="K2987" s="10" t="s">
        <v>542</v>
      </c>
    </row>
    <row r="2988" spans="2:11" x14ac:dyDescent="0.2">
      <c r="B2988" s="10" t="str">
        <f t="shared" si="92"/>
        <v>16.1-R0170C1660-1</v>
      </c>
      <c r="C2988" s="10">
        <v>16.100000000000001</v>
      </c>
      <c r="D2988" s="19" t="s">
        <v>271</v>
      </c>
      <c r="E2988" s="19" t="s">
        <v>420</v>
      </c>
      <c r="F2988" s="10" t="str">
        <f t="shared" si="93"/>
        <v>R0170C1660</v>
      </c>
      <c r="G2988" s="10" t="s">
        <v>539</v>
      </c>
      <c r="H2988" s="10" t="s">
        <v>544</v>
      </c>
      <c r="I2988" s="10"/>
      <c r="J2988" s="10" t="s">
        <v>620</v>
      </c>
      <c r="K2988" s="10"/>
    </row>
    <row r="2989" spans="2:11" x14ac:dyDescent="0.2">
      <c r="B2989" s="10" t="str">
        <f t="shared" si="92"/>
        <v>16.1-R0180C1660-1</v>
      </c>
      <c r="C2989" s="10">
        <v>16.100000000000001</v>
      </c>
      <c r="D2989" s="19" t="s">
        <v>272</v>
      </c>
      <c r="E2989" s="19" t="s">
        <v>420</v>
      </c>
      <c r="F2989" s="10" t="str">
        <f t="shared" si="93"/>
        <v>R0180C1660</v>
      </c>
      <c r="G2989" s="10" t="s">
        <v>545</v>
      </c>
      <c r="H2989" s="10" t="s">
        <v>546</v>
      </c>
      <c r="I2989" s="10"/>
      <c r="J2989" s="10"/>
      <c r="K2989" s="10"/>
    </row>
    <row r="2990" spans="2:11" x14ac:dyDescent="0.2">
      <c r="B2990" s="10" t="str">
        <f t="shared" si="92"/>
        <v>16.1-R0010C1670-1</v>
      </c>
      <c r="C2990" s="10">
        <v>16.100000000000001</v>
      </c>
      <c r="D2990" s="19" t="s">
        <v>255</v>
      </c>
      <c r="E2990" s="19" t="s">
        <v>421</v>
      </c>
      <c r="F2990" s="10" t="str">
        <f t="shared" si="93"/>
        <v>R0010C1670</v>
      </c>
      <c r="G2990" s="10" t="s">
        <v>539</v>
      </c>
      <c r="H2990" s="10" t="s">
        <v>543</v>
      </c>
      <c r="I2990" s="10"/>
      <c r="J2990" s="10"/>
      <c r="K2990" s="10"/>
    </row>
    <row r="2991" spans="2:11" x14ac:dyDescent="0.2">
      <c r="B2991" s="10" t="str">
        <f t="shared" si="92"/>
        <v>16.1-R0020C1670-1</v>
      </c>
      <c r="C2991" s="10">
        <v>16.100000000000001</v>
      </c>
      <c r="D2991" s="19" t="s">
        <v>256</v>
      </c>
      <c r="E2991" s="19" t="s">
        <v>421</v>
      </c>
      <c r="F2991" s="10" t="str">
        <f t="shared" si="93"/>
        <v>R0020C1670</v>
      </c>
      <c r="G2991" s="10" t="s">
        <v>539</v>
      </c>
      <c r="H2991" s="10" t="s">
        <v>543</v>
      </c>
      <c r="I2991" s="10"/>
      <c r="J2991" s="10"/>
      <c r="K2991" s="10"/>
    </row>
    <row r="2992" spans="2:11" x14ac:dyDescent="0.2">
      <c r="B2992" s="10" t="str">
        <f t="shared" si="92"/>
        <v>16.1-R0030C1670-1</v>
      </c>
      <c r="C2992" s="10">
        <v>16.100000000000001</v>
      </c>
      <c r="D2992" s="19" t="s">
        <v>257</v>
      </c>
      <c r="E2992" s="19" t="s">
        <v>421</v>
      </c>
      <c r="F2992" s="10" t="str">
        <f t="shared" si="93"/>
        <v>R0030C1670</v>
      </c>
      <c r="G2992" s="10" t="s">
        <v>539</v>
      </c>
      <c r="H2992" s="10" t="s">
        <v>543</v>
      </c>
      <c r="I2992" s="10"/>
      <c r="J2992" s="10"/>
      <c r="K2992" s="10"/>
    </row>
    <row r="2993" spans="2:11" x14ac:dyDescent="0.2">
      <c r="B2993" s="10" t="str">
        <f t="shared" si="92"/>
        <v>16.1-R0040C1670-1</v>
      </c>
      <c r="C2993" s="10">
        <v>16.100000000000001</v>
      </c>
      <c r="D2993" s="19" t="s">
        <v>258</v>
      </c>
      <c r="E2993" s="19" t="s">
        <v>421</v>
      </c>
      <c r="F2993" s="10" t="str">
        <f t="shared" si="93"/>
        <v>R0040C1670</v>
      </c>
      <c r="G2993" s="10" t="s">
        <v>539</v>
      </c>
      <c r="H2993" s="10" t="s">
        <v>543</v>
      </c>
      <c r="I2993" s="10"/>
      <c r="J2993" s="10"/>
      <c r="K2993" s="10"/>
    </row>
    <row r="2994" spans="2:11" x14ac:dyDescent="0.2">
      <c r="B2994" s="10" t="str">
        <f t="shared" si="92"/>
        <v>16.1-R0050C1670-1</v>
      </c>
      <c r="C2994" s="10">
        <v>16.100000000000001</v>
      </c>
      <c r="D2994" s="19" t="s">
        <v>259</v>
      </c>
      <c r="E2994" s="19" t="s">
        <v>421</v>
      </c>
      <c r="F2994" s="10" t="str">
        <f t="shared" si="93"/>
        <v>R0050C1670</v>
      </c>
      <c r="G2994" s="10" t="s">
        <v>539</v>
      </c>
      <c r="H2994" s="10" t="s">
        <v>543</v>
      </c>
      <c r="I2994" s="10"/>
      <c r="J2994" s="10"/>
      <c r="K2994" s="10"/>
    </row>
    <row r="2995" spans="2:11" x14ac:dyDescent="0.2">
      <c r="B2995" s="10" t="str">
        <f t="shared" si="92"/>
        <v>16.1-R0060C1670-1</v>
      </c>
      <c r="C2995" s="10">
        <v>16.100000000000001</v>
      </c>
      <c r="D2995" s="19" t="s">
        <v>260</v>
      </c>
      <c r="E2995" s="19" t="s">
        <v>421</v>
      </c>
      <c r="F2995" s="10" t="str">
        <f t="shared" si="93"/>
        <v>R0060C1670</v>
      </c>
      <c r="G2995" s="10" t="s">
        <v>539</v>
      </c>
      <c r="H2995" s="10" t="s">
        <v>543</v>
      </c>
      <c r="I2995" s="10"/>
      <c r="J2995" s="10"/>
      <c r="K2995" s="10"/>
    </row>
    <row r="2996" spans="2:11" x14ac:dyDescent="0.2">
      <c r="B2996" s="10" t="str">
        <f t="shared" si="92"/>
        <v>16.1-R0070C1670-1</v>
      </c>
      <c r="C2996" s="10">
        <v>16.100000000000001</v>
      </c>
      <c r="D2996" s="19" t="s">
        <v>261</v>
      </c>
      <c r="E2996" s="19" t="s">
        <v>421</v>
      </c>
      <c r="F2996" s="10" t="str">
        <f t="shared" si="93"/>
        <v>R0070C1670</v>
      </c>
      <c r="G2996" s="10" t="s">
        <v>539</v>
      </c>
      <c r="H2996" s="10" t="s">
        <v>543</v>
      </c>
      <c r="I2996" s="10"/>
      <c r="J2996" s="10"/>
      <c r="K2996" s="10"/>
    </row>
    <row r="2997" spans="2:11" x14ac:dyDescent="0.2">
      <c r="B2997" s="10" t="str">
        <f t="shared" si="92"/>
        <v>16.1-R0080C1670-1</v>
      </c>
      <c r="C2997" s="10">
        <v>16.100000000000001</v>
      </c>
      <c r="D2997" s="19" t="s">
        <v>262</v>
      </c>
      <c r="E2997" s="19" t="s">
        <v>421</v>
      </c>
      <c r="F2997" s="10" t="str">
        <f t="shared" si="93"/>
        <v>R0080C1670</v>
      </c>
      <c r="G2997" s="10" t="s">
        <v>539</v>
      </c>
      <c r="H2997" s="10" t="s">
        <v>543</v>
      </c>
      <c r="I2997" s="10"/>
      <c r="J2997" s="10"/>
      <c r="K2997" s="10"/>
    </row>
    <row r="2998" spans="2:11" x14ac:dyDescent="0.2">
      <c r="B2998" s="10" t="str">
        <f t="shared" si="92"/>
        <v>16.1-R0090C1670-1</v>
      </c>
      <c r="C2998" s="10">
        <v>16.100000000000001</v>
      </c>
      <c r="D2998" s="19" t="s">
        <v>263</v>
      </c>
      <c r="E2998" s="19" t="s">
        <v>421</v>
      </c>
      <c r="F2998" s="10" t="str">
        <f t="shared" si="93"/>
        <v>R0090C1670</v>
      </c>
      <c r="G2998" s="10" t="s">
        <v>539</v>
      </c>
      <c r="H2998" s="10" t="s">
        <v>543</v>
      </c>
      <c r="I2998" s="21"/>
      <c r="J2998" s="10"/>
      <c r="K2998" s="10"/>
    </row>
    <row r="2999" spans="2:11" x14ac:dyDescent="0.2">
      <c r="B2999" s="10" t="str">
        <f t="shared" si="92"/>
        <v>16.1-R0100C1670-1</v>
      </c>
      <c r="C2999" s="10">
        <v>16.100000000000001</v>
      </c>
      <c r="D2999" s="19" t="s">
        <v>264</v>
      </c>
      <c r="E2999" s="19" t="s">
        <v>421</v>
      </c>
      <c r="F2999" s="10" t="str">
        <f t="shared" si="93"/>
        <v>R0100C1670</v>
      </c>
      <c r="G2999" s="10" t="s">
        <v>539</v>
      </c>
      <c r="H2999" s="10" t="s">
        <v>543</v>
      </c>
      <c r="I2999" s="10"/>
      <c r="J2999" s="10"/>
      <c r="K2999" s="10"/>
    </row>
    <row r="3000" spans="2:11" x14ac:dyDescent="0.2">
      <c r="B3000" s="10" t="str">
        <f t="shared" si="92"/>
        <v>16.1-R0110C1670-1</v>
      </c>
      <c r="C3000" s="10">
        <v>16.100000000000001</v>
      </c>
      <c r="D3000" s="19" t="s">
        <v>265</v>
      </c>
      <c r="E3000" s="19" t="s">
        <v>421</v>
      </c>
      <c r="F3000" s="10" t="str">
        <f t="shared" si="93"/>
        <v>R0110C1670</v>
      </c>
      <c r="G3000" s="10" t="s">
        <v>539</v>
      </c>
      <c r="H3000" s="10" t="s">
        <v>543</v>
      </c>
      <c r="I3000" s="10"/>
      <c r="J3000" s="10"/>
      <c r="K3000" s="10"/>
    </row>
    <row r="3001" spans="2:11" x14ac:dyDescent="0.2">
      <c r="B3001" s="10" t="str">
        <f t="shared" si="92"/>
        <v>16.1-R0120C1670-1</v>
      </c>
      <c r="C3001" s="10">
        <v>16.100000000000001</v>
      </c>
      <c r="D3001" s="19" t="s">
        <v>266</v>
      </c>
      <c r="E3001" s="19" t="s">
        <v>421</v>
      </c>
      <c r="F3001" s="10" t="str">
        <f t="shared" si="93"/>
        <v>R0120C1670</v>
      </c>
      <c r="G3001" s="10" t="s">
        <v>539</v>
      </c>
      <c r="H3001" s="10" t="s">
        <v>543</v>
      </c>
      <c r="I3001" s="10"/>
      <c r="J3001" s="10"/>
      <c r="K3001" s="10"/>
    </row>
    <row r="3002" spans="2:11" x14ac:dyDescent="0.2">
      <c r="B3002" s="10" t="str">
        <f t="shared" si="92"/>
        <v>16.1-R0130C1670-1</v>
      </c>
      <c r="C3002" s="10">
        <v>16.100000000000001</v>
      </c>
      <c r="D3002" s="19" t="s">
        <v>267</v>
      </c>
      <c r="E3002" s="19" t="s">
        <v>421</v>
      </c>
      <c r="F3002" s="10" t="str">
        <f t="shared" si="93"/>
        <v>R0130C1670</v>
      </c>
      <c r="G3002" s="10" t="s">
        <v>539</v>
      </c>
      <c r="H3002" s="10" t="s">
        <v>543</v>
      </c>
      <c r="I3002" s="10"/>
      <c r="J3002" s="10"/>
      <c r="K3002" s="10"/>
    </row>
    <row r="3003" spans="2:11" x14ac:dyDescent="0.2">
      <c r="B3003" s="10" t="str">
        <f t="shared" si="92"/>
        <v>16.1-R0140C1670-1</v>
      </c>
      <c r="C3003" s="10">
        <v>16.100000000000001</v>
      </c>
      <c r="D3003" s="19" t="s">
        <v>268</v>
      </c>
      <c r="E3003" s="19" t="s">
        <v>421</v>
      </c>
      <c r="F3003" s="10" t="str">
        <f t="shared" si="93"/>
        <v>R0140C1670</v>
      </c>
      <c r="G3003" s="10" t="s">
        <v>539</v>
      </c>
      <c r="H3003" s="10" t="s">
        <v>543</v>
      </c>
      <c r="I3003" s="10"/>
      <c r="J3003" s="10"/>
      <c r="K3003" s="10"/>
    </row>
    <row r="3004" spans="2:11" x14ac:dyDescent="0.2">
      <c r="B3004" s="10" t="str">
        <f t="shared" si="92"/>
        <v>16.1-R0150C1670-1</v>
      </c>
      <c r="C3004" s="10">
        <v>16.100000000000001</v>
      </c>
      <c r="D3004" s="19" t="s">
        <v>269</v>
      </c>
      <c r="E3004" s="19" t="s">
        <v>421</v>
      </c>
      <c r="F3004" s="10" t="str">
        <f t="shared" si="93"/>
        <v>R0150C1670</v>
      </c>
      <c r="G3004" s="10" t="s">
        <v>539</v>
      </c>
      <c r="H3004" s="10" t="s">
        <v>543</v>
      </c>
      <c r="I3004" s="10"/>
      <c r="J3004" s="10"/>
      <c r="K3004" s="10"/>
    </row>
    <row r="3005" spans="2:11" x14ac:dyDescent="0.2">
      <c r="B3005" s="10" t="str">
        <f t="shared" si="92"/>
        <v>16.1-R0160C1670-1</v>
      </c>
      <c r="C3005" s="10">
        <v>16.100000000000001</v>
      </c>
      <c r="D3005" s="19" t="s">
        <v>270</v>
      </c>
      <c r="E3005" s="19" t="s">
        <v>421</v>
      </c>
      <c r="F3005" s="10" t="str">
        <f t="shared" si="93"/>
        <v>R0160C1670</v>
      </c>
      <c r="G3005" s="10" t="s">
        <v>539</v>
      </c>
      <c r="H3005" s="10" t="s">
        <v>543</v>
      </c>
      <c r="I3005" s="10"/>
      <c r="J3005" s="10"/>
      <c r="K3005" s="10" t="s">
        <v>542</v>
      </c>
    </row>
    <row r="3006" spans="2:11" x14ac:dyDescent="0.2">
      <c r="B3006" s="10" t="str">
        <f t="shared" si="92"/>
        <v>16.1-R0170C1670-1</v>
      </c>
      <c r="C3006" s="10">
        <v>16.100000000000001</v>
      </c>
      <c r="D3006" s="19" t="s">
        <v>271</v>
      </c>
      <c r="E3006" s="19" t="s">
        <v>421</v>
      </c>
      <c r="F3006" s="10" t="str">
        <f t="shared" si="93"/>
        <v>R0170C1670</v>
      </c>
      <c r="G3006" s="10" t="s">
        <v>539</v>
      </c>
      <c r="H3006" s="10" t="s">
        <v>544</v>
      </c>
      <c r="I3006" s="10"/>
      <c r="J3006" s="10" t="s">
        <v>620</v>
      </c>
      <c r="K3006" s="10"/>
    </row>
    <row r="3007" spans="2:11" x14ac:dyDescent="0.2">
      <c r="B3007" s="10" t="str">
        <f t="shared" si="92"/>
        <v>16.1-R0180C1670-1</v>
      </c>
      <c r="C3007" s="10">
        <v>16.100000000000001</v>
      </c>
      <c r="D3007" s="19" t="s">
        <v>272</v>
      </c>
      <c r="E3007" s="19" t="s">
        <v>421</v>
      </c>
      <c r="F3007" s="10" t="str">
        <f t="shared" si="93"/>
        <v>R0180C1670</v>
      </c>
      <c r="G3007" s="10" t="s">
        <v>545</v>
      </c>
      <c r="H3007" s="10" t="s">
        <v>546</v>
      </c>
      <c r="I3007" s="10"/>
      <c r="J3007" s="10"/>
      <c r="K3007" s="10"/>
    </row>
    <row r="3008" spans="2:11" x14ac:dyDescent="0.2">
      <c r="B3008" s="10" t="str">
        <f t="shared" si="92"/>
        <v>16.1-R0010C1680-1</v>
      </c>
      <c r="C3008" s="10">
        <v>16.100000000000001</v>
      </c>
      <c r="D3008" s="19" t="s">
        <v>255</v>
      </c>
      <c r="E3008" s="19" t="s">
        <v>422</v>
      </c>
      <c r="F3008" s="10" t="str">
        <f t="shared" si="93"/>
        <v>R0010C1680</v>
      </c>
      <c r="G3008" s="10" t="s">
        <v>539</v>
      </c>
      <c r="H3008" s="10" t="s">
        <v>544</v>
      </c>
      <c r="I3008" s="10"/>
      <c r="J3008" s="10" t="s">
        <v>620</v>
      </c>
      <c r="K3008" s="10"/>
    </row>
    <row r="3009" spans="2:11" x14ac:dyDescent="0.2">
      <c r="B3009" s="10" t="str">
        <f t="shared" si="92"/>
        <v>16.1-R0020C1680-1</v>
      </c>
      <c r="C3009" s="10">
        <v>16.100000000000001</v>
      </c>
      <c r="D3009" s="19" t="s">
        <v>256</v>
      </c>
      <c r="E3009" s="19" t="s">
        <v>422</v>
      </c>
      <c r="F3009" s="10" t="str">
        <f t="shared" si="93"/>
        <v>R0020C1680</v>
      </c>
      <c r="G3009" s="10" t="s">
        <v>539</v>
      </c>
      <c r="H3009" s="10" t="s">
        <v>544</v>
      </c>
      <c r="I3009" s="10"/>
      <c r="J3009" s="10" t="s">
        <v>620</v>
      </c>
      <c r="K3009" s="10"/>
    </row>
    <row r="3010" spans="2:11" x14ac:dyDescent="0.2">
      <c r="B3010" s="10" t="str">
        <f t="shared" ref="B3010:B3073" si="94">+C3010&amp;"-"&amp;F3010&amp;"-1"</f>
        <v>16.1-R0030C1680-1</v>
      </c>
      <c r="C3010" s="10">
        <v>16.100000000000001</v>
      </c>
      <c r="D3010" s="19" t="s">
        <v>257</v>
      </c>
      <c r="E3010" s="19" t="s">
        <v>422</v>
      </c>
      <c r="F3010" s="10" t="str">
        <f t="shared" ref="F3010:F3073" si="95">+"R"&amp;D3010&amp;"C"&amp;E3010</f>
        <v>R0030C1680</v>
      </c>
      <c r="G3010" s="10" t="s">
        <v>539</v>
      </c>
      <c r="H3010" s="10" t="s">
        <v>544</v>
      </c>
      <c r="I3010" s="10"/>
      <c r="J3010" s="10" t="s">
        <v>620</v>
      </c>
      <c r="K3010" s="10"/>
    </row>
    <row r="3011" spans="2:11" x14ac:dyDescent="0.2">
      <c r="B3011" s="10" t="str">
        <f t="shared" si="94"/>
        <v>16.1-R0040C1680-1</v>
      </c>
      <c r="C3011" s="10">
        <v>16.100000000000001</v>
      </c>
      <c r="D3011" s="19" t="s">
        <v>258</v>
      </c>
      <c r="E3011" s="19" t="s">
        <v>422</v>
      </c>
      <c r="F3011" s="10" t="str">
        <f t="shared" si="95"/>
        <v>R0040C1680</v>
      </c>
      <c r="G3011" s="10" t="s">
        <v>539</v>
      </c>
      <c r="H3011" s="10" t="s">
        <v>544</v>
      </c>
      <c r="I3011" s="10"/>
      <c r="J3011" s="10" t="s">
        <v>620</v>
      </c>
      <c r="K3011" s="10"/>
    </row>
    <row r="3012" spans="2:11" x14ac:dyDescent="0.2">
      <c r="B3012" s="10" t="str">
        <f t="shared" si="94"/>
        <v>16.1-R0050C1680-1</v>
      </c>
      <c r="C3012" s="10">
        <v>16.100000000000001</v>
      </c>
      <c r="D3012" s="19" t="s">
        <v>259</v>
      </c>
      <c r="E3012" s="19" t="s">
        <v>422</v>
      </c>
      <c r="F3012" s="10" t="str">
        <f t="shared" si="95"/>
        <v>R0050C1680</v>
      </c>
      <c r="G3012" s="10" t="s">
        <v>539</v>
      </c>
      <c r="H3012" s="10" t="s">
        <v>544</v>
      </c>
      <c r="I3012" s="10"/>
      <c r="J3012" s="10" t="s">
        <v>620</v>
      </c>
      <c r="K3012" s="10"/>
    </row>
    <row r="3013" spans="2:11" x14ac:dyDescent="0.2">
      <c r="B3013" s="10" t="str">
        <f t="shared" si="94"/>
        <v>16.1-R0060C1680-1</v>
      </c>
      <c r="C3013" s="10">
        <v>16.100000000000001</v>
      </c>
      <c r="D3013" s="19" t="s">
        <v>260</v>
      </c>
      <c r="E3013" s="19" t="s">
        <v>422</v>
      </c>
      <c r="F3013" s="10" t="str">
        <f t="shared" si="95"/>
        <v>R0060C1680</v>
      </c>
      <c r="G3013" s="10" t="s">
        <v>539</v>
      </c>
      <c r="H3013" s="10" t="s">
        <v>544</v>
      </c>
      <c r="I3013" s="10"/>
      <c r="J3013" s="10" t="s">
        <v>620</v>
      </c>
      <c r="K3013" s="10"/>
    </row>
    <row r="3014" spans="2:11" x14ac:dyDescent="0.2">
      <c r="B3014" s="10" t="str">
        <f t="shared" si="94"/>
        <v>16.1-R0070C1680-1</v>
      </c>
      <c r="C3014" s="10">
        <v>16.100000000000001</v>
      </c>
      <c r="D3014" s="19" t="s">
        <v>261</v>
      </c>
      <c r="E3014" s="19" t="s">
        <v>422</v>
      </c>
      <c r="F3014" s="10" t="str">
        <f t="shared" si="95"/>
        <v>R0070C1680</v>
      </c>
      <c r="G3014" s="10" t="s">
        <v>539</v>
      </c>
      <c r="H3014" s="10" t="s">
        <v>544</v>
      </c>
      <c r="I3014" s="10"/>
      <c r="J3014" s="10" t="s">
        <v>620</v>
      </c>
      <c r="K3014" s="10"/>
    </row>
    <row r="3015" spans="2:11" x14ac:dyDescent="0.2">
      <c r="B3015" s="10" t="str">
        <f t="shared" si="94"/>
        <v>16.1-R0080C1680-1</v>
      </c>
      <c r="C3015" s="10">
        <v>16.100000000000001</v>
      </c>
      <c r="D3015" s="19" t="s">
        <v>262</v>
      </c>
      <c r="E3015" s="19" t="s">
        <v>422</v>
      </c>
      <c r="F3015" s="10" t="str">
        <f t="shared" si="95"/>
        <v>R0080C1680</v>
      </c>
      <c r="G3015" s="10" t="s">
        <v>539</v>
      </c>
      <c r="H3015" s="10" t="s">
        <v>544</v>
      </c>
      <c r="I3015" s="10"/>
      <c r="J3015" s="10" t="s">
        <v>620</v>
      </c>
      <c r="K3015" s="10"/>
    </row>
    <row r="3016" spans="2:11" x14ac:dyDescent="0.2">
      <c r="B3016" s="10" t="str">
        <f t="shared" si="94"/>
        <v>16.1-R0090C1680-1</v>
      </c>
      <c r="C3016" s="10">
        <v>16.100000000000001</v>
      </c>
      <c r="D3016" s="19" t="s">
        <v>263</v>
      </c>
      <c r="E3016" s="19" t="s">
        <v>422</v>
      </c>
      <c r="F3016" s="10" t="str">
        <f t="shared" si="95"/>
        <v>R0090C1680</v>
      </c>
      <c r="G3016" s="10" t="s">
        <v>539</v>
      </c>
      <c r="H3016" s="10" t="s">
        <v>544</v>
      </c>
      <c r="I3016" s="10"/>
      <c r="J3016" s="10" t="s">
        <v>620</v>
      </c>
      <c r="K3016" s="10"/>
    </row>
    <row r="3017" spans="2:11" x14ac:dyDescent="0.2">
      <c r="B3017" s="10" t="str">
        <f t="shared" si="94"/>
        <v>16.1-R0100C1680-1</v>
      </c>
      <c r="C3017" s="10">
        <v>16.100000000000001</v>
      </c>
      <c r="D3017" s="19" t="s">
        <v>264</v>
      </c>
      <c r="E3017" s="19" t="s">
        <v>422</v>
      </c>
      <c r="F3017" s="10" t="str">
        <f t="shared" si="95"/>
        <v>R0100C1680</v>
      </c>
      <c r="G3017" s="10" t="s">
        <v>539</v>
      </c>
      <c r="H3017" s="10" t="s">
        <v>544</v>
      </c>
      <c r="I3017" s="10"/>
      <c r="J3017" s="10" t="s">
        <v>620</v>
      </c>
      <c r="K3017" s="10"/>
    </row>
    <row r="3018" spans="2:11" x14ac:dyDescent="0.2">
      <c r="B3018" s="10" t="str">
        <f t="shared" si="94"/>
        <v>16.1-R0110C1680-1</v>
      </c>
      <c r="C3018" s="10">
        <v>16.100000000000001</v>
      </c>
      <c r="D3018" s="19" t="s">
        <v>265</v>
      </c>
      <c r="E3018" s="19" t="s">
        <v>422</v>
      </c>
      <c r="F3018" s="10" t="str">
        <f t="shared" si="95"/>
        <v>R0110C1680</v>
      </c>
      <c r="G3018" s="10" t="s">
        <v>539</v>
      </c>
      <c r="H3018" s="10" t="s">
        <v>544</v>
      </c>
      <c r="I3018" s="10"/>
      <c r="J3018" s="10" t="s">
        <v>620</v>
      </c>
      <c r="K3018" s="10"/>
    </row>
    <row r="3019" spans="2:11" x14ac:dyDescent="0.2">
      <c r="B3019" s="10" t="str">
        <f t="shared" si="94"/>
        <v>16.1-R0120C1680-1</v>
      </c>
      <c r="C3019" s="10">
        <v>16.100000000000001</v>
      </c>
      <c r="D3019" s="19" t="s">
        <v>266</v>
      </c>
      <c r="E3019" s="19" t="s">
        <v>422</v>
      </c>
      <c r="F3019" s="10" t="str">
        <f t="shared" si="95"/>
        <v>R0120C1680</v>
      </c>
      <c r="G3019" s="10" t="s">
        <v>539</v>
      </c>
      <c r="H3019" s="10" t="s">
        <v>544</v>
      </c>
      <c r="I3019" s="10"/>
      <c r="J3019" s="10" t="s">
        <v>620</v>
      </c>
      <c r="K3019" s="10"/>
    </row>
    <row r="3020" spans="2:11" x14ac:dyDescent="0.2">
      <c r="B3020" s="10" t="str">
        <f t="shared" si="94"/>
        <v>16.1-R0130C1680-1</v>
      </c>
      <c r="C3020" s="10">
        <v>16.100000000000001</v>
      </c>
      <c r="D3020" s="19" t="s">
        <v>267</v>
      </c>
      <c r="E3020" s="19" t="s">
        <v>422</v>
      </c>
      <c r="F3020" s="10" t="str">
        <f t="shared" si="95"/>
        <v>R0130C1680</v>
      </c>
      <c r="G3020" s="10" t="s">
        <v>539</v>
      </c>
      <c r="H3020" s="10" t="s">
        <v>544</v>
      </c>
      <c r="I3020" s="10"/>
      <c r="J3020" s="10" t="s">
        <v>620</v>
      </c>
      <c r="K3020" s="10"/>
    </row>
    <row r="3021" spans="2:11" x14ac:dyDescent="0.2">
      <c r="B3021" s="10" t="str">
        <f t="shared" si="94"/>
        <v>16.1-R0140C1680-1</v>
      </c>
      <c r="C3021" s="10">
        <v>16.100000000000001</v>
      </c>
      <c r="D3021" s="19" t="s">
        <v>268</v>
      </c>
      <c r="E3021" s="19" t="s">
        <v>422</v>
      </c>
      <c r="F3021" s="10" t="str">
        <f t="shared" si="95"/>
        <v>R0140C1680</v>
      </c>
      <c r="G3021" s="10" t="s">
        <v>539</v>
      </c>
      <c r="H3021" s="10" t="s">
        <v>544</v>
      </c>
      <c r="I3021" s="10"/>
      <c r="J3021" s="10" t="s">
        <v>620</v>
      </c>
      <c r="K3021" s="10"/>
    </row>
    <row r="3022" spans="2:11" x14ac:dyDescent="0.2">
      <c r="B3022" s="10" t="str">
        <f t="shared" si="94"/>
        <v>16.1-R0150C1680-1</v>
      </c>
      <c r="C3022" s="10">
        <v>16.100000000000001</v>
      </c>
      <c r="D3022" s="19" t="s">
        <v>269</v>
      </c>
      <c r="E3022" s="19" t="s">
        <v>422</v>
      </c>
      <c r="F3022" s="10" t="str">
        <f t="shared" si="95"/>
        <v>R0150C1680</v>
      </c>
      <c r="G3022" s="10" t="s">
        <v>539</v>
      </c>
      <c r="H3022" s="10" t="s">
        <v>544</v>
      </c>
      <c r="I3022" s="10"/>
      <c r="J3022" s="10" t="s">
        <v>620</v>
      </c>
      <c r="K3022" s="10"/>
    </row>
    <row r="3023" spans="2:11" x14ac:dyDescent="0.2">
      <c r="B3023" s="10" t="str">
        <f t="shared" si="94"/>
        <v>16.1-R0160C1680-1</v>
      </c>
      <c r="C3023" s="10">
        <v>16.100000000000001</v>
      </c>
      <c r="D3023" s="19" t="s">
        <v>270</v>
      </c>
      <c r="E3023" s="19" t="s">
        <v>422</v>
      </c>
      <c r="F3023" s="10" t="str">
        <f t="shared" si="95"/>
        <v>R0160C1680</v>
      </c>
      <c r="G3023" s="10" t="s">
        <v>539</v>
      </c>
      <c r="H3023" s="10" t="s">
        <v>544</v>
      </c>
      <c r="I3023" s="10"/>
      <c r="J3023" s="10" t="s">
        <v>620</v>
      </c>
      <c r="K3023" s="10" t="s">
        <v>542</v>
      </c>
    </row>
    <row r="3024" spans="2:11" x14ac:dyDescent="0.2">
      <c r="B3024" s="10" t="str">
        <f t="shared" si="94"/>
        <v>16.1-R0170C1680-1</v>
      </c>
      <c r="C3024" s="10">
        <v>16.100000000000001</v>
      </c>
      <c r="D3024" s="19" t="s">
        <v>271</v>
      </c>
      <c r="E3024" s="19" t="s">
        <v>422</v>
      </c>
      <c r="F3024" s="10" t="str">
        <f t="shared" si="95"/>
        <v>R0170C1680</v>
      </c>
      <c r="G3024" s="10" t="s">
        <v>539</v>
      </c>
      <c r="H3024" s="10" t="s">
        <v>544</v>
      </c>
      <c r="I3024" s="10"/>
      <c r="J3024" s="10" t="s">
        <v>620</v>
      </c>
      <c r="K3024" s="10"/>
    </row>
    <row r="3025" spans="2:11" x14ac:dyDescent="0.2">
      <c r="B3025" s="10" t="str">
        <f t="shared" si="94"/>
        <v>16.1-R0180C1680-1</v>
      </c>
      <c r="C3025" s="10">
        <v>16.100000000000001</v>
      </c>
      <c r="D3025" s="19" t="s">
        <v>272</v>
      </c>
      <c r="E3025" s="19" t="s">
        <v>422</v>
      </c>
      <c r="F3025" s="10" t="str">
        <f t="shared" si="95"/>
        <v>R0180C1680</v>
      </c>
      <c r="G3025" s="10" t="s">
        <v>545</v>
      </c>
      <c r="H3025" s="10" t="s">
        <v>546</v>
      </c>
      <c r="I3025" s="10"/>
      <c r="J3025" s="10"/>
      <c r="K3025" s="10"/>
    </row>
    <row r="3026" spans="2:11" x14ac:dyDescent="0.2">
      <c r="B3026" s="10" t="str">
        <f t="shared" si="94"/>
        <v>16.1-R0010C1690-1</v>
      </c>
      <c r="C3026" s="10">
        <v>16.100000000000001</v>
      </c>
      <c r="D3026" s="19" t="s">
        <v>255</v>
      </c>
      <c r="E3026" s="19" t="s">
        <v>423</v>
      </c>
      <c r="F3026" s="10" t="str">
        <f t="shared" si="95"/>
        <v>R0010C1690</v>
      </c>
      <c r="G3026" s="10" t="s">
        <v>539</v>
      </c>
      <c r="H3026" s="10" t="s">
        <v>544</v>
      </c>
      <c r="I3026" s="10"/>
      <c r="J3026" s="10" t="s">
        <v>620</v>
      </c>
      <c r="K3026" s="10"/>
    </row>
    <row r="3027" spans="2:11" x14ac:dyDescent="0.2">
      <c r="B3027" s="10" t="str">
        <f t="shared" si="94"/>
        <v>16.1-R0020C1690-1</v>
      </c>
      <c r="C3027" s="10">
        <v>16.100000000000001</v>
      </c>
      <c r="D3027" s="19" t="s">
        <v>256</v>
      </c>
      <c r="E3027" s="19" t="s">
        <v>423</v>
      </c>
      <c r="F3027" s="10" t="str">
        <f t="shared" si="95"/>
        <v>R0020C1690</v>
      </c>
      <c r="G3027" s="10" t="s">
        <v>539</v>
      </c>
      <c r="H3027" s="10" t="s">
        <v>544</v>
      </c>
      <c r="I3027" s="10"/>
      <c r="J3027" s="10" t="s">
        <v>620</v>
      </c>
      <c r="K3027" s="10"/>
    </row>
    <row r="3028" spans="2:11" x14ac:dyDescent="0.2">
      <c r="B3028" s="10" t="str">
        <f t="shared" si="94"/>
        <v>16.1-R0030C1690-1</v>
      </c>
      <c r="C3028" s="10">
        <v>16.100000000000001</v>
      </c>
      <c r="D3028" s="19" t="s">
        <v>257</v>
      </c>
      <c r="E3028" s="19" t="s">
        <v>423</v>
      </c>
      <c r="F3028" s="10" t="str">
        <f t="shared" si="95"/>
        <v>R0030C1690</v>
      </c>
      <c r="G3028" s="10" t="s">
        <v>539</v>
      </c>
      <c r="H3028" s="10" t="s">
        <v>544</v>
      </c>
      <c r="I3028" s="10"/>
      <c r="J3028" s="10" t="s">
        <v>620</v>
      </c>
      <c r="K3028" s="10"/>
    </row>
    <row r="3029" spans="2:11" x14ac:dyDescent="0.2">
      <c r="B3029" s="10" t="str">
        <f t="shared" si="94"/>
        <v>16.1-R0040C1690-1</v>
      </c>
      <c r="C3029" s="10">
        <v>16.100000000000001</v>
      </c>
      <c r="D3029" s="19" t="s">
        <v>258</v>
      </c>
      <c r="E3029" s="19" t="s">
        <v>423</v>
      </c>
      <c r="F3029" s="10" t="str">
        <f t="shared" si="95"/>
        <v>R0040C1690</v>
      </c>
      <c r="G3029" s="10" t="s">
        <v>539</v>
      </c>
      <c r="H3029" s="10" t="s">
        <v>544</v>
      </c>
      <c r="I3029" s="10"/>
      <c r="J3029" s="10" t="s">
        <v>620</v>
      </c>
      <c r="K3029" s="10"/>
    </row>
    <row r="3030" spans="2:11" x14ac:dyDescent="0.2">
      <c r="B3030" s="10" t="str">
        <f t="shared" si="94"/>
        <v>16.1-R0050C1690-1</v>
      </c>
      <c r="C3030" s="10">
        <v>16.100000000000001</v>
      </c>
      <c r="D3030" s="19" t="s">
        <v>259</v>
      </c>
      <c r="E3030" s="19" t="s">
        <v>423</v>
      </c>
      <c r="F3030" s="10" t="str">
        <f t="shared" si="95"/>
        <v>R0050C1690</v>
      </c>
      <c r="G3030" s="10" t="s">
        <v>539</v>
      </c>
      <c r="H3030" s="10" t="s">
        <v>544</v>
      </c>
      <c r="I3030" s="10"/>
      <c r="J3030" s="10" t="s">
        <v>620</v>
      </c>
      <c r="K3030" s="10"/>
    </row>
    <row r="3031" spans="2:11" x14ac:dyDescent="0.2">
      <c r="B3031" s="10" t="str">
        <f t="shared" si="94"/>
        <v>16.1-R0060C1690-1</v>
      </c>
      <c r="C3031" s="10">
        <v>16.100000000000001</v>
      </c>
      <c r="D3031" s="19" t="s">
        <v>260</v>
      </c>
      <c r="E3031" s="19" t="s">
        <v>423</v>
      </c>
      <c r="F3031" s="10" t="str">
        <f t="shared" si="95"/>
        <v>R0060C1690</v>
      </c>
      <c r="G3031" s="10" t="s">
        <v>539</v>
      </c>
      <c r="H3031" s="10" t="s">
        <v>544</v>
      </c>
      <c r="I3031" s="10"/>
      <c r="J3031" s="10" t="s">
        <v>620</v>
      </c>
      <c r="K3031" s="10"/>
    </row>
    <row r="3032" spans="2:11" x14ac:dyDescent="0.2">
      <c r="B3032" s="10" t="str">
        <f t="shared" si="94"/>
        <v>16.1-R0070C1690-1</v>
      </c>
      <c r="C3032" s="10">
        <v>16.100000000000001</v>
      </c>
      <c r="D3032" s="19" t="s">
        <v>261</v>
      </c>
      <c r="E3032" s="19" t="s">
        <v>423</v>
      </c>
      <c r="F3032" s="10" t="str">
        <f t="shared" si="95"/>
        <v>R0070C1690</v>
      </c>
      <c r="G3032" s="10" t="s">
        <v>539</v>
      </c>
      <c r="H3032" s="10" t="s">
        <v>544</v>
      </c>
      <c r="I3032" s="10"/>
      <c r="J3032" s="10" t="s">
        <v>620</v>
      </c>
      <c r="K3032" s="10"/>
    </row>
    <row r="3033" spans="2:11" x14ac:dyDescent="0.2">
      <c r="B3033" s="10" t="str">
        <f t="shared" si="94"/>
        <v>16.1-R0080C1690-1</v>
      </c>
      <c r="C3033" s="10">
        <v>16.100000000000001</v>
      </c>
      <c r="D3033" s="19" t="s">
        <v>262</v>
      </c>
      <c r="E3033" s="19" t="s">
        <v>423</v>
      </c>
      <c r="F3033" s="10" t="str">
        <f t="shared" si="95"/>
        <v>R0080C1690</v>
      </c>
      <c r="G3033" s="10" t="s">
        <v>539</v>
      </c>
      <c r="H3033" s="10" t="s">
        <v>544</v>
      </c>
      <c r="I3033" s="10"/>
      <c r="J3033" s="10" t="s">
        <v>620</v>
      </c>
      <c r="K3033" s="10"/>
    </row>
    <row r="3034" spans="2:11" x14ac:dyDescent="0.2">
      <c r="B3034" s="10" t="str">
        <f t="shared" si="94"/>
        <v>16.1-R0090C1690-1</v>
      </c>
      <c r="C3034" s="10">
        <v>16.100000000000001</v>
      </c>
      <c r="D3034" s="19" t="s">
        <v>263</v>
      </c>
      <c r="E3034" s="19" t="s">
        <v>423</v>
      </c>
      <c r="F3034" s="10" t="str">
        <f t="shared" si="95"/>
        <v>R0090C1690</v>
      </c>
      <c r="G3034" s="10" t="s">
        <v>539</v>
      </c>
      <c r="H3034" s="10" t="s">
        <v>544</v>
      </c>
      <c r="I3034" s="10"/>
      <c r="J3034" s="10" t="s">
        <v>620</v>
      </c>
      <c r="K3034" s="10"/>
    </row>
    <row r="3035" spans="2:11" x14ac:dyDescent="0.2">
      <c r="B3035" s="10" t="str">
        <f t="shared" si="94"/>
        <v>16.1-R0100C1690-1</v>
      </c>
      <c r="C3035" s="10">
        <v>16.100000000000001</v>
      </c>
      <c r="D3035" s="19" t="s">
        <v>264</v>
      </c>
      <c r="E3035" s="19" t="s">
        <v>423</v>
      </c>
      <c r="F3035" s="10" t="str">
        <f t="shared" si="95"/>
        <v>R0100C1690</v>
      </c>
      <c r="G3035" s="10" t="s">
        <v>539</v>
      </c>
      <c r="H3035" s="10" t="s">
        <v>544</v>
      </c>
      <c r="I3035" s="10"/>
      <c r="J3035" s="10" t="s">
        <v>620</v>
      </c>
      <c r="K3035" s="10"/>
    </row>
    <row r="3036" spans="2:11" x14ac:dyDescent="0.2">
      <c r="B3036" s="10" t="str">
        <f t="shared" si="94"/>
        <v>16.1-R0110C1690-1</v>
      </c>
      <c r="C3036" s="10">
        <v>16.100000000000001</v>
      </c>
      <c r="D3036" s="19" t="s">
        <v>265</v>
      </c>
      <c r="E3036" s="19" t="s">
        <v>423</v>
      </c>
      <c r="F3036" s="10" t="str">
        <f t="shared" si="95"/>
        <v>R0110C1690</v>
      </c>
      <c r="G3036" s="10" t="s">
        <v>539</v>
      </c>
      <c r="H3036" s="10" t="s">
        <v>544</v>
      </c>
      <c r="I3036" s="10"/>
      <c r="J3036" s="10" t="s">
        <v>620</v>
      </c>
      <c r="K3036" s="10"/>
    </row>
    <row r="3037" spans="2:11" x14ac:dyDescent="0.2">
      <c r="B3037" s="10" t="str">
        <f t="shared" si="94"/>
        <v>16.1-R0120C1690-1</v>
      </c>
      <c r="C3037" s="10">
        <v>16.100000000000001</v>
      </c>
      <c r="D3037" s="19" t="s">
        <v>266</v>
      </c>
      <c r="E3037" s="19" t="s">
        <v>423</v>
      </c>
      <c r="F3037" s="10" t="str">
        <f t="shared" si="95"/>
        <v>R0120C1690</v>
      </c>
      <c r="G3037" s="10" t="s">
        <v>539</v>
      </c>
      <c r="H3037" s="10" t="s">
        <v>544</v>
      </c>
      <c r="I3037" s="10"/>
      <c r="J3037" s="10" t="s">
        <v>620</v>
      </c>
      <c r="K3037" s="10"/>
    </row>
    <row r="3038" spans="2:11" x14ac:dyDescent="0.2">
      <c r="B3038" s="10" t="str">
        <f t="shared" si="94"/>
        <v>16.1-R0130C1690-1</v>
      </c>
      <c r="C3038" s="10">
        <v>16.100000000000001</v>
      </c>
      <c r="D3038" s="19" t="s">
        <v>267</v>
      </c>
      <c r="E3038" s="19" t="s">
        <v>423</v>
      </c>
      <c r="F3038" s="10" t="str">
        <f t="shared" si="95"/>
        <v>R0130C1690</v>
      </c>
      <c r="G3038" s="10" t="s">
        <v>539</v>
      </c>
      <c r="H3038" s="10" t="s">
        <v>544</v>
      </c>
      <c r="I3038" s="10"/>
      <c r="J3038" s="10" t="s">
        <v>620</v>
      </c>
      <c r="K3038" s="10"/>
    </row>
    <row r="3039" spans="2:11" x14ac:dyDescent="0.2">
      <c r="B3039" s="10" t="str">
        <f t="shared" si="94"/>
        <v>16.1-R0140C1690-1</v>
      </c>
      <c r="C3039" s="10">
        <v>16.100000000000001</v>
      </c>
      <c r="D3039" s="19" t="s">
        <v>268</v>
      </c>
      <c r="E3039" s="19" t="s">
        <v>423</v>
      </c>
      <c r="F3039" s="10" t="str">
        <f t="shared" si="95"/>
        <v>R0140C1690</v>
      </c>
      <c r="G3039" s="10" t="s">
        <v>539</v>
      </c>
      <c r="H3039" s="10" t="s">
        <v>544</v>
      </c>
      <c r="I3039" s="10"/>
      <c r="J3039" s="10" t="s">
        <v>620</v>
      </c>
      <c r="K3039" s="10"/>
    </row>
    <row r="3040" spans="2:11" x14ac:dyDescent="0.2">
      <c r="B3040" s="10" t="str">
        <f t="shared" si="94"/>
        <v>16.1-R0150C1690-1</v>
      </c>
      <c r="C3040" s="10">
        <v>16.100000000000001</v>
      </c>
      <c r="D3040" s="19" t="s">
        <v>269</v>
      </c>
      <c r="E3040" s="19" t="s">
        <v>423</v>
      </c>
      <c r="F3040" s="10" t="str">
        <f t="shared" si="95"/>
        <v>R0150C1690</v>
      </c>
      <c r="G3040" s="10" t="s">
        <v>539</v>
      </c>
      <c r="H3040" s="10" t="s">
        <v>544</v>
      </c>
      <c r="I3040" s="10"/>
      <c r="J3040" s="10" t="s">
        <v>620</v>
      </c>
      <c r="K3040" s="10"/>
    </row>
    <row r="3041" spans="2:11" x14ac:dyDescent="0.2">
      <c r="B3041" s="10" t="str">
        <f t="shared" si="94"/>
        <v>16.1-R0160C1690-1</v>
      </c>
      <c r="C3041" s="10">
        <v>16.100000000000001</v>
      </c>
      <c r="D3041" s="19" t="s">
        <v>270</v>
      </c>
      <c r="E3041" s="19" t="s">
        <v>423</v>
      </c>
      <c r="F3041" s="10" t="str">
        <f t="shared" si="95"/>
        <v>R0160C1690</v>
      </c>
      <c r="G3041" s="10" t="s">
        <v>539</v>
      </c>
      <c r="H3041" s="10" t="s">
        <v>544</v>
      </c>
      <c r="I3041" s="10"/>
      <c r="J3041" s="10" t="s">
        <v>620</v>
      </c>
      <c r="K3041" s="10" t="s">
        <v>542</v>
      </c>
    </row>
    <row r="3042" spans="2:11" x14ac:dyDescent="0.2">
      <c r="B3042" s="10" t="str">
        <f t="shared" si="94"/>
        <v>16.1-R0170C1690-1</v>
      </c>
      <c r="C3042" s="10">
        <v>16.100000000000001</v>
      </c>
      <c r="D3042" s="19" t="s">
        <v>271</v>
      </c>
      <c r="E3042" s="19" t="s">
        <v>423</v>
      </c>
      <c r="F3042" s="10" t="str">
        <f t="shared" si="95"/>
        <v>R0170C1690</v>
      </c>
      <c r="G3042" s="10" t="s">
        <v>539</v>
      </c>
      <c r="H3042" s="10" t="s">
        <v>544</v>
      </c>
      <c r="I3042" s="10"/>
      <c r="J3042" s="10" t="s">
        <v>620</v>
      </c>
      <c r="K3042" s="10"/>
    </row>
    <row r="3043" spans="2:11" x14ac:dyDescent="0.2">
      <c r="B3043" s="10" t="str">
        <f t="shared" si="94"/>
        <v>16.1-R0180C1690-1</v>
      </c>
      <c r="C3043" s="10">
        <v>16.100000000000001</v>
      </c>
      <c r="D3043" s="19" t="s">
        <v>272</v>
      </c>
      <c r="E3043" s="19" t="s">
        <v>423</v>
      </c>
      <c r="F3043" s="10" t="str">
        <f t="shared" si="95"/>
        <v>R0180C1690</v>
      </c>
      <c r="G3043" s="10" t="s">
        <v>545</v>
      </c>
      <c r="H3043" s="10" t="s">
        <v>546</v>
      </c>
      <c r="I3043" s="10"/>
      <c r="J3043" s="10"/>
      <c r="K3043" s="10"/>
    </row>
    <row r="3044" spans="2:11" x14ac:dyDescent="0.2">
      <c r="B3044" s="10" t="str">
        <f t="shared" si="94"/>
        <v>16.1-R0010C1700-1</v>
      </c>
      <c r="C3044" s="10">
        <v>16.100000000000001</v>
      </c>
      <c r="D3044" s="19" t="s">
        <v>255</v>
      </c>
      <c r="E3044" s="19" t="s">
        <v>424</v>
      </c>
      <c r="F3044" s="10" t="str">
        <f t="shared" si="95"/>
        <v>R0010C1700</v>
      </c>
      <c r="G3044" s="10" t="s">
        <v>539</v>
      </c>
      <c r="H3044" s="10" t="s">
        <v>544</v>
      </c>
      <c r="I3044" s="10"/>
      <c r="J3044" s="10" t="s">
        <v>620</v>
      </c>
      <c r="K3044" s="10"/>
    </row>
    <row r="3045" spans="2:11" x14ac:dyDescent="0.2">
      <c r="B3045" s="10" t="str">
        <f t="shared" si="94"/>
        <v>16.1-R0020C1700-1</v>
      </c>
      <c r="C3045" s="10">
        <v>16.100000000000001</v>
      </c>
      <c r="D3045" s="19" t="s">
        <v>256</v>
      </c>
      <c r="E3045" s="19" t="s">
        <v>424</v>
      </c>
      <c r="F3045" s="10" t="str">
        <f t="shared" si="95"/>
        <v>R0020C1700</v>
      </c>
      <c r="G3045" s="10" t="s">
        <v>539</v>
      </c>
      <c r="H3045" s="10" t="s">
        <v>544</v>
      </c>
      <c r="I3045" s="10"/>
      <c r="J3045" s="10" t="s">
        <v>620</v>
      </c>
      <c r="K3045" s="10"/>
    </row>
    <row r="3046" spans="2:11" x14ac:dyDescent="0.2">
      <c r="B3046" s="10" t="str">
        <f t="shared" si="94"/>
        <v>16.1-R0030C1700-1</v>
      </c>
      <c r="C3046" s="10">
        <v>16.100000000000001</v>
      </c>
      <c r="D3046" s="19" t="s">
        <v>257</v>
      </c>
      <c r="E3046" s="19" t="s">
        <v>424</v>
      </c>
      <c r="F3046" s="10" t="str">
        <f t="shared" si="95"/>
        <v>R0030C1700</v>
      </c>
      <c r="G3046" s="10" t="s">
        <v>539</v>
      </c>
      <c r="H3046" s="10" t="s">
        <v>544</v>
      </c>
      <c r="I3046" s="10"/>
      <c r="J3046" s="10" t="s">
        <v>620</v>
      </c>
      <c r="K3046" s="10"/>
    </row>
    <row r="3047" spans="2:11" x14ac:dyDescent="0.2">
      <c r="B3047" s="10" t="str">
        <f t="shared" si="94"/>
        <v>16.1-R0040C1700-1</v>
      </c>
      <c r="C3047" s="10">
        <v>16.100000000000001</v>
      </c>
      <c r="D3047" s="19" t="s">
        <v>258</v>
      </c>
      <c r="E3047" s="19" t="s">
        <v>424</v>
      </c>
      <c r="F3047" s="10" t="str">
        <f t="shared" si="95"/>
        <v>R0040C1700</v>
      </c>
      <c r="G3047" s="10" t="s">
        <v>539</v>
      </c>
      <c r="H3047" s="10" t="s">
        <v>544</v>
      </c>
      <c r="I3047" s="10"/>
      <c r="J3047" s="10" t="s">
        <v>620</v>
      </c>
      <c r="K3047" s="10"/>
    </row>
    <row r="3048" spans="2:11" x14ac:dyDescent="0.2">
      <c r="B3048" s="10" t="str">
        <f t="shared" si="94"/>
        <v>16.1-R0050C1700-1</v>
      </c>
      <c r="C3048" s="10">
        <v>16.100000000000001</v>
      </c>
      <c r="D3048" s="19" t="s">
        <v>259</v>
      </c>
      <c r="E3048" s="19" t="s">
        <v>424</v>
      </c>
      <c r="F3048" s="10" t="str">
        <f t="shared" si="95"/>
        <v>R0050C1700</v>
      </c>
      <c r="G3048" s="10" t="s">
        <v>539</v>
      </c>
      <c r="H3048" s="10" t="s">
        <v>544</v>
      </c>
      <c r="I3048" s="10"/>
      <c r="J3048" s="10" t="s">
        <v>620</v>
      </c>
      <c r="K3048" s="10"/>
    </row>
    <row r="3049" spans="2:11" x14ac:dyDescent="0.2">
      <c r="B3049" s="10" t="str">
        <f t="shared" si="94"/>
        <v>16.1-R0060C1700-1</v>
      </c>
      <c r="C3049" s="10">
        <v>16.100000000000001</v>
      </c>
      <c r="D3049" s="19" t="s">
        <v>260</v>
      </c>
      <c r="E3049" s="19" t="s">
        <v>424</v>
      </c>
      <c r="F3049" s="10" t="str">
        <f t="shared" si="95"/>
        <v>R0060C1700</v>
      </c>
      <c r="G3049" s="10" t="s">
        <v>539</v>
      </c>
      <c r="H3049" s="10" t="s">
        <v>544</v>
      </c>
      <c r="I3049" s="10"/>
      <c r="J3049" s="10" t="s">
        <v>620</v>
      </c>
      <c r="K3049" s="10"/>
    </row>
    <row r="3050" spans="2:11" x14ac:dyDescent="0.2">
      <c r="B3050" s="10" t="str">
        <f t="shared" si="94"/>
        <v>16.1-R0070C1700-1</v>
      </c>
      <c r="C3050" s="10">
        <v>16.100000000000001</v>
      </c>
      <c r="D3050" s="19" t="s">
        <v>261</v>
      </c>
      <c r="E3050" s="19" t="s">
        <v>424</v>
      </c>
      <c r="F3050" s="10" t="str">
        <f t="shared" si="95"/>
        <v>R0070C1700</v>
      </c>
      <c r="G3050" s="10" t="s">
        <v>539</v>
      </c>
      <c r="H3050" s="10" t="s">
        <v>544</v>
      </c>
      <c r="I3050" s="10"/>
      <c r="J3050" s="10" t="s">
        <v>620</v>
      </c>
      <c r="K3050" s="10"/>
    </row>
    <row r="3051" spans="2:11" x14ac:dyDescent="0.2">
      <c r="B3051" s="10" t="str">
        <f t="shared" si="94"/>
        <v>16.1-R0080C1700-1</v>
      </c>
      <c r="C3051" s="10">
        <v>16.100000000000001</v>
      </c>
      <c r="D3051" s="19" t="s">
        <v>262</v>
      </c>
      <c r="E3051" s="19" t="s">
        <v>424</v>
      </c>
      <c r="F3051" s="10" t="str">
        <f t="shared" si="95"/>
        <v>R0080C1700</v>
      </c>
      <c r="G3051" s="10" t="s">
        <v>539</v>
      </c>
      <c r="H3051" s="10" t="s">
        <v>544</v>
      </c>
      <c r="I3051" s="10"/>
      <c r="J3051" s="10" t="s">
        <v>620</v>
      </c>
      <c r="K3051" s="10"/>
    </row>
    <row r="3052" spans="2:11" x14ac:dyDescent="0.2">
      <c r="B3052" s="10" t="str">
        <f t="shared" si="94"/>
        <v>16.1-R0090C1700-1</v>
      </c>
      <c r="C3052" s="10">
        <v>16.100000000000001</v>
      </c>
      <c r="D3052" s="19" t="s">
        <v>263</v>
      </c>
      <c r="E3052" s="19" t="s">
        <v>424</v>
      </c>
      <c r="F3052" s="10" t="str">
        <f t="shared" si="95"/>
        <v>R0090C1700</v>
      </c>
      <c r="G3052" s="10" t="s">
        <v>539</v>
      </c>
      <c r="H3052" s="10" t="s">
        <v>544</v>
      </c>
      <c r="I3052" s="10"/>
      <c r="J3052" s="10" t="s">
        <v>620</v>
      </c>
      <c r="K3052" s="10"/>
    </row>
    <row r="3053" spans="2:11" x14ac:dyDescent="0.2">
      <c r="B3053" s="10" t="str">
        <f t="shared" si="94"/>
        <v>16.1-R0100C1700-1</v>
      </c>
      <c r="C3053" s="10">
        <v>16.100000000000001</v>
      </c>
      <c r="D3053" s="19" t="s">
        <v>264</v>
      </c>
      <c r="E3053" s="19" t="s">
        <v>424</v>
      </c>
      <c r="F3053" s="10" t="str">
        <f t="shared" si="95"/>
        <v>R0100C1700</v>
      </c>
      <c r="G3053" s="10" t="s">
        <v>539</v>
      </c>
      <c r="H3053" s="10" t="s">
        <v>544</v>
      </c>
      <c r="I3053" s="10"/>
      <c r="J3053" s="10" t="s">
        <v>620</v>
      </c>
      <c r="K3053" s="10"/>
    </row>
    <row r="3054" spans="2:11" x14ac:dyDescent="0.2">
      <c r="B3054" s="10" t="str">
        <f t="shared" si="94"/>
        <v>16.1-R0110C1700-1</v>
      </c>
      <c r="C3054" s="10">
        <v>16.100000000000001</v>
      </c>
      <c r="D3054" s="19" t="s">
        <v>265</v>
      </c>
      <c r="E3054" s="19" t="s">
        <v>424</v>
      </c>
      <c r="F3054" s="10" t="str">
        <f t="shared" si="95"/>
        <v>R0110C1700</v>
      </c>
      <c r="G3054" s="10" t="s">
        <v>539</v>
      </c>
      <c r="H3054" s="10" t="s">
        <v>544</v>
      </c>
      <c r="I3054" s="10"/>
      <c r="J3054" s="10" t="s">
        <v>620</v>
      </c>
      <c r="K3054" s="10"/>
    </row>
    <row r="3055" spans="2:11" x14ac:dyDescent="0.2">
      <c r="B3055" s="10" t="str">
        <f t="shared" si="94"/>
        <v>16.1-R0120C1700-1</v>
      </c>
      <c r="C3055" s="10">
        <v>16.100000000000001</v>
      </c>
      <c r="D3055" s="19" t="s">
        <v>266</v>
      </c>
      <c r="E3055" s="19" t="s">
        <v>424</v>
      </c>
      <c r="F3055" s="10" t="str">
        <f t="shared" si="95"/>
        <v>R0120C1700</v>
      </c>
      <c r="G3055" s="10" t="s">
        <v>539</v>
      </c>
      <c r="H3055" s="10" t="s">
        <v>544</v>
      </c>
      <c r="I3055" s="10"/>
      <c r="J3055" s="10" t="s">
        <v>620</v>
      </c>
      <c r="K3055" s="10"/>
    </row>
    <row r="3056" spans="2:11" x14ac:dyDescent="0.2">
      <c r="B3056" s="10" t="str">
        <f t="shared" si="94"/>
        <v>16.1-R0130C1700-1</v>
      </c>
      <c r="C3056" s="10">
        <v>16.100000000000001</v>
      </c>
      <c r="D3056" s="19" t="s">
        <v>267</v>
      </c>
      <c r="E3056" s="19" t="s">
        <v>424</v>
      </c>
      <c r="F3056" s="10" t="str">
        <f t="shared" si="95"/>
        <v>R0130C1700</v>
      </c>
      <c r="G3056" s="10" t="s">
        <v>539</v>
      </c>
      <c r="H3056" s="10" t="s">
        <v>544</v>
      </c>
      <c r="I3056" s="10"/>
      <c r="J3056" s="10" t="s">
        <v>620</v>
      </c>
      <c r="K3056" s="10"/>
    </row>
    <row r="3057" spans="2:11" x14ac:dyDescent="0.2">
      <c r="B3057" s="10" t="str">
        <f t="shared" si="94"/>
        <v>16.1-R0140C1700-1</v>
      </c>
      <c r="C3057" s="10">
        <v>16.100000000000001</v>
      </c>
      <c r="D3057" s="19" t="s">
        <v>268</v>
      </c>
      <c r="E3057" s="19" t="s">
        <v>424</v>
      </c>
      <c r="F3057" s="10" t="str">
        <f t="shared" si="95"/>
        <v>R0140C1700</v>
      </c>
      <c r="G3057" s="10" t="s">
        <v>539</v>
      </c>
      <c r="H3057" s="10" t="s">
        <v>544</v>
      </c>
      <c r="I3057" s="10"/>
      <c r="J3057" s="10" t="s">
        <v>620</v>
      </c>
      <c r="K3057" s="10"/>
    </row>
    <row r="3058" spans="2:11" x14ac:dyDescent="0.2">
      <c r="B3058" s="10" t="str">
        <f t="shared" si="94"/>
        <v>16.1-R0150C1700-1</v>
      </c>
      <c r="C3058" s="10">
        <v>16.100000000000001</v>
      </c>
      <c r="D3058" s="19" t="s">
        <v>269</v>
      </c>
      <c r="E3058" s="19" t="s">
        <v>424</v>
      </c>
      <c r="F3058" s="10" t="str">
        <f t="shared" si="95"/>
        <v>R0150C1700</v>
      </c>
      <c r="G3058" s="10" t="s">
        <v>539</v>
      </c>
      <c r="H3058" s="10" t="s">
        <v>544</v>
      </c>
      <c r="I3058" s="10"/>
      <c r="J3058" s="10" t="s">
        <v>620</v>
      </c>
      <c r="K3058" s="10"/>
    </row>
    <row r="3059" spans="2:11" x14ac:dyDescent="0.2">
      <c r="B3059" s="10" t="str">
        <f t="shared" si="94"/>
        <v>16.1-R0160C1700-1</v>
      </c>
      <c r="C3059" s="10">
        <v>16.100000000000001</v>
      </c>
      <c r="D3059" s="19" t="s">
        <v>270</v>
      </c>
      <c r="E3059" s="19" t="s">
        <v>424</v>
      </c>
      <c r="F3059" s="10" t="str">
        <f t="shared" si="95"/>
        <v>R0160C1700</v>
      </c>
      <c r="G3059" s="10" t="s">
        <v>539</v>
      </c>
      <c r="H3059" s="10" t="s">
        <v>544</v>
      </c>
      <c r="I3059" s="10"/>
      <c r="J3059" s="10" t="s">
        <v>620</v>
      </c>
      <c r="K3059" s="10" t="s">
        <v>542</v>
      </c>
    </row>
    <row r="3060" spans="2:11" x14ac:dyDescent="0.2">
      <c r="B3060" s="10" t="str">
        <f t="shared" si="94"/>
        <v>16.1-R0170C1700-1</v>
      </c>
      <c r="C3060" s="10">
        <v>16.100000000000001</v>
      </c>
      <c r="D3060" s="19" t="s">
        <v>271</v>
      </c>
      <c r="E3060" s="19" t="s">
        <v>424</v>
      </c>
      <c r="F3060" s="10" t="str">
        <f t="shared" si="95"/>
        <v>R0170C1700</v>
      </c>
      <c r="G3060" s="10" t="s">
        <v>539</v>
      </c>
      <c r="H3060" s="10" t="s">
        <v>544</v>
      </c>
      <c r="I3060" s="10"/>
      <c r="J3060" s="10" t="s">
        <v>620</v>
      </c>
      <c r="K3060" s="10"/>
    </row>
    <row r="3061" spans="2:11" x14ac:dyDescent="0.2">
      <c r="B3061" s="10" t="str">
        <f t="shared" si="94"/>
        <v>16.1-R0180C1700-1</v>
      </c>
      <c r="C3061" s="10">
        <v>16.100000000000001</v>
      </c>
      <c r="D3061" s="19" t="s">
        <v>272</v>
      </c>
      <c r="E3061" s="19" t="s">
        <v>424</v>
      </c>
      <c r="F3061" s="10" t="str">
        <f t="shared" si="95"/>
        <v>R0180C1700</v>
      </c>
      <c r="G3061" s="10" t="s">
        <v>545</v>
      </c>
      <c r="H3061" s="10" t="s">
        <v>546</v>
      </c>
      <c r="I3061" s="10"/>
      <c r="J3061" s="10"/>
      <c r="K3061" s="10"/>
    </row>
    <row r="3062" spans="2:11" x14ac:dyDescent="0.2">
      <c r="B3062" s="10" t="str">
        <f t="shared" si="94"/>
        <v>16.1-R0010C1710-1</v>
      </c>
      <c r="C3062" s="10">
        <v>16.100000000000001</v>
      </c>
      <c r="D3062" s="19" t="s">
        <v>255</v>
      </c>
      <c r="E3062" s="19" t="s">
        <v>425</v>
      </c>
      <c r="F3062" s="10" t="str">
        <f t="shared" si="95"/>
        <v>R0010C1710</v>
      </c>
      <c r="G3062" s="10" t="s">
        <v>539</v>
      </c>
      <c r="H3062" s="10" t="s">
        <v>544</v>
      </c>
      <c r="I3062" s="10"/>
      <c r="J3062" s="10" t="s">
        <v>620</v>
      </c>
      <c r="K3062" s="10"/>
    </row>
    <row r="3063" spans="2:11" x14ac:dyDescent="0.2">
      <c r="B3063" s="10" t="str">
        <f t="shared" si="94"/>
        <v>16.1-R0020C1710-1</v>
      </c>
      <c r="C3063" s="10">
        <v>16.100000000000001</v>
      </c>
      <c r="D3063" s="19" t="s">
        <v>256</v>
      </c>
      <c r="E3063" s="19" t="s">
        <v>425</v>
      </c>
      <c r="F3063" s="10" t="str">
        <f t="shared" si="95"/>
        <v>R0020C1710</v>
      </c>
      <c r="G3063" s="10" t="s">
        <v>539</v>
      </c>
      <c r="H3063" s="10" t="s">
        <v>544</v>
      </c>
      <c r="I3063" s="10"/>
      <c r="J3063" s="10" t="s">
        <v>620</v>
      </c>
      <c r="K3063" s="10"/>
    </row>
    <row r="3064" spans="2:11" x14ac:dyDescent="0.2">
      <c r="B3064" s="10" t="str">
        <f t="shared" si="94"/>
        <v>16.1-R0030C1710-1</v>
      </c>
      <c r="C3064" s="10">
        <v>16.100000000000001</v>
      </c>
      <c r="D3064" s="19" t="s">
        <v>257</v>
      </c>
      <c r="E3064" s="19" t="s">
        <v>425</v>
      </c>
      <c r="F3064" s="10" t="str">
        <f t="shared" si="95"/>
        <v>R0030C1710</v>
      </c>
      <c r="G3064" s="10" t="s">
        <v>539</v>
      </c>
      <c r="H3064" s="10" t="s">
        <v>544</v>
      </c>
      <c r="I3064" s="10"/>
      <c r="J3064" s="10" t="s">
        <v>620</v>
      </c>
      <c r="K3064" s="10"/>
    </row>
    <row r="3065" spans="2:11" x14ac:dyDescent="0.2">
      <c r="B3065" s="10" t="str">
        <f t="shared" si="94"/>
        <v>16.1-R0040C1710-1</v>
      </c>
      <c r="C3065" s="10">
        <v>16.100000000000001</v>
      </c>
      <c r="D3065" s="19" t="s">
        <v>258</v>
      </c>
      <c r="E3065" s="19" t="s">
        <v>425</v>
      </c>
      <c r="F3065" s="10" t="str">
        <f t="shared" si="95"/>
        <v>R0040C1710</v>
      </c>
      <c r="G3065" s="10" t="s">
        <v>539</v>
      </c>
      <c r="H3065" s="10" t="s">
        <v>544</v>
      </c>
      <c r="I3065" s="10"/>
      <c r="J3065" s="10" t="s">
        <v>620</v>
      </c>
      <c r="K3065" s="10"/>
    </row>
    <row r="3066" spans="2:11" x14ac:dyDescent="0.2">
      <c r="B3066" s="10" t="str">
        <f t="shared" si="94"/>
        <v>16.1-R0050C1710-1</v>
      </c>
      <c r="C3066" s="10">
        <v>16.100000000000001</v>
      </c>
      <c r="D3066" s="19" t="s">
        <v>259</v>
      </c>
      <c r="E3066" s="19" t="s">
        <v>425</v>
      </c>
      <c r="F3066" s="10" t="str">
        <f t="shared" si="95"/>
        <v>R0050C1710</v>
      </c>
      <c r="G3066" s="10" t="s">
        <v>539</v>
      </c>
      <c r="H3066" s="10" t="s">
        <v>544</v>
      </c>
      <c r="I3066" s="10"/>
      <c r="J3066" s="10" t="s">
        <v>620</v>
      </c>
      <c r="K3066" s="10"/>
    </row>
    <row r="3067" spans="2:11" x14ac:dyDescent="0.2">
      <c r="B3067" s="10" t="str">
        <f t="shared" si="94"/>
        <v>16.1-R0060C1710-1</v>
      </c>
      <c r="C3067" s="10">
        <v>16.100000000000001</v>
      </c>
      <c r="D3067" s="19" t="s">
        <v>260</v>
      </c>
      <c r="E3067" s="19" t="s">
        <v>425</v>
      </c>
      <c r="F3067" s="10" t="str">
        <f t="shared" si="95"/>
        <v>R0060C1710</v>
      </c>
      <c r="G3067" s="10" t="s">
        <v>539</v>
      </c>
      <c r="H3067" s="10" t="s">
        <v>544</v>
      </c>
      <c r="I3067" s="10"/>
      <c r="J3067" s="10" t="s">
        <v>620</v>
      </c>
      <c r="K3067" s="10"/>
    </row>
    <row r="3068" spans="2:11" x14ac:dyDescent="0.2">
      <c r="B3068" s="10" t="str">
        <f t="shared" si="94"/>
        <v>16.1-R0070C1710-1</v>
      </c>
      <c r="C3068" s="10">
        <v>16.100000000000001</v>
      </c>
      <c r="D3068" s="19" t="s">
        <v>261</v>
      </c>
      <c r="E3068" s="19" t="s">
        <v>425</v>
      </c>
      <c r="F3068" s="10" t="str">
        <f t="shared" si="95"/>
        <v>R0070C1710</v>
      </c>
      <c r="G3068" s="10" t="s">
        <v>539</v>
      </c>
      <c r="H3068" s="10" t="s">
        <v>544</v>
      </c>
      <c r="I3068" s="10"/>
      <c r="J3068" s="10" t="s">
        <v>620</v>
      </c>
      <c r="K3068" s="10"/>
    </row>
    <row r="3069" spans="2:11" x14ac:dyDescent="0.2">
      <c r="B3069" s="10" t="str">
        <f t="shared" si="94"/>
        <v>16.1-R0080C1710-1</v>
      </c>
      <c r="C3069" s="10">
        <v>16.100000000000001</v>
      </c>
      <c r="D3069" s="19" t="s">
        <v>262</v>
      </c>
      <c r="E3069" s="19" t="s">
        <v>425</v>
      </c>
      <c r="F3069" s="10" t="str">
        <f t="shared" si="95"/>
        <v>R0080C1710</v>
      </c>
      <c r="G3069" s="10" t="s">
        <v>539</v>
      </c>
      <c r="H3069" s="10" t="s">
        <v>544</v>
      </c>
      <c r="I3069" s="10"/>
      <c r="J3069" s="10" t="s">
        <v>620</v>
      </c>
      <c r="K3069" s="10"/>
    </row>
    <row r="3070" spans="2:11" x14ac:dyDescent="0.2">
      <c r="B3070" s="10" t="str">
        <f t="shared" si="94"/>
        <v>16.1-R0090C1710-1</v>
      </c>
      <c r="C3070" s="10">
        <v>16.100000000000001</v>
      </c>
      <c r="D3070" s="19" t="s">
        <v>263</v>
      </c>
      <c r="E3070" s="19" t="s">
        <v>425</v>
      </c>
      <c r="F3070" s="10" t="str">
        <f t="shared" si="95"/>
        <v>R0090C1710</v>
      </c>
      <c r="G3070" s="10" t="s">
        <v>539</v>
      </c>
      <c r="H3070" s="10" t="s">
        <v>544</v>
      </c>
      <c r="I3070" s="10"/>
      <c r="J3070" s="10" t="s">
        <v>620</v>
      </c>
      <c r="K3070" s="10"/>
    </row>
    <row r="3071" spans="2:11" x14ac:dyDescent="0.2">
      <c r="B3071" s="10" t="str">
        <f t="shared" si="94"/>
        <v>16.1-R0100C1710-1</v>
      </c>
      <c r="C3071" s="10">
        <v>16.100000000000001</v>
      </c>
      <c r="D3071" s="19" t="s">
        <v>264</v>
      </c>
      <c r="E3071" s="19" t="s">
        <v>425</v>
      </c>
      <c r="F3071" s="10" t="str">
        <f t="shared" si="95"/>
        <v>R0100C1710</v>
      </c>
      <c r="G3071" s="10" t="s">
        <v>539</v>
      </c>
      <c r="H3071" s="10" t="s">
        <v>544</v>
      </c>
      <c r="I3071" s="10"/>
      <c r="J3071" s="10" t="s">
        <v>620</v>
      </c>
      <c r="K3071" s="10"/>
    </row>
    <row r="3072" spans="2:11" x14ac:dyDescent="0.2">
      <c r="B3072" s="10" t="str">
        <f t="shared" si="94"/>
        <v>16.1-R0110C1710-1</v>
      </c>
      <c r="C3072" s="10">
        <v>16.100000000000001</v>
      </c>
      <c r="D3072" s="19" t="s">
        <v>265</v>
      </c>
      <c r="E3072" s="19" t="s">
        <v>425</v>
      </c>
      <c r="F3072" s="10" t="str">
        <f t="shared" si="95"/>
        <v>R0110C1710</v>
      </c>
      <c r="G3072" s="10" t="s">
        <v>539</v>
      </c>
      <c r="H3072" s="10" t="s">
        <v>544</v>
      </c>
      <c r="I3072" s="10"/>
      <c r="J3072" s="10" t="s">
        <v>620</v>
      </c>
      <c r="K3072" s="10"/>
    </row>
    <row r="3073" spans="2:11" x14ac:dyDescent="0.2">
      <c r="B3073" s="10" t="str">
        <f t="shared" si="94"/>
        <v>16.1-R0120C1710-1</v>
      </c>
      <c r="C3073" s="10">
        <v>16.100000000000001</v>
      </c>
      <c r="D3073" s="19" t="s">
        <v>266</v>
      </c>
      <c r="E3073" s="19" t="s">
        <v>425</v>
      </c>
      <c r="F3073" s="10" t="str">
        <f t="shared" si="95"/>
        <v>R0120C1710</v>
      </c>
      <c r="G3073" s="10" t="s">
        <v>539</v>
      </c>
      <c r="H3073" s="10" t="s">
        <v>544</v>
      </c>
      <c r="I3073" s="10"/>
      <c r="J3073" s="10" t="s">
        <v>620</v>
      </c>
      <c r="K3073" s="10"/>
    </row>
    <row r="3074" spans="2:11" x14ac:dyDescent="0.2">
      <c r="B3074" s="10" t="str">
        <f t="shared" ref="B3074:B3137" si="96">+C3074&amp;"-"&amp;F3074&amp;"-1"</f>
        <v>16.1-R0130C1710-1</v>
      </c>
      <c r="C3074" s="10">
        <v>16.100000000000001</v>
      </c>
      <c r="D3074" s="19" t="s">
        <v>267</v>
      </c>
      <c r="E3074" s="19" t="s">
        <v>425</v>
      </c>
      <c r="F3074" s="10" t="str">
        <f t="shared" ref="F3074:F3137" si="97">+"R"&amp;D3074&amp;"C"&amp;E3074</f>
        <v>R0130C1710</v>
      </c>
      <c r="G3074" s="10" t="s">
        <v>539</v>
      </c>
      <c r="H3074" s="10" t="s">
        <v>544</v>
      </c>
      <c r="I3074" s="10"/>
      <c r="J3074" s="10" t="s">
        <v>620</v>
      </c>
      <c r="K3074" s="10"/>
    </row>
    <row r="3075" spans="2:11" x14ac:dyDescent="0.2">
      <c r="B3075" s="10" t="str">
        <f t="shared" si="96"/>
        <v>16.1-R0140C1710-1</v>
      </c>
      <c r="C3075" s="10">
        <v>16.100000000000001</v>
      </c>
      <c r="D3075" s="19" t="s">
        <v>268</v>
      </c>
      <c r="E3075" s="19" t="s">
        <v>425</v>
      </c>
      <c r="F3075" s="10" t="str">
        <f t="shared" si="97"/>
        <v>R0140C1710</v>
      </c>
      <c r="G3075" s="10" t="s">
        <v>539</v>
      </c>
      <c r="H3075" s="10" t="s">
        <v>544</v>
      </c>
      <c r="I3075" s="10"/>
      <c r="J3075" s="10" t="s">
        <v>620</v>
      </c>
      <c r="K3075" s="10"/>
    </row>
    <row r="3076" spans="2:11" x14ac:dyDescent="0.2">
      <c r="B3076" s="10" t="str">
        <f t="shared" si="96"/>
        <v>16.1-R0150C1710-1</v>
      </c>
      <c r="C3076" s="10">
        <v>16.100000000000001</v>
      </c>
      <c r="D3076" s="19" t="s">
        <v>269</v>
      </c>
      <c r="E3076" s="19" t="s">
        <v>425</v>
      </c>
      <c r="F3076" s="10" t="str">
        <f t="shared" si="97"/>
        <v>R0150C1710</v>
      </c>
      <c r="G3076" s="10" t="s">
        <v>539</v>
      </c>
      <c r="H3076" s="10" t="s">
        <v>544</v>
      </c>
      <c r="I3076" s="10"/>
      <c r="J3076" s="10" t="s">
        <v>620</v>
      </c>
      <c r="K3076" s="10"/>
    </row>
    <row r="3077" spans="2:11" x14ac:dyDescent="0.2">
      <c r="B3077" s="10" t="str">
        <f t="shared" si="96"/>
        <v>16.1-R0160C1710-1</v>
      </c>
      <c r="C3077" s="10">
        <v>16.100000000000001</v>
      </c>
      <c r="D3077" s="19" t="s">
        <v>270</v>
      </c>
      <c r="E3077" s="19" t="s">
        <v>425</v>
      </c>
      <c r="F3077" s="10" t="str">
        <f t="shared" si="97"/>
        <v>R0160C1710</v>
      </c>
      <c r="G3077" s="10" t="s">
        <v>539</v>
      </c>
      <c r="H3077" s="10" t="s">
        <v>544</v>
      </c>
      <c r="I3077" s="10"/>
      <c r="J3077" s="10" t="s">
        <v>620</v>
      </c>
      <c r="K3077" s="10" t="s">
        <v>542</v>
      </c>
    </row>
    <row r="3078" spans="2:11" ht="10.199999999999999" customHeight="1" x14ac:dyDescent="0.2">
      <c r="B3078" s="10" t="str">
        <f t="shared" si="96"/>
        <v>16.1-R0170C1710-1</v>
      </c>
      <c r="C3078" s="10">
        <v>16.100000000000001</v>
      </c>
      <c r="D3078" s="19" t="s">
        <v>271</v>
      </c>
      <c r="E3078" s="19" t="s">
        <v>425</v>
      </c>
      <c r="F3078" s="10" t="str">
        <f t="shared" si="97"/>
        <v>R0170C1710</v>
      </c>
      <c r="G3078" s="10" t="s">
        <v>539</v>
      </c>
      <c r="H3078" s="10" t="s">
        <v>544</v>
      </c>
      <c r="I3078" s="10"/>
      <c r="J3078" s="10" t="s">
        <v>620</v>
      </c>
      <c r="K3078" s="10"/>
    </row>
    <row r="3079" spans="2:11" ht="10.199999999999999" customHeight="1" x14ac:dyDescent="0.2">
      <c r="B3079" s="10" t="str">
        <f t="shared" si="96"/>
        <v>16.1-R0180C1710-1</v>
      </c>
      <c r="C3079" s="10">
        <v>16.100000000000001</v>
      </c>
      <c r="D3079" s="19" t="s">
        <v>272</v>
      </c>
      <c r="E3079" s="19" t="s">
        <v>425</v>
      </c>
      <c r="F3079" s="10" t="str">
        <f t="shared" si="97"/>
        <v>R0180C1710</v>
      </c>
      <c r="G3079" s="10" t="s">
        <v>545</v>
      </c>
      <c r="H3079" s="10" t="s">
        <v>546</v>
      </c>
      <c r="I3079" s="10"/>
      <c r="J3079" s="10"/>
      <c r="K3079" s="10"/>
    </row>
    <row r="3080" spans="2:11" x14ac:dyDescent="0.2">
      <c r="B3080" s="10" t="str">
        <f t="shared" si="96"/>
        <v>16.1-R0010C1720-1</v>
      </c>
      <c r="C3080" s="10">
        <v>16.100000000000001</v>
      </c>
      <c r="D3080" s="19" t="s">
        <v>255</v>
      </c>
      <c r="E3080" s="19" t="s">
        <v>426</v>
      </c>
      <c r="F3080" s="10" t="str">
        <f t="shared" si="97"/>
        <v>R0010C1720</v>
      </c>
      <c r="G3080" s="10" t="s">
        <v>539</v>
      </c>
      <c r="H3080" s="10" t="s">
        <v>544</v>
      </c>
      <c r="I3080" s="10"/>
      <c r="J3080" s="10" t="s">
        <v>620</v>
      </c>
      <c r="K3080" s="10"/>
    </row>
    <row r="3081" spans="2:11" x14ac:dyDescent="0.2">
      <c r="B3081" s="10" t="str">
        <f t="shared" si="96"/>
        <v>16.1-R0020C1720-1</v>
      </c>
      <c r="C3081" s="10">
        <v>16.100000000000001</v>
      </c>
      <c r="D3081" s="19" t="s">
        <v>256</v>
      </c>
      <c r="E3081" s="19" t="s">
        <v>426</v>
      </c>
      <c r="F3081" s="10" t="str">
        <f t="shared" si="97"/>
        <v>R0020C1720</v>
      </c>
      <c r="G3081" s="10" t="s">
        <v>539</v>
      </c>
      <c r="H3081" s="10" t="s">
        <v>544</v>
      </c>
      <c r="I3081" s="10"/>
      <c r="J3081" s="10" t="s">
        <v>620</v>
      </c>
      <c r="K3081" s="10"/>
    </row>
    <row r="3082" spans="2:11" x14ac:dyDescent="0.2">
      <c r="B3082" s="10" t="str">
        <f t="shared" si="96"/>
        <v>16.1-R0030C1720-1</v>
      </c>
      <c r="C3082" s="10">
        <v>16.100000000000001</v>
      </c>
      <c r="D3082" s="19" t="s">
        <v>257</v>
      </c>
      <c r="E3082" s="19" t="s">
        <v>426</v>
      </c>
      <c r="F3082" s="10" t="str">
        <f t="shared" si="97"/>
        <v>R0030C1720</v>
      </c>
      <c r="G3082" s="10" t="s">
        <v>539</v>
      </c>
      <c r="H3082" s="10" t="s">
        <v>544</v>
      </c>
      <c r="I3082" s="10"/>
      <c r="J3082" s="10" t="s">
        <v>620</v>
      </c>
      <c r="K3082" s="10"/>
    </row>
    <row r="3083" spans="2:11" x14ac:dyDescent="0.2">
      <c r="B3083" s="10" t="str">
        <f t="shared" si="96"/>
        <v>16.1-R0040C1720-1</v>
      </c>
      <c r="C3083" s="10">
        <v>16.100000000000001</v>
      </c>
      <c r="D3083" s="19" t="s">
        <v>258</v>
      </c>
      <c r="E3083" s="19" t="s">
        <v>426</v>
      </c>
      <c r="F3083" s="10" t="str">
        <f t="shared" si="97"/>
        <v>R0040C1720</v>
      </c>
      <c r="G3083" s="10" t="s">
        <v>539</v>
      </c>
      <c r="H3083" s="10" t="s">
        <v>544</v>
      </c>
      <c r="I3083" s="10"/>
      <c r="J3083" s="10" t="s">
        <v>620</v>
      </c>
      <c r="K3083" s="10"/>
    </row>
    <row r="3084" spans="2:11" x14ac:dyDescent="0.2">
      <c r="B3084" s="10" t="str">
        <f t="shared" si="96"/>
        <v>16.1-R0050C1720-1</v>
      </c>
      <c r="C3084" s="10">
        <v>16.100000000000001</v>
      </c>
      <c r="D3084" s="19" t="s">
        <v>259</v>
      </c>
      <c r="E3084" s="19" t="s">
        <v>426</v>
      </c>
      <c r="F3084" s="10" t="str">
        <f t="shared" si="97"/>
        <v>R0050C1720</v>
      </c>
      <c r="G3084" s="10" t="s">
        <v>539</v>
      </c>
      <c r="H3084" s="10" t="s">
        <v>544</v>
      </c>
      <c r="I3084" s="10"/>
      <c r="J3084" s="10" t="s">
        <v>620</v>
      </c>
      <c r="K3084" s="10"/>
    </row>
    <row r="3085" spans="2:11" x14ac:dyDescent="0.2">
      <c r="B3085" s="10" t="str">
        <f t="shared" si="96"/>
        <v>16.1-R0060C1720-1</v>
      </c>
      <c r="C3085" s="10">
        <v>16.100000000000001</v>
      </c>
      <c r="D3085" s="19" t="s">
        <v>260</v>
      </c>
      <c r="E3085" s="19" t="s">
        <v>426</v>
      </c>
      <c r="F3085" s="10" t="str">
        <f t="shared" si="97"/>
        <v>R0060C1720</v>
      </c>
      <c r="G3085" s="10" t="s">
        <v>539</v>
      </c>
      <c r="H3085" s="10" t="s">
        <v>544</v>
      </c>
      <c r="I3085" s="10"/>
      <c r="J3085" s="10" t="s">
        <v>620</v>
      </c>
      <c r="K3085" s="10"/>
    </row>
    <row r="3086" spans="2:11" x14ac:dyDescent="0.2">
      <c r="B3086" s="10" t="str">
        <f t="shared" si="96"/>
        <v>16.1-R0070C1720-1</v>
      </c>
      <c r="C3086" s="10">
        <v>16.100000000000001</v>
      </c>
      <c r="D3086" s="19" t="s">
        <v>261</v>
      </c>
      <c r="E3086" s="19" t="s">
        <v>426</v>
      </c>
      <c r="F3086" s="10" t="str">
        <f t="shared" si="97"/>
        <v>R0070C1720</v>
      </c>
      <c r="G3086" s="10" t="s">
        <v>539</v>
      </c>
      <c r="H3086" s="10" t="s">
        <v>544</v>
      </c>
      <c r="I3086" s="10"/>
      <c r="J3086" s="10" t="s">
        <v>620</v>
      </c>
      <c r="K3086" s="10"/>
    </row>
    <row r="3087" spans="2:11" x14ac:dyDescent="0.2">
      <c r="B3087" s="10" t="str">
        <f t="shared" si="96"/>
        <v>16.1-R0080C1720-1</v>
      </c>
      <c r="C3087" s="10">
        <v>16.100000000000001</v>
      </c>
      <c r="D3087" s="19" t="s">
        <v>262</v>
      </c>
      <c r="E3087" s="19" t="s">
        <v>426</v>
      </c>
      <c r="F3087" s="10" t="str">
        <f t="shared" si="97"/>
        <v>R0080C1720</v>
      </c>
      <c r="G3087" s="10" t="s">
        <v>539</v>
      </c>
      <c r="H3087" s="10" t="s">
        <v>544</v>
      </c>
      <c r="I3087" s="10"/>
      <c r="J3087" s="10" t="s">
        <v>620</v>
      </c>
      <c r="K3087" s="10"/>
    </row>
    <row r="3088" spans="2:11" x14ac:dyDescent="0.2">
      <c r="B3088" s="10" t="str">
        <f t="shared" si="96"/>
        <v>16.1-R0090C1720-1</v>
      </c>
      <c r="C3088" s="10">
        <v>16.100000000000001</v>
      </c>
      <c r="D3088" s="19" t="s">
        <v>263</v>
      </c>
      <c r="E3088" s="19" t="s">
        <v>426</v>
      </c>
      <c r="F3088" s="10" t="str">
        <f t="shared" si="97"/>
        <v>R0090C1720</v>
      </c>
      <c r="G3088" s="10" t="s">
        <v>539</v>
      </c>
      <c r="H3088" s="10" t="s">
        <v>544</v>
      </c>
      <c r="I3088" s="10"/>
      <c r="J3088" s="10" t="s">
        <v>620</v>
      </c>
      <c r="K3088" s="10"/>
    </row>
    <row r="3089" spans="2:11" x14ac:dyDescent="0.2">
      <c r="B3089" s="10" t="str">
        <f t="shared" si="96"/>
        <v>16.1-R0100C1720-1</v>
      </c>
      <c r="C3089" s="10">
        <v>16.100000000000001</v>
      </c>
      <c r="D3089" s="19" t="s">
        <v>264</v>
      </c>
      <c r="E3089" s="19" t="s">
        <v>426</v>
      </c>
      <c r="F3089" s="10" t="str">
        <f t="shared" si="97"/>
        <v>R0100C1720</v>
      </c>
      <c r="G3089" s="10" t="s">
        <v>539</v>
      </c>
      <c r="H3089" s="10" t="s">
        <v>544</v>
      </c>
      <c r="I3089" s="10"/>
      <c r="J3089" s="10" t="s">
        <v>620</v>
      </c>
      <c r="K3089" s="10"/>
    </row>
    <row r="3090" spans="2:11" x14ac:dyDescent="0.2">
      <c r="B3090" s="10" t="str">
        <f t="shared" si="96"/>
        <v>16.1-R0110C1720-1</v>
      </c>
      <c r="C3090" s="10">
        <v>16.100000000000001</v>
      </c>
      <c r="D3090" s="19" t="s">
        <v>265</v>
      </c>
      <c r="E3090" s="19" t="s">
        <v>426</v>
      </c>
      <c r="F3090" s="10" t="str">
        <f t="shared" si="97"/>
        <v>R0110C1720</v>
      </c>
      <c r="G3090" s="10" t="s">
        <v>539</v>
      </c>
      <c r="H3090" s="10" t="s">
        <v>544</v>
      </c>
      <c r="I3090" s="10"/>
      <c r="J3090" s="10" t="s">
        <v>620</v>
      </c>
      <c r="K3090" s="10"/>
    </row>
    <row r="3091" spans="2:11" x14ac:dyDescent="0.2">
      <c r="B3091" s="10" t="str">
        <f t="shared" si="96"/>
        <v>16.1-R0120C1720-1</v>
      </c>
      <c r="C3091" s="10">
        <v>16.100000000000001</v>
      </c>
      <c r="D3091" s="19" t="s">
        <v>266</v>
      </c>
      <c r="E3091" s="19" t="s">
        <v>426</v>
      </c>
      <c r="F3091" s="10" t="str">
        <f t="shared" si="97"/>
        <v>R0120C1720</v>
      </c>
      <c r="G3091" s="10" t="s">
        <v>539</v>
      </c>
      <c r="H3091" s="10" t="s">
        <v>544</v>
      </c>
      <c r="I3091" s="10"/>
      <c r="J3091" s="10" t="s">
        <v>620</v>
      </c>
      <c r="K3091" s="10"/>
    </row>
    <row r="3092" spans="2:11" x14ac:dyDescent="0.2">
      <c r="B3092" s="10" t="str">
        <f t="shared" si="96"/>
        <v>16.1-R0130C1720-1</v>
      </c>
      <c r="C3092" s="10">
        <v>16.100000000000001</v>
      </c>
      <c r="D3092" s="19" t="s">
        <v>267</v>
      </c>
      <c r="E3092" s="19" t="s">
        <v>426</v>
      </c>
      <c r="F3092" s="10" t="str">
        <f t="shared" si="97"/>
        <v>R0130C1720</v>
      </c>
      <c r="G3092" s="10" t="s">
        <v>539</v>
      </c>
      <c r="H3092" s="10" t="s">
        <v>544</v>
      </c>
      <c r="I3092" s="10"/>
      <c r="J3092" s="10" t="s">
        <v>620</v>
      </c>
      <c r="K3092" s="10"/>
    </row>
    <row r="3093" spans="2:11" x14ac:dyDescent="0.2">
      <c r="B3093" s="10" t="str">
        <f t="shared" si="96"/>
        <v>16.1-R0140C1720-1</v>
      </c>
      <c r="C3093" s="10">
        <v>16.100000000000001</v>
      </c>
      <c r="D3093" s="19" t="s">
        <v>268</v>
      </c>
      <c r="E3093" s="19" t="s">
        <v>426</v>
      </c>
      <c r="F3093" s="10" t="str">
        <f t="shared" si="97"/>
        <v>R0140C1720</v>
      </c>
      <c r="G3093" s="10" t="s">
        <v>539</v>
      </c>
      <c r="H3093" s="10" t="s">
        <v>544</v>
      </c>
      <c r="I3093" s="10"/>
      <c r="J3093" s="10" t="s">
        <v>620</v>
      </c>
      <c r="K3093" s="10"/>
    </row>
    <row r="3094" spans="2:11" x14ac:dyDescent="0.2">
      <c r="B3094" s="10" t="str">
        <f t="shared" si="96"/>
        <v>16.1-R0150C1720-1</v>
      </c>
      <c r="C3094" s="10">
        <v>16.100000000000001</v>
      </c>
      <c r="D3094" s="19" t="s">
        <v>269</v>
      </c>
      <c r="E3094" s="19" t="s">
        <v>426</v>
      </c>
      <c r="F3094" s="10" t="str">
        <f t="shared" si="97"/>
        <v>R0150C1720</v>
      </c>
      <c r="G3094" s="10" t="s">
        <v>539</v>
      </c>
      <c r="H3094" s="10" t="s">
        <v>544</v>
      </c>
      <c r="I3094" s="10"/>
      <c r="J3094" s="10" t="s">
        <v>620</v>
      </c>
      <c r="K3094" s="10"/>
    </row>
    <row r="3095" spans="2:11" x14ac:dyDescent="0.2">
      <c r="B3095" s="10" t="str">
        <f t="shared" si="96"/>
        <v>16.1-R0160C1720-1</v>
      </c>
      <c r="C3095" s="10">
        <v>16.100000000000001</v>
      </c>
      <c r="D3095" s="19" t="s">
        <v>270</v>
      </c>
      <c r="E3095" s="19" t="s">
        <v>426</v>
      </c>
      <c r="F3095" s="10" t="str">
        <f t="shared" si="97"/>
        <v>R0160C1720</v>
      </c>
      <c r="G3095" s="10" t="s">
        <v>539</v>
      </c>
      <c r="H3095" s="10" t="s">
        <v>544</v>
      </c>
      <c r="I3095" s="10"/>
      <c r="J3095" s="10" t="s">
        <v>620</v>
      </c>
      <c r="K3095" s="10" t="s">
        <v>542</v>
      </c>
    </row>
    <row r="3096" spans="2:11" x14ac:dyDescent="0.2">
      <c r="B3096" s="10" t="str">
        <f t="shared" si="96"/>
        <v>16.1-R0170C1720-1</v>
      </c>
      <c r="C3096" s="10">
        <v>16.100000000000001</v>
      </c>
      <c r="D3096" s="19" t="s">
        <v>271</v>
      </c>
      <c r="E3096" s="19" t="s">
        <v>426</v>
      </c>
      <c r="F3096" s="10" t="str">
        <f t="shared" si="97"/>
        <v>R0170C1720</v>
      </c>
      <c r="G3096" s="10" t="s">
        <v>539</v>
      </c>
      <c r="H3096" s="10" t="s">
        <v>544</v>
      </c>
      <c r="I3096" s="10"/>
      <c r="J3096" s="10" t="s">
        <v>620</v>
      </c>
      <c r="K3096" s="10"/>
    </row>
    <row r="3097" spans="2:11" x14ac:dyDescent="0.2">
      <c r="B3097" s="10" t="str">
        <f t="shared" si="96"/>
        <v>16.1-R0180C1720-1</v>
      </c>
      <c r="C3097" s="10">
        <v>16.100000000000001</v>
      </c>
      <c r="D3097" s="19" t="s">
        <v>272</v>
      </c>
      <c r="E3097" s="19" t="s">
        <v>426</v>
      </c>
      <c r="F3097" s="10" t="str">
        <f t="shared" si="97"/>
        <v>R0180C1720</v>
      </c>
      <c r="G3097" s="10" t="s">
        <v>545</v>
      </c>
      <c r="H3097" s="10" t="s">
        <v>546</v>
      </c>
      <c r="I3097" s="10"/>
      <c r="J3097" s="10"/>
      <c r="K3097" s="10"/>
    </row>
    <row r="3098" spans="2:11" x14ac:dyDescent="0.2">
      <c r="B3098" s="10" t="str">
        <f t="shared" si="96"/>
        <v>16.1-R0010C1730-1</v>
      </c>
      <c r="C3098" s="10">
        <v>16.100000000000001</v>
      </c>
      <c r="D3098" s="19" t="s">
        <v>255</v>
      </c>
      <c r="E3098" s="19" t="s">
        <v>427</v>
      </c>
      <c r="F3098" s="10" t="str">
        <f t="shared" si="97"/>
        <v>R0010C1730</v>
      </c>
      <c r="G3098" s="10" t="s">
        <v>539</v>
      </c>
      <c r="H3098" s="10" t="s">
        <v>544</v>
      </c>
      <c r="I3098" s="10"/>
      <c r="J3098" s="10" t="s">
        <v>620</v>
      </c>
      <c r="K3098" s="10"/>
    </row>
    <row r="3099" spans="2:11" x14ac:dyDescent="0.2">
      <c r="B3099" s="10" t="str">
        <f t="shared" si="96"/>
        <v>16.1-R0020C1730-1</v>
      </c>
      <c r="C3099" s="10">
        <v>16.100000000000001</v>
      </c>
      <c r="D3099" s="19" t="s">
        <v>256</v>
      </c>
      <c r="E3099" s="19" t="s">
        <v>427</v>
      </c>
      <c r="F3099" s="10" t="str">
        <f t="shared" si="97"/>
        <v>R0020C1730</v>
      </c>
      <c r="G3099" s="10" t="s">
        <v>539</v>
      </c>
      <c r="H3099" s="10" t="s">
        <v>544</v>
      </c>
      <c r="I3099" s="10"/>
      <c r="J3099" s="10" t="s">
        <v>620</v>
      </c>
      <c r="K3099" s="10"/>
    </row>
    <row r="3100" spans="2:11" x14ac:dyDescent="0.2">
      <c r="B3100" s="10" t="str">
        <f t="shared" si="96"/>
        <v>16.1-R0030C1730-1</v>
      </c>
      <c r="C3100" s="10">
        <v>16.100000000000001</v>
      </c>
      <c r="D3100" s="19" t="s">
        <v>257</v>
      </c>
      <c r="E3100" s="19" t="s">
        <v>427</v>
      </c>
      <c r="F3100" s="10" t="str">
        <f t="shared" si="97"/>
        <v>R0030C1730</v>
      </c>
      <c r="G3100" s="10" t="s">
        <v>539</v>
      </c>
      <c r="H3100" s="10" t="s">
        <v>544</v>
      </c>
      <c r="I3100" s="10"/>
      <c r="J3100" s="10" t="s">
        <v>620</v>
      </c>
      <c r="K3100" s="10"/>
    </row>
    <row r="3101" spans="2:11" x14ac:dyDescent="0.2">
      <c r="B3101" s="10" t="str">
        <f t="shared" si="96"/>
        <v>16.1-R0040C1730-1</v>
      </c>
      <c r="C3101" s="10">
        <v>16.100000000000001</v>
      </c>
      <c r="D3101" s="19" t="s">
        <v>258</v>
      </c>
      <c r="E3101" s="19" t="s">
        <v>427</v>
      </c>
      <c r="F3101" s="10" t="str">
        <f t="shared" si="97"/>
        <v>R0040C1730</v>
      </c>
      <c r="G3101" s="10" t="s">
        <v>539</v>
      </c>
      <c r="H3101" s="10" t="s">
        <v>544</v>
      </c>
      <c r="I3101" s="10"/>
      <c r="J3101" s="10" t="s">
        <v>620</v>
      </c>
      <c r="K3101" s="10"/>
    </row>
    <row r="3102" spans="2:11" x14ac:dyDescent="0.2">
      <c r="B3102" s="10" t="str">
        <f t="shared" si="96"/>
        <v>16.1-R0050C1730-1</v>
      </c>
      <c r="C3102" s="10">
        <v>16.100000000000001</v>
      </c>
      <c r="D3102" s="19" t="s">
        <v>259</v>
      </c>
      <c r="E3102" s="19" t="s">
        <v>427</v>
      </c>
      <c r="F3102" s="10" t="str">
        <f t="shared" si="97"/>
        <v>R0050C1730</v>
      </c>
      <c r="G3102" s="10" t="s">
        <v>539</v>
      </c>
      <c r="H3102" s="10" t="s">
        <v>544</v>
      </c>
      <c r="I3102" s="10"/>
      <c r="J3102" s="10" t="s">
        <v>620</v>
      </c>
      <c r="K3102" s="10"/>
    </row>
    <row r="3103" spans="2:11" x14ac:dyDescent="0.2">
      <c r="B3103" s="10" t="str">
        <f t="shared" si="96"/>
        <v>16.1-R0060C1730-1</v>
      </c>
      <c r="C3103" s="10">
        <v>16.100000000000001</v>
      </c>
      <c r="D3103" s="19" t="s">
        <v>260</v>
      </c>
      <c r="E3103" s="19" t="s">
        <v>427</v>
      </c>
      <c r="F3103" s="10" t="str">
        <f t="shared" si="97"/>
        <v>R0060C1730</v>
      </c>
      <c r="G3103" s="10" t="s">
        <v>539</v>
      </c>
      <c r="H3103" s="10" t="s">
        <v>544</v>
      </c>
      <c r="I3103" s="10"/>
      <c r="J3103" s="10" t="s">
        <v>620</v>
      </c>
      <c r="K3103" s="10"/>
    </row>
    <row r="3104" spans="2:11" x14ac:dyDescent="0.2">
      <c r="B3104" s="10" t="str">
        <f t="shared" si="96"/>
        <v>16.1-R0070C1730-1</v>
      </c>
      <c r="C3104" s="10">
        <v>16.100000000000001</v>
      </c>
      <c r="D3104" s="19" t="s">
        <v>261</v>
      </c>
      <c r="E3104" s="19" t="s">
        <v>427</v>
      </c>
      <c r="F3104" s="10" t="str">
        <f t="shared" si="97"/>
        <v>R0070C1730</v>
      </c>
      <c r="G3104" s="10" t="s">
        <v>539</v>
      </c>
      <c r="H3104" s="10" t="s">
        <v>544</v>
      </c>
      <c r="I3104" s="10"/>
      <c r="J3104" s="10" t="s">
        <v>620</v>
      </c>
      <c r="K3104" s="10"/>
    </row>
    <row r="3105" spans="2:11" x14ac:dyDescent="0.2">
      <c r="B3105" s="10" t="str">
        <f t="shared" si="96"/>
        <v>16.1-R0080C1730-1</v>
      </c>
      <c r="C3105" s="10">
        <v>16.100000000000001</v>
      </c>
      <c r="D3105" s="19" t="s">
        <v>262</v>
      </c>
      <c r="E3105" s="19" t="s">
        <v>427</v>
      </c>
      <c r="F3105" s="10" t="str">
        <f t="shared" si="97"/>
        <v>R0080C1730</v>
      </c>
      <c r="G3105" s="10" t="s">
        <v>539</v>
      </c>
      <c r="H3105" s="10" t="s">
        <v>544</v>
      </c>
      <c r="I3105" s="10"/>
      <c r="J3105" s="10" t="s">
        <v>620</v>
      </c>
      <c r="K3105" s="10"/>
    </row>
    <row r="3106" spans="2:11" x14ac:dyDescent="0.2">
      <c r="B3106" s="10" t="str">
        <f t="shared" si="96"/>
        <v>16.1-R0090C1730-1</v>
      </c>
      <c r="C3106" s="10">
        <v>16.100000000000001</v>
      </c>
      <c r="D3106" s="19" t="s">
        <v>263</v>
      </c>
      <c r="E3106" s="19" t="s">
        <v>427</v>
      </c>
      <c r="F3106" s="10" t="str">
        <f t="shared" si="97"/>
        <v>R0090C1730</v>
      </c>
      <c r="G3106" s="10" t="s">
        <v>539</v>
      </c>
      <c r="H3106" s="10" t="s">
        <v>544</v>
      </c>
      <c r="I3106" s="10"/>
      <c r="J3106" s="10" t="s">
        <v>620</v>
      </c>
      <c r="K3106" s="10"/>
    </row>
    <row r="3107" spans="2:11" x14ac:dyDescent="0.2">
      <c r="B3107" s="10" t="str">
        <f t="shared" si="96"/>
        <v>16.1-R0100C1730-1</v>
      </c>
      <c r="C3107" s="10">
        <v>16.100000000000001</v>
      </c>
      <c r="D3107" s="19" t="s">
        <v>264</v>
      </c>
      <c r="E3107" s="19" t="s">
        <v>427</v>
      </c>
      <c r="F3107" s="10" t="str">
        <f t="shared" si="97"/>
        <v>R0100C1730</v>
      </c>
      <c r="G3107" s="10" t="s">
        <v>539</v>
      </c>
      <c r="H3107" s="10" t="s">
        <v>544</v>
      </c>
      <c r="I3107" s="10"/>
      <c r="J3107" s="10" t="s">
        <v>620</v>
      </c>
      <c r="K3107" s="10"/>
    </row>
    <row r="3108" spans="2:11" x14ac:dyDescent="0.2">
      <c r="B3108" s="10" t="str">
        <f t="shared" si="96"/>
        <v>16.1-R0110C1730-1</v>
      </c>
      <c r="C3108" s="10">
        <v>16.100000000000001</v>
      </c>
      <c r="D3108" s="19" t="s">
        <v>265</v>
      </c>
      <c r="E3108" s="19" t="s">
        <v>427</v>
      </c>
      <c r="F3108" s="10" t="str">
        <f t="shared" si="97"/>
        <v>R0110C1730</v>
      </c>
      <c r="G3108" s="10" t="s">
        <v>539</v>
      </c>
      <c r="H3108" s="10" t="s">
        <v>544</v>
      </c>
      <c r="I3108" s="10"/>
      <c r="J3108" s="10" t="s">
        <v>620</v>
      </c>
      <c r="K3108" s="10"/>
    </row>
    <row r="3109" spans="2:11" x14ac:dyDescent="0.2">
      <c r="B3109" s="10" t="str">
        <f t="shared" si="96"/>
        <v>16.1-R0120C1730-1</v>
      </c>
      <c r="C3109" s="10">
        <v>16.100000000000001</v>
      </c>
      <c r="D3109" s="19" t="s">
        <v>266</v>
      </c>
      <c r="E3109" s="19" t="s">
        <v>427</v>
      </c>
      <c r="F3109" s="10" t="str">
        <f t="shared" si="97"/>
        <v>R0120C1730</v>
      </c>
      <c r="G3109" s="10" t="s">
        <v>539</v>
      </c>
      <c r="H3109" s="10" t="s">
        <v>544</v>
      </c>
      <c r="I3109" s="10"/>
      <c r="J3109" s="10" t="s">
        <v>620</v>
      </c>
      <c r="K3109" s="10"/>
    </row>
    <row r="3110" spans="2:11" x14ac:dyDescent="0.2">
      <c r="B3110" s="10" t="str">
        <f t="shared" si="96"/>
        <v>16.1-R0130C1730-1</v>
      </c>
      <c r="C3110" s="10">
        <v>16.100000000000001</v>
      </c>
      <c r="D3110" s="19" t="s">
        <v>267</v>
      </c>
      <c r="E3110" s="19" t="s">
        <v>427</v>
      </c>
      <c r="F3110" s="10" t="str">
        <f t="shared" si="97"/>
        <v>R0130C1730</v>
      </c>
      <c r="G3110" s="10" t="s">
        <v>539</v>
      </c>
      <c r="H3110" s="10" t="s">
        <v>544</v>
      </c>
      <c r="I3110" s="10"/>
      <c r="J3110" s="10" t="s">
        <v>620</v>
      </c>
      <c r="K3110" s="10"/>
    </row>
    <row r="3111" spans="2:11" x14ac:dyDescent="0.2">
      <c r="B3111" s="10" t="str">
        <f t="shared" si="96"/>
        <v>16.1-R0140C1730-1</v>
      </c>
      <c r="C3111" s="10">
        <v>16.100000000000001</v>
      </c>
      <c r="D3111" s="19" t="s">
        <v>268</v>
      </c>
      <c r="E3111" s="19" t="s">
        <v>427</v>
      </c>
      <c r="F3111" s="10" t="str">
        <f t="shared" si="97"/>
        <v>R0140C1730</v>
      </c>
      <c r="G3111" s="10" t="s">
        <v>539</v>
      </c>
      <c r="H3111" s="10" t="s">
        <v>544</v>
      </c>
      <c r="I3111" s="10"/>
      <c r="J3111" s="10" t="s">
        <v>620</v>
      </c>
      <c r="K3111" s="10"/>
    </row>
    <row r="3112" spans="2:11" x14ac:dyDescent="0.2">
      <c r="B3112" s="10" t="str">
        <f t="shared" si="96"/>
        <v>16.1-R0150C1730-1</v>
      </c>
      <c r="C3112" s="10">
        <v>16.100000000000001</v>
      </c>
      <c r="D3112" s="19" t="s">
        <v>269</v>
      </c>
      <c r="E3112" s="19" t="s">
        <v>427</v>
      </c>
      <c r="F3112" s="10" t="str">
        <f t="shared" si="97"/>
        <v>R0150C1730</v>
      </c>
      <c r="G3112" s="10" t="s">
        <v>539</v>
      </c>
      <c r="H3112" s="10" t="s">
        <v>544</v>
      </c>
      <c r="I3112" s="10"/>
      <c r="J3112" s="10" t="s">
        <v>620</v>
      </c>
      <c r="K3112" s="10"/>
    </row>
    <row r="3113" spans="2:11" x14ac:dyDescent="0.2">
      <c r="B3113" s="10" t="str">
        <f t="shared" si="96"/>
        <v>16.1-R0160C1730-1</v>
      </c>
      <c r="C3113" s="10">
        <v>16.100000000000001</v>
      </c>
      <c r="D3113" s="19" t="s">
        <v>270</v>
      </c>
      <c r="E3113" s="19" t="s">
        <v>427</v>
      </c>
      <c r="F3113" s="10" t="str">
        <f t="shared" si="97"/>
        <v>R0160C1730</v>
      </c>
      <c r="G3113" s="10" t="s">
        <v>539</v>
      </c>
      <c r="H3113" s="10" t="s">
        <v>544</v>
      </c>
      <c r="I3113" s="10"/>
      <c r="J3113" s="10" t="s">
        <v>620</v>
      </c>
      <c r="K3113" s="10" t="s">
        <v>542</v>
      </c>
    </row>
    <row r="3114" spans="2:11" x14ac:dyDescent="0.2">
      <c r="B3114" s="10" t="str">
        <f t="shared" si="96"/>
        <v>16.1-R0170C1730-1</v>
      </c>
      <c r="C3114" s="10">
        <v>16.100000000000001</v>
      </c>
      <c r="D3114" s="19" t="s">
        <v>271</v>
      </c>
      <c r="E3114" s="19" t="s">
        <v>427</v>
      </c>
      <c r="F3114" s="10" t="str">
        <f t="shared" si="97"/>
        <v>R0170C1730</v>
      </c>
      <c r="G3114" s="10" t="s">
        <v>539</v>
      </c>
      <c r="H3114" s="10" t="s">
        <v>544</v>
      </c>
      <c r="I3114" s="10"/>
      <c r="J3114" s="10" t="s">
        <v>620</v>
      </c>
      <c r="K3114" s="10"/>
    </row>
    <row r="3115" spans="2:11" x14ac:dyDescent="0.2">
      <c r="B3115" s="10" t="str">
        <f t="shared" si="96"/>
        <v>16.1-R0180C1730-1</v>
      </c>
      <c r="C3115" s="10">
        <v>16.100000000000001</v>
      </c>
      <c r="D3115" s="19" t="s">
        <v>272</v>
      </c>
      <c r="E3115" s="19" t="s">
        <v>427</v>
      </c>
      <c r="F3115" s="10" t="str">
        <f t="shared" si="97"/>
        <v>R0180C1730</v>
      </c>
      <c r="G3115" s="10" t="s">
        <v>545</v>
      </c>
      <c r="H3115" s="10" t="s">
        <v>546</v>
      </c>
      <c r="I3115" s="10"/>
      <c r="J3115" s="10"/>
      <c r="K3115" s="10"/>
    </row>
    <row r="3116" spans="2:11" x14ac:dyDescent="0.2">
      <c r="B3116" s="10" t="str">
        <f t="shared" si="96"/>
        <v>16.1-R0010C1740-1</v>
      </c>
      <c r="C3116" s="10">
        <v>16.100000000000001</v>
      </c>
      <c r="D3116" s="19" t="s">
        <v>255</v>
      </c>
      <c r="E3116" s="19" t="s">
        <v>428</v>
      </c>
      <c r="F3116" s="10" t="str">
        <f t="shared" si="97"/>
        <v>R0010C1740</v>
      </c>
      <c r="G3116" s="10" t="s">
        <v>539</v>
      </c>
      <c r="H3116" s="10" t="s">
        <v>543</v>
      </c>
      <c r="I3116" s="10"/>
      <c r="J3116" s="10"/>
      <c r="K3116" s="10"/>
    </row>
    <row r="3117" spans="2:11" x14ac:dyDescent="0.2">
      <c r="B3117" s="10" t="str">
        <f t="shared" si="96"/>
        <v>16.1-R0020C1740-1</v>
      </c>
      <c r="C3117" s="10">
        <v>16.100000000000001</v>
      </c>
      <c r="D3117" s="19" t="s">
        <v>256</v>
      </c>
      <c r="E3117" s="19" t="s">
        <v>428</v>
      </c>
      <c r="F3117" s="10" t="str">
        <f t="shared" si="97"/>
        <v>R0020C1740</v>
      </c>
      <c r="G3117" s="10" t="s">
        <v>539</v>
      </c>
      <c r="H3117" s="10" t="s">
        <v>543</v>
      </c>
      <c r="I3117" s="10"/>
      <c r="J3117" s="10"/>
      <c r="K3117" s="10"/>
    </row>
    <row r="3118" spans="2:11" x14ac:dyDescent="0.2">
      <c r="B3118" s="10" t="str">
        <f t="shared" si="96"/>
        <v>16.1-R0030C1740-1</v>
      </c>
      <c r="C3118" s="10">
        <v>16.100000000000001</v>
      </c>
      <c r="D3118" s="19" t="s">
        <v>257</v>
      </c>
      <c r="E3118" s="19" t="s">
        <v>428</v>
      </c>
      <c r="F3118" s="10" t="str">
        <f t="shared" si="97"/>
        <v>R0030C1740</v>
      </c>
      <c r="G3118" s="10" t="s">
        <v>539</v>
      </c>
      <c r="H3118" s="10" t="s">
        <v>543</v>
      </c>
      <c r="I3118" s="10"/>
      <c r="J3118" s="10"/>
      <c r="K3118" s="10"/>
    </row>
    <row r="3119" spans="2:11" x14ac:dyDescent="0.2">
      <c r="B3119" s="10" t="str">
        <f t="shared" si="96"/>
        <v>16.1-R0040C1740-1</v>
      </c>
      <c r="C3119" s="10">
        <v>16.100000000000001</v>
      </c>
      <c r="D3119" s="19" t="s">
        <v>258</v>
      </c>
      <c r="E3119" s="19" t="s">
        <v>428</v>
      </c>
      <c r="F3119" s="10" t="str">
        <f t="shared" si="97"/>
        <v>R0040C1740</v>
      </c>
      <c r="G3119" s="10" t="s">
        <v>539</v>
      </c>
      <c r="H3119" s="10" t="s">
        <v>543</v>
      </c>
      <c r="I3119" s="10"/>
      <c r="J3119" s="10"/>
      <c r="K3119" s="10"/>
    </row>
    <row r="3120" spans="2:11" x14ac:dyDescent="0.2">
      <c r="B3120" s="10" t="str">
        <f t="shared" si="96"/>
        <v>16.1-R0050C1740-1</v>
      </c>
      <c r="C3120" s="10">
        <v>16.100000000000001</v>
      </c>
      <c r="D3120" s="19" t="s">
        <v>259</v>
      </c>
      <c r="E3120" s="19" t="s">
        <v>428</v>
      </c>
      <c r="F3120" s="10" t="str">
        <f t="shared" si="97"/>
        <v>R0050C1740</v>
      </c>
      <c r="G3120" s="10" t="s">
        <v>539</v>
      </c>
      <c r="H3120" s="10" t="s">
        <v>543</v>
      </c>
      <c r="I3120" s="10"/>
      <c r="J3120" s="10"/>
      <c r="K3120" s="10"/>
    </row>
    <row r="3121" spans="2:11" x14ac:dyDescent="0.2">
      <c r="B3121" s="10" t="str">
        <f t="shared" si="96"/>
        <v>16.1-R0060C1740-1</v>
      </c>
      <c r="C3121" s="10">
        <v>16.100000000000001</v>
      </c>
      <c r="D3121" s="19" t="s">
        <v>260</v>
      </c>
      <c r="E3121" s="19" t="s">
        <v>428</v>
      </c>
      <c r="F3121" s="10" t="str">
        <f t="shared" si="97"/>
        <v>R0060C1740</v>
      </c>
      <c r="G3121" s="10" t="s">
        <v>539</v>
      </c>
      <c r="H3121" s="10" t="s">
        <v>543</v>
      </c>
      <c r="I3121" s="10"/>
      <c r="J3121" s="10"/>
      <c r="K3121" s="10"/>
    </row>
    <row r="3122" spans="2:11" x14ac:dyDescent="0.2">
      <c r="B3122" s="10" t="str">
        <f t="shared" si="96"/>
        <v>16.1-R0070C1740-1</v>
      </c>
      <c r="C3122" s="10">
        <v>16.100000000000001</v>
      </c>
      <c r="D3122" s="19" t="s">
        <v>261</v>
      </c>
      <c r="E3122" s="19" t="s">
        <v>428</v>
      </c>
      <c r="F3122" s="10" t="str">
        <f t="shared" si="97"/>
        <v>R0070C1740</v>
      </c>
      <c r="G3122" s="10" t="s">
        <v>539</v>
      </c>
      <c r="H3122" s="10" t="s">
        <v>543</v>
      </c>
      <c r="I3122" s="10"/>
      <c r="J3122" s="10"/>
      <c r="K3122" s="10"/>
    </row>
    <row r="3123" spans="2:11" x14ac:dyDescent="0.2">
      <c r="B3123" s="10" t="str">
        <f t="shared" si="96"/>
        <v>16.1-R0080C1740-1</v>
      </c>
      <c r="C3123" s="10">
        <v>16.100000000000001</v>
      </c>
      <c r="D3123" s="19" t="s">
        <v>262</v>
      </c>
      <c r="E3123" s="19" t="s">
        <v>428</v>
      </c>
      <c r="F3123" s="10" t="str">
        <f t="shared" si="97"/>
        <v>R0080C1740</v>
      </c>
      <c r="G3123" s="10" t="s">
        <v>539</v>
      </c>
      <c r="H3123" s="10" t="s">
        <v>543</v>
      </c>
      <c r="I3123" s="10"/>
      <c r="J3123" s="10"/>
      <c r="K3123" s="10"/>
    </row>
    <row r="3124" spans="2:11" x14ac:dyDescent="0.2">
      <c r="B3124" s="10" t="str">
        <f t="shared" si="96"/>
        <v>16.1-R0090C1740-1</v>
      </c>
      <c r="C3124" s="10">
        <v>16.100000000000001</v>
      </c>
      <c r="D3124" s="19" t="s">
        <v>263</v>
      </c>
      <c r="E3124" s="19" t="s">
        <v>428</v>
      </c>
      <c r="F3124" s="10" t="str">
        <f t="shared" si="97"/>
        <v>R0090C1740</v>
      </c>
      <c r="G3124" s="10" t="s">
        <v>539</v>
      </c>
      <c r="H3124" s="10" t="s">
        <v>544</v>
      </c>
      <c r="I3124" s="10"/>
      <c r="J3124" s="10" t="s">
        <v>620</v>
      </c>
      <c r="K3124" s="10"/>
    </row>
    <row r="3125" spans="2:11" x14ac:dyDescent="0.2">
      <c r="B3125" s="10" t="str">
        <f t="shared" si="96"/>
        <v>16.1-R0100C1740-1</v>
      </c>
      <c r="C3125" s="10">
        <v>16.100000000000001</v>
      </c>
      <c r="D3125" s="19" t="s">
        <v>264</v>
      </c>
      <c r="E3125" s="19" t="s">
        <v>428</v>
      </c>
      <c r="F3125" s="10" t="str">
        <f t="shared" si="97"/>
        <v>R0100C1740</v>
      </c>
      <c r="G3125" s="10" t="s">
        <v>539</v>
      </c>
      <c r="H3125" s="10" t="s">
        <v>543</v>
      </c>
      <c r="I3125" s="10"/>
      <c r="J3125" s="10"/>
      <c r="K3125" s="10"/>
    </row>
    <row r="3126" spans="2:11" x14ac:dyDescent="0.2">
      <c r="B3126" s="10" t="str">
        <f t="shared" si="96"/>
        <v>16.1-R0110C1740-1</v>
      </c>
      <c r="C3126" s="10">
        <v>16.100000000000001</v>
      </c>
      <c r="D3126" s="19" t="s">
        <v>265</v>
      </c>
      <c r="E3126" s="19" t="s">
        <v>428</v>
      </c>
      <c r="F3126" s="10" t="str">
        <f t="shared" si="97"/>
        <v>R0110C1740</v>
      </c>
      <c r="G3126" s="10" t="s">
        <v>539</v>
      </c>
      <c r="H3126" s="10" t="s">
        <v>543</v>
      </c>
      <c r="I3126" s="10"/>
      <c r="J3126" s="10"/>
      <c r="K3126" s="10"/>
    </row>
    <row r="3127" spans="2:11" x14ac:dyDescent="0.2">
      <c r="B3127" s="10" t="str">
        <f t="shared" si="96"/>
        <v>16.1-R0120C1740-1</v>
      </c>
      <c r="C3127" s="10">
        <v>16.100000000000001</v>
      </c>
      <c r="D3127" s="19" t="s">
        <v>266</v>
      </c>
      <c r="E3127" s="19" t="s">
        <v>428</v>
      </c>
      <c r="F3127" s="10" t="str">
        <f t="shared" si="97"/>
        <v>R0120C1740</v>
      </c>
      <c r="G3127" s="10" t="s">
        <v>539</v>
      </c>
      <c r="H3127" s="10" t="s">
        <v>543</v>
      </c>
      <c r="I3127" s="10"/>
      <c r="J3127" s="10"/>
      <c r="K3127" s="10"/>
    </row>
    <row r="3128" spans="2:11" x14ac:dyDescent="0.2">
      <c r="B3128" s="10" t="str">
        <f t="shared" si="96"/>
        <v>16.1-R0130C1740-1</v>
      </c>
      <c r="C3128" s="10">
        <v>16.100000000000001</v>
      </c>
      <c r="D3128" s="19" t="s">
        <v>267</v>
      </c>
      <c r="E3128" s="19" t="s">
        <v>428</v>
      </c>
      <c r="F3128" s="10" t="str">
        <f t="shared" si="97"/>
        <v>R0130C1740</v>
      </c>
      <c r="G3128" s="10" t="s">
        <v>539</v>
      </c>
      <c r="H3128" s="10" t="s">
        <v>543</v>
      </c>
      <c r="I3128" s="10"/>
      <c r="J3128" s="10"/>
      <c r="K3128" s="10"/>
    </row>
    <row r="3129" spans="2:11" x14ac:dyDescent="0.2">
      <c r="B3129" s="10" t="str">
        <f t="shared" si="96"/>
        <v>16.1-R0140C1740-1</v>
      </c>
      <c r="C3129" s="10">
        <v>16.100000000000001</v>
      </c>
      <c r="D3129" s="19" t="s">
        <v>268</v>
      </c>
      <c r="E3129" s="19" t="s">
        <v>428</v>
      </c>
      <c r="F3129" s="10" t="str">
        <f t="shared" si="97"/>
        <v>R0140C1740</v>
      </c>
      <c r="G3129" s="10" t="s">
        <v>539</v>
      </c>
      <c r="H3129" s="10" t="s">
        <v>544</v>
      </c>
      <c r="I3129" s="10"/>
      <c r="J3129" s="10" t="s">
        <v>620</v>
      </c>
      <c r="K3129" s="10"/>
    </row>
    <row r="3130" spans="2:11" x14ac:dyDescent="0.2">
      <c r="B3130" s="10" t="str">
        <f t="shared" si="96"/>
        <v>16.1-R0150C1740-1</v>
      </c>
      <c r="C3130" s="10">
        <v>16.100000000000001</v>
      </c>
      <c r="D3130" s="19" t="s">
        <v>269</v>
      </c>
      <c r="E3130" s="19" t="s">
        <v>428</v>
      </c>
      <c r="F3130" s="10" t="str">
        <f t="shared" si="97"/>
        <v>R0150C1740</v>
      </c>
      <c r="G3130" s="10" t="s">
        <v>539</v>
      </c>
      <c r="H3130" s="10" t="s">
        <v>543</v>
      </c>
      <c r="I3130" s="10"/>
      <c r="J3130" s="10"/>
      <c r="K3130" s="10"/>
    </row>
    <row r="3131" spans="2:11" x14ac:dyDescent="0.2">
      <c r="B3131" s="10" t="str">
        <f t="shared" si="96"/>
        <v>16.1-R0160C1740-1</v>
      </c>
      <c r="C3131" s="10">
        <v>16.100000000000001</v>
      </c>
      <c r="D3131" s="19" t="s">
        <v>270</v>
      </c>
      <c r="E3131" s="19" t="s">
        <v>428</v>
      </c>
      <c r="F3131" s="10" t="str">
        <f t="shared" si="97"/>
        <v>R0160C1740</v>
      </c>
      <c r="G3131" s="10" t="s">
        <v>539</v>
      </c>
      <c r="H3131" s="10" t="s">
        <v>544</v>
      </c>
      <c r="I3131" s="10"/>
      <c r="J3131" s="10" t="s">
        <v>620</v>
      </c>
      <c r="K3131" s="10" t="s">
        <v>542</v>
      </c>
    </row>
    <row r="3132" spans="2:11" x14ac:dyDescent="0.2">
      <c r="B3132" s="10" t="str">
        <f t="shared" si="96"/>
        <v>16.1-R0170C1740-1</v>
      </c>
      <c r="C3132" s="10">
        <v>16.100000000000001</v>
      </c>
      <c r="D3132" s="19" t="s">
        <v>271</v>
      </c>
      <c r="E3132" s="19" t="s">
        <v>428</v>
      </c>
      <c r="F3132" s="10" t="str">
        <f t="shared" si="97"/>
        <v>R0170C1740</v>
      </c>
      <c r="G3132" s="10" t="s">
        <v>539</v>
      </c>
      <c r="H3132" s="10" t="s">
        <v>544</v>
      </c>
      <c r="I3132" s="10"/>
      <c r="J3132" s="10" t="s">
        <v>620</v>
      </c>
      <c r="K3132" s="10"/>
    </row>
    <row r="3133" spans="2:11" x14ac:dyDescent="0.2">
      <c r="B3133" s="10" t="str">
        <f t="shared" si="96"/>
        <v>16.1-R0180C1740-1</v>
      </c>
      <c r="C3133" s="10">
        <v>16.100000000000001</v>
      </c>
      <c r="D3133" s="19" t="s">
        <v>272</v>
      </c>
      <c r="E3133" s="19" t="s">
        <v>428</v>
      </c>
      <c r="F3133" s="10" t="str">
        <f t="shared" si="97"/>
        <v>R0180C1740</v>
      </c>
      <c r="G3133" s="10" t="s">
        <v>545</v>
      </c>
      <c r="H3133" s="10" t="s">
        <v>546</v>
      </c>
      <c r="I3133" s="10"/>
      <c r="J3133" s="10"/>
      <c r="K3133" s="10"/>
    </row>
    <row r="3134" spans="2:11" x14ac:dyDescent="0.2">
      <c r="B3134" s="10" t="str">
        <f t="shared" si="96"/>
        <v>16.1-R0010C1750-1</v>
      </c>
      <c r="C3134" s="10">
        <v>16.100000000000001</v>
      </c>
      <c r="D3134" s="19" t="s">
        <v>255</v>
      </c>
      <c r="E3134" s="19" t="s">
        <v>429</v>
      </c>
      <c r="F3134" s="10" t="str">
        <f t="shared" si="97"/>
        <v>R0010C1750</v>
      </c>
      <c r="G3134" s="10" t="s">
        <v>539</v>
      </c>
      <c r="H3134" s="10" t="s">
        <v>544</v>
      </c>
      <c r="I3134" s="10"/>
      <c r="J3134" s="10" t="s">
        <v>620</v>
      </c>
      <c r="K3134" s="10"/>
    </row>
    <row r="3135" spans="2:11" x14ac:dyDescent="0.2">
      <c r="B3135" s="10" t="str">
        <f t="shared" si="96"/>
        <v>16.1-R0020C1750-1</v>
      </c>
      <c r="C3135" s="10">
        <v>16.100000000000001</v>
      </c>
      <c r="D3135" s="19" t="s">
        <v>256</v>
      </c>
      <c r="E3135" s="19" t="s">
        <v>429</v>
      </c>
      <c r="F3135" s="10" t="str">
        <f t="shared" si="97"/>
        <v>R0020C1750</v>
      </c>
      <c r="G3135" s="10" t="s">
        <v>539</v>
      </c>
      <c r="H3135" s="10" t="s">
        <v>544</v>
      </c>
      <c r="I3135" s="10"/>
      <c r="J3135" s="10" t="s">
        <v>620</v>
      </c>
      <c r="K3135" s="10"/>
    </row>
    <row r="3136" spans="2:11" x14ac:dyDescent="0.2">
      <c r="B3136" s="10" t="str">
        <f t="shared" si="96"/>
        <v>16.1-R0030C1750-1</v>
      </c>
      <c r="C3136" s="10">
        <v>16.100000000000001</v>
      </c>
      <c r="D3136" s="19" t="s">
        <v>257</v>
      </c>
      <c r="E3136" s="19" t="s">
        <v>429</v>
      </c>
      <c r="F3136" s="10" t="str">
        <f t="shared" si="97"/>
        <v>R0030C1750</v>
      </c>
      <c r="G3136" s="10" t="s">
        <v>539</v>
      </c>
      <c r="H3136" s="10" t="s">
        <v>544</v>
      </c>
      <c r="I3136" s="10"/>
      <c r="J3136" s="10" t="s">
        <v>620</v>
      </c>
      <c r="K3136" s="10"/>
    </row>
    <row r="3137" spans="2:11" x14ac:dyDescent="0.2">
      <c r="B3137" s="10" t="str">
        <f t="shared" si="96"/>
        <v>16.1-R0040C1750-1</v>
      </c>
      <c r="C3137" s="10">
        <v>16.100000000000001</v>
      </c>
      <c r="D3137" s="19" t="s">
        <v>258</v>
      </c>
      <c r="E3137" s="19" t="s">
        <v>429</v>
      </c>
      <c r="F3137" s="10" t="str">
        <f t="shared" si="97"/>
        <v>R0040C1750</v>
      </c>
      <c r="G3137" s="10" t="s">
        <v>539</v>
      </c>
      <c r="H3137" s="10" t="s">
        <v>544</v>
      </c>
      <c r="I3137" s="10"/>
      <c r="J3137" s="10" t="s">
        <v>620</v>
      </c>
      <c r="K3137" s="10"/>
    </row>
    <row r="3138" spans="2:11" x14ac:dyDescent="0.2">
      <c r="B3138" s="10" t="str">
        <f t="shared" ref="B3138:B3201" si="98">+C3138&amp;"-"&amp;F3138&amp;"-1"</f>
        <v>16.1-R0050C1750-1</v>
      </c>
      <c r="C3138" s="10">
        <v>16.100000000000001</v>
      </c>
      <c r="D3138" s="19" t="s">
        <v>259</v>
      </c>
      <c r="E3138" s="19" t="s">
        <v>429</v>
      </c>
      <c r="F3138" s="10" t="str">
        <f t="shared" ref="F3138:F3201" si="99">+"R"&amp;D3138&amp;"C"&amp;E3138</f>
        <v>R0050C1750</v>
      </c>
      <c r="G3138" s="10" t="s">
        <v>539</v>
      </c>
      <c r="H3138" s="10" t="s">
        <v>544</v>
      </c>
      <c r="I3138" s="10"/>
      <c r="J3138" s="10" t="s">
        <v>620</v>
      </c>
      <c r="K3138" s="10"/>
    </row>
    <row r="3139" spans="2:11" x14ac:dyDescent="0.2">
      <c r="B3139" s="10" t="str">
        <f t="shared" si="98"/>
        <v>16.1-R0060C1750-1</v>
      </c>
      <c r="C3139" s="10">
        <v>16.100000000000001</v>
      </c>
      <c r="D3139" s="19" t="s">
        <v>260</v>
      </c>
      <c r="E3139" s="19" t="s">
        <v>429</v>
      </c>
      <c r="F3139" s="10" t="str">
        <f t="shared" si="99"/>
        <v>R0060C1750</v>
      </c>
      <c r="G3139" s="10" t="s">
        <v>539</v>
      </c>
      <c r="H3139" s="10" t="s">
        <v>544</v>
      </c>
      <c r="I3139" s="10"/>
      <c r="J3139" s="10" t="s">
        <v>620</v>
      </c>
      <c r="K3139" s="10"/>
    </row>
    <row r="3140" spans="2:11" x14ac:dyDescent="0.2">
      <c r="B3140" s="10" t="str">
        <f t="shared" si="98"/>
        <v>16.1-R0070C1750-1</v>
      </c>
      <c r="C3140" s="10">
        <v>16.100000000000001</v>
      </c>
      <c r="D3140" s="19" t="s">
        <v>261</v>
      </c>
      <c r="E3140" s="19" t="s">
        <v>429</v>
      </c>
      <c r="F3140" s="10" t="str">
        <f t="shared" si="99"/>
        <v>R0070C1750</v>
      </c>
      <c r="G3140" s="10" t="s">
        <v>539</v>
      </c>
      <c r="H3140" s="10" t="s">
        <v>544</v>
      </c>
      <c r="I3140" s="10"/>
      <c r="J3140" s="10" t="s">
        <v>620</v>
      </c>
      <c r="K3140" s="10"/>
    </row>
    <row r="3141" spans="2:11" x14ac:dyDescent="0.2">
      <c r="B3141" s="10" t="str">
        <f t="shared" si="98"/>
        <v>16.1-R0080C1750-1</v>
      </c>
      <c r="C3141" s="10">
        <v>16.100000000000001</v>
      </c>
      <c r="D3141" s="19" t="s">
        <v>262</v>
      </c>
      <c r="E3141" s="19" t="s">
        <v>429</v>
      </c>
      <c r="F3141" s="10" t="str">
        <f t="shared" si="99"/>
        <v>R0080C1750</v>
      </c>
      <c r="G3141" s="10" t="s">
        <v>539</v>
      </c>
      <c r="H3141" s="10" t="s">
        <v>544</v>
      </c>
      <c r="I3141" s="10"/>
      <c r="J3141" s="10" t="s">
        <v>620</v>
      </c>
      <c r="K3141" s="10"/>
    </row>
    <row r="3142" spans="2:11" x14ac:dyDescent="0.2">
      <c r="B3142" s="10" t="str">
        <f t="shared" si="98"/>
        <v>16.1-R0090C1750-1</v>
      </c>
      <c r="C3142" s="10">
        <v>16.100000000000001</v>
      </c>
      <c r="D3142" s="19" t="s">
        <v>263</v>
      </c>
      <c r="E3142" s="19" t="s">
        <v>429</v>
      </c>
      <c r="F3142" s="10" t="str">
        <f t="shared" si="99"/>
        <v>R0090C1750</v>
      </c>
      <c r="G3142" s="10" t="s">
        <v>539</v>
      </c>
      <c r="H3142" s="10" t="s">
        <v>544</v>
      </c>
      <c r="I3142" s="10"/>
      <c r="J3142" s="10" t="s">
        <v>620</v>
      </c>
      <c r="K3142" s="10"/>
    </row>
    <row r="3143" spans="2:11" x14ac:dyDescent="0.2">
      <c r="B3143" s="10" t="str">
        <f t="shared" si="98"/>
        <v>16.1-R0100C1750-1</v>
      </c>
      <c r="C3143" s="10">
        <v>16.100000000000001</v>
      </c>
      <c r="D3143" s="19" t="s">
        <v>264</v>
      </c>
      <c r="E3143" s="19" t="s">
        <v>429</v>
      </c>
      <c r="F3143" s="10" t="str">
        <f t="shared" si="99"/>
        <v>R0100C1750</v>
      </c>
      <c r="G3143" s="10" t="s">
        <v>539</v>
      </c>
      <c r="H3143" s="10" t="s">
        <v>544</v>
      </c>
      <c r="I3143" s="10"/>
      <c r="J3143" s="10" t="s">
        <v>620</v>
      </c>
      <c r="K3143" s="10"/>
    </row>
    <row r="3144" spans="2:11" x14ac:dyDescent="0.2">
      <c r="B3144" s="10" t="str">
        <f t="shared" si="98"/>
        <v>16.1-R0110C1750-1</v>
      </c>
      <c r="C3144" s="10">
        <v>16.100000000000001</v>
      </c>
      <c r="D3144" s="19" t="s">
        <v>265</v>
      </c>
      <c r="E3144" s="19" t="s">
        <v>429</v>
      </c>
      <c r="F3144" s="10" t="str">
        <f t="shared" si="99"/>
        <v>R0110C1750</v>
      </c>
      <c r="G3144" s="10" t="s">
        <v>539</v>
      </c>
      <c r="H3144" s="10" t="s">
        <v>544</v>
      </c>
      <c r="I3144" s="10"/>
      <c r="J3144" s="10" t="s">
        <v>620</v>
      </c>
      <c r="K3144" s="10"/>
    </row>
    <row r="3145" spans="2:11" x14ac:dyDescent="0.2">
      <c r="B3145" s="10" t="str">
        <f t="shared" si="98"/>
        <v>16.1-R0120C1750-1</v>
      </c>
      <c r="C3145" s="10">
        <v>16.100000000000001</v>
      </c>
      <c r="D3145" s="19" t="s">
        <v>266</v>
      </c>
      <c r="E3145" s="19" t="s">
        <v>429</v>
      </c>
      <c r="F3145" s="10" t="str">
        <f t="shared" si="99"/>
        <v>R0120C1750</v>
      </c>
      <c r="G3145" s="10" t="s">
        <v>539</v>
      </c>
      <c r="H3145" s="10" t="s">
        <v>544</v>
      </c>
      <c r="I3145" s="10"/>
      <c r="J3145" s="10" t="s">
        <v>620</v>
      </c>
      <c r="K3145" s="10"/>
    </row>
    <row r="3146" spans="2:11" x14ac:dyDescent="0.2">
      <c r="B3146" s="10" t="str">
        <f t="shared" si="98"/>
        <v>16.1-R0130C1750-1</v>
      </c>
      <c r="C3146" s="10">
        <v>16.100000000000001</v>
      </c>
      <c r="D3146" s="19" t="s">
        <v>267</v>
      </c>
      <c r="E3146" s="19" t="s">
        <v>429</v>
      </c>
      <c r="F3146" s="10" t="str">
        <f t="shared" si="99"/>
        <v>R0130C1750</v>
      </c>
      <c r="G3146" s="10" t="s">
        <v>539</v>
      </c>
      <c r="H3146" s="10" t="s">
        <v>544</v>
      </c>
      <c r="I3146" s="10"/>
      <c r="J3146" s="10" t="s">
        <v>620</v>
      </c>
      <c r="K3146" s="10"/>
    </row>
    <row r="3147" spans="2:11" x14ac:dyDescent="0.2">
      <c r="B3147" s="10" t="str">
        <f t="shared" si="98"/>
        <v>16.1-R0140C1750-1</v>
      </c>
      <c r="C3147" s="10">
        <v>16.100000000000001</v>
      </c>
      <c r="D3147" s="19" t="s">
        <v>268</v>
      </c>
      <c r="E3147" s="19" t="s">
        <v>429</v>
      </c>
      <c r="F3147" s="10" t="str">
        <f t="shared" si="99"/>
        <v>R0140C1750</v>
      </c>
      <c r="G3147" s="10" t="s">
        <v>539</v>
      </c>
      <c r="H3147" s="10" t="s">
        <v>544</v>
      </c>
      <c r="I3147" s="10"/>
      <c r="J3147" s="10" t="s">
        <v>620</v>
      </c>
      <c r="K3147" s="10"/>
    </row>
    <row r="3148" spans="2:11" x14ac:dyDescent="0.2">
      <c r="B3148" s="10" t="str">
        <f t="shared" si="98"/>
        <v>16.1-R0150C1750-1</v>
      </c>
      <c r="C3148" s="10">
        <v>16.100000000000001</v>
      </c>
      <c r="D3148" s="19" t="s">
        <v>269</v>
      </c>
      <c r="E3148" s="19" t="s">
        <v>429</v>
      </c>
      <c r="F3148" s="10" t="str">
        <f t="shared" si="99"/>
        <v>R0150C1750</v>
      </c>
      <c r="G3148" s="10" t="s">
        <v>539</v>
      </c>
      <c r="H3148" s="10" t="s">
        <v>544</v>
      </c>
      <c r="I3148" s="10"/>
      <c r="J3148" s="10" t="s">
        <v>620</v>
      </c>
      <c r="K3148" s="10"/>
    </row>
    <row r="3149" spans="2:11" x14ac:dyDescent="0.2">
      <c r="B3149" s="10" t="str">
        <f t="shared" si="98"/>
        <v>16.1-R0160C1750-1</v>
      </c>
      <c r="C3149" s="10">
        <v>16.100000000000001</v>
      </c>
      <c r="D3149" s="19" t="s">
        <v>270</v>
      </c>
      <c r="E3149" s="19" t="s">
        <v>429</v>
      </c>
      <c r="F3149" s="10" t="str">
        <f t="shared" si="99"/>
        <v>R0160C1750</v>
      </c>
      <c r="G3149" s="10" t="s">
        <v>539</v>
      </c>
      <c r="H3149" s="10" t="s">
        <v>544</v>
      </c>
      <c r="I3149" s="10"/>
      <c r="J3149" s="10" t="s">
        <v>620</v>
      </c>
      <c r="K3149" s="10" t="s">
        <v>542</v>
      </c>
    </row>
    <row r="3150" spans="2:11" x14ac:dyDescent="0.2">
      <c r="B3150" s="10" t="str">
        <f t="shared" si="98"/>
        <v>16.1-R0170C1750-1</v>
      </c>
      <c r="C3150" s="10">
        <v>16.100000000000001</v>
      </c>
      <c r="D3150" s="19" t="s">
        <v>271</v>
      </c>
      <c r="E3150" s="19" t="s">
        <v>429</v>
      </c>
      <c r="F3150" s="10" t="str">
        <f t="shared" si="99"/>
        <v>R0170C1750</v>
      </c>
      <c r="G3150" s="10" t="s">
        <v>539</v>
      </c>
      <c r="H3150" s="10" t="s">
        <v>544</v>
      </c>
      <c r="I3150" s="10"/>
      <c r="J3150" s="10" t="s">
        <v>620</v>
      </c>
      <c r="K3150" s="10"/>
    </row>
    <row r="3151" spans="2:11" x14ac:dyDescent="0.2">
      <c r="B3151" s="10" t="str">
        <f t="shared" si="98"/>
        <v>16.1-R0180C1750-1</v>
      </c>
      <c r="C3151" s="10">
        <v>16.100000000000001</v>
      </c>
      <c r="D3151" s="19" t="s">
        <v>272</v>
      </c>
      <c r="E3151" s="19" t="s">
        <v>429</v>
      </c>
      <c r="F3151" s="10" t="str">
        <f t="shared" si="99"/>
        <v>R0180C1750</v>
      </c>
      <c r="G3151" s="10" t="s">
        <v>545</v>
      </c>
      <c r="H3151" s="10" t="s">
        <v>546</v>
      </c>
      <c r="I3151" s="10"/>
      <c r="J3151" s="10"/>
      <c r="K3151" s="10"/>
    </row>
    <row r="3152" spans="2:11" x14ac:dyDescent="0.2">
      <c r="B3152" s="10" t="str">
        <f t="shared" si="98"/>
        <v>16.1-R0010C1760-1</v>
      </c>
      <c r="C3152" s="10">
        <v>16.100000000000001</v>
      </c>
      <c r="D3152" s="19" t="s">
        <v>255</v>
      </c>
      <c r="E3152" s="19" t="s">
        <v>430</v>
      </c>
      <c r="F3152" s="10" t="str">
        <f t="shared" si="99"/>
        <v>R0010C1760</v>
      </c>
      <c r="G3152" s="10" t="s">
        <v>539</v>
      </c>
      <c r="H3152" s="10" t="s">
        <v>544</v>
      </c>
      <c r="I3152" s="10"/>
      <c r="J3152" s="10" t="s">
        <v>620</v>
      </c>
      <c r="K3152" s="10"/>
    </row>
    <row r="3153" spans="2:11" x14ac:dyDescent="0.2">
      <c r="B3153" s="10" t="str">
        <f t="shared" si="98"/>
        <v>16.1-R0020C1760-1</v>
      </c>
      <c r="C3153" s="10">
        <v>16.100000000000001</v>
      </c>
      <c r="D3153" s="19" t="s">
        <v>256</v>
      </c>
      <c r="E3153" s="19" t="s">
        <v>430</v>
      </c>
      <c r="F3153" s="10" t="str">
        <f t="shared" si="99"/>
        <v>R0020C1760</v>
      </c>
      <c r="G3153" s="10" t="s">
        <v>539</v>
      </c>
      <c r="H3153" s="10" t="s">
        <v>544</v>
      </c>
      <c r="I3153" s="10"/>
      <c r="J3153" s="10" t="s">
        <v>620</v>
      </c>
      <c r="K3153" s="10"/>
    </row>
    <row r="3154" spans="2:11" x14ac:dyDescent="0.2">
      <c r="B3154" s="10" t="str">
        <f t="shared" si="98"/>
        <v>16.1-R0030C1760-1</v>
      </c>
      <c r="C3154" s="10">
        <v>16.100000000000001</v>
      </c>
      <c r="D3154" s="19" t="s">
        <v>257</v>
      </c>
      <c r="E3154" s="19" t="s">
        <v>430</v>
      </c>
      <c r="F3154" s="10" t="str">
        <f t="shared" si="99"/>
        <v>R0030C1760</v>
      </c>
      <c r="G3154" s="10" t="s">
        <v>539</v>
      </c>
      <c r="H3154" s="10" t="s">
        <v>544</v>
      </c>
      <c r="I3154" s="10"/>
      <c r="J3154" s="10" t="s">
        <v>620</v>
      </c>
      <c r="K3154" s="10"/>
    </row>
    <row r="3155" spans="2:11" x14ac:dyDescent="0.2">
      <c r="B3155" s="10" t="str">
        <f t="shared" si="98"/>
        <v>16.1-R0040C1760-1</v>
      </c>
      <c r="C3155" s="10">
        <v>16.100000000000001</v>
      </c>
      <c r="D3155" s="19" t="s">
        <v>258</v>
      </c>
      <c r="E3155" s="19" t="s">
        <v>430</v>
      </c>
      <c r="F3155" s="10" t="str">
        <f t="shared" si="99"/>
        <v>R0040C1760</v>
      </c>
      <c r="G3155" s="10" t="s">
        <v>539</v>
      </c>
      <c r="H3155" s="10" t="s">
        <v>544</v>
      </c>
      <c r="I3155" s="10"/>
      <c r="J3155" s="10" t="s">
        <v>620</v>
      </c>
      <c r="K3155" s="10"/>
    </row>
    <row r="3156" spans="2:11" x14ac:dyDescent="0.2">
      <c r="B3156" s="10" t="str">
        <f t="shared" si="98"/>
        <v>16.1-R0050C1760-1</v>
      </c>
      <c r="C3156" s="10">
        <v>16.100000000000001</v>
      </c>
      <c r="D3156" s="19" t="s">
        <v>259</v>
      </c>
      <c r="E3156" s="19" t="s">
        <v>430</v>
      </c>
      <c r="F3156" s="10" t="str">
        <f t="shared" si="99"/>
        <v>R0050C1760</v>
      </c>
      <c r="G3156" s="10" t="s">
        <v>539</v>
      </c>
      <c r="H3156" s="10" t="s">
        <v>544</v>
      </c>
      <c r="I3156" s="10"/>
      <c r="J3156" s="10" t="s">
        <v>620</v>
      </c>
      <c r="K3156" s="10"/>
    </row>
    <row r="3157" spans="2:11" x14ac:dyDescent="0.2">
      <c r="B3157" s="10" t="str">
        <f t="shared" si="98"/>
        <v>16.1-R0060C1760-1</v>
      </c>
      <c r="C3157" s="10">
        <v>16.100000000000001</v>
      </c>
      <c r="D3157" s="19" t="s">
        <v>260</v>
      </c>
      <c r="E3157" s="19" t="s">
        <v>430</v>
      </c>
      <c r="F3157" s="10" t="str">
        <f t="shared" si="99"/>
        <v>R0060C1760</v>
      </c>
      <c r="G3157" s="10" t="s">
        <v>539</v>
      </c>
      <c r="H3157" s="10" t="s">
        <v>544</v>
      </c>
      <c r="I3157" s="10"/>
      <c r="J3157" s="10" t="s">
        <v>620</v>
      </c>
      <c r="K3157" s="10"/>
    </row>
    <row r="3158" spans="2:11" x14ac:dyDescent="0.2">
      <c r="B3158" s="10" t="str">
        <f t="shared" si="98"/>
        <v>16.1-R0070C1760-1</v>
      </c>
      <c r="C3158" s="10">
        <v>16.100000000000001</v>
      </c>
      <c r="D3158" s="19" t="s">
        <v>261</v>
      </c>
      <c r="E3158" s="19" t="s">
        <v>430</v>
      </c>
      <c r="F3158" s="10" t="str">
        <f t="shared" si="99"/>
        <v>R0070C1760</v>
      </c>
      <c r="G3158" s="10" t="s">
        <v>539</v>
      </c>
      <c r="H3158" s="10" t="s">
        <v>544</v>
      </c>
      <c r="I3158" s="10"/>
      <c r="J3158" s="10" t="s">
        <v>620</v>
      </c>
      <c r="K3158" s="10"/>
    </row>
    <row r="3159" spans="2:11" x14ac:dyDescent="0.2">
      <c r="B3159" s="10" t="str">
        <f t="shared" si="98"/>
        <v>16.1-R0080C1760-1</v>
      </c>
      <c r="C3159" s="10">
        <v>16.100000000000001</v>
      </c>
      <c r="D3159" s="19" t="s">
        <v>262</v>
      </c>
      <c r="E3159" s="19" t="s">
        <v>430</v>
      </c>
      <c r="F3159" s="10" t="str">
        <f t="shared" si="99"/>
        <v>R0080C1760</v>
      </c>
      <c r="G3159" s="10" t="s">
        <v>539</v>
      </c>
      <c r="H3159" s="10" t="s">
        <v>544</v>
      </c>
      <c r="I3159" s="10"/>
      <c r="J3159" s="10" t="s">
        <v>620</v>
      </c>
      <c r="K3159" s="10"/>
    </row>
    <row r="3160" spans="2:11" x14ac:dyDescent="0.2">
      <c r="B3160" s="10" t="str">
        <f t="shared" si="98"/>
        <v>16.1-R0090C1760-1</v>
      </c>
      <c r="C3160" s="10">
        <v>16.100000000000001</v>
      </c>
      <c r="D3160" s="19" t="s">
        <v>263</v>
      </c>
      <c r="E3160" s="19" t="s">
        <v>430</v>
      </c>
      <c r="F3160" s="10" t="str">
        <f t="shared" si="99"/>
        <v>R0090C1760</v>
      </c>
      <c r="G3160" s="10" t="s">
        <v>539</v>
      </c>
      <c r="H3160" s="10" t="s">
        <v>544</v>
      </c>
      <c r="I3160" s="10"/>
      <c r="J3160" s="10" t="s">
        <v>620</v>
      </c>
      <c r="K3160" s="10"/>
    </row>
    <row r="3161" spans="2:11" x14ac:dyDescent="0.2">
      <c r="B3161" s="10" t="str">
        <f t="shared" si="98"/>
        <v>16.1-R0100C1760-1</v>
      </c>
      <c r="C3161" s="10">
        <v>16.100000000000001</v>
      </c>
      <c r="D3161" s="19" t="s">
        <v>264</v>
      </c>
      <c r="E3161" s="19" t="s">
        <v>430</v>
      </c>
      <c r="F3161" s="10" t="str">
        <f t="shared" si="99"/>
        <v>R0100C1760</v>
      </c>
      <c r="G3161" s="10" t="s">
        <v>539</v>
      </c>
      <c r="H3161" s="10" t="s">
        <v>544</v>
      </c>
      <c r="I3161" s="10"/>
      <c r="J3161" s="10" t="s">
        <v>620</v>
      </c>
      <c r="K3161" s="10"/>
    </row>
    <row r="3162" spans="2:11" x14ac:dyDescent="0.2">
      <c r="B3162" s="10" t="str">
        <f t="shared" si="98"/>
        <v>16.1-R0110C1760-1</v>
      </c>
      <c r="C3162" s="10">
        <v>16.100000000000001</v>
      </c>
      <c r="D3162" s="19" t="s">
        <v>265</v>
      </c>
      <c r="E3162" s="19" t="s">
        <v>430</v>
      </c>
      <c r="F3162" s="10" t="str">
        <f t="shared" si="99"/>
        <v>R0110C1760</v>
      </c>
      <c r="G3162" s="10" t="s">
        <v>539</v>
      </c>
      <c r="H3162" s="10" t="s">
        <v>544</v>
      </c>
      <c r="I3162" s="10"/>
      <c r="J3162" s="10" t="s">
        <v>620</v>
      </c>
      <c r="K3162" s="10"/>
    </row>
    <row r="3163" spans="2:11" x14ac:dyDescent="0.2">
      <c r="B3163" s="10" t="str">
        <f t="shared" si="98"/>
        <v>16.1-R0120C1760-1</v>
      </c>
      <c r="C3163" s="10">
        <v>16.100000000000001</v>
      </c>
      <c r="D3163" s="19" t="s">
        <v>266</v>
      </c>
      <c r="E3163" s="19" t="s">
        <v>430</v>
      </c>
      <c r="F3163" s="10" t="str">
        <f t="shared" si="99"/>
        <v>R0120C1760</v>
      </c>
      <c r="G3163" s="10" t="s">
        <v>539</v>
      </c>
      <c r="H3163" s="10" t="s">
        <v>544</v>
      </c>
      <c r="I3163" s="10"/>
      <c r="J3163" s="10" t="s">
        <v>620</v>
      </c>
      <c r="K3163" s="10"/>
    </row>
    <row r="3164" spans="2:11" x14ac:dyDescent="0.2">
      <c r="B3164" s="10" t="str">
        <f t="shared" si="98"/>
        <v>16.1-R0130C1760-1</v>
      </c>
      <c r="C3164" s="10">
        <v>16.100000000000001</v>
      </c>
      <c r="D3164" s="20" t="s">
        <v>267</v>
      </c>
      <c r="E3164" s="20" t="s">
        <v>430</v>
      </c>
      <c r="F3164" s="10" t="str">
        <f t="shared" si="99"/>
        <v>R0130C1760</v>
      </c>
      <c r="G3164" s="10" t="s">
        <v>539</v>
      </c>
      <c r="H3164" s="10" t="s">
        <v>544</v>
      </c>
      <c r="I3164" s="10"/>
      <c r="J3164" s="10" t="s">
        <v>620</v>
      </c>
      <c r="K3164" s="10"/>
    </row>
    <row r="3165" spans="2:11" x14ac:dyDescent="0.2">
      <c r="B3165" s="10" t="str">
        <f t="shared" si="98"/>
        <v>16.1-R0140C1760-1</v>
      </c>
      <c r="C3165" s="10">
        <v>16.100000000000001</v>
      </c>
      <c r="D3165" s="19" t="s">
        <v>268</v>
      </c>
      <c r="E3165" s="19" t="s">
        <v>430</v>
      </c>
      <c r="F3165" s="10" t="str">
        <f t="shared" si="99"/>
        <v>R0140C1760</v>
      </c>
      <c r="G3165" s="10" t="s">
        <v>539</v>
      </c>
      <c r="H3165" s="10" t="s">
        <v>544</v>
      </c>
      <c r="I3165" s="10"/>
      <c r="J3165" s="10" t="s">
        <v>620</v>
      </c>
      <c r="K3165" s="10"/>
    </row>
    <row r="3166" spans="2:11" x14ac:dyDescent="0.2">
      <c r="B3166" s="10" t="str">
        <f t="shared" si="98"/>
        <v>16.1-R0150C1760-1</v>
      </c>
      <c r="C3166" s="10">
        <v>16.100000000000001</v>
      </c>
      <c r="D3166" s="19" t="s">
        <v>269</v>
      </c>
      <c r="E3166" s="19" t="s">
        <v>430</v>
      </c>
      <c r="F3166" s="10" t="str">
        <f t="shared" si="99"/>
        <v>R0150C1760</v>
      </c>
      <c r="G3166" s="10" t="s">
        <v>539</v>
      </c>
      <c r="H3166" s="10" t="s">
        <v>544</v>
      </c>
      <c r="I3166" s="10"/>
      <c r="J3166" s="10" t="s">
        <v>620</v>
      </c>
      <c r="K3166" s="10"/>
    </row>
    <row r="3167" spans="2:11" x14ac:dyDescent="0.2">
      <c r="B3167" s="10" t="str">
        <f t="shared" si="98"/>
        <v>16.1-R0160C1760-1</v>
      </c>
      <c r="C3167" s="10">
        <v>16.100000000000001</v>
      </c>
      <c r="D3167" s="19" t="s">
        <v>270</v>
      </c>
      <c r="E3167" s="19" t="s">
        <v>430</v>
      </c>
      <c r="F3167" s="10" t="str">
        <f t="shared" si="99"/>
        <v>R0160C1760</v>
      </c>
      <c r="G3167" s="10" t="s">
        <v>539</v>
      </c>
      <c r="H3167" s="10" t="s">
        <v>544</v>
      </c>
      <c r="I3167" s="10"/>
      <c r="J3167" s="10" t="s">
        <v>620</v>
      </c>
      <c r="K3167" s="10" t="s">
        <v>542</v>
      </c>
    </row>
    <row r="3168" spans="2:11" x14ac:dyDescent="0.2">
      <c r="B3168" s="10" t="str">
        <f t="shared" si="98"/>
        <v>16.1-R0170C1760-1</v>
      </c>
      <c r="C3168" s="10">
        <v>16.100000000000001</v>
      </c>
      <c r="D3168" s="19" t="s">
        <v>271</v>
      </c>
      <c r="E3168" s="19" t="s">
        <v>430</v>
      </c>
      <c r="F3168" s="10" t="str">
        <f t="shared" si="99"/>
        <v>R0170C1760</v>
      </c>
      <c r="G3168" s="10" t="s">
        <v>539</v>
      </c>
      <c r="H3168" s="10" t="s">
        <v>544</v>
      </c>
      <c r="I3168" s="10"/>
      <c r="J3168" s="10" t="s">
        <v>620</v>
      </c>
      <c r="K3168" s="10"/>
    </row>
    <row r="3169" spans="2:11" x14ac:dyDescent="0.2">
      <c r="B3169" s="10" t="str">
        <f t="shared" si="98"/>
        <v>16.1-R0180C1760-1</v>
      </c>
      <c r="C3169" s="10">
        <v>16.100000000000001</v>
      </c>
      <c r="D3169" s="19" t="s">
        <v>272</v>
      </c>
      <c r="E3169" s="19" t="s">
        <v>430</v>
      </c>
      <c r="F3169" s="10" t="str">
        <f t="shared" si="99"/>
        <v>R0180C1760</v>
      </c>
      <c r="G3169" s="10" t="s">
        <v>545</v>
      </c>
      <c r="H3169" s="10" t="s">
        <v>546</v>
      </c>
      <c r="I3169" s="10"/>
      <c r="J3169" s="10"/>
      <c r="K3169" s="10"/>
    </row>
    <row r="3170" spans="2:11" x14ac:dyDescent="0.2">
      <c r="B3170" s="10" t="str">
        <f t="shared" si="98"/>
        <v>16.1-R0010C1770-1</v>
      </c>
      <c r="C3170" s="10">
        <v>16.100000000000001</v>
      </c>
      <c r="D3170" s="19" t="s">
        <v>255</v>
      </c>
      <c r="E3170" s="19" t="s">
        <v>431</v>
      </c>
      <c r="F3170" s="10" t="str">
        <f t="shared" si="99"/>
        <v>R0010C1770</v>
      </c>
      <c r="G3170" s="10" t="s">
        <v>539</v>
      </c>
      <c r="H3170" s="10" t="s">
        <v>544</v>
      </c>
      <c r="I3170" s="10"/>
      <c r="J3170" s="10" t="s">
        <v>620</v>
      </c>
      <c r="K3170" s="10"/>
    </row>
    <row r="3171" spans="2:11" x14ac:dyDescent="0.2">
      <c r="B3171" s="10" t="str">
        <f t="shared" si="98"/>
        <v>16.1-R0020C1770-1</v>
      </c>
      <c r="C3171" s="10">
        <v>16.100000000000001</v>
      </c>
      <c r="D3171" s="19" t="s">
        <v>256</v>
      </c>
      <c r="E3171" s="19" t="s">
        <v>431</v>
      </c>
      <c r="F3171" s="10" t="str">
        <f t="shared" si="99"/>
        <v>R0020C1770</v>
      </c>
      <c r="G3171" s="10" t="s">
        <v>539</v>
      </c>
      <c r="H3171" s="10" t="s">
        <v>544</v>
      </c>
      <c r="I3171" s="10"/>
      <c r="J3171" s="10" t="s">
        <v>620</v>
      </c>
      <c r="K3171" s="10"/>
    </row>
    <row r="3172" spans="2:11" x14ac:dyDescent="0.2">
      <c r="B3172" s="10" t="str">
        <f t="shared" si="98"/>
        <v>16.1-R0030C1770-1</v>
      </c>
      <c r="C3172" s="10">
        <v>16.100000000000001</v>
      </c>
      <c r="D3172" s="19" t="s">
        <v>257</v>
      </c>
      <c r="E3172" s="19" t="s">
        <v>431</v>
      </c>
      <c r="F3172" s="10" t="str">
        <f t="shared" si="99"/>
        <v>R0030C1770</v>
      </c>
      <c r="G3172" s="10" t="s">
        <v>539</v>
      </c>
      <c r="H3172" s="10" t="s">
        <v>544</v>
      </c>
      <c r="I3172" s="10"/>
      <c r="J3172" s="10" t="s">
        <v>620</v>
      </c>
      <c r="K3172" s="10"/>
    </row>
    <row r="3173" spans="2:11" x14ac:dyDescent="0.2">
      <c r="B3173" s="10" t="str">
        <f t="shared" si="98"/>
        <v>16.1-R0040C1770-1</v>
      </c>
      <c r="C3173" s="10">
        <v>16.100000000000001</v>
      </c>
      <c r="D3173" s="19" t="s">
        <v>258</v>
      </c>
      <c r="E3173" s="19" t="s">
        <v>431</v>
      </c>
      <c r="F3173" s="10" t="str">
        <f t="shared" si="99"/>
        <v>R0040C1770</v>
      </c>
      <c r="G3173" s="10" t="s">
        <v>539</v>
      </c>
      <c r="H3173" s="10" t="s">
        <v>544</v>
      </c>
      <c r="I3173" s="10"/>
      <c r="J3173" s="10" t="s">
        <v>620</v>
      </c>
      <c r="K3173" s="10"/>
    </row>
    <row r="3174" spans="2:11" x14ac:dyDescent="0.2">
      <c r="B3174" s="10" t="str">
        <f t="shared" si="98"/>
        <v>16.1-R0050C1770-1</v>
      </c>
      <c r="C3174" s="10">
        <v>16.100000000000001</v>
      </c>
      <c r="D3174" s="19" t="s">
        <v>259</v>
      </c>
      <c r="E3174" s="19" t="s">
        <v>431</v>
      </c>
      <c r="F3174" s="10" t="str">
        <f t="shared" si="99"/>
        <v>R0050C1770</v>
      </c>
      <c r="G3174" s="10" t="s">
        <v>539</v>
      </c>
      <c r="H3174" s="10" t="s">
        <v>544</v>
      </c>
      <c r="I3174" s="10"/>
      <c r="J3174" s="10" t="s">
        <v>620</v>
      </c>
      <c r="K3174" s="10"/>
    </row>
    <row r="3175" spans="2:11" x14ac:dyDescent="0.2">
      <c r="B3175" s="10" t="str">
        <f t="shared" si="98"/>
        <v>16.1-R0060C1770-1</v>
      </c>
      <c r="C3175" s="10">
        <v>16.100000000000001</v>
      </c>
      <c r="D3175" s="19" t="s">
        <v>260</v>
      </c>
      <c r="E3175" s="19" t="s">
        <v>431</v>
      </c>
      <c r="F3175" s="10" t="str">
        <f t="shared" si="99"/>
        <v>R0060C1770</v>
      </c>
      <c r="G3175" s="10" t="s">
        <v>539</v>
      </c>
      <c r="H3175" s="10" t="s">
        <v>544</v>
      </c>
      <c r="I3175" s="10"/>
      <c r="J3175" s="10" t="s">
        <v>620</v>
      </c>
      <c r="K3175" s="10"/>
    </row>
    <row r="3176" spans="2:11" x14ac:dyDescent="0.2">
      <c r="B3176" s="10" t="str">
        <f t="shared" si="98"/>
        <v>16.1-R0070C1770-1</v>
      </c>
      <c r="C3176" s="10">
        <v>16.100000000000001</v>
      </c>
      <c r="D3176" s="19" t="s">
        <v>261</v>
      </c>
      <c r="E3176" s="19" t="s">
        <v>431</v>
      </c>
      <c r="F3176" s="10" t="str">
        <f t="shared" si="99"/>
        <v>R0070C1770</v>
      </c>
      <c r="G3176" s="10" t="s">
        <v>539</v>
      </c>
      <c r="H3176" s="10" t="s">
        <v>544</v>
      </c>
      <c r="I3176" s="10"/>
      <c r="J3176" s="10" t="s">
        <v>620</v>
      </c>
      <c r="K3176" s="10"/>
    </row>
    <row r="3177" spans="2:11" x14ac:dyDescent="0.2">
      <c r="B3177" s="10" t="str">
        <f t="shared" si="98"/>
        <v>16.1-R0080C1770-1</v>
      </c>
      <c r="C3177" s="10">
        <v>16.100000000000001</v>
      </c>
      <c r="D3177" s="19" t="s">
        <v>262</v>
      </c>
      <c r="E3177" s="19" t="s">
        <v>431</v>
      </c>
      <c r="F3177" s="10" t="str">
        <f t="shared" si="99"/>
        <v>R0080C1770</v>
      </c>
      <c r="G3177" s="10" t="s">
        <v>539</v>
      </c>
      <c r="H3177" s="10" t="s">
        <v>544</v>
      </c>
      <c r="I3177" s="10"/>
      <c r="J3177" s="10" t="s">
        <v>620</v>
      </c>
      <c r="K3177" s="10"/>
    </row>
    <row r="3178" spans="2:11" x14ac:dyDescent="0.2">
      <c r="B3178" s="10" t="str">
        <f t="shared" si="98"/>
        <v>16.1-R0090C1770-1</v>
      </c>
      <c r="C3178" s="10">
        <v>16.100000000000001</v>
      </c>
      <c r="D3178" s="19" t="s">
        <v>263</v>
      </c>
      <c r="E3178" s="19" t="s">
        <v>431</v>
      </c>
      <c r="F3178" s="10" t="str">
        <f t="shared" si="99"/>
        <v>R0090C1770</v>
      </c>
      <c r="G3178" s="10" t="s">
        <v>539</v>
      </c>
      <c r="H3178" s="10" t="s">
        <v>544</v>
      </c>
      <c r="I3178" s="10"/>
      <c r="J3178" s="10" t="s">
        <v>620</v>
      </c>
      <c r="K3178" s="10"/>
    </row>
    <row r="3179" spans="2:11" x14ac:dyDescent="0.2">
      <c r="B3179" s="10" t="str">
        <f t="shared" si="98"/>
        <v>16.1-R0100C1770-1</v>
      </c>
      <c r="C3179" s="10">
        <v>16.100000000000001</v>
      </c>
      <c r="D3179" s="19" t="s">
        <v>264</v>
      </c>
      <c r="E3179" s="19" t="s">
        <v>431</v>
      </c>
      <c r="F3179" s="10" t="str">
        <f t="shared" si="99"/>
        <v>R0100C1770</v>
      </c>
      <c r="G3179" s="10" t="s">
        <v>539</v>
      </c>
      <c r="H3179" s="10" t="s">
        <v>544</v>
      </c>
      <c r="I3179" s="10"/>
      <c r="J3179" s="10" t="s">
        <v>620</v>
      </c>
      <c r="K3179" s="10"/>
    </row>
    <row r="3180" spans="2:11" x14ac:dyDescent="0.2">
      <c r="B3180" s="10" t="str">
        <f t="shared" si="98"/>
        <v>16.1-R0110C1770-1</v>
      </c>
      <c r="C3180" s="10">
        <v>16.100000000000001</v>
      </c>
      <c r="D3180" s="19" t="s">
        <v>265</v>
      </c>
      <c r="E3180" s="19" t="s">
        <v>431</v>
      </c>
      <c r="F3180" s="10" t="str">
        <f t="shared" si="99"/>
        <v>R0110C1770</v>
      </c>
      <c r="G3180" s="10" t="s">
        <v>539</v>
      </c>
      <c r="H3180" s="10" t="s">
        <v>544</v>
      </c>
      <c r="I3180" s="10"/>
      <c r="J3180" s="10" t="s">
        <v>620</v>
      </c>
      <c r="K3180" s="10"/>
    </row>
    <row r="3181" spans="2:11" x14ac:dyDescent="0.2">
      <c r="B3181" s="10" t="str">
        <f t="shared" si="98"/>
        <v>16.1-R0120C1770-1</v>
      </c>
      <c r="C3181" s="10">
        <v>16.100000000000001</v>
      </c>
      <c r="D3181" s="19" t="s">
        <v>266</v>
      </c>
      <c r="E3181" s="19" t="s">
        <v>431</v>
      </c>
      <c r="F3181" s="10" t="str">
        <f t="shared" si="99"/>
        <v>R0120C1770</v>
      </c>
      <c r="G3181" s="10" t="s">
        <v>539</v>
      </c>
      <c r="H3181" s="10" t="s">
        <v>544</v>
      </c>
      <c r="I3181" s="10"/>
      <c r="J3181" s="10" t="s">
        <v>620</v>
      </c>
      <c r="K3181" s="10"/>
    </row>
    <row r="3182" spans="2:11" x14ac:dyDescent="0.2">
      <c r="B3182" s="10" t="str">
        <f t="shared" si="98"/>
        <v>16.1-R0130C1770-1</v>
      </c>
      <c r="C3182" s="10">
        <v>16.100000000000001</v>
      </c>
      <c r="D3182" s="19" t="s">
        <v>267</v>
      </c>
      <c r="E3182" s="19" t="s">
        <v>431</v>
      </c>
      <c r="F3182" s="10" t="str">
        <f t="shared" si="99"/>
        <v>R0130C1770</v>
      </c>
      <c r="G3182" s="10" t="s">
        <v>539</v>
      </c>
      <c r="H3182" s="10" t="s">
        <v>544</v>
      </c>
      <c r="I3182" s="10"/>
      <c r="J3182" s="10" t="s">
        <v>620</v>
      </c>
      <c r="K3182" s="10"/>
    </row>
    <row r="3183" spans="2:11" x14ac:dyDescent="0.2">
      <c r="B3183" s="10" t="str">
        <f t="shared" si="98"/>
        <v>16.1-R0140C1770-1</v>
      </c>
      <c r="C3183" s="10">
        <v>16.100000000000001</v>
      </c>
      <c r="D3183" s="19" t="s">
        <v>268</v>
      </c>
      <c r="E3183" s="19" t="s">
        <v>431</v>
      </c>
      <c r="F3183" s="10" t="str">
        <f t="shared" si="99"/>
        <v>R0140C1770</v>
      </c>
      <c r="G3183" s="10" t="s">
        <v>539</v>
      </c>
      <c r="H3183" s="10" t="s">
        <v>544</v>
      </c>
      <c r="I3183" s="10"/>
      <c r="J3183" s="10" t="s">
        <v>620</v>
      </c>
      <c r="K3183" s="10"/>
    </row>
    <row r="3184" spans="2:11" x14ac:dyDescent="0.2">
      <c r="B3184" s="10" t="str">
        <f t="shared" si="98"/>
        <v>16.1-R0150C1770-1</v>
      </c>
      <c r="C3184" s="10">
        <v>16.100000000000001</v>
      </c>
      <c r="D3184" s="19" t="s">
        <v>269</v>
      </c>
      <c r="E3184" s="19" t="s">
        <v>431</v>
      </c>
      <c r="F3184" s="10" t="str">
        <f t="shared" si="99"/>
        <v>R0150C1770</v>
      </c>
      <c r="G3184" s="10" t="s">
        <v>539</v>
      </c>
      <c r="H3184" s="10" t="s">
        <v>544</v>
      </c>
      <c r="I3184" s="10"/>
      <c r="J3184" s="10" t="s">
        <v>620</v>
      </c>
      <c r="K3184" s="10"/>
    </row>
    <row r="3185" spans="2:11" x14ac:dyDescent="0.2">
      <c r="B3185" s="10" t="str">
        <f t="shared" si="98"/>
        <v>16.1-R0160C1770-1</v>
      </c>
      <c r="C3185" s="10">
        <v>16.100000000000001</v>
      </c>
      <c r="D3185" s="19" t="s">
        <v>270</v>
      </c>
      <c r="E3185" s="19" t="s">
        <v>431</v>
      </c>
      <c r="F3185" s="10" t="str">
        <f t="shared" si="99"/>
        <v>R0160C1770</v>
      </c>
      <c r="G3185" s="10" t="s">
        <v>539</v>
      </c>
      <c r="H3185" s="10" t="s">
        <v>544</v>
      </c>
      <c r="I3185" s="10"/>
      <c r="J3185" s="10" t="s">
        <v>620</v>
      </c>
      <c r="K3185" s="10" t="s">
        <v>542</v>
      </c>
    </row>
    <row r="3186" spans="2:11" x14ac:dyDescent="0.2">
      <c r="B3186" s="10" t="str">
        <f t="shared" si="98"/>
        <v>16.1-R0170C1770-1</v>
      </c>
      <c r="C3186" s="10">
        <v>16.100000000000001</v>
      </c>
      <c r="D3186" s="19" t="s">
        <v>271</v>
      </c>
      <c r="E3186" s="19" t="s">
        <v>431</v>
      </c>
      <c r="F3186" s="10" t="str">
        <f t="shared" si="99"/>
        <v>R0170C1770</v>
      </c>
      <c r="G3186" s="10" t="s">
        <v>539</v>
      </c>
      <c r="H3186" s="10" t="s">
        <v>544</v>
      </c>
      <c r="I3186" s="10"/>
      <c r="J3186" s="10" t="s">
        <v>620</v>
      </c>
      <c r="K3186" s="10"/>
    </row>
    <row r="3187" spans="2:11" x14ac:dyDescent="0.2">
      <c r="B3187" s="10" t="str">
        <f t="shared" si="98"/>
        <v>16.1-R0180C1770-1</v>
      </c>
      <c r="C3187" s="10">
        <v>16.100000000000001</v>
      </c>
      <c r="D3187" s="19" t="s">
        <v>272</v>
      </c>
      <c r="E3187" s="19" t="s">
        <v>431</v>
      </c>
      <c r="F3187" s="10" t="str">
        <f t="shared" si="99"/>
        <v>R0180C1770</v>
      </c>
      <c r="G3187" s="10" t="s">
        <v>545</v>
      </c>
      <c r="H3187" s="10" t="s">
        <v>546</v>
      </c>
      <c r="I3187" s="10"/>
      <c r="J3187" s="10"/>
      <c r="K3187" s="10"/>
    </row>
    <row r="3188" spans="2:11" x14ac:dyDescent="0.2">
      <c r="B3188" s="10" t="str">
        <f t="shared" si="98"/>
        <v>16.1-R0010C1780-1</v>
      </c>
      <c r="C3188" s="10">
        <v>16.100000000000001</v>
      </c>
      <c r="D3188" s="19" t="s">
        <v>255</v>
      </c>
      <c r="E3188" s="19" t="s">
        <v>432</v>
      </c>
      <c r="F3188" s="10" t="str">
        <f t="shared" si="99"/>
        <v>R0010C1780</v>
      </c>
      <c r="G3188" s="10" t="s">
        <v>539</v>
      </c>
      <c r="H3188" s="10" t="s">
        <v>544</v>
      </c>
      <c r="I3188" s="10"/>
      <c r="J3188" s="10" t="s">
        <v>620</v>
      </c>
      <c r="K3188" s="10"/>
    </row>
    <row r="3189" spans="2:11" x14ac:dyDescent="0.2">
      <c r="B3189" s="10" t="str">
        <f t="shared" si="98"/>
        <v>16.1-R0020C1780-1</v>
      </c>
      <c r="C3189" s="10">
        <v>16.100000000000001</v>
      </c>
      <c r="D3189" s="19" t="s">
        <v>256</v>
      </c>
      <c r="E3189" s="19" t="s">
        <v>432</v>
      </c>
      <c r="F3189" s="10" t="str">
        <f t="shared" si="99"/>
        <v>R0020C1780</v>
      </c>
      <c r="G3189" s="10" t="s">
        <v>539</v>
      </c>
      <c r="H3189" s="10" t="s">
        <v>544</v>
      </c>
      <c r="I3189" s="10"/>
      <c r="J3189" s="10" t="s">
        <v>620</v>
      </c>
      <c r="K3189" s="10"/>
    </row>
    <row r="3190" spans="2:11" x14ac:dyDescent="0.2">
      <c r="B3190" s="10" t="str">
        <f t="shared" si="98"/>
        <v>16.1-R0030C1780-1</v>
      </c>
      <c r="C3190" s="10">
        <v>16.100000000000001</v>
      </c>
      <c r="D3190" s="19" t="s">
        <v>257</v>
      </c>
      <c r="E3190" s="19" t="s">
        <v>432</v>
      </c>
      <c r="F3190" s="10" t="str">
        <f t="shared" si="99"/>
        <v>R0030C1780</v>
      </c>
      <c r="G3190" s="10" t="s">
        <v>539</v>
      </c>
      <c r="H3190" s="10" t="s">
        <v>544</v>
      </c>
      <c r="I3190" s="10"/>
      <c r="J3190" s="10" t="s">
        <v>620</v>
      </c>
      <c r="K3190" s="10"/>
    </row>
    <row r="3191" spans="2:11" x14ac:dyDescent="0.2">
      <c r="B3191" s="10" t="str">
        <f t="shared" si="98"/>
        <v>16.1-R0040C1780-1</v>
      </c>
      <c r="C3191" s="10">
        <v>16.100000000000001</v>
      </c>
      <c r="D3191" s="19" t="s">
        <v>258</v>
      </c>
      <c r="E3191" s="19" t="s">
        <v>432</v>
      </c>
      <c r="F3191" s="10" t="str">
        <f t="shared" si="99"/>
        <v>R0040C1780</v>
      </c>
      <c r="G3191" s="10" t="s">
        <v>539</v>
      </c>
      <c r="H3191" s="10" t="s">
        <v>544</v>
      </c>
      <c r="I3191" s="10"/>
      <c r="J3191" s="10" t="s">
        <v>620</v>
      </c>
      <c r="K3191" s="10"/>
    </row>
    <row r="3192" spans="2:11" x14ac:dyDescent="0.2">
      <c r="B3192" s="10" t="str">
        <f t="shared" si="98"/>
        <v>16.1-R0050C1780-1</v>
      </c>
      <c r="C3192" s="10">
        <v>16.100000000000001</v>
      </c>
      <c r="D3192" s="19" t="s">
        <v>259</v>
      </c>
      <c r="E3192" s="19" t="s">
        <v>432</v>
      </c>
      <c r="F3192" s="10" t="str">
        <f t="shared" si="99"/>
        <v>R0050C1780</v>
      </c>
      <c r="G3192" s="10" t="s">
        <v>539</v>
      </c>
      <c r="H3192" s="10" t="s">
        <v>544</v>
      </c>
      <c r="I3192" s="10"/>
      <c r="J3192" s="10" t="s">
        <v>620</v>
      </c>
      <c r="K3192" s="10"/>
    </row>
    <row r="3193" spans="2:11" x14ac:dyDescent="0.2">
      <c r="B3193" s="10" t="str">
        <f t="shared" si="98"/>
        <v>16.1-R0060C1780-1</v>
      </c>
      <c r="C3193" s="10">
        <v>16.100000000000001</v>
      </c>
      <c r="D3193" s="19" t="s">
        <v>260</v>
      </c>
      <c r="E3193" s="19" t="s">
        <v>432</v>
      </c>
      <c r="F3193" s="10" t="str">
        <f t="shared" si="99"/>
        <v>R0060C1780</v>
      </c>
      <c r="G3193" s="10" t="s">
        <v>539</v>
      </c>
      <c r="H3193" s="10" t="s">
        <v>544</v>
      </c>
      <c r="I3193" s="10"/>
      <c r="J3193" s="10" t="s">
        <v>620</v>
      </c>
      <c r="K3193" s="10"/>
    </row>
    <row r="3194" spans="2:11" x14ac:dyDescent="0.2">
      <c r="B3194" s="10" t="str">
        <f t="shared" si="98"/>
        <v>16.1-R0070C1780-1</v>
      </c>
      <c r="C3194" s="10">
        <v>16.100000000000001</v>
      </c>
      <c r="D3194" s="19" t="s">
        <v>261</v>
      </c>
      <c r="E3194" s="19" t="s">
        <v>432</v>
      </c>
      <c r="F3194" s="10" t="str">
        <f t="shared" si="99"/>
        <v>R0070C1780</v>
      </c>
      <c r="G3194" s="10" t="s">
        <v>539</v>
      </c>
      <c r="H3194" s="10" t="s">
        <v>544</v>
      </c>
      <c r="I3194" s="10"/>
      <c r="J3194" s="10" t="s">
        <v>620</v>
      </c>
      <c r="K3194" s="10"/>
    </row>
    <row r="3195" spans="2:11" x14ac:dyDescent="0.2">
      <c r="B3195" s="10" t="str">
        <f t="shared" si="98"/>
        <v>16.1-R0080C1780-1</v>
      </c>
      <c r="C3195" s="10">
        <v>16.100000000000001</v>
      </c>
      <c r="D3195" s="19" t="s">
        <v>262</v>
      </c>
      <c r="E3195" s="19" t="s">
        <v>432</v>
      </c>
      <c r="F3195" s="10" t="str">
        <f t="shared" si="99"/>
        <v>R0080C1780</v>
      </c>
      <c r="G3195" s="10" t="s">
        <v>539</v>
      </c>
      <c r="H3195" s="10" t="s">
        <v>544</v>
      </c>
      <c r="I3195" s="10"/>
      <c r="J3195" s="10" t="s">
        <v>620</v>
      </c>
      <c r="K3195" s="10"/>
    </row>
    <row r="3196" spans="2:11" x14ac:dyDescent="0.2">
      <c r="B3196" s="10" t="str">
        <f t="shared" si="98"/>
        <v>16.1-R0090C1780-1</v>
      </c>
      <c r="C3196" s="10">
        <v>16.100000000000001</v>
      </c>
      <c r="D3196" s="19" t="s">
        <v>263</v>
      </c>
      <c r="E3196" s="19" t="s">
        <v>432</v>
      </c>
      <c r="F3196" s="10" t="str">
        <f t="shared" si="99"/>
        <v>R0090C1780</v>
      </c>
      <c r="G3196" s="10" t="s">
        <v>539</v>
      </c>
      <c r="H3196" s="10" t="s">
        <v>544</v>
      </c>
      <c r="I3196" s="10"/>
      <c r="J3196" s="10" t="s">
        <v>620</v>
      </c>
      <c r="K3196" s="10"/>
    </row>
    <row r="3197" spans="2:11" x14ac:dyDescent="0.2">
      <c r="B3197" s="10" t="str">
        <f t="shared" si="98"/>
        <v>16.1-R0100C1780-1</v>
      </c>
      <c r="C3197" s="10">
        <v>16.100000000000001</v>
      </c>
      <c r="D3197" s="19" t="s">
        <v>264</v>
      </c>
      <c r="E3197" s="19" t="s">
        <v>432</v>
      </c>
      <c r="F3197" s="10" t="str">
        <f t="shared" si="99"/>
        <v>R0100C1780</v>
      </c>
      <c r="G3197" s="10" t="s">
        <v>539</v>
      </c>
      <c r="H3197" s="10" t="s">
        <v>544</v>
      </c>
      <c r="I3197" s="10"/>
      <c r="J3197" s="10" t="s">
        <v>620</v>
      </c>
      <c r="K3197" s="10"/>
    </row>
    <row r="3198" spans="2:11" x14ac:dyDescent="0.2">
      <c r="B3198" s="10" t="str">
        <f t="shared" si="98"/>
        <v>16.1-R0110C1780-1</v>
      </c>
      <c r="C3198" s="10">
        <v>16.100000000000001</v>
      </c>
      <c r="D3198" s="19" t="s">
        <v>265</v>
      </c>
      <c r="E3198" s="19" t="s">
        <v>432</v>
      </c>
      <c r="F3198" s="10" t="str">
        <f t="shared" si="99"/>
        <v>R0110C1780</v>
      </c>
      <c r="G3198" s="10" t="s">
        <v>539</v>
      </c>
      <c r="H3198" s="10" t="s">
        <v>544</v>
      </c>
      <c r="I3198" s="10"/>
      <c r="J3198" s="10" t="s">
        <v>620</v>
      </c>
      <c r="K3198" s="10"/>
    </row>
    <row r="3199" spans="2:11" x14ac:dyDescent="0.2">
      <c r="B3199" s="10" t="str">
        <f t="shared" si="98"/>
        <v>16.1-R0120C1780-1</v>
      </c>
      <c r="C3199" s="10">
        <v>16.100000000000001</v>
      </c>
      <c r="D3199" s="19" t="s">
        <v>266</v>
      </c>
      <c r="E3199" s="19" t="s">
        <v>432</v>
      </c>
      <c r="F3199" s="10" t="str">
        <f t="shared" si="99"/>
        <v>R0120C1780</v>
      </c>
      <c r="G3199" s="10" t="s">
        <v>539</v>
      </c>
      <c r="H3199" s="10" t="s">
        <v>544</v>
      </c>
      <c r="I3199" s="10"/>
      <c r="J3199" s="10" t="s">
        <v>620</v>
      </c>
      <c r="K3199" s="10"/>
    </row>
    <row r="3200" spans="2:11" x14ac:dyDescent="0.2">
      <c r="B3200" s="10" t="str">
        <f t="shared" si="98"/>
        <v>16.1-R0130C1780-1</v>
      </c>
      <c r="C3200" s="10">
        <v>16.100000000000001</v>
      </c>
      <c r="D3200" s="19" t="s">
        <v>267</v>
      </c>
      <c r="E3200" s="19" t="s">
        <v>432</v>
      </c>
      <c r="F3200" s="10" t="str">
        <f t="shared" si="99"/>
        <v>R0130C1780</v>
      </c>
      <c r="G3200" s="10" t="s">
        <v>539</v>
      </c>
      <c r="H3200" s="10" t="s">
        <v>544</v>
      </c>
      <c r="I3200" s="10"/>
      <c r="J3200" s="10" t="s">
        <v>620</v>
      </c>
      <c r="K3200" s="10"/>
    </row>
    <row r="3201" spans="2:11" x14ac:dyDescent="0.2">
      <c r="B3201" s="10" t="str">
        <f t="shared" si="98"/>
        <v>16.1-R0140C1780-1</v>
      </c>
      <c r="C3201" s="10">
        <v>16.100000000000001</v>
      </c>
      <c r="D3201" s="19" t="s">
        <v>268</v>
      </c>
      <c r="E3201" s="19" t="s">
        <v>432</v>
      </c>
      <c r="F3201" s="10" t="str">
        <f t="shared" si="99"/>
        <v>R0140C1780</v>
      </c>
      <c r="G3201" s="10" t="s">
        <v>539</v>
      </c>
      <c r="H3201" s="10" t="s">
        <v>544</v>
      </c>
      <c r="I3201" s="10"/>
      <c r="J3201" s="10" t="s">
        <v>620</v>
      </c>
      <c r="K3201" s="10"/>
    </row>
    <row r="3202" spans="2:11" x14ac:dyDescent="0.2">
      <c r="B3202" s="10" t="str">
        <f t="shared" ref="B3202:B3265" si="100">+C3202&amp;"-"&amp;F3202&amp;"-1"</f>
        <v>16.1-R0150C1780-1</v>
      </c>
      <c r="C3202" s="10">
        <v>16.100000000000001</v>
      </c>
      <c r="D3202" s="19" t="s">
        <v>269</v>
      </c>
      <c r="E3202" s="19" t="s">
        <v>432</v>
      </c>
      <c r="F3202" s="10" t="str">
        <f t="shared" ref="F3202:F3265" si="101">+"R"&amp;D3202&amp;"C"&amp;E3202</f>
        <v>R0150C1780</v>
      </c>
      <c r="G3202" s="10" t="s">
        <v>539</v>
      </c>
      <c r="H3202" s="10" t="s">
        <v>544</v>
      </c>
      <c r="I3202" s="10"/>
      <c r="J3202" s="10" t="s">
        <v>620</v>
      </c>
      <c r="K3202" s="10"/>
    </row>
    <row r="3203" spans="2:11" x14ac:dyDescent="0.2">
      <c r="B3203" s="10" t="str">
        <f t="shared" si="100"/>
        <v>16.1-R0160C1780-1</v>
      </c>
      <c r="C3203" s="10">
        <v>16.100000000000001</v>
      </c>
      <c r="D3203" s="19" t="s">
        <v>270</v>
      </c>
      <c r="E3203" s="19" t="s">
        <v>432</v>
      </c>
      <c r="F3203" s="10" t="str">
        <f t="shared" si="101"/>
        <v>R0160C1780</v>
      </c>
      <c r="G3203" s="10" t="s">
        <v>539</v>
      </c>
      <c r="H3203" s="10" t="s">
        <v>544</v>
      </c>
      <c r="I3203" s="10"/>
      <c r="J3203" s="10" t="s">
        <v>620</v>
      </c>
      <c r="K3203" s="10" t="s">
        <v>542</v>
      </c>
    </row>
    <row r="3204" spans="2:11" x14ac:dyDescent="0.2">
      <c r="B3204" s="10" t="str">
        <f t="shared" si="100"/>
        <v>16.1-R0170C1780-1</v>
      </c>
      <c r="C3204" s="10">
        <v>16.100000000000001</v>
      </c>
      <c r="D3204" s="19" t="s">
        <v>271</v>
      </c>
      <c r="E3204" s="19" t="s">
        <v>432</v>
      </c>
      <c r="F3204" s="10" t="str">
        <f t="shared" si="101"/>
        <v>R0170C1780</v>
      </c>
      <c r="G3204" s="10" t="s">
        <v>539</v>
      </c>
      <c r="H3204" s="10" t="s">
        <v>544</v>
      </c>
      <c r="I3204" s="10"/>
      <c r="J3204" s="10" t="s">
        <v>620</v>
      </c>
      <c r="K3204" s="10"/>
    </row>
    <row r="3205" spans="2:11" x14ac:dyDescent="0.2">
      <c r="B3205" s="10" t="str">
        <f t="shared" si="100"/>
        <v>16.1-R0180C1780-1</v>
      </c>
      <c r="C3205" s="10">
        <v>16.100000000000001</v>
      </c>
      <c r="D3205" s="19" t="s">
        <v>272</v>
      </c>
      <c r="E3205" s="19" t="s">
        <v>432</v>
      </c>
      <c r="F3205" s="10" t="str">
        <f t="shared" si="101"/>
        <v>R0180C1780</v>
      </c>
      <c r="G3205" s="10" t="s">
        <v>545</v>
      </c>
      <c r="H3205" s="10" t="s">
        <v>546</v>
      </c>
      <c r="I3205" s="10"/>
      <c r="J3205" s="10"/>
      <c r="K3205" s="10"/>
    </row>
    <row r="3206" spans="2:11" x14ac:dyDescent="0.2">
      <c r="B3206" s="10" t="str">
        <f t="shared" si="100"/>
        <v>16.1-R0010C1790-1</v>
      </c>
      <c r="C3206" s="10">
        <v>16.100000000000001</v>
      </c>
      <c r="D3206" s="19" t="s">
        <v>255</v>
      </c>
      <c r="E3206" s="19" t="s">
        <v>433</v>
      </c>
      <c r="F3206" s="10" t="str">
        <f t="shared" si="101"/>
        <v>R0010C1790</v>
      </c>
      <c r="G3206" s="10" t="s">
        <v>539</v>
      </c>
      <c r="H3206" s="10" t="s">
        <v>544</v>
      </c>
      <c r="I3206" s="10"/>
      <c r="J3206" s="10" t="s">
        <v>620</v>
      </c>
      <c r="K3206" s="10"/>
    </row>
    <row r="3207" spans="2:11" x14ac:dyDescent="0.2">
      <c r="B3207" s="10" t="str">
        <f t="shared" si="100"/>
        <v>16.1-R0020C1790-1</v>
      </c>
      <c r="C3207" s="10">
        <v>16.100000000000001</v>
      </c>
      <c r="D3207" s="19" t="s">
        <v>256</v>
      </c>
      <c r="E3207" s="19" t="s">
        <v>433</v>
      </c>
      <c r="F3207" s="10" t="str">
        <f t="shared" si="101"/>
        <v>R0020C1790</v>
      </c>
      <c r="G3207" s="10" t="s">
        <v>539</v>
      </c>
      <c r="H3207" s="10" t="s">
        <v>544</v>
      </c>
      <c r="I3207" s="10"/>
      <c r="J3207" s="10" t="s">
        <v>620</v>
      </c>
      <c r="K3207" s="10"/>
    </row>
    <row r="3208" spans="2:11" x14ac:dyDescent="0.2">
      <c r="B3208" s="10" t="str">
        <f t="shared" si="100"/>
        <v>16.1-R0030C1790-1</v>
      </c>
      <c r="C3208" s="10">
        <v>16.100000000000001</v>
      </c>
      <c r="D3208" s="19" t="s">
        <v>257</v>
      </c>
      <c r="E3208" s="19" t="s">
        <v>433</v>
      </c>
      <c r="F3208" s="10" t="str">
        <f t="shared" si="101"/>
        <v>R0030C1790</v>
      </c>
      <c r="G3208" s="10" t="s">
        <v>539</v>
      </c>
      <c r="H3208" s="10" t="s">
        <v>544</v>
      </c>
      <c r="I3208" s="10"/>
      <c r="J3208" s="10" t="s">
        <v>620</v>
      </c>
      <c r="K3208" s="10"/>
    </row>
    <row r="3209" spans="2:11" x14ac:dyDescent="0.2">
      <c r="B3209" s="10" t="str">
        <f t="shared" si="100"/>
        <v>16.1-R0040C1790-1</v>
      </c>
      <c r="C3209" s="10">
        <v>16.100000000000001</v>
      </c>
      <c r="D3209" s="19" t="s">
        <v>258</v>
      </c>
      <c r="E3209" s="19" t="s">
        <v>433</v>
      </c>
      <c r="F3209" s="10" t="str">
        <f t="shared" si="101"/>
        <v>R0040C1790</v>
      </c>
      <c r="G3209" s="10" t="s">
        <v>539</v>
      </c>
      <c r="H3209" s="10" t="s">
        <v>544</v>
      </c>
      <c r="I3209" s="10"/>
      <c r="J3209" s="10" t="s">
        <v>620</v>
      </c>
      <c r="K3209" s="10"/>
    </row>
    <row r="3210" spans="2:11" x14ac:dyDescent="0.2">
      <c r="B3210" s="10" t="str">
        <f t="shared" si="100"/>
        <v>16.1-R0050C1790-1</v>
      </c>
      <c r="C3210" s="10">
        <v>16.100000000000001</v>
      </c>
      <c r="D3210" s="19" t="s">
        <v>259</v>
      </c>
      <c r="E3210" s="19" t="s">
        <v>433</v>
      </c>
      <c r="F3210" s="10" t="str">
        <f t="shared" si="101"/>
        <v>R0050C1790</v>
      </c>
      <c r="G3210" s="10" t="s">
        <v>539</v>
      </c>
      <c r="H3210" s="10" t="s">
        <v>544</v>
      </c>
      <c r="I3210" s="10"/>
      <c r="J3210" s="10" t="s">
        <v>620</v>
      </c>
      <c r="K3210" s="10"/>
    </row>
    <row r="3211" spans="2:11" x14ac:dyDescent="0.2">
      <c r="B3211" s="10" t="str">
        <f t="shared" si="100"/>
        <v>16.1-R0060C1790-1</v>
      </c>
      <c r="C3211" s="10">
        <v>16.100000000000001</v>
      </c>
      <c r="D3211" s="19" t="s">
        <v>260</v>
      </c>
      <c r="E3211" s="19" t="s">
        <v>433</v>
      </c>
      <c r="F3211" s="10" t="str">
        <f t="shared" si="101"/>
        <v>R0060C1790</v>
      </c>
      <c r="G3211" s="10" t="s">
        <v>539</v>
      </c>
      <c r="H3211" s="10" t="s">
        <v>544</v>
      </c>
      <c r="I3211" s="10"/>
      <c r="J3211" s="10" t="s">
        <v>620</v>
      </c>
      <c r="K3211" s="10"/>
    </row>
    <row r="3212" spans="2:11" x14ac:dyDescent="0.2">
      <c r="B3212" s="10" t="str">
        <f t="shared" si="100"/>
        <v>16.1-R0070C1790-1</v>
      </c>
      <c r="C3212" s="10">
        <v>16.100000000000001</v>
      </c>
      <c r="D3212" s="19" t="s">
        <v>261</v>
      </c>
      <c r="E3212" s="19" t="s">
        <v>433</v>
      </c>
      <c r="F3212" s="10" t="str">
        <f t="shared" si="101"/>
        <v>R0070C1790</v>
      </c>
      <c r="G3212" s="10" t="s">
        <v>539</v>
      </c>
      <c r="H3212" s="10" t="s">
        <v>544</v>
      </c>
      <c r="I3212" s="10"/>
      <c r="J3212" s="10" t="s">
        <v>620</v>
      </c>
      <c r="K3212" s="10"/>
    </row>
    <row r="3213" spans="2:11" x14ac:dyDescent="0.2">
      <c r="B3213" s="10" t="str">
        <f t="shared" si="100"/>
        <v>16.1-R0080C1790-1</v>
      </c>
      <c r="C3213" s="10">
        <v>16.100000000000001</v>
      </c>
      <c r="D3213" s="19" t="s">
        <v>262</v>
      </c>
      <c r="E3213" s="19" t="s">
        <v>433</v>
      </c>
      <c r="F3213" s="10" t="str">
        <f t="shared" si="101"/>
        <v>R0080C1790</v>
      </c>
      <c r="G3213" s="10" t="s">
        <v>539</v>
      </c>
      <c r="H3213" s="10" t="s">
        <v>544</v>
      </c>
      <c r="I3213" s="10"/>
      <c r="J3213" s="10" t="s">
        <v>620</v>
      </c>
      <c r="K3213" s="10"/>
    </row>
    <row r="3214" spans="2:11" x14ac:dyDescent="0.2">
      <c r="B3214" s="10" t="str">
        <f t="shared" si="100"/>
        <v>16.1-R0090C1790-1</v>
      </c>
      <c r="C3214" s="10">
        <v>16.100000000000001</v>
      </c>
      <c r="D3214" s="19" t="s">
        <v>263</v>
      </c>
      <c r="E3214" s="19" t="s">
        <v>433</v>
      </c>
      <c r="F3214" s="10" t="str">
        <f t="shared" si="101"/>
        <v>R0090C1790</v>
      </c>
      <c r="G3214" s="10" t="s">
        <v>539</v>
      </c>
      <c r="H3214" s="10" t="s">
        <v>544</v>
      </c>
      <c r="I3214" s="10"/>
      <c r="J3214" s="10" t="s">
        <v>620</v>
      </c>
      <c r="K3214" s="10"/>
    </row>
    <row r="3215" spans="2:11" x14ac:dyDescent="0.2">
      <c r="B3215" s="10" t="str">
        <f t="shared" si="100"/>
        <v>16.1-R0100C1790-1</v>
      </c>
      <c r="C3215" s="10">
        <v>16.100000000000001</v>
      </c>
      <c r="D3215" s="19" t="s">
        <v>264</v>
      </c>
      <c r="E3215" s="19" t="s">
        <v>433</v>
      </c>
      <c r="F3215" s="10" t="str">
        <f t="shared" si="101"/>
        <v>R0100C1790</v>
      </c>
      <c r="G3215" s="10" t="s">
        <v>539</v>
      </c>
      <c r="H3215" s="10" t="s">
        <v>544</v>
      </c>
      <c r="I3215" s="10"/>
      <c r="J3215" s="10" t="s">
        <v>620</v>
      </c>
      <c r="K3215" s="10"/>
    </row>
    <row r="3216" spans="2:11" x14ac:dyDescent="0.2">
      <c r="B3216" s="10" t="str">
        <f t="shared" si="100"/>
        <v>16.1-R0110C1790-1</v>
      </c>
      <c r="C3216" s="10">
        <v>16.100000000000001</v>
      </c>
      <c r="D3216" s="19" t="s">
        <v>265</v>
      </c>
      <c r="E3216" s="19" t="s">
        <v>433</v>
      </c>
      <c r="F3216" s="10" t="str">
        <f t="shared" si="101"/>
        <v>R0110C1790</v>
      </c>
      <c r="G3216" s="10" t="s">
        <v>539</v>
      </c>
      <c r="H3216" s="10" t="s">
        <v>544</v>
      </c>
      <c r="I3216" s="10"/>
      <c r="J3216" s="10" t="s">
        <v>620</v>
      </c>
      <c r="K3216" s="10"/>
    </row>
    <row r="3217" spans="2:11" x14ac:dyDescent="0.2">
      <c r="B3217" s="10" t="str">
        <f t="shared" si="100"/>
        <v>16.1-R0120C1790-1</v>
      </c>
      <c r="C3217" s="10">
        <v>16.100000000000001</v>
      </c>
      <c r="D3217" s="19" t="s">
        <v>266</v>
      </c>
      <c r="E3217" s="19" t="s">
        <v>433</v>
      </c>
      <c r="F3217" s="10" t="str">
        <f t="shared" si="101"/>
        <v>R0120C1790</v>
      </c>
      <c r="G3217" s="10" t="s">
        <v>539</v>
      </c>
      <c r="H3217" s="10" t="s">
        <v>544</v>
      </c>
      <c r="I3217" s="10"/>
      <c r="J3217" s="10" t="s">
        <v>620</v>
      </c>
      <c r="K3217" s="10"/>
    </row>
    <row r="3218" spans="2:11" x14ac:dyDescent="0.2">
      <c r="B3218" s="10" t="str">
        <f t="shared" si="100"/>
        <v>16.1-R0130C1790-1</v>
      </c>
      <c r="C3218" s="10">
        <v>16.100000000000001</v>
      </c>
      <c r="D3218" s="19" t="s">
        <v>267</v>
      </c>
      <c r="E3218" s="19" t="s">
        <v>433</v>
      </c>
      <c r="F3218" s="10" t="str">
        <f t="shared" si="101"/>
        <v>R0130C1790</v>
      </c>
      <c r="G3218" s="10" t="s">
        <v>539</v>
      </c>
      <c r="H3218" s="10" t="s">
        <v>544</v>
      </c>
      <c r="I3218" s="10"/>
      <c r="J3218" s="10" t="s">
        <v>620</v>
      </c>
      <c r="K3218" s="10"/>
    </row>
    <row r="3219" spans="2:11" x14ac:dyDescent="0.2">
      <c r="B3219" s="10" t="str">
        <f t="shared" si="100"/>
        <v>16.1-R0140C1790-1</v>
      </c>
      <c r="C3219" s="10">
        <v>16.100000000000001</v>
      </c>
      <c r="D3219" s="19" t="s">
        <v>268</v>
      </c>
      <c r="E3219" s="19" t="s">
        <v>433</v>
      </c>
      <c r="F3219" s="10" t="str">
        <f t="shared" si="101"/>
        <v>R0140C1790</v>
      </c>
      <c r="G3219" s="10" t="s">
        <v>539</v>
      </c>
      <c r="H3219" s="10" t="s">
        <v>544</v>
      </c>
      <c r="I3219" s="10"/>
      <c r="J3219" s="10" t="s">
        <v>620</v>
      </c>
      <c r="K3219" s="10"/>
    </row>
    <row r="3220" spans="2:11" x14ac:dyDescent="0.2">
      <c r="B3220" s="10" t="str">
        <f t="shared" si="100"/>
        <v>16.1-R0150C1790-1</v>
      </c>
      <c r="C3220" s="10">
        <v>16.100000000000001</v>
      </c>
      <c r="D3220" s="19" t="s">
        <v>269</v>
      </c>
      <c r="E3220" s="19" t="s">
        <v>433</v>
      </c>
      <c r="F3220" s="10" t="str">
        <f t="shared" si="101"/>
        <v>R0150C1790</v>
      </c>
      <c r="G3220" s="10" t="s">
        <v>539</v>
      </c>
      <c r="H3220" s="10" t="s">
        <v>544</v>
      </c>
      <c r="I3220" s="10"/>
      <c r="J3220" s="10" t="s">
        <v>620</v>
      </c>
      <c r="K3220" s="10"/>
    </row>
    <row r="3221" spans="2:11" x14ac:dyDescent="0.2">
      <c r="B3221" s="10" t="str">
        <f t="shared" si="100"/>
        <v>16.1-R0160C1790-1</v>
      </c>
      <c r="C3221" s="10">
        <v>16.100000000000001</v>
      </c>
      <c r="D3221" s="19" t="s">
        <v>270</v>
      </c>
      <c r="E3221" s="19" t="s">
        <v>433</v>
      </c>
      <c r="F3221" s="10" t="str">
        <f t="shared" si="101"/>
        <v>R0160C1790</v>
      </c>
      <c r="G3221" s="10" t="s">
        <v>539</v>
      </c>
      <c r="H3221" s="10" t="s">
        <v>544</v>
      </c>
      <c r="I3221" s="10"/>
      <c r="J3221" s="10" t="s">
        <v>620</v>
      </c>
      <c r="K3221" s="10" t="s">
        <v>542</v>
      </c>
    </row>
    <row r="3222" spans="2:11" x14ac:dyDescent="0.2">
      <c r="B3222" s="10" t="str">
        <f t="shared" si="100"/>
        <v>16.1-R0170C1790-1</v>
      </c>
      <c r="C3222" s="10">
        <v>16.100000000000001</v>
      </c>
      <c r="D3222" s="19" t="s">
        <v>271</v>
      </c>
      <c r="E3222" s="19" t="s">
        <v>433</v>
      </c>
      <c r="F3222" s="10" t="str">
        <f t="shared" si="101"/>
        <v>R0170C1790</v>
      </c>
      <c r="G3222" s="10" t="s">
        <v>539</v>
      </c>
      <c r="H3222" s="10" t="s">
        <v>544</v>
      </c>
      <c r="I3222" s="10"/>
      <c r="J3222" s="10" t="s">
        <v>620</v>
      </c>
      <c r="K3222" s="10"/>
    </row>
    <row r="3223" spans="2:11" x14ac:dyDescent="0.2">
      <c r="B3223" s="10" t="str">
        <f t="shared" si="100"/>
        <v>16.1-R0180C1790-1</v>
      </c>
      <c r="C3223" s="10">
        <v>16.100000000000001</v>
      </c>
      <c r="D3223" s="19" t="s">
        <v>272</v>
      </c>
      <c r="E3223" s="19" t="s">
        <v>433</v>
      </c>
      <c r="F3223" s="10" t="str">
        <f t="shared" si="101"/>
        <v>R0180C1790</v>
      </c>
      <c r="G3223" s="10" t="s">
        <v>545</v>
      </c>
      <c r="H3223" s="10" t="s">
        <v>546</v>
      </c>
      <c r="I3223" s="10"/>
      <c r="J3223" s="10"/>
      <c r="K3223" s="10"/>
    </row>
    <row r="3224" spans="2:11" x14ac:dyDescent="0.2">
      <c r="B3224" s="10" t="str">
        <f t="shared" si="100"/>
        <v>16.1-R0010C1800-1</v>
      </c>
      <c r="C3224" s="10">
        <v>16.100000000000001</v>
      </c>
      <c r="D3224" s="19" t="s">
        <v>255</v>
      </c>
      <c r="E3224" s="19" t="s">
        <v>434</v>
      </c>
      <c r="F3224" s="10" t="str">
        <f t="shared" si="101"/>
        <v>R0010C1800</v>
      </c>
      <c r="G3224" s="10" t="s">
        <v>539</v>
      </c>
      <c r="H3224" s="10" t="s">
        <v>544</v>
      </c>
      <c r="I3224" s="10"/>
      <c r="J3224" s="10" t="s">
        <v>620</v>
      </c>
      <c r="K3224" s="10"/>
    </row>
    <row r="3225" spans="2:11" x14ac:dyDescent="0.2">
      <c r="B3225" s="10" t="str">
        <f t="shared" si="100"/>
        <v>16.1-R0020C1800-1</v>
      </c>
      <c r="C3225" s="10">
        <v>16.100000000000001</v>
      </c>
      <c r="D3225" s="19" t="s">
        <v>256</v>
      </c>
      <c r="E3225" s="19" t="s">
        <v>434</v>
      </c>
      <c r="F3225" s="10" t="str">
        <f t="shared" si="101"/>
        <v>R0020C1800</v>
      </c>
      <c r="G3225" s="10" t="s">
        <v>539</v>
      </c>
      <c r="H3225" s="10" t="s">
        <v>544</v>
      </c>
      <c r="I3225" s="10"/>
      <c r="J3225" s="10" t="s">
        <v>620</v>
      </c>
      <c r="K3225" s="10"/>
    </row>
    <row r="3226" spans="2:11" x14ac:dyDescent="0.2">
      <c r="B3226" s="10" t="str">
        <f t="shared" si="100"/>
        <v>16.1-R0030C1800-1</v>
      </c>
      <c r="C3226" s="10">
        <v>16.100000000000001</v>
      </c>
      <c r="D3226" s="19" t="s">
        <v>257</v>
      </c>
      <c r="E3226" s="19" t="s">
        <v>434</v>
      </c>
      <c r="F3226" s="10" t="str">
        <f t="shared" si="101"/>
        <v>R0030C1800</v>
      </c>
      <c r="G3226" s="10" t="s">
        <v>539</v>
      </c>
      <c r="H3226" s="10" t="s">
        <v>544</v>
      </c>
      <c r="I3226" s="10"/>
      <c r="J3226" s="10" t="s">
        <v>620</v>
      </c>
      <c r="K3226" s="10"/>
    </row>
    <row r="3227" spans="2:11" x14ac:dyDescent="0.2">
      <c r="B3227" s="10" t="str">
        <f t="shared" si="100"/>
        <v>16.1-R0040C1800-1</v>
      </c>
      <c r="C3227" s="10">
        <v>16.100000000000001</v>
      </c>
      <c r="D3227" s="19" t="s">
        <v>258</v>
      </c>
      <c r="E3227" s="19" t="s">
        <v>434</v>
      </c>
      <c r="F3227" s="10" t="str">
        <f t="shared" si="101"/>
        <v>R0040C1800</v>
      </c>
      <c r="G3227" s="10" t="s">
        <v>539</v>
      </c>
      <c r="H3227" s="10" t="s">
        <v>544</v>
      </c>
      <c r="I3227" s="10"/>
      <c r="J3227" s="10" t="s">
        <v>620</v>
      </c>
      <c r="K3227" s="10"/>
    </row>
    <row r="3228" spans="2:11" x14ac:dyDescent="0.2">
      <c r="B3228" s="10" t="str">
        <f t="shared" si="100"/>
        <v>16.1-R0050C1800-1</v>
      </c>
      <c r="C3228" s="10">
        <v>16.100000000000001</v>
      </c>
      <c r="D3228" s="19" t="s">
        <v>259</v>
      </c>
      <c r="E3228" s="19" t="s">
        <v>434</v>
      </c>
      <c r="F3228" s="10" t="str">
        <f t="shared" si="101"/>
        <v>R0050C1800</v>
      </c>
      <c r="G3228" s="10" t="s">
        <v>539</v>
      </c>
      <c r="H3228" s="10" t="s">
        <v>544</v>
      </c>
      <c r="I3228" s="10"/>
      <c r="J3228" s="10" t="s">
        <v>620</v>
      </c>
      <c r="K3228" s="10"/>
    </row>
    <row r="3229" spans="2:11" x14ac:dyDescent="0.2">
      <c r="B3229" s="10" t="str">
        <f t="shared" si="100"/>
        <v>16.1-R0060C1800-1</v>
      </c>
      <c r="C3229" s="10">
        <v>16.100000000000001</v>
      </c>
      <c r="D3229" s="19" t="s">
        <v>260</v>
      </c>
      <c r="E3229" s="19" t="s">
        <v>434</v>
      </c>
      <c r="F3229" s="10" t="str">
        <f t="shared" si="101"/>
        <v>R0060C1800</v>
      </c>
      <c r="G3229" s="10" t="s">
        <v>539</v>
      </c>
      <c r="H3229" s="10" t="s">
        <v>544</v>
      </c>
      <c r="I3229" s="10"/>
      <c r="J3229" s="10" t="s">
        <v>620</v>
      </c>
      <c r="K3229" s="10"/>
    </row>
    <row r="3230" spans="2:11" x14ac:dyDescent="0.2">
      <c r="B3230" s="10" t="str">
        <f t="shared" si="100"/>
        <v>16.1-R0070C1800-1</v>
      </c>
      <c r="C3230" s="10">
        <v>16.100000000000001</v>
      </c>
      <c r="D3230" s="19" t="s">
        <v>261</v>
      </c>
      <c r="E3230" s="19" t="s">
        <v>434</v>
      </c>
      <c r="F3230" s="10" t="str">
        <f t="shared" si="101"/>
        <v>R0070C1800</v>
      </c>
      <c r="G3230" s="10" t="s">
        <v>539</v>
      </c>
      <c r="H3230" s="10" t="s">
        <v>544</v>
      </c>
      <c r="I3230" s="10"/>
      <c r="J3230" s="10" t="s">
        <v>620</v>
      </c>
      <c r="K3230" s="10"/>
    </row>
    <row r="3231" spans="2:11" x14ac:dyDescent="0.2">
      <c r="B3231" s="10" t="str">
        <f t="shared" si="100"/>
        <v>16.1-R0080C1800-1</v>
      </c>
      <c r="C3231" s="10">
        <v>16.100000000000001</v>
      </c>
      <c r="D3231" s="19" t="s">
        <v>262</v>
      </c>
      <c r="E3231" s="19" t="s">
        <v>434</v>
      </c>
      <c r="F3231" s="10" t="str">
        <f t="shared" si="101"/>
        <v>R0080C1800</v>
      </c>
      <c r="G3231" s="10" t="s">
        <v>539</v>
      </c>
      <c r="H3231" s="10" t="s">
        <v>544</v>
      </c>
      <c r="I3231" s="10"/>
      <c r="J3231" s="10" t="s">
        <v>620</v>
      </c>
      <c r="K3231" s="10"/>
    </row>
    <row r="3232" spans="2:11" x14ac:dyDescent="0.2">
      <c r="B3232" s="10" t="str">
        <f t="shared" si="100"/>
        <v>16.1-R0090C1800-1</v>
      </c>
      <c r="C3232" s="10">
        <v>16.100000000000001</v>
      </c>
      <c r="D3232" s="19" t="s">
        <v>263</v>
      </c>
      <c r="E3232" s="19" t="s">
        <v>434</v>
      </c>
      <c r="F3232" s="10" t="str">
        <f t="shared" si="101"/>
        <v>R0090C1800</v>
      </c>
      <c r="G3232" s="10" t="s">
        <v>539</v>
      </c>
      <c r="H3232" s="10" t="s">
        <v>544</v>
      </c>
      <c r="I3232" s="10"/>
      <c r="J3232" s="10" t="s">
        <v>620</v>
      </c>
      <c r="K3232" s="10"/>
    </row>
    <row r="3233" spans="2:11" x14ac:dyDescent="0.2">
      <c r="B3233" s="10" t="str">
        <f t="shared" si="100"/>
        <v>16.1-R0100C1800-1</v>
      </c>
      <c r="C3233" s="10">
        <v>16.100000000000001</v>
      </c>
      <c r="D3233" s="19" t="s">
        <v>264</v>
      </c>
      <c r="E3233" s="19" t="s">
        <v>434</v>
      </c>
      <c r="F3233" s="10" t="str">
        <f t="shared" si="101"/>
        <v>R0100C1800</v>
      </c>
      <c r="G3233" s="10" t="s">
        <v>539</v>
      </c>
      <c r="H3233" s="10" t="s">
        <v>544</v>
      </c>
      <c r="I3233" s="10"/>
      <c r="J3233" s="10" t="s">
        <v>620</v>
      </c>
      <c r="K3233" s="10"/>
    </row>
    <row r="3234" spans="2:11" x14ac:dyDescent="0.2">
      <c r="B3234" s="10" t="str">
        <f t="shared" si="100"/>
        <v>16.1-R0110C1800-1</v>
      </c>
      <c r="C3234" s="10">
        <v>16.100000000000001</v>
      </c>
      <c r="D3234" s="19" t="s">
        <v>265</v>
      </c>
      <c r="E3234" s="19" t="s">
        <v>434</v>
      </c>
      <c r="F3234" s="10" t="str">
        <f t="shared" si="101"/>
        <v>R0110C1800</v>
      </c>
      <c r="G3234" s="10" t="s">
        <v>539</v>
      </c>
      <c r="H3234" s="10" t="s">
        <v>544</v>
      </c>
      <c r="I3234" s="10"/>
      <c r="J3234" s="10" t="s">
        <v>620</v>
      </c>
      <c r="K3234" s="10"/>
    </row>
    <row r="3235" spans="2:11" x14ac:dyDescent="0.2">
      <c r="B3235" s="10" t="str">
        <f t="shared" si="100"/>
        <v>16.1-R0120C1800-1</v>
      </c>
      <c r="C3235" s="10">
        <v>16.100000000000001</v>
      </c>
      <c r="D3235" s="19" t="s">
        <v>266</v>
      </c>
      <c r="E3235" s="19" t="s">
        <v>434</v>
      </c>
      <c r="F3235" s="10" t="str">
        <f t="shared" si="101"/>
        <v>R0120C1800</v>
      </c>
      <c r="G3235" s="10" t="s">
        <v>539</v>
      </c>
      <c r="H3235" s="10" t="s">
        <v>544</v>
      </c>
      <c r="I3235" s="10"/>
      <c r="J3235" s="10" t="s">
        <v>620</v>
      </c>
      <c r="K3235" s="10"/>
    </row>
    <row r="3236" spans="2:11" x14ac:dyDescent="0.2">
      <c r="B3236" s="10" t="str">
        <f t="shared" si="100"/>
        <v>16.1-R0130C1800-1</v>
      </c>
      <c r="C3236" s="10">
        <v>16.100000000000001</v>
      </c>
      <c r="D3236" s="19" t="s">
        <v>267</v>
      </c>
      <c r="E3236" s="19" t="s">
        <v>434</v>
      </c>
      <c r="F3236" s="10" t="str">
        <f t="shared" si="101"/>
        <v>R0130C1800</v>
      </c>
      <c r="G3236" s="10" t="s">
        <v>539</v>
      </c>
      <c r="H3236" s="10" t="s">
        <v>544</v>
      </c>
      <c r="I3236" s="10"/>
      <c r="J3236" s="10" t="s">
        <v>620</v>
      </c>
      <c r="K3236" s="10"/>
    </row>
    <row r="3237" spans="2:11" x14ac:dyDescent="0.2">
      <c r="B3237" s="10" t="str">
        <f t="shared" si="100"/>
        <v>16.1-R0140C1800-1</v>
      </c>
      <c r="C3237" s="10">
        <v>16.100000000000001</v>
      </c>
      <c r="D3237" s="19" t="s">
        <v>268</v>
      </c>
      <c r="E3237" s="19" t="s">
        <v>434</v>
      </c>
      <c r="F3237" s="10" t="str">
        <f t="shared" si="101"/>
        <v>R0140C1800</v>
      </c>
      <c r="G3237" s="10" t="s">
        <v>539</v>
      </c>
      <c r="H3237" s="10" t="s">
        <v>544</v>
      </c>
      <c r="I3237" s="10"/>
      <c r="J3237" s="10" t="s">
        <v>620</v>
      </c>
      <c r="K3237" s="10"/>
    </row>
    <row r="3238" spans="2:11" x14ac:dyDescent="0.2">
      <c r="B3238" s="10" t="str">
        <f t="shared" si="100"/>
        <v>16.1-R0150C1800-1</v>
      </c>
      <c r="C3238" s="10">
        <v>16.100000000000001</v>
      </c>
      <c r="D3238" s="19" t="s">
        <v>269</v>
      </c>
      <c r="E3238" s="19" t="s">
        <v>434</v>
      </c>
      <c r="F3238" s="10" t="str">
        <f t="shared" si="101"/>
        <v>R0150C1800</v>
      </c>
      <c r="G3238" s="10" t="s">
        <v>539</v>
      </c>
      <c r="H3238" s="10" t="s">
        <v>544</v>
      </c>
      <c r="I3238" s="10"/>
      <c r="J3238" s="10" t="s">
        <v>620</v>
      </c>
      <c r="K3238" s="10"/>
    </row>
    <row r="3239" spans="2:11" x14ac:dyDescent="0.2">
      <c r="B3239" s="10" t="str">
        <f t="shared" si="100"/>
        <v>16.1-R0160C1800-1</v>
      </c>
      <c r="C3239" s="10">
        <v>16.100000000000001</v>
      </c>
      <c r="D3239" s="19" t="s">
        <v>270</v>
      </c>
      <c r="E3239" s="19" t="s">
        <v>434</v>
      </c>
      <c r="F3239" s="10" t="str">
        <f t="shared" si="101"/>
        <v>R0160C1800</v>
      </c>
      <c r="G3239" s="10" t="s">
        <v>539</v>
      </c>
      <c r="H3239" s="10" t="s">
        <v>544</v>
      </c>
      <c r="I3239" s="10"/>
      <c r="J3239" s="10" t="s">
        <v>620</v>
      </c>
      <c r="K3239" s="10" t="s">
        <v>542</v>
      </c>
    </row>
    <row r="3240" spans="2:11" x14ac:dyDescent="0.2">
      <c r="B3240" s="10" t="str">
        <f t="shared" si="100"/>
        <v>16.1-R0170C1800-1</v>
      </c>
      <c r="C3240" s="10">
        <v>16.100000000000001</v>
      </c>
      <c r="D3240" s="19" t="s">
        <v>271</v>
      </c>
      <c r="E3240" s="19" t="s">
        <v>434</v>
      </c>
      <c r="F3240" s="10" t="str">
        <f t="shared" si="101"/>
        <v>R0170C1800</v>
      </c>
      <c r="G3240" s="10" t="s">
        <v>539</v>
      </c>
      <c r="H3240" s="10" t="s">
        <v>544</v>
      </c>
      <c r="I3240" s="10"/>
      <c r="J3240" s="10" t="s">
        <v>620</v>
      </c>
      <c r="K3240" s="10"/>
    </row>
    <row r="3241" spans="2:11" x14ac:dyDescent="0.2">
      <c r="B3241" s="10" t="str">
        <f t="shared" si="100"/>
        <v>16.1-R0180C1800-1</v>
      </c>
      <c r="C3241" s="10">
        <v>16.100000000000001</v>
      </c>
      <c r="D3241" s="19" t="s">
        <v>272</v>
      </c>
      <c r="E3241" s="19" t="s">
        <v>434</v>
      </c>
      <c r="F3241" s="10" t="str">
        <f t="shared" si="101"/>
        <v>R0180C1800</v>
      </c>
      <c r="G3241" s="10" t="s">
        <v>545</v>
      </c>
      <c r="H3241" s="10" t="s">
        <v>546</v>
      </c>
      <c r="I3241" s="10"/>
      <c r="J3241" s="10"/>
      <c r="K3241" s="10"/>
    </row>
    <row r="3242" spans="2:11" x14ac:dyDescent="0.2">
      <c r="B3242" s="10" t="str">
        <f t="shared" si="100"/>
        <v>16.1-R0010C1810-1</v>
      </c>
      <c r="C3242" s="10">
        <v>16.100000000000001</v>
      </c>
      <c r="D3242" s="19" t="s">
        <v>255</v>
      </c>
      <c r="E3242" s="19" t="s">
        <v>435</v>
      </c>
      <c r="F3242" s="10" t="str">
        <f t="shared" si="101"/>
        <v>R0010C1810</v>
      </c>
      <c r="G3242" s="10" t="s">
        <v>539</v>
      </c>
      <c r="H3242" s="10" t="s">
        <v>544</v>
      </c>
      <c r="I3242" s="10"/>
      <c r="J3242" s="10" t="s">
        <v>620</v>
      </c>
      <c r="K3242" s="10"/>
    </row>
    <row r="3243" spans="2:11" x14ac:dyDescent="0.2">
      <c r="B3243" s="10" t="str">
        <f t="shared" si="100"/>
        <v>16.1-R0020C1810-1</v>
      </c>
      <c r="C3243" s="10">
        <v>16.100000000000001</v>
      </c>
      <c r="D3243" s="19" t="s">
        <v>256</v>
      </c>
      <c r="E3243" s="19" t="s">
        <v>435</v>
      </c>
      <c r="F3243" s="10" t="str">
        <f t="shared" si="101"/>
        <v>R0020C1810</v>
      </c>
      <c r="G3243" s="10" t="s">
        <v>539</v>
      </c>
      <c r="H3243" s="10" t="s">
        <v>544</v>
      </c>
      <c r="I3243" s="10"/>
      <c r="J3243" s="10" t="s">
        <v>620</v>
      </c>
      <c r="K3243" s="10"/>
    </row>
    <row r="3244" spans="2:11" x14ac:dyDescent="0.2">
      <c r="B3244" s="10" t="str">
        <f t="shared" si="100"/>
        <v>16.1-R0030C1810-1</v>
      </c>
      <c r="C3244" s="10">
        <v>16.100000000000001</v>
      </c>
      <c r="D3244" s="19" t="s">
        <v>257</v>
      </c>
      <c r="E3244" s="19" t="s">
        <v>435</v>
      </c>
      <c r="F3244" s="10" t="str">
        <f t="shared" si="101"/>
        <v>R0030C1810</v>
      </c>
      <c r="G3244" s="10" t="s">
        <v>539</v>
      </c>
      <c r="H3244" s="10" t="s">
        <v>544</v>
      </c>
      <c r="I3244" s="10"/>
      <c r="J3244" s="10" t="s">
        <v>620</v>
      </c>
      <c r="K3244" s="10"/>
    </row>
    <row r="3245" spans="2:11" x14ac:dyDescent="0.2">
      <c r="B3245" s="10" t="str">
        <f t="shared" si="100"/>
        <v>16.1-R0040C1810-1</v>
      </c>
      <c r="C3245" s="10">
        <v>16.100000000000001</v>
      </c>
      <c r="D3245" s="19" t="s">
        <v>258</v>
      </c>
      <c r="E3245" s="19" t="s">
        <v>435</v>
      </c>
      <c r="F3245" s="10" t="str">
        <f t="shared" si="101"/>
        <v>R0040C1810</v>
      </c>
      <c r="G3245" s="10" t="s">
        <v>539</v>
      </c>
      <c r="H3245" s="10" t="s">
        <v>544</v>
      </c>
      <c r="I3245" s="10"/>
      <c r="J3245" s="10" t="s">
        <v>620</v>
      </c>
      <c r="K3245" s="10"/>
    </row>
    <row r="3246" spans="2:11" x14ac:dyDescent="0.2">
      <c r="B3246" s="10" t="str">
        <f t="shared" si="100"/>
        <v>16.1-R0050C1810-1</v>
      </c>
      <c r="C3246" s="10">
        <v>16.100000000000001</v>
      </c>
      <c r="D3246" s="19" t="s">
        <v>259</v>
      </c>
      <c r="E3246" s="19" t="s">
        <v>435</v>
      </c>
      <c r="F3246" s="10" t="str">
        <f t="shared" si="101"/>
        <v>R0050C1810</v>
      </c>
      <c r="G3246" s="10" t="s">
        <v>539</v>
      </c>
      <c r="H3246" s="10" t="s">
        <v>544</v>
      </c>
      <c r="I3246" s="10"/>
      <c r="J3246" s="10" t="s">
        <v>620</v>
      </c>
      <c r="K3246" s="10"/>
    </row>
    <row r="3247" spans="2:11" x14ac:dyDescent="0.2">
      <c r="B3247" s="10" t="str">
        <f t="shared" si="100"/>
        <v>16.1-R0060C1810-1</v>
      </c>
      <c r="C3247" s="10">
        <v>16.100000000000001</v>
      </c>
      <c r="D3247" s="19" t="s">
        <v>260</v>
      </c>
      <c r="E3247" s="19" t="s">
        <v>435</v>
      </c>
      <c r="F3247" s="10" t="str">
        <f t="shared" si="101"/>
        <v>R0060C1810</v>
      </c>
      <c r="G3247" s="10" t="s">
        <v>539</v>
      </c>
      <c r="H3247" s="10" t="s">
        <v>544</v>
      </c>
      <c r="I3247" s="10"/>
      <c r="J3247" s="10" t="s">
        <v>620</v>
      </c>
      <c r="K3247" s="10"/>
    </row>
    <row r="3248" spans="2:11" x14ac:dyDescent="0.2">
      <c r="B3248" s="10" t="str">
        <f t="shared" si="100"/>
        <v>16.1-R0070C1810-1</v>
      </c>
      <c r="C3248" s="10">
        <v>16.100000000000001</v>
      </c>
      <c r="D3248" s="19" t="s">
        <v>261</v>
      </c>
      <c r="E3248" s="19" t="s">
        <v>435</v>
      </c>
      <c r="F3248" s="10" t="str">
        <f t="shared" si="101"/>
        <v>R0070C1810</v>
      </c>
      <c r="G3248" s="10" t="s">
        <v>539</v>
      </c>
      <c r="H3248" s="10" t="s">
        <v>544</v>
      </c>
      <c r="I3248" s="10"/>
      <c r="J3248" s="10" t="s">
        <v>620</v>
      </c>
      <c r="K3248" s="10"/>
    </row>
    <row r="3249" spans="2:11" x14ac:dyDescent="0.2">
      <c r="B3249" s="10" t="str">
        <f t="shared" si="100"/>
        <v>16.1-R0080C1810-1</v>
      </c>
      <c r="C3249" s="10">
        <v>16.100000000000001</v>
      </c>
      <c r="D3249" s="19" t="s">
        <v>262</v>
      </c>
      <c r="E3249" s="19" t="s">
        <v>435</v>
      </c>
      <c r="F3249" s="10" t="str">
        <f t="shared" si="101"/>
        <v>R0080C1810</v>
      </c>
      <c r="G3249" s="10" t="s">
        <v>539</v>
      </c>
      <c r="H3249" s="10" t="s">
        <v>544</v>
      </c>
      <c r="I3249" s="10"/>
      <c r="J3249" s="10" t="s">
        <v>620</v>
      </c>
      <c r="K3249" s="10"/>
    </row>
    <row r="3250" spans="2:11" x14ac:dyDescent="0.2">
      <c r="B3250" s="10" t="str">
        <f t="shared" si="100"/>
        <v>16.1-R0090C1810-1</v>
      </c>
      <c r="C3250" s="10">
        <v>16.100000000000001</v>
      </c>
      <c r="D3250" s="19" t="s">
        <v>263</v>
      </c>
      <c r="E3250" s="19" t="s">
        <v>435</v>
      </c>
      <c r="F3250" s="10" t="str">
        <f t="shared" si="101"/>
        <v>R0090C1810</v>
      </c>
      <c r="G3250" s="10" t="s">
        <v>539</v>
      </c>
      <c r="H3250" s="10" t="s">
        <v>544</v>
      </c>
      <c r="I3250" s="10"/>
      <c r="J3250" s="10" t="s">
        <v>620</v>
      </c>
      <c r="K3250" s="10"/>
    </row>
    <row r="3251" spans="2:11" x14ac:dyDescent="0.2">
      <c r="B3251" s="10" t="str">
        <f t="shared" si="100"/>
        <v>16.1-R0100C1810-1</v>
      </c>
      <c r="C3251" s="10">
        <v>16.100000000000001</v>
      </c>
      <c r="D3251" s="19" t="s">
        <v>264</v>
      </c>
      <c r="E3251" s="19" t="s">
        <v>435</v>
      </c>
      <c r="F3251" s="10" t="str">
        <f t="shared" si="101"/>
        <v>R0100C1810</v>
      </c>
      <c r="G3251" s="10" t="s">
        <v>539</v>
      </c>
      <c r="H3251" s="10" t="s">
        <v>544</v>
      </c>
      <c r="I3251" s="10"/>
      <c r="J3251" s="10" t="s">
        <v>620</v>
      </c>
      <c r="K3251" s="10"/>
    </row>
    <row r="3252" spans="2:11" x14ac:dyDescent="0.2">
      <c r="B3252" s="10" t="str">
        <f t="shared" si="100"/>
        <v>16.1-R0110C1810-1</v>
      </c>
      <c r="C3252" s="10">
        <v>16.100000000000001</v>
      </c>
      <c r="D3252" s="19" t="s">
        <v>265</v>
      </c>
      <c r="E3252" s="19" t="s">
        <v>435</v>
      </c>
      <c r="F3252" s="10" t="str">
        <f t="shared" si="101"/>
        <v>R0110C1810</v>
      </c>
      <c r="G3252" s="10" t="s">
        <v>539</v>
      </c>
      <c r="H3252" s="10" t="s">
        <v>544</v>
      </c>
      <c r="I3252" s="10"/>
      <c r="J3252" s="10" t="s">
        <v>620</v>
      </c>
      <c r="K3252" s="10"/>
    </row>
    <row r="3253" spans="2:11" x14ac:dyDescent="0.2">
      <c r="B3253" s="10" t="str">
        <f t="shared" si="100"/>
        <v>16.1-R0120C1810-1</v>
      </c>
      <c r="C3253" s="10">
        <v>16.100000000000001</v>
      </c>
      <c r="D3253" s="19" t="s">
        <v>266</v>
      </c>
      <c r="E3253" s="19" t="s">
        <v>435</v>
      </c>
      <c r="F3253" s="10" t="str">
        <f t="shared" si="101"/>
        <v>R0120C1810</v>
      </c>
      <c r="G3253" s="10" t="s">
        <v>539</v>
      </c>
      <c r="H3253" s="10" t="s">
        <v>544</v>
      </c>
      <c r="I3253" s="10"/>
      <c r="J3253" s="10" t="s">
        <v>620</v>
      </c>
      <c r="K3253" s="10"/>
    </row>
    <row r="3254" spans="2:11" x14ac:dyDescent="0.2">
      <c r="B3254" s="10" t="str">
        <f t="shared" si="100"/>
        <v>16.1-R0130C1810-1</v>
      </c>
      <c r="C3254" s="10">
        <v>16.100000000000001</v>
      </c>
      <c r="D3254" s="19" t="s">
        <v>267</v>
      </c>
      <c r="E3254" s="19" t="s">
        <v>435</v>
      </c>
      <c r="F3254" s="10" t="str">
        <f t="shared" si="101"/>
        <v>R0130C1810</v>
      </c>
      <c r="G3254" s="10" t="s">
        <v>539</v>
      </c>
      <c r="H3254" s="10" t="s">
        <v>544</v>
      </c>
      <c r="I3254" s="10"/>
      <c r="J3254" s="10" t="s">
        <v>620</v>
      </c>
      <c r="K3254" s="10"/>
    </row>
    <row r="3255" spans="2:11" x14ac:dyDescent="0.2">
      <c r="B3255" s="10" t="str">
        <f t="shared" si="100"/>
        <v>16.1-R0140C1810-1</v>
      </c>
      <c r="C3255" s="10">
        <v>16.100000000000001</v>
      </c>
      <c r="D3255" s="19" t="s">
        <v>268</v>
      </c>
      <c r="E3255" s="19" t="s">
        <v>435</v>
      </c>
      <c r="F3255" s="10" t="str">
        <f t="shared" si="101"/>
        <v>R0140C1810</v>
      </c>
      <c r="G3255" s="10" t="s">
        <v>539</v>
      </c>
      <c r="H3255" s="10" t="s">
        <v>544</v>
      </c>
      <c r="I3255" s="10"/>
      <c r="J3255" s="10" t="s">
        <v>620</v>
      </c>
      <c r="K3255" s="10"/>
    </row>
    <row r="3256" spans="2:11" x14ac:dyDescent="0.2">
      <c r="B3256" s="10" t="str">
        <f t="shared" si="100"/>
        <v>16.1-R0150C1810-1</v>
      </c>
      <c r="C3256" s="10">
        <v>16.100000000000001</v>
      </c>
      <c r="D3256" s="19" t="s">
        <v>269</v>
      </c>
      <c r="E3256" s="19" t="s">
        <v>435</v>
      </c>
      <c r="F3256" s="10" t="str">
        <f t="shared" si="101"/>
        <v>R0150C1810</v>
      </c>
      <c r="G3256" s="10" t="s">
        <v>539</v>
      </c>
      <c r="H3256" s="10" t="s">
        <v>544</v>
      </c>
      <c r="I3256" s="10"/>
      <c r="J3256" s="10" t="s">
        <v>620</v>
      </c>
      <c r="K3256" s="10"/>
    </row>
    <row r="3257" spans="2:11" x14ac:dyDescent="0.2">
      <c r="B3257" s="10" t="str">
        <f t="shared" si="100"/>
        <v>16.1-R0160C1810-1</v>
      </c>
      <c r="C3257" s="10">
        <v>16.100000000000001</v>
      </c>
      <c r="D3257" s="19" t="s">
        <v>270</v>
      </c>
      <c r="E3257" s="19" t="s">
        <v>435</v>
      </c>
      <c r="F3257" s="10" t="str">
        <f t="shared" si="101"/>
        <v>R0160C1810</v>
      </c>
      <c r="G3257" s="10" t="s">
        <v>539</v>
      </c>
      <c r="H3257" s="10" t="s">
        <v>544</v>
      </c>
      <c r="I3257" s="10"/>
      <c r="J3257" s="10" t="s">
        <v>620</v>
      </c>
      <c r="K3257" s="10" t="s">
        <v>542</v>
      </c>
    </row>
    <row r="3258" spans="2:11" x14ac:dyDescent="0.2">
      <c r="B3258" s="10" t="str">
        <f t="shared" si="100"/>
        <v>16.1-R0170C1810-1</v>
      </c>
      <c r="C3258" s="10">
        <v>16.100000000000001</v>
      </c>
      <c r="D3258" s="19" t="s">
        <v>271</v>
      </c>
      <c r="E3258" s="19" t="s">
        <v>435</v>
      </c>
      <c r="F3258" s="10" t="str">
        <f t="shared" si="101"/>
        <v>R0170C1810</v>
      </c>
      <c r="G3258" s="10" t="s">
        <v>539</v>
      </c>
      <c r="H3258" s="10" t="s">
        <v>544</v>
      </c>
      <c r="I3258" s="10"/>
      <c r="J3258" s="10" t="s">
        <v>620</v>
      </c>
      <c r="K3258" s="10"/>
    </row>
    <row r="3259" spans="2:11" x14ac:dyDescent="0.2">
      <c r="B3259" s="10" t="str">
        <f t="shared" si="100"/>
        <v>16.1-R0180C1810-1</v>
      </c>
      <c r="C3259" s="10">
        <v>16.100000000000001</v>
      </c>
      <c r="D3259" s="19" t="s">
        <v>272</v>
      </c>
      <c r="E3259" s="19" t="s">
        <v>435</v>
      </c>
      <c r="F3259" s="10" t="str">
        <f t="shared" si="101"/>
        <v>R0180C1810</v>
      </c>
      <c r="G3259" s="10" t="s">
        <v>545</v>
      </c>
      <c r="H3259" s="10" t="s">
        <v>546</v>
      </c>
      <c r="I3259" s="10"/>
      <c r="J3259" s="10"/>
      <c r="K3259" s="10"/>
    </row>
    <row r="3260" spans="2:11" x14ac:dyDescent="0.2">
      <c r="B3260" s="10" t="str">
        <f t="shared" si="100"/>
        <v>16.1-R0010C1820-1</v>
      </c>
      <c r="C3260" s="10">
        <v>16.100000000000001</v>
      </c>
      <c r="D3260" s="19" t="s">
        <v>255</v>
      </c>
      <c r="E3260" s="19" t="s">
        <v>436</v>
      </c>
      <c r="F3260" s="10" t="str">
        <f t="shared" si="101"/>
        <v>R0010C1820</v>
      </c>
      <c r="G3260" s="10" t="s">
        <v>539</v>
      </c>
      <c r="H3260" s="10" t="s">
        <v>543</v>
      </c>
      <c r="I3260" s="10"/>
      <c r="J3260" s="10"/>
      <c r="K3260" s="10"/>
    </row>
    <row r="3261" spans="2:11" x14ac:dyDescent="0.2">
      <c r="B3261" s="10" t="str">
        <f t="shared" si="100"/>
        <v>16.1-R0020C1820-1</v>
      </c>
      <c r="C3261" s="10">
        <v>16.100000000000001</v>
      </c>
      <c r="D3261" s="19" t="s">
        <v>256</v>
      </c>
      <c r="E3261" s="19" t="s">
        <v>436</v>
      </c>
      <c r="F3261" s="10" t="str">
        <f t="shared" si="101"/>
        <v>R0020C1820</v>
      </c>
      <c r="G3261" s="10" t="s">
        <v>539</v>
      </c>
      <c r="H3261" s="10" t="s">
        <v>543</v>
      </c>
      <c r="I3261" s="10"/>
      <c r="J3261" s="10"/>
      <c r="K3261" s="10"/>
    </row>
    <row r="3262" spans="2:11" x14ac:dyDescent="0.2">
      <c r="B3262" s="10" t="str">
        <f t="shared" si="100"/>
        <v>16.1-R0030C1820-1</v>
      </c>
      <c r="C3262" s="10">
        <v>16.100000000000001</v>
      </c>
      <c r="D3262" s="19" t="s">
        <v>257</v>
      </c>
      <c r="E3262" s="19" t="s">
        <v>436</v>
      </c>
      <c r="F3262" s="10" t="str">
        <f t="shared" si="101"/>
        <v>R0030C1820</v>
      </c>
      <c r="G3262" s="10" t="s">
        <v>539</v>
      </c>
      <c r="H3262" s="10" t="s">
        <v>543</v>
      </c>
      <c r="I3262" s="10"/>
      <c r="J3262" s="10"/>
      <c r="K3262" s="10"/>
    </row>
    <row r="3263" spans="2:11" x14ac:dyDescent="0.2">
      <c r="B3263" s="10" t="str">
        <f t="shared" si="100"/>
        <v>16.1-R0040C1820-1</v>
      </c>
      <c r="C3263" s="10">
        <v>16.100000000000001</v>
      </c>
      <c r="D3263" s="19" t="s">
        <v>258</v>
      </c>
      <c r="E3263" s="19" t="s">
        <v>436</v>
      </c>
      <c r="F3263" s="10" t="str">
        <f t="shared" si="101"/>
        <v>R0040C1820</v>
      </c>
      <c r="G3263" s="10" t="s">
        <v>539</v>
      </c>
      <c r="H3263" s="10" t="s">
        <v>543</v>
      </c>
      <c r="I3263" s="10"/>
      <c r="J3263" s="10"/>
      <c r="K3263" s="10"/>
    </row>
    <row r="3264" spans="2:11" x14ac:dyDescent="0.2">
      <c r="B3264" s="10" t="str">
        <f t="shared" si="100"/>
        <v>16.1-R0050C1820-1</v>
      </c>
      <c r="C3264" s="10">
        <v>16.100000000000001</v>
      </c>
      <c r="D3264" s="19" t="s">
        <v>259</v>
      </c>
      <c r="E3264" s="19" t="s">
        <v>436</v>
      </c>
      <c r="F3264" s="10" t="str">
        <f t="shared" si="101"/>
        <v>R0050C1820</v>
      </c>
      <c r="G3264" s="10" t="s">
        <v>539</v>
      </c>
      <c r="H3264" s="10" t="s">
        <v>543</v>
      </c>
      <c r="I3264" s="10"/>
      <c r="J3264" s="10"/>
      <c r="K3264" s="10"/>
    </row>
    <row r="3265" spans="2:11" x14ac:dyDescent="0.2">
      <c r="B3265" s="10" t="str">
        <f t="shared" si="100"/>
        <v>16.1-R0060C1820-1</v>
      </c>
      <c r="C3265" s="10">
        <v>16.100000000000001</v>
      </c>
      <c r="D3265" s="19" t="s">
        <v>260</v>
      </c>
      <c r="E3265" s="19" t="s">
        <v>436</v>
      </c>
      <c r="F3265" s="10" t="str">
        <f t="shared" si="101"/>
        <v>R0060C1820</v>
      </c>
      <c r="G3265" s="10" t="s">
        <v>539</v>
      </c>
      <c r="H3265" s="10" t="s">
        <v>543</v>
      </c>
      <c r="I3265" s="10"/>
      <c r="J3265" s="10"/>
      <c r="K3265" s="10"/>
    </row>
    <row r="3266" spans="2:11" x14ac:dyDescent="0.2">
      <c r="B3266" s="10" t="str">
        <f t="shared" ref="B3266:B3329" si="102">+C3266&amp;"-"&amp;F3266&amp;"-1"</f>
        <v>16.1-R0070C1820-1</v>
      </c>
      <c r="C3266" s="10">
        <v>16.100000000000001</v>
      </c>
      <c r="D3266" s="19" t="s">
        <v>261</v>
      </c>
      <c r="E3266" s="19" t="s">
        <v>436</v>
      </c>
      <c r="F3266" s="10" t="str">
        <f t="shared" ref="F3266:F3329" si="103">+"R"&amp;D3266&amp;"C"&amp;E3266</f>
        <v>R0070C1820</v>
      </c>
      <c r="G3266" s="10" t="s">
        <v>539</v>
      </c>
      <c r="H3266" s="10" t="s">
        <v>543</v>
      </c>
      <c r="I3266" s="10"/>
      <c r="J3266" s="10"/>
      <c r="K3266" s="10"/>
    </row>
    <row r="3267" spans="2:11" x14ac:dyDescent="0.2">
      <c r="B3267" s="10" t="str">
        <f t="shared" si="102"/>
        <v>16.1-R0080C1820-1</v>
      </c>
      <c r="C3267" s="10">
        <v>16.100000000000001</v>
      </c>
      <c r="D3267" s="19" t="s">
        <v>262</v>
      </c>
      <c r="E3267" s="19" t="s">
        <v>436</v>
      </c>
      <c r="F3267" s="10" t="str">
        <f t="shared" si="103"/>
        <v>R0080C1820</v>
      </c>
      <c r="G3267" s="10" t="s">
        <v>539</v>
      </c>
      <c r="H3267" s="10" t="s">
        <v>543</v>
      </c>
      <c r="I3267" s="10"/>
      <c r="J3267" s="10"/>
      <c r="K3267" s="10"/>
    </row>
    <row r="3268" spans="2:11" x14ac:dyDescent="0.2">
      <c r="B3268" s="10" t="str">
        <f t="shared" si="102"/>
        <v>16.1-R0090C1820-1</v>
      </c>
      <c r="C3268" s="10">
        <v>16.100000000000001</v>
      </c>
      <c r="D3268" s="19" t="s">
        <v>263</v>
      </c>
      <c r="E3268" s="19" t="s">
        <v>436</v>
      </c>
      <c r="F3268" s="10" t="str">
        <f t="shared" si="103"/>
        <v>R0090C1820</v>
      </c>
      <c r="G3268" s="10" t="s">
        <v>539</v>
      </c>
      <c r="H3268" s="10" t="s">
        <v>543</v>
      </c>
      <c r="I3268" s="10"/>
      <c r="J3268" s="10"/>
      <c r="K3268" s="10"/>
    </row>
    <row r="3269" spans="2:11" x14ac:dyDescent="0.2">
      <c r="B3269" s="10" t="str">
        <f t="shared" si="102"/>
        <v>16.1-R0100C1820-1</v>
      </c>
      <c r="C3269" s="10">
        <v>16.100000000000001</v>
      </c>
      <c r="D3269" s="19" t="s">
        <v>264</v>
      </c>
      <c r="E3269" s="19" t="s">
        <v>436</v>
      </c>
      <c r="F3269" s="10" t="str">
        <f t="shared" si="103"/>
        <v>R0100C1820</v>
      </c>
      <c r="G3269" s="10" t="s">
        <v>539</v>
      </c>
      <c r="H3269" s="10" t="s">
        <v>543</v>
      </c>
      <c r="I3269" s="10"/>
      <c r="J3269" s="10"/>
      <c r="K3269" s="10"/>
    </row>
    <row r="3270" spans="2:11" x14ac:dyDescent="0.2">
      <c r="B3270" s="10" t="str">
        <f t="shared" si="102"/>
        <v>16.1-R0110C1820-1</v>
      </c>
      <c r="C3270" s="10">
        <v>16.100000000000001</v>
      </c>
      <c r="D3270" s="19" t="s">
        <v>265</v>
      </c>
      <c r="E3270" s="19" t="s">
        <v>436</v>
      </c>
      <c r="F3270" s="10" t="str">
        <f t="shared" si="103"/>
        <v>R0110C1820</v>
      </c>
      <c r="G3270" s="10" t="s">
        <v>539</v>
      </c>
      <c r="H3270" s="10" t="s">
        <v>543</v>
      </c>
      <c r="I3270" s="10"/>
      <c r="J3270" s="10"/>
      <c r="K3270" s="10"/>
    </row>
    <row r="3271" spans="2:11" x14ac:dyDescent="0.2">
      <c r="B3271" s="10" t="str">
        <f t="shared" si="102"/>
        <v>16.1-R0120C1820-1</v>
      </c>
      <c r="C3271" s="10">
        <v>16.100000000000001</v>
      </c>
      <c r="D3271" s="19" t="s">
        <v>266</v>
      </c>
      <c r="E3271" s="19" t="s">
        <v>436</v>
      </c>
      <c r="F3271" s="10" t="str">
        <f t="shared" si="103"/>
        <v>R0120C1820</v>
      </c>
      <c r="G3271" s="10" t="s">
        <v>539</v>
      </c>
      <c r="H3271" s="10" t="s">
        <v>543</v>
      </c>
      <c r="I3271" s="10"/>
      <c r="J3271" s="10"/>
      <c r="K3271" s="10"/>
    </row>
    <row r="3272" spans="2:11" x14ac:dyDescent="0.2">
      <c r="B3272" s="10" t="str">
        <f t="shared" si="102"/>
        <v>16.1-R0130C1820-1</v>
      </c>
      <c r="C3272" s="10">
        <v>16.100000000000001</v>
      </c>
      <c r="D3272" s="19" t="s">
        <v>267</v>
      </c>
      <c r="E3272" s="19" t="s">
        <v>436</v>
      </c>
      <c r="F3272" s="10" t="str">
        <f t="shared" si="103"/>
        <v>R0130C1820</v>
      </c>
      <c r="G3272" s="10" t="s">
        <v>539</v>
      </c>
      <c r="H3272" s="10" t="s">
        <v>543</v>
      </c>
      <c r="I3272" s="10"/>
      <c r="J3272" s="10"/>
      <c r="K3272" s="10"/>
    </row>
    <row r="3273" spans="2:11" x14ac:dyDescent="0.2">
      <c r="B3273" s="10" t="str">
        <f t="shared" si="102"/>
        <v>16.1-R0140C1820-1</v>
      </c>
      <c r="C3273" s="10">
        <v>16.100000000000001</v>
      </c>
      <c r="D3273" s="19" t="s">
        <v>268</v>
      </c>
      <c r="E3273" s="19" t="s">
        <v>436</v>
      </c>
      <c r="F3273" s="10" t="str">
        <f t="shared" si="103"/>
        <v>R0140C1820</v>
      </c>
      <c r="G3273" s="10" t="s">
        <v>539</v>
      </c>
      <c r="H3273" s="10" t="s">
        <v>543</v>
      </c>
      <c r="I3273" s="10"/>
      <c r="J3273" s="10"/>
      <c r="K3273" s="10"/>
    </row>
    <row r="3274" spans="2:11" x14ac:dyDescent="0.2">
      <c r="B3274" s="10" t="str">
        <f t="shared" si="102"/>
        <v>16.1-R0150C1820-1</v>
      </c>
      <c r="C3274" s="10">
        <v>16.100000000000001</v>
      </c>
      <c r="D3274" s="19" t="s">
        <v>269</v>
      </c>
      <c r="E3274" s="19" t="s">
        <v>436</v>
      </c>
      <c r="F3274" s="10" t="str">
        <f t="shared" si="103"/>
        <v>R0150C1820</v>
      </c>
      <c r="G3274" s="10" t="s">
        <v>539</v>
      </c>
      <c r="H3274" s="10" t="s">
        <v>543</v>
      </c>
      <c r="I3274" s="10"/>
      <c r="J3274" s="10"/>
      <c r="K3274" s="10"/>
    </row>
    <row r="3275" spans="2:11" x14ac:dyDescent="0.2">
      <c r="B3275" s="10" t="str">
        <f t="shared" si="102"/>
        <v>16.1-R0160C1820-1</v>
      </c>
      <c r="C3275" s="10">
        <v>16.100000000000001</v>
      </c>
      <c r="D3275" s="19" t="s">
        <v>270</v>
      </c>
      <c r="E3275" s="19" t="s">
        <v>436</v>
      </c>
      <c r="F3275" s="10" t="str">
        <f t="shared" si="103"/>
        <v>R0160C1820</v>
      </c>
      <c r="G3275" s="10" t="s">
        <v>539</v>
      </c>
      <c r="H3275" s="10" t="s">
        <v>543</v>
      </c>
      <c r="I3275" s="10"/>
      <c r="J3275" s="10"/>
      <c r="K3275" s="10" t="s">
        <v>542</v>
      </c>
    </row>
    <row r="3276" spans="2:11" x14ac:dyDescent="0.2">
      <c r="B3276" s="10" t="str">
        <f t="shared" si="102"/>
        <v>16.1-R0170C1820-1</v>
      </c>
      <c r="C3276" s="10">
        <v>16.100000000000001</v>
      </c>
      <c r="D3276" s="19" t="s">
        <v>271</v>
      </c>
      <c r="E3276" s="19" t="s">
        <v>436</v>
      </c>
      <c r="F3276" s="10" t="str">
        <f t="shared" si="103"/>
        <v>R0170C1820</v>
      </c>
      <c r="G3276" s="10" t="s">
        <v>539</v>
      </c>
      <c r="H3276" s="10" t="s">
        <v>544</v>
      </c>
      <c r="I3276" s="10"/>
      <c r="J3276" s="10" t="s">
        <v>620</v>
      </c>
      <c r="K3276" s="10"/>
    </row>
    <row r="3277" spans="2:11" x14ac:dyDescent="0.2">
      <c r="B3277" s="10" t="str">
        <f t="shared" si="102"/>
        <v>16.1-R0180C1820-1</v>
      </c>
      <c r="C3277" s="10">
        <v>16.100000000000001</v>
      </c>
      <c r="D3277" s="19" t="s">
        <v>272</v>
      </c>
      <c r="E3277" s="19" t="s">
        <v>436</v>
      </c>
      <c r="F3277" s="10" t="str">
        <f t="shared" si="103"/>
        <v>R0180C1820</v>
      </c>
      <c r="G3277" s="10" t="s">
        <v>545</v>
      </c>
      <c r="H3277" s="10" t="s">
        <v>546</v>
      </c>
      <c r="I3277" s="10"/>
      <c r="J3277" s="10"/>
      <c r="K3277" s="10"/>
    </row>
    <row r="3278" spans="2:11" x14ac:dyDescent="0.2">
      <c r="B3278" s="10" t="str">
        <f t="shared" si="102"/>
        <v>16.1-R0010C1830-1</v>
      </c>
      <c r="C3278" s="10">
        <v>16.100000000000001</v>
      </c>
      <c r="D3278" s="19" t="s">
        <v>255</v>
      </c>
      <c r="E3278" s="19" t="s">
        <v>437</v>
      </c>
      <c r="F3278" s="10" t="str">
        <f t="shared" si="103"/>
        <v>R0010C1830</v>
      </c>
      <c r="G3278" s="10" t="s">
        <v>539</v>
      </c>
      <c r="H3278" s="10" t="s">
        <v>543</v>
      </c>
      <c r="I3278" s="10"/>
      <c r="J3278" s="10"/>
      <c r="K3278" s="10"/>
    </row>
    <row r="3279" spans="2:11" x14ac:dyDescent="0.2">
      <c r="B3279" s="10" t="str">
        <f t="shared" si="102"/>
        <v>16.1-R0020C1830-1</v>
      </c>
      <c r="C3279" s="10">
        <v>16.100000000000001</v>
      </c>
      <c r="D3279" s="19" t="s">
        <v>256</v>
      </c>
      <c r="E3279" s="19" t="s">
        <v>437</v>
      </c>
      <c r="F3279" s="10" t="str">
        <f t="shared" si="103"/>
        <v>R0020C1830</v>
      </c>
      <c r="G3279" s="10" t="s">
        <v>539</v>
      </c>
      <c r="H3279" s="10" t="s">
        <v>543</v>
      </c>
      <c r="I3279" s="10"/>
      <c r="J3279" s="10"/>
      <c r="K3279" s="10"/>
    </row>
    <row r="3280" spans="2:11" x14ac:dyDescent="0.2">
      <c r="B3280" s="10" t="str">
        <f t="shared" si="102"/>
        <v>16.1-R0030C1830-1</v>
      </c>
      <c r="C3280" s="10">
        <v>16.100000000000001</v>
      </c>
      <c r="D3280" s="19" t="s">
        <v>257</v>
      </c>
      <c r="E3280" s="19" t="s">
        <v>437</v>
      </c>
      <c r="F3280" s="10" t="str">
        <f t="shared" si="103"/>
        <v>R0030C1830</v>
      </c>
      <c r="G3280" s="10" t="s">
        <v>539</v>
      </c>
      <c r="H3280" s="10" t="s">
        <v>543</v>
      </c>
      <c r="I3280" s="10"/>
      <c r="J3280" s="10"/>
      <c r="K3280" s="10"/>
    </row>
    <row r="3281" spans="2:11" x14ac:dyDescent="0.2">
      <c r="B3281" s="10" t="str">
        <f t="shared" si="102"/>
        <v>16.1-R0040C1830-1</v>
      </c>
      <c r="C3281" s="10">
        <v>16.100000000000001</v>
      </c>
      <c r="D3281" s="19" t="s">
        <v>258</v>
      </c>
      <c r="E3281" s="19" t="s">
        <v>437</v>
      </c>
      <c r="F3281" s="10" t="str">
        <f t="shared" si="103"/>
        <v>R0040C1830</v>
      </c>
      <c r="G3281" s="10" t="s">
        <v>539</v>
      </c>
      <c r="H3281" s="10" t="s">
        <v>543</v>
      </c>
      <c r="I3281" s="10"/>
      <c r="J3281" s="10"/>
      <c r="K3281" s="10"/>
    </row>
    <row r="3282" spans="2:11" x14ac:dyDescent="0.2">
      <c r="B3282" s="10" t="str">
        <f t="shared" si="102"/>
        <v>16.1-R0050C1830-1</v>
      </c>
      <c r="C3282" s="10">
        <v>16.100000000000001</v>
      </c>
      <c r="D3282" s="19" t="s">
        <v>259</v>
      </c>
      <c r="E3282" s="19" t="s">
        <v>437</v>
      </c>
      <c r="F3282" s="10" t="str">
        <f t="shared" si="103"/>
        <v>R0050C1830</v>
      </c>
      <c r="G3282" s="10" t="s">
        <v>539</v>
      </c>
      <c r="H3282" s="10" t="s">
        <v>543</v>
      </c>
      <c r="I3282" s="10"/>
      <c r="J3282" s="10"/>
      <c r="K3282" s="10"/>
    </row>
    <row r="3283" spans="2:11" x14ac:dyDescent="0.2">
      <c r="B3283" s="10" t="str">
        <f t="shared" si="102"/>
        <v>16.1-R0060C1830-1</v>
      </c>
      <c r="C3283" s="10">
        <v>16.100000000000001</v>
      </c>
      <c r="D3283" s="19" t="s">
        <v>260</v>
      </c>
      <c r="E3283" s="19" t="s">
        <v>437</v>
      </c>
      <c r="F3283" s="10" t="str">
        <f t="shared" si="103"/>
        <v>R0060C1830</v>
      </c>
      <c r="G3283" s="10" t="s">
        <v>539</v>
      </c>
      <c r="H3283" s="10" t="s">
        <v>543</v>
      </c>
      <c r="I3283" s="10"/>
      <c r="J3283" s="10"/>
      <c r="K3283" s="10"/>
    </row>
    <row r="3284" spans="2:11" x14ac:dyDescent="0.2">
      <c r="B3284" s="10" t="str">
        <f t="shared" si="102"/>
        <v>16.1-R0070C1830-1</v>
      </c>
      <c r="C3284" s="10">
        <v>16.100000000000001</v>
      </c>
      <c r="D3284" s="19" t="s">
        <v>261</v>
      </c>
      <c r="E3284" s="19" t="s">
        <v>437</v>
      </c>
      <c r="F3284" s="10" t="str">
        <f t="shared" si="103"/>
        <v>R0070C1830</v>
      </c>
      <c r="G3284" s="10" t="s">
        <v>539</v>
      </c>
      <c r="H3284" s="10" t="s">
        <v>543</v>
      </c>
      <c r="I3284" s="10"/>
      <c r="J3284" s="10"/>
      <c r="K3284" s="10"/>
    </row>
    <row r="3285" spans="2:11" x14ac:dyDescent="0.2">
      <c r="B3285" s="10" t="str">
        <f t="shared" si="102"/>
        <v>16.1-R0080C1830-1</v>
      </c>
      <c r="C3285" s="10">
        <v>16.100000000000001</v>
      </c>
      <c r="D3285" s="19" t="s">
        <v>262</v>
      </c>
      <c r="E3285" s="19" t="s">
        <v>437</v>
      </c>
      <c r="F3285" s="10" t="str">
        <f t="shared" si="103"/>
        <v>R0080C1830</v>
      </c>
      <c r="G3285" s="10" t="s">
        <v>539</v>
      </c>
      <c r="H3285" s="10" t="s">
        <v>543</v>
      </c>
      <c r="I3285" s="10"/>
      <c r="J3285" s="10"/>
      <c r="K3285" s="10"/>
    </row>
    <row r="3286" spans="2:11" x14ac:dyDescent="0.2">
      <c r="B3286" s="10" t="str">
        <f t="shared" si="102"/>
        <v>16.1-R0090C1830-1</v>
      </c>
      <c r="C3286" s="10">
        <v>16.100000000000001</v>
      </c>
      <c r="D3286" s="19" t="s">
        <v>263</v>
      </c>
      <c r="E3286" s="19" t="s">
        <v>437</v>
      </c>
      <c r="F3286" s="10" t="str">
        <f t="shared" si="103"/>
        <v>R0090C1830</v>
      </c>
      <c r="G3286" s="10" t="s">
        <v>539</v>
      </c>
      <c r="H3286" s="10" t="s">
        <v>543</v>
      </c>
      <c r="I3286" s="10"/>
      <c r="J3286" s="10"/>
      <c r="K3286" s="10"/>
    </row>
    <row r="3287" spans="2:11" x14ac:dyDescent="0.2">
      <c r="B3287" s="10" t="str">
        <f t="shared" si="102"/>
        <v>16.1-R0100C1830-1</v>
      </c>
      <c r="C3287" s="10">
        <v>16.100000000000001</v>
      </c>
      <c r="D3287" s="19" t="s">
        <v>264</v>
      </c>
      <c r="E3287" s="19" t="s">
        <v>437</v>
      </c>
      <c r="F3287" s="10" t="str">
        <f t="shared" si="103"/>
        <v>R0100C1830</v>
      </c>
      <c r="G3287" s="10" t="s">
        <v>539</v>
      </c>
      <c r="H3287" s="10" t="s">
        <v>543</v>
      </c>
      <c r="I3287" s="10"/>
      <c r="J3287" s="10"/>
      <c r="K3287" s="10"/>
    </row>
    <row r="3288" spans="2:11" x14ac:dyDescent="0.2">
      <c r="B3288" s="10" t="str">
        <f t="shared" si="102"/>
        <v>16.1-R0110C1830-1</v>
      </c>
      <c r="C3288" s="10">
        <v>16.100000000000001</v>
      </c>
      <c r="D3288" s="19" t="s">
        <v>265</v>
      </c>
      <c r="E3288" s="19" t="s">
        <v>437</v>
      </c>
      <c r="F3288" s="10" t="str">
        <f t="shared" si="103"/>
        <v>R0110C1830</v>
      </c>
      <c r="G3288" s="10" t="s">
        <v>539</v>
      </c>
      <c r="H3288" s="10" t="s">
        <v>543</v>
      </c>
      <c r="I3288" s="10"/>
      <c r="J3288" s="10"/>
      <c r="K3288" s="10"/>
    </row>
    <row r="3289" spans="2:11" x14ac:dyDescent="0.2">
      <c r="B3289" s="10" t="str">
        <f t="shared" si="102"/>
        <v>16.1-R0120C1830-1</v>
      </c>
      <c r="C3289" s="10">
        <v>16.100000000000001</v>
      </c>
      <c r="D3289" s="19" t="s">
        <v>266</v>
      </c>
      <c r="E3289" s="19" t="s">
        <v>437</v>
      </c>
      <c r="F3289" s="10" t="str">
        <f t="shared" si="103"/>
        <v>R0120C1830</v>
      </c>
      <c r="G3289" s="10" t="s">
        <v>539</v>
      </c>
      <c r="H3289" s="10" t="s">
        <v>543</v>
      </c>
      <c r="I3289" s="10"/>
      <c r="J3289" s="10"/>
      <c r="K3289" s="10"/>
    </row>
    <row r="3290" spans="2:11" x14ac:dyDescent="0.2">
      <c r="B3290" s="10" t="str">
        <f t="shared" si="102"/>
        <v>16.1-R0130C1830-1</v>
      </c>
      <c r="C3290" s="10">
        <v>16.100000000000001</v>
      </c>
      <c r="D3290" s="19" t="s">
        <v>267</v>
      </c>
      <c r="E3290" s="19" t="s">
        <v>437</v>
      </c>
      <c r="F3290" s="10" t="str">
        <f t="shared" si="103"/>
        <v>R0130C1830</v>
      </c>
      <c r="G3290" s="10" t="s">
        <v>539</v>
      </c>
      <c r="H3290" s="10" t="s">
        <v>543</v>
      </c>
      <c r="I3290" s="10"/>
      <c r="J3290" s="10"/>
      <c r="K3290" s="10"/>
    </row>
    <row r="3291" spans="2:11" x14ac:dyDescent="0.2">
      <c r="B3291" s="10" t="str">
        <f t="shared" si="102"/>
        <v>16.1-R0140C1830-1</v>
      </c>
      <c r="C3291" s="10">
        <v>16.100000000000001</v>
      </c>
      <c r="D3291" s="19" t="s">
        <v>268</v>
      </c>
      <c r="E3291" s="19" t="s">
        <v>437</v>
      </c>
      <c r="F3291" s="10" t="str">
        <f t="shared" si="103"/>
        <v>R0140C1830</v>
      </c>
      <c r="G3291" s="10" t="s">
        <v>539</v>
      </c>
      <c r="H3291" s="10" t="s">
        <v>543</v>
      </c>
      <c r="I3291" s="10"/>
      <c r="J3291" s="10"/>
      <c r="K3291" s="10"/>
    </row>
    <row r="3292" spans="2:11" x14ac:dyDescent="0.2">
      <c r="B3292" s="10" t="str">
        <f t="shared" si="102"/>
        <v>16.1-R0150C1830-1</v>
      </c>
      <c r="C3292" s="10">
        <v>16.100000000000001</v>
      </c>
      <c r="D3292" s="19" t="s">
        <v>269</v>
      </c>
      <c r="E3292" s="19" t="s">
        <v>437</v>
      </c>
      <c r="F3292" s="10" t="str">
        <f t="shared" si="103"/>
        <v>R0150C1830</v>
      </c>
      <c r="G3292" s="10" t="s">
        <v>539</v>
      </c>
      <c r="H3292" s="10" t="s">
        <v>543</v>
      </c>
      <c r="I3292" s="10"/>
      <c r="J3292" s="10"/>
      <c r="K3292" s="10"/>
    </row>
    <row r="3293" spans="2:11" x14ac:dyDescent="0.2">
      <c r="B3293" s="10" t="str">
        <f t="shared" si="102"/>
        <v>16.1-R0160C1830-1</v>
      </c>
      <c r="C3293" s="10">
        <v>16.100000000000001</v>
      </c>
      <c r="D3293" s="19" t="s">
        <v>270</v>
      </c>
      <c r="E3293" s="19" t="s">
        <v>437</v>
      </c>
      <c r="F3293" s="10" t="str">
        <f t="shared" si="103"/>
        <v>R0160C1830</v>
      </c>
      <c r="G3293" s="10" t="s">
        <v>539</v>
      </c>
      <c r="H3293" s="10" t="s">
        <v>543</v>
      </c>
      <c r="I3293" s="10"/>
      <c r="J3293" s="10"/>
      <c r="K3293" s="10" t="s">
        <v>542</v>
      </c>
    </row>
    <row r="3294" spans="2:11" x14ac:dyDescent="0.2">
      <c r="B3294" s="10" t="str">
        <f t="shared" si="102"/>
        <v>16.1-R0170C1830-1</v>
      </c>
      <c r="C3294" s="10">
        <v>16.100000000000001</v>
      </c>
      <c r="D3294" s="19" t="s">
        <v>271</v>
      </c>
      <c r="E3294" s="19" t="s">
        <v>437</v>
      </c>
      <c r="F3294" s="10" t="str">
        <f t="shared" si="103"/>
        <v>R0170C1830</v>
      </c>
      <c r="G3294" s="10" t="s">
        <v>539</v>
      </c>
      <c r="H3294" s="10" t="s">
        <v>544</v>
      </c>
      <c r="I3294" s="10"/>
      <c r="J3294" s="10" t="s">
        <v>620</v>
      </c>
      <c r="K3294" s="10"/>
    </row>
    <row r="3295" spans="2:11" x14ac:dyDescent="0.2">
      <c r="B3295" s="10" t="str">
        <f t="shared" si="102"/>
        <v>16.1-R0180C1830-1</v>
      </c>
      <c r="C3295" s="10">
        <v>16.100000000000001</v>
      </c>
      <c r="D3295" s="19" t="s">
        <v>272</v>
      </c>
      <c r="E3295" s="19" t="s">
        <v>437</v>
      </c>
      <c r="F3295" s="10" t="str">
        <f t="shared" si="103"/>
        <v>R0180C1830</v>
      </c>
      <c r="G3295" s="10" t="s">
        <v>545</v>
      </c>
      <c r="H3295" s="10" t="s">
        <v>546</v>
      </c>
      <c r="I3295" s="10"/>
      <c r="J3295" s="10"/>
      <c r="K3295" s="10"/>
    </row>
    <row r="3296" spans="2:11" x14ac:dyDescent="0.2">
      <c r="B3296" s="10" t="str">
        <f t="shared" si="102"/>
        <v>16.1-R0010C1840-1</v>
      </c>
      <c r="C3296" s="10">
        <v>16.100000000000001</v>
      </c>
      <c r="D3296" s="19" t="s">
        <v>255</v>
      </c>
      <c r="E3296" s="19" t="s">
        <v>438</v>
      </c>
      <c r="F3296" s="10" t="str">
        <f t="shared" si="103"/>
        <v>R0010C1840</v>
      </c>
      <c r="G3296" s="10" t="s">
        <v>539</v>
      </c>
      <c r="H3296" s="10" t="s">
        <v>543</v>
      </c>
      <c r="I3296" s="10"/>
      <c r="J3296" s="10"/>
      <c r="K3296" s="10"/>
    </row>
    <row r="3297" spans="2:11" x14ac:dyDescent="0.2">
      <c r="B3297" s="10" t="str">
        <f t="shared" si="102"/>
        <v>16.1-R0020C1840-1</v>
      </c>
      <c r="C3297" s="10">
        <v>16.100000000000001</v>
      </c>
      <c r="D3297" s="19" t="s">
        <v>256</v>
      </c>
      <c r="E3297" s="19" t="s">
        <v>438</v>
      </c>
      <c r="F3297" s="10" t="str">
        <f t="shared" si="103"/>
        <v>R0020C1840</v>
      </c>
      <c r="G3297" s="10" t="s">
        <v>539</v>
      </c>
      <c r="H3297" s="10" t="s">
        <v>543</v>
      </c>
      <c r="I3297" s="10"/>
      <c r="J3297" s="10"/>
      <c r="K3297" s="10"/>
    </row>
    <row r="3298" spans="2:11" x14ac:dyDescent="0.2">
      <c r="B3298" s="10" t="str">
        <f t="shared" si="102"/>
        <v>16.1-R0030C1840-1</v>
      </c>
      <c r="C3298" s="10">
        <v>16.100000000000001</v>
      </c>
      <c r="D3298" s="19" t="s">
        <v>257</v>
      </c>
      <c r="E3298" s="19" t="s">
        <v>438</v>
      </c>
      <c r="F3298" s="10" t="str">
        <f t="shared" si="103"/>
        <v>R0030C1840</v>
      </c>
      <c r="G3298" s="10" t="s">
        <v>539</v>
      </c>
      <c r="H3298" s="10" t="s">
        <v>543</v>
      </c>
      <c r="I3298" s="10"/>
      <c r="J3298" s="10"/>
      <c r="K3298" s="10"/>
    </row>
    <row r="3299" spans="2:11" x14ac:dyDescent="0.2">
      <c r="B3299" s="10" t="str">
        <f t="shared" si="102"/>
        <v>16.1-R0040C1840-1</v>
      </c>
      <c r="C3299" s="10">
        <v>16.100000000000001</v>
      </c>
      <c r="D3299" s="19" t="s">
        <v>258</v>
      </c>
      <c r="E3299" s="19" t="s">
        <v>438</v>
      </c>
      <c r="F3299" s="10" t="str">
        <f t="shared" si="103"/>
        <v>R0040C1840</v>
      </c>
      <c r="G3299" s="10" t="s">
        <v>539</v>
      </c>
      <c r="H3299" s="10" t="s">
        <v>543</v>
      </c>
      <c r="I3299" s="10"/>
      <c r="J3299" s="10"/>
      <c r="K3299" s="10"/>
    </row>
    <row r="3300" spans="2:11" x14ac:dyDescent="0.2">
      <c r="B3300" s="10" t="str">
        <f t="shared" si="102"/>
        <v>16.1-R0050C1840-1</v>
      </c>
      <c r="C3300" s="10">
        <v>16.100000000000001</v>
      </c>
      <c r="D3300" s="19" t="s">
        <v>259</v>
      </c>
      <c r="E3300" s="19" t="s">
        <v>438</v>
      </c>
      <c r="F3300" s="10" t="str">
        <f t="shared" si="103"/>
        <v>R0050C1840</v>
      </c>
      <c r="G3300" s="10" t="s">
        <v>539</v>
      </c>
      <c r="H3300" s="10" t="s">
        <v>543</v>
      </c>
      <c r="I3300" s="10"/>
      <c r="J3300" s="10"/>
      <c r="K3300" s="10"/>
    </row>
    <row r="3301" spans="2:11" x14ac:dyDescent="0.2">
      <c r="B3301" s="10" t="str">
        <f t="shared" si="102"/>
        <v>16.1-R0060C1840-1</v>
      </c>
      <c r="C3301" s="10">
        <v>16.100000000000001</v>
      </c>
      <c r="D3301" s="19" t="s">
        <v>260</v>
      </c>
      <c r="E3301" s="19" t="s">
        <v>438</v>
      </c>
      <c r="F3301" s="10" t="str">
        <f t="shared" si="103"/>
        <v>R0060C1840</v>
      </c>
      <c r="G3301" s="10" t="s">
        <v>539</v>
      </c>
      <c r="H3301" s="10" t="s">
        <v>543</v>
      </c>
      <c r="I3301" s="10"/>
      <c r="J3301" s="10"/>
      <c r="K3301" s="10"/>
    </row>
    <row r="3302" spans="2:11" x14ac:dyDescent="0.2">
      <c r="B3302" s="10" t="str">
        <f t="shared" si="102"/>
        <v>16.1-R0070C1840-1</v>
      </c>
      <c r="C3302" s="10">
        <v>16.100000000000001</v>
      </c>
      <c r="D3302" s="19" t="s">
        <v>261</v>
      </c>
      <c r="E3302" s="19" t="s">
        <v>438</v>
      </c>
      <c r="F3302" s="10" t="str">
        <f t="shared" si="103"/>
        <v>R0070C1840</v>
      </c>
      <c r="G3302" s="10" t="s">
        <v>539</v>
      </c>
      <c r="H3302" s="10" t="s">
        <v>543</v>
      </c>
      <c r="I3302" s="10"/>
      <c r="J3302" s="10"/>
      <c r="K3302" s="10"/>
    </row>
    <row r="3303" spans="2:11" x14ac:dyDescent="0.2">
      <c r="B3303" s="10" t="str">
        <f t="shared" si="102"/>
        <v>16.1-R0080C1840-1</v>
      </c>
      <c r="C3303" s="10">
        <v>16.100000000000001</v>
      </c>
      <c r="D3303" s="19" t="s">
        <v>262</v>
      </c>
      <c r="E3303" s="19" t="s">
        <v>438</v>
      </c>
      <c r="F3303" s="10" t="str">
        <f t="shared" si="103"/>
        <v>R0080C1840</v>
      </c>
      <c r="G3303" s="10" t="s">
        <v>539</v>
      </c>
      <c r="H3303" s="10" t="s">
        <v>543</v>
      </c>
      <c r="I3303" s="10"/>
      <c r="J3303" s="10"/>
      <c r="K3303" s="10"/>
    </row>
    <row r="3304" spans="2:11" x14ac:dyDescent="0.2">
      <c r="B3304" s="10" t="str">
        <f t="shared" si="102"/>
        <v>16.1-R0090C1840-1</v>
      </c>
      <c r="C3304" s="10">
        <v>16.100000000000001</v>
      </c>
      <c r="D3304" s="19" t="s">
        <v>263</v>
      </c>
      <c r="E3304" s="19" t="s">
        <v>438</v>
      </c>
      <c r="F3304" s="10" t="str">
        <f t="shared" si="103"/>
        <v>R0090C1840</v>
      </c>
      <c r="G3304" s="10" t="s">
        <v>539</v>
      </c>
      <c r="H3304" s="10" t="s">
        <v>543</v>
      </c>
      <c r="I3304" s="10"/>
      <c r="J3304" s="10"/>
      <c r="K3304" s="10"/>
    </row>
    <row r="3305" spans="2:11" x14ac:dyDescent="0.2">
      <c r="B3305" s="10" t="str">
        <f t="shared" si="102"/>
        <v>16.1-R0100C1840-1</v>
      </c>
      <c r="C3305" s="10">
        <v>16.100000000000001</v>
      </c>
      <c r="D3305" s="19" t="s">
        <v>264</v>
      </c>
      <c r="E3305" s="19" t="s">
        <v>438</v>
      </c>
      <c r="F3305" s="10" t="str">
        <f t="shared" si="103"/>
        <v>R0100C1840</v>
      </c>
      <c r="G3305" s="10" t="s">
        <v>539</v>
      </c>
      <c r="H3305" s="10" t="s">
        <v>543</v>
      </c>
      <c r="I3305" s="10"/>
      <c r="J3305" s="10"/>
      <c r="K3305" s="10"/>
    </row>
    <row r="3306" spans="2:11" x14ac:dyDescent="0.2">
      <c r="B3306" s="10" t="str">
        <f t="shared" si="102"/>
        <v>16.1-R0110C1840-1</v>
      </c>
      <c r="C3306" s="10">
        <v>16.100000000000001</v>
      </c>
      <c r="D3306" s="19" t="s">
        <v>265</v>
      </c>
      <c r="E3306" s="19" t="s">
        <v>438</v>
      </c>
      <c r="F3306" s="10" t="str">
        <f t="shared" si="103"/>
        <v>R0110C1840</v>
      </c>
      <c r="G3306" s="10" t="s">
        <v>539</v>
      </c>
      <c r="H3306" s="10" t="s">
        <v>543</v>
      </c>
      <c r="I3306" s="10"/>
      <c r="J3306" s="10"/>
      <c r="K3306" s="10"/>
    </row>
    <row r="3307" spans="2:11" x14ac:dyDescent="0.2">
      <c r="B3307" s="10" t="str">
        <f t="shared" si="102"/>
        <v>16.1-R0120C1840-1</v>
      </c>
      <c r="C3307" s="10">
        <v>16.100000000000001</v>
      </c>
      <c r="D3307" s="19" t="s">
        <v>266</v>
      </c>
      <c r="E3307" s="19" t="s">
        <v>438</v>
      </c>
      <c r="F3307" s="10" t="str">
        <f t="shared" si="103"/>
        <v>R0120C1840</v>
      </c>
      <c r="G3307" s="10" t="s">
        <v>539</v>
      </c>
      <c r="H3307" s="10" t="s">
        <v>543</v>
      </c>
      <c r="I3307" s="10"/>
      <c r="J3307" s="10"/>
      <c r="K3307" s="10"/>
    </row>
    <row r="3308" spans="2:11" x14ac:dyDescent="0.2">
      <c r="B3308" s="10" t="str">
        <f t="shared" si="102"/>
        <v>16.1-R0130C1840-1</v>
      </c>
      <c r="C3308" s="10">
        <v>16.100000000000001</v>
      </c>
      <c r="D3308" s="19" t="s">
        <v>267</v>
      </c>
      <c r="E3308" s="19" t="s">
        <v>438</v>
      </c>
      <c r="F3308" s="10" t="str">
        <f t="shared" si="103"/>
        <v>R0130C1840</v>
      </c>
      <c r="G3308" s="10" t="s">
        <v>539</v>
      </c>
      <c r="H3308" s="10" t="s">
        <v>543</v>
      </c>
      <c r="I3308" s="10"/>
      <c r="J3308" s="10"/>
      <c r="K3308" s="10"/>
    </row>
    <row r="3309" spans="2:11" x14ac:dyDescent="0.2">
      <c r="B3309" s="10" t="str">
        <f t="shared" si="102"/>
        <v>16.1-R0140C1840-1</v>
      </c>
      <c r="C3309" s="10">
        <v>16.100000000000001</v>
      </c>
      <c r="D3309" s="19" t="s">
        <v>268</v>
      </c>
      <c r="E3309" s="19" t="s">
        <v>438</v>
      </c>
      <c r="F3309" s="10" t="str">
        <f t="shared" si="103"/>
        <v>R0140C1840</v>
      </c>
      <c r="G3309" s="10" t="s">
        <v>539</v>
      </c>
      <c r="H3309" s="10" t="s">
        <v>543</v>
      </c>
      <c r="I3309" s="10"/>
      <c r="J3309" s="10"/>
      <c r="K3309" s="10"/>
    </row>
    <row r="3310" spans="2:11" x14ac:dyDescent="0.2">
      <c r="B3310" s="10" t="str">
        <f t="shared" si="102"/>
        <v>16.1-R0150C1840-1</v>
      </c>
      <c r="C3310" s="10">
        <v>16.100000000000001</v>
      </c>
      <c r="D3310" s="19" t="s">
        <v>269</v>
      </c>
      <c r="E3310" s="19" t="s">
        <v>438</v>
      </c>
      <c r="F3310" s="10" t="str">
        <f t="shared" si="103"/>
        <v>R0150C1840</v>
      </c>
      <c r="G3310" s="10" t="s">
        <v>539</v>
      </c>
      <c r="H3310" s="10" t="s">
        <v>543</v>
      </c>
      <c r="I3310" s="10"/>
      <c r="J3310" s="10"/>
      <c r="K3310" s="10"/>
    </row>
    <row r="3311" spans="2:11" x14ac:dyDescent="0.2">
      <c r="B3311" s="10" t="str">
        <f t="shared" si="102"/>
        <v>16.1-R0160C1840-1</v>
      </c>
      <c r="C3311" s="10">
        <v>16.100000000000001</v>
      </c>
      <c r="D3311" s="19" t="s">
        <v>270</v>
      </c>
      <c r="E3311" s="19" t="s">
        <v>438</v>
      </c>
      <c r="F3311" s="10" t="str">
        <f t="shared" si="103"/>
        <v>R0160C1840</v>
      </c>
      <c r="G3311" s="10" t="s">
        <v>539</v>
      </c>
      <c r="H3311" s="10" t="s">
        <v>543</v>
      </c>
      <c r="I3311" s="10"/>
      <c r="J3311" s="10"/>
      <c r="K3311" s="10" t="s">
        <v>542</v>
      </c>
    </row>
    <row r="3312" spans="2:11" x14ac:dyDescent="0.2">
      <c r="B3312" s="10" t="str">
        <f t="shared" si="102"/>
        <v>16.1-R0170C1840-1</v>
      </c>
      <c r="C3312" s="10">
        <v>16.100000000000001</v>
      </c>
      <c r="D3312" s="19" t="s">
        <v>271</v>
      </c>
      <c r="E3312" s="19" t="s">
        <v>438</v>
      </c>
      <c r="F3312" s="10" t="str">
        <f t="shared" si="103"/>
        <v>R0170C1840</v>
      </c>
      <c r="G3312" s="10" t="s">
        <v>539</v>
      </c>
      <c r="H3312" s="10" t="s">
        <v>544</v>
      </c>
      <c r="I3312" s="10"/>
      <c r="J3312" s="10" t="s">
        <v>620</v>
      </c>
      <c r="K3312" s="10"/>
    </row>
    <row r="3313" spans="2:11" x14ac:dyDescent="0.2">
      <c r="B3313" s="10" t="str">
        <f t="shared" si="102"/>
        <v>16.1-R0180C1840-1</v>
      </c>
      <c r="C3313" s="10">
        <v>16.100000000000001</v>
      </c>
      <c r="D3313" s="19" t="s">
        <v>272</v>
      </c>
      <c r="E3313" s="19" t="s">
        <v>438</v>
      </c>
      <c r="F3313" s="10" t="str">
        <f t="shared" si="103"/>
        <v>R0180C1840</v>
      </c>
      <c r="G3313" s="10" t="s">
        <v>545</v>
      </c>
      <c r="H3313" s="10" t="s">
        <v>546</v>
      </c>
      <c r="I3313" s="10"/>
      <c r="J3313" s="10"/>
      <c r="K3313" s="10"/>
    </row>
    <row r="3314" spans="2:11" x14ac:dyDescent="0.2">
      <c r="B3314" s="10" t="str">
        <f t="shared" si="102"/>
        <v>16.1-R0010C1850-1</v>
      </c>
      <c r="C3314" s="10">
        <v>16.100000000000001</v>
      </c>
      <c r="D3314" s="19" t="s">
        <v>255</v>
      </c>
      <c r="E3314" s="19" t="s">
        <v>439</v>
      </c>
      <c r="F3314" s="10" t="str">
        <f t="shared" si="103"/>
        <v>R0010C1850</v>
      </c>
      <c r="G3314" s="10" t="s">
        <v>539</v>
      </c>
      <c r="H3314" s="10" t="s">
        <v>543</v>
      </c>
      <c r="I3314" s="10"/>
      <c r="J3314" s="10"/>
      <c r="K3314" s="10"/>
    </row>
    <row r="3315" spans="2:11" x14ac:dyDescent="0.2">
      <c r="B3315" s="10" t="str">
        <f t="shared" si="102"/>
        <v>16.1-R0020C1850-1</v>
      </c>
      <c r="C3315" s="10">
        <v>16.100000000000001</v>
      </c>
      <c r="D3315" s="19" t="s">
        <v>256</v>
      </c>
      <c r="E3315" s="19" t="s">
        <v>439</v>
      </c>
      <c r="F3315" s="10" t="str">
        <f t="shared" si="103"/>
        <v>R0020C1850</v>
      </c>
      <c r="G3315" s="10" t="s">
        <v>539</v>
      </c>
      <c r="H3315" s="10" t="s">
        <v>543</v>
      </c>
      <c r="I3315" s="10"/>
      <c r="J3315" s="10"/>
      <c r="K3315" s="10"/>
    </row>
    <row r="3316" spans="2:11" x14ac:dyDescent="0.2">
      <c r="B3316" s="10" t="str">
        <f t="shared" si="102"/>
        <v>16.1-R0030C1850-1</v>
      </c>
      <c r="C3316" s="10">
        <v>16.100000000000001</v>
      </c>
      <c r="D3316" s="19" t="s">
        <v>257</v>
      </c>
      <c r="E3316" s="19" t="s">
        <v>439</v>
      </c>
      <c r="F3316" s="10" t="str">
        <f t="shared" si="103"/>
        <v>R0030C1850</v>
      </c>
      <c r="G3316" s="10" t="s">
        <v>539</v>
      </c>
      <c r="H3316" s="10" t="s">
        <v>543</v>
      </c>
      <c r="I3316" s="10"/>
      <c r="J3316" s="10"/>
      <c r="K3316" s="10"/>
    </row>
    <row r="3317" spans="2:11" x14ac:dyDescent="0.2">
      <c r="B3317" s="10" t="str">
        <f t="shared" si="102"/>
        <v>16.1-R0040C1850-1</v>
      </c>
      <c r="C3317" s="10">
        <v>16.100000000000001</v>
      </c>
      <c r="D3317" s="19" t="s">
        <v>258</v>
      </c>
      <c r="E3317" s="19" t="s">
        <v>439</v>
      </c>
      <c r="F3317" s="10" t="str">
        <f t="shared" si="103"/>
        <v>R0040C1850</v>
      </c>
      <c r="G3317" s="10" t="s">
        <v>539</v>
      </c>
      <c r="H3317" s="10" t="s">
        <v>543</v>
      </c>
      <c r="I3317" s="10"/>
      <c r="J3317" s="10"/>
      <c r="K3317" s="10"/>
    </row>
    <row r="3318" spans="2:11" x14ac:dyDescent="0.2">
      <c r="B3318" s="10" t="str">
        <f t="shared" si="102"/>
        <v>16.1-R0050C1850-1</v>
      </c>
      <c r="C3318" s="10">
        <v>16.100000000000001</v>
      </c>
      <c r="D3318" s="19" t="s">
        <v>259</v>
      </c>
      <c r="E3318" s="19" t="s">
        <v>439</v>
      </c>
      <c r="F3318" s="10" t="str">
        <f t="shared" si="103"/>
        <v>R0050C1850</v>
      </c>
      <c r="G3318" s="10" t="s">
        <v>539</v>
      </c>
      <c r="H3318" s="10" t="s">
        <v>543</v>
      </c>
      <c r="I3318" s="10"/>
      <c r="J3318" s="10"/>
      <c r="K3318" s="10"/>
    </row>
    <row r="3319" spans="2:11" x14ac:dyDescent="0.2">
      <c r="B3319" s="10" t="str">
        <f t="shared" si="102"/>
        <v>16.1-R0060C1850-1</v>
      </c>
      <c r="C3319" s="10">
        <v>16.100000000000001</v>
      </c>
      <c r="D3319" s="19" t="s">
        <v>260</v>
      </c>
      <c r="E3319" s="19" t="s">
        <v>439</v>
      </c>
      <c r="F3319" s="10" t="str">
        <f t="shared" si="103"/>
        <v>R0060C1850</v>
      </c>
      <c r="G3319" s="10" t="s">
        <v>539</v>
      </c>
      <c r="H3319" s="10" t="s">
        <v>543</v>
      </c>
      <c r="I3319" s="10"/>
      <c r="J3319" s="10"/>
      <c r="K3319" s="10"/>
    </row>
    <row r="3320" spans="2:11" x14ac:dyDescent="0.2">
      <c r="B3320" s="10" t="str">
        <f t="shared" si="102"/>
        <v>16.1-R0070C1850-1</v>
      </c>
      <c r="C3320" s="10">
        <v>16.100000000000001</v>
      </c>
      <c r="D3320" s="19" t="s">
        <v>261</v>
      </c>
      <c r="E3320" s="19" t="s">
        <v>439</v>
      </c>
      <c r="F3320" s="10" t="str">
        <f t="shared" si="103"/>
        <v>R0070C1850</v>
      </c>
      <c r="G3320" s="10" t="s">
        <v>539</v>
      </c>
      <c r="H3320" s="10" t="s">
        <v>543</v>
      </c>
      <c r="I3320" s="10"/>
      <c r="J3320" s="10"/>
      <c r="K3320" s="10"/>
    </row>
    <row r="3321" spans="2:11" x14ac:dyDescent="0.2">
      <c r="B3321" s="10" t="str">
        <f t="shared" si="102"/>
        <v>16.1-R0080C1850-1</v>
      </c>
      <c r="C3321" s="10">
        <v>16.100000000000001</v>
      </c>
      <c r="D3321" s="19" t="s">
        <v>262</v>
      </c>
      <c r="E3321" s="19" t="s">
        <v>439</v>
      </c>
      <c r="F3321" s="10" t="str">
        <f t="shared" si="103"/>
        <v>R0080C1850</v>
      </c>
      <c r="G3321" s="10" t="s">
        <v>539</v>
      </c>
      <c r="H3321" s="10" t="s">
        <v>543</v>
      </c>
      <c r="I3321" s="10"/>
      <c r="J3321" s="10"/>
      <c r="K3321" s="10"/>
    </row>
    <row r="3322" spans="2:11" x14ac:dyDescent="0.2">
      <c r="B3322" s="10" t="str">
        <f t="shared" si="102"/>
        <v>16.1-R0090C1850-1</v>
      </c>
      <c r="C3322" s="10">
        <v>16.100000000000001</v>
      </c>
      <c r="D3322" s="19" t="s">
        <v>263</v>
      </c>
      <c r="E3322" s="19" t="s">
        <v>439</v>
      </c>
      <c r="F3322" s="10" t="str">
        <f t="shared" si="103"/>
        <v>R0090C1850</v>
      </c>
      <c r="G3322" s="10" t="s">
        <v>539</v>
      </c>
      <c r="H3322" s="10" t="s">
        <v>543</v>
      </c>
      <c r="I3322" s="10"/>
      <c r="J3322" s="10"/>
      <c r="K3322" s="10"/>
    </row>
    <row r="3323" spans="2:11" x14ac:dyDescent="0.2">
      <c r="B3323" s="10" t="str">
        <f t="shared" si="102"/>
        <v>16.1-R0100C1850-1</v>
      </c>
      <c r="C3323" s="10">
        <v>16.100000000000001</v>
      </c>
      <c r="D3323" s="19" t="s">
        <v>264</v>
      </c>
      <c r="E3323" s="19" t="s">
        <v>439</v>
      </c>
      <c r="F3323" s="10" t="str">
        <f t="shared" si="103"/>
        <v>R0100C1850</v>
      </c>
      <c r="G3323" s="10" t="s">
        <v>539</v>
      </c>
      <c r="H3323" s="10" t="s">
        <v>543</v>
      </c>
      <c r="I3323" s="10"/>
      <c r="J3323" s="10"/>
      <c r="K3323" s="10"/>
    </row>
    <row r="3324" spans="2:11" x14ac:dyDescent="0.2">
      <c r="B3324" s="10" t="str">
        <f t="shared" si="102"/>
        <v>16.1-R0110C1850-1</v>
      </c>
      <c r="C3324" s="10">
        <v>16.100000000000001</v>
      </c>
      <c r="D3324" s="19" t="s">
        <v>265</v>
      </c>
      <c r="E3324" s="19" t="s">
        <v>439</v>
      </c>
      <c r="F3324" s="10" t="str">
        <f t="shared" si="103"/>
        <v>R0110C1850</v>
      </c>
      <c r="G3324" s="10" t="s">
        <v>539</v>
      </c>
      <c r="H3324" s="10" t="s">
        <v>543</v>
      </c>
      <c r="I3324" s="10"/>
      <c r="J3324" s="10"/>
      <c r="K3324" s="10"/>
    </row>
    <row r="3325" spans="2:11" x14ac:dyDescent="0.2">
      <c r="B3325" s="10" t="str">
        <f t="shared" si="102"/>
        <v>16.1-R0120C1850-1</v>
      </c>
      <c r="C3325" s="10">
        <v>16.100000000000001</v>
      </c>
      <c r="D3325" s="19" t="s">
        <v>266</v>
      </c>
      <c r="E3325" s="19" t="s">
        <v>439</v>
      </c>
      <c r="F3325" s="10" t="str">
        <f t="shared" si="103"/>
        <v>R0120C1850</v>
      </c>
      <c r="G3325" s="10" t="s">
        <v>539</v>
      </c>
      <c r="H3325" s="10" t="s">
        <v>543</v>
      </c>
      <c r="I3325" s="10"/>
      <c r="J3325" s="10"/>
      <c r="K3325" s="10"/>
    </row>
    <row r="3326" spans="2:11" x14ac:dyDescent="0.2">
      <c r="B3326" s="10" t="str">
        <f t="shared" si="102"/>
        <v>16.1-R0130C1850-1</v>
      </c>
      <c r="C3326" s="10">
        <v>16.100000000000001</v>
      </c>
      <c r="D3326" s="19" t="s">
        <v>267</v>
      </c>
      <c r="E3326" s="19" t="s">
        <v>439</v>
      </c>
      <c r="F3326" s="10" t="str">
        <f t="shared" si="103"/>
        <v>R0130C1850</v>
      </c>
      <c r="G3326" s="10" t="s">
        <v>539</v>
      </c>
      <c r="H3326" s="10" t="s">
        <v>543</v>
      </c>
      <c r="I3326" s="10"/>
      <c r="J3326" s="10"/>
      <c r="K3326" s="10"/>
    </row>
    <row r="3327" spans="2:11" x14ac:dyDescent="0.2">
      <c r="B3327" s="10" t="str">
        <f t="shared" si="102"/>
        <v>16.1-R0140C1850-1</v>
      </c>
      <c r="C3327" s="10">
        <v>16.100000000000001</v>
      </c>
      <c r="D3327" s="19" t="s">
        <v>268</v>
      </c>
      <c r="E3327" s="19" t="s">
        <v>439</v>
      </c>
      <c r="F3327" s="10" t="str">
        <f t="shared" si="103"/>
        <v>R0140C1850</v>
      </c>
      <c r="G3327" s="10" t="s">
        <v>539</v>
      </c>
      <c r="H3327" s="10" t="s">
        <v>543</v>
      </c>
      <c r="I3327" s="10"/>
      <c r="J3327" s="10"/>
      <c r="K3327" s="10"/>
    </row>
    <row r="3328" spans="2:11" x14ac:dyDescent="0.2">
      <c r="B3328" s="10" t="str">
        <f t="shared" si="102"/>
        <v>16.1-R0150C1850-1</v>
      </c>
      <c r="C3328" s="10">
        <v>16.100000000000001</v>
      </c>
      <c r="D3328" s="19" t="s">
        <v>269</v>
      </c>
      <c r="E3328" s="19" t="s">
        <v>439</v>
      </c>
      <c r="F3328" s="10" t="str">
        <f t="shared" si="103"/>
        <v>R0150C1850</v>
      </c>
      <c r="G3328" s="10" t="s">
        <v>539</v>
      </c>
      <c r="H3328" s="10" t="s">
        <v>543</v>
      </c>
      <c r="I3328" s="10"/>
      <c r="J3328" s="10"/>
      <c r="K3328" s="10"/>
    </row>
    <row r="3329" spans="2:11" x14ac:dyDescent="0.2">
      <c r="B3329" s="10" t="str">
        <f t="shared" si="102"/>
        <v>16.1-R0160C1850-1</v>
      </c>
      <c r="C3329" s="10">
        <v>16.100000000000001</v>
      </c>
      <c r="D3329" s="19" t="s">
        <v>270</v>
      </c>
      <c r="E3329" s="19" t="s">
        <v>439</v>
      </c>
      <c r="F3329" s="10" t="str">
        <f t="shared" si="103"/>
        <v>R0160C1850</v>
      </c>
      <c r="G3329" s="10" t="s">
        <v>539</v>
      </c>
      <c r="H3329" s="10" t="s">
        <v>543</v>
      </c>
      <c r="I3329" s="10"/>
      <c r="J3329" s="10"/>
      <c r="K3329" s="10" t="s">
        <v>542</v>
      </c>
    </row>
    <row r="3330" spans="2:11" x14ac:dyDescent="0.2">
      <c r="B3330" s="10" t="str">
        <f t="shared" ref="B3330:B3393" si="104">+C3330&amp;"-"&amp;F3330&amp;"-1"</f>
        <v>16.1-R0170C1850-1</v>
      </c>
      <c r="C3330" s="10">
        <v>16.100000000000001</v>
      </c>
      <c r="D3330" s="19" t="s">
        <v>271</v>
      </c>
      <c r="E3330" s="19" t="s">
        <v>439</v>
      </c>
      <c r="F3330" s="10" t="str">
        <f t="shared" ref="F3330:F3393" si="105">+"R"&amp;D3330&amp;"C"&amp;E3330</f>
        <v>R0170C1850</v>
      </c>
      <c r="G3330" s="10" t="s">
        <v>539</v>
      </c>
      <c r="H3330" s="10" t="s">
        <v>544</v>
      </c>
      <c r="I3330" s="10"/>
      <c r="J3330" s="10" t="s">
        <v>620</v>
      </c>
      <c r="K3330" s="10"/>
    </row>
    <row r="3331" spans="2:11" x14ac:dyDescent="0.2">
      <c r="B3331" s="10" t="str">
        <f t="shared" si="104"/>
        <v>16.1-R0180C1850-1</v>
      </c>
      <c r="C3331" s="10">
        <v>16.100000000000001</v>
      </c>
      <c r="D3331" s="19" t="s">
        <v>272</v>
      </c>
      <c r="E3331" s="19" t="s">
        <v>439</v>
      </c>
      <c r="F3331" s="10" t="str">
        <f t="shared" si="105"/>
        <v>R0180C1850</v>
      </c>
      <c r="G3331" s="10" t="s">
        <v>545</v>
      </c>
      <c r="H3331" s="10" t="s">
        <v>546</v>
      </c>
      <c r="I3331" s="10"/>
      <c r="J3331" s="10"/>
      <c r="K3331" s="10"/>
    </row>
    <row r="3332" spans="2:11" x14ac:dyDescent="0.2">
      <c r="B3332" s="10" t="str">
        <f t="shared" si="104"/>
        <v>16.1-R0010C1860-1</v>
      </c>
      <c r="C3332" s="10">
        <v>16.100000000000001</v>
      </c>
      <c r="D3332" s="19" t="s">
        <v>255</v>
      </c>
      <c r="E3332" s="19" t="s">
        <v>440</v>
      </c>
      <c r="F3332" s="10" t="str">
        <f t="shared" si="105"/>
        <v>R0010C1860</v>
      </c>
      <c r="G3332" s="10" t="s">
        <v>539</v>
      </c>
      <c r="H3332" s="10" t="s">
        <v>543</v>
      </c>
      <c r="I3332" s="10"/>
      <c r="J3332" s="10"/>
      <c r="K3332" s="10"/>
    </row>
    <row r="3333" spans="2:11" x14ac:dyDescent="0.2">
      <c r="B3333" s="10" t="str">
        <f t="shared" si="104"/>
        <v>16.1-R0020C1860-1</v>
      </c>
      <c r="C3333" s="10">
        <v>16.100000000000001</v>
      </c>
      <c r="D3333" s="19" t="s">
        <v>256</v>
      </c>
      <c r="E3333" s="19" t="s">
        <v>440</v>
      </c>
      <c r="F3333" s="10" t="str">
        <f t="shared" si="105"/>
        <v>R0020C1860</v>
      </c>
      <c r="G3333" s="10" t="s">
        <v>539</v>
      </c>
      <c r="H3333" s="10" t="s">
        <v>543</v>
      </c>
      <c r="I3333" s="10"/>
      <c r="J3333" s="10"/>
      <c r="K3333" s="10"/>
    </row>
    <row r="3334" spans="2:11" x14ac:dyDescent="0.2">
      <c r="B3334" s="10" t="str">
        <f t="shared" si="104"/>
        <v>16.1-R0030C1860-1</v>
      </c>
      <c r="C3334" s="10">
        <v>16.100000000000001</v>
      </c>
      <c r="D3334" s="19" t="s">
        <v>257</v>
      </c>
      <c r="E3334" s="19" t="s">
        <v>440</v>
      </c>
      <c r="F3334" s="10" t="str">
        <f t="shared" si="105"/>
        <v>R0030C1860</v>
      </c>
      <c r="G3334" s="10" t="s">
        <v>539</v>
      </c>
      <c r="H3334" s="10" t="s">
        <v>543</v>
      </c>
      <c r="I3334" s="10"/>
      <c r="J3334" s="10"/>
      <c r="K3334" s="10"/>
    </row>
    <row r="3335" spans="2:11" x14ac:dyDescent="0.2">
      <c r="B3335" s="10" t="str">
        <f t="shared" si="104"/>
        <v>16.1-R0040C1860-1</v>
      </c>
      <c r="C3335" s="10">
        <v>16.100000000000001</v>
      </c>
      <c r="D3335" s="19" t="s">
        <v>258</v>
      </c>
      <c r="E3335" s="19" t="s">
        <v>440</v>
      </c>
      <c r="F3335" s="10" t="str">
        <f t="shared" si="105"/>
        <v>R0040C1860</v>
      </c>
      <c r="G3335" s="10" t="s">
        <v>539</v>
      </c>
      <c r="H3335" s="10" t="s">
        <v>543</v>
      </c>
      <c r="I3335" s="10"/>
      <c r="J3335" s="10"/>
      <c r="K3335" s="10"/>
    </row>
    <row r="3336" spans="2:11" ht="10.199999999999999" customHeight="1" x14ac:dyDescent="0.2">
      <c r="B3336" s="10" t="str">
        <f t="shared" si="104"/>
        <v>16.1-R0050C1860-1</v>
      </c>
      <c r="C3336" s="10">
        <v>16.100000000000001</v>
      </c>
      <c r="D3336" s="19" t="s">
        <v>259</v>
      </c>
      <c r="E3336" s="19" t="s">
        <v>440</v>
      </c>
      <c r="F3336" s="10" t="str">
        <f t="shared" si="105"/>
        <v>R0050C1860</v>
      </c>
      <c r="G3336" s="10" t="s">
        <v>539</v>
      </c>
      <c r="H3336" s="10" t="s">
        <v>543</v>
      </c>
      <c r="I3336" s="10"/>
      <c r="J3336" s="10"/>
      <c r="K3336" s="10"/>
    </row>
    <row r="3337" spans="2:11" x14ac:dyDescent="0.2">
      <c r="B3337" s="10" t="str">
        <f t="shared" si="104"/>
        <v>16.1-R0060C1860-1</v>
      </c>
      <c r="C3337" s="10">
        <v>16.100000000000001</v>
      </c>
      <c r="D3337" s="19" t="s">
        <v>260</v>
      </c>
      <c r="E3337" s="19" t="s">
        <v>440</v>
      </c>
      <c r="F3337" s="10" t="str">
        <f t="shared" si="105"/>
        <v>R0060C1860</v>
      </c>
      <c r="G3337" s="10" t="s">
        <v>539</v>
      </c>
      <c r="H3337" s="10" t="s">
        <v>543</v>
      </c>
      <c r="I3337" s="10"/>
      <c r="J3337" s="10"/>
      <c r="K3337" s="10"/>
    </row>
    <row r="3338" spans="2:11" x14ac:dyDescent="0.2">
      <c r="B3338" s="10" t="str">
        <f t="shared" si="104"/>
        <v>16.1-R0070C1860-1</v>
      </c>
      <c r="C3338" s="10">
        <v>16.100000000000001</v>
      </c>
      <c r="D3338" s="19" t="s">
        <v>261</v>
      </c>
      <c r="E3338" s="19" t="s">
        <v>440</v>
      </c>
      <c r="F3338" s="10" t="str">
        <f t="shared" si="105"/>
        <v>R0070C1860</v>
      </c>
      <c r="G3338" s="10" t="s">
        <v>539</v>
      </c>
      <c r="H3338" s="10" t="s">
        <v>543</v>
      </c>
      <c r="I3338" s="10"/>
      <c r="J3338" s="10"/>
      <c r="K3338" s="10"/>
    </row>
    <row r="3339" spans="2:11" x14ac:dyDescent="0.2">
      <c r="B3339" s="10" t="str">
        <f t="shared" si="104"/>
        <v>16.1-R0080C1860-1</v>
      </c>
      <c r="C3339" s="10">
        <v>16.100000000000001</v>
      </c>
      <c r="D3339" s="19" t="s">
        <v>262</v>
      </c>
      <c r="E3339" s="19" t="s">
        <v>440</v>
      </c>
      <c r="F3339" s="10" t="str">
        <f t="shared" si="105"/>
        <v>R0080C1860</v>
      </c>
      <c r="G3339" s="10" t="s">
        <v>539</v>
      </c>
      <c r="H3339" s="10" t="s">
        <v>543</v>
      </c>
      <c r="I3339" s="10"/>
      <c r="J3339" s="10"/>
      <c r="K3339" s="10"/>
    </row>
    <row r="3340" spans="2:11" x14ac:dyDescent="0.2">
      <c r="B3340" s="10" t="str">
        <f t="shared" si="104"/>
        <v>16.1-R0090C1860-1</v>
      </c>
      <c r="C3340" s="10">
        <v>16.100000000000001</v>
      </c>
      <c r="D3340" s="19" t="s">
        <v>263</v>
      </c>
      <c r="E3340" s="19" t="s">
        <v>440</v>
      </c>
      <c r="F3340" s="10" t="str">
        <f t="shared" si="105"/>
        <v>R0090C1860</v>
      </c>
      <c r="G3340" s="10" t="s">
        <v>539</v>
      </c>
      <c r="H3340" s="10" t="s">
        <v>543</v>
      </c>
      <c r="I3340" s="10"/>
      <c r="J3340" s="10"/>
      <c r="K3340" s="10"/>
    </row>
    <row r="3341" spans="2:11" x14ac:dyDescent="0.2">
      <c r="B3341" s="10" t="str">
        <f t="shared" si="104"/>
        <v>16.1-R0100C1860-1</v>
      </c>
      <c r="C3341" s="10">
        <v>16.100000000000001</v>
      </c>
      <c r="D3341" s="19" t="s">
        <v>264</v>
      </c>
      <c r="E3341" s="19" t="s">
        <v>440</v>
      </c>
      <c r="F3341" s="10" t="str">
        <f t="shared" si="105"/>
        <v>R0100C1860</v>
      </c>
      <c r="G3341" s="10" t="s">
        <v>539</v>
      </c>
      <c r="H3341" s="10" t="s">
        <v>543</v>
      </c>
      <c r="I3341" s="10"/>
      <c r="J3341" s="10"/>
      <c r="K3341" s="10"/>
    </row>
    <row r="3342" spans="2:11" x14ac:dyDescent="0.2">
      <c r="B3342" s="10" t="str">
        <f t="shared" si="104"/>
        <v>16.1-R0110C1860-1</v>
      </c>
      <c r="C3342" s="10">
        <v>16.100000000000001</v>
      </c>
      <c r="D3342" s="19" t="s">
        <v>265</v>
      </c>
      <c r="E3342" s="19" t="s">
        <v>440</v>
      </c>
      <c r="F3342" s="10" t="str">
        <f t="shared" si="105"/>
        <v>R0110C1860</v>
      </c>
      <c r="G3342" s="10" t="s">
        <v>539</v>
      </c>
      <c r="H3342" s="10" t="s">
        <v>543</v>
      </c>
      <c r="I3342" s="10"/>
      <c r="J3342" s="10"/>
      <c r="K3342" s="10"/>
    </row>
    <row r="3343" spans="2:11" x14ac:dyDescent="0.2">
      <c r="B3343" s="10" t="str">
        <f t="shared" si="104"/>
        <v>16.1-R0120C1860-1</v>
      </c>
      <c r="C3343" s="10">
        <v>16.100000000000001</v>
      </c>
      <c r="D3343" s="19" t="s">
        <v>266</v>
      </c>
      <c r="E3343" s="19" t="s">
        <v>440</v>
      </c>
      <c r="F3343" s="10" t="str">
        <f t="shared" si="105"/>
        <v>R0120C1860</v>
      </c>
      <c r="G3343" s="10" t="s">
        <v>539</v>
      </c>
      <c r="H3343" s="10" t="s">
        <v>543</v>
      </c>
      <c r="I3343" s="10"/>
      <c r="J3343" s="10"/>
      <c r="K3343" s="10"/>
    </row>
    <row r="3344" spans="2:11" x14ac:dyDescent="0.2">
      <c r="B3344" s="10" t="str">
        <f t="shared" si="104"/>
        <v>16.1-R0130C1860-1</v>
      </c>
      <c r="C3344" s="10">
        <v>16.100000000000001</v>
      </c>
      <c r="D3344" s="19" t="s">
        <v>267</v>
      </c>
      <c r="E3344" s="19" t="s">
        <v>440</v>
      </c>
      <c r="F3344" s="10" t="str">
        <f t="shared" si="105"/>
        <v>R0130C1860</v>
      </c>
      <c r="G3344" s="10" t="s">
        <v>539</v>
      </c>
      <c r="H3344" s="10" t="s">
        <v>543</v>
      </c>
      <c r="I3344" s="10"/>
      <c r="J3344" s="10"/>
      <c r="K3344" s="10"/>
    </row>
    <row r="3345" spans="2:11" x14ac:dyDescent="0.2">
      <c r="B3345" s="10" t="str">
        <f t="shared" si="104"/>
        <v>16.1-R0140C1860-1</v>
      </c>
      <c r="C3345" s="10">
        <v>16.100000000000001</v>
      </c>
      <c r="D3345" s="19" t="s">
        <v>268</v>
      </c>
      <c r="E3345" s="19" t="s">
        <v>440</v>
      </c>
      <c r="F3345" s="10" t="str">
        <f t="shared" si="105"/>
        <v>R0140C1860</v>
      </c>
      <c r="G3345" s="10" t="s">
        <v>539</v>
      </c>
      <c r="H3345" s="10" t="s">
        <v>543</v>
      </c>
      <c r="I3345" s="10"/>
      <c r="J3345" s="10"/>
      <c r="K3345" s="10"/>
    </row>
    <row r="3346" spans="2:11" x14ac:dyDescent="0.2">
      <c r="B3346" s="10" t="str">
        <f t="shared" si="104"/>
        <v>16.1-R0150C1860-1</v>
      </c>
      <c r="C3346" s="10">
        <v>16.100000000000001</v>
      </c>
      <c r="D3346" s="19" t="s">
        <v>269</v>
      </c>
      <c r="E3346" s="19" t="s">
        <v>440</v>
      </c>
      <c r="F3346" s="10" t="str">
        <f t="shared" si="105"/>
        <v>R0150C1860</v>
      </c>
      <c r="G3346" s="10" t="s">
        <v>539</v>
      </c>
      <c r="H3346" s="10" t="s">
        <v>543</v>
      </c>
      <c r="I3346" s="10"/>
      <c r="J3346" s="10"/>
      <c r="K3346" s="10"/>
    </row>
    <row r="3347" spans="2:11" x14ac:dyDescent="0.2">
      <c r="B3347" s="10" t="str">
        <f t="shared" si="104"/>
        <v>16.1-R0160C1860-1</v>
      </c>
      <c r="C3347" s="10">
        <v>16.100000000000001</v>
      </c>
      <c r="D3347" s="19" t="s">
        <v>270</v>
      </c>
      <c r="E3347" s="19" t="s">
        <v>440</v>
      </c>
      <c r="F3347" s="10" t="str">
        <f t="shared" si="105"/>
        <v>R0160C1860</v>
      </c>
      <c r="G3347" s="10" t="s">
        <v>539</v>
      </c>
      <c r="H3347" s="10" t="s">
        <v>543</v>
      </c>
      <c r="I3347" s="10"/>
      <c r="J3347" s="10"/>
      <c r="K3347" s="10" t="s">
        <v>542</v>
      </c>
    </row>
    <row r="3348" spans="2:11" x14ac:dyDescent="0.2">
      <c r="B3348" s="10" t="str">
        <f t="shared" si="104"/>
        <v>16.1-R0170C1860-1</v>
      </c>
      <c r="C3348" s="10">
        <v>16.100000000000001</v>
      </c>
      <c r="D3348" s="19" t="s">
        <v>271</v>
      </c>
      <c r="E3348" s="19" t="s">
        <v>440</v>
      </c>
      <c r="F3348" s="10" t="str">
        <f t="shared" si="105"/>
        <v>R0170C1860</v>
      </c>
      <c r="G3348" s="10" t="s">
        <v>539</v>
      </c>
      <c r="H3348" s="10" t="s">
        <v>544</v>
      </c>
      <c r="I3348" s="10"/>
      <c r="J3348" s="10" t="s">
        <v>620</v>
      </c>
      <c r="K3348" s="10"/>
    </row>
    <row r="3349" spans="2:11" x14ac:dyDescent="0.2">
      <c r="B3349" s="10" t="str">
        <f t="shared" si="104"/>
        <v>16.1-R0180C1860-1</v>
      </c>
      <c r="C3349" s="10">
        <v>16.100000000000001</v>
      </c>
      <c r="D3349" s="19" t="s">
        <v>272</v>
      </c>
      <c r="E3349" s="19" t="s">
        <v>440</v>
      </c>
      <c r="F3349" s="10" t="str">
        <f t="shared" si="105"/>
        <v>R0180C1860</v>
      </c>
      <c r="G3349" s="10" t="s">
        <v>545</v>
      </c>
      <c r="H3349" s="10" t="s">
        <v>546</v>
      </c>
      <c r="I3349" s="10"/>
      <c r="J3349" s="10"/>
      <c r="K3349" s="10"/>
    </row>
    <row r="3350" spans="2:11" x14ac:dyDescent="0.2">
      <c r="B3350" s="10" t="str">
        <f t="shared" si="104"/>
        <v>16.1-R0010C1870-1</v>
      </c>
      <c r="C3350" s="10">
        <v>16.100000000000001</v>
      </c>
      <c r="D3350" s="19" t="s">
        <v>255</v>
      </c>
      <c r="E3350" s="19" t="s">
        <v>441</v>
      </c>
      <c r="F3350" s="10" t="str">
        <f t="shared" si="105"/>
        <v>R0010C1870</v>
      </c>
      <c r="G3350" s="10" t="s">
        <v>539</v>
      </c>
      <c r="H3350" s="10" t="s">
        <v>544</v>
      </c>
      <c r="I3350" s="10"/>
      <c r="J3350" s="10" t="s">
        <v>620</v>
      </c>
      <c r="K3350" s="10"/>
    </row>
    <row r="3351" spans="2:11" x14ac:dyDescent="0.2">
      <c r="B3351" s="10" t="str">
        <f t="shared" si="104"/>
        <v>16.1-R0020C1870-1</v>
      </c>
      <c r="C3351" s="10">
        <v>16.100000000000001</v>
      </c>
      <c r="D3351" s="19" t="s">
        <v>256</v>
      </c>
      <c r="E3351" s="19" t="s">
        <v>441</v>
      </c>
      <c r="F3351" s="10" t="str">
        <f t="shared" si="105"/>
        <v>R0020C1870</v>
      </c>
      <c r="G3351" s="10" t="s">
        <v>539</v>
      </c>
      <c r="H3351" s="10" t="s">
        <v>544</v>
      </c>
      <c r="I3351" s="10"/>
      <c r="J3351" s="10" t="s">
        <v>620</v>
      </c>
      <c r="K3351" s="10"/>
    </row>
    <row r="3352" spans="2:11" x14ac:dyDescent="0.2">
      <c r="B3352" s="10" t="str">
        <f t="shared" si="104"/>
        <v>16.1-R0030C1870-1</v>
      </c>
      <c r="C3352" s="10">
        <v>16.100000000000001</v>
      </c>
      <c r="D3352" s="19" t="s">
        <v>257</v>
      </c>
      <c r="E3352" s="19" t="s">
        <v>441</v>
      </c>
      <c r="F3352" s="10" t="str">
        <f t="shared" si="105"/>
        <v>R0030C1870</v>
      </c>
      <c r="G3352" s="10" t="s">
        <v>539</v>
      </c>
      <c r="H3352" s="10" t="s">
        <v>544</v>
      </c>
      <c r="I3352" s="10"/>
      <c r="J3352" s="10" t="s">
        <v>620</v>
      </c>
      <c r="K3352" s="10"/>
    </row>
    <row r="3353" spans="2:11" x14ac:dyDescent="0.2">
      <c r="B3353" s="10" t="str">
        <f t="shared" si="104"/>
        <v>16.1-R0040C1870-1</v>
      </c>
      <c r="C3353" s="10">
        <v>16.100000000000001</v>
      </c>
      <c r="D3353" s="19" t="s">
        <v>258</v>
      </c>
      <c r="E3353" s="19" t="s">
        <v>441</v>
      </c>
      <c r="F3353" s="10" t="str">
        <f t="shared" si="105"/>
        <v>R0040C1870</v>
      </c>
      <c r="G3353" s="10" t="s">
        <v>539</v>
      </c>
      <c r="H3353" s="10" t="s">
        <v>544</v>
      </c>
      <c r="I3353" s="10"/>
      <c r="J3353" s="10" t="s">
        <v>620</v>
      </c>
      <c r="K3353" s="10"/>
    </row>
    <row r="3354" spans="2:11" x14ac:dyDescent="0.2">
      <c r="B3354" s="10" t="str">
        <f t="shared" si="104"/>
        <v>16.1-R0050C1870-1</v>
      </c>
      <c r="C3354" s="10">
        <v>16.100000000000001</v>
      </c>
      <c r="D3354" s="19" t="s">
        <v>259</v>
      </c>
      <c r="E3354" s="19" t="s">
        <v>441</v>
      </c>
      <c r="F3354" s="10" t="str">
        <f t="shared" si="105"/>
        <v>R0050C1870</v>
      </c>
      <c r="G3354" s="10" t="s">
        <v>539</v>
      </c>
      <c r="H3354" s="10" t="s">
        <v>544</v>
      </c>
      <c r="I3354" s="10"/>
      <c r="J3354" s="10" t="s">
        <v>620</v>
      </c>
      <c r="K3354" s="10"/>
    </row>
    <row r="3355" spans="2:11" x14ac:dyDescent="0.2">
      <c r="B3355" s="10" t="str">
        <f t="shared" si="104"/>
        <v>16.1-R0060C1870-1</v>
      </c>
      <c r="C3355" s="10">
        <v>16.100000000000001</v>
      </c>
      <c r="D3355" s="19" t="s">
        <v>260</v>
      </c>
      <c r="E3355" s="19" t="s">
        <v>441</v>
      </c>
      <c r="F3355" s="10" t="str">
        <f t="shared" si="105"/>
        <v>R0060C1870</v>
      </c>
      <c r="G3355" s="10" t="s">
        <v>539</v>
      </c>
      <c r="H3355" s="10" t="s">
        <v>544</v>
      </c>
      <c r="I3355" s="10"/>
      <c r="J3355" s="10" t="s">
        <v>620</v>
      </c>
      <c r="K3355" s="10"/>
    </row>
    <row r="3356" spans="2:11" x14ac:dyDescent="0.2">
      <c r="B3356" s="10" t="str">
        <f t="shared" si="104"/>
        <v>16.1-R0070C1870-1</v>
      </c>
      <c r="C3356" s="10">
        <v>16.100000000000001</v>
      </c>
      <c r="D3356" s="19" t="s">
        <v>261</v>
      </c>
      <c r="E3356" s="19" t="s">
        <v>441</v>
      </c>
      <c r="F3356" s="10" t="str">
        <f t="shared" si="105"/>
        <v>R0070C1870</v>
      </c>
      <c r="G3356" s="10" t="s">
        <v>539</v>
      </c>
      <c r="H3356" s="10" t="s">
        <v>544</v>
      </c>
      <c r="I3356" s="10"/>
      <c r="J3356" s="10" t="s">
        <v>620</v>
      </c>
      <c r="K3356" s="10"/>
    </row>
    <row r="3357" spans="2:11" x14ac:dyDescent="0.2">
      <c r="B3357" s="10" t="str">
        <f t="shared" si="104"/>
        <v>16.1-R0080C1870-1</v>
      </c>
      <c r="C3357" s="10">
        <v>16.100000000000001</v>
      </c>
      <c r="D3357" s="19" t="s">
        <v>262</v>
      </c>
      <c r="E3357" s="19" t="s">
        <v>441</v>
      </c>
      <c r="F3357" s="10" t="str">
        <f t="shared" si="105"/>
        <v>R0080C1870</v>
      </c>
      <c r="G3357" s="10" t="s">
        <v>539</v>
      </c>
      <c r="H3357" s="10" t="s">
        <v>544</v>
      </c>
      <c r="I3357" s="10"/>
      <c r="J3357" s="10" t="s">
        <v>620</v>
      </c>
      <c r="K3357" s="10"/>
    </row>
    <row r="3358" spans="2:11" x14ac:dyDescent="0.2">
      <c r="B3358" s="10" t="str">
        <f t="shared" si="104"/>
        <v>16.1-R0090C1870-1</v>
      </c>
      <c r="C3358" s="10">
        <v>16.100000000000001</v>
      </c>
      <c r="D3358" s="19" t="s">
        <v>263</v>
      </c>
      <c r="E3358" s="19" t="s">
        <v>441</v>
      </c>
      <c r="F3358" s="10" t="str">
        <f t="shared" si="105"/>
        <v>R0090C1870</v>
      </c>
      <c r="G3358" s="10" t="s">
        <v>539</v>
      </c>
      <c r="H3358" s="10" t="s">
        <v>544</v>
      </c>
      <c r="I3358" s="10"/>
      <c r="J3358" s="10" t="s">
        <v>620</v>
      </c>
      <c r="K3358" s="10"/>
    </row>
    <row r="3359" spans="2:11" x14ac:dyDescent="0.2">
      <c r="B3359" s="10" t="str">
        <f t="shared" si="104"/>
        <v>16.1-R0100C1870-1</v>
      </c>
      <c r="C3359" s="10">
        <v>16.100000000000001</v>
      </c>
      <c r="D3359" s="19" t="s">
        <v>264</v>
      </c>
      <c r="E3359" s="19" t="s">
        <v>441</v>
      </c>
      <c r="F3359" s="10" t="str">
        <f t="shared" si="105"/>
        <v>R0100C1870</v>
      </c>
      <c r="G3359" s="10" t="s">
        <v>539</v>
      </c>
      <c r="H3359" s="10" t="s">
        <v>544</v>
      </c>
      <c r="I3359" s="10"/>
      <c r="J3359" s="10" t="s">
        <v>620</v>
      </c>
      <c r="K3359" s="10"/>
    </row>
    <row r="3360" spans="2:11" x14ac:dyDescent="0.2">
      <c r="B3360" s="10" t="str">
        <f t="shared" si="104"/>
        <v>16.1-R0110C1870-1</v>
      </c>
      <c r="C3360" s="10">
        <v>16.100000000000001</v>
      </c>
      <c r="D3360" s="19" t="s">
        <v>265</v>
      </c>
      <c r="E3360" s="19" t="s">
        <v>441</v>
      </c>
      <c r="F3360" s="10" t="str">
        <f t="shared" si="105"/>
        <v>R0110C1870</v>
      </c>
      <c r="G3360" s="10" t="s">
        <v>539</v>
      </c>
      <c r="H3360" s="10" t="s">
        <v>544</v>
      </c>
      <c r="I3360" s="10"/>
      <c r="J3360" s="10" t="s">
        <v>620</v>
      </c>
      <c r="K3360" s="10"/>
    </row>
    <row r="3361" spans="2:11" x14ac:dyDescent="0.2">
      <c r="B3361" s="10" t="str">
        <f t="shared" si="104"/>
        <v>16.1-R0120C1870-1</v>
      </c>
      <c r="C3361" s="10">
        <v>16.100000000000001</v>
      </c>
      <c r="D3361" s="19" t="s">
        <v>266</v>
      </c>
      <c r="E3361" s="19" t="s">
        <v>441</v>
      </c>
      <c r="F3361" s="10" t="str">
        <f t="shared" si="105"/>
        <v>R0120C1870</v>
      </c>
      <c r="G3361" s="10" t="s">
        <v>539</v>
      </c>
      <c r="H3361" s="10" t="s">
        <v>544</v>
      </c>
      <c r="I3361" s="10"/>
      <c r="J3361" s="10" t="s">
        <v>620</v>
      </c>
      <c r="K3361" s="10"/>
    </row>
    <row r="3362" spans="2:11" x14ac:dyDescent="0.2">
      <c r="B3362" s="10" t="str">
        <f t="shared" si="104"/>
        <v>16.1-R0130C1870-1</v>
      </c>
      <c r="C3362" s="10">
        <v>16.100000000000001</v>
      </c>
      <c r="D3362" s="19" t="s">
        <v>267</v>
      </c>
      <c r="E3362" s="19" t="s">
        <v>441</v>
      </c>
      <c r="F3362" s="10" t="str">
        <f t="shared" si="105"/>
        <v>R0130C1870</v>
      </c>
      <c r="G3362" s="10" t="s">
        <v>539</v>
      </c>
      <c r="H3362" s="10" t="s">
        <v>544</v>
      </c>
      <c r="I3362" s="10"/>
      <c r="J3362" s="10" t="s">
        <v>620</v>
      </c>
      <c r="K3362" s="10"/>
    </row>
    <row r="3363" spans="2:11" x14ac:dyDescent="0.2">
      <c r="B3363" s="10" t="str">
        <f t="shared" si="104"/>
        <v>16.1-R0140C1870-1</v>
      </c>
      <c r="C3363" s="10">
        <v>16.100000000000001</v>
      </c>
      <c r="D3363" s="19" t="s">
        <v>268</v>
      </c>
      <c r="E3363" s="19" t="s">
        <v>441</v>
      </c>
      <c r="F3363" s="10" t="str">
        <f t="shared" si="105"/>
        <v>R0140C1870</v>
      </c>
      <c r="G3363" s="10" t="s">
        <v>539</v>
      </c>
      <c r="H3363" s="10" t="s">
        <v>544</v>
      </c>
      <c r="I3363" s="10"/>
      <c r="J3363" s="10" t="s">
        <v>620</v>
      </c>
      <c r="K3363" s="10"/>
    </row>
    <row r="3364" spans="2:11" x14ac:dyDescent="0.2">
      <c r="B3364" s="10" t="str">
        <f t="shared" si="104"/>
        <v>16.1-R0150C1870-1</v>
      </c>
      <c r="C3364" s="10">
        <v>16.100000000000001</v>
      </c>
      <c r="D3364" s="19" t="s">
        <v>269</v>
      </c>
      <c r="E3364" s="19" t="s">
        <v>441</v>
      </c>
      <c r="F3364" s="10" t="str">
        <f t="shared" si="105"/>
        <v>R0150C1870</v>
      </c>
      <c r="G3364" s="10" t="s">
        <v>539</v>
      </c>
      <c r="H3364" s="10" t="s">
        <v>544</v>
      </c>
      <c r="I3364" s="10"/>
      <c r="J3364" s="10" t="s">
        <v>620</v>
      </c>
      <c r="K3364" s="10"/>
    </row>
    <row r="3365" spans="2:11" x14ac:dyDescent="0.2">
      <c r="B3365" s="10" t="str">
        <f t="shared" si="104"/>
        <v>16.1-R0160C1870-1</v>
      </c>
      <c r="C3365" s="10">
        <v>16.100000000000001</v>
      </c>
      <c r="D3365" s="19" t="s">
        <v>270</v>
      </c>
      <c r="E3365" s="19" t="s">
        <v>441</v>
      </c>
      <c r="F3365" s="10" t="str">
        <f t="shared" si="105"/>
        <v>R0160C1870</v>
      </c>
      <c r="G3365" s="10" t="s">
        <v>539</v>
      </c>
      <c r="H3365" s="10" t="s">
        <v>544</v>
      </c>
      <c r="I3365" s="10"/>
      <c r="J3365" s="10" t="s">
        <v>620</v>
      </c>
      <c r="K3365" s="10" t="s">
        <v>542</v>
      </c>
    </row>
    <row r="3366" spans="2:11" x14ac:dyDescent="0.2">
      <c r="B3366" s="10" t="str">
        <f t="shared" si="104"/>
        <v>16.1-R0170C1870-1</v>
      </c>
      <c r="C3366" s="10">
        <v>16.100000000000001</v>
      </c>
      <c r="D3366" s="19" t="s">
        <v>271</v>
      </c>
      <c r="E3366" s="19" t="s">
        <v>441</v>
      </c>
      <c r="F3366" s="10" t="str">
        <f t="shared" si="105"/>
        <v>R0170C1870</v>
      </c>
      <c r="G3366" s="10" t="s">
        <v>539</v>
      </c>
      <c r="H3366" s="10" t="s">
        <v>544</v>
      </c>
      <c r="I3366" s="10"/>
      <c r="J3366" s="10" t="s">
        <v>620</v>
      </c>
      <c r="K3366" s="10"/>
    </row>
    <row r="3367" spans="2:11" x14ac:dyDescent="0.2">
      <c r="B3367" s="10" t="str">
        <f t="shared" si="104"/>
        <v>16.1-R0180C1870-1</v>
      </c>
      <c r="C3367" s="10">
        <v>16.100000000000001</v>
      </c>
      <c r="D3367" s="19" t="s">
        <v>272</v>
      </c>
      <c r="E3367" s="19" t="s">
        <v>441</v>
      </c>
      <c r="F3367" s="10" t="str">
        <f t="shared" si="105"/>
        <v>R0180C1870</v>
      </c>
      <c r="G3367" s="10" t="s">
        <v>545</v>
      </c>
      <c r="H3367" s="10" t="s">
        <v>546</v>
      </c>
      <c r="I3367" s="10"/>
      <c r="J3367" s="10"/>
      <c r="K3367" s="10"/>
    </row>
    <row r="3368" spans="2:11" x14ac:dyDescent="0.2">
      <c r="B3368" s="10" t="str">
        <f t="shared" si="104"/>
        <v>16.1-R0010C1880-1</v>
      </c>
      <c r="C3368" s="10">
        <v>16.100000000000001</v>
      </c>
      <c r="D3368" s="19" t="s">
        <v>255</v>
      </c>
      <c r="E3368" s="19" t="s">
        <v>442</v>
      </c>
      <c r="F3368" s="10" t="str">
        <f t="shared" si="105"/>
        <v>R0010C1880</v>
      </c>
      <c r="G3368" s="10" t="s">
        <v>539</v>
      </c>
      <c r="H3368" s="10" t="s">
        <v>544</v>
      </c>
      <c r="I3368" s="10"/>
      <c r="J3368" s="10" t="s">
        <v>620</v>
      </c>
      <c r="K3368" s="10"/>
    </row>
    <row r="3369" spans="2:11" x14ac:dyDescent="0.2">
      <c r="B3369" s="10" t="str">
        <f t="shared" si="104"/>
        <v>16.1-R0020C1880-1</v>
      </c>
      <c r="C3369" s="10">
        <v>16.100000000000001</v>
      </c>
      <c r="D3369" s="19" t="s">
        <v>256</v>
      </c>
      <c r="E3369" s="19" t="s">
        <v>442</v>
      </c>
      <c r="F3369" s="10" t="str">
        <f t="shared" si="105"/>
        <v>R0020C1880</v>
      </c>
      <c r="G3369" s="10" t="s">
        <v>539</v>
      </c>
      <c r="H3369" s="10" t="s">
        <v>544</v>
      </c>
      <c r="I3369" s="10"/>
      <c r="J3369" s="10" t="s">
        <v>620</v>
      </c>
      <c r="K3369" s="10"/>
    </row>
    <row r="3370" spans="2:11" x14ac:dyDescent="0.2">
      <c r="B3370" s="10" t="str">
        <f t="shared" si="104"/>
        <v>16.1-R0030C1880-1</v>
      </c>
      <c r="C3370" s="10">
        <v>16.100000000000001</v>
      </c>
      <c r="D3370" s="19" t="s">
        <v>257</v>
      </c>
      <c r="E3370" s="19" t="s">
        <v>442</v>
      </c>
      <c r="F3370" s="10" t="str">
        <f t="shared" si="105"/>
        <v>R0030C1880</v>
      </c>
      <c r="G3370" s="10" t="s">
        <v>539</v>
      </c>
      <c r="H3370" s="10" t="s">
        <v>544</v>
      </c>
      <c r="I3370" s="10"/>
      <c r="J3370" s="10" t="s">
        <v>620</v>
      </c>
      <c r="K3370" s="10"/>
    </row>
    <row r="3371" spans="2:11" x14ac:dyDescent="0.2">
      <c r="B3371" s="10" t="str">
        <f t="shared" si="104"/>
        <v>16.1-R0040C1880-1</v>
      </c>
      <c r="C3371" s="10">
        <v>16.100000000000001</v>
      </c>
      <c r="D3371" s="19" t="s">
        <v>258</v>
      </c>
      <c r="E3371" s="19" t="s">
        <v>442</v>
      </c>
      <c r="F3371" s="10" t="str">
        <f t="shared" si="105"/>
        <v>R0040C1880</v>
      </c>
      <c r="G3371" s="10" t="s">
        <v>539</v>
      </c>
      <c r="H3371" s="10" t="s">
        <v>544</v>
      </c>
      <c r="I3371" s="10"/>
      <c r="J3371" s="10" t="s">
        <v>620</v>
      </c>
      <c r="K3371" s="10"/>
    </row>
    <row r="3372" spans="2:11" x14ac:dyDescent="0.2">
      <c r="B3372" s="10" t="str">
        <f t="shared" si="104"/>
        <v>16.1-R0050C1880-1</v>
      </c>
      <c r="C3372" s="10">
        <v>16.100000000000001</v>
      </c>
      <c r="D3372" s="19" t="s">
        <v>259</v>
      </c>
      <c r="E3372" s="19" t="s">
        <v>442</v>
      </c>
      <c r="F3372" s="10" t="str">
        <f t="shared" si="105"/>
        <v>R0050C1880</v>
      </c>
      <c r="G3372" s="10" t="s">
        <v>539</v>
      </c>
      <c r="H3372" s="10" t="s">
        <v>544</v>
      </c>
      <c r="I3372" s="10"/>
      <c r="J3372" s="10" t="s">
        <v>620</v>
      </c>
      <c r="K3372" s="10"/>
    </row>
    <row r="3373" spans="2:11" x14ac:dyDescent="0.2">
      <c r="B3373" s="10" t="str">
        <f t="shared" si="104"/>
        <v>16.1-R0060C1880-1</v>
      </c>
      <c r="C3373" s="10">
        <v>16.100000000000001</v>
      </c>
      <c r="D3373" s="19" t="s">
        <v>260</v>
      </c>
      <c r="E3373" s="19" t="s">
        <v>442</v>
      </c>
      <c r="F3373" s="10" t="str">
        <f t="shared" si="105"/>
        <v>R0060C1880</v>
      </c>
      <c r="G3373" s="10" t="s">
        <v>539</v>
      </c>
      <c r="H3373" s="10" t="s">
        <v>544</v>
      </c>
      <c r="I3373" s="10"/>
      <c r="J3373" s="10" t="s">
        <v>620</v>
      </c>
      <c r="K3373" s="10"/>
    </row>
    <row r="3374" spans="2:11" x14ac:dyDescent="0.2">
      <c r="B3374" s="10" t="str">
        <f t="shared" si="104"/>
        <v>16.1-R0070C1880-1</v>
      </c>
      <c r="C3374" s="10">
        <v>16.100000000000001</v>
      </c>
      <c r="D3374" s="19" t="s">
        <v>261</v>
      </c>
      <c r="E3374" s="19" t="s">
        <v>442</v>
      </c>
      <c r="F3374" s="10" t="str">
        <f t="shared" si="105"/>
        <v>R0070C1880</v>
      </c>
      <c r="G3374" s="10" t="s">
        <v>539</v>
      </c>
      <c r="H3374" s="10" t="s">
        <v>544</v>
      </c>
      <c r="I3374" s="10"/>
      <c r="J3374" s="10" t="s">
        <v>620</v>
      </c>
      <c r="K3374" s="10"/>
    </row>
    <row r="3375" spans="2:11" x14ac:dyDescent="0.2">
      <c r="B3375" s="10" t="str">
        <f t="shared" si="104"/>
        <v>16.1-R0080C1880-1</v>
      </c>
      <c r="C3375" s="10">
        <v>16.100000000000001</v>
      </c>
      <c r="D3375" s="19" t="s">
        <v>262</v>
      </c>
      <c r="E3375" s="19" t="s">
        <v>442</v>
      </c>
      <c r="F3375" s="10" t="str">
        <f t="shared" si="105"/>
        <v>R0080C1880</v>
      </c>
      <c r="G3375" s="10" t="s">
        <v>539</v>
      </c>
      <c r="H3375" s="10" t="s">
        <v>544</v>
      </c>
      <c r="I3375" s="10"/>
      <c r="J3375" s="10" t="s">
        <v>620</v>
      </c>
      <c r="K3375" s="10"/>
    </row>
    <row r="3376" spans="2:11" x14ac:dyDescent="0.2">
      <c r="B3376" s="10" t="str">
        <f t="shared" si="104"/>
        <v>16.1-R0090C1880-1</v>
      </c>
      <c r="C3376" s="10">
        <v>16.100000000000001</v>
      </c>
      <c r="D3376" s="19" t="s">
        <v>263</v>
      </c>
      <c r="E3376" s="19" t="s">
        <v>442</v>
      </c>
      <c r="F3376" s="10" t="str">
        <f t="shared" si="105"/>
        <v>R0090C1880</v>
      </c>
      <c r="G3376" s="10" t="s">
        <v>539</v>
      </c>
      <c r="H3376" s="10" t="s">
        <v>544</v>
      </c>
      <c r="I3376" s="10"/>
      <c r="J3376" s="10" t="s">
        <v>620</v>
      </c>
      <c r="K3376" s="10"/>
    </row>
    <row r="3377" spans="2:11" x14ac:dyDescent="0.2">
      <c r="B3377" s="10" t="str">
        <f t="shared" si="104"/>
        <v>16.1-R0100C1880-1</v>
      </c>
      <c r="C3377" s="10">
        <v>16.100000000000001</v>
      </c>
      <c r="D3377" s="19" t="s">
        <v>264</v>
      </c>
      <c r="E3377" s="19" t="s">
        <v>442</v>
      </c>
      <c r="F3377" s="10" t="str">
        <f t="shared" si="105"/>
        <v>R0100C1880</v>
      </c>
      <c r="G3377" s="10" t="s">
        <v>539</v>
      </c>
      <c r="H3377" s="10" t="s">
        <v>544</v>
      </c>
      <c r="I3377" s="10"/>
      <c r="J3377" s="10" t="s">
        <v>620</v>
      </c>
      <c r="K3377" s="10"/>
    </row>
    <row r="3378" spans="2:11" x14ac:dyDescent="0.2">
      <c r="B3378" s="10" t="str">
        <f t="shared" si="104"/>
        <v>16.1-R0110C1880-1</v>
      </c>
      <c r="C3378" s="10">
        <v>16.100000000000001</v>
      </c>
      <c r="D3378" s="19" t="s">
        <v>265</v>
      </c>
      <c r="E3378" s="19" t="s">
        <v>442</v>
      </c>
      <c r="F3378" s="10" t="str">
        <f t="shared" si="105"/>
        <v>R0110C1880</v>
      </c>
      <c r="G3378" s="10" t="s">
        <v>539</v>
      </c>
      <c r="H3378" s="10" t="s">
        <v>544</v>
      </c>
      <c r="I3378" s="10"/>
      <c r="J3378" s="10" t="s">
        <v>620</v>
      </c>
      <c r="K3378" s="10"/>
    </row>
    <row r="3379" spans="2:11" x14ac:dyDescent="0.2">
      <c r="B3379" s="10" t="str">
        <f t="shared" si="104"/>
        <v>16.1-R0120C1880-1</v>
      </c>
      <c r="C3379" s="10">
        <v>16.100000000000001</v>
      </c>
      <c r="D3379" s="19" t="s">
        <v>266</v>
      </c>
      <c r="E3379" s="19" t="s">
        <v>442</v>
      </c>
      <c r="F3379" s="10" t="str">
        <f t="shared" si="105"/>
        <v>R0120C1880</v>
      </c>
      <c r="G3379" s="10" t="s">
        <v>539</v>
      </c>
      <c r="H3379" s="10" t="s">
        <v>544</v>
      </c>
      <c r="I3379" s="10"/>
      <c r="J3379" s="10" t="s">
        <v>620</v>
      </c>
      <c r="K3379" s="10"/>
    </row>
    <row r="3380" spans="2:11" x14ac:dyDescent="0.2">
      <c r="B3380" s="10" t="str">
        <f t="shared" si="104"/>
        <v>16.1-R0130C1880-1</v>
      </c>
      <c r="C3380" s="10">
        <v>16.100000000000001</v>
      </c>
      <c r="D3380" s="19" t="s">
        <v>267</v>
      </c>
      <c r="E3380" s="19" t="s">
        <v>442</v>
      </c>
      <c r="F3380" s="10" t="str">
        <f t="shared" si="105"/>
        <v>R0130C1880</v>
      </c>
      <c r="G3380" s="10" t="s">
        <v>539</v>
      </c>
      <c r="H3380" s="10" t="s">
        <v>544</v>
      </c>
      <c r="I3380" s="10"/>
      <c r="J3380" s="10" t="s">
        <v>620</v>
      </c>
      <c r="K3380" s="10"/>
    </row>
    <row r="3381" spans="2:11" x14ac:dyDescent="0.2">
      <c r="B3381" s="10" t="str">
        <f t="shared" si="104"/>
        <v>16.1-R0140C1880-1</v>
      </c>
      <c r="C3381" s="10">
        <v>16.100000000000001</v>
      </c>
      <c r="D3381" s="19" t="s">
        <v>268</v>
      </c>
      <c r="E3381" s="19" t="s">
        <v>442</v>
      </c>
      <c r="F3381" s="10" t="str">
        <f t="shared" si="105"/>
        <v>R0140C1880</v>
      </c>
      <c r="G3381" s="10" t="s">
        <v>539</v>
      </c>
      <c r="H3381" s="10" t="s">
        <v>544</v>
      </c>
      <c r="I3381" s="10"/>
      <c r="J3381" s="10" t="s">
        <v>620</v>
      </c>
      <c r="K3381" s="10"/>
    </row>
    <row r="3382" spans="2:11" x14ac:dyDescent="0.2">
      <c r="B3382" s="10" t="str">
        <f t="shared" si="104"/>
        <v>16.1-R0150C1880-1</v>
      </c>
      <c r="C3382" s="10">
        <v>16.100000000000001</v>
      </c>
      <c r="D3382" s="19" t="s">
        <v>269</v>
      </c>
      <c r="E3382" s="19" t="s">
        <v>442</v>
      </c>
      <c r="F3382" s="10" t="str">
        <f t="shared" si="105"/>
        <v>R0150C1880</v>
      </c>
      <c r="G3382" s="10" t="s">
        <v>539</v>
      </c>
      <c r="H3382" s="10" t="s">
        <v>544</v>
      </c>
      <c r="I3382" s="10"/>
      <c r="J3382" s="10" t="s">
        <v>620</v>
      </c>
      <c r="K3382" s="10"/>
    </row>
    <row r="3383" spans="2:11" x14ac:dyDescent="0.2">
      <c r="B3383" s="10" t="str">
        <f t="shared" si="104"/>
        <v>16.1-R0160C1880-1</v>
      </c>
      <c r="C3383" s="10">
        <v>16.100000000000001</v>
      </c>
      <c r="D3383" s="19" t="s">
        <v>270</v>
      </c>
      <c r="E3383" s="19" t="s">
        <v>442</v>
      </c>
      <c r="F3383" s="10" t="str">
        <f t="shared" si="105"/>
        <v>R0160C1880</v>
      </c>
      <c r="G3383" s="10" t="s">
        <v>539</v>
      </c>
      <c r="H3383" s="10" t="s">
        <v>544</v>
      </c>
      <c r="I3383" s="10"/>
      <c r="J3383" s="10" t="s">
        <v>620</v>
      </c>
      <c r="K3383" s="10" t="s">
        <v>542</v>
      </c>
    </row>
    <row r="3384" spans="2:11" x14ac:dyDescent="0.2">
      <c r="B3384" s="10" t="str">
        <f t="shared" si="104"/>
        <v>16.1-R0170C1880-1</v>
      </c>
      <c r="C3384" s="10">
        <v>16.100000000000001</v>
      </c>
      <c r="D3384" s="19" t="s">
        <v>271</v>
      </c>
      <c r="E3384" s="19" t="s">
        <v>442</v>
      </c>
      <c r="F3384" s="10" t="str">
        <f t="shared" si="105"/>
        <v>R0170C1880</v>
      </c>
      <c r="G3384" s="10" t="s">
        <v>539</v>
      </c>
      <c r="H3384" s="10" t="s">
        <v>544</v>
      </c>
      <c r="I3384" s="10"/>
      <c r="J3384" s="10" t="s">
        <v>620</v>
      </c>
      <c r="K3384" s="10"/>
    </row>
    <row r="3385" spans="2:11" x14ac:dyDescent="0.2">
      <c r="B3385" s="10" t="str">
        <f t="shared" si="104"/>
        <v>16.1-R0180C1880-1</v>
      </c>
      <c r="C3385" s="10">
        <v>16.100000000000001</v>
      </c>
      <c r="D3385" s="19" t="s">
        <v>272</v>
      </c>
      <c r="E3385" s="19" t="s">
        <v>442</v>
      </c>
      <c r="F3385" s="10" t="str">
        <f t="shared" si="105"/>
        <v>R0180C1880</v>
      </c>
      <c r="G3385" s="10" t="s">
        <v>545</v>
      </c>
      <c r="H3385" s="10" t="s">
        <v>546</v>
      </c>
      <c r="I3385" s="10"/>
      <c r="J3385" s="10"/>
      <c r="K3385" s="10"/>
    </row>
    <row r="3386" spans="2:11" x14ac:dyDescent="0.2">
      <c r="B3386" s="10" t="str">
        <f t="shared" si="104"/>
        <v>16.1-R0010C1890-1</v>
      </c>
      <c r="C3386" s="10">
        <v>16.100000000000001</v>
      </c>
      <c r="D3386" s="19" t="s">
        <v>255</v>
      </c>
      <c r="E3386" s="19" t="s">
        <v>443</v>
      </c>
      <c r="F3386" s="10" t="str">
        <f t="shared" si="105"/>
        <v>R0010C1890</v>
      </c>
      <c r="G3386" s="10" t="s">
        <v>539</v>
      </c>
      <c r="H3386" s="10" t="s">
        <v>544</v>
      </c>
      <c r="I3386" s="10"/>
      <c r="J3386" s="10" t="s">
        <v>621</v>
      </c>
      <c r="K3386" s="10"/>
    </row>
    <row r="3387" spans="2:11" x14ac:dyDescent="0.2">
      <c r="B3387" s="10" t="str">
        <f t="shared" si="104"/>
        <v>16.1-R0020C1890-1</v>
      </c>
      <c r="C3387" s="10">
        <v>16.100000000000001</v>
      </c>
      <c r="D3387" s="19" t="s">
        <v>256</v>
      </c>
      <c r="E3387" s="19" t="s">
        <v>443</v>
      </c>
      <c r="F3387" s="10" t="str">
        <f t="shared" si="105"/>
        <v>R0020C1890</v>
      </c>
      <c r="G3387" s="10" t="s">
        <v>539</v>
      </c>
      <c r="H3387" s="10" t="s">
        <v>544</v>
      </c>
      <c r="I3387" s="10"/>
      <c r="J3387" s="10" t="s">
        <v>621</v>
      </c>
      <c r="K3387" s="10"/>
    </row>
    <row r="3388" spans="2:11" x14ac:dyDescent="0.2">
      <c r="B3388" s="10" t="str">
        <f t="shared" si="104"/>
        <v>16.1-R0030C1890-1</v>
      </c>
      <c r="C3388" s="10">
        <v>16.100000000000001</v>
      </c>
      <c r="D3388" s="19" t="s">
        <v>257</v>
      </c>
      <c r="E3388" s="19" t="s">
        <v>443</v>
      </c>
      <c r="F3388" s="10" t="str">
        <f t="shared" si="105"/>
        <v>R0030C1890</v>
      </c>
      <c r="G3388" s="10" t="s">
        <v>539</v>
      </c>
      <c r="H3388" s="10" t="s">
        <v>544</v>
      </c>
      <c r="I3388" s="10"/>
      <c r="J3388" s="10" t="s">
        <v>621</v>
      </c>
      <c r="K3388" s="10"/>
    </row>
    <row r="3389" spans="2:11" x14ac:dyDescent="0.2">
      <c r="B3389" s="10" t="str">
        <f t="shared" si="104"/>
        <v>16.1-R0040C1890-1</v>
      </c>
      <c r="C3389" s="10">
        <v>16.100000000000001</v>
      </c>
      <c r="D3389" s="19" t="s">
        <v>258</v>
      </c>
      <c r="E3389" s="19" t="s">
        <v>443</v>
      </c>
      <c r="F3389" s="10" t="str">
        <f t="shared" si="105"/>
        <v>R0040C1890</v>
      </c>
      <c r="G3389" s="10" t="s">
        <v>539</v>
      </c>
      <c r="H3389" s="10" t="s">
        <v>544</v>
      </c>
      <c r="I3389" s="10"/>
      <c r="J3389" s="10" t="s">
        <v>621</v>
      </c>
      <c r="K3389" s="10"/>
    </row>
    <row r="3390" spans="2:11" x14ac:dyDescent="0.2">
      <c r="B3390" s="10" t="str">
        <f t="shared" si="104"/>
        <v>16.1-R0050C1890-1</v>
      </c>
      <c r="C3390" s="10">
        <v>16.100000000000001</v>
      </c>
      <c r="D3390" s="19" t="s">
        <v>259</v>
      </c>
      <c r="E3390" s="19" t="s">
        <v>443</v>
      </c>
      <c r="F3390" s="10" t="str">
        <f t="shared" si="105"/>
        <v>R0050C1890</v>
      </c>
      <c r="G3390" s="10" t="s">
        <v>539</v>
      </c>
      <c r="H3390" s="10" t="s">
        <v>544</v>
      </c>
      <c r="I3390" s="10"/>
      <c r="J3390" s="10" t="s">
        <v>621</v>
      </c>
      <c r="K3390" s="10"/>
    </row>
    <row r="3391" spans="2:11" x14ac:dyDescent="0.2">
      <c r="B3391" s="10" t="str">
        <f t="shared" si="104"/>
        <v>16.1-R0060C1890-1</v>
      </c>
      <c r="C3391" s="10">
        <v>16.100000000000001</v>
      </c>
      <c r="D3391" s="19" t="s">
        <v>260</v>
      </c>
      <c r="E3391" s="19" t="s">
        <v>443</v>
      </c>
      <c r="F3391" s="10" t="str">
        <f t="shared" si="105"/>
        <v>R0060C1890</v>
      </c>
      <c r="G3391" s="10" t="s">
        <v>539</v>
      </c>
      <c r="H3391" s="10" t="s">
        <v>544</v>
      </c>
      <c r="I3391" s="10"/>
      <c r="J3391" s="10" t="s">
        <v>621</v>
      </c>
      <c r="K3391" s="10"/>
    </row>
    <row r="3392" spans="2:11" x14ac:dyDescent="0.2">
      <c r="B3392" s="10" t="str">
        <f t="shared" si="104"/>
        <v>16.1-R0070C1890-1</v>
      </c>
      <c r="C3392" s="10">
        <v>16.100000000000001</v>
      </c>
      <c r="D3392" s="19" t="s">
        <v>261</v>
      </c>
      <c r="E3392" s="19" t="s">
        <v>443</v>
      </c>
      <c r="F3392" s="10" t="str">
        <f t="shared" si="105"/>
        <v>R0070C1890</v>
      </c>
      <c r="G3392" s="10" t="s">
        <v>539</v>
      </c>
      <c r="H3392" s="10" t="s">
        <v>544</v>
      </c>
      <c r="I3392" s="10"/>
      <c r="J3392" s="10" t="s">
        <v>621</v>
      </c>
      <c r="K3392" s="10"/>
    </row>
    <row r="3393" spans="2:11" x14ac:dyDescent="0.2">
      <c r="B3393" s="10" t="str">
        <f t="shared" si="104"/>
        <v>16.1-R0080C1890-1</v>
      </c>
      <c r="C3393" s="10">
        <v>16.100000000000001</v>
      </c>
      <c r="D3393" s="19" t="s">
        <v>262</v>
      </c>
      <c r="E3393" s="19" t="s">
        <v>443</v>
      </c>
      <c r="F3393" s="10" t="str">
        <f t="shared" si="105"/>
        <v>R0080C1890</v>
      </c>
      <c r="G3393" s="10" t="s">
        <v>539</v>
      </c>
      <c r="H3393" s="10" t="s">
        <v>544</v>
      </c>
      <c r="I3393" s="10"/>
      <c r="J3393" s="10" t="s">
        <v>621</v>
      </c>
      <c r="K3393" s="10"/>
    </row>
    <row r="3394" spans="2:11" x14ac:dyDescent="0.2">
      <c r="B3394" s="10" t="str">
        <f t="shared" ref="B3394:B3457" si="106">+C3394&amp;"-"&amp;F3394&amp;"-1"</f>
        <v>16.1-R0090C1890-1</v>
      </c>
      <c r="C3394" s="10">
        <v>16.100000000000001</v>
      </c>
      <c r="D3394" s="19" t="s">
        <v>263</v>
      </c>
      <c r="E3394" s="19" t="s">
        <v>443</v>
      </c>
      <c r="F3394" s="10" t="str">
        <f t="shared" ref="F3394:F3457" si="107">+"R"&amp;D3394&amp;"C"&amp;E3394</f>
        <v>R0090C1890</v>
      </c>
      <c r="G3394" s="10" t="s">
        <v>539</v>
      </c>
      <c r="H3394" s="10" t="s">
        <v>544</v>
      </c>
      <c r="I3394" s="10"/>
      <c r="J3394" s="10" t="s">
        <v>621</v>
      </c>
      <c r="K3394" s="10"/>
    </row>
    <row r="3395" spans="2:11" x14ac:dyDescent="0.2">
      <c r="B3395" s="10" t="str">
        <f t="shared" si="106"/>
        <v>16.1-R0100C1890-1</v>
      </c>
      <c r="C3395" s="10">
        <v>16.100000000000001</v>
      </c>
      <c r="D3395" s="19" t="s">
        <v>264</v>
      </c>
      <c r="E3395" s="19" t="s">
        <v>443</v>
      </c>
      <c r="F3395" s="10" t="str">
        <f t="shared" si="107"/>
        <v>R0100C1890</v>
      </c>
      <c r="G3395" s="10" t="s">
        <v>539</v>
      </c>
      <c r="H3395" s="10" t="s">
        <v>544</v>
      </c>
      <c r="I3395" s="10"/>
      <c r="J3395" s="10" t="s">
        <v>621</v>
      </c>
      <c r="K3395" s="10"/>
    </row>
    <row r="3396" spans="2:11" x14ac:dyDescent="0.2">
      <c r="B3396" s="10" t="str">
        <f t="shared" si="106"/>
        <v>16.1-R0110C1890-1</v>
      </c>
      <c r="C3396" s="10">
        <v>16.100000000000001</v>
      </c>
      <c r="D3396" s="19" t="s">
        <v>265</v>
      </c>
      <c r="E3396" s="19" t="s">
        <v>443</v>
      </c>
      <c r="F3396" s="10" t="str">
        <f t="shared" si="107"/>
        <v>R0110C1890</v>
      </c>
      <c r="G3396" s="10" t="s">
        <v>539</v>
      </c>
      <c r="H3396" s="10" t="s">
        <v>544</v>
      </c>
      <c r="I3396" s="10"/>
      <c r="J3396" s="10" t="s">
        <v>621</v>
      </c>
      <c r="K3396" s="10"/>
    </row>
    <row r="3397" spans="2:11" x14ac:dyDescent="0.2">
      <c r="B3397" s="10" t="str">
        <f t="shared" si="106"/>
        <v>16.1-R0120C1890-1</v>
      </c>
      <c r="C3397" s="10">
        <v>16.100000000000001</v>
      </c>
      <c r="D3397" s="19" t="s">
        <v>266</v>
      </c>
      <c r="E3397" s="19" t="s">
        <v>443</v>
      </c>
      <c r="F3397" s="10" t="str">
        <f t="shared" si="107"/>
        <v>R0120C1890</v>
      </c>
      <c r="G3397" s="10" t="s">
        <v>539</v>
      </c>
      <c r="H3397" s="10" t="s">
        <v>544</v>
      </c>
      <c r="I3397" s="10"/>
      <c r="J3397" s="10" t="s">
        <v>621</v>
      </c>
      <c r="K3397" s="10"/>
    </row>
    <row r="3398" spans="2:11" x14ac:dyDescent="0.2">
      <c r="B3398" s="10" t="str">
        <f t="shared" si="106"/>
        <v>16.1-R0130C1890-1</v>
      </c>
      <c r="C3398" s="10">
        <v>16.100000000000001</v>
      </c>
      <c r="D3398" s="19" t="s">
        <v>267</v>
      </c>
      <c r="E3398" s="19" t="s">
        <v>443</v>
      </c>
      <c r="F3398" s="10" t="str">
        <f t="shared" si="107"/>
        <v>R0130C1890</v>
      </c>
      <c r="G3398" s="10" t="s">
        <v>539</v>
      </c>
      <c r="H3398" s="10" t="s">
        <v>544</v>
      </c>
      <c r="I3398" s="10"/>
      <c r="J3398" s="10" t="s">
        <v>621</v>
      </c>
      <c r="K3398" s="10"/>
    </row>
    <row r="3399" spans="2:11" x14ac:dyDescent="0.2">
      <c r="B3399" s="10" t="str">
        <f t="shared" si="106"/>
        <v>16.1-R0140C1890-1</v>
      </c>
      <c r="C3399" s="10">
        <v>16.100000000000001</v>
      </c>
      <c r="D3399" s="19" t="s">
        <v>268</v>
      </c>
      <c r="E3399" s="19" t="s">
        <v>443</v>
      </c>
      <c r="F3399" s="10" t="str">
        <f t="shared" si="107"/>
        <v>R0140C1890</v>
      </c>
      <c r="G3399" s="10" t="s">
        <v>539</v>
      </c>
      <c r="H3399" s="10" t="s">
        <v>544</v>
      </c>
      <c r="I3399" s="10"/>
      <c r="J3399" s="10" t="s">
        <v>621</v>
      </c>
      <c r="K3399" s="10"/>
    </row>
    <row r="3400" spans="2:11" x14ac:dyDescent="0.2">
      <c r="B3400" s="10" t="str">
        <f t="shared" si="106"/>
        <v>16.1-R0150C1890-1</v>
      </c>
      <c r="C3400" s="10">
        <v>16.100000000000001</v>
      </c>
      <c r="D3400" s="19" t="s">
        <v>269</v>
      </c>
      <c r="E3400" s="19" t="s">
        <v>443</v>
      </c>
      <c r="F3400" s="10" t="str">
        <f t="shared" si="107"/>
        <v>R0150C1890</v>
      </c>
      <c r="G3400" s="10" t="s">
        <v>539</v>
      </c>
      <c r="H3400" s="10" t="s">
        <v>544</v>
      </c>
      <c r="I3400" s="10"/>
      <c r="J3400" s="10" t="s">
        <v>621</v>
      </c>
      <c r="K3400" s="10"/>
    </row>
    <row r="3401" spans="2:11" x14ac:dyDescent="0.2">
      <c r="B3401" s="10" t="str">
        <f t="shared" si="106"/>
        <v>16.1-R0160C1890-1</v>
      </c>
      <c r="C3401" s="10">
        <v>16.100000000000001</v>
      </c>
      <c r="D3401" s="19" t="s">
        <v>270</v>
      </c>
      <c r="E3401" s="19" t="s">
        <v>443</v>
      </c>
      <c r="F3401" s="10" t="str">
        <f t="shared" si="107"/>
        <v>R0160C1890</v>
      </c>
      <c r="G3401" s="10" t="s">
        <v>539</v>
      </c>
      <c r="H3401" s="10" t="s">
        <v>544</v>
      </c>
      <c r="I3401" s="10"/>
      <c r="J3401" s="10" t="s">
        <v>621</v>
      </c>
      <c r="K3401" s="10" t="s">
        <v>542</v>
      </c>
    </row>
    <row r="3402" spans="2:11" x14ac:dyDescent="0.2">
      <c r="B3402" s="10" t="str">
        <f t="shared" si="106"/>
        <v>16.1-R0170C1890-1</v>
      </c>
      <c r="C3402" s="10">
        <v>16.100000000000001</v>
      </c>
      <c r="D3402" s="19" t="s">
        <v>271</v>
      </c>
      <c r="E3402" s="19" t="s">
        <v>443</v>
      </c>
      <c r="F3402" s="10" t="str">
        <f t="shared" si="107"/>
        <v>R0170C1890</v>
      </c>
      <c r="G3402" s="10" t="s">
        <v>539</v>
      </c>
      <c r="H3402" s="10" t="s">
        <v>544</v>
      </c>
      <c r="I3402" s="10"/>
      <c r="J3402" s="10" t="s">
        <v>621</v>
      </c>
      <c r="K3402" s="10"/>
    </row>
    <row r="3403" spans="2:11" x14ac:dyDescent="0.2">
      <c r="B3403" s="10" t="str">
        <f t="shared" si="106"/>
        <v>16.1-R0180C1890-1</v>
      </c>
      <c r="C3403" s="10">
        <v>16.100000000000001</v>
      </c>
      <c r="D3403" s="19" t="s">
        <v>272</v>
      </c>
      <c r="E3403" s="19" t="s">
        <v>443</v>
      </c>
      <c r="F3403" s="10" t="str">
        <f t="shared" si="107"/>
        <v>R0180C1890</v>
      </c>
      <c r="G3403" s="10" t="s">
        <v>545</v>
      </c>
      <c r="H3403" s="10" t="s">
        <v>546</v>
      </c>
      <c r="I3403" s="10"/>
      <c r="J3403" s="10"/>
      <c r="K3403" s="10"/>
    </row>
    <row r="3404" spans="2:11" x14ac:dyDescent="0.2">
      <c r="B3404" s="10" t="str">
        <f t="shared" si="106"/>
        <v>16.1-R0010C1900-1</v>
      </c>
      <c r="C3404" s="10">
        <v>16.100000000000001</v>
      </c>
      <c r="D3404" s="19" t="s">
        <v>255</v>
      </c>
      <c r="E3404" s="19" t="s">
        <v>444</v>
      </c>
      <c r="F3404" s="10" t="str">
        <f t="shared" si="107"/>
        <v>R0010C1900</v>
      </c>
      <c r="G3404" s="10" t="s">
        <v>539</v>
      </c>
      <c r="H3404" s="10" t="s">
        <v>544</v>
      </c>
      <c r="I3404" s="10"/>
      <c r="J3404" s="10" t="s">
        <v>620</v>
      </c>
      <c r="K3404" s="10"/>
    </row>
    <row r="3405" spans="2:11" x14ac:dyDescent="0.2">
      <c r="B3405" s="10" t="str">
        <f t="shared" si="106"/>
        <v>16.1-R0020C1900-1</v>
      </c>
      <c r="C3405" s="10">
        <v>16.100000000000001</v>
      </c>
      <c r="D3405" s="19" t="s">
        <v>256</v>
      </c>
      <c r="E3405" s="19" t="s">
        <v>444</v>
      </c>
      <c r="F3405" s="10" t="str">
        <f t="shared" si="107"/>
        <v>R0020C1900</v>
      </c>
      <c r="G3405" s="10" t="s">
        <v>539</v>
      </c>
      <c r="H3405" s="10" t="s">
        <v>544</v>
      </c>
      <c r="I3405" s="10"/>
      <c r="J3405" s="10" t="s">
        <v>620</v>
      </c>
      <c r="K3405" s="10"/>
    </row>
    <row r="3406" spans="2:11" x14ac:dyDescent="0.2">
      <c r="B3406" s="10" t="str">
        <f t="shared" si="106"/>
        <v>16.1-R0030C1900-1</v>
      </c>
      <c r="C3406" s="10">
        <v>16.100000000000001</v>
      </c>
      <c r="D3406" s="19" t="s">
        <v>257</v>
      </c>
      <c r="E3406" s="19" t="s">
        <v>444</v>
      </c>
      <c r="F3406" s="10" t="str">
        <f t="shared" si="107"/>
        <v>R0030C1900</v>
      </c>
      <c r="G3406" s="10" t="s">
        <v>539</v>
      </c>
      <c r="H3406" s="10" t="s">
        <v>544</v>
      </c>
      <c r="I3406" s="10"/>
      <c r="J3406" s="10" t="s">
        <v>620</v>
      </c>
      <c r="K3406" s="10"/>
    </row>
    <row r="3407" spans="2:11" x14ac:dyDescent="0.2">
      <c r="B3407" s="10" t="str">
        <f t="shared" si="106"/>
        <v>16.1-R0040C1900-1</v>
      </c>
      <c r="C3407" s="10">
        <v>16.100000000000001</v>
      </c>
      <c r="D3407" s="19" t="s">
        <v>258</v>
      </c>
      <c r="E3407" s="19" t="s">
        <v>444</v>
      </c>
      <c r="F3407" s="10" t="str">
        <f t="shared" si="107"/>
        <v>R0040C1900</v>
      </c>
      <c r="G3407" s="10" t="s">
        <v>539</v>
      </c>
      <c r="H3407" s="10" t="s">
        <v>544</v>
      </c>
      <c r="I3407" s="10"/>
      <c r="J3407" s="10" t="s">
        <v>620</v>
      </c>
      <c r="K3407" s="10"/>
    </row>
    <row r="3408" spans="2:11" x14ac:dyDescent="0.2">
      <c r="B3408" s="10" t="str">
        <f t="shared" si="106"/>
        <v>16.1-R0050C1900-1</v>
      </c>
      <c r="C3408" s="10">
        <v>16.100000000000001</v>
      </c>
      <c r="D3408" s="19" t="s">
        <v>259</v>
      </c>
      <c r="E3408" s="19" t="s">
        <v>444</v>
      </c>
      <c r="F3408" s="10" t="str">
        <f t="shared" si="107"/>
        <v>R0050C1900</v>
      </c>
      <c r="G3408" s="10" t="s">
        <v>539</v>
      </c>
      <c r="H3408" s="10" t="s">
        <v>544</v>
      </c>
      <c r="I3408" s="10"/>
      <c r="J3408" s="10" t="s">
        <v>620</v>
      </c>
      <c r="K3408" s="10"/>
    </row>
    <row r="3409" spans="2:11" x14ac:dyDescent="0.2">
      <c r="B3409" s="10" t="str">
        <f t="shared" si="106"/>
        <v>16.1-R0060C1900-1</v>
      </c>
      <c r="C3409" s="10">
        <v>16.100000000000001</v>
      </c>
      <c r="D3409" s="19" t="s">
        <v>260</v>
      </c>
      <c r="E3409" s="19" t="s">
        <v>444</v>
      </c>
      <c r="F3409" s="10" t="str">
        <f t="shared" si="107"/>
        <v>R0060C1900</v>
      </c>
      <c r="G3409" s="10" t="s">
        <v>539</v>
      </c>
      <c r="H3409" s="10" t="s">
        <v>544</v>
      </c>
      <c r="I3409" s="10"/>
      <c r="J3409" s="10" t="s">
        <v>620</v>
      </c>
      <c r="K3409" s="10"/>
    </row>
    <row r="3410" spans="2:11" x14ac:dyDescent="0.2">
      <c r="B3410" s="10" t="str">
        <f t="shared" si="106"/>
        <v>16.1-R0070C1900-1</v>
      </c>
      <c r="C3410" s="10">
        <v>16.100000000000001</v>
      </c>
      <c r="D3410" s="19" t="s">
        <v>261</v>
      </c>
      <c r="E3410" s="19" t="s">
        <v>444</v>
      </c>
      <c r="F3410" s="10" t="str">
        <f t="shared" si="107"/>
        <v>R0070C1900</v>
      </c>
      <c r="G3410" s="10" t="s">
        <v>539</v>
      </c>
      <c r="H3410" s="10" t="s">
        <v>544</v>
      </c>
      <c r="I3410" s="10"/>
      <c r="J3410" s="10" t="s">
        <v>620</v>
      </c>
      <c r="K3410" s="10"/>
    </row>
    <row r="3411" spans="2:11" x14ac:dyDescent="0.2">
      <c r="B3411" s="10" t="str">
        <f t="shared" si="106"/>
        <v>16.1-R0080C1900-1</v>
      </c>
      <c r="C3411" s="10">
        <v>16.100000000000001</v>
      </c>
      <c r="D3411" s="19" t="s">
        <v>262</v>
      </c>
      <c r="E3411" s="19" t="s">
        <v>444</v>
      </c>
      <c r="F3411" s="10" t="str">
        <f t="shared" si="107"/>
        <v>R0080C1900</v>
      </c>
      <c r="G3411" s="10" t="s">
        <v>539</v>
      </c>
      <c r="H3411" s="10" t="s">
        <v>544</v>
      </c>
      <c r="I3411" s="10"/>
      <c r="J3411" s="10" t="s">
        <v>620</v>
      </c>
      <c r="K3411" s="10"/>
    </row>
    <row r="3412" spans="2:11" x14ac:dyDescent="0.2">
      <c r="B3412" s="10" t="str">
        <f t="shared" si="106"/>
        <v>16.1-R0090C1900-1</v>
      </c>
      <c r="C3412" s="10">
        <v>16.100000000000001</v>
      </c>
      <c r="D3412" s="19" t="s">
        <v>263</v>
      </c>
      <c r="E3412" s="19" t="s">
        <v>444</v>
      </c>
      <c r="F3412" s="10" t="str">
        <f t="shared" si="107"/>
        <v>R0090C1900</v>
      </c>
      <c r="G3412" s="10" t="s">
        <v>539</v>
      </c>
      <c r="H3412" s="10" t="s">
        <v>544</v>
      </c>
      <c r="I3412" s="10"/>
      <c r="J3412" s="10" t="s">
        <v>620</v>
      </c>
      <c r="K3412" s="10"/>
    </row>
    <row r="3413" spans="2:11" x14ac:dyDescent="0.2">
      <c r="B3413" s="10" t="str">
        <f t="shared" si="106"/>
        <v>16.1-R0100C1900-1</v>
      </c>
      <c r="C3413" s="10">
        <v>16.100000000000001</v>
      </c>
      <c r="D3413" s="19" t="s">
        <v>264</v>
      </c>
      <c r="E3413" s="19" t="s">
        <v>444</v>
      </c>
      <c r="F3413" s="10" t="str">
        <f t="shared" si="107"/>
        <v>R0100C1900</v>
      </c>
      <c r="G3413" s="10" t="s">
        <v>539</v>
      </c>
      <c r="H3413" s="10" t="s">
        <v>544</v>
      </c>
      <c r="I3413" s="10"/>
      <c r="J3413" s="10" t="s">
        <v>620</v>
      </c>
      <c r="K3413" s="10"/>
    </row>
    <row r="3414" spans="2:11" x14ac:dyDescent="0.2">
      <c r="B3414" s="10" t="str">
        <f t="shared" si="106"/>
        <v>16.1-R0110C1900-1</v>
      </c>
      <c r="C3414" s="10">
        <v>16.100000000000001</v>
      </c>
      <c r="D3414" s="19" t="s">
        <v>265</v>
      </c>
      <c r="E3414" s="19" t="s">
        <v>444</v>
      </c>
      <c r="F3414" s="10" t="str">
        <f t="shared" si="107"/>
        <v>R0110C1900</v>
      </c>
      <c r="G3414" s="10" t="s">
        <v>539</v>
      </c>
      <c r="H3414" s="10" t="s">
        <v>544</v>
      </c>
      <c r="I3414" s="10"/>
      <c r="J3414" s="10" t="s">
        <v>620</v>
      </c>
      <c r="K3414" s="10"/>
    </row>
    <row r="3415" spans="2:11" x14ac:dyDescent="0.2">
      <c r="B3415" s="10" t="str">
        <f t="shared" si="106"/>
        <v>16.1-R0120C1900-1</v>
      </c>
      <c r="C3415" s="10">
        <v>16.100000000000001</v>
      </c>
      <c r="D3415" s="19" t="s">
        <v>266</v>
      </c>
      <c r="E3415" s="19" t="s">
        <v>444</v>
      </c>
      <c r="F3415" s="10" t="str">
        <f t="shared" si="107"/>
        <v>R0120C1900</v>
      </c>
      <c r="G3415" s="10" t="s">
        <v>539</v>
      </c>
      <c r="H3415" s="10" t="s">
        <v>544</v>
      </c>
      <c r="I3415" s="10"/>
      <c r="J3415" s="10" t="s">
        <v>620</v>
      </c>
      <c r="K3415" s="10"/>
    </row>
    <row r="3416" spans="2:11" x14ac:dyDescent="0.2">
      <c r="B3416" s="10" t="str">
        <f t="shared" si="106"/>
        <v>16.1-R0130C1900-1</v>
      </c>
      <c r="C3416" s="10">
        <v>16.100000000000001</v>
      </c>
      <c r="D3416" s="20" t="s">
        <v>267</v>
      </c>
      <c r="E3416" s="20" t="s">
        <v>444</v>
      </c>
      <c r="F3416" s="10" t="str">
        <f t="shared" si="107"/>
        <v>R0130C1900</v>
      </c>
      <c r="G3416" s="10" t="s">
        <v>539</v>
      </c>
      <c r="H3416" s="10" t="s">
        <v>544</v>
      </c>
      <c r="I3416" s="10"/>
      <c r="J3416" s="10" t="s">
        <v>620</v>
      </c>
      <c r="K3416" s="10"/>
    </row>
    <row r="3417" spans="2:11" x14ac:dyDescent="0.2">
      <c r="B3417" s="10" t="str">
        <f t="shared" si="106"/>
        <v>16.1-R0140C1900-1</v>
      </c>
      <c r="C3417" s="10">
        <v>16.100000000000001</v>
      </c>
      <c r="D3417" s="19" t="s">
        <v>268</v>
      </c>
      <c r="E3417" s="19" t="s">
        <v>444</v>
      </c>
      <c r="F3417" s="10" t="str">
        <f t="shared" si="107"/>
        <v>R0140C1900</v>
      </c>
      <c r="G3417" s="10" t="s">
        <v>539</v>
      </c>
      <c r="H3417" s="10" t="s">
        <v>544</v>
      </c>
      <c r="I3417" s="10"/>
      <c r="J3417" s="10" t="s">
        <v>620</v>
      </c>
      <c r="K3417" s="10"/>
    </row>
    <row r="3418" spans="2:11" x14ac:dyDescent="0.2">
      <c r="B3418" s="10" t="str">
        <f t="shared" si="106"/>
        <v>16.1-R0150C1900-1</v>
      </c>
      <c r="C3418" s="10">
        <v>16.100000000000001</v>
      </c>
      <c r="D3418" s="19" t="s">
        <v>269</v>
      </c>
      <c r="E3418" s="19" t="s">
        <v>444</v>
      </c>
      <c r="F3418" s="10" t="str">
        <f t="shared" si="107"/>
        <v>R0150C1900</v>
      </c>
      <c r="G3418" s="10" t="s">
        <v>539</v>
      </c>
      <c r="H3418" s="10" t="s">
        <v>544</v>
      </c>
      <c r="I3418" s="10"/>
      <c r="J3418" s="10" t="s">
        <v>620</v>
      </c>
      <c r="K3418" s="10"/>
    </row>
    <row r="3419" spans="2:11" x14ac:dyDescent="0.2">
      <c r="B3419" s="10" t="str">
        <f t="shared" si="106"/>
        <v>16.1-R0160C1900-1</v>
      </c>
      <c r="C3419" s="10">
        <v>16.100000000000001</v>
      </c>
      <c r="D3419" s="19" t="s">
        <v>270</v>
      </c>
      <c r="E3419" s="19" t="s">
        <v>444</v>
      </c>
      <c r="F3419" s="10" t="str">
        <f t="shared" si="107"/>
        <v>R0160C1900</v>
      </c>
      <c r="G3419" s="10" t="s">
        <v>539</v>
      </c>
      <c r="H3419" s="10" t="s">
        <v>544</v>
      </c>
      <c r="I3419" s="10"/>
      <c r="J3419" s="10" t="s">
        <v>620</v>
      </c>
      <c r="K3419" s="10" t="s">
        <v>542</v>
      </c>
    </row>
    <row r="3420" spans="2:11" x14ac:dyDescent="0.2">
      <c r="B3420" s="10" t="str">
        <f t="shared" si="106"/>
        <v>16.1-R0170C1900-1</v>
      </c>
      <c r="C3420" s="10">
        <v>16.100000000000001</v>
      </c>
      <c r="D3420" s="19" t="s">
        <v>271</v>
      </c>
      <c r="E3420" s="19" t="s">
        <v>444</v>
      </c>
      <c r="F3420" s="10" t="str">
        <f t="shared" si="107"/>
        <v>R0170C1900</v>
      </c>
      <c r="G3420" s="10" t="s">
        <v>539</v>
      </c>
      <c r="H3420" s="10" t="s">
        <v>544</v>
      </c>
      <c r="I3420" s="10"/>
      <c r="J3420" s="10" t="s">
        <v>620</v>
      </c>
      <c r="K3420" s="10"/>
    </row>
    <row r="3421" spans="2:11" x14ac:dyDescent="0.2">
      <c r="B3421" s="10" t="str">
        <f t="shared" si="106"/>
        <v>16.1-R0180C1900-1</v>
      </c>
      <c r="C3421" s="10">
        <v>16.100000000000001</v>
      </c>
      <c r="D3421" s="19" t="s">
        <v>272</v>
      </c>
      <c r="E3421" s="19" t="s">
        <v>444</v>
      </c>
      <c r="F3421" s="10" t="str">
        <f t="shared" si="107"/>
        <v>R0180C1900</v>
      </c>
      <c r="G3421" s="10" t="s">
        <v>545</v>
      </c>
      <c r="H3421" s="10" t="s">
        <v>546</v>
      </c>
      <c r="I3421" s="10"/>
      <c r="J3421" s="10"/>
      <c r="K3421" s="10"/>
    </row>
    <row r="3422" spans="2:11" x14ac:dyDescent="0.2">
      <c r="B3422" s="10" t="str">
        <f t="shared" si="106"/>
        <v>16.1-R0010C1910-1</v>
      </c>
      <c r="C3422" s="10">
        <v>16.100000000000001</v>
      </c>
      <c r="D3422" s="19" t="s">
        <v>255</v>
      </c>
      <c r="E3422" s="19" t="s">
        <v>445</v>
      </c>
      <c r="F3422" s="10" t="str">
        <f t="shared" si="107"/>
        <v>R0010C1910</v>
      </c>
      <c r="G3422" s="10" t="s">
        <v>539</v>
      </c>
      <c r="H3422" s="10" t="s">
        <v>543</v>
      </c>
      <c r="I3422" s="10"/>
      <c r="J3422" s="10"/>
      <c r="K3422" s="10"/>
    </row>
    <row r="3423" spans="2:11" x14ac:dyDescent="0.2">
      <c r="B3423" s="10" t="str">
        <f t="shared" si="106"/>
        <v>16.1-R0020C1910-1</v>
      </c>
      <c r="C3423" s="10">
        <v>16.100000000000001</v>
      </c>
      <c r="D3423" s="19" t="s">
        <v>256</v>
      </c>
      <c r="E3423" s="19" t="s">
        <v>445</v>
      </c>
      <c r="F3423" s="10" t="str">
        <f t="shared" si="107"/>
        <v>R0020C1910</v>
      </c>
      <c r="G3423" s="10" t="s">
        <v>539</v>
      </c>
      <c r="H3423" s="10" t="s">
        <v>544</v>
      </c>
      <c r="I3423" s="10"/>
      <c r="J3423" s="10" t="s">
        <v>620</v>
      </c>
      <c r="K3423" s="10"/>
    </row>
    <row r="3424" spans="2:11" x14ac:dyDescent="0.2">
      <c r="B3424" s="10" t="str">
        <f t="shared" si="106"/>
        <v>16.1-R0030C1910-1</v>
      </c>
      <c r="C3424" s="10">
        <v>16.100000000000001</v>
      </c>
      <c r="D3424" s="19" t="s">
        <v>257</v>
      </c>
      <c r="E3424" s="19" t="s">
        <v>445</v>
      </c>
      <c r="F3424" s="10" t="str">
        <f t="shared" si="107"/>
        <v>R0030C1910</v>
      </c>
      <c r="G3424" s="10" t="s">
        <v>539</v>
      </c>
      <c r="H3424" s="10" t="s">
        <v>544</v>
      </c>
      <c r="I3424" s="10"/>
      <c r="J3424" s="10" t="s">
        <v>620</v>
      </c>
      <c r="K3424" s="10"/>
    </row>
    <row r="3425" spans="2:11" x14ac:dyDescent="0.2">
      <c r="B3425" s="10" t="str">
        <f t="shared" si="106"/>
        <v>16.1-R0040C1910-1</v>
      </c>
      <c r="C3425" s="10">
        <v>16.100000000000001</v>
      </c>
      <c r="D3425" s="19" t="s">
        <v>258</v>
      </c>
      <c r="E3425" s="19" t="s">
        <v>445</v>
      </c>
      <c r="F3425" s="10" t="str">
        <f t="shared" si="107"/>
        <v>R0040C1910</v>
      </c>
      <c r="G3425" s="10" t="s">
        <v>539</v>
      </c>
      <c r="H3425" s="10" t="s">
        <v>544</v>
      </c>
      <c r="I3425" s="10"/>
      <c r="J3425" s="10" t="s">
        <v>620</v>
      </c>
      <c r="K3425" s="10"/>
    </row>
    <row r="3426" spans="2:11" x14ac:dyDescent="0.2">
      <c r="B3426" s="10" t="str">
        <f t="shared" si="106"/>
        <v>16.1-R0050C1910-1</v>
      </c>
      <c r="C3426" s="10">
        <v>16.100000000000001</v>
      </c>
      <c r="D3426" s="19" t="s">
        <v>259</v>
      </c>
      <c r="E3426" s="19" t="s">
        <v>445</v>
      </c>
      <c r="F3426" s="10" t="str">
        <f t="shared" si="107"/>
        <v>R0050C1910</v>
      </c>
      <c r="G3426" s="10" t="s">
        <v>539</v>
      </c>
      <c r="H3426" s="10" t="s">
        <v>544</v>
      </c>
      <c r="I3426" s="10"/>
      <c r="J3426" s="10" t="s">
        <v>620</v>
      </c>
      <c r="K3426" s="10"/>
    </row>
    <row r="3427" spans="2:11" x14ac:dyDescent="0.2">
      <c r="B3427" s="10" t="str">
        <f t="shared" si="106"/>
        <v>16.1-R0060C1910-1</v>
      </c>
      <c r="C3427" s="10">
        <v>16.100000000000001</v>
      </c>
      <c r="D3427" s="19" t="s">
        <v>260</v>
      </c>
      <c r="E3427" s="19" t="s">
        <v>445</v>
      </c>
      <c r="F3427" s="10" t="str">
        <f t="shared" si="107"/>
        <v>R0060C1910</v>
      </c>
      <c r="G3427" s="10" t="s">
        <v>539</v>
      </c>
      <c r="H3427" s="10" t="s">
        <v>544</v>
      </c>
      <c r="I3427" s="10"/>
      <c r="J3427" s="10" t="s">
        <v>620</v>
      </c>
      <c r="K3427" s="10"/>
    </row>
    <row r="3428" spans="2:11" x14ac:dyDescent="0.2">
      <c r="B3428" s="10" t="str">
        <f t="shared" si="106"/>
        <v>16.1-R0070C1910-1</v>
      </c>
      <c r="C3428" s="10">
        <v>16.100000000000001</v>
      </c>
      <c r="D3428" s="19" t="s">
        <v>261</v>
      </c>
      <c r="E3428" s="19" t="s">
        <v>445</v>
      </c>
      <c r="F3428" s="10" t="str">
        <f t="shared" si="107"/>
        <v>R0070C1910</v>
      </c>
      <c r="G3428" s="10" t="s">
        <v>539</v>
      </c>
      <c r="H3428" s="10" t="s">
        <v>544</v>
      </c>
      <c r="I3428" s="10"/>
      <c r="J3428" s="10" t="s">
        <v>620</v>
      </c>
      <c r="K3428" s="10"/>
    </row>
    <row r="3429" spans="2:11" x14ac:dyDescent="0.2">
      <c r="B3429" s="10" t="str">
        <f t="shared" si="106"/>
        <v>16.1-R0080C1910-1</v>
      </c>
      <c r="C3429" s="10">
        <v>16.100000000000001</v>
      </c>
      <c r="D3429" s="19" t="s">
        <v>262</v>
      </c>
      <c r="E3429" s="19" t="s">
        <v>445</v>
      </c>
      <c r="F3429" s="10" t="str">
        <f t="shared" si="107"/>
        <v>R0080C1910</v>
      </c>
      <c r="G3429" s="10" t="s">
        <v>539</v>
      </c>
      <c r="H3429" s="10" t="s">
        <v>544</v>
      </c>
      <c r="I3429" s="10"/>
      <c r="J3429" s="10" t="s">
        <v>620</v>
      </c>
      <c r="K3429" s="10"/>
    </row>
    <row r="3430" spans="2:11" x14ac:dyDescent="0.2">
      <c r="B3430" s="10" t="str">
        <f t="shared" si="106"/>
        <v>16.1-R0090C1910-1</v>
      </c>
      <c r="C3430" s="10">
        <v>16.100000000000001</v>
      </c>
      <c r="D3430" s="19" t="s">
        <v>263</v>
      </c>
      <c r="E3430" s="19" t="s">
        <v>445</v>
      </c>
      <c r="F3430" s="10" t="str">
        <f t="shared" si="107"/>
        <v>R0090C1910</v>
      </c>
      <c r="G3430" s="10" t="s">
        <v>539</v>
      </c>
      <c r="H3430" s="10" t="s">
        <v>544</v>
      </c>
      <c r="I3430" s="10"/>
      <c r="J3430" s="10" t="s">
        <v>620</v>
      </c>
      <c r="K3430" s="10"/>
    </row>
    <row r="3431" spans="2:11" x14ac:dyDescent="0.2">
      <c r="B3431" s="10" t="str">
        <f t="shared" si="106"/>
        <v>16.1-R0100C1910-1</v>
      </c>
      <c r="C3431" s="10">
        <v>16.100000000000001</v>
      </c>
      <c r="D3431" s="19" t="s">
        <v>264</v>
      </c>
      <c r="E3431" s="19" t="s">
        <v>445</v>
      </c>
      <c r="F3431" s="10" t="str">
        <f t="shared" si="107"/>
        <v>R0100C1910</v>
      </c>
      <c r="G3431" s="10" t="s">
        <v>539</v>
      </c>
      <c r="H3431" s="10" t="s">
        <v>544</v>
      </c>
      <c r="I3431" s="10"/>
      <c r="J3431" s="10" t="s">
        <v>620</v>
      </c>
      <c r="K3431" s="10"/>
    </row>
    <row r="3432" spans="2:11" x14ac:dyDescent="0.2">
      <c r="B3432" s="10" t="str">
        <f t="shared" si="106"/>
        <v>16.1-R0110C1910-1</v>
      </c>
      <c r="C3432" s="10">
        <v>16.100000000000001</v>
      </c>
      <c r="D3432" s="19" t="s">
        <v>265</v>
      </c>
      <c r="E3432" s="19" t="s">
        <v>445</v>
      </c>
      <c r="F3432" s="10" t="str">
        <f t="shared" si="107"/>
        <v>R0110C1910</v>
      </c>
      <c r="G3432" s="10" t="s">
        <v>539</v>
      </c>
      <c r="H3432" s="10" t="s">
        <v>544</v>
      </c>
      <c r="I3432" s="10"/>
      <c r="J3432" s="10" t="s">
        <v>620</v>
      </c>
      <c r="K3432" s="10"/>
    </row>
    <row r="3433" spans="2:11" x14ac:dyDescent="0.2">
      <c r="B3433" s="10" t="str">
        <f t="shared" si="106"/>
        <v>16.1-R0120C1910-1</v>
      </c>
      <c r="C3433" s="10">
        <v>16.100000000000001</v>
      </c>
      <c r="D3433" s="19" t="s">
        <v>266</v>
      </c>
      <c r="E3433" s="19" t="s">
        <v>445</v>
      </c>
      <c r="F3433" s="10" t="str">
        <f t="shared" si="107"/>
        <v>R0120C1910</v>
      </c>
      <c r="G3433" s="10" t="s">
        <v>539</v>
      </c>
      <c r="H3433" s="10" t="s">
        <v>544</v>
      </c>
      <c r="I3433" s="10"/>
      <c r="J3433" s="10" t="s">
        <v>620</v>
      </c>
      <c r="K3433" s="10"/>
    </row>
    <row r="3434" spans="2:11" x14ac:dyDescent="0.2">
      <c r="B3434" s="10" t="str">
        <f t="shared" si="106"/>
        <v>16.1-R0130C1910-1</v>
      </c>
      <c r="C3434" s="10">
        <v>16.100000000000001</v>
      </c>
      <c r="D3434" s="19" t="s">
        <v>267</v>
      </c>
      <c r="E3434" s="19" t="s">
        <v>445</v>
      </c>
      <c r="F3434" s="10" t="str">
        <f t="shared" si="107"/>
        <v>R0130C1910</v>
      </c>
      <c r="G3434" s="10" t="s">
        <v>539</v>
      </c>
      <c r="H3434" s="10" t="s">
        <v>544</v>
      </c>
      <c r="I3434" s="10"/>
      <c r="J3434" s="10" t="s">
        <v>620</v>
      </c>
      <c r="K3434" s="10"/>
    </row>
    <row r="3435" spans="2:11" x14ac:dyDescent="0.2">
      <c r="B3435" s="10" t="str">
        <f t="shared" si="106"/>
        <v>16.1-R0140C1910-1</v>
      </c>
      <c r="C3435" s="10">
        <v>16.100000000000001</v>
      </c>
      <c r="D3435" s="19" t="s">
        <v>268</v>
      </c>
      <c r="E3435" s="19" t="s">
        <v>445</v>
      </c>
      <c r="F3435" s="10" t="str">
        <f t="shared" si="107"/>
        <v>R0140C1910</v>
      </c>
      <c r="G3435" s="10" t="s">
        <v>539</v>
      </c>
      <c r="H3435" s="10" t="s">
        <v>544</v>
      </c>
      <c r="I3435" s="10"/>
      <c r="J3435" s="10" t="s">
        <v>620</v>
      </c>
      <c r="K3435" s="10"/>
    </row>
    <row r="3436" spans="2:11" x14ac:dyDescent="0.2">
      <c r="B3436" s="10" t="str">
        <f t="shared" si="106"/>
        <v>16.1-R0150C1910-1</v>
      </c>
      <c r="C3436" s="10">
        <v>16.100000000000001</v>
      </c>
      <c r="D3436" s="19" t="s">
        <v>269</v>
      </c>
      <c r="E3436" s="19" t="s">
        <v>445</v>
      </c>
      <c r="F3436" s="10" t="str">
        <f t="shared" si="107"/>
        <v>R0150C1910</v>
      </c>
      <c r="G3436" s="10" t="s">
        <v>539</v>
      </c>
      <c r="H3436" s="10" t="s">
        <v>544</v>
      </c>
      <c r="I3436" s="10"/>
      <c r="J3436" s="10" t="s">
        <v>620</v>
      </c>
      <c r="K3436" s="10"/>
    </row>
    <row r="3437" spans="2:11" x14ac:dyDescent="0.2">
      <c r="B3437" s="10" t="str">
        <f t="shared" si="106"/>
        <v>16.1-R0160C1910-1</v>
      </c>
      <c r="C3437" s="10">
        <v>16.100000000000001</v>
      </c>
      <c r="D3437" s="19" t="s">
        <v>270</v>
      </c>
      <c r="E3437" s="19" t="s">
        <v>445</v>
      </c>
      <c r="F3437" s="10" t="str">
        <f t="shared" si="107"/>
        <v>R0160C1910</v>
      </c>
      <c r="G3437" s="10" t="s">
        <v>539</v>
      </c>
      <c r="H3437" s="10" t="s">
        <v>544</v>
      </c>
      <c r="I3437" s="10"/>
      <c r="J3437" s="10" t="s">
        <v>620</v>
      </c>
      <c r="K3437" s="10" t="s">
        <v>542</v>
      </c>
    </row>
    <row r="3438" spans="2:11" x14ac:dyDescent="0.2">
      <c r="B3438" s="10" t="str">
        <f t="shared" si="106"/>
        <v>16.1-R0170C1910-1</v>
      </c>
      <c r="C3438" s="10">
        <v>16.100000000000001</v>
      </c>
      <c r="D3438" s="19" t="s">
        <v>271</v>
      </c>
      <c r="E3438" s="19" t="s">
        <v>445</v>
      </c>
      <c r="F3438" s="10" t="str">
        <f t="shared" si="107"/>
        <v>R0170C1910</v>
      </c>
      <c r="G3438" s="10" t="s">
        <v>539</v>
      </c>
      <c r="H3438" s="10" t="s">
        <v>544</v>
      </c>
      <c r="I3438" s="10"/>
      <c r="J3438" s="10" t="s">
        <v>620</v>
      </c>
      <c r="K3438" s="10"/>
    </row>
    <row r="3439" spans="2:11" x14ac:dyDescent="0.2">
      <c r="B3439" s="10" t="str">
        <f t="shared" si="106"/>
        <v>16.1-R0180C1910-1</v>
      </c>
      <c r="C3439" s="10">
        <v>16.100000000000001</v>
      </c>
      <c r="D3439" s="19" t="s">
        <v>272</v>
      </c>
      <c r="E3439" s="19" t="s">
        <v>445</v>
      </c>
      <c r="F3439" s="10" t="str">
        <f t="shared" si="107"/>
        <v>R0180C1910</v>
      </c>
      <c r="G3439" s="10" t="s">
        <v>545</v>
      </c>
      <c r="H3439" s="10" t="s">
        <v>546</v>
      </c>
      <c r="I3439" s="10"/>
      <c r="J3439" s="10"/>
      <c r="K3439" s="10"/>
    </row>
    <row r="3440" spans="2:11" x14ac:dyDescent="0.2">
      <c r="B3440" s="10" t="str">
        <f t="shared" si="106"/>
        <v>16.1-R0010C1920-1</v>
      </c>
      <c r="C3440" s="10">
        <v>16.100000000000001</v>
      </c>
      <c r="D3440" s="19" t="s">
        <v>255</v>
      </c>
      <c r="E3440" s="19" t="s">
        <v>446</v>
      </c>
      <c r="F3440" s="10" t="str">
        <f t="shared" si="107"/>
        <v>R0010C1920</v>
      </c>
      <c r="G3440" s="10" t="s">
        <v>539</v>
      </c>
      <c r="H3440" s="10" t="s">
        <v>544</v>
      </c>
      <c r="I3440" s="10"/>
      <c r="J3440" s="10" t="s">
        <v>620</v>
      </c>
      <c r="K3440" s="10"/>
    </row>
    <row r="3441" spans="2:11" x14ac:dyDescent="0.2">
      <c r="B3441" s="10" t="str">
        <f t="shared" si="106"/>
        <v>16.1-R0020C1920-1</v>
      </c>
      <c r="C3441" s="10">
        <v>16.100000000000001</v>
      </c>
      <c r="D3441" s="19" t="s">
        <v>256</v>
      </c>
      <c r="E3441" s="19" t="s">
        <v>446</v>
      </c>
      <c r="F3441" s="10" t="str">
        <f t="shared" si="107"/>
        <v>R0020C1920</v>
      </c>
      <c r="G3441" s="10" t="s">
        <v>539</v>
      </c>
      <c r="H3441" s="10" t="s">
        <v>544</v>
      </c>
      <c r="I3441" s="10"/>
      <c r="J3441" s="10" t="s">
        <v>620</v>
      </c>
      <c r="K3441" s="10"/>
    </row>
    <row r="3442" spans="2:11" x14ac:dyDescent="0.2">
      <c r="B3442" s="10" t="str">
        <f t="shared" si="106"/>
        <v>16.1-R0030C1920-1</v>
      </c>
      <c r="C3442" s="10">
        <v>16.100000000000001</v>
      </c>
      <c r="D3442" s="19" t="s">
        <v>257</v>
      </c>
      <c r="E3442" s="19" t="s">
        <v>446</v>
      </c>
      <c r="F3442" s="10" t="str">
        <f t="shared" si="107"/>
        <v>R0030C1920</v>
      </c>
      <c r="G3442" s="10" t="s">
        <v>539</v>
      </c>
      <c r="H3442" s="10" t="s">
        <v>544</v>
      </c>
      <c r="I3442" s="10"/>
      <c r="J3442" s="10" t="s">
        <v>620</v>
      </c>
      <c r="K3442" s="10"/>
    </row>
    <row r="3443" spans="2:11" x14ac:dyDescent="0.2">
      <c r="B3443" s="10" t="str">
        <f t="shared" si="106"/>
        <v>16.1-R0040C1920-1</v>
      </c>
      <c r="C3443" s="10">
        <v>16.100000000000001</v>
      </c>
      <c r="D3443" s="19" t="s">
        <v>258</v>
      </c>
      <c r="E3443" s="19" t="s">
        <v>446</v>
      </c>
      <c r="F3443" s="10" t="str">
        <f t="shared" si="107"/>
        <v>R0040C1920</v>
      </c>
      <c r="G3443" s="10" t="s">
        <v>539</v>
      </c>
      <c r="H3443" s="10" t="s">
        <v>544</v>
      </c>
      <c r="I3443" s="10"/>
      <c r="J3443" s="10" t="s">
        <v>620</v>
      </c>
      <c r="K3443" s="10"/>
    </row>
    <row r="3444" spans="2:11" x14ac:dyDescent="0.2">
      <c r="B3444" s="10" t="str">
        <f t="shared" si="106"/>
        <v>16.1-R0050C1920-1</v>
      </c>
      <c r="C3444" s="10">
        <v>16.100000000000001</v>
      </c>
      <c r="D3444" s="19" t="s">
        <v>259</v>
      </c>
      <c r="E3444" s="19" t="s">
        <v>446</v>
      </c>
      <c r="F3444" s="10" t="str">
        <f t="shared" si="107"/>
        <v>R0050C1920</v>
      </c>
      <c r="G3444" s="10" t="s">
        <v>539</v>
      </c>
      <c r="H3444" s="10" t="s">
        <v>544</v>
      </c>
      <c r="I3444" s="10"/>
      <c r="J3444" s="10" t="s">
        <v>620</v>
      </c>
      <c r="K3444" s="10"/>
    </row>
    <row r="3445" spans="2:11" x14ac:dyDescent="0.2">
      <c r="B3445" s="10" t="str">
        <f t="shared" si="106"/>
        <v>16.1-R0060C1920-1</v>
      </c>
      <c r="C3445" s="10">
        <v>16.100000000000001</v>
      </c>
      <c r="D3445" s="19" t="s">
        <v>260</v>
      </c>
      <c r="E3445" s="19" t="s">
        <v>446</v>
      </c>
      <c r="F3445" s="10" t="str">
        <f t="shared" si="107"/>
        <v>R0060C1920</v>
      </c>
      <c r="G3445" s="10" t="s">
        <v>539</v>
      </c>
      <c r="H3445" s="10" t="s">
        <v>544</v>
      </c>
      <c r="I3445" s="10"/>
      <c r="J3445" s="10" t="s">
        <v>620</v>
      </c>
      <c r="K3445" s="10"/>
    </row>
    <row r="3446" spans="2:11" x14ac:dyDescent="0.2">
      <c r="B3446" s="10" t="str">
        <f t="shared" si="106"/>
        <v>16.1-R0070C1920-1</v>
      </c>
      <c r="C3446" s="10">
        <v>16.100000000000001</v>
      </c>
      <c r="D3446" s="19" t="s">
        <v>261</v>
      </c>
      <c r="E3446" s="19" t="s">
        <v>446</v>
      </c>
      <c r="F3446" s="10" t="str">
        <f t="shared" si="107"/>
        <v>R0070C1920</v>
      </c>
      <c r="G3446" s="10" t="s">
        <v>539</v>
      </c>
      <c r="H3446" s="10" t="s">
        <v>544</v>
      </c>
      <c r="I3446" s="10"/>
      <c r="J3446" s="10" t="s">
        <v>620</v>
      </c>
      <c r="K3446" s="10"/>
    </row>
    <row r="3447" spans="2:11" x14ac:dyDescent="0.2">
      <c r="B3447" s="10" t="str">
        <f t="shared" si="106"/>
        <v>16.1-R0080C1920-1</v>
      </c>
      <c r="C3447" s="10">
        <v>16.100000000000001</v>
      </c>
      <c r="D3447" s="19" t="s">
        <v>262</v>
      </c>
      <c r="E3447" s="19" t="s">
        <v>446</v>
      </c>
      <c r="F3447" s="10" t="str">
        <f t="shared" si="107"/>
        <v>R0080C1920</v>
      </c>
      <c r="G3447" s="10" t="s">
        <v>539</v>
      </c>
      <c r="H3447" s="10" t="s">
        <v>544</v>
      </c>
      <c r="I3447" s="10"/>
      <c r="J3447" s="10" t="s">
        <v>620</v>
      </c>
      <c r="K3447" s="10"/>
    </row>
    <row r="3448" spans="2:11" x14ac:dyDescent="0.2">
      <c r="B3448" s="10" t="str">
        <f t="shared" si="106"/>
        <v>16.1-R0090C1920-1</v>
      </c>
      <c r="C3448" s="10">
        <v>16.100000000000001</v>
      </c>
      <c r="D3448" s="19" t="s">
        <v>263</v>
      </c>
      <c r="E3448" s="19" t="s">
        <v>446</v>
      </c>
      <c r="F3448" s="10" t="str">
        <f t="shared" si="107"/>
        <v>R0090C1920</v>
      </c>
      <c r="G3448" s="10" t="s">
        <v>539</v>
      </c>
      <c r="H3448" s="10" t="s">
        <v>544</v>
      </c>
      <c r="I3448" s="10"/>
      <c r="J3448" s="10" t="s">
        <v>620</v>
      </c>
      <c r="K3448" s="10"/>
    </row>
    <row r="3449" spans="2:11" x14ac:dyDescent="0.2">
      <c r="B3449" s="10" t="str">
        <f t="shared" si="106"/>
        <v>16.1-R0100C1920-1</v>
      </c>
      <c r="C3449" s="10">
        <v>16.100000000000001</v>
      </c>
      <c r="D3449" s="19" t="s">
        <v>264</v>
      </c>
      <c r="E3449" s="19" t="s">
        <v>446</v>
      </c>
      <c r="F3449" s="10" t="str">
        <f t="shared" si="107"/>
        <v>R0100C1920</v>
      </c>
      <c r="G3449" s="10" t="s">
        <v>539</v>
      </c>
      <c r="H3449" s="10" t="s">
        <v>544</v>
      </c>
      <c r="I3449" s="10"/>
      <c r="J3449" s="10" t="s">
        <v>620</v>
      </c>
      <c r="K3449" s="10"/>
    </row>
    <row r="3450" spans="2:11" x14ac:dyDescent="0.2">
      <c r="B3450" s="10" t="str">
        <f t="shared" si="106"/>
        <v>16.1-R0110C1920-1</v>
      </c>
      <c r="C3450" s="10">
        <v>16.100000000000001</v>
      </c>
      <c r="D3450" s="19" t="s">
        <v>265</v>
      </c>
      <c r="E3450" s="19" t="s">
        <v>446</v>
      </c>
      <c r="F3450" s="10" t="str">
        <f t="shared" si="107"/>
        <v>R0110C1920</v>
      </c>
      <c r="G3450" s="10" t="s">
        <v>539</v>
      </c>
      <c r="H3450" s="10" t="s">
        <v>544</v>
      </c>
      <c r="I3450" s="10"/>
      <c r="J3450" s="10" t="s">
        <v>620</v>
      </c>
      <c r="K3450" s="10"/>
    </row>
    <row r="3451" spans="2:11" x14ac:dyDescent="0.2">
      <c r="B3451" s="10" t="str">
        <f t="shared" si="106"/>
        <v>16.1-R0120C1920-1</v>
      </c>
      <c r="C3451" s="10">
        <v>16.100000000000001</v>
      </c>
      <c r="D3451" s="19" t="s">
        <v>266</v>
      </c>
      <c r="E3451" s="19" t="s">
        <v>446</v>
      </c>
      <c r="F3451" s="10" t="str">
        <f t="shared" si="107"/>
        <v>R0120C1920</v>
      </c>
      <c r="G3451" s="10" t="s">
        <v>539</v>
      </c>
      <c r="H3451" s="10" t="s">
        <v>544</v>
      </c>
      <c r="I3451" s="10"/>
      <c r="J3451" s="10" t="s">
        <v>620</v>
      </c>
      <c r="K3451" s="10"/>
    </row>
    <row r="3452" spans="2:11" x14ac:dyDescent="0.2">
      <c r="B3452" s="10" t="str">
        <f t="shared" si="106"/>
        <v>16.1-R0130C1920-1</v>
      </c>
      <c r="C3452" s="10">
        <v>16.100000000000001</v>
      </c>
      <c r="D3452" s="19" t="s">
        <v>267</v>
      </c>
      <c r="E3452" s="19" t="s">
        <v>446</v>
      </c>
      <c r="F3452" s="10" t="str">
        <f t="shared" si="107"/>
        <v>R0130C1920</v>
      </c>
      <c r="G3452" s="10" t="s">
        <v>539</v>
      </c>
      <c r="H3452" s="10" t="s">
        <v>544</v>
      </c>
      <c r="I3452" s="10"/>
      <c r="J3452" s="10" t="s">
        <v>620</v>
      </c>
      <c r="K3452" s="10"/>
    </row>
    <row r="3453" spans="2:11" x14ac:dyDescent="0.2">
      <c r="B3453" s="10" t="str">
        <f t="shared" si="106"/>
        <v>16.1-R0140C1920-1</v>
      </c>
      <c r="C3453" s="10">
        <v>16.100000000000001</v>
      </c>
      <c r="D3453" s="19" t="s">
        <v>268</v>
      </c>
      <c r="E3453" s="19" t="s">
        <v>446</v>
      </c>
      <c r="F3453" s="10" t="str">
        <f t="shared" si="107"/>
        <v>R0140C1920</v>
      </c>
      <c r="G3453" s="10" t="s">
        <v>539</v>
      </c>
      <c r="H3453" s="10" t="s">
        <v>544</v>
      </c>
      <c r="I3453" s="10"/>
      <c r="J3453" s="10" t="s">
        <v>620</v>
      </c>
      <c r="K3453" s="10"/>
    </row>
    <row r="3454" spans="2:11" x14ac:dyDescent="0.2">
      <c r="B3454" s="10" t="str">
        <f t="shared" si="106"/>
        <v>16.1-R0150C1920-1</v>
      </c>
      <c r="C3454" s="10">
        <v>16.100000000000001</v>
      </c>
      <c r="D3454" s="19" t="s">
        <v>269</v>
      </c>
      <c r="E3454" s="19" t="s">
        <v>446</v>
      </c>
      <c r="F3454" s="10" t="str">
        <f t="shared" si="107"/>
        <v>R0150C1920</v>
      </c>
      <c r="G3454" s="10" t="s">
        <v>539</v>
      </c>
      <c r="H3454" s="10" t="s">
        <v>544</v>
      </c>
      <c r="I3454" s="10"/>
      <c r="J3454" s="10" t="s">
        <v>620</v>
      </c>
      <c r="K3454" s="10"/>
    </row>
    <row r="3455" spans="2:11" x14ac:dyDescent="0.2">
      <c r="B3455" s="10" t="str">
        <f t="shared" si="106"/>
        <v>16.1-R0160C1920-1</v>
      </c>
      <c r="C3455" s="10">
        <v>16.100000000000001</v>
      </c>
      <c r="D3455" s="19" t="s">
        <v>270</v>
      </c>
      <c r="E3455" s="19" t="s">
        <v>446</v>
      </c>
      <c r="F3455" s="10" t="str">
        <f t="shared" si="107"/>
        <v>R0160C1920</v>
      </c>
      <c r="G3455" s="10" t="s">
        <v>539</v>
      </c>
      <c r="H3455" s="10" t="s">
        <v>544</v>
      </c>
      <c r="I3455" s="10"/>
      <c r="J3455" s="10" t="s">
        <v>620</v>
      </c>
      <c r="K3455" s="10" t="s">
        <v>542</v>
      </c>
    </row>
    <row r="3456" spans="2:11" x14ac:dyDescent="0.2">
      <c r="B3456" s="10" t="str">
        <f t="shared" si="106"/>
        <v>16.1-R0170C1920-1</v>
      </c>
      <c r="C3456" s="10">
        <v>16.100000000000001</v>
      </c>
      <c r="D3456" s="19" t="s">
        <v>271</v>
      </c>
      <c r="E3456" s="19" t="s">
        <v>446</v>
      </c>
      <c r="F3456" s="10" t="str">
        <f t="shared" si="107"/>
        <v>R0170C1920</v>
      </c>
      <c r="G3456" s="10" t="s">
        <v>539</v>
      </c>
      <c r="H3456" s="10" t="s">
        <v>544</v>
      </c>
      <c r="I3456" s="10"/>
      <c r="J3456" s="10" t="s">
        <v>620</v>
      </c>
      <c r="K3456" s="10"/>
    </row>
    <row r="3457" spans="2:11" x14ac:dyDescent="0.2">
      <c r="B3457" s="10" t="str">
        <f t="shared" si="106"/>
        <v>16.1-R0180C1920-1</v>
      </c>
      <c r="C3457" s="10">
        <v>16.100000000000001</v>
      </c>
      <c r="D3457" s="19" t="s">
        <v>272</v>
      </c>
      <c r="E3457" s="19" t="s">
        <v>446</v>
      </c>
      <c r="F3457" s="10" t="str">
        <f t="shared" si="107"/>
        <v>R0180C1920</v>
      </c>
      <c r="G3457" s="10" t="s">
        <v>545</v>
      </c>
      <c r="H3457" s="10" t="s">
        <v>546</v>
      </c>
      <c r="I3457" s="10"/>
      <c r="J3457" s="10"/>
      <c r="K3457" s="10"/>
    </row>
    <row r="3458" spans="2:11" x14ac:dyDescent="0.2">
      <c r="B3458" s="10" t="str">
        <f t="shared" ref="B3458:B3521" si="108">+C3458&amp;"-"&amp;F3458&amp;"-1"</f>
        <v>16.1-R0010C1930-1</v>
      </c>
      <c r="C3458" s="10">
        <v>16.100000000000001</v>
      </c>
      <c r="D3458" s="19" t="s">
        <v>255</v>
      </c>
      <c r="E3458" s="19" t="s">
        <v>447</v>
      </c>
      <c r="F3458" s="10" t="str">
        <f t="shared" ref="F3458:F3521" si="109">+"R"&amp;D3458&amp;"C"&amp;E3458</f>
        <v>R0010C1930</v>
      </c>
      <c r="G3458" s="10" t="s">
        <v>539</v>
      </c>
      <c r="H3458" s="10" t="s">
        <v>544</v>
      </c>
      <c r="I3458" s="10"/>
      <c r="J3458" s="10" t="s">
        <v>621</v>
      </c>
      <c r="K3458" s="10"/>
    </row>
    <row r="3459" spans="2:11" x14ac:dyDescent="0.2">
      <c r="B3459" s="10" t="str">
        <f t="shared" si="108"/>
        <v>16.1-R0020C1930-1</v>
      </c>
      <c r="C3459" s="10">
        <v>16.100000000000001</v>
      </c>
      <c r="D3459" s="19" t="s">
        <v>256</v>
      </c>
      <c r="E3459" s="19" t="s">
        <v>447</v>
      </c>
      <c r="F3459" s="10" t="str">
        <f t="shared" si="109"/>
        <v>R0020C1930</v>
      </c>
      <c r="G3459" s="10" t="s">
        <v>539</v>
      </c>
      <c r="H3459" s="10" t="s">
        <v>544</v>
      </c>
      <c r="I3459" s="10"/>
      <c r="J3459" s="10" t="s">
        <v>621</v>
      </c>
      <c r="K3459" s="10"/>
    </row>
    <row r="3460" spans="2:11" x14ac:dyDescent="0.2">
      <c r="B3460" s="10" t="str">
        <f t="shared" si="108"/>
        <v>16.1-R0030C1930-1</v>
      </c>
      <c r="C3460" s="10">
        <v>16.100000000000001</v>
      </c>
      <c r="D3460" s="19" t="s">
        <v>257</v>
      </c>
      <c r="E3460" s="19" t="s">
        <v>447</v>
      </c>
      <c r="F3460" s="10" t="str">
        <f t="shared" si="109"/>
        <v>R0030C1930</v>
      </c>
      <c r="G3460" s="10" t="s">
        <v>539</v>
      </c>
      <c r="H3460" s="10" t="s">
        <v>544</v>
      </c>
      <c r="I3460" s="10"/>
      <c r="J3460" s="10" t="s">
        <v>621</v>
      </c>
      <c r="K3460" s="10"/>
    </row>
    <row r="3461" spans="2:11" x14ac:dyDescent="0.2">
      <c r="B3461" s="10" t="str">
        <f t="shared" si="108"/>
        <v>16.1-R0040C1930-1</v>
      </c>
      <c r="C3461" s="10">
        <v>16.100000000000001</v>
      </c>
      <c r="D3461" s="19" t="s">
        <v>258</v>
      </c>
      <c r="E3461" s="19" t="s">
        <v>447</v>
      </c>
      <c r="F3461" s="10" t="str">
        <f t="shared" si="109"/>
        <v>R0040C1930</v>
      </c>
      <c r="G3461" s="10" t="s">
        <v>539</v>
      </c>
      <c r="H3461" s="10" t="s">
        <v>544</v>
      </c>
      <c r="I3461" s="10"/>
      <c r="J3461" s="10" t="s">
        <v>621</v>
      </c>
      <c r="K3461" s="10"/>
    </row>
    <row r="3462" spans="2:11" x14ac:dyDescent="0.2">
      <c r="B3462" s="10" t="str">
        <f t="shared" si="108"/>
        <v>16.1-R0050C1930-1</v>
      </c>
      <c r="C3462" s="10">
        <v>16.100000000000001</v>
      </c>
      <c r="D3462" s="19" t="s">
        <v>259</v>
      </c>
      <c r="E3462" s="19" t="s">
        <v>447</v>
      </c>
      <c r="F3462" s="10" t="str">
        <f t="shared" si="109"/>
        <v>R0050C1930</v>
      </c>
      <c r="G3462" s="10" t="s">
        <v>539</v>
      </c>
      <c r="H3462" s="10" t="s">
        <v>544</v>
      </c>
      <c r="I3462" s="10"/>
      <c r="J3462" s="10" t="s">
        <v>621</v>
      </c>
      <c r="K3462" s="10"/>
    </row>
    <row r="3463" spans="2:11" x14ac:dyDescent="0.2">
      <c r="B3463" s="10" t="str">
        <f t="shared" si="108"/>
        <v>16.1-R0060C1930-1</v>
      </c>
      <c r="C3463" s="10">
        <v>16.100000000000001</v>
      </c>
      <c r="D3463" s="19" t="s">
        <v>260</v>
      </c>
      <c r="E3463" s="19" t="s">
        <v>447</v>
      </c>
      <c r="F3463" s="10" t="str">
        <f t="shared" si="109"/>
        <v>R0060C1930</v>
      </c>
      <c r="G3463" s="10" t="s">
        <v>539</v>
      </c>
      <c r="H3463" s="10" t="s">
        <v>544</v>
      </c>
      <c r="I3463" s="10"/>
      <c r="J3463" s="10" t="s">
        <v>621</v>
      </c>
      <c r="K3463" s="10"/>
    </row>
    <row r="3464" spans="2:11" x14ac:dyDescent="0.2">
      <c r="B3464" s="10" t="str">
        <f t="shared" si="108"/>
        <v>16.1-R0070C1930-1</v>
      </c>
      <c r="C3464" s="10">
        <v>16.100000000000001</v>
      </c>
      <c r="D3464" s="19" t="s">
        <v>261</v>
      </c>
      <c r="E3464" s="19" t="s">
        <v>447</v>
      </c>
      <c r="F3464" s="10" t="str">
        <f t="shared" si="109"/>
        <v>R0070C1930</v>
      </c>
      <c r="G3464" s="10" t="s">
        <v>539</v>
      </c>
      <c r="H3464" s="10" t="s">
        <v>544</v>
      </c>
      <c r="I3464" s="10"/>
      <c r="J3464" s="10" t="s">
        <v>621</v>
      </c>
      <c r="K3464" s="10"/>
    </row>
    <row r="3465" spans="2:11" x14ac:dyDescent="0.2">
      <c r="B3465" s="10" t="str">
        <f t="shared" si="108"/>
        <v>16.1-R0080C1930-1</v>
      </c>
      <c r="C3465" s="10">
        <v>16.100000000000001</v>
      </c>
      <c r="D3465" s="19" t="s">
        <v>262</v>
      </c>
      <c r="E3465" s="19" t="s">
        <v>447</v>
      </c>
      <c r="F3465" s="10" t="str">
        <f t="shared" si="109"/>
        <v>R0080C1930</v>
      </c>
      <c r="G3465" s="10" t="s">
        <v>539</v>
      </c>
      <c r="H3465" s="10" t="s">
        <v>544</v>
      </c>
      <c r="I3465" s="10"/>
      <c r="J3465" s="10" t="s">
        <v>621</v>
      </c>
      <c r="K3465" s="10"/>
    </row>
    <row r="3466" spans="2:11" x14ac:dyDescent="0.2">
      <c r="B3466" s="10" t="str">
        <f t="shared" si="108"/>
        <v>16.1-R0090C1930-1</v>
      </c>
      <c r="C3466" s="10">
        <v>16.100000000000001</v>
      </c>
      <c r="D3466" s="19" t="s">
        <v>263</v>
      </c>
      <c r="E3466" s="19" t="s">
        <v>447</v>
      </c>
      <c r="F3466" s="10" t="str">
        <f t="shared" si="109"/>
        <v>R0090C1930</v>
      </c>
      <c r="G3466" s="10" t="s">
        <v>539</v>
      </c>
      <c r="H3466" s="10" t="s">
        <v>544</v>
      </c>
      <c r="I3466" s="10"/>
      <c r="J3466" s="10" t="s">
        <v>621</v>
      </c>
      <c r="K3466" s="10"/>
    </row>
    <row r="3467" spans="2:11" x14ac:dyDescent="0.2">
      <c r="B3467" s="10" t="str">
        <f t="shared" si="108"/>
        <v>16.1-R0100C1930-1</v>
      </c>
      <c r="C3467" s="10">
        <v>16.100000000000001</v>
      </c>
      <c r="D3467" s="19" t="s">
        <v>264</v>
      </c>
      <c r="E3467" s="19" t="s">
        <v>447</v>
      </c>
      <c r="F3467" s="10" t="str">
        <f t="shared" si="109"/>
        <v>R0100C1930</v>
      </c>
      <c r="G3467" s="10" t="s">
        <v>539</v>
      </c>
      <c r="H3467" s="10" t="s">
        <v>544</v>
      </c>
      <c r="I3467" s="10"/>
      <c r="J3467" s="10" t="s">
        <v>621</v>
      </c>
      <c r="K3467" s="10"/>
    </row>
    <row r="3468" spans="2:11" x14ac:dyDescent="0.2">
      <c r="B3468" s="10" t="str">
        <f t="shared" si="108"/>
        <v>16.1-R0110C1930-1</v>
      </c>
      <c r="C3468" s="10">
        <v>16.100000000000001</v>
      </c>
      <c r="D3468" s="19" t="s">
        <v>265</v>
      </c>
      <c r="E3468" s="19" t="s">
        <v>447</v>
      </c>
      <c r="F3468" s="10" t="str">
        <f t="shared" si="109"/>
        <v>R0110C1930</v>
      </c>
      <c r="G3468" s="10" t="s">
        <v>539</v>
      </c>
      <c r="H3468" s="10" t="s">
        <v>544</v>
      </c>
      <c r="I3468" s="10"/>
      <c r="J3468" s="10" t="s">
        <v>621</v>
      </c>
      <c r="K3468" s="10"/>
    </row>
    <row r="3469" spans="2:11" x14ac:dyDescent="0.2">
      <c r="B3469" s="10" t="str">
        <f t="shared" si="108"/>
        <v>16.1-R0120C1930-1</v>
      </c>
      <c r="C3469" s="10">
        <v>16.100000000000001</v>
      </c>
      <c r="D3469" s="19" t="s">
        <v>266</v>
      </c>
      <c r="E3469" s="19" t="s">
        <v>447</v>
      </c>
      <c r="F3469" s="10" t="str">
        <f t="shared" si="109"/>
        <v>R0120C1930</v>
      </c>
      <c r="G3469" s="10" t="s">
        <v>539</v>
      </c>
      <c r="H3469" s="10" t="s">
        <v>544</v>
      </c>
      <c r="I3469" s="10"/>
      <c r="J3469" s="10" t="s">
        <v>621</v>
      </c>
      <c r="K3469" s="10"/>
    </row>
    <row r="3470" spans="2:11" x14ac:dyDescent="0.2">
      <c r="B3470" s="10" t="str">
        <f t="shared" si="108"/>
        <v>16.1-R0130C1930-1</v>
      </c>
      <c r="C3470" s="10">
        <v>16.100000000000001</v>
      </c>
      <c r="D3470" s="19" t="s">
        <v>267</v>
      </c>
      <c r="E3470" s="19" t="s">
        <v>447</v>
      </c>
      <c r="F3470" s="10" t="str">
        <f t="shared" si="109"/>
        <v>R0130C1930</v>
      </c>
      <c r="G3470" s="10" t="s">
        <v>539</v>
      </c>
      <c r="H3470" s="10" t="s">
        <v>544</v>
      </c>
      <c r="I3470" s="10"/>
      <c r="J3470" s="10" t="s">
        <v>621</v>
      </c>
      <c r="K3470" s="10"/>
    </row>
    <row r="3471" spans="2:11" x14ac:dyDescent="0.2">
      <c r="B3471" s="10" t="str">
        <f t="shared" si="108"/>
        <v>16.1-R0140C1930-1</v>
      </c>
      <c r="C3471" s="10">
        <v>16.100000000000001</v>
      </c>
      <c r="D3471" s="19" t="s">
        <v>268</v>
      </c>
      <c r="E3471" s="19" t="s">
        <v>447</v>
      </c>
      <c r="F3471" s="10" t="str">
        <f t="shared" si="109"/>
        <v>R0140C1930</v>
      </c>
      <c r="G3471" s="10" t="s">
        <v>539</v>
      </c>
      <c r="H3471" s="10" t="s">
        <v>544</v>
      </c>
      <c r="I3471" s="10"/>
      <c r="J3471" s="10" t="s">
        <v>621</v>
      </c>
      <c r="K3471" s="10"/>
    </row>
    <row r="3472" spans="2:11" x14ac:dyDescent="0.2">
      <c r="B3472" s="10" t="str">
        <f t="shared" si="108"/>
        <v>16.1-R0150C1930-1</v>
      </c>
      <c r="C3472" s="10">
        <v>16.100000000000001</v>
      </c>
      <c r="D3472" s="19" t="s">
        <v>269</v>
      </c>
      <c r="E3472" s="19" t="s">
        <v>447</v>
      </c>
      <c r="F3472" s="10" t="str">
        <f t="shared" si="109"/>
        <v>R0150C1930</v>
      </c>
      <c r="G3472" s="10" t="s">
        <v>539</v>
      </c>
      <c r="H3472" s="10" t="s">
        <v>544</v>
      </c>
      <c r="I3472" s="10"/>
      <c r="J3472" s="10" t="s">
        <v>621</v>
      </c>
      <c r="K3472" s="10"/>
    </row>
    <row r="3473" spans="2:11" x14ac:dyDescent="0.2">
      <c r="B3473" s="10" t="str">
        <f t="shared" si="108"/>
        <v>16.1-R0160C1930-1</v>
      </c>
      <c r="C3473" s="10">
        <v>16.100000000000001</v>
      </c>
      <c r="D3473" s="19" t="s">
        <v>270</v>
      </c>
      <c r="E3473" s="19" t="s">
        <v>447</v>
      </c>
      <c r="F3473" s="10" t="str">
        <f t="shared" si="109"/>
        <v>R0160C1930</v>
      </c>
      <c r="G3473" s="10" t="s">
        <v>539</v>
      </c>
      <c r="H3473" s="10" t="s">
        <v>544</v>
      </c>
      <c r="I3473" s="10"/>
      <c r="J3473" s="10" t="s">
        <v>621</v>
      </c>
      <c r="K3473" s="10" t="s">
        <v>542</v>
      </c>
    </row>
    <row r="3474" spans="2:11" x14ac:dyDescent="0.2">
      <c r="B3474" s="10" t="str">
        <f t="shared" si="108"/>
        <v>16.1-R0170C1930-1</v>
      </c>
      <c r="C3474" s="10">
        <v>16.100000000000001</v>
      </c>
      <c r="D3474" s="19" t="s">
        <v>271</v>
      </c>
      <c r="E3474" s="19" t="s">
        <v>447</v>
      </c>
      <c r="F3474" s="10" t="str">
        <f t="shared" si="109"/>
        <v>R0170C1930</v>
      </c>
      <c r="G3474" s="10" t="s">
        <v>539</v>
      </c>
      <c r="H3474" s="10" t="s">
        <v>544</v>
      </c>
      <c r="I3474" s="10"/>
      <c r="J3474" s="10" t="s">
        <v>621</v>
      </c>
      <c r="K3474" s="10"/>
    </row>
    <row r="3475" spans="2:11" x14ac:dyDescent="0.2">
      <c r="B3475" s="10" t="str">
        <f t="shared" si="108"/>
        <v>16.1-R0180C1930-1</v>
      </c>
      <c r="C3475" s="10">
        <v>16.100000000000001</v>
      </c>
      <c r="D3475" s="19" t="s">
        <v>272</v>
      </c>
      <c r="E3475" s="19" t="s">
        <v>447</v>
      </c>
      <c r="F3475" s="10" t="str">
        <f t="shared" si="109"/>
        <v>R0180C1930</v>
      </c>
      <c r="G3475" s="10" t="s">
        <v>545</v>
      </c>
      <c r="H3475" s="10" t="s">
        <v>546</v>
      </c>
      <c r="I3475" s="10"/>
      <c r="J3475" s="10"/>
      <c r="K3475" s="10"/>
    </row>
    <row r="3476" spans="2:11" x14ac:dyDescent="0.2">
      <c r="B3476" s="10" t="str">
        <f t="shared" si="108"/>
        <v>16.1-R0010C1940-1</v>
      </c>
      <c r="C3476" s="10">
        <v>16.100000000000001</v>
      </c>
      <c r="D3476" s="19" t="s">
        <v>255</v>
      </c>
      <c r="E3476" s="19" t="s">
        <v>448</v>
      </c>
      <c r="F3476" s="10" t="str">
        <f t="shared" si="109"/>
        <v>R0010C1940</v>
      </c>
      <c r="G3476" s="10" t="s">
        <v>539</v>
      </c>
      <c r="H3476" s="10" t="s">
        <v>544</v>
      </c>
      <c r="I3476" s="10"/>
      <c r="J3476" s="10" t="s">
        <v>621</v>
      </c>
      <c r="K3476" s="10"/>
    </row>
    <row r="3477" spans="2:11" x14ac:dyDescent="0.2">
      <c r="B3477" s="10" t="str">
        <f t="shared" si="108"/>
        <v>16.1-R0020C1940-1</v>
      </c>
      <c r="C3477" s="10">
        <v>16.100000000000001</v>
      </c>
      <c r="D3477" s="19" t="s">
        <v>256</v>
      </c>
      <c r="E3477" s="19" t="s">
        <v>448</v>
      </c>
      <c r="F3477" s="10" t="str">
        <f t="shared" si="109"/>
        <v>R0020C1940</v>
      </c>
      <c r="G3477" s="10" t="s">
        <v>539</v>
      </c>
      <c r="H3477" s="10" t="s">
        <v>544</v>
      </c>
      <c r="I3477" s="10"/>
      <c r="J3477" s="10" t="s">
        <v>621</v>
      </c>
      <c r="K3477" s="10"/>
    </row>
    <row r="3478" spans="2:11" x14ac:dyDescent="0.2">
      <c r="B3478" s="10" t="str">
        <f t="shared" si="108"/>
        <v>16.1-R0030C1940-1</v>
      </c>
      <c r="C3478" s="10">
        <v>16.100000000000001</v>
      </c>
      <c r="D3478" s="19" t="s">
        <v>257</v>
      </c>
      <c r="E3478" s="19" t="s">
        <v>448</v>
      </c>
      <c r="F3478" s="10" t="str">
        <f t="shared" si="109"/>
        <v>R0030C1940</v>
      </c>
      <c r="G3478" s="10" t="s">
        <v>539</v>
      </c>
      <c r="H3478" s="10" t="s">
        <v>544</v>
      </c>
      <c r="I3478" s="10"/>
      <c r="J3478" s="10" t="s">
        <v>621</v>
      </c>
      <c r="K3478" s="10"/>
    </row>
    <row r="3479" spans="2:11" x14ac:dyDescent="0.2">
      <c r="B3479" s="10" t="str">
        <f t="shared" si="108"/>
        <v>16.1-R0040C1940-1</v>
      </c>
      <c r="C3479" s="10">
        <v>16.100000000000001</v>
      </c>
      <c r="D3479" s="19" t="s">
        <v>258</v>
      </c>
      <c r="E3479" s="19" t="s">
        <v>448</v>
      </c>
      <c r="F3479" s="10" t="str">
        <f t="shared" si="109"/>
        <v>R0040C1940</v>
      </c>
      <c r="G3479" s="10" t="s">
        <v>539</v>
      </c>
      <c r="H3479" s="10" t="s">
        <v>544</v>
      </c>
      <c r="I3479" s="10"/>
      <c r="J3479" s="10" t="s">
        <v>621</v>
      </c>
      <c r="K3479" s="10"/>
    </row>
    <row r="3480" spans="2:11" x14ac:dyDescent="0.2">
      <c r="B3480" s="10" t="str">
        <f t="shared" si="108"/>
        <v>16.1-R0050C1940-1</v>
      </c>
      <c r="C3480" s="10">
        <v>16.100000000000001</v>
      </c>
      <c r="D3480" s="19" t="s">
        <v>259</v>
      </c>
      <c r="E3480" s="19" t="s">
        <v>448</v>
      </c>
      <c r="F3480" s="10" t="str">
        <f t="shared" si="109"/>
        <v>R0050C1940</v>
      </c>
      <c r="G3480" s="10" t="s">
        <v>539</v>
      </c>
      <c r="H3480" s="10" t="s">
        <v>544</v>
      </c>
      <c r="I3480" s="10"/>
      <c r="J3480" s="10" t="s">
        <v>621</v>
      </c>
      <c r="K3480" s="10"/>
    </row>
    <row r="3481" spans="2:11" x14ac:dyDescent="0.2">
      <c r="B3481" s="10" t="str">
        <f t="shared" si="108"/>
        <v>16.1-R0060C1940-1</v>
      </c>
      <c r="C3481" s="10">
        <v>16.100000000000001</v>
      </c>
      <c r="D3481" s="19" t="s">
        <v>260</v>
      </c>
      <c r="E3481" s="19" t="s">
        <v>448</v>
      </c>
      <c r="F3481" s="10" t="str">
        <f t="shared" si="109"/>
        <v>R0060C1940</v>
      </c>
      <c r="G3481" s="10" t="s">
        <v>539</v>
      </c>
      <c r="H3481" s="10" t="s">
        <v>544</v>
      </c>
      <c r="I3481" s="10"/>
      <c r="J3481" s="10" t="s">
        <v>621</v>
      </c>
      <c r="K3481" s="10"/>
    </row>
    <row r="3482" spans="2:11" x14ac:dyDescent="0.2">
      <c r="B3482" s="10" t="str">
        <f t="shared" si="108"/>
        <v>16.1-R0070C1940-1</v>
      </c>
      <c r="C3482" s="10">
        <v>16.100000000000001</v>
      </c>
      <c r="D3482" s="19" t="s">
        <v>261</v>
      </c>
      <c r="E3482" s="19" t="s">
        <v>448</v>
      </c>
      <c r="F3482" s="10" t="str">
        <f t="shared" si="109"/>
        <v>R0070C1940</v>
      </c>
      <c r="G3482" s="10" t="s">
        <v>539</v>
      </c>
      <c r="H3482" s="10" t="s">
        <v>544</v>
      </c>
      <c r="I3482" s="10"/>
      <c r="J3482" s="10" t="s">
        <v>621</v>
      </c>
      <c r="K3482" s="10"/>
    </row>
    <row r="3483" spans="2:11" x14ac:dyDescent="0.2">
      <c r="B3483" s="10" t="str">
        <f t="shared" si="108"/>
        <v>16.1-R0080C1940-1</v>
      </c>
      <c r="C3483" s="10">
        <v>16.100000000000001</v>
      </c>
      <c r="D3483" s="19" t="s">
        <v>262</v>
      </c>
      <c r="E3483" s="19" t="s">
        <v>448</v>
      </c>
      <c r="F3483" s="10" t="str">
        <f t="shared" si="109"/>
        <v>R0080C1940</v>
      </c>
      <c r="G3483" s="10" t="s">
        <v>539</v>
      </c>
      <c r="H3483" s="10" t="s">
        <v>544</v>
      </c>
      <c r="I3483" s="10"/>
      <c r="J3483" s="10" t="s">
        <v>621</v>
      </c>
      <c r="K3483" s="10"/>
    </row>
    <row r="3484" spans="2:11" x14ac:dyDescent="0.2">
      <c r="B3484" s="10" t="str">
        <f t="shared" si="108"/>
        <v>16.1-R0090C1940-1</v>
      </c>
      <c r="C3484" s="10">
        <v>16.100000000000001</v>
      </c>
      <c r="D3484" s="19" t="s">
        <v>263</v>
      </c>
      <c r="E3484" s="19" t="s">
        <v>448</v>
      </c>
      <c r="F3484" s="10" t="str">
        <f t="shared" si="109"/>
        <v>R0090C1940</v>
      </c>
      <c r="G3484" s="10" t="s">
        <v>539</v>
      </c>
      <c r="H3484" s="10" t="s">
        <v>544</v>
      </c>
      <c r="I3484" s="10"/>
      <c r="J3484" s="10" t="s">
        <v>621</v>
      </c>
      <c r="K3484" s="10"/>
    </row>
    <row r="3485" spans="2:11" x14ac:dyDescent="0.2">
      <c r="B3485" s="10" t="str">
        <f t="shared" si="108"/>
        <v>16.1-R0100C1940-1</v>
      </c>
      <c r="C3485" s="10">
        <v>16.100000000000001</v>
      </c>
      <c r="D3485" s="19" t="s">
        <v>264</v>
      </c>
      <c r="E3485" s="19" t="s">
        <v>448</v>
      </c>
      <c r="F3485" s="10" t="str">
        <f t="shared" si="109"/>
        <v>R0100C1940</v>
      </c>
      <c r="G3485" s="10" t="s">
        <v>539</v>
      </c>
      <c r="H3485" s="10" t="s">
        <v>544</v>
      </c>
      <c r="I3485" s="10"/>
      <c r="J3485" s="10" t="s">
        <v>621</v>
      </c>
      <c r="K3485" s="10"/>
    </row>
    <row r="3486" spans="2:11" x14ac:dyDescent="0.2">
      <c r="B3486" s="10" t="str">
        <f t="shared" si="108"/>
        <v>16.1-R0110C1940-1</v>
      </c>
      <c r="C3486" s="10">
        <v>16.100000000000001</v>
      </c>
      <c r="D3486" s="19" t="s">
        <v>265</v>
      </c>
      <c r="E3486" s="19" t="s">
        <v>448</v>
      </c>
      <c r="F3486" s="10" t="str">
        <f t="shared" si="109"/>
        <v>R0110C1940</v>
      </c>
      <c r="G3486" s="10" t="s">
        <v>539</v>
      </c>
      <c r="H3486" s="10" t="s">
        <v>544</v>
      </c>
      <c r="I3486" s="10"/>
      <c r="J3486" s="10" t="s">
        <v>621</v>
      </c>
      <c r="K3486" s="10"/>
    </row>
    <row r="3487" spans="2:11" x14ac:dyDescent="0.2">
      <c r="B3487" s="10" t="str">
        <f t="shared" si="108"/>
        <v>16.1-R0120C1940-1</v>
      </c>
      <c r="C3487" s="10">
        <v>16.100000000000001</v>
      </c>
      <c r="D3487" s="19" t="s">
        <v>266</v>
      </c>
      <c r="E3487" s="19" t="s">
        <v>448</v>
      </c>
      <c r="F3487" s="10" t="str">
        <f t="shared" si="109"/>
        <v>R0120C1940</v>
      </c>
      <c r="G3487" s="10" t="s">
        <v>539</v>
      </c>
      <c r="H3487" s="10" t="s">
        <v>544</v>
      </c>
      <c r="I3487" s="10"/>
      <c r="J3487" s="10" t="s">
        <v>621</v>
      </c>
      <c r="K3487" s="10"/>
    </row>
    <row r="3488" spans="2:11" x14ac:dyDescent="0.2">
      <c r="B3488" s="10" t="str">
        <f t="shared" si="108"/>
        <v>16.1-R0130C1940-1</v>
      </c>
      <c r="C3488" s="10">
        <v>16.100000000000001</v>
      </c>
      <c r="D3488" s="19" t="s">
        <v>267</v>
      </c>
      <c r="E3488" s="19" t="s">
        <v>448</v>
      </c>
      <c r="F3488" s="10" t="str">
        <f t="shared" si="109"/>
        <v>R0130C1940</v>
      </c>
      <c r="G3488" s="10" t="s">
        <v>539</v>
      </c>
      <c r="H3488" s="10" t="s">
        <v>544</v>
      </c>
      <c r="I3488" s="10"/>
      <c r="J3488" s="10" t="s">
        <v>621</v>
      </c>
      <c r="K3488" s="10"/>
    </row>
    <row r="3489" spans="2:11" x14ac:dyDescent="0.2">
      <c r="B3489" s="10" t="str">
        <f t="shared" si="108"/>
        <v>16.1-R0140C1940-1</v>
      </c>
      <c r="C3489" s="10">
        <v>16.100000000000001</v>
      </c>
      <c r="D3489" s="19" t="s">
        <v>268</v>
      </c>
      <c r="E3489" s="19" t="s">
        <v>448</v>
      </c>
      <c r="F3489" s="10" t="str">
        <f t="shared" si="109"/>
        <v>R0140C1940</v>
      </c>
      <c r="G3489" s="10" t="s">
        <v>539</v>
      </c>
      <c r="H3489" s="10" t="s">
        <v>544</v>
      </c>
      <c r="I3489" s="10"/>
      <c r="J3489" s="10" t="s">
        <v>621</v>
      </c>
      <c r="K3489" s="10"/>
    </row>
    <row r="3490" spans="2:11" x14ac:dyDescent="0.2">
      <c r="B3490" s="10" t="str">
        <f t="shared" si="108"/>
        <v>16.1-R0150C1940-1</v>
      </c>
      <c r="C3490" s="10">
        <v>16.100000000000001</v>
      </c>
      <c r="D3490" s="19" t="s">
        <v>269</v>
      </c>
      <c r="E3490" s="19" t="s">
        <v>448</v>
      </c>
      <c r="F3490" s="10" t="str">
        <f t="shared" si="109"/>
        <v>R0150C1940</v>
      </c>
      <c r="G3490" s="10" t="s">
        <v>539</v>
      </c>
      <c r="H3490" s="10" t="s">
        <v>544</v>
      </c>
      <c r="I3490" s="10"/>
      <c r="J3490" s="10" t="s">
        <v>621</v>
      </c>
      <c r="K3490" s="10"/>
    </row>
    <row r="3491" spans="2:11" x14ac:dyDescent="0.2">
      <c r="B3491" s="10" t="str">
        <f t="shared" si="108"/>
        <v>16.1-R0160C1940-1</v>
      </c>
      <c r="C3491" s="10">
        <v>16.100000000000001</v>
      </c>
      <c r="D3491" s="19" t="s">
        <v>270</v>
      </c>
      <c r="E3491" s="19" t="s">
        <v>448</v>
      </c>
      <c r="F3491" s="10" t="str">
        <f t="shared" si="109"/>
        <v>R0160C1940</v>
      </c>
      <c r="G3491" s="10" t="s">
        <v>539</v>
      </c>
      <c r="H3491" s="10" t="s">
        <v>544</v>
      </c>
      <c r="I3491" s="10"/>
      <c r="J3491" s="10" t="s">
        <v>621</v>
      </c>
      <c r="K3491" s="10" t="s">
        <v>542</v>
      </c>
    </row>
    <row r="3492" spans="2:11" x14ac:dyDescent="0.2">
      <c r="B3492" s="10" t="str">
        <f t="shared" si="108"/>
        <v>16.1-R0170C1940-1</v>
      </c>
      <c r="C3492" s="10">
        <v>16.100000000000001</v>
      </c>
      <c r="D3492" s="19" t="s">
        <v>271</v>
      </c>
      <c r="E3492" s="19" t="s">
        <v>448</v>
      </c>
      <c r="F3492" s="10" t="str">
        <f t="shared" si="109"/>
        <v>R0170C1940</v>
      </c>
      <c r="G3492" s="10" t="s">
        <v>539</v>
      </c>
      <c r="H3492" s="10" t="s">
        <v>544</v>
      </c>
      <c r="I3492" s="10"/>
      <c r="J3492" s="10" t="s">
        <v>621</v>
      </c>
      <c r="K3492" s="10"/>
    </row>
    <row r="3493" spans="2:11" x14ac:dyDescent="0.2">
      <c r="B3493" s="10" t="str">
        <f t="shared" si="108"/>
        <v>16.1-R0180C1940-1</v>
      </c>
      <c r="C3493" s="10">
        <v>16.100000000000001</v>
      </c>
      <c r="D3493" s="19" t="s">
        <v>272</v>
      </c>
      <c r="E3493" s="19" t="s">
        <v>448</v>
      </c>
      <c r="F3493" s="10" t="str">
        <f t="shared" si="109"/>
        <v>R0180C1940</v>
      </c>
      <c r="G3493" s="10" t="s">
        <v>545</v>
      </c>
      <c r="H3493" s="10" t="s">
        <v>546</v>
      </c>
      <c r="I3493" s="10"/>
      <c r="J3493" s="10"/>
      <c r="K3493" s="10"/>
    </row>
    <row r="3494" spans="2:11" x14ac:dyDescent="0.2">
      <c r="B3494" s="10" t="str">
        <f t="shared" si="108"/>
        <v>16.1-R0010C1950-1</v>
      </c>
      <c r="C3494" s="10">
        <v>16.100000000000001</v>
      </c>
      <c r="D3494" s="19" t="s">
        <v>255</v>
      </c>
      <c r="E3494" s="19" t="s">
        <v>449</v>
      </c>
      <c r="F3494" s="10" t="str">
        <f t="shared" si="109"/>
        <v>R0010C1950</v>
      </c>
      <c r="G3494" s="10" t="s">
        <v>539</v>
      </c>
      <c r="H3494" s="10" t="s">
        <v>544</v>
      </c>
      <c r="I3494" s="10"/>
      <c r="J3494" s="10" t="s">
        <v>620</v>
      </c>
      <c r="K3494" s="10"/>
    </row>
    <row r="3495" spans="2:11" x14ac:dyDescent="0.2">
      <c r="B3495" s="10" t="str">
        <f t="shared" si="108"/>
        <v>16.1-R0020C1950-1</v>
      </c>
      <c r="C3495" s="10">
        <v>16.100000000000001</v>
      </c>
      <c r="D3495" s="19" t="s">
        <v>256</v>
      </c>
      <c r="E3495" s="19" t="s">
        <v>449</v>
      </c>
      <c r="F3495" s="10" t="str">
        <f t="shared" si="109"/>
        <v>R0020C1950</v>
      </c>
      <c r="G3495" s="10" t="s">
        <v>539</v>
      </c>
      <c r="H3495" s="10" t="s">
        <v>544</v>
      </c>
      <c r="I3495" s="10"/>
      <c r="J3495" s="10" t="s">
        <v>620</v>
      </c>
      <c r="K3495" s="10"/>
    </row>
    <row r="3496" spans="2:11" x14ac:dyDescent="0.2">
      <c r="B3496" s="10" t="str">
        <f t="shared" si="108"/>
        <v>16.1-R0030C1950-1</v>
      </c>
      <c r="C3496" s="10">
        <v>16.100000000000001</v>
      </c>
      <c r="D3496" s="19" t="s">
        <v>257</v>
      </c>
      <c r="E3496" s="19" t="s">
        <v>449</v>
      </c>
      <c r="F3496" s="10" t="str">
        <f t="shared" si="109"/>
        <v>R0030C1950</v>
      </c>
      <c r="G3496" s="10" t="s">
        <v>539</v>
      </c>
      <c r="H3496" s="10" t="s">
        <v>544</v>
      </c>
      <c r="I3496" s="10"/>
      <c r="J3496" s="10" t="s">
        <v>620</v>
      </c>
      <c r="K3496" s="10"/>
    </row>
    <row r="3497" spans="2:11" x14ac:dyDescent="0.2">
      <c r="B3497" s="10" t="str">
        <f t="shared" si="108"/>
        <v>16.1-R0040C1950-1</v>
      </c>
      <c r="C3497" s="10">
        <v>16.100000000000001</v>
      </c>
      <c r="D3497" s="19" t="s">
        <v>258</v>
      </c>
      <c r="E3497" s="19" t="s">
        <v>449</v>
      </c>
      <c r="F3497" s="10" t="str">
        <f t="shared" si="109"/>
        <v>R0040C1950</v>
      </c>
      <c r="G3497" s="10" t="s">
        <v>539</v>
      </c>
      <c r="H3497" s="10" t="s">
        <v>544</v>
      </c>
      <c r="I3497" s="10"/>
      <c r="J3497" s="10" t="s">
        <v>620</v>
      </c>
      <c r="K3497" s="10"/>
    </row>
    <row r="3498" spans="2:11" x14ac:dyDescent="0.2">
      <c r="B3498" s="10" t="str">
        <f t="shared" si="108"/>
        <v>16.1-R0050C1950-1</v>
      </c>
      <c r="C3498" s="10">
        <v>16.100000000000001</v>
      </c>
      <c r="D3498" s="19" t="s">
        <v>259</v>
      </c>
      <c r="E3498" s="19" t="s">
        <v>449</v>
      </c>
      <c r="F3498" s="10" t="str">
        <f t="shared" si="109"/>
        <v>R0050C1950</v>
      </c>
      <c r="G3498" s="10" t="s">
        <v>539</v>
      </c>
      <c r="H3498" s="10" t="s">
        <v>544</v>
      </c>
      <c r="I3498" s="10"/>
      <c r="J3498" s="10" t="s">
        <v>620</v>
      </c>
      <c r="K3498" s="10"/>
    </row>
    <row r="3499" spans="2:11" x14ac:dyDescent="0.2">
      <c r="B3499" s="10" t="str">
        <f t="shared" si="108"/>
        <v>16.1-R0060C1950-1</v>
      </c>
      <c r="C3499" s="10">
        <v>16.100000000000001</v>
      </c>
      <c r="D3499" s="19" t="s">
        <v>260</v>
      </c>
      <c r="E3499" s="19" t="s">
        <v>449</v>
      </c>
      <c r="F3499" s="10" t="str">
        <f t="shared" si="109"/>
        <v>R0060C1950</v>
      </c>
      <c r="G3499" s="10" t="s">
        <v>539</v>
      </c>
      <c r="H3499" s="10" t="s">
        <v>544</v>
      </c>
      <c r="I3499" s="10"/>
      <c r="J3499" s="10" t="s">
        <v>620</v>
      </c>
      <c r="K3499" s="10"/>
    </row>
    <row r="3500" spans="2:11" x14ac:dyDescent="0.2">
      <c r="B3500" s="10" t="str">
        <f t="shared" si="108"/>
        <v>16.1-R0070C1950-1</v>
      </c>
      <c r="C3500" s="10">
        <v>16.100000000000001</v>
      </c>
      <c r="D3500" s="19" t="s">
        <v>261</v>
      </c>
      <c r="E3500" s="19" t="s">
        <v>449</v>
      </c>
      <c r="F3500" s="10" t="str">
        <f t="shared" si="109"/>
        <v>R0070C1950</v>
      </c>
      <c r="G3500" s="10" t="s">
        <v>539</v>
      </c>
      <c r="H3500" s="10" t="s">
        <v>544</v>
      </c>
      <c r="I3500" s="10"/>
      <c r="J3500" s="10" t="s">
        <v>620</v>
      </c>
      <c r="K3500" s="10"/>
    </row>
    <row r="3501" spans="2:11" x14ac:dyDescent="0.2">
      <c r="B3501" s="10" t="str">
        <f t="shared" si="108"/>
        <v>16.1-R0080C1950-1</v>
      </c>
      <c r="C3501" s="10">
        <v>16.100000000000001</v>
      </c>
      <c r="D3501" s="19" t="s">
        <v>262</v>
      </c>
      <c r="E3501" s="19" t="s">
        <v>449</v>
      </c>
      <c r="F3501" s="10" t="str">
        <f t="shared" si="109"/>
        <v>R0080C1950</v>
      </c>
      <c r="G3501" s="10" t="s">
        <v>539</v>
      </c>
      <c r="H3501" s="10" t="s">
        <v>544</v>
      </c>
      <c r="I3501" s="10"/>
      <c r="J3501" s="10" t="s">
        <v>620</v>
      </c>
      <c r="K3501" s="10"/>
    </row>
    <row r="3502" spans="2:11" x14ac:dyDescent="0.2">
      <c r="B3502" s="10" t="str">
        <f t="shared" si="108"/>
        <v>16.1-R0090C1950-1</v>
      </c>
      <c r="C3502" s="10">
        <v>16.100000000000001</v>
      </c>
      <c r="D3502" s="19" t="s">
        <v>263</v>
      </c>
      <c r="E3502" s="19" t="s">
        <v>449</v>
      </c>
      <c r="F3502" s="10" t="str">
        <f t="shared" si="109"/>
        <v>R0090C1950</v>
      </c>
      <c r="G3502" s="10" t="s">
        <v>539</v>
      </c>
      <c r="H3502" s="10" t="s">
        <v>544</v>
      </c>
      <c r="I3502" s="10"/>
      <c r="J3502" s="10" t="s">
        <v>620</v>
      </c>
      <c r="K3502" s="10"/>
    </row>
    <row r="3503" spans="2:11" x14ac:dyDescent="0.2">
      <c r="B3503" s="10" t="str">
        <f t="shared" si="108"/>
        <v>16.1-R0100C1950-1</v>
      </c>
      <c r="C3503" s="10">
        <v>16.100000000000001</v>
      </c>
      <c r="D3503" s="19" t="s">
        <v>264</v>
      </c>
      <c r="E3503" s="19" t="s">
        <v>449</v>
      </c>
      <c r="F3503" s="10" t="str">
        <f t="shared" si="109"/>
        <v>R0100C1950</v>
      </c>
      <c r="G3503" s="10" t="s">
        <v>539</v>
      </c>
      <c r="H3503" s="10" t="s">
        <v>544</v>
      </c>
      <c r="I3503" s="10"/>
      <c r="J3503" s="10" t="s">
        <v>620</v>
      </c>
      <c r="K3503" s="10"/>
    </row>
    <row r="3504" spans="2:11" x14ac:dyDescent="0.2">
      <c r="B3504" s="10" t="str">
        <f t="shared" si="108"/>
        <v>16.1-R0110C1950-1</v>
      </c>
      <c r="C3504" s="10">
        <v>16.100000000000001</v>
      </c>
      <c r="D3504" s="19" t="s">
        <v>265</v>
      </c>
      <c r="E3504" s="19" t="s">
        <v>449</v>
      </c>
      <c r="F3504" s="10" t="str">
        <f t="shared" si="109"/>
        <v>R0110C1950</v>
      </c>
      <c r="G3504" s="10" t="s">
        <v>539</v>
      </c>
      <c r="H3504" s="10" t="s">
        <v>544</v>
      </c>
      <c r="I3504" s="10"/>
      <c r="J3504" s="10" t="s">
        <v>620</v>
      </c>
      <c r="K3504" s="10"/>
    </row>
    <row r="3505" spans="2:11" x14ac:dyDescent="0.2">
      <c r="B3505" s="10" t="str">
        <f t="shared" si="108"/>
        <v>16.1-R0120C1950-1</v>
      </c>
      <c r="C3505" s="10">
        <v>16.100000000000001</v>
      </c>
      <c r="D3505" s="19" t="s">
        <v>266</v>
      </c>
      <c r="E3505" s="19" t="s">
        <v>449</v>
      </c>
      <c r="F3505" s="10" t="str">
        <f t="shared" si="109"/>
        <v>R0120C1950</v>
      </c>
      <c r="G3505" s="10" t="s">
        <v>539</v>
      </c>
      <c r="H3505" s="10" t="s">
        <v>544</v>
      </c>
      <c r="I3505" s="10"/>
      <c r="J3505" s="10" t="s">
        <v>620</v>
      </c>
      <c r="K3505" s="10"/>
    </row>
    <row r="3506" spans="2:11" x14ac:dyDescent="0.2">
      <c r="B3506" s="10" t="str">
        <f t="shared" si="108"/>
        <v>16.1-R0130C1950-1</v>
      </c>
      <c r="C3506" s="10">
        <v>16.100000000000001</v>
      </c>
      <c r="D3506" s="19" t="s">
        <v>267</v>
      </c>
      <c r="E3506" s="19" t="s">
        <v>449</v>
      </c>
      <c r="F3506" s="10" t="str">
        <f t="shared" si="109"/>
        <v>R0130C1950</v>
      </c>
      <c r="G3506" s="10" t="s">
        <v>539</v>
      </c>
      <c r="H3506" s="10" t="s">
        <v>544</v>
      </c>
      <c r="I3506" s="10"/>
      <c r="J3506" s="10" t="s">
        <v>620</v>
      </c>
      <c r="K3506" s="10"/>
    </row>
    <row r="3507" spans="2:11" x14ac:dyDescent="0.2">
      <c r="B3507" s="10" t="str">
        <f t="shared" si="108"/>
        <v>16.1-R0140C1950-1</v>
      </c>
      <c r="C3507" s="10">
        <v>16.100000000000001</v>
      </c>
      <c r="D3507" s="19" t="s">
        <v>268</v>
      </c>
      <c r="E3507" s="19" t="s">
        <v>449</v>
      </c>
      <c r="F3507" s="10" t="str">
        <f t="shared" si="109"/>
        <v>R0140C1950</v>
      </c>
      <c r="G3507" s="10" t="s">
        <v>539</v>
      </c>
      <c r="H3507" s="10" t="s">
        <v>544</v>
      </c>
      <c r="I3507" s="10"/>
      <c r="J3507" s="10" t="s">
        <v>620</v>
      </c>
      <c r="K3507" s="10"/>
    </row>
    <row r="3508" spans="2:11" x14ac:dyDescent="0.2">
      <c r="B3508" s="10" t="str">
        <f t="shared" si="108"/>
        <v>16.1-R0150C1950-1</v>
      </c>
      <c r="C3508" s="10">
        <v>16.100000000000001</v>
      </c>
      <c r="D3508" s="19" t="s">
        <v>269</v>
      </c>
      <c r="E3508" s="19" t="s">
        <v>449</v>
      </c>
      <c r="F3508" s="10" t="str">
        <f t="shared" si="109"/>
        <v>R0150C1950</v>
      </c>
      <c r="G3508" s="10" t="s">
        <v>539</v>
      </c>
      <c r="H3508" s="10" t="s">
        <v>544</v>
      </c>
      <c r="I3508" s="10"/>
      <c r="J3508" s="10" t="s">
        <v>620</v>
      </c>
      <c r="K3508" s="10"/>
    </row>
    <row r="3509" spans="2:11" x14ac:dyDescent="0.2">
      <c r="B3509" s="10" t="str">
        <f t="shared" si="108"/>
        <v>16.1-R0160C1950-1</v>
      </c>
      <c r="C3509" s="10">
        <v>16.100000000000001</v>
      </c>
      <c r="D3509" s="19" t="s">
        <v>270</v>
      </c>
      <c r="E3509" s="19" t="s">
        <v>449</v>
      </c>
      <c r="F3509" s="10" t="str">
        <f t="shared" si="109"/>
        <v>R0160C1950</v>
      </c>
      <c r="G3509" s="10" t="s">
        <v>539</v>
      </c>
      <c r="H3509" s="10" t="s">
        <v>544</v>
      </c>
      <c r="I3509" s="10"/>
      <c r="J3509" s="10" t="s">
        <v>620</v>
      </c>
      <c r="K3509" s="10" t="s">
        <v>542</v>
      </c>
    </row>
    <row r="3510" spans="2:11" x14ac:dyDescent="0.2">
      <c r="B3510" s="10" t="str">
        <f t="shared" si="108"/>
        <v>16.1-R0170C1950-1</v>
      </c>
      <c r="C3510" s="10">
        <v>16.100000000000001</v>
      </c>
      <c r="D3510" s="19" t="s">
        <v>271</v>
      </c>
      <c r="E3510" s="19" t="s">
        <v>449</v>
      </c>
      <c r="F3510" s="10" t="str">
        <f t="shared" si="109"/>
        <v>R0170C1950</v>
      </c>
      <c r="G3510" s="10" t="s">
        <v>539</v>
      </c>
      <c r="H3510" s="10" t="s">
        <v>544</v>
      </c>
      <c r="I3510" s="10"/>
      <c r="J3510" s="10" t="s">
        <v>620</v>
      </c>
      <c r="K3510" s="10"/>
    </row>
    <row r="3511" spans="2:11" x14ac:dyDescent="0.2">
      <c r="B3511" s="10" t="str">
        <f t="shared" si="108"/>
        <v>16.1-R0180C1950-1</v>
      </c>
      <c r="C3511" s="10">
        <v>16.100000000000001</v>
      </c>
      <c r="D3511" s="19" t="s">
        <v>272</v>
      </c>
      <c r="E3511" s="19" t="s">
        <v>449</v>
      </c>
      <c r="F3511" s="10" t="str">
        <f t="shared" si="109"/>
        <v>R0180C1950</v>
      </c>
      <c r="G3511" s="10" t="s">
        <v>545</v>
      </c>
      <c r="H3511" s="10" t="s">
        <v>546</v>
      </c>
      <c r="I3511" s="10"/>
      <c r="J3511" s="10"/>
      <c r="K3511" s="10"/>
    </row>
    <row r="3512" spans="2:11" x14ac:dyDescent="0.2">
      <c r="B3512" s="10" t="str">
        <f t="shared" si="108"/>
        <v>16.1-R0010C1960-1</v>
      </c>
      <c r="C3512" s="10">
        <v>16.100000000000001</v>
      </c>
      <c r="D3512" s="19" t="s">
        <v>255</v>
      </c>
      <c r="E3512" s="19" t="s">
        <v>450</v>
      </c>
      <c r="F3512" s="10" t="str">
        <f t="shared" si="109"/>
        <v>R0010C1960</v>
      </c>
      <c r="G3512" s="10" t="s">
        <v>539</v>
      </c>
      <c r="H3512" s="10" t="s">
        <v>544</v>
      </c>
      <c r="I3512" s="10"/>
      <c r="J3512" s="10" t="s">
        <v>620</v>
      </c>
      <c r="K3512" s="10"/>
    </row>
    <row r="3513" spans="2:11" x14ac:dyDescent="0.2">
      <c r="B3513" s="10" t="str">
        <f t="shared" si="108"/>
        <v>16.1-R0020C1960-1</v>
      </c>
      <c r="C3513" s="10">
        <v>16.100000000000001</v>
      </c>
      <c r="D3513" s="19" t="s">
        <v>256</v>
      </c>
      <c r="E3513" s="19" t="s">
        <v>450</v>
      </c>
      <c r="F3513" s="10" t="str">
        <f t="shared" si="109"/>
        <v>R0020C1960</v>
      </c>
      <c r="G3513" s="10" t="s">
        <v>539</v>
      </c>
      <c r="H3513" s="10" t="s">
        <v>544</v>
      </c>
      <c r="I3513" s="10"/>
      <c r="J3513" s="10" t="s">
        <v>620</v>
      </c>
      <c r="K3513" s="10"/>
    </row>
    <row r="3514" spans="2:11" x14ac:dyDescent="0.2">
      <c r="B3514" s="10" t="str">
        <f t="shared" si="108"/>
        <v>16.1-R0030C1960-1</v>
      </c>
      <c r="C3514" s="10">
        <v>16.100000000000001</v>
      </c>
      <c r="D3514" s="19" t="s">
        <v>257</v>
      </c>
      <c r="E3514" s="19" t="s">
        <v>450</v>
      </c>
      <c r="F3514" s="10" t="str">
        <f t="shared" si="109"/>
        <v>R0030C1960</v>
      </c>
      <c r="G3514" s="10" t="s">
        <v>539</v>
      </c>
      <c r="H3514" s="10" t="s">
        <v>544</v>
      </c>
      <c r="I3514" s="10"/>
      <c r="J3514" s="10" t="s">
        <v>620</v>
      </c>
      <c r="K3514" s="10"/>
    </row>
    <row r="3515" spans="2:11" x14ac:dyDescent="0.2">
      <c r="B3515" s="10" t="str">
        <f t="shared" si="108"/>
        <v>16.1-R0040C1960-1</v>
      </c>
      <c r="C3515" s="10">
        <v>16.100000000000001</v>
      </c>
      <c r="D3515" s="19" t="s">
        <v>258</v>
      </c>
      <c r="E3515" s="19" t="s">
        <v>450</v>
      </c>
      <c r="F3515" s="10" t="str">
        <f t="shared" si="109"/>
        <v>R0040C1960</v>
      </c>
      <c r="G3515" s="10" t="s">
        <v>539</v>
      </c>
      <c r="H3515" s="10" t="s">
        <v>544</v>
      </c>
      <c r="I3515" s="10"/>
      <c r="J3515" s="10" t="s">
        <v>620</v>
      </c>
      <c r="K3515" s="10"/>
    </row>
    <row r="3516" spans="2:11" x14ac:dyDescent="0.2">
      <c r="B3516" s="10" t="str">
        <f t="shared" si="108"/>
        <v>16.1-R0050C1960-1</v>
      </c>
      <c r="C3516" s="10">
        <v>16.100000000000001</v>
      </c>
      <c r="D3516" s="19" t="s">
        <v>259</v>
      </c>
      <c r="E3516" s="19" t="s">
        <v>450</v>
      </c>
      <c r="F3516" s="10" t="str">
        <f t="shared" si="109"/>
        <v>R0050C1960</v>
      </c>
      <c r="G3516" s="10" t="s">
        <v>539</v>
      </c>
      <c r="H3516" s="10" t="s">
        <v>544</v>
      </c>
      <c r="I3516" s="10"/>
      <c r="J3516" s="10" t="s">
        <v>620</v>
      </c>
      <c r="K3516" s="10"/>
    </row>
    <row r="3517" spans="2:11" x14ac:dyDescent="0.2">
      <c r="B3517" s="10" t="str">
        <f t="shared" si="108"/>
        <v>16.1-R0060C1960-1</v>
      </c>
      <c r="C3517" s="10">
        <v>16.100000000000001</v>
      </c>
      <c r="D3517" s="19" t="s">
        <v>260</v>
      </c>
      <c r="E3517" s="19" t="s">
        <v>450</v>
      </c>
      <c r="F3517" s="10" t="str">
        <f t="shared" si="109"/>
        <v>R0060C1960</v>
      </c>
      <c r="G3517" s="10" t="s">
        <v>539</v>
      </c>
      <c r="H3517" s="10" t="s">
        <v>544</v>
      </c>
      <c r="I3517" s="10"/>
      <c r="J3517" s="10" t="s">
        <v>620</v>
      </c>
      <c r="K3517" s="10"/>
    </row>
    <row r="3518" spans="2:11" x14ac:dyDescent="0.2">
      <c r="B3518" s="10" t="str">
        <f t="shared" si="108"/>
        <v>16.1-R0070C1960-1</v>
      </c>
      <c r="C3518" s="10">
        <v>16.100000000000001</v>
      </c>
      <c r="D3518" s="19" t="s">
        <v>261</v>
      </c>
      <c r="E3518" s="19" t="s">
        <v>450</v>
      </c>
      <c r="F3518" s="10" t="str">
        <f t="shared" si="109"/>
        <v>R0070C1960</v>
      </c>
      <c r="G3518" s="10" t="s">
        <v>539</v>
      </c>
      <c r="H3518" s="10" t="s">
        <v>544</v>
      </c>
      <c r="I3518" s="10"/>
      <c r="J3518" s="10" t="s">
        <v>620</v>
      </c>
      <c r="K3518" s="10"/>
    </row>
    <row r="3519" spans="2:11" x14ac:dyDescent="0.2">
      <c r="B3519" s="10" t="str">
        <f t="shared" si="108"/>
        <v>16.1-R0080C1960-1</v>
      </c>
      <c r="C3519" s="10">
        <v>16.100000000000001</v>
      </c>
      <c r="D3519" s="19" t="s">
        <v>262</v>
      </c>
      <c r="E3519" s="19" t="s">
        <v>450</v>
      </c>
      <c r="F3519" s="10" t="str">
        <f t="shared" si="109"/>
        <v>R0080C1960</v>
      </c>
      <c r="G3519" s="10" t="s">
        <v>539</v>
      </c>
      <c r="H3519" s="10" t="s">
        <v>544</v>
      </c>
      <c r="I3519" s="10"/>
      <c r="J3519" s="10" t="s">
        <v>620</v>
      </c>
      <c r="K3519" s="10"/>
    </row>
    <row r="3520" spans="2:11" x14ac:dyDescent="0.2">
      <c r="B3520" s="10" t="str">
        <f t="shared" si="108"/>
        <v>16.1-R0090C1960-1</v>
      </c>
      <c r="C3520" s="10">
        <v>16.100000000000001</v>
      </c>
      <c r="D3520" s="19" t="s">
        <v>263</v>
      </c>
      <c r="E3520" s="19" t="s">
        <v>450</v>
      </c>
      <c r="F3520" s="10" t="str">
        <f t="shared" si="109"/>
        <v>R0090C1960</v>
      </c>
      <c r="G3520" s="10" t="s">
        <v>539</v>
      </c>
      <c r="H3520" s="10" t="s">
        <v>544</v>
      </c>
      <c r="I3520" s="10"/>
      <c r="J3520" s="10" t="s">
        <v>620</v>
      </c>
      <c r="K3520" s="10"/>
    </row>
    <row r="3521" spans="2:11" x14ac:dyDescent="0.2">
      <c r="B3521" s="10" t="str">
        <f t="shared" si="108"/>
        <v>16.1-R0100C1960-1</v>
      </c>
      <c r="C3521" s="10">
        <v>16.100000000000001</v>
      </c>
      <c r="D3521" s="19" t="s">
        <v>264</v>
      </c>
      <c r="E3521" s="19" t="s">
        <v>450</v>
      </c>
      <c r="F3521" s="10" t="str">
        <f t="shared" si="109"/>
        <v>R0100C1960</v>
      </c>
      <c r="G3521" s="10" t="s">
        <v>539</v>
      </c>
      <c r="H3521" s="10" t="s">
        <v>544</v>
      </c>
      <c r="I3521" s="10"/>
      <c r="J3521" s="10" t="s">
        <v>620</v>
      </c>
      <c r="K3521" s="10"/>
    </row>
    <row r="3522" spans="2:11" x14ac:dyDescent="0.2">
      <c r="B3522" s="10" t="str">
        <f t="shared" ref="B3522:B3585" si="110">+C3522&amp;"-"&amp;F3522&amp;"-1"</f>
        <v>16.1-R0110C1960-1</v>
      </c>
      <c r="C3522" s="10">
        <v>16.100000000000001</v>
      </c>
      <c r="D3522" s="19" t="s">
        <v>265</v>
      </c>
      <c r="E3522" s="19" t="s">
        <v>450</v>
      </c>
      <c r="F3522" s="10" t="str">
        <f t="shared" ref="F3522:F3585" si="111">+"R"&amp;D3522&amp;"C"&amp;E3522</f>
        <v>R0110C1960</v>
      </c>
      <c r="G3522" s="10" t="s">
        <v>539</v>
      </c>
      <c r="H3522" s="10" t="s">
        <v>544</v>
      </c>
      <c r="I3522" s="10"/>
      <c r="J3522" s="10" t="s">
        <v>620</v>
      </c>
      <c r="K3522" s="10"/>
    </row>
    <row r="3523" spans="2:11" x14ac:dyDescent="0.2">
      <c r="B3523" s="10" t="str">
        <f t="shared" si="110"/>
        <v>16.1-R0120C1960-1</v>
      </c>
      <c r="C3523" s="10">
        <v>16.100000000000001</v>
      </c>
      <c r="D3523" s="19" t="s">
        <v>266</v>
      </c>
      <c r="E3523" s="19" t="s">
        <v>450</v>
      </c>
      <c r="F3523" s="10" t="str">
        <f t="shared" si="111"/>
        <v>R0120C1960</v>
      </c>
      <c r="G3523" s="10" t="s">
        <v>539</v>
      </c>
      <c r="H3523" s="10" t="s">
        <v>544</v>
      </c>
      <c r="I3523" s="10"/>
      <c r="J3523" s="10" t="s">
        <v>620</v>
      </c>
      <c r="K3523" s="10"/>
    </row>
    <row r="3524" spans="2:11" x14ac:dyDescent="0.2">
      <c r="B3524" s="10" t="str">
        <f t="shared" si="110"/>
        <v>16.1-R0130C1960-1</v>
      </c>
      <c r="C3524" s="10">
        <v>16.100000000000001</v>
      </c>
      <c r="D3524" s="19" t="s">
        <v>267</v>
      </c>
      <c r="E3524" s="19" t="s">
        <v>450</v>
      </c>
      <c r="F3524" s="10" t="str">
        <f t="shared" si="111"/>
        <v>R0130C1960</v>
      </c>
      <c r="G3524" s="10" t="s">
        <v>539</v>
      </c>
      <c r="H3524" s="10" t="s">
        <v>544</v>
      </c>
      <c r="I3524" s="10"/>
      <c r="J3524" s="10" t="s">
        <v>620</v>
      </c>
      <c r="K3524" s="10"/>
    </row>
    <row r="3525" spans="2:11" x14ac:dyDescent="0.2">
      <c r="B3525" s="10" t="str">
        <f t="shared" si="110"/>
        <v>16.1-R0140C1960-1</v>
      </c>
      <c r="C3525" s="10">
        <v>16.100000000000001</v>
      </c>
      <c r="D3525" s="19" t="s">
        <v>268</v>
      </c>
      <c r="E3525" s="19" t="s">
        <v>450</v>
      </c>
      <c r="F3525" s="10" t="str">
        <f t="shared" si="111"/>
        <v>R0140C1960</v>
      </c>
      <c r="G3525" s="10" t="s">
        <v>539</v>
      </c>
      <c r="H3525" s="10" t="s">
        <v>544</v>
      </c>
      <c r="I3525" s="10"/>
      <c r="J3525" s="10" t="s">
        <v>620</v>
      </c>
      <c r="K3525" s="10"/>
    </row>
    <row r="3526" spans="2:11" x14ac:dyDescent="0.2">
      <c r="B3526" s="10" t="str">
        <f t="shared" si="110"/>
        <v>16.1-R0150C1960-1</v>
      </c>
      <c r="C3526" s="10">
        <v>16.100000000000001</v>
      </c>
      <c r="D3526" s="19" t="s">
        <v>269</v>
      </c>
      <c r="E3526" s="19" t="s">
        <v>450</v>
      </c>
      <c r="F3526" s="10" t="str">
        <f t="shared" si="111"/>
        <v>R0150C1960</v>
      </c>
      <c r="G3526" s="10" t="s">
        <v>539</v>
      </c>
      <c r="H3526" s="10" t="s">
        <v>544</v>
      </c>
      <c r="I3526" s="10"/>
      <c r="J3526" s="10" t="s">
        <v>620</v>
      </c>
      <c r="K3526" s="10"/>
    </row>
    <row r="3527" spans="2:11" x14ac:dyDescent="0.2">
      <c r="B3527" s="10" t="str">
        <f t="shared" si="110"/>
        <v>16.1-R0160C1960-1</v>
      </c>
      <c r="C3527" s="10">
        <v>16.100000000000001</v>
      </c>
      <c r="D3527" s="19" t="s">
        <v>270</v>
      </c>
      <c r="E3527" s="19" t="s">
        <v>450</v>
      </c>
      <c r="F3527" s="10" t="str">
        <f t="shared" si="111"/>
        <v>R0160C1960</v>
      </c>
      <c r="G3527" s="10" t="s">
        <v>539</v>
      </c>
      <c r="H3527" s="10" t="s">
        <v>544</v>
      </c>
      <c r="I3527" s="10"/>
      <c r="J3527" s="10" t="s">
        <v>620</v>
      </c>
      <c r="K3527" s="10" t="s">
        <v>542</v>
      </c>
    </row>
    <row r="3528" spans="2:11" x14ac:dyDescent="0.2">
      <c r="B3528" s="10" t="str">
        <f t="shared" si="110"/>
        <v>16.1-R0170C1960-1</v>
      </c>
      <c r="C3528" s="10">
        <v>16.100000000000001</v>
      </c>
      <c r="D3528" s="19" t="s">
        <v>271</v>
      </c>
      <c r="E3528" s="19" t="s">
        <v>450</v>
      </c>
      <c r="F3528" s="10" t="str">
        <f t="shared" si="111"/>
        <v>R0170C1960</v>
      </c>
      <c r="G3528" s="10" t="s">
        <v>539</v>
      </c>
      <c r="H3528" s="10" t="s">
        <v>544</v>
      </c>
      <c r="I3528" s="10"/>
      <c r="J3528" s="10" t="s">
        <v>620</v>
      </c>
      <c r="K3528" s="10"/>
    </row>
    <row r="3529" spans="2:11" x14ac:dyDescent="0.2">
      <c r="B3529" s="10" t="str">
        <f t="shared" si="110"/>
        <v>16.1-R0180C1960-1</v>
      </c>
      <c r="C3529" s="10">
        <v>16.100000000000001</v>
      </c>
      <c r="D3529" s="19" t="s">
        <v>272</v>
      </c>
      <c r="E3529" s="19" t="s">
        <v>450</v>
      </c>
      <c r="F3529" s="10" t="str">
        <f t="shared" si="111"/>
        <v>R0180C1960</v>
      </c>
      <c r="G3529" s="10" t="s">
        <v>545</v>
      </c>
      <c r="H3529" s="10" t="s">
        <v>546</v>
      </c>
      <c r="I3529" s="10"/>
      <c r="J3529" s="10"/>
      <c r="K3529" s="10"/>
    </row>
    <row r="3530" spans="2:11" x14ac:dyDescent="0.2">
      <c r="B3530" s="10" t="str">
        <f t="shared" si="110"/>
        <v>16.1-R0010C1970-1</v>
      </c>
      <c r="C3530" s="10">
        <v>16.100000000000001</v>
      </c>
      <c r="D3530" s="19" t="s">
        <v>255</v>
      </c>
      <c r="E3530" s="19" t="s">
        <v>451</v>
      </c>
      <c r="F3530" s="10" t="str">
        <f t="shared" si="111"/>
        <v>R0010C1970</v>
      </c>
      <c r="G3530" s="10" t="s">
        <v>539</v>
      </c>
      <c r="H3530" s="10" t="s">
        <v>544</v>
      </c>
      <c r="I3530" s="10"/>
      <c r="J3530" s="10" t="s">
        <v>621</v>
      </c>
      <c r="K3530" s="10"/>
    </row>
    <row r="3531" spans="2:11" x14ac:dyDescent="0.2">
      <c r="B3531" s="10" t="str">
        <f t="shared" si="110"/>
        <v>16.1-R0020C1970-1</v>
      </c>
      <c r="C3531" s="10">
        <v>16.100000000000001</v>
      </c>
      <c r="D3531" s="19" t="s">
        <v>256</v>
      </c>
      <c r="E3531" s="19" t="s">
        <v>451</v>
      </c>
      <c r="F3531" s="10" t="str">
        <f t="shared" si="111"/>
        <v>R0020C1970</v>
      </c>
      <c r="G3531" s="10" t="s">
        <v>539</v>
      </c>
      <c r="H3531" s="10" t="s">
        <v>544</v>
      </c>
      <c r="I3531" s="10"/>
      <c r="J3531" s="10" t="s">
        <v>621</v>
      </c>
      <c r="K3531" s="10"/>
    </row>
    <row r="3532" spans="2:11" x14ac:dyDescent="0.2">
      <c r="B3532" s="10" t="str">
        <f t="shared" si="110"/>
        <v>16.1-R0030C1970-1</v>
      </c>
      <c r="C3532" s="10">
        <v>16.100000000000001</v>
      </c>
      <c r="D3532" s="19" t="s">
        <v>257</v>
      </c>
      <c r="E3532" s="19" t="s">
        <v>451</v>
      </c>
      <c r="F3532" s="10" t="str">
        <f t="shared" si="111"/>
        <v>R0030C1970</v>
      </c>
      <c r="G3532" s="10" t="s">
        <v>539</v>
      </c>
      <c r="H3532" s="10" t="s">
        <v>544</v>
      </c>
      <c r="I3532" s="10"/>
      <c r="J3532" s="10" t="s">
        <v>621</v>
      </c>
      <c r="K3532" s="10"/>
    </row>
    <row r="3533" spans="2:11" x14ac:dyDescent="0.2">
      <c r="B3533" s="10" t="str">
        <f t="shared" si="110"/>
        <v>16.1-R0040C1970-1</v>
      </c>
      <c r="C3533" s="10">
        <v>16.100000000000001</v>
      </c>
      <c r="D3533" s="19" t="s">
        <v>258</v>
      </c>
      <c r="E3533" s="19" t="s">
        <v>451</v>
      </c>
      <c r="F3533" s="10" t="str">
        <f t="shared" si="111"/>
        <v>R0040C1970</v>
      </c>
      <c r="G3533" s="10" t="s">
        <v>539</v>
      </c>
      <c r="H3533" s="10" t="s">
        <v>544</v>
      </c>
      <c r="I3533" s="10"/>
      <c r="J3533" s="10" t="s">
        <v>621</v>
      </c>
      <c r="K3533" s="10"/>
    </row>
    <row r="3534" spans="2:11" x14ac:dyDescent="0.2">
      <c r="B3534" s="10" t="str">
        <f t="shared" si="110"/>
        <v>16.1-R0050C1970-1</v>
      </c>
      <c r="C3534" s="10">
        <v>16.100000000000001</v>
      </c>
      <c r="D3534" s="19" t="s">
        <v>259</v>
      </c>
      <c r="E3534" s="19" t="s">
        <v>451</v>
      </c>
      <c r="F3534" s="10" t="str">
        <f t="shared" si="111"/>
        <v>R0050C1970</v>
      </c>
      <c r="G3534" s="10" t="s">
        <v>539</v>
      </c>
      <c r="H3534" s="10" t="s">
        <v>544</v>
      </c>
      <c r="I3534" s="10"/>
      <c r="J3534" s="10" t="s">
        <v>621</v>
      </c>
      <c r="K3534" s="10"/>
    </row>
    <row r="3535" spans="2:11" x14ac:dyDescent="0.2">
      <c r="B3535" s="10" t="str">
        <f t="shared" si="110"/>
        <v>16.1-R0060C1970-1</v>
      </c>
      <c r="C3535" s="10">
        <v>16.100000000000001</v>
      </c>
      <c r="D3535" s="19" t="s">
        <v>260</v>
      </c>
      <c r="E3535" s="19" t="s">
        <v>451</v>
      </c>
      <c r="F3535" s="10" t="str">
        <f t="shared" si="111"/>
        <v>R0060C1970</v>
      </c>
      <c r="G3535" s="10" t="s">
        <v>539</v>
      </c>
      <c r="H3535" s="10" t="s">
        <v>544</v>
      </c>
      <c r="I3535" s="10"/>
      <c r="J3535" s="10" t="s">
        <v>621</v>
      </c>
      <c r="K3535" s="10"/>
    </row>
    <row r="3536" spans="2:11" x14ac:dyDescent="0.2">
      <c r="B3536" s="10" t="str">
        <f t="shared" si="110"/>
        <v>16.1-R0070C1970-1</v>
      </c>
      <c r="C3536" s="10">
        <v>16.100000000000001</v>
      </c>
      <c r="D3536" s="19" t="s">
        <v>261</v>
      </c>
      <c r="E3536" s="19" t="s">
        <v>451</v>
      </c>
      <c r="F3536" s="10" t="str">
        <f t="shared" si="111"/>
        <v>R0070C1970</v>
      </c>
      <c r="G3536" s="10" t="s">
        <v>539</v>
      </c>
      <c r="H3536" s="10" t="s">
        <v>544</v>
      </c>
      <c r="I3536" s="10"/>
      <c r="J3536" s="10" t="s">
        <v>621</v>
      </c>
      <c r="K3536" s="10"/>
    </row>
    <row r="3537" spans="2:11" x14ac:dyDescent="0.2">
      <c r="B3537" s="10" t="str">
        <f t="shared" si="110"/>
        <v>16.1-R0080C1970-1</v>
      </c>
      <c r="C3537" s="10">
        <v>16.100000000000001</v>
      </c>
      <c r="D3537" s="19" t="s">
        <v>262</v>
      </c>
      <c r="E3537" s="19" t="s">
        <v>451</v>
      </c>
      <c r="F3537" s="10" t="str">
        <f t="shared" si="111"/>
        <v>R0080C1970</v>
      </c>
      <c r="G3537" s="10" t="s">
        <v>539</v>
      </c>
      <c r="H3537" s="10" t="s">
        <v>544</v>
      </c>
      <c r="I3537" s="10"/>
      <c r="J3537" s="10" t="s">
        <v>621</v>
      </c>
      <c r="K3537" s="10"/>
    </row>
    <row r="3538" spans="2:11" x14ac:dyDescent="0.2">
      <c r="B3538" s="10" t="str">
        <f t="shared" si="110"/>
        <v>16.1-R0090C1970-1</v>
      </c>
      <c r="C3538" s="10">
        <v>16.100000000000001</v>
      </c>
      <c r="D3538" s="19" t="s">
        <v>263</v>
      </c>
      <c r="E3538" s="19" t="s">
        <v>451</v>
      </c>
      <c r="F3538" s="10" t="str">
        <f t="shared" si="111"/>
        <v>R0090C1970</v>
      </c>
      <c r="G3538" s="10" t="s">
        <v>539</v>
      </c>
      <c r="H3538" s="10" t="s">
        <v>544</v>
      </c>
      <c r="I3538" s="10"/>
      <c r="J3538" s="10" t="s">
        <v>621</v>
      </c>
      <c r="K3538" s="10"/>
    </row>
    <row r="3539" spans="2:11" x14ac:dyDescent="0.2">
      <c r="B3539" s="10" t="str">
        <f t="shared" si="110"/>
        <v>16.1-R0100C1970-1</v>
      </c>
      <c r="C3539" s="10">
        <v>16.100000000000001</v>
      </c>
      <c r="D3539" s="19" t="s">
        <v>264</v>
      </c>
      <c r="E3539" s="19" t="s">
        <v>451</v>
      </c>
      <c r="F3539" s="10" t="str">
        <f t="shared" si="111"/>
        <v>R0100C1970</v>
      </c>
      <c r="G3539" s="10" t="s">
        <v>539</v>
      </c>
      <c r="H3539" s="10" t="s">
        <v>544</v>
      </c>
      <c r="I3539" s="10"/>
      <c r="J3539" s="10" t="s">
        <v>621</v>
      </c>
      <c r="K3539" s="10"/>
    </row>
    <row r="3540" spans="2:11" x14ac:dyDescent="0.2">
      <c r="B3540" s="10" t="str">
        <f t="shared" si="110"/>
        <v>16.1-R0110C1970-1</v>
      </c>
      <c r="C3540" s="10">
        <v>16.100000000000001</v>
      </c>
      <c r="D3540" s="19" t="s">
        <v>265</v>
      </c>
      <c r="E3540" s="19" t="s">
        <v>451</v>
      </c>
      <c r="F3540" s="10" t="str">
        <f t="shared" si="111"/>
        <v>R0110C1970</v>
      </c>
      <c r="G3540" s="10" t="s">
        <v>539</v>
      </c>
      <c r="H3540" s="10" t="s">
        <v>544</v>
      </c>
      <c r="I3540" s="10"/>
      <c r="J3540" s="10" t="s">
        <v>621</v>
      </c>
      <c r="K3540" s="10"/>
    </row>
    <row r="3541" spans="2:11" x14ac:dyDescent="0.2">
      <c r="B3541" s="10" t="str">
        <f t="shared" si="110"/>
        <v>16.1-R0120C1970-1</v>
      </c>
      <c r="C3541" s="10">
        <v>16.100000000000001</v>
      </c>
      <c r="D3541" s="19" t="s">
        <v>266</v>
      </c>
      <c r="E3541" s="19" t="s">
        <v>451</v>
      </c>
      <c r="F3541" s="10" t="str">
        <f t="shared" si="111"/>
        <v>R0120C1970</v>
      </c>
      <c r="G3541" s="10" t="s">
        <v>539</v>
      </c>
      <c r="H3541" s="10" t="s">
        <v>544</v>
      </c>
      <c r="I3541" s="10"/>
      <c r="J3541" s="10" t="s">
        <v>621</v>
      </c>
      <c r="K3541" s="10"/>
    </row>
    <row r="3542" spans="2:11" x14ac:dyDescent="0.2">
      <c r="B3542" s="10" t="str">
        <f t="shared" si="110"/>
        <v>16.1-R0130C1970-1</v>
      </c>
      <c r="C3542" s="10">
        <v>16.100000000000001</v>
      </c>
      <c r="D3542" s="19" t="s">
        <v>267</v>
      </c>
      <c r="E3542" s="19" t="s">
        <v>451</v>
      </c>
      <c r="F3542" s="10" t="str">
        <f t="shared" si="111"/>
        <v>R0130C1970</v>
      </c>
      <c r="G3542" s="10" t="s">
        <v>539</v>
      </c>
      <c r="H3542" s="10" t="s">
        <v>544</v>
      </c>
      <c r="I3542" s="10"/>
      <c r="J3542" s="10" t="s">
        <v>621</v>
      </c>
      <c r="K3542" s="10"/>
    </row>
    <row r="3543" spans="2:11" x14ac:dyDescent="0.2">
      <c r="B3543" s="10" t="str">
        <f t="shared" si="110"/>
        <v>16.1-R0140C1970-1</v>
      </c>
      <c r="C3543" s="10">
        <v>16.100000000000001</v>
      </c>
      <c r="D3543" s="19" t="s">
        <v>268</v>
      </c>
      <c r="E3543" s="19" t="s">
        <v>451</v>
      </c>
      <c r="F3543" s="10" t="str">
        <f t="shared" si="111"/>
        <v>R0140C1970</v>
      </c>
      <c r="G3543" s="10" t="s">
        <v>539</v>
      </c>
      <c r="H3543" s="10" t="s">
        <v>544</v>
      </c>
      <c r="I3543" s="10"/>
      <c r="J3543" s="10" t="s">
        <v>621</v>
      </c>
      <c r="K3543" s="10"/>
    </row>
    <row r="3544" spans="2:11" x14ac:dyDescent="0.2">
      <c r="B3544" s="10" t="str">
        <f t="shared" si="110"/>
        <v>16.1-R0150C1970-1</v>
      </c>
      <c r="C3544" s="10">
        <v>16.100000000000001</v>
      </c>
      <c r="D3544" s="19" t="s">
        <v>269</v>
      </c>
      <c r="E3544" s="19" t="s">
        <v>451</v>
      </c>
      <c r="F3544" s="10" t="str">
        <f t="shared" si="111"/>
        <v>R0150C1970</v>
      </c>
      <c r="G3544" s="10" t="s">
        <v>539</v>
      </c>
      <c r="H3544" s="10" t="s">
        <v>544</v>
      </c>
      <c r="I3544" s="10"/>
      <c r="J3544" s="10" t="s">
        <v>621</v>
      </c>
      <c r="K3544" s="10"/>
    </row>
    <row r="3545" spans="2:11" x14ac:dyDescent="0.2">
      <c r="B3545" s="10" t="str">
        <f t="shared" si="110"/>
        <v>16.1-R0160C1970-1</v>
      </c>
      <c r="C3545" s="10">
        <v>16.100000000000001</v>
      </c>
      <c r="D3545" s="19" t="s">
        <v>270</v>
      </c>
      <c r="E3545" s="19" t="s">
        <v>451</v>
      </c>
      <c r="F3545" s="10" t="str">
        <f t="shared" si="111"/>
        <v>R0160C1970</v>
      </c>
      <c r="G3545" s="10" t="s">
        <v>539</v>
      </c>
      <c r="H3545" s="10" t="s">
        <v>544</v>
      </c>
      <c r="I3545" s="10"/>
      <c r="J3545" s="10" t="s">
        <v>621</v>
      </c>
      <c r="K3545" s="10" t="s">
        <v>542</v>
      </c>
    </row>
    <row r="3546" spans="2:11" x14ac:dyDescent="0.2">
      <c r="B3546" s="10" t="str">
        <f t="shared" si="110"/>
        <v>16.1-R0170C1970-1</v>
      </c>
      <c r="C3546" s="10">
        <v>16.100000000000001</v>
      </c>
      <c r="D3546" s="19" t="s">
        <v>271</v>
      </c>
      <c r="E3546" s="19" t="s">
        <v>451</v>
      </c>
      <c r="F3546" s="10" t="str">
        <f t="shared" si="111"/>
        <v>R0170C1970</v>
      </c>
      <c r="G3546" s="10" t="s">
        <v>539</v>
      </c>
      <c r="H3546" s="10" t="s">
        <v>544</v>
      </c>
      <c r="I3546" s="10"/>
      <c r="J3546" s="10" t="s">
        <v>621</v>
      </c>
      <c r="K3546" s="10"/>
    </row>
    <row r="3547" spans="2:11" x14ac:dyDescent="0.2">
      <c r="B3547" s="10" t="str">
        <f t="shared" si="110"/>
        <v>16.1-R0180C1970-1</v>
      </c>
      <c r="C3547" s="10">
        <v>16.100000000000001</v>
      </c>
      <c r="D3547" s="19" t="s">
        <v>272</v>
      </c>
      <c r="E3547" s="19" t="s">
        <v>451</v>
      </c>
      <c r="F3547" s="10" t="str">
        <f t="shared" si="111"/>
        <v>R0180C1970</v>
      </c>
      <c r="G3547" s="10" t="s">
        <v>545</v>
      </c>
      <c r="H3547" s="10" t="s">
        <v>546</v>
      </c>
      <c r="I3547" s="10"/>
      <c r="J3547" s="10"/>
      <c r="K3547" s="10"/>
    </row>
    <row r="3548" spans="2:11" x14ac:dyDescent="0.2">
      <c r="B3548" s="10" t="str">
        <f t="shared" si="110"/>
        <v>16.1-R0010C1980-1</v>
      </c>
      <c r="C3548" s="10">
        <v>16.100000000000001</v>
      </c>
      <c r="D3548" s="19" t="s">
        <v>255</v>
      </c>
      <c r="E3548" s="19" t="s">
        <v>452</v>
      </c>
      <c r="F3548" s="10" t="str">
        <f t="shared" si="111"/>
        <v>R0010C1980</v>
      </c>
      <c r="G3548" s="10" t="s">
        <v>539</v>
      </c>
      <c r="H3548" s="10" t="s">
        <v>544</v>
      </c>
      <c r="I3548" s="10"/>
      <c r="J3548" s="10" t="s">
        <v>620</v>
      </c>
      <c r="K3548" s="10"/>
    </row>
    <row r="3549" spans="2:11" x14ac:dyDescent="0.2">
      <c r="B3549" s="10" t="str">
        <f t="shared" si="110"/>
        <v>16.1-R0020C1980-1</v>
      </c>
      <c r="C3549" s="10">
        <v>16.100000000000001</v>
      </c>
      <c r="D3549" s="19" t="s">
        <v>256</v>
      </c>
      <c r="E3549" s="19" t="s">
        <v>452</v>
      </c>
      <c r="F3549" s="10" t="str">
        <f t="shared" si="111"/>
        <v>R0020C1980</v>
      </c>
      <c r="G3549" s="10" t="s">
        <v>539</v>
      </c>
      <c r="H3549" s="10" t="s">
        <v>544</v>
      </c>
      <c r="I3549" s="10"/>
      <c r="J3549" s="10" t="s">
        <v>620</v>
      </c>
      <c r="K3549" s="10"/>
    </row>
    <row r="3550" spans="2:11" x14ac:dyDescent="0.2">
      <c r="B3550" s="10" t="str">
        <f t="shared" si="110"/>
        <v>16.1-R0030C1980-1</v>
      </c>
      <c r="C3550" s="10">
        <v>16.100000000000001</v>
      </c>
      <c r="D3550" s="19" t="s">
        <v>257</v>
      </c>
      <c r="E3550" s="19" t="s">
        <v>452</v>
      </c>
      <c r="F3550" s="10" t="str">
        <f t="shared" si="111"/>
        <v>R0030C1980</v>
      </c>
      <c r="G3550" s="10" t="s">
        <v>539</v>
      </c>
      <c r="H3550" s="10" t="s">
        <v>544</v>
      </c>
      <c r="I3550" s="10"/>
      <c r="J3550" s="10" t="s">
        <v>620</v>
      </c>
      <c r="K3550" s="10"/>
    </row>
    <row r="3551" spans="2:11" x14ac:dyDescent="0.2">
      <c r="B3551" s="10" t="str">
        <f t="shared" si="110"/>
        <v>16.1-R0040C1980-1</v>
      </c>
      <c r="C3551" s="10">
        <v>16.100000000000001</v>
      </c>
      <c r="D3551" s="19" t="s">
        <v>258</v>
      </c>
      <c r="E3551" s="19" t="s">
        <v>452</v>
      </c>
      <c r="F3551" s="10" t="str">
        <f t="shared" si="111"/>
        <v>R0040C1980</v>
      </c>
      <c r="G3551" s="10" t="s">
        <v>539</v>
      </c>
      <c r="H3551" s="10" t="s">
        <v>544</v>
      </c>
      <c r="I3551" s="10"/>
      <c r="J3551" s="10" t="s">
        <v>620</v>
      </c>
      <c r="K3551" s="10"/>
    </row>
    <row r="3552" spans="2:11" x14ac:dyDescent="0.2">
      <c r="B3552" s="10" t="str">
        <f t="shared" si="110"/>
        <v>16.1-R0050C1980-1</v>
      </c>
      <c r="C3552" s="10">
        <v>16.100000000000001</v>
      </c>
      <c r="D3552" s="19" t="s">
        <v>259</v>
      </c>
      <c r="E3552" s="19" t="s">
        <v>452</v>
      </c>
      <c r="F3552" s="10" t="str">
        <f t="shared" si="111"/>
        <v>R0050C1980</v>
      </c>
      <c r="G3552" s="10" t="s">
        <v>539</v>
      </c>
      <c r="H3552" s="10" t="s">
        <v>544</v>
      </c>
      <c r="I3552" s="10"/>
      <c r="J3552" s="10" t="s">
        <v>620</v>
      </c>
      <c r="K3552" s="10"/>
    </row>
    <row r="3553" spans="2:11" x14ac:dyDescent="0.2">
      <c r="B3553" s="10" t="str">
        <f t="shared" si="110"/>
        <v>16.1-R0060C1980-1</v>
      </c>
      <c r="C3553" s="10">
        <v>16.100000000000001</v>
      </c>
      <c r="D3553" s="19" t="s">
        <v>260</v>
      </c>
      <c r="E3553" s="19" t="s">
        <v>452</v>
      </c>
      <c r="F3553" s="10" t="str">
        <f t="shared" si="111"/>
        <v>R0060C1980</v>
      </c>
      <c r="G3553" s="10" t="s">
        <v>539</v>
      </c>
      <c r="H3553" s="10" t="s">
        <v>544</v>
      </c>
      <c r="I3553" s="10"/>
      <c r="J3553" s="10" t="s">
        <v>620</v>
      </c>
      <c r="K3553" s="10"/>
    </row>
    <row r="3554" spans="2:11" x14ac:dyDescent="0.2">
      <c r="B3554" s="10" t="str">
        <f t="shared" si="110"/>
        <v>16.1-R0070C1980-1</v>
      </c>
      <c r="C3554" s="10">
        <v>16.100000000000001</v>
      </c>
      <c r="D3554" s="19" t="s">
        <v>261</v>
      </c>
      <c r="E3554" s="19" t="s">
        <v>452</v>
      </c>
      <c r="F3554" s="10" t="str">
        <f t="shared" si="111"/>
        <v>R0070C1980</v>
      </c>
      <c r="G3554" s="10" t="s">
        <v>539</v>
      </c>
      <c r="H3554" s="10" t="s">
        <v>544</v>
      </c>
      <c r="I3554" s="10"/>
      <c r="J3554" s="10" t="s">
        <v>620</v>
      </c>
      <c r="K3554" s="10"/>
    </row>
    <row r="3555" spans="2:11" x14ac:dyDescent="0.2">
      <c r="B3555" s="10" t="str">
        <f t="shared" si="110"/>
        <v>16.1-R0080C1980-1</v>
      </c>
      <c r="C3555" s="10">
        <v>16.100000000000001</v>
      </c>
      <c r="D3555" s="19" t="s">
        <v>262</v>
      </c>
      <c r="E3555" s="19" t="s">
        <v>452</v>
      </c>
      <c r="F3555" s="10" t="str">
        <f t="shared" si="111"/>
        <v>R0080C1980</v>
      </c>
      <c r="G3555" s="10" t="s">
        <v>539</v>
      </c>
      <c r="H3555" s="10" t="s">
        <v>544</v>
      </c>
      <c r="I3555" s="10"/>
      <c r="J3555" s="10" t="s">
        <v>620</v>
      </c>
      <c r="K3555" s="10"/>
    </row>
    <row r="3556" spans="2:11" x14ac:dyDescent="0.2">
      <c r="B3556" s="10" t="str">
        <f t="shared" si="110"/>
        <v>16.1-R0090C1980-1</v>
      </c>
      <c r="C3556" s="10">
        <v>16.100000000000001</v>
      </c>
      <c r="D3556" s="19" t="s">
        <v>263</v>
      </c>
      <c r="E3556" s="19" t="s">
        <v>452</v>
      </c>
      <c r="F3556" s="10" t="str">
        <f t="shared" si="111"/>
        <v>R0090C1980</v>
      </c>
      <c r="G3556" s="10" t="s">
        <v>539</v>
      </c>
      <c r="H3556" s="10" t="s">
        <v>544</v>
      </c>
      <c r="I3556" s="10"/>
      <c r="J3556" s="10" t="s">
        <v>620</v>
      </c>
      <c r="K3556" s="10"/>
    </row>
    <row r="3557" spans="2:11" x14ac:dyDescent="0.2">
      <c r="B3557" s="10" t="str">
        <f t="shared" si="110"/>
        <v>16.1-R0100C1980-1</v>
      </c>
      <c r="C3557" s="10">
        <v>16.100000000000001</v>
      </c>
      <c r="D3557" s="19" t="s">
        <v>264</v>
      </c>
      <c r="E3557" s="19" t="s">
        <v>452</v>
      </c>
      <c r="F3557" s="10" t="str">
        <f t="shared" si="111"/>
        <v>R0100C1980</v>
      </c>
      <c r="G3557" s="10" t="s">
        <v>539</v>
      </c>
      <c r="H3557" s="10" t="s">
        <v>544</v>
      </c>
      <c r="I3557" s="10"/>
      <c r="J3557" s="10" t="s">
        <v>620</v>
      </c>
      <c r="K3557" s="10"/>
    </row>
    <row r="3558" spans="2:11" x14ac:dyDescent="0.2">
      <c r="B3558" s="10" t="str">
        <f t="shared" si="110"/>
        <v>16.1-R0110C1980-1</v>
      </c>
      <c r="C3558" s="10">
        <v>16.100000000000001</v>
      </c>
      <c r="D3558" s="19" t="s">
        <v>265</v>
      </c>
      <c r="E3558" s="19" t="s">
        <v>452</v>
      </c>
      <c r="F3558" s="10" t="str">
        <f t="shared" si="111"/>
        <v>R0110C1980</v>
      </c>
      <c r="G3558" s="10" t="s">
        <v>539</v>
      </c>
      <c r="H3558" s="10" t="s">
        <v>544</v>
      </c>
      <c r="I3558" s="10"/>
      <c r="J3558" s="10" t="s">
        <v>620</v>
      </c>
      <c r="K3558" s="10"/>
    </row>
    <row r="3559" spans="2:11" x14ac:dyDescent="0.2">
      <c r="B3559" s="10" t="str">
        <f t="shared" si="110"/>
        <v>16.1-R0120C1980-1</v>
      </c>
      <c r="C3559" s="10">
        <v>16.100000000000001</v>
      </c>
      <c r="D3559" s="19" t="s">
        <v>266</v>
      </c>
      <c r="E3559" s="19" t="s">
        <v>452</v>
      </c>
      <c r="F3559" s="10" t="str">
        <f t="shared" si="111"/>
        <v>R0120C1980</v>
      </c>
      <c r="G3559" s="10" t="s">
        <v>539</v>
      </c>
      <c r="H3559" s="10" t="s">
        <v>544</v>
      </c>
      <c r="I3559" s="10"/>
      <c r="J3559" s="10" t="s">
        <v>620</v>
      </c>
      <c r="K3559" s="10"/>
    </row>
    <row r="3560" spans="2:11" x14ac:dyDescent="0.2">
      <c r="B3560" s="10" t="str">
        <f t="shared" si="110"/>
        <v>16.1-R0130C1980-1</v>
      </c>
      <c r="C3560" s="10">
        <v>16.100000000000001</v>
      </c>
      <c r="D3560" s="19" t="s">
        <v>267</v>
      </c>
      <c r="E3560" s="19" t="s">
        <v>452</v>
      </c>
      <c r="F3560" s="10" t="str">
        <f t="shared" si="111"/>
        <v>R0130C1980</v>
      </c>
      <c r="G3560" s="10" t="s">
        <v>539</v>
      </c>
      <c r="H3560" s="10" t="s">
        <v>544</v>
      </c>
      <c r="I3560" s="10"/>
      <c r="J3560" s="10" t="s">
        <v>620</v>
      </c>
      <c r="K3560" s="10"/>
    </row>
    <row r="3561" spans="2:11" x14ac:dyDescent="0.2">
      <c r="B3561" s="10" t="str">
        <f t="shared" si="110"/>
        <v>16.1-R0140C1980-1</v>
      </c>
      <c r="C3561" s="10">
        <v>16.100000000000001</v>
      </c>
      <c r="D3561" s="19" t="s">
        <v>268</v>
      </c>
      <c r="E3561" s="19" t="s">
        <v>452</v>
      </c>
      <c r="F3561" s="10" t="str">
        <f t="shared" si="111"/>
        <v>R0140C1980</v>
      </c>
      <c r="G3561" s="10" t="s">
        <v>539</v>
      </c>
      <c r="H3561" s="10" t="s">
        <v>544</v>
      </c>
      <c r="I3561" s="10"/>
      <c r="J3561" s="10" t="s">
        <v>620</v>
      </c>
      <c r="K3561" s="10"/>
    </row>
    <row r="3562" spans="2:11" x14ac:dyDescent="0.2">
      <c r="B3562" s="10" t="str">
        <f t="shared" si="110"/>
        <v>16.1-R0150C1980-1</v>
      </c>
      <c r="C3562" s="10">
        <v>16.100000000000001</v>
      </c>
      <c r="D3562" s="19" t="s">
        <v>269</v>
      </c>
      <c r="E3562" s="19" t="s">
        <v>452</v>
      </c>
      <c r="F3562" s="10" t="str">
        <f t="shared" si="111"/>
        <v>R0150C1980</v>
      </c>
      <c r="G3562" s="10" t="s">
        <v>539</v>
      </c>
      <c r="H3562" s="10" t="s">
        <v>544</v>
      </c>
      <c r="I3562" s="10"/>
      <c r="J3562" s="10" t="s">
        <v>620</v>
      </c>
      <c r="K3562" s="10"/>
    </row>
    <row r="3563" spans="2:11" x14ac:dyDescent="0.2">
      <c r="B3563" s="10" t="str">
        <f t="shared" si="110"/>
        <v>16.1-R0160C1980-1</v>
      </c>
      <c r="C3563" s="10">
        <v>16.100000000000001</v>
      </c>
      <c r="D3563" s="19" t="s">
        <v>270</v>
      </c>
      <c r="E3563" s="19" t="s">
        <v>452</v>
      </c>
      <c r="F3563" s="10" t="str">
        <f t="shared" si="111"/>
        <v>R0160C1980</v>
      </c>
      <c r="G3563" s="10" t="s">
        <v>539</v>
      </c>
      <c r="H3563" s="10" t="s">
        <v>544</v>
      </c>
      <c r="I3563" s="10"/>
      <c r="J3563" s="10" t="s">
        <v>620</v>
      </c>
      <c r="K3563" s="10" t="s">
        <v>542</v>
      </c>
    </row>
    <row r="3564" spans="2:11" x14ac:dyDescent="0.2">
      <c r="B3564" s="10" t="str">
        <f t="shared" si="110"/>
        <v>16.1-R0170C1980-1</v>
      </c>
      <c r="C3564" s="10">
        <v>16.100000000000001</v>
      </c>
      <c r="D3564" s="19" t="s">
        <v>271</v>
      </c>
      <c r="E3564" s="19" t="s">
        <v>452</v>
      </c>
      <c r="F3564" s="10" t="str">
        <f t="shared" si="111"/>
        <v>R0170C1980</v>
      </c>
      <c r="G3564" s="10" t="s">
        <v>539</v>
      </c>
      <c r="H3564" s="10" t="s">
        <v>544</v>
      </c>
      <c r="I3564" s="10"/>
      <c r="J3564" s="10" t="s">
        <v>620</v>
      </c>
      <c r="K3564" s="10"/>
    </row>
    <row r="3565" spans="2:11" x14ac:dyDescent="0.2">
      <c r="B3565" s="10" t="str">
        <f t="shared" si="110"/>
        <v>16.1-R0180C1980-1</v>
      </c>
      <c r="C3565" s="10">
        <v>16.100000000000001</v>
      </c>
      <c r="D3565" s="19" t="s">
        <v>272</v>
      </c>
      <c r="E3565" s="19" t="s">
        <v>452</v>
      </c>
      <c r="F3565" s="10" t="str">
        <f t="shared" si="111"/>
        <v>R0180C1980</v>
      </c>
      <c r="G3565" s="10" t="s">
        <v>545</v>
      </c>
      <c r="H3565" s="10" t="s">
        <v>546</v>
      </c>
      <c r="I3565" s="10"/>
      <c r="J3565" s="10"/>
      <c r="K3565" s="10"/>
    </row>
    <row r="3566" spans="2:11" x14ac:dyDescent="0.2">
      <c r="B3566" s="10" t="str">
        <f t="shared" si="110"/>
        <v>16.1-R0010C1990-1</v>
      </c>
      <c r="C3566" s="10">
        <v>16.100000000000001</v>
      </c>
      <c r="D3566" s="19" t="s">
        <v>255</v>
      </c>
      <c r="E3566" s="19" t="s">
        <v>453</v>
      </c>
      <c r="F3566" s="10" t="str">
        <f t="shared" si="111"/>
        <v>R0010C1990</v>
      </c>
      <c r="G3566" s="10" t="s">
        <v>539</v>
      </c>
      <c r="H3566" s="10" t="s">
        <v>544</v>
      </c>
      <c r="I3566" s="10"/>
      <c r="J3566" s="10" t="s">
        <v>620</v>
      </c>
      <c r="K3566" s="10"/>
    </row>
    <row r="3567" spans="2:11" x14ac:dyDescent="0.2">
      <c r="B3567" s="10" t="str">
        <f t="shared" si="110"/>
        <v>16.1-R0020C1990-1</v>
      </c>
      <c r="C3567" s="10">
        <v>16.100000000000001</v>
      </c>
      <c r="D3567" s="19" t="s">
        <v>256</v>
      </c>
      <c r="E3567" s="19" t="s">
        <v>453</v>
      </c>
      <c r="F3567" s="10" t="str">
        <f t="shared" si="111"/>
        <v>R0020C1990</v>
      </c>
      <c r="G3567" s="10" t="s">
        <v>539</v>
      </c>
      <c r="H3567" s="10" t="s">
        <v>544</v>
      </c>
      <c r="I3567" s="10"/>
      <c r="J3567" s="10" t="s">
        <v>620</v>
      </c>
      <c r="K3567" s="10"/>
    </row>
    <row r="3568" spans="2:11" x14ac:dyDescent="0.2">
      <c r="B3568" s="10" t="str">
        <f t="shared" si="110"/>
        <v>16.1-R0030C1990-1</v>
      </c>
      <c r="C3568" s="10">
        <v>16.100000000000001</v>
      </c>
      <c r="D3568" s="19" t="s">
        <v>257</v>
      </c>
      <c r="E3568" s="19" t="s">
        <v>453</v>
      </c>
      <c r="F3568" s="10" t="str">
        <f t="shared" si="111"/>
        <v>R0030C1990</v>
      </c>
      <c r="G3568" s="10" t="s">
        <v>539</v>
      </c>
      <c r="H3568" s="10" t="s">
        <v>544</v>
      </c>
      <c r="I3568" s="10"/>
      <c r="J3568" s="10" t="s">
        <v>620</v>
      </c>
      <c r="K3568" s="10"/>
    </row>
    <row r="3569" spans="2:11" x14ac:dyDescent="0.2">
      <c r="B3569" s="10" t="str">
        <f t="shared" si="110"/>
        <v>16.1-R0040C1990-1</v>
      </c>
      <c r="C3569" s="10">
        <v>16.100000000000001</v>
      </c>
      <c r="D3569" s="19" t="s">
        <v>258</v>
      </c>
      <c r="E3569" s="19" t="s">
        <v>453</v>
      </c>
      <c r="F3569" s="10" t="str">
        <f t="shared" si="111"/>
        <v>R0040C1990</v>
      </c>
      <c r="G3569" s="10" t="s">
        <v>539</v>
      </c>
      <c r="H3569" s="10" t="s">
        <v>544</v>
      </c>
      <c r="I3569" s="10"/>
      <c r="J3569" s="10" t="s">
        <v>620</v>
      </c>
      <c r="K3569" s="10"/>
    </row>
    <row r="3570" spans="2:11" x14ac:dyDescent="0.2">
      <c r="B3570" s="10" t="str">
        <f t="shared" si="110"/>
        <v>16.1-R0050C1990-1</v>
      </c>
      <c r="C3570" s="10">
        <v>16.100000000000001</v>
      </c>
      <c r="D3570" s="19" t="s">
        <v>259</v>
      </c>
      <c r="E3570" s="19" t="s">
        <v>453</v>
      </c>
      <c r="F3570" s="10" t="str">
        <f t="shared" si="111"/>
        <v>R0050C1990</v>
      </c>
      <c r="G3570" s="10" t="s">
        <v>539</v>
      </c>
      <c r="H3570" s="10" t="s">
        <v>544</v>
      </c>
      <c r="I3570" s="10"/>
      <c r="J3570" s="10" t="s">
        <v>620</v>
      </c>
      <c r="K3570" s="10"/>
    </row>
    <row r="3571" spans="2:11" x14ac:dyDescent="0.2">
      <c r="B3571" s="10" t="str">
        <f t="shared" si="110"/>
        <v>16.1-R0060C1990-1</v>
      </c>
      <c r="C3571" s="10">
        <v>16.100000000000001</v>
      </c>
      <c r="D3571" s="19" t="s">
        <v>260</v>
      </c>
      <c r="E3571" s="19" t="s">
        <v>453</v>
      </c>
      <c r="F3571" s="10" t="str">
        <f t="shared" si="111"/>
        <v>R0060C1990</v>
      </c>
      <c r="G3571" s="10" t="s">
        <v>539</v>
      </c>
      <c r="H3571" s="10" t="s">
        <v>544</v>
      </c>
      <c r="I3571" s="10"/>
      <c r="J3571" s="10" t="s">
        <v>620</v>
      </c>
      <c r="K3571" s="10"/>
    </row>
    <row r="3572" spans="2:11" x14ac:dyDescent="0.2">
      <c r="B3572" s="10" t="str">
        <f t="shared" si="110"/>
        <v>16.1-R0070C1990-1</v>
      </c>
      <c r="C3572" s="10">
        <v>16.100000000000001</v>
      </c>
      <c r="D3572" s="19" t="s">
        <v>261</v>
      </c>
      <c r="E3572" s="19" t="s">
        <v>453</v>
      </c>
      <c r="F3572" s="10" t="str">
        <f t="shared" si="111"/>
        <v>R0070C1990</v>
      </c>
      <c r="G3572" s="10" t="s">
        <v>539</v>
      </c>
      <c r="H3572" s="10" t="s">
        <v>544</v>
      </c>
      <c r="I3572" s="10"/>
      <c r="J3572" s="10" t="s">
        <v>620</v>
      </c>
      <c r="K3572" s="10"/>
    </row>
    <row r="3573" spans="2:11" x14ac:dyDescent="0.2">
      <c r="B3573" s="10" t="str">
        <f t="shared" si="110"/>
        <v>16.1-R0080C1990-1</v>
      </c>
      <c r="C3573" s="10">
        <v>16.100000000000001</v>
      </c>
      <c r="D3573" s="19" t="s">
        <v>262</v>
      </c>
      <c r="E3573" s="19" t="s">
        <v>453</v>
      </c>
      <c r="F3573" s="10" t="str">
        <f t="shared" si="111"/>
        <v>R0080C1990</v>
      </c>
      <c r="G3573" s="10" t="s">
        <v>539</v>
      </c>
      <c r="H3573" s="10" t="s">
        <v>544</v>
      </c>
      <c r="I3573" s="10"/>
      <c r="J3573" s="10" t="s">
        <v>620</v>
      </c>
      <c r="K3573" s="10"/>
    </row>
    <row r="3574" spans="2:11" x14ac:dyDescent="0.2">
      <c r="B3574" s="10" t="str">
        <f t="shared" si="110"/>
        <v>16.1-R0090C1990-1</v>
      </c>
      <c r="C3574" s="10">
        <v>16.100000000000001</v>
      </c>
      <c r="D3574" s="19" t="s">
        <v>263</v>
      </c>
      <c r="E3574" s="19" t="s">
        <v>453</v>
      </c>
      <c r="F3574" s="10" t="str">
        <f t="shared" si="111"/>
        <v>R0090C1990</v>
      </c>
      <c r="G3574" s="10" t="s">
        <v>539</v>
      </c>
      <c r="H3574" s="10" t="s">
        <v>544</v>
      </c>
      <c r="I3574" s="10"/>
      <c r="J3574" s="10" t="s">
        <v>620</v>
      </c>
      <c r="K3574" s="10"/>
    </row>
    <row r="3575" spans="2:11" x14ac:dyDescent="0.2">
      <c r="B3575" s="10" t="str">
        <f t="shared" si="110"/>
        <v>16.1-R0100C1990-1</v>
      </c>
      <c r="C3575" s="10">
        <v>16.100000000000001</v>
      </c>
      <c r="D3575" s="19" t="s">
        <v>264</v>
      </c>
      <c r="E3575" s="19" t="s">
        <v>453</v>
      </c>
      <c r="F3575" s="10" t="str">
        <f t="shared" si="111"/>
        <v>R0100C1990</v>
      </c>
      <c r="G3575" s="10" t="s">
        <v>539</v>
      </c>
      <c r="H3575" s="10" t="s">
        <v>544</v>
      </c>
      <c r="I3575" s="10"/>
      <c r="J3575" s="10" t="s">
        <v>620</v>
      </c>
      <c r="K3575" s="10"/>
    </row>
    <row r="3576" spans="2:11" x14ac:dyDescent="0.2">
      <c r="B3576" s="10" t="str">
        <f t="shared" si="110"/>
        <v>16.1-R0110C1990-1</v>
      </c>
      <c r="C3576" s="10">
        <v>16.100000000000001</v>
      </c>
      <c r="D3576" s="19" t="s">
        <v>265</v>
      </c>
      <c r="E3576" s="19" t="s">
        <v>453</v>
      </c>
      <c r="F3576" s="10" t="str">
        <f t="shared" si="111"/>
        <v>R0110C1990</v>
      </c>
      <c r="G3576" s="10" t="s">
        <v>539</v>
      </c>
      <c r="H3576" s="10" t="s">
        <v>544</v>
      </c>
      <c r="I3576" s="10"/>
      <c r="J3576" s="10" t="s">
        <v>620</v>
      </c>
      <c r="K3576" s="10"/>
    </row>
    <row r="3577" spans="2:11" x14ac:dyDescent="0.2">
      <c r="B3577" s="10" t="str">
        <f t="shared" si="110"/>
        <v>16.1-R0120C1990-1</v>
      </c>
      <c r="C3577" s="10">
        <v>16.100000000000001</v>
      </c>
      <c r="D3577" s="19" t="s">
        <v>266</v>
      </c>
      <c r="E3577" s="19" t="s">
        <v>453</v>
      </c>
      <c r="F3577" s="10" t="str">
        <f t="shared" si="111"/>
        <v>R0120C1990</v>
      </c>
      <c r="G3577" s="10" t="s">
        <v>539</v>
      </c>
      <c r="H3577" s="10" t="s">
        <v>544</v>
      </c>
      <c r="I3577" s="10"/>
      <c r="J3577" s="10" t="s">
        <v>620</v>
      </c>
      <c r="K3577" s="10"/>
    </row>
    <row r="3578" spans="2:11" x14ac:dyDescent="0.2">
      <c r="B3578" s="10" t="str">
        <f t="shared" si="110"/>
        <v>16.1-R0130C1990-1</v>
      </c>
      <c r="C3578" s="10">
        <v>16.100000000000001</v>
      </c>
      <c r="D3578" s="19" t="s">
        <v>267</v>
      </c>
      <c r="E3578" s="19" t="s">
        <v>453</v>
      </c>
      <c r="F3578" s="10" t="str">
        <f t="shared" si="111"/>
        <v>R0130C1990</v>
      </c>
      <c r="G3578" s="10" t="s">
        <v>539</v>
      </c>
      <c r="H3578" s="10" t="s">
        <v>544</v>
      </c>
      <c r="I3578" s="10"/>
      <c r="J3578" s="10" t="s">
        <v>620</v>
      </c>
      <c r="K3578" s="10"/>
    </row>
    <row r="3579" spans="2:11" x14ac:dyDescent="0.2">
      <c r="B3579" s="10" t="str">
        <f t="shared" si="110"/>
        <v>16.1-R0140C1990-1</v>
      </c>
      <c r="C3579" s="10">
        <v>16.100000000000001</v>
      </c>
      <c r="D3579" s="19" t="s">
        <v>268</v>
      </c>
      <c r="E3579" s="19" t="s">
        <v>453</v>
      </c>
      <c r="F3579" s="10" t="str">
        <f t="shared" si="111"/>
        <v>R0140C1990</v>
      </c>
      <c r="G3579" s="10" t="s">
        <v>539</v>
      </c>
      <c r="H3579" s="10" t="s">
        <v>544</v>
      </c>
      <c r="I3579" s="10"/>
      <c r="J3579" s="10" t="s">
        <v>620</v>
      </c>
      <c r="K3579" s="10"/>
    </row>
    <row r="3580" spans="2:11" x14ac:dyDescent="0.2">
      <c r="B3580" s="10" t="str">
        <f t="shared" si="110"/>
        <v>16.1-R0150C1990-1</v>
      </c>
      <c r="C3580" s="10">
        <v>16.100000000000001</v>
      </c>
      <c r="D3580" s="19" t="s">
        <v>269</v>
      </c>
      <c r="E3580" s="19" t="s">
        <v>453</v>
      </c>
      <c r="F3580" s="10" t="str">
        <f t="shared" si="111"/>
        <v>R0150C1990</v>
      </c>
      <c r="G3580" s="10" t="s">
        <v>539</v>
      </c>
      <c r="H3580" s="10" t="s">
        <v>544</v>
      </c>
      <c r="I3580" s="10"/>
      <c r="J3580" s="10" t="s">
        <v>620</v>
      </c>
      <c r="K3580" s="10"/>
    </row>
    <row r="3581" spans="2:11" x14ac:dyDescent="0.2">
      <c r="B3581" s="10" t="str">
        <f t="shared" si="110"/>
        <v>16.1-R0160C1990-1</v>
      </c>
      <c r="C3581" s="10">
        <v>16.100000000000001</v>
      </c>
      <c r="D3581" s="19" t="s">
        <v>270</v>
      </c>
      <c r="E3581" s="19" t="s">
        <v>453</v>
      </c>
      <c r="F3581" s="10" t="str">
        <f t="shared" si="111"/>
        <v>R0160C1990</v>
      </c>
      <c r="G3581" s="10" t="s">
        <v>539</v>
      </c>
      <c r="H3581" s="10" t="s">
        <v>544</v>
      </c>
      <c r="I3581" s="10"/>
      <c r="J3581" s="10" t="s">
        <v>620</v>
      </c>
      <c r="K3581" s="10" t="s">
        <v>542</v>
      </c>
    </row>
    <row r="3582" spans="2:11" x14ac:dyDescent="0.2">
      <c r="B3582" s="10" t="str">
        <f t="shared" si="110"/>
        <v>16.1-R0170C1990-1</v>
      </c>
      <c r="C3582" s="10">
        <v>16.100000000000001</v>
      </c>
      <c r="D3582" s="19" t="s">
        <v>271</v>
      </c>
      <c r="E3582" s="19" t="s">
        <v>453</v>
      </c>
      <c r="F3582" s="10" t="str">
        <f t="shared" si="111"/>
        <v>R0170C1990</v>
      </c>
      <c r="G3582" s="10" t="s">
        <v>539</v>
      </c>
      <c r="H3582" s="10" t="s">
        <v>544</v>
      </c>
      <c r="I3582" s="10"/>
      <c r="J3582" s="10" t="s">
        <v>620</v>
      </c>
      <c r="K3582" s="10"/>
    </row>
    <row r="3583" spans="2:11" x14ac:dyDescent="0.2">
      <c r="B3583" s="10" t="str">
        <f t="shared" si="110"/>
        <v>16.1-R0180C1990-1</v>
      </c>
      <c r="C3583" s="10">
        <v>16.100000000000001</v>
      </c>
      <c r="D3583" s="19" t="s">
        <v>272</v>
      </c>
      <c r="E3583" s="19" t="s">
        <v>453</v>
      </c>
      <c r="F3583" s="10" t="str">
        <f t="shared" si="111"/>
        <v>R0180C1990</v>
      </c>
      <c r="G3583" s="10" t="s">
        <v>545</v>
      </c>
      <c r="H3583" s="10" t="s">
        <v>546</v>
      </c>
      <c r="I3583" s="10"/>
      <c r="J3583" s="10"/>
      <c r="K3583" s="10"/>
    </row>
    <row r="3584" spans="2:11" x14ac:dyDescent="0.2">
      <c r="B3584" s="10" t="str">
        <f t="shared" si="110"/>
        <v>16.1-R0010C2000-1</v>
      </c>
      <c r="C3584" s="10">
        <v>16.100000000000001</v>
      </c>
      <c r="D3584" s="19" t="s">
        <v>255</v>
      </c>
      <c r="E3584" s="19" t="s">
        <v>454</v>
      </c>
      <c r="F3584" s="10" t="str">
        <f t="shared" si="111"/>
        <v>R0010C2000</v>
      </c>
      <c r="G3584" s="10" t="s">
        <v>539</v>
      </c>
      <c r="H3584" s="10" t="s">
        <v>544</v>
      </c>
      <c r="I3584" s="10"/>
      <c r="J3584" s="10" t="s">
        <v>620</v>
      </c>
      <c r="K3584" s="10"/>
    </row>
    <row r="3585" spans="2:11" x14ac:dyDescent="0.2">
      <c r="B3585" s="10" t="str">
        <f t="shared" si="110"/>
        <v>16.1-R0020C2000-1</v>
      </c>
      <c r="C3585" s="10">
        <v>16.100000000000001</v>
      </c>
      <c r="D3585" s="19" t="s">
        <v>256</v>
      </c>
      <c r="E3585" s="19" t="s">
        <v>454</v>
      </c>
      <c r="F3585" s="10" t="str">
        <f t="shared" si="111"/>
        <v>R0020C2000</v>
      </c>
      <c r="G3585" s="10" t="s">
        <v>539</v>
      </c>
      <c r="H3585" s="10" t="s">
        <v>544</v>
      </c>
      <c r="I3585" s="10"/>
      <c r="J3585" s="10" t="s">
        <v>620</v>
      </c>
      <c r="K3585" s="10"/>
    </row>
    <row r="3586" spans="2:11" x14ac:dyDescent="0.2">
      <c r="B3586" s="10" t="str">
        <f t="shared" ref="B3586:B3649" si="112">+C3586&amp;"-"&amp;F3586&amp;"-1"</f>
        <v>16.1-R0030C2000-1</v>
      </c>
      <c r="C3586" s="10">
        <v>16.100000000000001</v>
      </c>
      <c r="D3586" s="19" t="s">
        <v>257</v>
      </c>
      <c r="E3586" s="19" t="s">
        <v>454</v>
      </c>
      <c r="F3586" s="10" t="str">
        <f t="shared" ref="F3586:F3649" si="113">+"R"&amp;D3586&amp;"C"&amp;E3586</f>
        <v>R0030C2000</v>
      </c>
      <c r="G3586" s="10" t="s">
        <v>539</v>
      </c>
      <c r="H3586" s="10" t="s">
        <v>544</v>
      </c>
      <c r="I3586" s="10"/>
      <c r="J3586" s="10" t="s">
        <v>620</v>
      </c>
      <c r="K3586" s="10"/>
    </row>
    <row r="3587" spans="2:11" x14ac:dyDescent="0.2">
      <c r="B3587" s="10" t="str">
        <f t="shared" si="112"/>
        <v>16.1-R0040C2000-1</v>
      </c>
      <c r="C3587" s="10">
        <v>16.100000000000001</v>
      </c>
      <c r="D3587" s="19" t="s">
        <v>258</v>
      </c>
      <c r="E3587" s="19" t="s">
        <v>454</v>
      </c>
      <c r="F3587" s="10" t="str">
        <f t="shared" si="113"/>
        <v>R0040C2000</v>
      </c>
      <c r="G3587" s="10" t="s">
        <v>539</v>
      </c>
      <c r="H3587" s="10" t="s">
        <v>544</v>
      </c>
      <c r="I3587" s="10"/>
      <c r="J3587" s="10" t="s">
        <v>620</v>
      </c>
      <c r="K3587" s="10"/>
    </row>
    <row r="3588" spans="2:11" x14ac:dyDescent="0.2">
      <c r="B3588" s="10" t="str">
        <f t="shared" si="112"/>
        <v>16.1-R0050C2000-1</v>
      </c>
      <c r="C3588" s="10">
        <v>16.100000000000001</v>
      </c>
      <c r="D3588" s="19" t="s">
        <v>259</v>
      </c>
      <c r="E3588" s="19" t="s">
        <v>454</v>
      </c>
      <c r="F3588" s="10" t="str">
        <f t="shared" si="113"/>
        <v>R0050C2000</v>
      </c>
      <c r="G3588" s="10" t="s">
        <v>539</v>
      </c>
      <c r="H3588" s="10" t="s">
        <v>544</v>
      </c>
      <c r="I3588" s="10"/>
      <c r="J3588" s="10" t="s">
        <v>620</v>
      </c>
      <c r="K3588" s="10"/>
    </row>
    <row r="3589" spans="2:11" x14ac:dyDescent="0.2">
      <c r="B3589" s="10" t="str">
        <f t="shared" si="112"/>
        <v>16.1-R0060C2000-1</v>
      </c>
      <c r="C3589" s="10">
        <v>16.100000000000001</v>
      </c>
      <c r="D3589" s="19" t="s">
        <v>260</v>
      </c>
      <c r="E3589" s="19" t="s">
        <v>454</v>
      </c>
      <c r="F3589" s="10" t="str">
        <f t="shared" si="113"/>
        <v>R0060C2000</v>
      </c>
      <c r="G3589" s="10" t="s">
        <v>539</v>
      </c>
      <c r="H3589" s="10" t="s">
        <v>544</v>
      </c>
      <c r="I3589" s="10"/>
      <c r="J3589" s="10" t="s">
        <v>620</v>
      </c>
      <c r="K3589" s="10"/>
    </row>
    <row r="3590" spans="2:11" x14ac:dyDescent="0.2">
      <c r="B3590" s="10" t="str">
        <f t="shared" si="112"/>
        <v>16.1-R0070C2000-1</v>
      </c>
      <c r="C3590" s="10">
        <v>16.100000000000001</v>
      </c>
      <c r="D3590" s="19" t="s">
        <v>261</v>
      </c>
      <c r="E3590" s="19" t="s">
        <v>454</v>
      </c>
      <c r="F3590" s="10" t="str">
        <f t="shared" si="113"/>
        <v>R0070C2000</v>
      </c>
      <c r="G3590" s="10" t="s">
        <v>539</v>
      </c>
      <c r="H3590" s="10" t="s">
        <v>544</v>
      </c>
      <c r="I3590" s="10"/>
      <c r="J3590" s="10" t="s">
        <v>620</v>
      </c>
      <c r="K3590" s="10"/>
    </row>
    <row r="3591" spans="2:11" ht="10.199999999999999" customHeight="1" x14ac:dyDescent="0.2">
      <c r="B3591" s="10" t="str">
        <f t="shared" si="112"/>
        <v>16.1-R0080C2000-1</v>
      </c>
      <c r="C3591" s="10">
        <v>16.100000000000001</v>
      </c>
      <c r="D3591" s="19" t="s">
        <v>262</v>
      </c>
      <c r="E3591" s="19" t="s">
        <v>454</v>
      </c>
      <c r="F3591" s="10" t="str">
        <f t="shared" si="113"/>
        <v>R0080C2000</v>
      </c>
      <c r="G3591" s="10" t="s">
        <v>539</v>
      </c>
      <c r="H3591" s="10" t="s">
        <v>544</v>
      </c>
      <c r="I3591" s="10"/>
      <c r="J3591" s="10" t="s">
        <v>620</v>
      </c>
      <c r="K3591" s="10"/>
    </row>
    <row r="3592" spans="2:11" ht="10.199999999999999" customHeight="1" x14ac:dyDescent="0.2">
      <c r="B3592" s="10" t="str">
        <f t="shared" si="112"/>
        <v>16.1-R0090C2000-1</v>
      </c>
      <c r="C3592" s="10">
        <v>16.100000000000001</v>
      </c>
      <c r="D3592" s="19" t="s">
        <v>263</v>
      </c>
      <c r="E3592" s="19" t="s">
        <v>454</v>
      </c>
      <c r="F3592" s="10" t="str">
        <f t="shared" si="113"/>
        <v>R0090C2000</v>
      </c>
      <c r="G3592" s="10" t="s">
        <v>539</v>
      </c>
      <c r="H3592" s="10" t="s">
        <v>544</v>
      </c>
      <c r="I3592" s="10"/>
      <c r="J3592" s="10" t="s">
        <v>620</v>
      </c>
      <c r="K3592" s="10"/>
    </row>
    <row r="3593" spans="2:11" x14ac:dyDescent="0.2">
      <c r="B3593" s="10" t="str">
        <f t="shared" si="112"/>
        <v>16.1-R0100C2000-1</v>
      </c>
      <c r="C3593" s="10">
        <v>16.100000000000001</v>
      </c>
      <c r="D3593" s="19" t="s">
        <v>264</v>
      </c>
      <c r="E3593" s="19" t="s">
        <v>454</v>
      </c>
      <c r="F3593" s="10" t="str">
        <f t="shared" si="113"/>
        <v>R0100C2000</v>
      </c>
      <c r="G3593" s="10" t="s">
        <v>539</v>
      </c>
      <c r="H3593" s="10" t="s">
        <v>544</v>
      </c>
      <c r="I3593" s="10"/>
      <c r="J3593" s="10" t="s">
        <v>620</v>
      </c>
      <c r="K3593" s="10"/>
    </row>
    <row r="3594" spans="2:11" x14ac:dyDescent="0.2">
      <c r="B3594" s="10" t="str">
        <f t="shared" si="112"/>
        <v>16.1-R0110C2000-1</v>
      </c>
      <c r="C3594" s="10">
        <v>16.100000000000001</v>
      </c>
      <c r="D3594" s="19" t="s">
        <v>265</v>
      </c>
      <c r="E3594" s="19" t="s">
        <v>454</v>
      </c>
      <c r="F3594" s="10" t="str">
        <f t="shared" si="113"/>
        <v>R0110C2000</v>
      </c>
      <c r="G3594" s="10" t="s">
        <v>539</v>
      </c>
      <c r="H3594" s="10" t="s">
        <v>544</v>
      </c>
      <c r="I3594" s="10"/>
      <c r="J3594" s="10" t="s">
        <v>620</v>
      </c>
      <c r="K3594" s="10"/>
    </row>
    <row r="3595" spans="2:11" x14ac:dyDescent="0.2">
      <c r="B3595" s="10" t="str">
        <f t="shared" si="112"/>
        <v>16.1-R0120C2000-1</v>
      </c>
      <c r="C3595" s="10">
        <v>16.100000000000001</v>
      </c>
      <c r="D3595" s="19" t="s">
        <v>266</v>
      </c>
      <c r="E3595" s="19" t="s">
        <v>454</v>
      </c>
      <c r="F3595" s="10" t="str">
        <f t="shared" si="113"/>
        <v>R0120C2000</v>
      </c>
      <c r="G3595" s="10" t="s">
        <v>539</v>
      </c>
      <c r="H3595" s="10" t="s">
        <v>544</v>
      </c>
      <c r="I3595" s="10"/>
      <c r="J3595" s="10" t="s">
        <v>620</v>
      </c>
      <c r="K3595" s="10"/>
    </row>
    <row r="3596" spans="2:11" x14ac:dyDescent="0.2">
      <c r="B3596" s="10" t="str">
        <f t="shared" si="112"/>
        <v>16.1-R0130C2000-1</v>
      </c>
      <c r="C3596" s="10">
        <v>16.100000000000001</v>
      </c>
      <c r="D3596" s="19" t="s">
        <v>267</v>
      </c>
      <c r="E3596" s="19" t="s">
        <v>454</v>
      </c>
      <c r="F3596" s="10" t="str">
        <f t="shared" si="113"/>
        <v>R0130C2000</v>
      </c>
      <c r="G3596" s="10" t="s">
        <v>539</v>
      </c>
      <c r="H3596" s="10" t="s">
        <v>544</v>
      </c>
      <c r="I3596" s="10"/>
      <c r="J3596" s="10" t="s">
        <v>620</v>
      </c>
      <c r="K3596" s="10"/>
    </row>
    <row r="3597" spans="2:11" x14ac:dyDescent="0.2">
      <c r="B3597" s="10" t="str">
        <f t="shared" si="112"/>
        <v>16.1-R0140C2000-1</v>
      </c>
      <c r="C3597" s="10">
        <v>16.100000000000001</v>
      </c>
      <c r="D3597" s="19" t="s">
        <v>268</v>
      </c>
      <c r="E3597" s="19" t="s">
        <v>454</v>
      </c>
      <c r="F3597" s="10" t="str">
        <f t="shared" si="113"/>
        <v>R0140C2000</v>
      </c>
      <c r="G3597" s="10" t="s">
        <v>539</v>
      </c>
      <c r="H3597" s="10" t="s">
        <v>544</v>
      </c>
      <c r="I3597" s="10"/>
      <c r="J3597" s="10" t="s">
        <v>620</v>
      </c>
      <c r="K3597" s="10"/>
    </row>
    <row r="3598" spans="2:11" x14ac:dyDescent="0.2">
      <c r="B3598" s="10" t="str">
        <f t="shared" si="112"/>
        <v>16.1-R0150C2000-1</v>
      </c>
      <c r="C3598" s="10">
        <v>16.100000000000001</v>
      </c>
      <c r="D3598" s="19" t="s">
        <v>269</v>
      </c>
      <c r="E3598" s="19" t="s">
        <v>454</v>
      </c>
      <c r="F3598" s="10" t="str">
        <f t="shared" si="113"/>
        <v>R0150C2000</v>
      </c>
      <c r="G3598" s="10" t="s">
        <v>539</v>
      </c>
      <c r="H3598" s="10" t="s">
        <v>544</v>
      </c>
      <c r="I3598" s="10"/>
      <c r="J3598" s="10" t="s">
        <v>620</v>
      </c>
      <c r="K3598" s="10"/>
    </row>
    <row r="3599" spans="2:11" x14ac:dyDescent="0.2">
      <c r="B3599" s="10" t="str">
        <f t="shared" si="112"/>
        <v>16.1-R0160C2000-1</v>
      </c>
      <c r="C3599" s="10">
        <v>16.100000000000001</v>
      </c>
      <c r="D3599" s="19" t="s">
        <v>270</v>
      </c>
      <c r="E3599" s="19" t="s">
        <v>454</v>
      </c>
      <c r="F3599" s="10" t="str">
        <f t="shared" si="113"/>
        <v>R0160C2000</v>
      </c>
      <c r="G3599" s="10" t="s">
        <v>539</v>
      </c>
      <c r="H3599" s="10" t="s">
        <v>544</v>
      </c>
      <c r="I3599" s="10"/>
      <c r="J3599" s="10" t="s">
        <v>620</v>
      </c>
      <c r="K3599" s="10" t="s">
        <v>542</v>
      </c>
    </row>
    <row r="3600" spans="2:11" x14ac:dyDescent="0.2">
      <c r="B3600" s="10" t="str">
        <f t="shared" si="112"/>
        <v>16.1-R0170C2000-1</v>
      </c>
      <c r="C3600" s="10">
        <v>16.100000000000001</v>
      </c>
      <c r="D3600" s="19" t="s">
        <v>271</v>
      </c>
      <c r="E3600" s="19" t="s">
        <v>454</v>
      </c>
      <c r="F3600" s="10" t="str">
        <f t="shared" si="113"/>
        <v>R0170C2000</v>
      </c>
      <c r="G3600" s="10" t="s">
        <v>539</v>
      </c>
      <c r="H3600" s="10" t="s">
        <v>544</v>
      </c>
      <c r="I3600" s="10"/>
      <c r="J3600" s="10" t="s">
        <v>620</v>
      </c>
      <c r="K3600" s="10"/>
    </row>
    <row r="3601" spans="2:11" x14ac:dyDescent="0.2">
      <c r="B3601" s="10" t="str">
        <f t="shared" si="112"/>
        <v>16.1-R0180C2000-1</v>
      </c>
      <c r="C3601" s="10">
        <v>16.100000000000001</v>
      </c>
      <c r="D3601" s="19" t="s">
        <v>272</v>
      </c>
      <c r="E3601" s="19" t="s">
        <v>454</v>
      </c>
      <c r="F3601" s="10" t="str">
        <f t="shared" si="113"/>
        <v>R0180C2000</v>
      </c>
      <c r="G3601" s="10" t="s">
        <v>545</v>
      </c>
      <c r="H3601" s="10" t="s">
        <v>546</v>
      </c>
      <c r="I3601" s="10"/>
      <c r="J3601" s="10"/>
      <c r="K3601" s="10"/>
    </row>
    <row r="3602" spans="2:11" x14ac:dyDescent="0.2">
      <c r="B3602" s="10" t="str">
        <f t="shared" si="112"/>
        <v>16.1-R0010C2010-1</v>
      </c>
      <c r="C3602" s="10">
        <v>16.100000000000001</v>
      </c>
      <c r="D3602" s="19" t="s">
        <v>255</v>
      </c>
      <c r="E3602" s="19" t="s">
        <v>455</v>
      </c>
      <c r="F3602" s="10" t="str">
        <f t="shared" si="113"/>
        <v>R0010C2010</v>
      </c>
      <c r="G3602" s="10" t="s">
        <v>539</v>
      </c>
      <c r="H3602" s="10" t="s">
        <v>544</v>
      </c>
      <c r="I3602" s="10"/>
      <c r="J3602" s="10" t="s">
        <v>620</v>
      </c>
      <c r="K3602" s="10"/>
    </row>
    <row r="3603" spans="2:11" x14ac:dyDescent="0.2">
      <c r="B3603" s="10" t="str">
        <f t="shared" si="112"/>
        <v>16.1-R0020C2010-1</v>
      </c>
      <c r="C3603" s="10">
        <v>16.100000000000001</v>
      </c>
      <c r="D3603" s="19" t="s">
        <v>256</v>
      </c>
      <c r="E3603" s="19" t="s">
        <v>455</v>
      </c>
      <c r="F3603" s="10" t="str">
        <f t="shared" si="113"/>
        <v>R0020C2010</v>
      </c>
      <c r="G3603" s="10" t="s">
        <v>539</v>
      </c>
      <c r="H3603" s="10" t="s">
        <v>544</v>
      </c>
      <c r="I3603" s="10"/>
      <c r="J3603" s="10" t="s">
        <v>620</v>
      </c>
      <c r="K3603" s="10"/>
    </row>
    <row r="3604" spans="2:11" x14ac:dyDescent="0.2">
      <c r="B3604" s="10" t="str">
        <f t="shared" si="112"/>
        <v>16.1-R0030C2010-1</v>
      </c>
      <c r="C3604" s="10">
        <v>16.100000000000001</v>
      </c>
      <c r="D3604" s="19" t="s">
        <v>257</v>
      </c>
      <c r="E3604" s="19" t="s">
        <v>455</v>
      </c>
      <c r="F3604" s="10" t="str">
        <f t="shared" si="113"/>
        <v>R0030C2010</v>
      </c>
      <c r="G3604" s="10" t="s">
        <v>539</v>
      </c>
      <c r="H3604" s="10" t="s">
        <v>544</v>
      </c>
      <c r="I3604" s="10"/>
      <c r="J3604" s="10" t="s">
        <v>620</v>
      </c>
      <c r="K3604" s="10"/>
    </row>
    <row r="3605" spans="2:11" x14ac:dyDescent="0.2">
      <c r="B3605" s="10" t="str">
        <f t="shared" si="112"/>
        <v>16.1-R0040C2010-1</v>
      </c>
      <c r="C3605" s="10">
        <v>16.100000000000001</v>
      </c>
      <c r="D3605" s="19" t="s">
        <v>258</v>
      </c>
      <c r="E3605" s="19" t="s">
        <v>455</v>
      </c>
      <c r="F3605" s="10" t="str">
        <f t="shared" si="113"/>
        <v>R0040C2010</v>
      </c>
      <c r="G3605" s="10" t="s">
        <v>539</v>
      </c>
      <c r="H3605" s="10" t="s">
        <v>544</v>
      </c>
      <c r="I3605" s="10"/>
      <c r="J3605" s="10" t="s">
        <v>620</v>
      </c>
      <c r="K3605" s="10"/>
    </row>
    <row r="3606" spans="2:11" x14ac:dyDescent="0.2">
      <c r="B3606" s="10" t="str">
        <f t="shared" si="112"/>
        <v>16.1-R0050C2010-1</v>
      </c>
      <c r="C3606" s="10">
        <v>16.100000000000001</v>
      </c>
      <c r="D3606" s="19" t="s">
        <v>259</v>
      </c>
      <c r="E3606" s="19" t="s">
        <v>455</v>
      </c>
      <c r="F3606" s="10" t="str">
        <f t="shared" si="113"/>
        <v>R0050C2010</v>
      </c>
      <c r="G3606" s="10" t="s">
        <v>539</v>
      </c>
      <c r="H3606" s="10" t="s">
        <v>544</v>
      </c>
      <c r="I3606" s="10"/>
      <c r="J3606" s="10" t="s">
        <v>620</v>
      </c>
      <c r="K3606" s="10"/>
    </row>
    <row r="3607" spans="2:11" x14ac:dyDescent="0.2">
      <c r="B3607" s="10" t="str">
        <f t="shared" si="112"/>
        <v>16.1-R0060C2010-1</v>
      </c>
      <c r="C3607" s="10">
        <v>16.100000000000001</v>
      </c>
      <c r="D3607" s="19" t="s">
        <v>260</v>
      </c>
      <c r="E3607" s="19" t="s">
        <v>455</v>
      </c>
      <c r="F3607" s="10" t="str">
        <f t="shared" si="113"/>
        <v>R0060C2010</v>
      </c>
      <c r="G3607" s="10" t="s">
        <v>539</v>
      </c>
      <c r="H3607" s="10" t="s">
        <v>544</v>
      </c>
      <c r="I3607" s="10"/>
      <c r="J3607" s="10" t="s">
        <v>620</v>
      </c>
      <c r="K3607" s="10"/>
    </row>
    <row r="3608" spans="2:11" x14ac:dyDescent="0.2">
      <c r="B3608" s="10" t="str">
        <f t="shared" si="112"/>
        <v>16.1-R0070C2010-1</v>
      </c>
      <c r="C3608" s="10">
        <v>16.100000000000001</v>
      </c>
      <c r="D3608" s="19" t="s">
        <v>261</v>
      </c>
      <c r="E3608" s="19" t="s">
        <v>455</v>
      </c>
      <c r="F3608" s="10" t="str">
        <f t="shared" si="113"/>
        <v>R0070C2010</v>
      </c>
      <c r="G3608" s="10" t="s">
        <v>539</v>
      </c>
      <c r="H3608" s="10" t="s">
        <v>544</v>
      </c>
      <c r="I3608" s="10"/>
      <c r="J3608" s="10" t="s">
        <v>620</v>
      </c>
      <c r="K3608" s="10"/>
    </row>
    <row r="3609" spans="2:11" x14ac:dyDescent="0.2">
      <c r="B3609" s="10" t="str">
        <f t="shared" si="112"/>
        <v>16.1-R0080C2010-1</v>
      </c>
      <c r="C3609" s="10">
        <v>16.100000000000001</v>
      </c>
      <c r="D3609" s="19" t="s">
        <v>262</v>
      </c>
      <c r="E3609" s="19" t="s">
        <v>455</v>
      </c>
      <c r="F3609" s="10" t="str">
        <f t="shared" si="113"/>
        <v>R0080C2010</v>
      </c>
      <c r="G3609" s="10" t="s">
        <v>539</v>
      </c>
      <c r="H3609" s="10" t="s">
        <v>544</v>
      </c>
      <c r="I3609" s="10"/>
      <c r="J3609" s="10" t="s">
        <v>620</v>
      </c>
      <c r="K3609" s="10"/>
    </row>
    <row r="3610" spans="2:11" x14ac:dyDescent="0.2">
      <c r="B3610" s="10" t="str">
        <f t="shared" si="112"/>
        <v>16.1-R0090C2010-1</v>
      </c>
      <c r="C3610" s="10">
        <v>16.100000000000001</v>
      </c>
      <c r="D3610" s="19" t="s">
        <v>263</v>
      </c>
      <c r="E3610" s="19" t="s">
        <v>455</v>
      </c>
      <c r="F3610" s="10" t="str">
        <f t="shared" si="113"/>
        <v>R0090C2010</v>
      </c>
      <c r="G3610" s="10" t="s">
        <v>539</v>
      </c>
      <c r="H3610" s="10" t="s">
        <v>544</v>
      </c>
      <c r="I3610" s="10"/>
      <c r="J3610" s="10" t="s">
        <v>620</v>
      </c>
      <c r="K3610" s="10"/>
    </row>
    <row r="3611" spans="2:11" x14ac:dyDescent="0.2">
      <c r="B3611" s="10" t="str">
        <f t="shared" si="112"/>
        <v>16.1-R0100C2010-1</v>
      </c>
      <c r="C3611" s="10">
        <v>16.100000000000001</v>
      </c>
      <c r="D3611" s="19" t="s">
        <v>264</v>
      </c>
      <c r="E3611" s="19" t="s">
        <v>455</v>
      </c>
      <c r="F3611" s="10" t="str">
        <f t="shared" si="113"/>
        <v>R0100C2010</v>
      </c>
      <c r="G3611" s="10" t="s">
        <v>539</v>
      </c>
      <c r="H3611" s="10" t="s">
        <v>544</v>
      </c>
      <c r="I3611" s="10"/>
      <c r="J3611" s="10" t="s">
        <v>620</v>
      </c>
      <c r="K3611" s="10"/>
    </row>
    <row r="3612" spans="2:11" x14ac:dyDescent="0.2">
      <c r="B3612" s="10" t="str">
        <f t="shared" si="112"/>
        <v>16.1-R0110C2010-1</v>
      </c>
      <c r="C3612" s="10">
        <v>16.100000000000001</v>
      </c>
      <c r="D3612" s="19" t="s">
        <v>265</v>
      </c>
      <c r="E3612" s="19" t="s">
        <v>455</v>
      </c>
      <c r="F3612" s="10" t="str">
        <f t="shared" si="113"/>
        <v>R0110C2010</v>
      </c>
      <c r="G3612" s="10" t="s">
        <v>539</v>
      </c>
      <c r="H3612" s="10" t="s">
        <v>544</v>
      </c>
      <c r="I3612" s="10"/>
      <c r="J3612" s="10" t="s">
        <v>620</v>
      </c>
      <c r="K3612" s="10"/>
    </row>
    <row r="3613" spans="2:11" x14ac:dyDescent="0.2">
      <c r="B3613" s="10" t="str">
        <f t="shared" si="112"/>
        <v>16.1-R0120C2010-1</v>
      </c>
      <c r="C3613" s="10">
        <v>16.100000000000001</v>
      </c>
      <c r="D3613" s="19" t="s">
        <v>266</v>
      </c>
      <c r="E3613" s="19" t="s">
        <v>455</v>
      </c>
      <c r="F3613" s="10" t="str">
        <f t="shared" si="113"/>
        <v>R0120C2010</v>
      </c>
      <c r="G3613" s="10" t="s">
        <v>539</v>
      </c>
      <c r="H3613" s="10" t="s">
        <v>544</v>
      </c>
      <c r="I3613" s="10"/>
      <c r="J3613" s="10" t="s">
        <v>620</v>
      </c>
      <c r="K3613" s="10"/>
    </row>
    <row r="3614" spans="2:11" x14ac:dyDescent="0.2">
      <c r="B3614" s="10" t="str">
        <f t="shared" si="112"/>
        <v>16.1-R0130C2010-1</v>
      </c>
      <c r="C3614" s="10">
        <v>16.100000000000001</v>
      </c>
      <c r="D3614" s="19" t="s">
        <v>267</v>
      </c>
      <c r="E3614" s="19" t="s">
        <v>455</v>
      </c>
      <c r="F3614" s="10" t="str">
        <f t="shared" si="113"/>
        <v>R0130C2010</v>
      </c>
      <c r="G3614" s="10" t="s">
        <v>539</v>
      </c>
      <c r="H3614" s="10" t="s">
        <v>544</v>
      </c>
      <c r="I3614" s="10"/>
      <c r="J3614" s="10" t="s">
        <v>620</v>
      </c>
      <c r="K3614" s="10"/>
    </row>
    <row r="3615" spans="2:11" x14ac:dyDescent="0.2">
      <c r="B3615" s="10" t="str">
        <f t="shared" si="112"/>
        <v>16.1-R0140C2010-1</v>
      </c>
      <c r="C3615" s="10">
        <v>16.100000000000001</v>
      </c>
      <c r="D3615" s="19" t="s">
        <v>268</v>
      </c>
      <c r="E3615" s="19" t="s">
        <v>455</v>
      </c>
      <c r="F3615" s="10" t="str">
        <f t="shared" si="113"/>
        <v>R0140C2010</v>
      </c>
      <c r="G3615" s="10" t="s">
        <v>539</v>
      </c>
      <c r="H3615" s="10" t="s">
        <v>544</v>
      </c>
      <c r="I3615" s="10"/>
      <c r="J3615" s="10" t="s">
        <v>620</v>
      </c>
      <c r="K3615" s="10"/>
    </row>
    <row r="3616" spans="2:11" x14ac:dyDescent="0.2">
      <c r="B3616" s="10" t="str">
        <f t="shared" si="112"/>
        <v>16.1-R0150C2010-1</v>
      </c>
      <c r="C3616" s="10">
        <v>16.100000000000001</v>
      </c>
      <c r="D3616" s="19" t="s">
        <v>269</v>
      </c>
      <c r="E3616" s="19" t="s">
        <v>455</v>
      </c>
      <c r="F3616" s="10" t="str">
        <f t="shared" si="113"/>
        <v>R0150C2010</v>
      </c>
      <c r="G3616" s="10" t="s">
        <v>539</v>
      </c>
      <c r="H3616" s="10" t="s">
        <v>544</v>
      </c>
      <c r="I3616" s="10"/>
      <c r="J3616" s="10" t="s">
        <v>620</v>
      </c>
      <c r="K3616" s="10"/>
    </row>
    <row r="3617" spans="2:11" x14ac:dyDescent="0.2">
      <c r="B3617" s="10" t="str">
        <f t="shared" si="112"/>
        <v>16.1-R0160C2010-1</v>
      </c>
      <c r="C3617" s="10">
        <v>16.100000000000001</v>
      </c>
      <c r="D3617" s="19" t="s">
        <v>270</v>
      </c>
      <c r="E3617" s="19" t="s">
        <v>455</v>
      </c>
      <c r="F3617" s="10" t="str">
        <f t="shared" si="113"/>
        <v>R0160C2010</v>
      </c>
      <c r="G3617" s="10" t="s">
        <v>539</v>
      </c>
      <c r="H3617" s="10" t="s">
        <v>544</v>
      </c>
      <c r="I3617" s="10"/>
      <c r="J3617" s="10" t="s">
        <v>620</v>
      </c>
      <c r="K3617" s="10" t="s">
        <v>542</v>
      </c>
    </row>
    <row r="3618" spans="2:11" x14ac:dyDescent="0.2">
      <c r="B3618" s="10" t="str">
        <f t="shared" si="112"/>
        <v>16.1-R0170C2010-1</v>
      </c>
      <c r="C3618" s="10">
        <v>16.100000000000001</v>
      </c>
      <c r="D3618" s="19" t="s">
        <v>271</v>
      </c>
      <c r="E3618" s="19" t="s">
        <v>455</v>
      </c>
      <c r="F3618" s="10" t="str">
        <f t="shared" si="113"/>
        <v>R0170C2010</v>
      </c>
      <c r="G3618" s="10" t="s">
        <v>539</v>
      </c>
      <c r="H3618" s="10" t="s">
        <v>544</v>
      </c>
      <c r="I3618" s="10"/>
      <c r="J3618" s="10" t="s">
        <v>620</v>
      </c>
      <c r="K3618" s="10"/>
    </row>
    <row r="3619" spans="2:11" x14ac:dyDescent="0.2">
      <c r="B3619" s="10" t="str">
        <f t="shared" si="112"/>
        <v>16.1-R0180C2010-1</v>
      </c>
      <c r="C3619" s="10">
        <v>16.100000000000001</v>
      </c>
      <c r="D3619" s="19" t="s">
        <v>272</v>
      </c>
      <c r="E3619" s="19" t="s">
        <v>455</v>
      </c>
      <c r="F3619" s="10" t="str">
        <f t="shared" si="113"/>
        <v>R0180C2010</v>
      </c>
      <c r="G3619" s="10" t="s">
        <v>545</v>
      </c>
      <c r="H3619" s="10" t="s">
        <v>546</v>
      </c>
      <c r="I3619" s="10"/>
      <c r="J3619" s="10"/>
      <c r="K3619" s="10"/>
    </row>
    <row r="3620" spans="2:11" x14ac:dyDescent="0.2">
      <c r="B3620" s="10" t="str">
        <f t="shared" si="112"/>
        <v>16.1-R0010C2020-1</v>
      </c>
      <c r="C3620" s="10">
        <v>16.100000000000001</v>
      </c>
      <c r="D3620" s="19" t="s">
        <v>255</v>
      </c>
      <c r="E3620" s="19" t="s">
        <v>456</v>
      </c>
      <c r="F3620" s="10" t="str">
        <f t="shared" si="113"/>
        <v>R0010C2020</v>
      </c>
      <c r="G3620" s="10" t="s">
        <v>539</v>
      </c>
      <c r="H3620" s="10" t="s">
        <v>543</v>
      </c>
      <c r="I3620" s="10"/>
      <c r="J3620" s="10"/>
      <c r="K3620" s="10"/>
    </row>
    <row r="3621" spans="2:11" x14ac:dyDescent="0.2">
      <c r="B3621" s="10" t="str">
        <f t="shared" si="112"/>
        <v>16.1-R0020C2020-1</v>
      </c>
      <c r="C3621" s="10">
        <v>16.100000000000001</v>
      </c>
      <c r="D3621" s="19" t="s">
        <v>256</v>
      </c>
      <c r="E3621" s="19" t="s">
        <v>456</v>
      </c>
      <c r="F3621" s="10" t="str">
        <f t="shared" si="113"/>
        <v>R0020C2020</v>
      </c>
      <c r="G3621" s="10" t="s">
        <v>539</v>
      </c>
      <c r="H3621" s="10" t="s">
        <v>543</v>
      </c>
      <c r="I3621" s="10"/>
      <c r="J3621" s="10"/>
      <c r="K3621" s="10"/>
    </row>
    <row r="3622" spans="2:11" x14ac:dyDescent="0.2">
      <c r="B3622" s="10" t="str">
        <f t="shared" si="112"/>
        <v>16.1-R0030C2020-1</v>
      </c>
      <c r="C3622" s="10">
        <v>16.100000000000001</v>
      </c>
      <c r="D3622" s="19" t="s">
        <v>257</v>
      </c>
      <c r="E3622" s="19" t="s">
        <v>456</v>
      </c>
      <c r="F3622" s="10" t="str">
        <f t="shared" si="113"/>
        <v>R0030C2020</v>
      </c>
      <c r="G3622" s="10" t="s">
        <v>539</v>
      </c>
      <c r="H3622" s="10" t="s">
        <v>543</v>
      </c>
      <c r="I3622" s="10"/>
      <c r="J3622" s="10"/>
      <c r="K3622" s="10"/>
    </row>
    <row r="3623" spans="2:11" x14ac:dyDescent="0.2">
      <c r="B3623" s="10" t="str">
        <f t="shared" si="112"/>
        <v>16.1-R0040C2020-1</v>
      </c>
      <c r="C3623" s="10">
        <v>16.100000000000001</v>
      </c>
      <c r="D3623" s="19" t="s">
        <v>258</v>
      </c>
      <c r="E3623" s="19" t="s">
        <v>456</v>
      </c>
      <c r="F3623" s="10" t="str">
        <f t="shared" si="113"/>
        <v>R0040C2020</v>
      </c>
      <c r="G3623" s="10" t="s">
        <v>539</v>
      </c>
      <c r="H3623" s="10" t="s">
        <v>543</v>
      </c>
      <c r="I3623" s="10"/>
      <c r="J3623" s="10"/>
      <c r="K3623" s="10"/>
    </row>
    <row r="3624" spans="2:11" x14ac:dyDescent="0.2">
      <c r="B3624" s="10" t="str">
        <f t="shared" si="112"/>
        <v>16.1-R0050C2020-1</v>
      </c>
      <c r="C3624" s="10">
        <v>16.100000000000001</v>
      </c>
      <c r="D3624" s="19" t="s">
        <v>259</v>
      </c>
      <c r="E3624" s="19" t="s">
        <v>456</v>
      </c>
      <c r="F3624" s="10" t="str">
        <f t="shared" si="113"/>
        <v>R0050C2020</v>
      </c>
      <c r="G3624" s="10" t="s">
        <v>539</v>
      </c>
      <c r="H3624" s="10" t="s">
        <v>543</v>
      </c>
      <c r="I3624" s="10"/>
      <c r="J3624" s="10"/>
      <c r="K3624" s="10"/>
    </row>
    <row r="3625" spans="2:11" x14ac:dyDescent="0.2">
      <c r="B3625" s="10" t="str">
        <f t="shared" si="112"/>
        <v>16.1-R0060C2020-1</v>
      </c>
      <c r="C3625" s="10">
        <v>16.100000000000001</v>
      </c>
      <c r="D3625" s="19" t="s">
        <v>260</v>
      </c>
      <c r="E3625" s="19" t="s">
        <v>456</v>
      </c>
      <c r="F3625" s="10" t="str">
        <f t="shared" si="113"/>
        <v>R0060C2020</v>
      </c>
      <c r="G3625" s="10" t="s">
        <v>539</v>
      </c>
      <c r="H3625" s="10" t="s">
        <v>543</v>
      </c>
      <c r="I3625" s="10"/>
      <c r="J3625" s="10"/>
      <c r="K3625" s="10"/>
    </row>
    <row r="3626" spans="2:11" x14ac:dyDescent="0.2">
      <c r="B3626" s="10" t="str">
        <f t="shared" si="112"/>
        <v>16.1-R0070C2020-1</v>
      </c>
      <c r="C3626" s="10">
        <v>16.100000000000001</v>
      </c>
      <c r="D3626" s="19" t="s">
        <v>261</v>
      </c>
      <c r="E3626" s="19" t="s">
        <v>456</v>
      </c>
      <c r="F3626" s="10" t="str">
        <f t="shared" si="113"/>
        <v>R0070C2020</v>
      </c>
      <c r="G3626" s="10" t="s">
        <v>539</v>
      </c>
      <c r="H3626" s="10" t="s">
        <v>543</v>
      </c>
      <c r="I3626" s="10"/>
      <c r="J3626" s="10"/>
      <c r="K3626" s="10"/>
    </row>
    <row r="3627" spans="2:11" x14ac:dyDescent="0.2">
      <c r="B3627" s="10" t="str">
        <f t="shared" si="112"/>
        <v>16.1-R0080C2020-1</v>
      </c>
      <c r="C3627" s="10">
        <v>16.100000000000001</v>
      </c>
      <c r="D3627" s="19" t="s">
        <v>262</v>
      </c>
      <c r="E3627" s="19" t="s">
        <v>456</v>
      </c>
      <c r="F3627" s="10" t="str">
        <f t="shared" si="113"/>
        <v>R0080C2020</v>
      </c>
      <c r="G3627" s="10" t="s">
        <v>539</v>
      </c>
      <c r="H3627" s="10" t="s">
        <v>543</v>
      </c>
      <c r="I3627" s="10"/>
      <c r="J3627" s="10"/>
      <c r="K3627" s="10"/>
    </row>
    <row r="3628" spans="2:11" x14ac:dyDescent="0.2">
      <c r="B3628" s="10" t="str">
        <f t="shared" si="112"/>
        <v>16.1-R0090C2020-1</v>
      </c>
      <c r="C3628" s="10">
        <v>16.100000000000001</v>
      </c>
      <c r="D3628" s="19" t="s">
        <v>263</v>
      </c>
      <c r="E3628" s="19" t="s">
        <v>456</v>
      </c>
      <c r="F3628" s="10" t="str">
        <f t="shared" si="113"/>
        <v>R0090C2020</v>
      </c>
      <c r="G3628" s="10" t="s">
        <v>539</v>
      </c>
      <c r="H3628" s="10" t="s">
        <v>543</v>
      </c>
      <c r="I3628" s="10"/>
      <c r="J3628" s="10"/>
      <c r="K3628" s="10"/>
    </row>
    <row r="3629" spans="2:11" x14ac:dyDescent="0.2">
      <c r="B3629" s="10" t="str">
        <f t="shared" si="112"/>
        <v>16.1-R0100C2020-1</v>
      </c>
      <c r="C3629" s="10">
        <v>16.100000000000001</v>
      </c>
      <c r="D3629" s="19" t="s">
        <v>264</v>
      </c>
      <c r="E3629" s="19" t="s">
        <v>456</v>
      </c>
      <c r="F3629" s="10" t="str">
        <f t="shared" si="113"/>
        <v>R0100C2020</v>
      </c>
      <c r="G3629" s="10" t="s">
        <v>539</v>
      </c>
      <c r="H3629" s="10" t="s">
        <v>543</v>
      </c>
      <c r="I3629" s="10"/>
      <c r="J3629" s="10"/>
      <c r="K3629" s="10"/>
    </row>
    <row r="3630" spans="2:11" x14ac:dyDescent="0.2">
      <c r="B3630" s="10" t="str">
        <f t="shared" si="112"/>
        <v>16.1-R0110C2020-1</v>
      </c>
      <c r="C3630" s="10">
        <v>16.100000000000001</v>
      </c>
      <c r="D3630" s="19" t="s">
        <v>265</v>
      </c>
      <c r="E3630" s="19" t="s">
        <v>456</v>
      </c>
      <c r="F3630" s="10" t="str">
        <f t="shared" si="113"/>
        <v>R0110C2020</v>
      </c>
      <c r="G3630" s="10" t="s">
        <v>539</v>
      </c>
      <c r="H3630" s="10" t="s">
        <v>543</v>
      </c>
      <c r="I3630" s="10"/>
      <c r="J3630" s="10"/>
      <c r="K3630" s="10"/>
    </row>
    <row r="3631" spans="2:11" x14ac:dyDescent="0.2">
      <c r="B3631" s="10" t="str">
        <f t="shared" si="112"/>
        <v>16.1-R0120C2020-1</v>
      </c>
      <c r="C3631" s="10">
        <v>16.100000000000001</v>
      </c>
      <c r="D3631" s="19" t="s">
        <v>266</v>
      </c>
      <c r="E3631" s="19" t="s">
        <v>456</v>
      </c>
      <c r="F3631" s="10" t="str">
        <f t="shared" si="113"/>
        <v>R0120C2020</v>
      </c>
      <c r="G3631" s="10" t="s">
        <v>539</v>
      </c>
      <c r="H3631" s="10" t="s">
        <v>543</v>
      </c>
      <c r="I3631" s="10"/>
      <c r="J3631" s="10"/>
      <c r="K3631" s="10"/>
    </row>
    <row r="3632" spans="2:11" x14ac:dyDescent="0.2">
      <c r="B3632" s="10" t="str">
        <f t="shared" si="112"/>
        <v>16.1-R0130C2020-1</v>
      </c>
      <c r="C3632" s="10">
        <v>16.100000000000001</v>
      </c>
      <c r="D3632" s="19" t="s">
        <v>267</v>
      </c>
      <c r="E3632" s="19" t="s">
        <v>456</v>
      </c>
      <c r="F3632" s="10" t="str">
        <f t="shared" si="113"/>
        <v>R0130C2020</v>
      </c>
      <c r="G3632" s="10" t="s">
        <v>539</v>
      </c>
      <c r="H3632" s="10" t="s">
        <v>543</v>
      </c>
      <c r="I3632" s="10"/>
      <c r="J3632" s="10"/>
      <c r="K3632" s="10"/>
    </row>
    <row r="3633" spans="2:11" x14ac:dyDescent="0.2">
      <c r="B3633" s="10" t="str">
        <f t="shared" si="112"/>
        <v>16.1-R0140C2020-1</v>
      </c>
      <c r="C3633" s="10">
        <v>16.100000000000001</v>
      </c>
      <c r="D3633" s="19" t="s">
        <v>268</v>
      </c>
      <c r="E3633" s="19" t="s">
        <v>456</v>
      </c>
      <c r="F3633" s="10" t="str">
        <f t="shared" si="113"/>
        <v>R0140C2020</v>
      </c>
      <c r="G3633" s="10" t="s">
        <v>539</v>
      </c>
      <c r="H3633" s="10" t="s">
        <v>543</v>
      </c>
      <c r="I3633" s="10"/>
      <c r="J3633" s="10"/>
      <c r="K3633" s="10"/>
    </row>
    <row r="3634" spans="2:11" x14ac:dyDescent="0.2">
      <c r="B3634" s="10" t="str">
        <f t="shared" si="112"/>
        <v>16.1-R0150C2020-1</v>
      </c>
      <c r="C3634" s="10">
        <v>16.100000000000001</v>
      </c>
      <c r="D3634" s="19" t="s">
        <v>269</v>
      </c>
      <c r="E3634" s="19" t="s">
        <v>456</v>
      </c>
      <c r="F3634" s="10" t="str">
        <f t="shared" si="113"/>
        <v>R0150C2020</v>
      </c>
      <c r="G3634" s="10" t="s">
        <v>539</v>
      </c>
      <c r="H3634" s="10" t="s">
        <v>543</v>
      </c>
      <c r="I3634" s="10"/>
      <c r="J3634" s="10"/>
      <c r="K3634" s="10"/>
    </row>
    <row r="3635" spans="2:11" x14ac:dyDescent="0.2">
      <c r="B3635" s="10" t="str">
        <f t="shared" si="112"/>
        <v>16.1-R0160C2020-1</v>
      </c>
      <c r="C3635" s="10">
        <v>16.100000000000001</v>
      </c>
      <c r="D3635" s="19" t="s">
        <v>270</v>
      </c>
      <c r="E3635" s="19" t="s">
        <v>456</v>
      </c>
      <c r="F3635" s="10" t="str">
        <f t="shared" si="113"/>
        <v>R0160C2020</v>
      </c>
      <c r="G3635" s="10" t="s">
        <v>539</v>
      </c>
      <c r="H3635" s="10" t="s">
        <v>543</v>
      </c>
      <c r="I3635" s="10"/>
      <c r="J3635" s="10"/>
      <c r="K3635" s="10" t="s">
        <v>542</v>
      </c>
    </row>
    <row r="3636" spans="2:11" x14ac:dyDescent="0.2">
      <c r="B3636" s="10" t="str">
        <f t="shared" si="112"/>
        <v>16.1-R0170C2020-1</v>
      </c>
      <c r="C3636" s="10">
        <v>16.100000000000001</v>
      </c>
      <c r="D3636" s="19" t="s">
        <v>271</v>
      </c>
      <c r="E3636" s="19" t="s">
        <v>456</v>
      </c>
      <c r="F3636" s="10" t="str">
        <f t="shared" si="113"/>
        <v>R0170C2020</v>
      </c>
      <c r="G3636" s="10" t="s">
        <v>539</v>
      </c>
      <c r="H3636" s="10" t="s">
        <v>544</v>
      </c>
      <c r="I3636" s="10"/>
      <c r="J3636" s="10" t="s">
        <v>620</v>
      </c>
      <c r="K3636" s="10"/>
    </row>
    <row r="3637" spans="2:11" x14ac:dyDescent="0.2">
      <c r="B3637" s="10" t="str">
        <f t="shared" si="112"/>
        <v>16.1-R0180C2020-1</v>
      </c>
      <c r="C3637" s="10">
        <v>16.100000000000001</v>
      </c>
      <c r="D3637" s="19" t="s">
        <v>272</v>
      </c>
      <c r="E3637" s="19" t="s">
        <v>456</v>
      </c>
      <c r="F3637" s="10" t="str">
        <f t="shared" si="113"/>
        <v>R0180C2020</v>
      </c>
      <c r="G3637" s="10" t="s">
        <v>545</v>
      </c>
      <c r="H3637" s="10" t="s">
        <v>546</v>
      </c>
      <c r="I3637" s="10"/>
      <c r="J3637" s="10"/>
      <c r="K3637" s="10"/>
    </row>
    <row r="3638" spans="2:11" x14ac:dyDescent="0.2">
      <c r="B3638" s="10" t="str">
        <f t="shared" si="112"/>
        <v>16.1-R0010C2030-1</v>
      </c>
      <c r="C3638" s="10">
        <v>16.100000000000001</v>
      </c>
      <c r="D3638" s="19" t="s">
        <v>255</v>
      </c>
      <c r="E3638" s="19" t="s">
        <v>457</v>
      </c>
      <c r="F3638" s="10" t="str">
        <f t="shared" si="113"/>
        <v>R0010C2030</v>
      </c>
      <c r="G3638" s="10" t="s">
        <v>539</v>
      </c>
      <c r="H3638" s="10" t="s">
        <v>543</v>
      </c>
      <c r="I3638" s="10"/>
      <c r="J3638" s="10"/>
      <c r="K3638" s="10"/>
    </row>
    <row r="3639" spans="2:11" x14ac:dyDescent="0.2">
      <c r="B3639" s="10" t="str">
        <f t="shared" si="112"/>
        <v>16.1-R0020C2030-1</v>
      </c>
      <c r="C3639" s="10">
        <v>16.100000000000001</v>
      </c>
      <c r="D3639" s="19" t="s">
        <v>256</v>
      </c>
      <c r="E3639" s="19" t="s">
        <v>457</v>
      </c>
      <c r="F3639" s="10" t="str">
        <f t="shared" si="113"/>
        <v>R0020C2030</v>
      </c>
      <c r="G3639" s="10" t="s">
        <v>539</v>
      </c>
      <c r="H3639" s="10" t="s">
        <v>543</v>
      </c>
      <c r="I3639" s="10"/>
      <c r="J3639" s="10"/>
      <c r="K3639" s="10"/>
    </row>
    <row r="3640" spans="2:11" x14ac:dyDescent="0.2">
      <c r="B3640" s="10" t="str">
        <f t="shared" si="112"/>
        <v>16.1-R0030C2030-1</v>
      </c>
      <c r="C3640" s="10">
        <v>16.100000000000001</v>
      </c>
      <c r="D3640" s="19" t="s">
        <v>257</v>
      </c>
      <c r="E3640" s="19" t="s">
        <v>457</v>
      </c>
      <c r="F3640" s="10" t="str">
        <f t="shared" si="113"/>
        <v>R0030C2030</v>
      </c>
      <c r="G3640" s="10" t="s">
        <v>539</v>
      </c>
      <c r="H3640" s="10" t="s">
        <v>543</v>
      </c>
      <c r="I3640" s="10"/>
      <c r="J3640" s="10"/>
      <c r="K3640" s="10"/>
    </row>
    <row r="3641" spans="2:11" x14ac:dyDescent="0.2">
      <c r="B3641" s="10" t="str">
        <f t="shared" si="112"/>
        <v>16.1-R0040C2030-1</v>
      </c>
      <c r="C3641" s="10">
        <v>16.100000000000001</v>
      </c>
      <c r="D3641" s="19" t="s">
        <v>258</v>
      </c>
      <c r="E3641" s="19" t="s">
        <v>457</v>
      </c>
      <c r="F3641" s="10" t="str">
        <f t="shared" si="113"/>
        <v>R0040C2030</v>
      </c>
      <c r="G3641" s="10" t="s">
        <v>539</v>
      </c>
      <c r="H3641" s="10" t="s">
        <v>543</v>
      </c>
      <c r="I3641" s="10"/>
      <c r="J3641" s="10"/>
      <c r="K3641" s="10"/>
    </row>
    <row r="3642" spans="2:11" x14ac:dyDescent="0.2">
      <c r="B3642" s="10" t="str">
        <f t="shared" si="112"/>
        <v>16.1-R0050C2030-1</v>
      </c>
      <c r="C3642" s="10">
        <v>16.100000000000001</v>
      </c>
      <c r="D3642" s="19" t="s">
        <v>259</v>
      </c>
      <c r="E3642" s="19" t="s">
        <v>457</v>
      </c>
      <c r="F3642" s="10" t="str">
        <f t="shared" si="113"/>
        <v>R0050C2030</v>
      </c>
      <c r="G3642" s="10" t="s">
        <v>539</v>
      </c>
      <c r="H3642" s="10" t="s">
        <v>543</v>
      </c>
      <c r="I3642" s="10"/>
      <c r="J3642" s="10"/>
      <c r="K3642" s="10"/>
    </row>
    <row r="3643" spans="2:11" x14ac:dyDescent="0.2">
      <c r="B3643" s="10" t="str">
        <f t="shared" si="112"/>
        <v>16.1-R0060C2030-1</v>
      </c>
      <c r="C3643" s="10">
        <v>16.100000000000001</v>
      </c>
      <c r="D3643" s="19" t="s">
        <v>260</v>
      </c>
      <c r="E3643" s="19" t="s">
        <v>457</v>
      </c>
      <c r="F3643" s="10" t="str">
        <f t="shared" si="113"/>
        <v>R0060C2030</v>
      </c>
      <c r="G3643" s="10" t="s">
        <v>539</v>
      </c>
      <c r="H3643" s="10" t="s">
        <v>543</v>
      </c>
      <c r="I3643" s="10"/>
      <c r="J3643" s="10"/>
      <c r="K3643" s="10"/>
    </row>
    <row r="3644" spans="2:11" x14ac:dyDescent="0.2">
      <c r="B3644" s="10" t="str">
        <f t="shared" si="112"/>
        <v>16.1-R0070C2030-1</v>
      </c>
      <c r="C3644" s="10">
        <v>16.100000000000001</v>
      </c>
      <c r="D3644" s="19" t="s">
        <v>261</v>
      </c>
      <c r="E3644" s="19" t="s">
        <v>457</v>
      </c>
      <c r="F3644" s="10" t="str">
        <f t="shared" si="113"/>
        <v>R0070C2030</v>
      </c>
      <c r="G3644" s="10" t="s">
        <v>539</v>
      </c>
      <c r="H3644" s="10" t="s">
        <v>543</v>
      </c>
      <c r="I3644" s="10"/>
      <c r="J3644" s="10"/>
      <c r="K3644" s="10"/>
    </row>
    <row r="3645" spans="2:11" x14ac:dyDescent="0.2">
      <c r="B3645" s="10" t="str">
        <f t="shared" si="112"/>
        <v>16.1-R0080C2030-1</v>
      </c>
      <c r="C3645" s="10">
        <v>16.100000000000001</v>
      </c>
      <c r="D3645" s="19" t="s">
        <v>262</v>
      </c>
      <c r="E3645" s="19" t="s">
        <v>457</v>
      </c>
      <c r="F3645" s="10" t="str">
        <f t="shared" si="113"/>
        <v>R0080C2030</v>
      </c>
      <c r="G3645" s="10" t="s">
        <v>539</v>
      </c>
      <c r="H3645" s="10" t="s">
        <v>543</v>
      </c>
      <c r="I3645" s="10"/>
      <c r="J3645" s="10"/>
      <c r="K3645" s="10"/>
    </row>
    <row r="3646" spans="2:11" x14ac:dyDescent="0.2">
      <c r="B3646" s="10" t="str">
        <f t="shared" si="112"/>
        <v>16.1-R0090C2030-1</v>
      </c>
      <c r="C3646" s="10">
        <v>16.100000000000001</v>
      </c>
      <c r="D3646" s="19" t="s">
        <v>263</v>
      </c>
      <c r="E3646" s="19" t="s">
        <v>457</v>
      </c>
      <c r="F3646" s="10" t="str">
        <f t="shared" si="113"/>
        <v>R0090C2030</v>
      </c>
      <c r="G3646" s="10" t="s">
        <v>539</v>
      </c>
      <c r="H3646" s="10" t="s">
        <v>543</v>
      </c>
      <c r="I3646" s="10"/>
      <c r="J3646" s="10"/>
      <c r="K3646" s="10"/>
    </row>
    <row r="3647" spans="2:11" x14ac:dyDescent="0.2">
      <c r="B3647" s="10" t="str">
        <f t="shared" si="112"/>
        <v>16.1-R0100C2030-1</v>
      </c>
      <c r="C3647" s="10">
        <v>16.100000000000001</v>
      </c>
      <c r="D3647" s="19" t="s">
        <v>264</v>
      </c>
      <c r="E3647" s="19" t="s">
        <v>457</v>
      </c>
      <c r="F3647" s="10" t="str">
        <f t="shared" si="113"/>
        <v>R0100C2030</v>
      </c>
      <c r="G3647" s="10" t="s">
        <v>539</v>
      </c>
      <c r="H3647" s="10" t="s">
        <v>543</v>
      </c>
      <c r="I3647" s="10"/>
      <c r="J3647" s="10"/>
      <c r="K3647" s="10"/>
    </row>
    <row r="3648" spans="2:11" x14ac:dyDescent="0.2">
      <c r="B3648" s="10" t="str">
        <f t="shared" si="112"/>
        <v>16.1-R0110C2030-1</v>
      </c>
      <c r="C3648" s="10">
        <v>16.100000000000001</v>
      </c>
      <c r="D3648" s="19" t="s">
        <v>265</v>
      </c>
      <c r="E3648" s="19" t="s">
        <v>457</v>
      </c>
      <c r="F3648" s="10" t="str">
        <f t="shared" si="113"/>
        <v>R0110C2030</v>
      </c>
      <c r="G3648" s="10" t="s">
        <v>539</v>
      </c>
      <c r="H3648" s="10" t="s">
        <v>543</v>
      </c>
      <c r="I3648" s="10"/>
      <c r="J3648" s="10"/>
      <c r="K3648" s="10"/>
    </row>
    <row r="3649" spans="2:11" x14ac:dyDescent="0.2">
      <c r="B3649" s="10" t="str">
        <f t="shared" si="112"/>
        <v>16.1-R0120C2030-1</v>
      </c>
      <c r="C3649" s="10">
        <v>16.100000000000001</v>
      </c>
      <c r="D3649" s="19" t="s">
        <v>266</v>
      </c>
      <c r="E3649" s="19" t="s">
        <v>457</v>
      </c>
      <c r="F3649" s="10" t="str">
        <f t="shared" si="113"/>
        <v>R0120C2030</v>
      </c>
      <c r="G3649" s="10" t="s">
        <v>539</v>
      </c>
      <c r="H3649" s="10" t="s">
        <v>543</v>
      </c>
      <c r="I3649" s="10"/>
      <c r="J3649" s="10"/>
      <c r="K3649" s="10"/>
    </row>
    <row r="3650" spans="2:11" x14ac:dyDescent="0.2">
      <c r="B3650" s="10" t="str">
        <f t="shared" ref="B3650:B3713" si="114">+C3650&amp;"-"&amp;F3650&amp;"-1"</f>
        <v>16.1-R0130C2030-1</v>
      </c>
      <c r="C3650" s="10">
        <v>16.100000000000001</v>
      </c>
      <c r="D3650" s="19" t="s">
        <v>267</v>
      </c>
      <c r="E3650" s="19" t="s">
        <v>457</v>
      </c>
      <c r="F3650" s="10" t="str">
        <f t="shared" ref="F3650:F3713" si="115">+"R"&amp;D3650&amp;"C"&amp;E3650</f>
        <v>R0130C2030</v>
      </c>
      <c r="G3650" s="10" t="s">
        <v>539</v>
      </c>
      <c r="H3650" s="10" t="s">
        <v>543</v>
      </c>
      <c r="I3650" s="10"/>
      <c r="J3650" s="10"/>
      <c r="K3650" s="10"/>
    </row>
    <row r="3651" spans="2:11" x14ac:dyDescent="0.2">
      <c r="B3651" s="10" t="str">
        <f t="shared" si="114"/>
        <v>16.1-R0140C2030-1</v>
      </c>
      <c r="C3651" s="10">
        <v>16.100000000000001</v>
      </c>
      <c r="D3651" s="19" t="s">
        <v>268</v>
      </c>
      <c r="E3651" s="19" t="s">
        <v>457</v>
      </c>
      <c r="F3651" s="10" t="str">
        <f t="shared" si="115"/>
        <v>R0140C2030</v>
      </c>
      <c r="G3651" s="10" t="s">
        <v>539</v>
      </c>
      <c r="H3651" s="10" t="s">
        <v>543</v>
      </c>
      <c r="I3651" s="10"/>
      <c r="J3651" s="10"/>
      <c r="K3651" s="10"/>
    </row>
    <row r="3652" spans="2:11" x14ac:dyDescent="0.2">
      <c r="B3652" s="10" t="str">
        <f t="shared" si="114"/>
        <v>16.1-R0150C2030-1</v>
      </c>
      <c r="C3652" s="10">
        <v>16.100000000000001</v>
      </c>
      <c r="D3652" s="19" t="s">
        <v>269</v>
      </c>
      <c r="E3652" s="19" t="s">
        <v>457</v>
      </c>
      <c r="F3652" s="10" t="str">
        <f t="shared" si="115"/>
        <v>R0150C2030</v>
      </c>
      <c r="G3652" s="10" t="s">
        <v>539</v>
      </c>
      <c r="H3652" s="10" t="s">
        <v>543</v>
      </c>
      <c r="I3652" s="10"/>
      <c r="J3652" s="10"/>
      <c r="K3652" s="10"/>
    </row>
    <row r="3653" spans="2:11" x14ac:dyDescent="0.2">
      <c r="B3653" s="10" t="str">
        <f t="shared" si="114"/>
        <v>16.1-R0160C2030-1</v>
      </c>
      <c r="C3653" s="10">
        <v>16.100000000000001</v>
      </c>
      <c r="D3653" s="19" t="s">
        <v>270</v>
      </c>
      <c r="E3653" s="19" t="s">
        <v>457</v>
      </c>
      <c r="F3653" s="10" t="str">
        <f t="shared" si="115"/>
        <v>R0160C2030</v>
      </c>
      <c r="G3653" s="10" t="s">
        <v>539</v>
      </c>
      <c r="H3653" s="10" t="s">
        <v>543</v>
      </c>
      <c r="I3653" s="10"/>
      <c r="J3653" s="10"/>
      <c r="K3653" s="10" t="s">
        <v>542</v>
      </c>
    </row>
    <row r="3654" spans="2:11" x14ac:dyDescent="0.2">
      <c r="B3654" s="10" t="str">
        <f t="shared" si="114"/>
        <v>16.1-R0170C2030-1</v>
      </c>
      <c r="C3654" s="10">
        <v>16.100000000000001</v>
      </c>
      <c r="D3654" s="19" t="s">
        <v>271</v>
      </c>
      <c r="E3654" s="19" t="s">
        <v>457</v>
      </c>
      <c r="F3654" s="10" t="str">
        <f t="shared" si="115"/>
        <v>R0170C2030</v>
      </c>
      <c r="G3654" s="10" t="s">
        <v>539</v>
      </c>
      <c r="H3654" s="10" t="s">
        <v>544</v>
      </c>
      <c r="I3654" s="10"/>
      <c r="J3654" s="10" t="s">
        <v>620</v>
      </c>
      <c r="K3654" s="10"/>
    </row>
    <row r="3655" spans="2:11" x14ac:dyDescent="0.2">
      <c r="B3655" s="10" t="str">
        <f t="shared" si="114"/>
        <v>16.1-R0180C2030-1</v>
      </c>
      <c r="C3655" s="10">
        <v>16.100000000000001</v>
      </c>
      <c r="D3655" s="19" t="s">
        <v>272</v>
      </c>
      <c r="E3655" s="19" t="s">
        <v>457</v>
      </c>
      <c r="F3655" s="10" t="str">
        <f t="shared" si="115"/>
        <v>R0180C2030</v>
      </c>
      <c r="G3655" s="10" t="s">
        <v>545</v>
      </c>
      <c r="H3655" s="10" t="s">
        <v>546</v>
      </c>
      <c r="I3655" s="10"/>
      <c r="J3655" s="10"/>
      <c r="K3655" s="10"/>
    </row>
    <row r="3656" spans="2:11" x14ac:dyDescent="0.2">
      <c r="B3656" s="10" t="str">
        <f t="shared" si="114"/>
        <v>16.1-R0010C2040-1</v>
      </c>
      <c r="C3656" s="10">
        <v>16.100000000000001</v>
      </c>
      <c r="D3656" s="19" t="s">
        <v>255</v>
      </c>
      <c r="E3656" s="19" t="s">
        <v>458</v>
      </c>
      <c r="F3656" s="10" t="str">
        <f t="shared" si="115"/>
        <v>R0010C2040</v>
      </c>
      <c r="G3656" s="10" t="s">
        <v>539</v>
      </c>
      <c r="H3656" s="10" t="s">
        <v>543</v>
      </c>
      <c r="I3656" s="10"/>
      <c r="J3656" s="10"/>
      <c r="K3656" s="10"/>
    </row>
    <row r="3657" spans="2:11" x14ac:dyDescent="0.2">
      <c r="B3657" s="10" t="str">
        <f t="shared" si="114"/>
        <v>16.1-R0020C2040-1</v>
      </c>
      <c r="C3657" s="10">
        <v>16.100000000000001</v>
      </c>
      <c r="D3657" s="19" t="s">
        <v>256</v>
      </c>
      <c r="E3657" s="19" t="s">
        <v>458</v>
      </c>
      <c r="F3657" s="10" t="str">
        <f t="shared" si="115"/>
        <v>R0020C2040</v>
      </c>
      <c r="G3657" s="10" t="s">
        <v>539</v>
      </c>
      <c r="H3657" s="10" t="s">
        <v>543</v>
      </c>
      <c r="I3657" s="10"/>
      <c r="J3657" s="10"/>
      <c r="K3657" s="10"/>
    </row>
    <row r="3658" spans="2:11" x14ac:dyDescent="0.2">
      <c r="B3658" s="10" t="str">
        <f t="shared" si="114"/>
        <v>16.1-R0030C2040-1</v>
      </c>
      <c r="C3658" s="10">
        <v>16.100000000000001</v>
      </c>
      <c r="D3658" s="19" t="s">
        <v>257</v>
      </c>
      <c r="E3658" s="19" t="s">
        <v>458</v>
      </c>
      <c r="F3658" s="10" t="str">
        <f t="shared" si="115"/>
        <v>R0030C2040</v>
      </c>
      <c r="G3658" s="10" t="s">
        <v>539</v>
      </c>
      <c r="H3658" s="10" t="s">
        <v>543</v>
      </c>
      <c r="I3658" s="10"/>
      <c r="J3658" s="10"/>
      <c r="K3658" s="10"/>
    </row>
    <row r="3659" spans="2:11" x14ac:dyDescent="0.2">
      <c r="B3659" s="10" t="str">
        <f t="shared" si="114"/>
        <v>16.1-R0040C2040-1</v>
      </c>
      <c r="C3659" s="10">
        <v>16.100000000000001</v>
      </c>
      <c r="D3659" s="19" t="s">
        <v>258</v>
      </c>
      <c r="E3659" s="19" t="s">
        <v>458</v>
      </c>
      <c r="F3659" s="10" t="str">
        <f t="shared" si="115"/>
        <v>R0040C2040</v>
      </c>
      <c r="G3659" s="10" t="s">
        <v>539</v>
      </c>
      <c r="H3659" s="10" t="s">
        <v>543</v>
      </c>
      <c r="I3659" s="10"/>
      <c r="J3659" s="10"/>
      <c r="K3659" s="10"/>
    </row>
    <row r="3660" spans="2:11" x14ac:dyDescent="0.2">
      <c r="B3660" s="10" t="str">
        <f t="shared" si="114"/>
        <v>16.1-R0050C2040-1</v>
      </c>
      <c r="C3660" s="10">
        <v>16.100000000000001</v>
      </c>
      <c r="D3660" s="19" t="s">
        <v>259</v>
      </c>
      <c r="E3660" s="19" t="s">
        <v>458</v>
      </c>
      <c r="F3660" s="10" t="str">
        <f t="shared" si="115"/>
        <v>R0050C2040</v>
      </c>
      <c r="G3660" s="10" t="s">
        <v>539</v>
      </c>
      <c r="H3660" s="10" t="s">
        <v>543</v>
      </c>
      <c r="I3660" s="10"/>
      <c r="J3660" s="10"/>
      <c r="K3660" s="10"/>
    </row>
    <row r="3661" spans="2:11" x14ac:dyDescent="0.2">
      <c r="B3661" s="10" t="str">
        <f t="shared" si="114"/>
        <v>16.1-R0060C2040-1</v>
      </c>
      <c r="C3661" s="10">
        <v>16.100000000000001</v>
      </c>
      <c r="D3661" s="19" t="s">
        <v>260</v>
      </c>
      <c r="E3661" s="19" t="s">
        <v>458</v>
      </c>
      <c r="F3661" s="10" t="str">
        <f t="shared" si="115"/>
        <v>R0060C2040</v>
      </c>
      <c r="G3661" s="10" t="s">
        <v>539</v>
      </c>
      <c r="H3661" s="10" t="s">
        <v>543</v>
      </c>
      <c r="I3661" s="10"/>
      <c r="J3661" s="10"/>
      <c r="K3661" s="10"/>
    </row>
    <row r="3662" spans="2:11" x14ac:dyDescent="0.2">
      <c r="B3662" s="10" t="str">
        <f t="shared" si="114"/>
        <v>16.1-R0070C2040-1</v>
      </c>
      <c r="C3662" s="10">
        <v>16.100000000000001</v>
      </c>
      <c r="D3662" s="19" t="s">
        <v>261</v>
      </c>
      <c r="E3662" s="19" t="s">
        <v>458</v>
      </c>
      <c r="F3662" s="10" t="str">
        <f t="shared" si="115"/>
        <v>R0070C2040</v>
      </c>
      <c r="G3662" s="10" t="s">
        <v>539</v>
      </c>
      <c r="H3662" s="10" t="s">
        <v>543</v>
      </c>
      <c r="I3662" s="10"/>
      <c r="J3662" s="10"/>
      <c r="K3662" s="10"/>
    </row>
    <row r="3663" spans="2:11" x14ac:dyDescent="0.2">
      <c r="B3663" s="10" t="str">
        <f t="shared" si="114"/>
        <v>16.1-R0080C2040-1</v>
      </c>
      <c r="C3663" s="10">
        <v>16.100000000000001</v>
      </c>
      <c r="D3663" s="19" t="s">
        <v>262</v>
      </c>
      <c r="E3663" s="19" t="s">
        <v>458</v>
      </c>
      <c r="F3663" s="10" t="str">
        <f t="shared" si="115"/>
        <v>R0080C2040</v>
      </c>
      <c r="G3663" s="10" t="s">
        <v>539</v>
      </c>
      <c r="H3663" s="10" t="s">
        <v>543</v>
      </c>
      <c r="I3663" s="10"/>
      <c r="J3663" s="10"/>
      <c r="K3663" s="10"/>
    </row>
    <row r="3664" spans="2:11" x14ac:dyDescent="0.2">
      <c r="B3664" s="10" t="str">
        <f t="shared" si="114"/>
        <v>16.1-R0090C2040-1</v>
      </c>
      <c r="C3664" s="10">
        <v>16.100000000000001</v>
      </c>
      <c r="D3664" s="19" t="s">
        <v>263</v>
      </c>
      <c r="E3664" s="19" t="s">
        <v>458</v>
      </c>
      <c r="F3664" s="10" t="str">
        <f t="shared" si="115"/>
        <v>R0090C2040</v>
      </c>
      <c r="G3664" s="10" t="s">
        <v>539</v>
      </c>
      <c r="H3664" s="10" t="s">
        <v>543</v>
      </c>
      <c r="I3664" s="10"/>
      <c r="J3664" s="10"/>
      <c r="K3664" s="10"/>
    </row>
    <row r="3665" spans="2:11" x14ac:dyDescent="0.2">
      <c r="B3665" s="10" t="str">
        <f t="shared" si="114"/>
        <v>16.1-R0100C2040-1</v>
      </c>
      <c r="C3665" s="10">
        <v>16.100000000000001</v>
      </c>
      <c r="D3665" s="19" t="s">
        <v>264</v>
      </c>
      <c r="E3665" s="19" t="s">
        <v>458</v>
      </c>
      <c r="F3665" s="10" t="str">
        <f t="shared" si="115"/>
        <v>R0100C2040</v>
      </c>
      <c r="G3665" s="10" t="s">
        <v>539</v>
      </c>
      <c r="H3665" s="10" t="s">
        <v>543</v>
      </c>
      <c r="I3665" s="10"/>
      <c r="J3665" s="10"/>
      <c r="K3665" s="10"/>
    </row>
    <row r="3666" spans="2:11" x14ac:dyDescent="0.2">
      <c r="B3666" s="10" t="str">
        <f t="shared" si="114"/>
        <v>16.1-R0110C2040-1</v>
      </c>
      <c r="C3666" s="10">
        <v>16.100000000000001</v>
      </c>
      <c r="D3666" s="19" t="s">
        <v>265</v>
      </c>
      <c r="E3666" s="19" t="s">
        <v>458</v>
      </c>
      <c r="F3666" s="10" t="str">
        <f t="shared" si="115"/>
        <v>R0110C2040</v>
      </c>
      <c r="G3666" s="10" t="s">
        <v>539</v>
      </c>
      <c r="H3666" s="10" t="s">
        <v>543</v>
      </c>
      <c r="I3666" s="10"/>
      <c r="J3666" s="10"/>
      <c r="K3666" s="10"/>
    </row>
    <row r="3667" spans="2:11" x14ac:dyDescent="0.2">
      <c r="B3667" s="10" t="str">
        <f t="shared" si="114"/>
        <v>16.1-R0120C2040-1</v>
      </c>
      <c r="C3667" s="10">
        <v>16.100000000000001</v>
      </c>
      <c r="D3667" s="19" t="s">
        <v>266</v>
      </c>
      <c r="E3667" s="19" t="s">
        <v>458</v>
      </c>
      <c r="F3667" s="10" t="str">
        <f t="shared" si="115"/>
        <v>R0120C2040</v>
      </c>
      <c r="G3667" s="10" t="s">
        <v>539</v>
      </c>
      <c r="H3667" s="10" t="s">
        <v>543</v>
      </c>
      <c r="I3667" s="10"/>
      <c r="J3667" s="10"/>
      <c r="K3667" s="10"/>
    </row>
    <row r="3668" spans="2:11" x14ac:dyDescent="0.2">
      <c r="B3668" s="10" t="str">
        <f t="shared" si="114"/>
        <v>16.1-R0130C2040-1</v>
      </c>
      <c r="C3668" s="10">
        <v>16.100000000000001</v>
      </c>
      <c r="D3668" s="20" t="s">
        <v>267</v>
      </c>
      <c r="E3668" s="20" t="s">
        <v>458</v>
      </c>
      <c r="F3668" s="10" t="str">
        <f t="shared" si="115"/>
        <v>R0130C2040</v>
      </c>
      <c r="G3668" s="10" t="s">
        <v>539</v>
      </c>
      <c r="H3668" s="10" t="s">
        <v>543</v>
      </c>
      <c r="I3668" s="10"/>
      <c r="J3668" s="10"/>
      <c r="K3668" s="10"/>
    </row>
    <row r="3669" spans="2:11" x14ac:dyDescent="0.2">
      <c r="B3669" s="10" t="str">
        <f t="shared" si="114"/>
        <v>16.1-R0140C2040-1</v>
      </c>
      <c r="C3669" s="10">
        <v>16.100000000000001</v>
      </c>
      <c r="D3669" s="19" t="s">
        <v>268</v>
      </c>
      <c r="E3669" s="19" t="s">
        <v>458</v>
      </c>
      <c r="F3669" s="10" t="str">
        <f t="shared" si="115"/>
        <v>R0140C2040</v>
      </c>
      <c r="G3669" s="10" t="s">
        <v>539</v>
      </c>
      <c r="H3669" s="10" t="s">
        <v>543</v>
      </c>
      <c r="I3669" s="10"/>
      <c r="J3669" s="10"/>
      <c r="K3669" s="10"/>
    </row>
    <row r="3670" spans="2:11" x14ac:dyDescent="0.2">
      <c r="B3670" s="10" t="str">
        <f t="shared" si="114"/>
        <v>16.1-R0150C2040-1</v>
      </c>
      <c r="C3670" s="10">
        <v>16.100000000000001</v>
      </c>
      <c r="D3670" s="19" t="s">
        <v>269</v>
      </c>
      <c r="E3670" s="19" t="s">
        <v>458</v>
      </c>
      <c r="F3670" s="10" t="str">
        <f t="shared" si="115"/>
        <v>R0150C2040</v>
      </c>
      <c r="G3670" s="10" t="s">
        <v>539</v>
      </c>
      <c r="H3670" s="10" t="s">
        <v>543</v>
      </c>
      <c r="I3670" s="10"/>
      <c r="J3670" s="10"/>
      <c r="K3670" s="10"/>
    </row>
    <row r="3671" spans="2:11" x14ac:dyDescent="0.2">
      <c r="B3671" s="10" t="str">
        <f t="shared" si="114"/>
        <v>16.1-R0160C2040-1</v>
      </c>
      <c r="C3671" s="10">
        <v>16.100000000000001</v>
      </c>
      <c r="D3671" s="19" t="s">
        <v>270</v>
      </c>
      <c r="E3671" s="19" t="s">
        <v>458</v>
      </c>
      <c r="F3671" s="10" t="str">
        <f t="shared" si="115"/>
        <v>R0160C2040</v>
      </c>
      <c r="G3671" s="10" t="s">
        <v>539</v>
      </c>
      <c r="H3671" s="10" t="s">
        <v>543</v>
      </c>
      <c r="I3671" s="10"/>
      <c r="J3671" s="10"/>
      <c r="K3671" s="10" t="s">
        <v>542</v>
      </c>
    </row>
    <row r="3672" spans="2:11" x14ac:dyDescent="0.2">
      <c r="B3672" s="10" t="str">
        <f t="shared" si="114"/>
        <v>16.1-R0170C2040-1</v>
      </c>
      <c r="C3672" s="10">
        <v>16.100000000000001</v>
      </c>
      <c r="D3672" s="19" t="s">
        <v>271</v>
      </c>
      <c r="E3672" s="19" t="s">
        <v>458</v>
      </c>
      <c r="F3672" s="10" t="str">
        <f t="shared" si="115"/>
        <v>R0170C2040</v>
      </c>
      <c r="G3672" s="10" t="s">
        <v>539</v>
      </c>
      <c r="H3672" s="10" t="s">
        <v>544</v>
      </c>
      <c r="I3672" s="10"/>
      <c r="J3672" s="10" t="s">
        <v>621</v>
      </c>
      <c r="K3672" s="10"/>
    </row>
    <row r="3673" spans="2:11" x14ac:dyDescent="0.2">
      <c r="B3673" s="10" t="str">
        <f t="shared" si="114"/>
        <v>16.1-R0180C2040-1</v>
      </c>
      <c r="C3673" s="10">
        <v>16.100000000000001</v>
      </c>
      <c r="D3673" s="19" t="s">
        <v>272</v>
      </c>
      <c r="E3673" s="19" t="s">
        <v>458</v>
      </c>
      <c r="F3673" s="10" t="str">
        <f t="shared" si="115"/>
        <v>R0180C2040</v>
      </c>
      <c r="G3673" s="10" t="s">
        <v>545</v>
      </c>
      <c r="H3673" s="10" t="s">
        <v>546</v>
      </c>
      <c r="I3673" s="10"/>
      <c r="J3673" s="10"/>
      <c r="K3673" s="10"/>
    </row>
    <row r="3674" spans="2:11" x14ac:dyDescent="0.2">
      <c r="B3674" s="10" t="str">
        <f t="shared" si="114"/>
        <v>16.1-R0010C2050-1</v>
      </c>
      <c r="C3674" s="10">
        <v>16.100000000000001</v>
      </c>
      <c r="D3674" s="19" t="s">
        <v>255</v>
      </c>
      <c r="E3674" s="19" t="s">
        <v>459</v>
      </c>
      <c r="F3674" s="10" t="str">
        <f t="shared" si="115"/>
        <v>R0010C2050</v>
      </c>
      <c r="G3674" s="10" t="s">
        <v>539</v>
      </c>
      <c r="H3674" s="10" t="s">
        <v>543</v>
      </c>
      <c r="I3674" s="10"/>
      <c r="J3674" s="10"/>
      <c r="K3674" s="10"/>
    </row>
    <row r="3675" spans="2:11" x14ac:dyDescent="0.2">
      <c r="B3675" s="10" t="str">
        <f t="shared" si="114"/>
        <v>16.1-R0020C2050-1</v>
      </c>
      <c r="C3675" s="10">
        <v>16.100000000000001</v>
      </c>
      <c r="D3675" s="19" t="s">
        <v>256</v>
      </c>
      <c r="E3675" s="19" t="s">
        <v>459</v>
      </c>
      <c r="F3675" s="10" t="str">
        <f t="shared" si="115"/>
        <v>R0020C2050</v>
      </c>
      <c r="G3675" s="10" t="s">
        <v>539</v>
      </c>
      <c r="H3675" s="10" t="s">
        <v>543</v>
      </c>
      <c r="I3675" s="10"/>
      <c r="J3675" s="10"/>
      <c r="K3675" s="10"/>
    </row>
    <row r="3676" spans="2:11" x14ac:dyDescent="0.2">
      <c r="B3676" s="10" t="str">
        <f t="shared" si="114"/>
        <v>16.1-R0030C2050-1</v>
      </c>
      <c r="C3676" s="10">
        <v>16.100000000000001</v>
      </c>
      <c r="D3676" s="19" t="s">
        <v>257</v>
      </c>
      <c r="E3676" s="19" t="s">
        <v>459</v>
      </c>
      <c r="F3676" s="10" t="str">
        <f t="shared" si="115"/>
        <v>R0030C2050</v>
      </c>
      <c r="G3676" s="10" t="s">
        <v>539</v>
      </c>
      <c r="H3676" s="10" t="s">
        <v>543</v>
      </c>
      <c r="I3676" s="10"/>
      <c r="J3676" s="10"/>
      <c r="K3676" s="10"/>
    </row>
    <row r="3677" spans="2:11" x14ac:dyDescent="0.2">
      <c r="B3677" s="10" t="str">
        <f t="shared" si="114"/>
        <v>16.1-R0040C2050-1</v>
      </c>
      <c r="C3677" s="10">
        <v>16.100000000000001</v>
      </c>
      <c r="D3677" s="19" t="s">
        <v>258</v>
      </c>
      <c r="E3677" s="19" t="s">
        <v>459</v>
      </c>
      <c r="F3677" s="10" t="str">
        <f t="shared" si="115"/>
        <v>R0040C2050</v>
      </c>
      <c r="G3677" s="10" t="s">
        <v>539</v>
      </c>
      <c r="H3677" s="10" t="s">
        <v>543</v>
      </c>
      <c r="I3677" s="10"/>
      <c r="J3677" s="10"/>
      <c r="K3677" s="10"/>
    </row>
    <row r="3678" spans="2:11" x14ac:dyDescent="0.2">
      <c r="B3678" s="10" t="str">
        <f t="shared" si="114"/>
        <v>16.1-R0050C2050-1</v>
      </c>
      <c r="C3678" s="10">
        <v>16.100000000000001</v>
      </c>
      <c r="D3678" s="19" t="s">
        <v>259</v>
      </c>
      <c r="E3678" s="19" t="s">
        <v>459</v>
      </c>
      <c r="F3678" s="10" t="str">
        <f t="shared" si="115"/>
        <v>R0050C2050</v>
      </c>
      <c r="G3678" s="10" t="s">
        <v>539</v>
      </c>
      <c r="H3678" s="10" t="s">
        <v>543</v>
      </c>
      <c r="I3678" s="10"/>
      <c r="J3678" s="10"/>
      <c r="K3678" s="10"/>
    </row>
    <row r="3679" spans="2:11" x14ac:dyDescent="0.2">
      <c r="B3679" s="10" t="str">
        <f t="shared" si="114"/>
        <v>16.1-R0060C2050-1</v>
      </c>
      <c r="C3679" s="10">
        <v>16.100000000000001</v>
      </c>
      <c r="D3679" s="19" t="s">
        <v>260</v>
      </c>
      <c r="E3679" s="19" t="s">
        <v>459</v>
      </c>
      <c r="F3679" s="10" t="str">
        <f t="shared" si="115"/>
        <v>R0060C2050</v>
      </c>
      <c r="G3679" s="10" t="s">
        <v>539</v>
      </c>
      <c r="H3679" s="10" t="s">
        <v>543</v>
      </c>
      <c r="I3679" s="10"/>
      <c r="J3679" s="10"/>
      <c r="K3679" s="10"/>
    </row>
    <row r="3680" spans="2:11" x14ac:dyDescent="0.2">
      <c r="B3680" s="10" t="str">
        <f t="shared" si="114"/>
        <v>16.1-R0070C2050-1</v>
      </c>
      <c r="C3680" s="10">
        <v>16.100000000000001</v>
      </c>
      <c r="D3680" s="19" t="s">
        <v>261</v>
      </c>
      <c r="E3680" s="19" t="s">
        <v>459</v>
      </c>
      <c r="F3680" s="10" t="str">
        <f t="shared" si="115"/>
        <v>R0070C2050</v>
      </c>
      <c r="G3680" s="10" t="s">
        <v>539</v>
      </c>
      <c r="H3680" s="10" t="s">
        <v>543</v>
      </c>
      <c r="I3680" s="10"/>
      <c r="J3680" s="10"/>
      <c r="K3680" s="10"/>
    </row>
    <row r="3681" spans="2:11" x14ac:dyDescent="0.2">
      <c r="B3681" s="10" t="str">
        <f t="shared" si="114"/>
        <v>16.1-R0080C2050-1</v>
      </c>
      <c r="C3681" s="10">
        <v>16.100000000000001</v>
      </c>
      <c r="D3681" s="19" t="s">
        <v>262</v>
      </c>
      <c r="E3681" s="19" t="s">
        <v>459</v>
      </c>
      <c r="F3681" s="10" t="str">
        <f t="shared" si="115"/>
        <v>R0080C2050</v>
      </c>
      <c r="G3681" s="10" t="s">
        <v>539</v>
      </c>
      <c r="H3681" s="10" t="s">
        <v>543</v>
      </c>
      <c r="I3681" s="10"/>
      <c r="J3681" s="10"/>
      <c r="K3681" s="10"/>
    </row>
    <row r="3682" spans="2:11" x14ac:dyDescent="0.2">
      <c r="B3682" s="10" t="str">
        <f t="shared" si="114"/>
        <v>16.1-R0090C2050-1</v>
      </c>
      <c r="C3682" s="10">
        <v>16.100000000000001</v>
      </c>
      <c r="D3682" s="19" t="s">
        <v>263</v>
      </c>
      <c r="E3682" s="19" t="s">
        <v>459</v>
      </c>
      <c r="F3682" s="10" t="str">
        <f t="shared" si="115"/>
        <v>R0090C2050</v>
      </c>
      <c r="G3682" s="10" t="s">
        <v>539</v>
      </c>
      <c r="H3682" s="10" t="s">
        <v>543</v>
      </c>
      <c r="I3682" s="10"/>
      <c r="J3682" s="10"/>
      <c r="K3682" s="10"/>
    </row>
    <row r="3683" spans="2:11" x14ac:dyDescent="0.2">
      <c r="B3683" s="10" t="str">
        <f t="shared" si="114"/>
        <v>16.1-R0100C2050-1</v>
      </c>
      <c r="C3683" s="10">
        <v>16.100000000000001</v>
      </c>
      <c r="D3683" s="19" t="s">
        <v>264</v>
      </c>
      <c r="E3683" s="19" t="s">
        <v>459</v>
      </c>
      <c r="F3683" s="10" t="str">
        <f t="shared" si="115"/>
        <v>R0100C2050</v>
      </c>
      <c r="G3683" s="10" t="s">
        <v>539</v>
      </c>
      <c r="H3683" s="10" t="s">
        <v>543</v>
      </c>
      <c r="I3683" s="10"/>
      <c r="J3683" s="10"/>
      <c r="K3683" s="10"/>
    </row>
    <row r="3684" spans="2:11" x14ac:dyDescent="0.2">
      <c r="B3684" s="10" t="str">
        <f t="shared" si="114"/>
        <v>16.1-R0110C2050-1</v>
      </c>
      <c r="C3684" s="10">
        <v>16.100000000000001</v>
      </c>
      <c r="D3684" s="19" t="s">
        <v>265</v>
      </c>
      <c r="E3684" s="19" t="s">
        <v>459</v>
      </c>
      <c r="F3684" s="10" t="str">
        <f t="shared" si="115"/>
        <v>R0110C2050</v>
      </c>
      <c r="G3684" s="10" t="s">
        <v>539</v>
      </c>
      <c r="H3684" s="10" t="s">
        <v>543</v>
      </c>
      <c r="I3684" s="10"/>
      <c r="J3684" s="10"/>
      <c r="K3684" s="10"/>
    </row>
    <row r="3685" spans="2:11" x14ac:dyDescent="0.2">
      <c r="B3685" s="10" t="str">
        <f t="shared" si="114"/>
        <v>16.1-R0120C2050-1</v>
      </c>
      <c r="C3685" s="10">
        <v>16.100000000000001</v>
      </c>
      <c r="D3685" s="19" t="s">
        <v>266</v>
      </c>
      <c r="E3685" s="19" t="s">
        <v>459</v>
      </c>
      <c r="F3685" s="10" t="str">
        <f t="shared" si="115"/>
        <v>R0120C2050</v>
      </c>
      <c r="G3685" s="10" t="s">
        <v>539</v>
      </c>
      <c r="H3685" s="10" t="s">
        <v>543</v>
      </c>
      <c r="I3685" s="10"/>
      <c r="J3685" s="10"/>
      <c r="K3685" s="10"/>
    </row>
    <row r="3686" spans="2:11" x14ac:dyDescent="0.2">
      <c r="B3686" s="10" t="str">
        <f t="shared" si="114"/>
        <v>16.1-R0130C2050-1</v>
      </c>
      <c r="C3686" s="10">
        <v>16.100000000000001</v>
      </c>
      <c r="D3686" s="19" t="s">
        <v>267</v>
      </c>
      <c r="E3686" s="19" t="s">
        <v>459</v>
      </c>
      <c r="F3686" s="10" t="str">
        <f t="shared" si="115"/>
        <v>R0130C2050</v>
      </c>
      <c r="G3686" s="10" t="s">
        <v>539</v>
      </c>
      <c r="H3686" s="10" t="s">
        <v>543</v>
      </c>
      <c r="I3686" s="10"/>
      <c r="J3686" s="10"/>
      <c r="K3686" s="10"/>
    </row>
    <row r="3687" spans="2:11" x14ac:dyDescent="0.2">
      <c r="B3687" s="10" t="str">
        <f t="shared" si="114"/>
        <v>16.1-R0140C2050-1</v>
      </c>
      <c r="C3687" s="10">
        <v>16.100000000000001</v>
      </c>
      <c r="D3687" s="19" t="s">
        <v>268</v>
      </c>
      <c r="E3687" s="19" t="s">
        <v>459</v>
      </c>
      <c r="F3687" s="10" t="str">
        <f t="shared" si="115"/>
        <v>R0140C2050</v>
      </c>
      <c r="G3687" s="10" t="s">
        <v>539</v>
      </c>
      <c r="H3687" s="10" t="s">
        <v>543</v>
      </c>
      <c r="I3687" s="10"/>
      <c r="J3687" s="10"/>
      <c r="K3687" s="10"/>
    </row>
    <row r="3688" spans="2:11" x14ac:dyDescent="0.2">
      <c r="B3688" s="10" t="str">
        <f t="shared" si="114"/>
        <v>16.1-R0150C2050-1</v>
      </c>
      <c r="C3688" s="10">
        <v>16.100000000000001</v>
      </c>
      <c r="D3688" s="19" t="s">
        <v>269</v>
      </c>
      <c r="E3688" s="19" t="s">
        <v>459</v>
      </c>
      <c r="F3688" s="10" t="str">
        <f t="shared" si="115"/>
        <v>R0150C2050</v>
      </c>
      <c r="G3688" s="10" t="s">
        <v>539</v>
      </c>
      <c r="H3688" s="10" t="s">
        <v>543</v>
      </c>
      <c r="I3688" s="10"/>
      <c r="J3688" s="10"/>
      <c r="K3688" s="10"/>
    </row>
    <row r="3689" spans="2:11" x14ac:dyDescent="0.2">
      <c r="B3689" s="10" t="str">
        <f t="shared" si="114"/>
        <v>16.1-R0160C2050-1</v>
      </c>
      <c r="C3689" s="10">
        <v>16.100000000000001</v>
      </c>
      <c r="D3689" s="19" t="s">
        <v>270</v>
      </c>
      <c r="E3689" s="19" t="s">
        <v>459</v>
      </c>
      <c r="F3689" s="10" t="str">
        <f t="shared" si="115"/>
        <v>R0160C2050</v>
      </c>
      <c r="G3689" s="10" t="s">
        <v>539</v>
      </c>
      <c r="H3689" s="10" t="s">
        <v>543</v>
      </c>
      <c r="I3689" s="10"/>
      <c r="J3689" s="10"/>
      <c r="K3689" s="10" t="s">
        <v>542</v>
      </c>
    </row>
    <row r="3690" spans="2:11" x14ac:dyDescent="0.2">
      <c r="B3690" s="10" t="str">
        <f t="shared" si="114"/>
        <v>16.1-R0170C2050-1</v>
      </c>
      <c r="C3690" s="10">
        <v>16.100000000000001</v>
      </c>
      <c r="D3690" s="19" t="s">
        <v>271</v>
      </c>
      <c r="E3690" s="19" t="s">
        <v>459</v>
      </c>
      <c r="F3690" s="10" t="str">
        <f t="shared" si="115"/>
        <v>R0170C2050</v>
      </c>
      <c r="G3690" s="10" t="s">
        <v>539</v>
      </c>
      <c r="H3690" s="10" t="s">
        <v>544</v>
      </c>
      <c r="I3690" s="10"/>
      <c r="J3690" s="10" t="s">
        <v>620</v>
      </c>
      <c r="K3690" s="10"/>
    </row>
    <row r="3691" spans="2:11" x14ac:dyDescent="0.2">
      <c r="B3691" s="10" t="str">
        <f t="shared" si="114"/>
        <v>16.1-R0180C2050-1</v>
      </c>
      <c r="C3691" s="10">
        <v>16.100000000000001</v>
      </c>
      <c r="D3691" s="19" t="s">
        <v>272</v>
      </c>
      <c r="E3691" s="19" t="s">
        <v>459</v>
      </c>
      <c r="F3691" s="10" t="str">
        <f t="shared" si="115"/>
        <v>R0180C2050</v>
      </c>
      <c r="G3691" s="10" t="s">
        <v>545</v>
      </c>
      <c r="H3691" s="10" t="s">
        <v>546</v>
      </c>
      <c r="I3691" s="10"/>
      <c r="J3691" s="10"/>
      <c r="K3691" s="10"/>
    </row>
    <row r="3692" spans="2:11" x14ac:dyDescent="0.2">
      <c r="B3692" s="10" t="str">
        <f t="shared" si="114"/>
        <v>16.1-R0010C2060-1</v>
      </c>
      <c r="C3692" s="10">
        <v>16.100000000000001</v>
      </c>
      <c r="D3692" s="19" t="s">
        <v>255</v>
      </c>
      <c r="E3692" s="19" t="s">
        <v>460</v>
      </c>
      <c r="F3692" s="10" t="str">
        <f t="shared" si="115"/>
        <v>R0010C2060</v>
      </c>
      <c r="G3692" s="10" t="s">
        <v>539</v>
      </c>
      <c r="H3692" s="10" t="s">
        <v>543</v>
      </c>
      <c r="I3692" s="10"/>
      <c r="J3692" s="10"/>
      <c r="K3692" s="10"/>
    </row>
    <row r="3693" spans="2:11" x14ac:dyDescent="0.2">
      <c r="B3693" s="10" t="str">
        <f t="shared" si="114"/>
        <v>16.1-R0020C2060-1</v>
      </c>
      <c r="C3693" s="10">
        <v>16.100000000000001</v>
      </c>
      <c r="D3693" s="19" t="s">
        <v>256</v>
      </c>
      <c r="E3693" s="19" t="s">
        <v>460</v>
      </c>
      <c r="F3693" s="10" t="str">
        <f t="shared" si="115"/>
        <v>R0020C2060</v>
      </c>
      <c r="G3693" s="10" t="s">
        <v>539</v>
      </c>
      <c r="H3693" s="10" t="s">
        <v>543</v>
      </c>
      <c r="I3693" s="10"/>
      <c r="J3693" s="10"/>
      <c r="K3693" s="10"/>
    </row>
    <row r="3694" spans="2:11" x14ac:dyDescent="0.2">
      <c r="B3694" s="10" t="str">
        <f t="shared" si="114"/>
        <v>16.1-R0030C2060-1</v>
      </c>
      <c r="C3694" s="10">
        <v>16.100000000000001</v>
      </c>
      <c r="D3694" s="19" t="s">
        <v>257</v>
      </c>
      <c r="E3694" s="19" t="s">
        <v>460</v>
      </c>
      <c r="F3694" s="10" t="str">
        <f t="shared" si="115"/>
        <v>R0030C2060</v>
      </c>
      <c r="G3694" s="10" t="s">
        <v>539</v>
      </c>
      <c r="H3694" s="10" t="s">
        <v>543</v>
      </c>
      <c r="I3694" s="10"/>
      <c r="J3694" s="10"/>
      <c r="K3694" s="10"/>
    </row>
    <row r="3695" spans="2:11" x14ac:dyDescent="0.2">
      <c r="B3695" s="10" t="str">
        <f t="shared" si="114"/>
        <v>16.1-R0040C2060-1</v>
      </c>
      <c r="C3695" s="10">
        <v>16.100000000000001</v>
      </c>
      <c r="D3695" s="19" t="s">
        <v>258</v>
      </c>
      <c r="E3695" s="19" t="s">
        <v>460</v>
      </c>
      <c r="F3695" s="10" t="str">
        <f t="shared" si="115"/>
        <v>R0040C2060</v>
      </c>
      <c r="G3695" s="10" t="s">
        <v>539</v>
      </c>
      <c r="H3695" s="10" t="s">
        <v>543</v>
      </c>
      <c r="I3695" s="10"/>
      <c r="J3695" s="10"/>
      <c r="K3695" s="10"/>
    </row>
    <row r="3696" spans="2:11" x14ac:dyDescent="0.2">
      <c r="B3696" s="10" t="str">
        <f t="shared" si="114"/>
        <v>16.1-R0050C2060-1</v>
      </c>
      <c r="C3696" s="10">
        <v>16.100000000000001</v>
      </c>
      <c r="D3696" s="19" t="s">
        <v>259</v>
      </c>
      <c r="E3696" s="19" t="s">
        <v>460</v>
      </c>
      <c r="F3696" s="10" t="str">
        <f t="shared" si="115"/>
        <v>R0050C2060</v>
      </c>
      <c r="G3696" s="10" t="s">
        <v>539</v>
      </c>
      <c r="H3696" s="10" t="s">
        <v>543</v>
      </c>
      <c r="I3696" s="10"/>
      <c r="J3696" s="10"/>
      <c r="K3696" s="10"/>
    </row>
    <row r="3697" spans="2:11" x14ac:dyDescent="0.2">
      <c r="B3697" s="10" t="str">
        <f t="shared" si="114"/>
        <v>16.1-R0060C2060-1</v>
      </c>
      <c r="C3697" s="10">
        <v>16.100000000000001</v>
      </c>
      <c r="D3697" s="19" t="s">
        <v>260</v>
      </c>
      <c r="E3697" s="19" t="s">
        <v>460</v>
      </c>
      <c r="F3697" s="10" t="str">
        <f t="shared" si="115"/>
        <v>R0060C2060</v>
      </c>
      <c r="G3697" s="10" t="s">
        <v>539</v>
      </c>
      <c r="H3697" s="10" t="s">
        <v>543</v>
      </c>
      <c r="I3697" s="10"/>
      <c r="J3697" s="10"/>
      <c r="K3697" s="10"/>
    </row>
    <row r="3698" spans="2:11" x14ac:dyDescent="0.2">
      <c r="B3698" s="10" t="str">
        <f t="shared" si="114"/>
        <v>16.1-R0070C2060-1</v>
      </c>
      <c r="C3698" s="10">
        <v>16.100000000000001</v>
      </c>
      <c r="D3698" s="19" t="s">
        <v>261</v>
      </c>
      <c r="E3698" s="19" t="s">
        <v>460</v>
      </c>
      <c r="F3698" s="10" t="str">
        <f t="shared" si="115"/>
        <v>R0070C2060</v>
      </c>
      <c r="G3698" s="10" t="s">
        <v>539</v>
      </c>
      <c r="H3698" s="10" t="s">
        <v>543</v>
      </c>
      <c r="I3698" s="10"/>
      <c r="J3698" s="10"/>
      <c r="K3698" s="10"/>
    </row>
    <row r="3699" spans="2:11" x14ac:dyDescent="0.2">
      <c r="B3699" s="10" t="str">
        <f t="shared" si="114"/>
        <v>16.1-R0080C2060-1</v>
      </c>
      <c r="C3699" s="10">
        <v>16.100000000000001</v>
      </c>
      <c r="D3699" s="19" t="s">
        <v>262</v>
      </c>
      <c r="E3699" s="19" t="s">
        <v>460</v>
      </c>
      <c r="F3699" s="10" t="str">
        <f t="shared" si="115"/>
        <v>R0080C2060</v>
      </c>
      <c r="G3699" s="10" t="s">
        <v>539</v>
      </c>
      <c r="H3699" s="10" t="s">
        <v>543</v>
      </c>
      <c r="I3699" s="10"/>
      <c r="J3699" s="10"/>
      <c r="K3699" s="10"/>
    </row>
    <row r="3700" spans="2:11" x14ac:dyDescent="0.2">
      <c r="B3700" s="10" t="str">
        <f t="shared" si="114"/>
        <v>16.1-R0090C2060-1</v>
      </c>
      <c r="C3700" s="10">
        <v>16.100000000000001</v>
      </c>
      <c r="D3700" s="19" t="s">
        <v>263</v>
      </c>
      <c r="E3700" s="19" t="s">
        <v>460</v>
      </c>
      <c r="F3700" s="10" t="str">
        <f t="shared" si="115"/>
        <v>R0090C2060</v>
      </c>
      <c r="G3700" s="10" t="s">
        <v>539</v>
      </c>
      <c r="H3700" s="10" t="s">
        <v>543</v>
      </c>
      <c r="I3700" s="10"/>
      <c r="J3700" s="10"/>
      <c r="K3700" s="10"/>
    </row>
    <row r="3701" spans="2:11" x14ac:dyDescent="0.2">
      <c r="B3701" s="10" t="str">
        <f t="shared" si="114"/>
        <v>16.1-R0100C2060-1</v>
      </c>
      <c r="C3701" s="10">
        <v>16.100000000000001</v>
      </c>
      <c r="D3701" s="19" t="s">
        <v>264</v>
      </c>
      <c r="E3701" s="19" t="s">
        <v>460</v>
      </c>
      <c r="F3701" s="10" t="str">
        <f t="shared" si="115"/>
        <v>R0100C2060</v>
      </c>
      <c r="G3701" s="10" t="s">
        <v>539</v>
      </c>
      <c r="H3701" s="10" t="s">
        <v>543</v>
      </c>
      <c r="I3701" s="10"/>
      <c r="J3701" s="10"/>
      <c r="K3701" s="10"/>
    </row>
    <row r="3702" spans="2:11" x14ac:dyDescent="0.2">
      <c r="B3702" s="10" t="str">
        <f t="shared" si="114"/>
        <v>16.1-R0110C2060-1</v>
      </c>
      <c r="C3702" s="10">
        <v>16.100000000000001</v>
      </c>
      <c r="D3702" s="19" t="s">
        <v>265</v>
      </c>
      <c r="E3702" s="19" t="s">
        <v>460</v>
      </c>
      <c r="F3702" s="10" t="str">
        <f t="shared" si="115"/>
        <v>R0110C2060</v>
      </c>
      <c r="G3702" s="10" t="s">
        <v>539</v>
      </c>
      <c r="H3702" s="10" t="s">
        <v>543</v>
      </c>
      <c r="I3702" s="10"/>
      <c r="J3702" s="10"/>
      <c r="K3702" s="10"/>
    </row>
    <row r="3703" spans="2:11" x14ac:dyDescent="0.2">
      <c r="B3703" s="10" t="str">
        <f t="shared" si="114"/>
        <v>16.1-R0120C2060-1</v>
      </c>
      <c r="C3703" s="10">
        <v>16.100000000000001</v>
      </c>
      <c r="D3703" s="19" t="s">
        <v>266</v>
      </c>
      <c r="E3703" s="19" t="s">
        <v>460</v>
      </c>
      <c r="F3703" s="10" t="str">
        <f t="shared" si="115"/>
        <v>R0120C2060</v>
      </c>
      <c r="G3703" s="10" t="s">
        <v>539</v>
      </c>
      <c r="H3703" s="10" t="s">
        <v>543</v>
      </c>
      <c r="I3703" s="10"/>
      <c r="J3703" s="10"/>
      <c r="K3703" s="10"/>
    </row>
    <row r="3704" spans="2:11" x14ac:dyDescent="0.2">
      <c r="B3704" s="10" t="str">
        <f t="shared" si="114"/>
        <v>16.1-R0130C2060-1</v>
      </c>
      <c r="C3704" s="10">
        <v>16.100000000000001</v>
      </c>
      <c r="D3704" s="19" t="s">
        <v>267</v>
      </c>
      <c r="E3704" s="19" t="s">
        <v>460</v>
      </c>
      <c r="F3704" s="10" t="str">
        <f t="shared" si="115"/>
        <v>R0130C2060</v>
      </c>
      <c r="G3704" s="10" t="s">
        <v>539</v>
      </c>
      <c r="H3704" s="10" t="s">
        <v>543</v>
      </c>
      <c r="I3704" s="10"/>
      <c r="J3704" s="10"/>
      <c r="K3704" s="10"/>
    </row>
    <row r="3705" spans="2:11" x14ac:dyDescent="0.2">
      <c r="B3705" s="10" t="str">
        <f t="shared" si="114"/>
        <v>16.1-R0140C2060-1</v>
      </c>
      <c r="C3705" s="10">
        <v>16.100000000000001</v>
      </c>
      <c r="D3705" s="19" t="s">
        <v>268</v>
      </c>
      <c r="E3705" s="19" t="s">
        <v>460</v>
      </c>
      <c r="F3705" s="10" t="str">
        <f t="shared" si="115"/>
        <v>R0140C2060</v>
      </c>
      <c r="G3705" s="10" t="s">
        <v>539</v>
      </c>
      <c r="H3705" s="10" t="s">
        <v>543</v>
      </c>
      <c r="I3705" s="10"/>
      <c r="J3705" s="10"/>
      <c r="K3705" s="10"/>
    </row>
    <row r="3706" spans="2:11" x14ac:dyDescent="0.2">
      <c r="B3706" s="10" t="str">
        <f t="shared" si="114"/>
        <v>16.1-R0150C2060-1</v>
      </c>
      <c r="C3706" s="10">
        <v>16.100000000000001</v>
      </c>
      <c r="D3706" s="19" t="s">
        <v>269</v>
      </c>
      <c r="E3706" s="19" t="s">
        <v>460</v>
      </c>
      <c r="F3706" s="10" t="str">
        <f t="shared" si="115"/>
        <v>R0150C2060</v>
      </c>
      <c r="G3706" s="10" t="s">
        <v>539</v>
      </c>
      <c r="H3706" s="10" t="s">
        <v>543</v>
      </c>
      <c r="I3706" s="10"/>
      <c r="J3706" s="10"/>
      <c r="K3706" s="10"/>
    </row>
    <row r="3707" spans="2:11" x14ac:dyDescent="0.2">
      <c r="B3707" s="10" t="str">
        <f t="shared" si="114"/>
        <v>16.1-R0160C2060-1</v>
      </c>
      <c r="C3707" s="10">
        <v>16.100000000000001</v>
      </c>
      <c r="D3707" s="19" t="s">
        <v>270</v>
      </c>
      <c r="E3707" s="19" t="s">
        <v>460</v>
      </c>
      <c r="F3707" s="10" t="str">
        <f t="shared" si="115"/>
        <v>R0160C2060</v>
      </c>
      <c r="G3707" s="10" t="s">
        <v>539</v>
      </c>
      <c r="H3707" s="10" t="s">
        <v>543</v>
      </c>
      <c r="I3707" s="10"/>
      <c r="J3707" s="10"/>
      <c r="K3707" s="10" t="s">
        <v>542</v>
      </c>
    </row>
    <row r="3708" spans="2:11" x14ac:dyDescent="0.2">
      <c r="B3708" s="10" t="str">
        <f t="shared" si="114"/>
        <v>16.1-R0170C2060-1</v>
      </c>
      <c r="C3708" s="10">
        <v>16.100000000000001</v>
      </c>
      <c r="D3708" s="19" t="s">
        <v>271</v>
      </c>
      <c r="E3708" s="19" t="s">
        <v>460</v>
      </c>
      <c r="F3708" s="10" t="str">
        <f t="shared" si="115"/>
        <v>R0170C2060</v>
      </c>
      <c r="G3708" s="10" t="s">
        <v>539</v>
      </c>
      <c r="H3708" s="10" t="s">
        <v>544</v>
      </c>
      <c r="I3708" s="10"/>
      <c r="J3708" s="10" t="s">
        <v>620</v>
      </c>
      <c r="K3708" s="10"/>
    </row>
    <row r="3709" spans="2:11" x14ac:dyDescent="0.2">
      <c r="B3709" s="10" t="str">
        <f t="shared" si="114"/>
        <v>16.1-R0180C2060-1</v>
      </c>
      <c r="C3709" s="10">
        <v>16.100000000000001</v>
      </c>
      <c r="D3709" s="19" t="s">
        <v>272</v>
      </c>
      <c r="E3709" s="19" t="s">
        <v>460</v>
      </c>
      <c r="F3709" s="10" t="str">
        <f t="shared" si="115"/>
        <v>R0180C2060</v>
      </c>
      <c r="G3709" s="10" t="s">
        <v>545</v>
      </c>
      <c r="H3709" s="10" t="s">
        <v>546</v>
      </c>
      <c r="I3709" s="10"/>
      <c r="J3709" s="10"/>
      <c r="K3709" s="10"/>
    </row>
    <row r="3710" spans="2:11" x14ac:dyDescent="0.2">
      <c r="B3710" s="10" t="str">
        <f t="shared" si="114"/>
        <v>16.1-R0010C2070-1</v>
      </c>
      <c r="C3710" s="10">
        <v>16.100000000000001</v>
      </c>
      <c r="D3710" s="19" t="s">
        <v>255</v>
      </c>
      <c r="E3710" s="19" t="s">
        <v>461</v>
      </c>
      <c r="F3710" s="10" t="str">
        <f t="shared" si="115"/>
        <v>R0010C2070</v>
      </c>
      <c r="G3710" s="10" t="s">
        <v>539</v>
      </c>
      <c r="H3710" s="10" t="s">
        <v>543</v>
      </c>
      <c r="I3710" s="10"/>
      <c r="J3710" s="10"/>
      <c r="K3710" s="10"/>
    </row>
    <row r="3711" spans="2:11" x14ac:dyDescent="0.2">
      <c r="B3711" s="10" t="str">
        <f t="shared" si="114"/>
        <v>16.1-R0020C2070-1</v>
      </c>
      <c r="C3711" s="10">
        <v>16.100000000000001</v>
      </c>
      <c r="D3711" s="19" t="s">
        <v>256</v>
      </c>
      <c r="E3711" s="19" t="s">
        <v>461</v>
      </c>
      <c r="F3711" s="10" t="str">
        <f t="shared" si="115"/>
        <v>R0020C2070</v>
      </c>
      <c r="G3711" s="10" t="s">
        <v>539</v>
      </c>
      <c r="H3711" s="10" t="s">
        <v>543</v>
      </c>
      <c r="I3711" s="10"/>
      <c r="J3711" s="10"/>
      <c r="K3711" s="10"/>
    </row>
    <row r="3712" spans="2:11" x14ac:dyDescent="0.2">
      <c r="B3712" s="10" t="str">
        <f t="shared" si="114"/>
        <v>16.1-R0030C2070-1</v>
      </c>
      <c r="C3712" s="10">
        <v>16.100000000000001</v>
      </c>
      <c r="D3712" s="19" t="s">
        <v>257</v>
      </c>
      <c r="E3712" s="19" t="s">
        <v>461</v>
      </c>
      <c r="F3712" s="10" t="str">
        <f t="shared" si="115"/>
        <v>R0030C2070</v>
      </c>
      <c r="G3712" s="10" t="s">
        <v>539</v>
      </c>
      <c r="H3712" s="10" t="s">
        <v>543</v>
      </c>
      <c r="I3712" s="10"/>
      <c r="J3712" s="10"/>
      <c r="K3712" s="10"/>
    </row>
    <row r="3713" spans="2:11" x14ac:dyDescent="0.2">
      <c r="B3713" s="10" t="str">
        <f t="shared" si="114"/>
        <v>16.1-R0040C2070-1</v>
      </c>
      <c r="C3713" s="10">
        <v>16.100000000000001</v>
      </c>
      <c r="D3713" s="19" t="s">
        <v>258</v>
      </c>
      <c r="E3713" s="19" t="s">
        <v>461</v>
      </c>
      <c r="F3713" s="10" t="str">
        <f t="shared" si="115"/>
        <v>R0040C2070</v>
      </c>
      <c r="G3713" s="10" t="s">
        <v>539</v>
      </c>
      <c r="H3713" s="10" t="s">
        <v>543</v>
      </c>
      <c r="I3713" s="10"/>
      <c r="J3713" s="10"/>
      <c r="K3713" s="10"/>
    </row>
    <row r="3714" spans="2:11" x14ac:dyDescent="0.2">
      <c r="B3714" s="10" t="str">
        <f t="shared" ref="B3714:B3777" si="116">+C3714&amp;"-"&amp;F3714&amp;"-1"</f>
        <v>16.1-R0050C2070-1</v>
      </c>
      <c r="C3714" s="10">
        <v>16.100000000000001</v>
      </c>
      <c r="D3714" s="19" t="s">
        <v>259</v>
      </c>
      <c r="E3714" s="19" t="s">
        <v>461</v>
      </c>
      <c r="F3714" s="10" t="str">
        <f t="shared" ref="F3714:F3777" si="117">+"R"&amp;D3714&amp;"C"&amp;E3714</f>
        <v>R0050C2070</v>
      </c>
      <c r="G3714" s="10" t="s">
        <v>539</v>
      </c>
      <c r="H3714" s="10" t="s">
        <v>543</v>
      </c>
      <c r="I3714" s="10"/>
      <c r="J3714" s="10"/>
      <c r="K3714" s="10"/>
    </row>
    <row r="3715" spans="2:11" x14ac:dyDescent="0.2">
      <c r="B3715" s="10" t="str">
        <f t="shared" si="116"/>
        <v>16.1-R0060C2070-1</v>
      </c>
      <c r="C3715" s="10">
        <v>16.100000000000001</v>
      </c>
      <c r="D3715" s="19" t="s">
        <v>260</v>
      </c>
      <c r="E3715" s="19" t="s">
        <v>461</v>
      </c>
      <c r="F3715" s="10" t="str">
        <f t="shared" si="117"/>
        <v>R0060C2070</v>
      </c>
      <c r="G3715" s="10" t="s">
        <v>539</v>
      </c>
      <c r="H3715" s="10" t="s">
        <v>543</v>
      </c>
      <c r="I3715" s="10"/>
      <c r="J3715" s="10"/>
      <c r="K3715" s="10"/>
    </row>
    <row r="3716" spans="2:11" x14ac:dyDescent="0.2">
      <c r="B3716" s="10" t="str">
        <f t="shared" si="116"/>
        <v>16.1-R0070C2070-1</v>
      </c>
      <c r="C3716" s="10">
        <v>16.100000000000001</v>
      </c>
      <c r="D3716" s="19" t="s">
        <v>261</v>
      </c>
      <c r="E3716" s="19" t="s">
        <v>461</v>
      </c>
      <c r="F3716" s="10" t="str">
        <f t="shared" si="117"/>
        <v>R0070C2070</v>
      </c>
      <c r="G3716" s="10" t="s">
        <v>539</v>
      </c>
      <c r="H3716" s="10" t="s">
        <v>543</v>
      </c>
      <c r="I3716" s="10"/>
      <c r="J3716" s="10"/>
      <c r="K3716" s="10"/>
    </row>
    <row r="3717" spans="2:11" x14ac:dyDescent="0.2">
      <c r="B3717" s="10" t="str">
        <f t="shared" si="116"/>
        <v>16.1-R0080C2070-1</v>
      </c>
      <c r="C3717" s="10">
        <v>16.100000000000001</v>
      </c>
      <c r="D3717" s="19" t="s">
        <v>262</v>
      </c>
      <c r="E3717" s="19" t="s">
        <v>461</v>
      </c>
      <c r="F3717" s="10" t="str">
        <f t="shared" si="117"/>
        <v>R0080C2070</v>
      </c>
      <c r="G3717" s="10" t="s">
        <v>539</v>
      </c>
      <c r="H3717" s="10" t="s">
        <v>543</v>
      </c>
      <c r="I3717" s="10"/>
      <c r="J3717" s="10"/>
      <c r="K3717" s="10"/>
    </row>
    <row r="3718" spans="2:11" x14ac:dyDescent="0.2">
      <c r="B3718" s="10" t="str">
        <f t="shared" si="116"/>
        <v>16.1-R0090C2070-1</v>
      </c>
      <c r="C3718" s="10">
        <v>16.100000000000001</v>
      </c>
      <c r="D3718" s="19" t="s">
        <v>263</v>
      </c>
      <c r="E3718" s="19" t="s">
        <v>461</v>
      </c>
      <c r="F3718" s="10" t="str">
        <f t="shared" si="117"/>
        <v>R0090C2070</v>
      </c>
      <c r="G3718" s="10" t="s">
        <v>539</v>
      </c>
      <c r="H3718" s="10" t="s">
        <v>543</v>
      </c>
      <c r="I3718" s="10"/>
      <c r="J3718" s="10"/>
      <c r="K3718" s="10"/>
    </row>
    <row r="3719" spans="2:11" x14ac:dyDescent="0.2">
      <c r="B3719" s="10" t="str">
        <f t="shared" si="116"/>
        <v>16.1-R0100C2070-1</v>
      </c>
      <c r="C3719" s="10">
        <v>16.100000000000001</v>
      </c>
      <c r="D3719" s="19" t="s">
        <v>264</v>
      </c>
      <c r="E3719" s="19" t="s">
        <v>461</v>
      </c>
      <c r="F3719" s="10" t="str">
        <f t="shared" si="117"/>
        <v>R0100C2070</v>
      </c>
      <c r="G3719" s="10" t="s">
        <v>539</v>
      </c>
      <c r="H3719" s="10" t="s">
        <v>543</v>
      </c>
      <c r="I3719" s="10"/>
      <c r="J3719" s="10"/>
      <c r="K3719" s="10"/>
    </row>
    <row r="3720" spans="2:11" x14ac:dyDescent="0.2">
      <c r="B3720" s="10" t="str">
        <f t="shared" si="116"/>
        <v>16.1-R0110C2070-1</v>
      </c>
      <c r="C3720" s="10">
        <v>16.100000000000001</v>
      </c>
      <c r="D3720" s="19" t="s">
        <v>265</v>
      </c>
      <c r="E3720" s="19" t="s">
        <v>461</v>
      </c>
      <c r="F3720" s="10" t="str">
        <f t="shared" si="117"/>
        <v>R0110C2070</v>
      </c>
      <c r="G3720" s="10" t="s">
        <v>539</v>
      </c>
      <c r="H3720" s="10" t="s">
        <v>543</v>
      </c>
      <c r="I3720" s="10"/>
      <c r="J3720" s="10"/>
      <c r="K3720" s="10"/>
    </row>
    <row r="3721" spans="2:11" x14ac:dyDescent="0.2">
      <c r="B3721" s="10" t="str">
        <f t="shared" si="116"/>
        <v>16.1-R0120C2070-1</v>
      </c>
      <c r="C3721" s="10">
        <v>16.100000000000001</v>
      </c>
      <c r="D3721" s="19" t="s">
        <v>266</v>
      </c>
      <c r="E3721" s="19" t="s">
        <v>461</v>
      </c>
      <c r="F3721" s="10" t="str">
        <f t="shared" si="117"/>
        <v>R0120C2070</v>
      </c>
      <c r="G3721" s="10" t="s">
        <v>539</v>
      </c>
      <c r="H3721" s="10" t="s">
        <v>543</v>
      </c>
      <c r="I3721" s="10"/>
      <c r="J3721" s="10"/>
      <c r="K3721" s="10"/>
    </row>
    <row r="3722" spans="2:11" x14ac:dyDescent="0.2">
      <c r="B3722" s="10" t="str">
        <f t="shared" si="116"/>
        <v>16.1-R0130C2070-1</v>
      </c>
      <c r="C3722" s="10">
        <v>16.100000000000001</v>
      </c>
      <c r="D3722" s="19" t="s">
        <v>267</v>
      </c>
      <c r="E3722" s="19" t="s">
        <v>461</v>
      </c>
      <c r="F3722" s="10" t="str">
        <f t="shared" si="117"/>
        <v>R0130C2070</v>
      </c>
      <c r="G3722" s="10" t="s">
        <v>539</v>
      </c>
      <c r="H3722" s="10" t="s">
        <v>543</v>
      </c>
      <c r="I3722" s="10"/>
      <c r="J3722" s="10"/>
      <c r="K3722" s="10"/>
    </row>
    <row r="3723" spans="2:11" x14ac:dyDescent="0.2">
      <c r="B3723" s="10" t="str">
        <f t="shared" si="116"/>
        <v>16.1-R0140C2070-1</v>
      </c>
      <c r="C3723" s="10">
        <v>16.100000000000001</v>
      </c>
      <c r="D3723" s="19" t="s">
        <v>268</v>
      </c>
      <c r="E3723" s="19" t="s">
        <v>461</v>
      </c>
      <c r="F3723" s="10" t="str">
        <f t="shared" si="117"/>
        <v>R0140C2070</v>
      </c>
      <c r="G3723" s="10" t="s">
        <v>539</v>
      </c>
      <c r="H3723" s="10" t="s">
        <v>543</v>
      </c>
      <c r="I3723" s="10"/>
      <c r="J3723" s="10"/>
      <c r="K3723" s="10"/>
    </row>
    <row r="3724" spans="2:11" x14ac:dyDescent="0.2">
      <c r="B3724" s="10" t="str">
        <f t="shared" si="116"/>
        <v>16.1-R0150C2070-1</v>
      </c>
      <c r="C3724" s="10">
        <v>16.100000000000001</v>
      </c>
      <c r="D3724" s="19" t="s">
        <v>269</v>
      </c>
      <c r="E3724" s="19" t="s">
        <v>461</v>
      </c>
      <c r="F3724" s="10" t="str">
        <f t="shared" si="117"/>
        <v>R0150C2070</v>
      </c>
      <c r="G3724" s="10" t="s">
        <v>539</v>
      </c>
      <c r="H3724" s="10" t="s">
        <v>543</v>
      </c>
      <c r="I3724" s="10"/>
      <c r="J3724" s="10"/>
      <c r="K3724" s="10"/>
    </row>
    <row r="3725" spans="2:11" x14ac:dyDescent="0.2">
      <c r="B3725" s="10" t="str">
        <f t="shared" si="116"/>
        <v>16.1-R0160C2070-1</v>
      </c>
      <c r="C3725" s="10">
        <v>16.100000000000001</v>
      </c>
      <c r="D3725" s="19" t="s">
        <v>270</v>
      </c>
      <c r="E3725" s="19" t="s">
        <v>461</v>
      </c>
      <c r="F3725" s="10" t="str">
        <f t="shared" si="117"/>
        <v>R0160C2070</v>
      </c>
      <c r="G3725" s="10" t="s">
        <v>539</v>
      </c>
      <c r="H3725" s="10" t="s">
        <v>543</v>
      </c>
      <c r="I3725" s="10"/>
      <c r="J3725" s="10"/>
      <c r="K3725" s="10" t="s">
        <v>542</v>
      </c>
    </row>
    <row r="3726" spans="2:11" x14ac:dyDescent="0.2">
      <c r="B3726" s="10" t="str">
        <f t="shared" si="116"/>
        <v>16.1-R0170C2070-1</v>
      </c>
      <c r="C3726" s="10">
        <v>16.100000000000001</v>
      </c>
      <c r="D3726" s="19" t="s">
        <v>271</v>
      </c>
      <c r="E3726" s="19" t="s">
        <v>461</v>
      </c>
      <c r="F3726" s="10" t="str">
        <f t="shared" si="117"/>
        <v>R0170C2070</v>
      </c>
      <c r="G3726" s="10" t="s">
        <v>539</v>
      </c>
      <c r="H3726" s="10" t="s">
        <v>544</v>
      </c>
      <c r="I3726" s="10"/>
      <c r="J3726" s="10" t="s">
        <v>620</v>
      </c>
      <c r="K3726" s="10"/>
    </row>
    <row r="3727" spans="2:11" x14ac:dyDescent="0.2">
      <c r="B3727" s="10" t="str">
        <f t="shared" si="116"/>
        <v>16.1-R0180C2070-1</v>
      </c>
      <c r="C3727" s="10">
        <v>16.100000000000001</v>
      </c>
      <c r="D3727" s="19" t="s">
        <v>272</v>
      </c>
      <c r="E3727" s="19" t="s">
        <v>461</v>
      </c>
      <c r="F3727" s="10" t="str">
        <f t="shared" si="117"/>
        <v>R0180C2070</v>
      </c>
      <c r="G3727" s="10" t="s">
        <v>545</v>
      </c>
      <c r="H3727" s="10" t="s">
        <v>546</v>
      </c>
      <c r="I3727" s="10"/>
      <c r="J3727" s="10"/>
      <c r="K3727" s="10"/>
    </row>
    <row r="3728" spans="2:11" x14ac:dyDescent="0.2">
      <c r="B3728" s="10" t="str">
        <f t="shared" si="116"/>
        <v>16.1-R0010C2080-1</v>
      </c>
      <c r="C3728" s="10">
        <v>16.100000000000001</v>
      </c>
      <c r="D3728" s="19" t="s">
        <v>255</v>
      </c>
      <c r="E3728" s="19" t="s">
        <v>462</v>
      </c>
      <c r="F3728" s="10" t="str">
        <f t="shared" si="117"/>
        <v>R0010C2080</v>
      </c>
      <c r="G3728" s="10" t="s">
        <v>539</v>
      </c>
      <c r="H3728" s="10" t="s">
        <v>543</v>
      </c>
      <c r="I3728" s="10"/>
      <c r="J3728" s="10"/>
      <c r="K3728" s="10"/>
    </row>
    <row r="3729" spans="2:11" x14ac:dyDescent="0.2">
      <c r="B3729" s="10" t="str">
        <f t="shared" si="116"/>
        <v>16.1-R0020C2080-1</v>
      </c>
      <c r="C3729" s="10">
        <v>16.100000000000001</v>
      </c>
      <c r="D3729" s="19" t="s">
        <v>256</v>
      </c>
      <c r="E3729" s="19" t="s">
        <v>462</v>
      </c>
      <c r="F3729" s="10" t="str">
        <f t="shared" si="117"/>
        <v>R0020C2080</v>
      </c>
      <c r="G3729" s="10" t="s">
        <v>539</v>
      </c>
      <c r="H3729" s="10" t="s">
        <v>543</v>
      </c>
      <c r="I3729" s="10"/>
      <c r="J3729" s="10"/>
      <c r="K3729" s="10"/>
    </row>
    <row r="3730" spans="2:11" x14ac:dyDescent="0.2">
      <c r="B3730" s="10" t="str">
        <f t="shared" si="116"/>
        <v>16.1-R0030C2080-1</v>
      </c>
      <c r="C3730" s="10">
        <v>16.100000000000001</v>
      </c>
      <c r="D3730" s="19" t="s">
        <v>257</v>
      </c>
      <c r="E3730" s="19" t="s">
        <v>462</v>
      </c>
      <c r="F3730" s="10" t="str">
        <f t="shared" si="117"/>
        <v>R0030C2080</v>
      </c>
      <c r="G3730" s="10" t="s">
        <v>539</v>
      </c>
      <c r="H3730" s="10" t="s">
        <v>543</v>
      </c>
      <c r="I3730" s="10"/>
      <c r="J3730" s="10"/>
      <c r="K3730" s="10"/>
    </row>
    <row r="3731" spans="2:11" x14ac:dyDescent="0.2">
      <c r="B3731" s="10" t="str">
        <f t="shared" si="116"/>
        <v>16.1-R0040C2080-1</v>
      </c>
      <c r="C3731" s="10">
        <v>16.100000000000001</v>
      </c>
      <c r="D3731" s="19" t="s">
        <v>258</v>
      </c>
      <c r="E3731" s="19" t="s">
        <v>462</v>
      </c>
      <c r="F3731" s="10" t="str">
        <f t="shared" si="117"/>
        <v>R0040C2080</v>
      </c>
      <c r="G3731" s="10" t="s">
        <v>539</v>
      </c>
      <c r="H3731" s="10" t="s">
        <v>543</v>
      </c>
      <c r="I3731" s="10"/>
      <c r="J3731" s="10"/>
      <c r="K3731" s="10"/>
    </row>
    <row r="3732" spans="2:11" x14ac:dyDescent="0.2">
      <c r="B3732" s="10" t="str">
        <f t="shared" si="116"/>
        <v>16.1-R0050C2080-1</v>
      </c>
      <c r="C3732" s="10">
        <v>16.100000000000001</v>
      </c>
      <c r="D3732" s="19" t="s">
        <v>259</v>
      </c>
      <c r="E3732" s="19" t="s">
        <v>462</v>
      </c>
      <c r="F3732" s="10" t="str">
        <f t="shared" si="117"/>
        <v>R0050C2080</v>
      </c>
      <c r="G3732" s="10" t="s">
        <v>539</v>
      </c>
      <c r="H3732" s="10" t="s">
        <v>543</v>
      </c>
      <c r="I3732" s="10"/>
      <c r="J3732" s="10"/>
      <c r="K3732" s="10"/>
    </row>
    <row r="3733" spans="2:11" x14ac:dyDescent="0.2">
      <c r="B3733" s="10" t="str">
        <f t="shared" si="116"/>
        <v>16.1-R0060C2080-1</v>
      </c>
      <c r="C3733" s="10">
        <v>16.100000000000001</v>
      </c>
      <c r="D3733" s="19" t="s">
        <v>260</v>
      </c>
      <c r="E3733" s="19" t="s">
        <v>462</v>
      </c>
      <c r="F3733" s="10" t="str">
        <f t="shared" si="117"/>
        <v>R0060C2080</v>
      </c>
      <c r="G3733" s="10" t="s">
        <v>539</v>
      </c>
      <c r="H3733" s="10" t="s">
        <v>543</v>
      </c>
      <c r="I3733" s="10"/>
      <c r="J3733" s="10"/>
      <c r="K3733" s="10"/>
    </row>
    <row r="3734" spans="2:11" x14ac:dyDescent="0.2">
      <c r="B3734" s="10" t="str">
        <f t="shared" si="116"/>
        <v>16.1-R0070C2080-1</v>
      </c>
      <c r="C3734" s="10">
        <v>16.100000000000001</v>
      </c>
      <c r="D3734" s="19" t="s">
        <v>261</v>
      </c>
      <c r="E3734" s="19" t="s">
        <v>462</v>
      </c>
      <c r="F3734" s="10" t="str">
        <f t="shared" si="117"/>
        <v>R0070C2080</v>
      </c>
      <c r="G3734" s="10" t="s">
        <v>539</v>
      </c>
      <c r="H3734" s="10" t="s">
        <v>543</v>
      </c>
      <c r="I3734" s="10"/>
      <c r="J3734" s="10"/>
      <c r="K3734" s="10"/>
    </row>
    <row r="3735" spans="2:11" x14ac:dyDescent="0.2">
      <c r="B3735" s="10" t="str">
        <f t="shared" si="116"/>
        <v>16.1-R0080C2080-1</v>
      </c>
      <c r="C3735" s="10">
        <v>16.100000000000001</v>
      </c>
      <c r="D3735" s="19" t="s">
        <v>262</v>
      </c>
      <c r="E3735" s="19" t="s">
        <v>462</v>
      </c>
      <c r="F3735" s="10" t="str">
        <f t="shared" si="117"/>
        <v>R0080C2080</v>
      </c>
      <c r="G3735" s="10" t="s">
        <v>539</v>
      </c>
      <c r="H3735" s="10" t="s">
        <v>543</v>
      </c>
      <c r="I3735" s="10"/>
      <c r="J3735" s="10"/>
      <c r="K3735" s="10"/>
    </row>
    <row r="3736" spans="2:11" x14ac:dyDescent="0.2">
      <c r="B3736" s="10" t="str">
        <f t="shared" si="116"/>
        <v>16.1-R0090C2080-1</v>
      </c>
      <c r="C3736" s="10">
        <v>16.100000000000001</v>
      </c>
      <c r="D3736" s="19" t="s">
        <v>263</v>
      </c>
      <c r="E3736" s="19" t="s">
        <v>462</v>
      </c>
      <c r="F3736" s="10" t="str">
        <f t="shared" si="117"/>
        <v>R0090C2080</v>
      </c>
      <c r="G3736" s="10" t="s">
        <v>539</v>
      </c>
      <c r="H3736" s="10" t="s">
        <v>543</v>
      </c>
      <c r="I3736" s="10"/>
      <c r="J3736" s="10"/>
      <c r="K3736" s="10"/>
    </row>
    <row r="3737" spans="2:11" x14ac:dyDescent="0.2">
      <c r="B3737" s="10" t="str">
        <f t="shared" si="116"/>
        <v>16.1-R0100C2080-1</v>
      </c>
      <c r="C3737" s="10">
        <v>16.100000000000001</v>
      </c>
      <c r="D3737" s="19" t="s">
        <v>264</v>
      </c>
      <c r="E3737" s="19" t="s">
        <v>462</v>
      </c>
      <c r="F3737" s="10" t="str">
        <f t="shared" si="117"/>
        <v>R0100C2080</v>
      </c>
      <c r="G3737" s="10" t="s">
        <v>539</v>
      </c>
      <c r="H3737" s="10" t="s">
        <v>543</v>
      </c>
      <c r="I3737" s="10"/>
      <c r="J3737" s="10"/>
      <c r="K3737" s="10"/>
    </row>
    <row r="3738" spans="2:11" x14ac:dyDescent="0.2">
      <c r="B3738" s="10" t="str">
        <f t="shared" si="116"/>
        <v>16.1-R0110C2080-1</v>
      </c>
      <c r="C3738" s="10">
        <v>16.100000000000001</v>
      </c>
      <c r="D3738" s="19" t="s">
        <v>265</v>
      </c>
      <c r="E3738" s="19" t="s">
        <v>462</v>
      </c>
      <c r="F3738" s="10" t="str">
        <f t="shared" si="117"/>
        <v>R0110C2080</v>
      </c>
      <c r="G3738" s="10" t="s">
        <v>539</v>
      </c>
      <c r="H3738" s="10" t="s">
        <v>543</v>
      </c>
      <c r="I3738" s="10"/>
      <c r="J3738" s="10"/>
      <c r="K3738" s="10"/>
    </row>
    <row r="3739" spans="2:11" x14ac:dyDescent="0.2">
      <c r="B3739" s="10" t="str">
        <f t="shared" si="116"/>
        <v>16.1-R0120C2080-1</v>
      </c>
      <c r="C3739" s="10">
        <v>16.100000000000001</v>
      </c>
      <c r="D3739" s="19" t="s">
        <v>266</v>
      </c>
      <c r="E3739" s="19" t="s">
        <v>462</v>
      </c>
      <c r="F3739" s="10" t="str">
        <f t="shared" si="117"/>
        <v>R0120C2080</v>
      </c>
      <c r="G3739" s="10" t="s">
        <v>539</v>
      </c>
      <c r="H3739" s="10" t="s">
        <v>543</v>
      </c>
      <c r="I3739" s="10"/>
      <c r="J3739" s="10"/>
      <c r="K3739" s="10"/>
    </row>
    <row r="3740" spans="2:11" x14ac:dyDescent="0.2">
      <c r="B3740" s="10" t="str">
        <f t="shared" si="116"/>
        <v>16.1-R0130C2080-1</v>
      </c>
      <c r="C3740" s="10">
        <v>16.100000000000001</v>
      </c>
      <c r="D3740" s="19" t="s">
        <v>267</v>
      </c>
      <c r="E3740" s="19" t="s">
        <v>462</v>
      </c>
      <c r="F3740" s="10" t="str">
        <f t="shared" si="117"/>
        <v>R0130C2080</v>
      </c>
      <c r="G3740" s="10" t="s">
        <v>539</v>
      </c>
      <c r="H3740" s="10" t="s">
        <v>543</v>
      </c>
      <c r="I3740" s="10"/>
      <c r="J3740" s="10"/>
      <c r="K3740" s="10"/>
    </row>
    <row r="3741" spans="2:11" x14ac:dyDescent="0.2">
      <c r="B3741" s="10" t="str">
        <f t="shared" si="116"/>
        <v>16.1-R0140C2080-1</v>
      </c>
      <c r="C3741" s="10">
        <v>16.100000000000001</v>
      </c>
      <c r="D3741" s="19" t="s">
        <v>268</v>
      </c>
      <c r="E3741" s="19" t="s">
        <v>462</v>
      </c>
      <c r="F3741" s="10" t="str">
        <f t="shared" si="117"/>
        <v>R0140C2080</v>
      </c>
      <c r="G3741" s="10" t="s">
        <v>539</v>
      </c>
      <c r="H3741" s="10" t="s">
        <v>543</v>
      </c>
      <c r="I3741" s="10"/>
      <c r="J3741" s="10"/>
      <c r="K3741" s="10"/>
    </row>
    <row r="3742" spans="2:11" x14ac:dyDescent="0.2">
      <c r="B3742" s="10" t="str">
        <f t="shared" si="116"/>
        <v>16.1-R0150C2080-1</v>
      </c>
      <c r="C3742" s="10">
        <v>16.100000000000001</v>
      </c>
      <c r="D3742" s="19" t="s">
        <v>269</v>
      </c>
      <c r="E3742" s="19" t="s">
        <v>462</v>
      </c>
      <c r="F3742" s="10" t="str">
        <f t="shared" si="117"/>
        <v>R0150C2080</v>
      </c>
      <c r="G3742" s="10" t="s">
        <v>539</v>
      </c>
      <c r="H3742" s="10" t="s">
        <v>543</v>
      </c>
      <c r="I3742" s="10"/>
      <c r="J3742" s="10"/>
      <c r="K3742" s="10"/>
    </row>
    <row r="3743" spans="2:11" x14ac:dyDescent="0.2">
      <c r="B3743" s="10" t="str">
        <f t="shared" si="116"/>
        <v>16.1-R0160C2080-1</v>
      </c>
      <c r="C3743" s="10">
        <v>16.100000000000001</v>
      </c>
      <c r="D3743" s="19" t="s">
        <v>270</v>
      </c>
      <c r="E3743" s="19" t="s">
        <v>462</v>
      </c>
      <c r="F3743" s="10" t="str">
        <f t="shared" si="117"/>
        <v>R0160C2080</v>
      </c>
      <c r="G3743" s="10" t="s">
        <v>539</v>
      </c>
      <c r="H3743" s="10" t="s">
        <v>543</v>
      </c>
      <c r="I3743" s="10"/>
      <c r="J3743" s="10"/>
      <c r="K3743" s="10" t="s">
        <v>542</v>
      </c>
    </row>
    <row r="3744" spans="2:11" x14ac:dyDescent="0.2">
      <c r="B3744" s="10" t="str">
        <f t="shared" si="116"/>
        <v>16.1-R0170C2080-1</v>
      </c>
      <c r="C3744" s="10">
        <v>16.100000000000001</v>
      </c>
      <c r="D3744" s="19" t="s">
        <v>271</v>
      </c>
      <c r="E3744" s="19" t="s">
        <v>462</v>
      </c>
      <c r="F3744" s="10" t="str">
        <f t="shared" si="117"/>
        <v>R0170C2080</v>
      </c>
      <c r="G3744" s="10" t="s">
        <v>539</v>
      </c>
      <c r="H3744" s="10" t="s">
        <v>544</v>
      </c>
      <c r="I3744" s="10"/>
      <c r="J3744" s="10" t="s">
        <v>620</v>
      </c>
      <c r="K3744" s="10"/>
    </row>
    <row r="3745" spans="2:11" x14ac:dyDescent="0.2">
      <c r="B3745" s="10" t="str">
        <f t="shared" si="116"/>
        <v>16.1-R0180C2080-1</v>
      </c>
      <c r="C3745" s="10">
        <v>16.100000000000001</v>
      </c>
      <c r="D3745" s="19" t="s">
        <v>272</v>
      </c>
      <c r="E3745" s="19" t="s">
        <v>462</v>
      </c>
      <c r="F3745" s="10" t="str">
        <f t="shared" si="117"/>
        <v>R0180C2080</v>
      </c>
      <c r="G3745" s="10" t="s">
        <v>545</v>
      </c>
      <c r="H3745" s="10" t="s">
        <v>546</v>
      </c>
      <c r="I3745" s="10"/>
      <c r="J3745" s="10"/>
      <c r="K3745" s="10"/>
    </row>
    <row r="3746" spans="2:11" x14ac:dyDescent="0.2">
      <c r="B3746" s="10" t="str">
        <f t="shared" si="116"/>
        <v>16.1-R0010C2090-1</v>
      </c>
      <c r="C3746" s="10">
        <v>16.100000000000001</v>
      </c>
      <c r="D3746" s="19" t="s">
        <v>255</v>
      </c>
      <c r="E3746" s="19" t="s">
        <v>463</v>
      </c>
      <c r="F3746" s="10" t="str">
        <f t="shared" si="117"/>
        <v>R0010C2090</v>
      </c>
      <c r="G3746" s="10" t="s">
        <v>539</v>
      </c>
      <c r="H3746" s="10" t="s">
        <v>543</v>
      </c>
      <c r="I3746" s="10"/>
      <c r="J3746" s="10"/>
      <c r="K3746" s="10"/>
    </row>
    <row r="3747" spans="2:11" x14ac:dyDescent="0.2">
      <c r="B3747" s="10" t="str">
        <f t="shared" si="116"/>
        <v>16.1-R0020C2090-1</v>
      </c>
      <c r="C3747" s="10">
        <v>16.100000000000001</v>
      </c>
      <c r="D3747" s="19" t="s">
        <v>256</v>
      </c>
      <c r="E3747" s="19" t="s">
        <v>463</v>
      </c>
      <c r="F3747" s="10" t="str">
        <f t="shared" si="117"/>
        <v>R0020C2090</v>
      </c>
      <c r="G3747" s="10" t="s">
        <v>539</v>
      </c>
      <c r="H3747" s="10" t="s">
        <v>543</v>
      </c>
      <c r="I3747" s="10"/>
      <c r="J3747" s="10"/>
      <c r="K3747" s="10"/>
    </row>
    <row r="3748" spans="2:11" x14ac:dyDescent="0.2">
      <c r="B3748" s="10" t="str">
        <f t="shared" si="116"/>
        <v>16.1-R0030C2090-1</v>
      </c>
      <c r="C3748" s="10">
        <v>16.100000000000001</v>
      </c>
      <c r="D3748" s="19" t="s">
        <v>257</v>
      </c>
      <c r="E3748" s="19" t="s">
        <v>463</v>
      </c>
      <c r="F3748" s="10" t="str">
        <f t="shared" si="117"/>
        <v>R0030C2090</v>
      </c>
      <c r="G3748" s="10" t="s">
        <v>539</v>
      </c>
      <c r="H3748" s="10" t="s">
        <v>543</v>
      </c>
      <c r="I3748" s="10"/>
      <c r="J3748" s="10"/>
      <c r="K3748" s="10"/>
    </row>
    <row r="3749" spans="2:11" x14ac:dyDescent="0.2">
      <c r="B3749" s="10" t="str">
        <f t="shared" si="116"/>
        <v>16.1-R0040C2090-1</v>
      </c>
      <c r="C3749" s="10">
        <v>16.100000000000001</v>
      </c>
      <c r="D3749" s="19" t="s">
        <v>258</v>
      </c>
      <c r="E3749" s="19" t="s">
        <v>463</v>
      </c>
      <c r="F3749" s="10" t="str">
        <f t="shared" si="117"/>
        <v>R0040C2090</v>
      </c>
      <c r="G3749" s="10" t="s">
        <v>539</v>
      </c>
      <c r="H3749" s="10" t="s">
        <v>543</v>
      </c>
      <c r="I3749" s="10"/>
      <c r="J3749" s="10"/>
      <c r="K3749" s="10"/>
    </row>
    <row r="3750" spans="2:11" x14ac:dyDescent="0.2">
      <c r="B3750" s="10" t="str">
        <f t="shared" si="116"/>
        <v>16.1-R0050C2090-1</v>
      </c>
      <c r="C3750" s="10">
        <v>16.100000000000001</v>
      </c>
      <c r="D3750" s="19" t="s">
        <v>259</v>
      </c>
      <c r="E3750" s="19" t="s">
        <v>463</v>
      </c>
      <c r="F3750" s="10" t="str">
        <f t="shared" si="117"/>
        <v>R0050C2090</v>
      </c>
      <c r="G3750" s="10" t="s">
        <v>539</v>
      </c>
      <c r="H3750" s="10" t="s">
        <v>543</v>
      </c>
      <c r="I3750" s="10"/>
      <c r="J3750" s="10"/>
      <c r="K3750" s="10"/>
    </row>
    <row r="3751" spans="2:11" x14ac:dyDescent="0.2">
      <c r="B3751" s="10" t="str">
        <f t="shared" si="116"/>
        <v>16.1-R0060C2090-1</v>
      </c>
      <c r="C3751" s="10">
        <v>16.100000000000001</v>
      </c>
      <c r="D3751" s="19" t="s">
        <v>260</v>
      </c>
      <c r="E3751" s="19" t="s">
        <v>463</v>
      </c>
      <c r="F3751" s="10" t="str">
        <f t="shared" si="117"/>
        <v>R0060C2090</v>
      </c>
      <c r="G3751" s="10" t="s">
        <v>539</v>
      </c>
      <c r="H3751" s="10" t="s">
        <v>543</v>
      </c>
      <c r="I3751" s="10"/>
      <c r="J3751" s="10"/>
      <c r="K3751" s="10"/>
    </row>
    <row r="3752" spans="2:11" x14ac:dyDescent="0.2">
      <c r="B3752" s="10" t="str">
        <f t="shared" si="116"/>
        <v>16.1-R0070C2090-1</v>
      </c>
      <c r="C3752" s="10">
        <v>16.100000000000001</v>
      </c>
      <c r="D3752" s="19" t="s">
        <v>261</v>
      </c>
      <c r="E3752" s="19" t="s">
        <v>463</v>
      </c>
      <c r="F3752" s="10" t="str">
        <f t="shared" si="117"/>
        <v>R0070C2090</v>
      </c>
      <c r="G3752" s="10" t="s">
        <v>539</v>
      </c>
      <c r="H3752" s="10" t="s">
        <v>543</v>
      </c>
      <c r="I3752" s="10"/>
      <c r="J3752" s="10"/>
      <c r="K3752" s="10"/>
    </row>
    <row r="3753" spans="2:11" x14ac:dyDescent="0.2">
      <c r="B3753" s="10" t="str">
        <f t="shared" si="116"/>
        <v>16.1-R0080C2090-1</v>
      </c>
      <c r="C3753" s="10">
        <v>16.100000000000001</v>
      </c>
      <c r="D3753" s="19" t="s">
        <v>262</v>
      </c>
      <c r="E3753" s="19" t="s">
        <v>463</v>
      </c>
      <c r="F3753" s="10" t="str">
        <f t="shared" si="117"/>
        <v>R0080C2090</v>
      </c>
      <c r="G3753" s="10" t="s">
        <v>539</v>
      </c>
      <c r="H3753" s="10" t="s">
        <v>543</v>
      </c>
      <c r="I3753" s="10"/>
      <c r="J3753" s="10"/>
      <c r="K3753" s="10"/>
    </row>
    <row r="3754" spans="2:11" x14ac:dyDescent="0.2">
      <c r="B3754" s="10" t="str">
        <f t="shared" si="116"/>
        <v>16.1-R0090C2090-1</v>
      </c>
      <c r="C3754" s="10">
        <v>16.100000000000001</v>
      </c>
      <c r="D3754" s="19" t="s">
        <v>263</v>
      </c>
      <c r="E3754" s="19" t="s">
        <v>463</v>
      </c>
      <c r="F3754" s="10" t="str">
        <f t="shared" si="117"/>
        <v>R0090C2090</v>
      </c>
      <c r="G3754" s="10" t="s">
        <v>539</v>
      </c>
      <c r="H3754" s="10" t="s">
        <v>543</v>
      </c>
      <c r="I3754" s="10"/>
      <c r="J3754" s="10"/>
      <c r="K3754" s="10"/>
    </row>
    <row r="3755" spans="2:11" x14ac:dyDescent="0.2">
      <c r="B3755" s="10" t="str">
        <f t="shared" si="116"/>
        <v>16.1-R0100C2090-1</v>
      </c>
      <c r="C3755" s="10">
        <v>16.100000000000001</v>
      </c>
      <c r="D3755" s="19" t="s">
        <v>264</v>
      </c>
      <c r="E3755" s="19" t="s">
        <v>463</v>
      </c>
      <c r="F3755" s="10" t="str">
        <f t="shared" si="117"/>
        <v>R0100C2090</v>
      </c>
      <c r="G3755" s="10" t="s">
        <v>539</v>
      </c>
      <c r="H3755" s="10" t="s">
        <v>543</v>
      </c>
      <c r="I3755" s="10"/>
      <c r="J3755" s="10"/>
      <c r="K3755" s="10"/>
    </row>
    <row r="3756" spans="2:11" x14ac:dyDescent="0.2">
      <c r="B3756" s="10" t="str">
        <f t="shared" si="116"/>
        <v>16.1-R0110C2090-1</v>
      </c>
      <c r="C3756" s="10">
        <v>16.100000000000001</v>
      </c>
      <c r="D3756" s="19" t="s">
        <v>265</v>
      </c>
      <c r="E3756" s="19" t="s">
        <v>463</v>
      </c>
      <c r="F3756" s="10" t="str">
        <f t="shared" si="117"/>
        <v>R0110C2090</v>
      </c>
      <c r="G3756" s="10" t="s">
        <v>539</v>
      </c>
      <c r="H3756" s="10" t="s">
        <v>543</v>
      </c>
      <c r="I3756" s="10"/>
      <c r="J3756" s="10"/>
      <c r="K3756" s="10"/>
    </row>
    <row r="3757" spans="2:11" x14ac:dyDescent="0.2">
      <c r="B3757" s="10" t="str">
        <f t="shared" si="116"/>
        <v>16.1-R0120C2090-1</v>
      </c>
      <c r="C3757" s="10">
        <v>16.100000000000001</v>
      </c>
      <c r="D3757" s="19" t="s">
        <v>266</v>
      </c>
      <c r="E3757" s="19" t="s">
        <v>463</v>
      </c>
      <c r="F3757" s="10" t="str">
        <f t="shared" si="117"/>
        <v>R0120C2090</v>
      </c>
      <c r="G3757" s="10" t="s">
        <v>539</v>
      </c>
      <c r="H3757" s="10" t="s">
        <v>543</v>
      </c>
      <c r="I3757" s="10"/>
      <c r="J3757" s="10"/>
      <c r="K3757" s="10"/>
    </row>
    <row r="3758" spans="2:11" x14ac:dyDescent="0.2">
      <c r="B3758" s="10" t="str">
        <f t="shared" si="116"/>
        <v>16.1-R0130C2090-1</v>
      </c>
      <c r="C3758" s="10">
        <v>16.100000000000001</v>
      </c>
      <c r="D3758" s="19" t="s">
        <v>267</v>
      </c>
      <c r="E3758" s="19" t="s">
        <v>463</v>
      </c>
      <c r="F3758" s="10" t="str">
        <f t="shared" si="117"/>
        <v>R0130C2090</v>
      </c>
      <c r="G3758" s="10" t="s">
        <v>539</v>
      </c>
      <c r="H3758" s="10" t="s">
        <v>543</v>
      </c>
      <c r="I3758" s="10"/>
      <c r="J3758" s="10"/>
      <c r="K3758" s="10"/>
    </row>
    <row r="3759" spans="2:11" x14ac:dyDescent="0.2">
      <c r="B3759" s="10" t="str">
        <f t="shared" si="116"/>
        <v>16.1-R0140C2090-1</v>
      </c>
      <c r="C3759" s="10">
        <v>16.100000000000001</v>
      </c>
      <c r="D3759" s="19" t="s">
        <v>268</v>
      </c>
      <c r="E3759" s="19" t="s">
        <v>463</v>
      </c>
      <c r="F3759" s="10" t="str">
        <f t="shared" si="117"/>
        <v>R0140C2090</v>
      </c>
      <c r="G3759" s="10" t="s">
        <v>539</v>
      </c>
      <c r="H3759" s="10" t="s">
        <v>543</v>
      </c>
      <c r="I3759" s="10"/>
      <c r="J3759" s="10"/>
      <c r="K3759" s="10"/>
    </row>
    <row r="3760" spans="2:11" x14ac:dyDescent="0.2">
      <c r="B3760" s="10" t="str">
        <f t="shared" si="116"/>
        <v>16.1-R0150C2090-1</v>
      </c>
      <c r="C3760" s="10">
        <v>16.100000000000001</v>
      </c>
      <c r="D3760" s="19" t="s">
        <v>269</v>
      </c>
      <c r="E3760" s="19" t="s">
        <v>463</v>
      </c>
      <c r="F3760" s="10" t="str">
        <f t="shared" si="117"/>
        <v>R0150C2090</v>
      </c>
      <c r="G3760" s="10" t="s">
        <v>539</v>
      </c>
      <c r="H3760" s="10" t="s">
        <v>543</v>
      </c>
      <c r="I3760" s="10"/>
      <c r="J3760" s="10"/>
      <c r="K3760" s="10"/>
    </row>
    <row r="3761" spans="2:11" x14ac:dyDescent="0.2">
      <c r="B3761" s="10" t="str">
        <f t="shared" si="116"/>
        <v>16.1-R0160C2090-1</v>
      </c>
      <c r="C3761" s="10">
        <v>16.100000000000001</v>
      </c>
      <c r="D3761" s="19" t="s">
        <v>270</v>
      </c>
      <c r="E3761" s="19" t="s">
        <v>463</v>
      </c>
      <c r="F3761" s="10" t="str">
        <f t="shared" si="117"/>
        <v>R0160C2090</v>
      </c>
      <c r="G3761" s="10" t="s">
        <v>539</v>
      </c>
      <c r="H3761" s="10" t="s">
        <v>543</v>
      </c>
      <c r="I3761" s="10"/>
      <c r="J3761" s="10"/>
      <c r="K3761" s="10" t="s">
        <v>542</v>
      </c>
    </row>
    <row r="3762" spans="2:11" x14ac:dyDescent="0.2">
      <c r="B3762" s="10" t="str">
        <f t="shared" si="116"/>
        <v>16.1-R0170C2090-1</v>
      </c>
      <c r="C3762" s="10">
        <v>16.100000000000001</v>
      </c>
      <c r="D3762" s="19" t="s">
        <v>271</v>
      </c>
      <c r="E3762" s="19" t="s">
        <v>463</v>
      </c>
      <c r="F3762" s="10" t="str">
        <f t="shared" si="117"/>
        <v>R0170C2090</v>
      </c>
      <c r="G3762" s="10" t="s">
        <v>539</v>
      </c>
      <c r="H3762" s="10" t="s">
        <v>544</v>
      </c>
      <c r="I3762" s="10"/>
      <c r="J3762" s="10" t="s">
        <v>620</v>
      </c>
      <c r="K3762" s="10"/>
    </row>
    <row r="3763" spans="2:11" x14ac:dyDescent="0.2">
      <c r="B3763" s="10" t="str">
        <f t="shared" si="116"/>
        <v>16.1-R0180C2090-1</v>
      </c>
      <c r="C3763" s="10">
        <v>16.100000000000001</v>
      </c>
      <c r="D3763" s="19" t="s">
        <v>272</v>
      </c>
      <c r="E3763" s="19" t="s">
        <v>463</v>
      </c>
      <c r="F3763" s="10" t="str">
        <f t="shared" si="117"/>
        <v>R0180C2090</v>
      </c>
      <c r="G3763" s="10" t="s">
        <v>545</v>
      </c>
      <c r="H3763" s="10" t="s">
        <v>546</v>
      </c>
      <c r="I3763" s="10"/>
      <c r="J3763" s="10"/>
      <c r="K3763" s="10"/>
    </row>
    <row r="3764" spans="2:11" x14ac:dyDescent="0.2">
      <c r="B3764" s="10" t="str">
        <f t="shared" si="116"/>
        <v>16.1-R0010C2100-1</v>
      </c>
      <c r="C3764" s="10">
        <v>16.100000000000001</v>
      </c>
      <c r="D3764" s="19" t="s">
        <v>255</v>
      </c>
      <c r="E3764" s="19" t="s">
        <v>464</v>
      </c>
      <c r="F3764" s="10" t="str">
        <f t="shared" si="117"/>
        <v>R0010C2100</v>
      </c>
      <c r="G3764" s="10" t="s">
        <v>539</v>
      </c>
      <c r="H3764" s="10" t="s">
        <v>543</v>
      </c>
      <c r="I3764" s="10"/>
      <c r="J3764" s="10"/>
      <c r="K3764" s="10"/>
    </row>
    <row r="3765" spans="2:11" x14ac:dyDescent="0.2">
      <c r="B3765" s="10" t="str">
        <f t="shared" si="116"/>
        <v>16.1-R0020C2100-1</v>
      </c>
      <c r="C3765" s="10">
        <v>16.100000000000001</v>
      </c>
      <c r="D3765" s="19" t="s">
        <v>256</v>
      </c>
      <c r="E3765" s="19" t="s">
        <v>464</v>
      </c>
      <c r="F3765" s="10" t="str">
        <f t="shared" si="117"/>
        <v>R0020C2100</v>
      </c>
      <c r="G3765" s="10" t="s">
        <v>539</v>
      </c>
      <c r="H3765" s="10" t="s">
        <v>543</v>
      </c>
      <c r="I3765" s="10"/>
      <c r="J3765" s="10"/>
      <c r="K3765" s="10"/>
    </row>
    <row r="3766" spans="2:11" x14ac:dyDescent="0.2">
      <c r="B3766" s="10" t="str">
        <f t="shared" si="116"/>
        <v>16.1-R0030C2100-1</v>
      </c>
      <c r="C3766" s="10">
        <v>16.100000000000001</v>
      </c>
      <c r="D3766" s="19" t="s">
        <v>257</v>
      </c>
      <c r="E3766" s="19" t="s">
        <v>464</v>
      </c>
      <c r="F3766" s="10" t="str">
        <f t="shared" si="117"/>
        <v>R0030C2100</v>
      </c>
      <c r="G3766" s="10" t="s">
        <v>539</v>
      </c>
      <c r="H3766" s="10" t="s">
        <v>543</v>
      </c>
      <c r="I3766" s="10"/>
      <c r="J3766" s="10"/>
      <c r="K3766" s="10"/>
    </row>
    <row r="3767" spans="2:11" x14ac:dyDescent="0.2">
      <c r="B3767" s="10" t="str">
        <f t="shared" si="116"/>
        <v>16.1-R0040C2100-1</v>
      </c>
      <c r="C3767" s="10">
        <v>16.100000000000001</v>
      </c>
      <c r="D3767" s="19" t="s">
        <v>258</v>
      </c>
      <c r="E3767" s="19" t="s">
        <v>464</v>
      </c>
      <c r="F3767" s="10" t="str">
        <f t="shared" si="117"/>
        <v>R0040C2100</v>
      </c>
      <c r="G3767" s="10" t="s">
        <v>539</v>
      </c>
      <c r="H3767" s="10" t="s">
        <v>543</v>
      </c>
      <c r="I3767" s="10"/>
      <c r="J3767" s="10"/>
      <c r="K3767" s="10"/>
    </row>
    <row r="3768" spans="2:11" x14ac:dyDescent="0.2">
      <c r="B3768" s="10" t="str">
        <f t="shared" si="116"/>
        <v>16.1-R0050C2100-1</v>
      </c>
      <c r="C3768" s="10">
        <v>16.100000000000001</v>
      </c>
      <c r="D3768" s="19" t="s">
        <v>259</v>
      </c>
      <c r="E3768" s="19" t="s">
        <v>464</v>
      </c>
      <c r="F3768" s="10" t="str">
        <f t="shared" si="117"/>
        <v>R0050C2100</v>
      </c>
      <c r="G3768" s="10" t="s">
        <v>539</v>
      </c>
      <c r="H3768" s="10" t="s">
        <v>543</v>
      </c>
      <c r="I3768" s="10"/>
      <c r="J3768" s="10"/>
      <c r="K3768" s="10"/>
    </row>
    <row r="3769" spans="2:11" x14ac:dyDescent="0.2">
      <c r="B3769" s="10" t="str">
        <f t="shared" si="116"/>
        <v>16.1-R0060C2100-1</v>
      </c>
      <c r="C3769" s="10">
        <v>16.100000000000001</v>
      </c>
      <c r="D3769" s="19" t="s">
        <v>260</v>
      </c>
      <c r="E3769" s="19" t="s">
        <v>464</v>
      </c>
      <c r="F3769" s="10" t="str">
        <f t="shared" si="117"/>
        <v>R0060C2100</v>
      </c>
      <c r="G3769" s="10" t="s">
        <v>539</v>
      </c>
      <c r="H3769" s="10" t="s">
        <v>543</v>
      </c>
      <c r="I3769" s="10"/>
      <c r="J3769" s="10"/>
      <c r="K3769" s="10"/>
    </row>
    <row r="3770" spans="2:11" x14ac:dyDescent="0.2">
      <c r="B3770" s="10" t="str">
        <f t="shared" si="116"/>
        <v>16.1-R0070C2100-1</v>
      </c>
      <c r="C3770" s="10">
        <v>16.100000000000001</v>
      </c>
      <c r="D3770" s="19" t="s">
        <v>261</v>
      </c>
      <c r="E3770" s="19" t="s">
        <v>464</v>
      </c>
      <c r="F3770" s="10" t="str">
        <f t="shared" si="117"/>
        <v>R0070C2100</v>
      </c>
      <c r="G3770" s="10" t="s">
        <v>539</v>
      </c>
      <c r="H3770" s="10" t="s">
        <v>543</v>
      </c>
      <c r="I3770" s="10"/>
      <c r="J3770" s="10"/>
      <c r="K3770" s="10"/>
    </row>
    <row r="3771" spans="2:11" x14ac:dyDescent="0.2">
      <c r="B3771" s="10" t="str">
        <f t="shared" si="116"/>
        <v>16.1-R0080C2100-1</v>
      </c>
      <c r="C3771" s="10">
        <v>16.100000000000001</v>
      </c>
      <c r="D3771" s="19" t="s">
        <v>262</v>
      </c>
      <c r="E3771" s="19" t="s">
        <v>464</v>
      </c>
      <c r="F3771" s="10" t="str">
        <f t="shared" si="117"/>
        <v>R0080C2100</v>
      </c>
      <c r="G3771" s="10" t="s">
        <v>539</v>
      </c>
      <c r="H3771" s="10" t="s">
        <v>543</v>
      </c>
      <c r="I3771" s="10"/>
      <c r="J3771" s="10"/>
      <c r="K3771" s="10"/>
    </row>
    <row r="3772" spans="2:11" x14ac:dyDescent="0.2">
      <c r="B3772" s="10" t="str">
        <f t="shared" si="116"/>
        <v>16.1-R0090C2100-1</v>
      </c>
      <c r="C3772" s="10">
        <v>16.100000000000001</v>
      </c>
      <c r="D3772" s="19" t="s">
        <v>263</v>
      </c>
      <c r="E3772" s="19" t="s">
        <v>464</v>
      </c>
      <c r="F3772" s="10" t="str">
        <f t="shared" si="117"/>
        <v>R0090C2100</v>
      </c>
      <c r="G3772" s="10" t="s">
        <v>539</v>
      </c>
      <c r="H3772" s="10" t="s">
        <v>543</v>
      </c>
      <c r="I3772" s="10"/>
      <c r="J3772" s="10"/>
      <c r="K3772" s="10"/>
    </row>
    <row r="3773" spans="2:11" x14ac:dyDescent="0.2">
      <c r="B3773" s="10" t="str">
        <f t="shared" si="116"/>
        <v>16.1-R0100C2100-1</v>
      </c>
      <c r="C3773" s="10">
        <v>16.100000000000001</v>
      </c>
      <c r="D3773" s="19" t="s">
        <v>264</v>
      </c>
      <c r="E3773" s="19" t="s">
        <v>464</v>
      </c>
      <c r="F3773" s="10" t="str">
        <f t="shared" si="117"/>
        <v>R0100C2100</v>
      </c>
      <c r="G3773" s="10" t="s">
        <v>539</v>
      </c>
      <c r="H3773" s="10" t="s">
        <v>543</v>
      </c>
      <c r="I3773" s="10"/>
      <c r="J3773" s="10"/>
      <c r="K3773" s="10"/>
    </row>
    <row r="3774" spans="2:11" x14ac:dyDescent="0.2">
      <c r="B3774" s="10" t="str">
        <f t="shared" si="116"/>
        <v>16.1-R0110C2100-1</v>
      </c>
      <c r="C3774" s="10">
        <v>16.100000000000001</v>
      </c>
      <c r="D3774" s="19" t="s">
        <v>265</v>
      </c>
      <c r="E3774" s="19" t="s">
        <v>464</v>
      </c>
      <c r="F3774" s="10" t="str">
        <f t="shared" si="117"/>
        <v>R0110C2100</v>
      </c>
      <c r="G3774" s="10" t="s">
        <v>539</v>
      </c>
      <c r="H3774" s="10" t="s">
        <v>543</v>
      </c>
      <c r="I3774" s="10"/>
      <c r="J3774" s="10"/>
      <c r="K3774" s="10"/>
    </row>
    <row r="3775" spans="2:11" x14ac:dyDescent="0.2">
      <c r="B3775" s="10" t="str">
        <f t="shared" si="116"/>
        <v>16.1-R0120C2100-1</v>
      </c>
      <c r="C3775" s="10">
        <v>16.100000000000001</v>
      </c>
      <c r="D3775" s="19" t="s">
        <v>266</v>
      </c>
      <c r="E3775" s="19" t="s">
        <v>464</v>
      </c>
      <c r="F3775" s="10" t="str">
        <f t="shared" si="117"/>
        <v>R0120C2100</v>
      </c>
      <c r="G3775" s="10" t="s">
        <v>539</v>
      </c>
      <c r="H3775" s="10" t="s">
        <v>543</v>
      </c>
      <c r="I3775" s="10"/>
      <c r="J3775" s="10"/>
      <c r="K3775" s="10"/>
    </row>
    <row r="3776" spans="2:11" x14ac:dyDescent="0.2">
      <c r="B3776" s="10" t="str">
        <f t="shared" si="116"/>
        <v>16.1-R0130C2100-1</v>
      </c>
      <c r="C3776" s="10">
        <v>16.100000000000001</v>
      </c>
      <c r="D3776" s="19" t="s">
        <v>267</v>
      </c>
      <c r="E3776" s="19" t="s">
        <v>464</v>
      </c>
      <c r="F3776" s="10" t="str">
        <f t="shared" si="117"/>
        <v>R0130C2100</v>
      </c>
      <c r="G3776" s="10" t="s">
        <v>539</v>
      </c>
      <c r="H3776" s="10" t="s">
        <v>543</v>
      </c>
      <c r="I3776" s="10"/>
      <c r="J3776" s="10"/>
      <c r="K3776" s="10"/>
    </row>
    <row r="3777" spans="2:11" x14ac:dyDescent="0.2">
      <c r="B3777" s="10" t="str">
        <f t="shared" si="116"/>
        <v>16.1-R0140C2100-1</v>
      </c>
      <c r="C3777" s="10">
        <v>16.100000000000001</v>
      </c>
      <c r="D3777" s="19" t="s">
        <v>268</v>
      </c>
      <c r="E3777" s="19" t="s">
        <v>464</v>
      </c>
      <c r="F3777" s="10" t="str">
        <f t="shared" si="117"/>
        <v>R0140C2100</v>
      </c>
      <c r="G3777" s="10" t="s">
        <v>539</v>
      </c>
      <c r="H3777" s="10" t="s">
        <v>543</v>
      </c>
      <c r="I3777" s="10"/>
      <c r="J3777" s="10"/>
      <c r="K3777" s="10"/>
    </row>
    <row r="3778" spans="2:11" x14ac:dyDescent="0.2">
      <c r="B3778" s="10" t="str">
        <f t="shared" ref="B3778:B3841" si="118">+C3778&amp;"-"&amp;F3778&amp;"-1"</f>
        <v>16.1-R0150C2100-1</v>
      </c>
      <c r="C3778" s="10">
        <v>16.100000000000001</v>
      </c>
      <c r="D3778" s="19" t="s">
        <v>269</v>
      </c>
      <c r="E3778" s="19" t="s">
        <v>464</v>
      </c>
      <c r="F3778" s="10" t="str">
        <f t="shared" ref="F3778:F3841" si="119">+"R"&amp;D3778&amp;"C"&amp;E3778</f>
        <v>R0150C2100</v>
      </c>
      <c r="G3778" s="10" t="s">
        <v>539</v>
      </c>
      <c r="H3778" s="10" t="s">
        <v>543</v>
      </c>
      <c r="I3778" s="10"/>
      <c r="J3778" s="10"/>
      <c r="K3778" s="10"/>
    </row>
    <row r="3779" spans="2:11" x14ac:dyDescent="0.2">
      <c r="B3779" s="10" t="str">
        <f t="shared" si="118"/>
        <v>16.1-R0160C2100-1</v>
      </c>
      <c r="C3779" s="10">
        <v>16.100000000000001</v>
      </c>
      <c r="D3779" s="19" t="s">
        <v>270</v>
      </c>
      <c r="E3779" s="19" t="s">
        <v>464</v>
      </c>
      <c r="F3779" s="10" t="str">
        <f t="shared" si="119"/>
        <v>R0160C2100</v>
      </c>
      <c r="G3779" s="10" t="s">
        <v>539</v>
      </c>
      <c r="H3779" s="10" t="s">
        <v>543</v>
      </c>
      <c r="I3779" s="10"/>
      <c r="J3779" s="10"/>
      <c r="K3779" s="10" t="s">
        <v>542</v>
      </c>
    </row>
    <row r="3780" spans="2:11" x14ac:dyDescent="0.2">
      <c r="B3780" s="10" t="str">
        <f t="shared" si="118"/>
        <v>16.1-R0170C2100-1</v>
      </c>
      <c r="C3780" s="10">
        <v>16.100000000000001</v>
      </c>
      <c r="D3780" s="19" t="s">
        <v>271</v>
      </c>
      <c r="E3780" s="19" t="s">
        <v>464</v>
      </c>
      <c r="F3780" s="10" t="str">
        <f t="shared" si="119"/>
        <v>R0170C2100</v>
      </c>
      <c r="G3780" s="10" t="s">
        <v>539</v>
      </c>
      <c r="H3780" s="10" t="s">
        <v>544</v>
      </c>
      <c r="I3780" s="10"/>
      <c r="J3780" s="10" t="s">
        <v>620</v>
      </c>
      <c r="K3780" s="10"/>
    </row>
    <row r="3781" spans="2:11" x14ac:dyDescent="0.2">
      <c r="B3781" s="10" t="str">
        <f t="shared" si="118"/>
        <v>16.1-R0180C2100-1</v>
      </c>
      <c r="C3781" s="10">
        <v>16.100000000000001</v>
      </c>
      <c r="D3781" s="19" t="s">
        <v>272</v>
      </c>
      <c r="E3781" s="19" t="s">
        <v>464</v>
      </c>
      <c r="F3781" s="10" t="str">
        <f t="shared" si="119"/>
        <v>R0180C2100</v>
      </c>
      <c r="G3781" s="10" t="s">
        <v>545</v>
      </c>
      <c r="H3781" s="10" t="s">
        <v>546</v>
      </c>
      <c r="I3781" s="10"/>
      <c r="J3781" s="10"/>
      <c r="K3781" s="10"/>
    </row>
    <row r="3782" spans="2:11" x14ac:dyDescent="0.2">
      <c r="B3782" s="10" t="str">
        <f t="shared" si="118"/>
        <v>16.1-R0010C2110-1</v>
      </c>
      <c r="C3782" s="10">
        <v>16.100000000000001</v>
      </c>
      <c r="D3782" s="19" t="s">
        <v>255</v>
      </c>
      <c r="E3782" s="19" t="s">
        <v>465</v>
      </c>
      <c r="F3782" s="10" t="str">
        <f t="shared" si="119"/>
        <v>R0010C2110</v>
      </c>
      <c r="G3782" s="10" t="s">
        <v>539</v>
      </c>
      <c r="H3782" s="10" t="s">
        <v>543</v>
      </c>
      <c r="I3782" s="10"/>
      <c r="J3782" s="10"/>
      <c r="K3782" s="10"/>
    </row>
    <row r="3783" spans="2:11" x14ac:dyDescent="0.2">
      <c r="B3783" s="10" t="str">
        <f t="shared" si="118"/>
        <v>16.1-R0020C2110-1</v>
      </c>
      <c r="C3783" s="10">
        <v>16.100000000000001</v>
      </c>
      <c r="D3783" s="19" t="s">
        <v>256</v>
      </c>
      <c r="E3783" s="19" t="s">
        <v>465</v>
      </c>
      <c r="F3783" s="10" t="str">
        <f t="shared" si="119"/>
        <v>R0020C2110</v>
      </c>
      <c r="G3783" s="10" t="s">
        <v>539</v>
      </c>
      <c r="H3783" s="10" t="s">
        <v>543</v>
      </c>
      <c r="I3783" s="10"/>
      <c r="J3783" s="10"/>
      <c r="K3783" s="10"/>
    </row>
    <row r="3784" spans="2:11" x14ac:dyDescent="0.2">
      <c r="B3784" s="10" t="str">
        <f t="shared" si="118"/>
        <v>16.1-R0030C2110-1</v>
      </c>
      <c r="C3784" s="10">
        <v>16.100000000000001</v>
      </c>
      <c r="D3784" s="19" t="s">
        <v>257</v>
      </c>
      <c r="E3784" s="19" t="s">
        <v>465</v>
      </c>
      <c r="F3784" s="10" t="str">
        <f t="shared" si="119"/>
        <v>R0030C2110</v>
      </c>
      <c r="G3784" s="10" t="s">
        <v>539</v>
      </c>
      <c r="H3784" s="10" t="s">
        <v>543</v>
      </c>
      <c r="I3784" s="10"/>
      <c r="J3784" s="10"/>
      <c r="K3784" s="10"/>
    </row>
    <row r="3785" spans="2:11" x14ac:dyDescent="0.2">
      <c r="B3785" s="10" t="str">
        <f t="shared" si="118"/>
        <v>16.1-R0040C2110-1</v>
      </c>
      <c r="C3785" s="10">
        <v>16.100000000000001</v>
      </c>
      <c r="D3785" s="19" t="s">
        <v>258</v>
      </c>
      <c r="E3785" s="19" t="s">
        <v>465</v>
      </c>
      <c r="F3785" s="10" t="str">
        <f t="shared" si="119"/>
        <v>R0040C2110</v>
      </c>
      <c r="G3785" s="10" t="s">
        <v>539</v>
      </c>
      <c r="H3785" s="10" t="s">
        <v>543</v>
      </c>
      <c r="I3785" s="10"/>
      <c r="J3785" s="10"/>
      <c r="K3785" s="10"/>
    </row>
    <row r="3786" spans="2:11" x14ac:dyDescent="0.2">
      <c r="B3786" s="10" t="str">
        <f t="shared" si="118"/>
        <v>16.1-R0050C2110-1</v>
      </c>
      <c r="C3786" s="10">
        <v>16.100000000000001</v>
      </c>
      <c r="D3786" s="19" t="s">
        <v>259</v>
      </c>
      <c r="E3786" s="19" t="s">
        <v>465</v>
      </c>
      <c r="F3786" s="10" t="str">
        <f t="shared" si="119"/>
        <v>R0050C2110</v>
      </c>
      <c r="G3786" s="10" t="s">
        <v>539</v>
      </c>
      <c r="H3786" s="10" t="s">
        <v>543</v>
      </c>
      <c r="I3786" s="10"/>
      <c r="J3786" s="10"/>
      <c r="K3786" s="10"/>
    </row>
    <row r="3787" spans="2:11" x14ac:dyDescent="0.2">
      <c r="B3787" s="10" t="str">
        <f t="shared" si="118"/>
        <v>16.1-R0060C2110-1</v>
      </c>
      <c r="C3787" s="10">
        <v>16.100000000000001</v>
      </c>
      <c r="D3787" s="19" t="s">
        <v>260</v>
      </c>
      <c r="E3787" s="19" t="s">
        <v>465</v>
      </c>
      <c r="F3787" s="10" t="str">
        <f t="shared" si="119"/>
        <v>R0060C2110</v>
      </c>
      <c r="G3787" s="10" t="s">
        <v>539</v>
      </c>
      <c r="H3787" s="10" t="s">
        <v>543</v>
      </c>
      <c r="I3787" s="10"/>
      <c r="J3787" s="10"/>
      <c r="K3787" s="10"/>
    </row>
    <row r="3788" spans="2:11" x14ac:dyDescent="0.2">
      <c r="B3788" s="10" t="str">
        <f t="shared" si="118"/>
        <v>16.1-R0070C2110-1</v>
      </c>
      <c r="C3788" s="10">
        <v>16.100000000000001</v>
      </c>
      <c r="D3788" s="19" t="s">
        <v>261</v>
      </c>
      <c r="E3788" s="19" t="s">
        <v>465</v>
      </c>
      <c r="F3788" s="10" t="str">
        <f t="shared" si="119"/>
        <v>R0070C2110</v>
      </c>
      <c r="G3788" s="10" t="s">
        <v>539</v>
      </c>
      <c r="H3788" s="10" t="s">
        <v>543</v>
      </c>
      <c r="I3788" s="10"/>
      <c r="J3788" s="10"/>
      <c r="K3788" s="10"/>
    </row>
    <row r="3789" spans="2:11" x14ac:dyDescent="0.2">
      <c r="B3789" s="10" t="str">
        <f t="shared" si="118"/>
        <v>16.1-R0080C2110-1</v>
      </c>
      <c r="C3789" s="10">
        <v>16.100000000000001</v>
      </c>
      <c r="D3789" s="19" t="s">
        <v>262</v>
      </c>
      <c r="E3789" s="19" t="s">
        <v>465</v>
      </c>
      <c r="F3789" s="10" t="str">
        <f t="shared" si="119"/>
        <v>R0080C2110</v>
      </c>
      <c r="G3789" s="10" t="s">
        <v>539</v>
      </c>
      <c r="H3789" s="10" t="s">
        <v>543</v>
      </c>
      <c r="I3789" s="10"/>
      <c r="J3789" s="10"/>
      <c r="K3789" s="10"/>
    </row>
    <row r="3790" spans="2:11" x14ac:dyDescent="0.2">
      <c r="B3790" s="10" t="str">
        <f t="shared" si="118"/>
        <v>16.1-R0090C2110-1</v>
      </c>
      <c r="C3790" s="10">
        <v>16.100000000000001</v>
      </c>
      <c r="D3790" s="19" t="s">
        <v>263</v>
      </c>
      <c r="E3790" s="19" t="s">
        <v>465</v>
      </c>
      <c r="F3790" s="10" t="str">
        <f t="shared" si="119"/>
        <v>R0090C2110</v>
      </c>
      <c r="G3790" s="10" t="s">
        <v>539</v>
      </c>
      <c r="H3790" s="10" t="s">
        <v>543</v>
      </c>
      <c r="I3790" s="10"/>
      <c r="J3790" s="10"/>
      <c r="K3790" s="10"/>
    </row>
    <row r="3791" spans="2:11" x14ac:dyDescent="0.2">
      <c r="B3791" s="10" t="str">
        <f t="shared" si="118"/>
        <v>16.1-R0100C2110-1</v>
      </c>
      <c r="C3791" s="10">
        <v>16.100000000000001</v>
      </c>
      <c r="D3791" s="19" t="s">
        <v>264</v>
      </c>
      <c r="E3791" s="19" t="s">
        <v>465</v>
      </c>
      <c r="F3791" s="10" t="str">
        <f t="shared" si="119"/>
        <v>R0100C2110</v>
      </c>
      <c r="G3791" s="10" t="s">
        <v>539</v>
      </c>
      <c r="H3791" s="10" t="s">
        <v>543</v>
      </c>
      <c r="I3791" s="10"/>
      <c r="J3791" s="10"/>
      <c r="K3791" s="10"/>
    </row>
    <row r="3792" spans="2:11" x14ac:dyDescent="0.2">
      <c r="B3792" s="10" t="str">
        <f t="shared" si="118"/>
        <v>16.1-R0110C2110-1</v>
      </c>
      <c r="C3792" s="10">
        <v>16.100000000000001</v>
      </c>
      <c r="D3792" s="19" t="s">
        <v>265</v>
      </c>
      <c r="E3792" s="19" t="s">
        <v>465</v>
      </c>
      <c r="F3792" s="10" t="str">
        <f t="shared" si="119"/>
        <v>R0110C2110</v>
      </c>
      <c r="G3792" s="10" t="s">
        <v>539</v>
      </c>
      <c r="H3792" s="10" t="s">
        <v>543</v>
      </c>
      <c r="I3792" s="10"/>
      <c r="J3792" s="10"/>
      <c r="K3792" s="10"/>
    </row>
    <row r="3793" spans="2:11" x14ac:dyDescent="0.2">
      <c r="B3793" s="10" t="str">
        <f t="shared" si="118"/>
        <v>16.1-R0120C2110-1</v>
      </c>
      <c r="C3793" s="10">
        <v>16.100000000000001</v>
      </c>
      <c r="D3793" s="19" t="s">
        <v>266</v>
      </c>
      <c r="E3793" s="19" t="s">
        <v>465</v>
      </c>
      <c r="F3793" s="10" t="str">
        <f t="shared" si="119"/>
        <v>R0120C2110</v>
      </c>
      <c r="G3793" s="10" t="s">
        <v>539</v>
      </c>
      <c r="H3793" s="10" t="s">
        <v>543</v>
      </c>
      <c r="I3793" s="10"/>
      <c r="J3793" s="10"/>
      <c r="K3793" s="10"/>
    </row>
    <row r="3794" spans="2:11" x14ac:dyDescent="0.2">
      <c r="B3794" s="10" t="str">
        <f t="shared" si="118"/>
        <v>16.1-R0130C2110-1</v>
      </c>
      <c r="C3794" s="10">
        <v>16.100000000000001</v>
      </c>
      <c r="D3794" s="19" t="s">
        <v>267</v>
      </c>
      <c r="E3794" s="19" t="s">
        <v>465</v>
      </c>
      <c r="F3794" s="10" t="str">
        <f t="shared" si="119"/>
        <v>R0130C2110</v>
      </c>
      <c r="G3794" s="10" t="s">
        <v>539</v>
      </c>
      <c r="H3794" s="10" t="s">
        <v>543</v>
      </c>
      <c r="I3794" s="10"/>
      <c r="J3794" s="10"/>
      <c r="K3794" s="10"/>
    </row>
    <row r="3795" spans="2:11" x14ac:dyDescent="0.2">
      <c r="B3795" s="10" t="str">
        <f t="shared" si="118"/>
        <v>16.1-R0140C2110-1</v>
      </c>
      <c r="C3795" s="10">
        <v>16.100000000000001</v>
      </c>
      <c r="D3795" s="19" t="s">
        <v>268</v>
      </c>
      <c r="E3795" s="19" t="s">
        <v>465</v>
      </c>
      <c r="F3795" s="10" t="str">
        <f t="shared" si="119"/>
        <v>R0140C2110</v>
      </c>
      <c r="G3795" s="10" t="s">
        <v>539</v>
      </c>
      <c r="H3795" s="10" t="s">
        <v>543</v>
      </c>
      <c r="I3795" s="10"/>
      <c r="J3795" s="10"/>
      <c r="K3795" s="10"/>
    </row>
    <row r="3796" spans="2:11" x14ac:dyDescent="0.2">
      <c r="B3796" s="10" t="str">
        <f t="shared" si="118"/>
        <v>16.1-R0150C2110-1</v>
      </c>
      <c r="C3796" s="10">
        <v>16.100000000000001</v>
      </c>
      <c r="D3796" s="19" t="s">
        <v>269</v>
      </c>
      <c r="E3796" s="19" t="s">
        <v>465</v>
      </c>
      <c r="F3796" s="10" t="str">
        <f t="shared" si="119"/>
        <v>R0150C2110</v>
      </c>
      <c r="G3796" s="10" t="s">
        <v>539</v>
      </c>
      <c r="H3796" s="10" t="s">
        <v>543</v>
      </c>
      <c r="I3796" s="10"/>
      <c r="J3796" s="10"/>
      <c r="K3796" s="10"/>
    </row>
    <row r="3797" spans="2:11" x14ac:dyDescent="0.2">
      <c r="B3797" s="10" t="str">
        <f t="shared" si="118"/>
        <v>16.1-R0160C2110-1</v>
      </c>
      <c r="C3797" s="10">
        <v>16.100000000000001</v>
      </c>
      <c r="D3797" s="19" t="s">
        <v>270</v>
      </c>
      <c r="E3797" s="19" t="s">
        <v>465</v>
      </c>
      <c r="F3797" s="10" t="str">
        <f t="shared" si="119"/>
        <v>R0160C2110</v>
      </c>
      <c r="G3797" s="10" t="s">
        <v>539</v>
      </c>
      <c r="H3797" s="10" t="s">
        <v>543</v>
      </c>
      <c r="I3797" s="10"/>
      <c r="J3797" s="10"/>
      <c r="K3797" s="10" t="s">
        <v>542</v>
      </c>
    </row>
    <row r="3798" spans="2:11" x14ac:dyDescent="0.2">
      <c r="B3798" s="10" t="str">
        <f t="shared" si="118"/>
        <v>16.1-R0170C2110-1</v>
      </c>
      <c r="C3798" s="10">
        <v>16.100000000000001</v>
      </c>
      <c r="D3798" s="19" t="s">
        <v>271</v>
      </c>
      <c r="E3798" s="19" t="s">
        <v>465</v>
      </c>
      <c r="F3798" s="10" t="str">
        <f t="shared" si="119"/>
        <v>R0170C2110</v>
      </c>
      <c r="G3798" s="10" t="s">
        <v>539</v>
      </c>
      <c r="H3798" s="10" t="s">
        <v>544</v>
      </c>
      <c r="I3798" s="10"/>
      <c r="J3798" s="10" t="s">
        <v>621</v>
      </c>
      <c r="K3798" s="10"/>
    </row>
    <row r="3799" spans="2:11" x14ac:dyDescent="0.2">
      <c r="B3799" s="10" t="str">
        <f t="shared" si="118"/>
        <v>16.1-R0180C2110-1</v>
      </c>
      <c r="C3799" s="10">
        <v>16.100000000000001</v>
      </c>
      <c r="D3799" s="19" t="s">
        <v>272</v>
      </c>
      <c r="E3799" s="19" t="s">
        <v>465</v>
      </c>
      <c r="F3799" s="10" t="str">
        <f t="shared" si="119"/>
        <v>R0180C2110</v>
      </c>
      <c r="G3799" s="10" t="s">
        <v>545</v>
      </c>
      <c r="H3799" s="10" t="s">
        <v>546</v>
      </c>
      <c r="I3799" s="10"/>
      <c r="J3799" s="10"/>
      <c r="K3799" s="10"/>
    </row>
    <row r="3800" spans="2:11" x14ac:dyDescent="0.2">
      <c r="B3800" s="10" t="str">
        <f t="shared" si="118"/>
        <v>16.1-R0010C2120-1</v>
      </c>
      <c r="C3800" s="10">
        <v>16.100000000000001</v>
      </c>
      <c r="D3800" s="19" t="s">
        <v>255</v>
      </c>
      <c r="E3800" s="19" t="s">
        <v>466</v>
      </c>
      <c r="F3800" s="10" t="str">
        <f t="shared" si="119"/>
        <v>R0010C2120</v>
      </c>
      <c r="G3800" s="10" t="s">
        <v>539</v>
      </c>
      <c r="H3800" s="10" t="s">
        <v>543</v>
      </c>
      <c r="I3800" s="10"/>
      <c r="J3800" s="10"/>
      <c r="K3800" s="10"/>
    </row>
    <row r="3801" spans="2:11" x14ac:dyDescent="0.2">
      <c r="B3801" s="10" t="str">
        <f t="shared" si="118"/>
        <v>16.1-R0020C2120-1</v>
      </c>
      <c r="C3801" s="10">
        <v>16.100000000000001</v>
      </c>
      <c r="D3801" s="19" t="s">
        <v>256</v>
      </c>
      <c r="E3801" s="19" t="s">
        <v>466</v>
      </c>
      <c r="F3801" s="10" t="str">
        <f t="shared" si="119"/>
        <v>R0020C2120</v>
      </c>
      <c r="G3801" s="10" t="s">
        <v>539</v>
      </c>
      <c r="H3801" s="10" t="s">
        <v>543</v>
      </c>
      <c r="I3801" s="10"/>
      <c r="J3801" s="10"/>
      <c r="K3801" s="10"/>
    </row>
    <row r="3802" spans="2:11" x14ac:dyDescent="0.2">
      <c r="B3802" s="10" t="str">
        <f t="shared" si="118"/>
        <v>16.1-R0030C2120-1</v>
      </c>
      <c r="C3802" s="10">
        <v>16.100000000000001</v>
      </c>
      <c r="D3802" s="19" t="s">
        <v>257</v>
      </c>
      <c r="E3802" s="19" t="s">
        <v>466</v>
      </c>
      <c r="F3802" s="10" t="str">
        <f t="shared" si="119"/>
        <v>R0030C2120</v>
      </c>
      <c r="G3802" s="10" t="s">
        <v>539</v>
      </c>
      <c r="H3802" s="10" t="s">
        <v>543</v>
      </c>
      <c r="I3802" s="10"/>
      <c r="J3802" s="10"/>
      <c r="K3802" s="10"/>
    </row>
    <row r="3803" spans="2:11" x14ac:dyDescent="0.2">
      <c r="B3803" s="10" t="str">
        <f t="shared" si="118"/>
        <v>16.1-R0040C2120-1</v>
      </c>
      <c r="C3803" s="10">
        <v>16.100000000000001</v>
      </c>
      <c r="D3803" s="19" t="s">
        <v>258</v>
      </c>
      <c r="E3803" s="19" t="s">
        <v>466</v>
      </c>
      <c r="F3803" s="10" t="str">
        <f t="shared" si="119"/>
        <v>R0040C2120</v>
      </c>
      <c r="G3803" s="10" t="s">
        <v>539</v>
      </c>
      <c r="H3803" s="10" t="s">
        <v>543</v>
      </c>
      <c r="I3803" s="10"/>
      <c r="J3803" s="10"/>
      <c r="K3803" s="10"/>
    </row>
    <row r="3804" spans="2:11" x14ac:dyDescent="0.2">
      <c r="B3804" s="10" t="str">
        <f t="shared" si="118"/>
        <v>16.1-R0050C2120-1</v>
      </c>
      <c r="C3804" s="10">
        <v>16.100000000000001</v>
      </c>
      <c r="D3804" s="19" t="s">
        <v>259</v>
      </c>
      <c r="E3804" s="19" t="s">
        <v>466</v>
      </c>
      <c r="F3804" s="10" t="str">
        <f t="shared" si="119"/>
        <v>R0050C2120</v>
      </c>
      <c r="G3804" s="10" t="s">
        <v>539</v>
      </c>
      <c r="H3804" s="10" t="s">
        <v>543</v>
      </c>
      <c r="I3804" s="10"/>
      <c r="J3804" s="10"/>
      <c r="K3804" s="10"/>
    </row>
    <row r="3805" spans="2:11" x14ac:dyDescent="0.2">
      <c r="B3805" s="10" t="str">
        <f t="shared" si="118"/>
        <v>16.1-R0060C2120-1</v>
      </c>
      <c r="C3805" s="10">
        <v>16.100000000000001</v>
      </c>
      <c r="D3805" s="19" t="s">
        <v>260</v>
      </c>
      <c r="E3805" s="19" t="s">
        <v>466</v>
      </c>
      <c r="F3805" s="10" t="str">
        <f t="shared" si="119"/>
        <v>R0060C2120</v>
      </c>
      <c r="G3805" s="10" t="s">
        <v>539</v>
      </c>
      <c r="H3805" s="10" t="s">
        <v>543</v>
      </c>
      <c r="I3805" s="10"/>
      <c r="J3805" s="10"/>
      <c r="K3805" s="10"/>
    </row>
    <row r="3806" spans="2:11" x14ac:dyDescent="0.2">
      <c r="B3806" s="10" t="str">
        <f t="shared" si="118"/>
        <v>16.1-R0070C2120-1</v>
      </c>
      <c r="C3806" s="10">
        <v>16.100000000000001</v>
      </c>
      <c r="D3806" s="19" t="s">
        <v>261</v>
      </c>
      <c r="E3806" s="19" t="s">
        <v>466</v>
      </c>
      <c r="F3806" s="10" t="str">
        <f t="shared" si="119"/>
        <v>R0070C2120</v>
      </c>
      <c r="G3806" s="10" t="s">
        <v>539</v>
      </c>
      <c r="H3806" s="10" t="s">
        <v>543</v>
      </c>
      <c r="I3806" s="10"/>
      <c r="J3806" s="10"/>
      <c r="K3806" s="10"/>
    </row>
    <row r="3807" spans="2:11" x14ac:dyDescent="0.2">
      <c r="B3807" s="10" t="str">
        <f t="shared" si="118"/>
        <v>16.1-R0080C2120-1</v>
      </c>
      <c r="C3807" s="10">
        <v>16.100000000000001</v>
      </c>
      <c r="D3807" s="19" t="s">
        <v>262</v>
      </c>
      <c r="E3807" s="19" t="s">
        <v>466</v>
      </c>
      <c r="F3807" s="10" t="str">
        <f t="shared" si="119"/>
        <v>R0080C2120</v>
      </c>
      <c r="G3807" s="10" t="s">
        <v>539</v>
      </c>
      <c r="H3807" s="10" t="s">
        <v>543</v>
      </c>
      <c r="I3807" s="10"/>
      <c r="J3807" s="10"/>
      <c r="K3807" s="10"/>
    </row>
    <row r="3808" spans="2:11" x14ac:dyDescent="0.2">
      <c r="B3808" s="10" t="str">
        <f t="shared" si="118"/>
        <v>16.1-R0090C2120-1</v>
      </c>
      <c r="C3808" s="10">
        <v>16.100000000000001</v>
      </c>
      <c r="D3808" s="19" t="s">
        <v>263</v>
      </c>
      <c r="E3808" s="19" t="s">
        <v>466</v>
      </c>
      <c r="F3808" s="10" t="str">
        <f t="shared" si="119"/>
        <v>R0090C2120</v>
      </c>
      <c r="G3808" s="10" t="s">
        <v>539</v>
      </c>
      <c r="H3808" s="10" t="s">
        <v>543</v>
      </c>
      <c r="I3808" s="10"/>
      <c r="J3808" s="10"/>
      <c r="K3808" s="10"/>
    </row>
    <row r="3809" spans="2:11" x14ac:dyDescent="0.2">
      <c r="B3809" s="10" t="str">
        <f t="shared" si="118"/>
        <v>16.1-R0100C2120-1</v>
      </c>
      <c r="C3809" s="10">
        <v>16.100000000000001</v>
      </c>
      <c r="D3809" s="19" t="s">
        <v>264</v>
      </c>
      <c r="E3809" s="19" t="s">
        <v>466</v>
      </c>
      <c r="F3809" s="10" t="str">
        <f t="shared" si="119"/>
        <v>R0100C2120</v>
      </c>
      <c r="G3809" s="10" t="s">
        <v>539</v>
      </c>
      <c r="H3809" s="10" t="s">
        <v>543</v>
      </c>
      <c r="I3809" s="10"/>
      <c r="J3809" s="10"/>
      <c r="K3809" s="10"/>
    </row>
    <row r="3810" spans="2:11" x14ac:dyDescent="0.2">
      <c r="B3810" s="10" t="str">
        <f t="shared" si="118"/>
        <v>16.1-R0110C2120-1</v>
      </c>
      <c r="C3810" s="10">
        <v>16.100000000000001</v>
      </c>
      <c r="D3810" s="19" t="s">
        <v>265</v>
      </c>
      <c r="E3810" s="19" t="s">
        <v>466</v>
      </c>
      <c r="F3810" s="10" t="str">
        <f t="shared" si="119"/>
        <v>R0110C2120</v>
      </c>
      <c r="G3810" s="10" t="s">
        <v>539</v>
      </c>
      <c r="H3810" s="10" t="s">
        <v>543</v>
      </c>
      <c r="I3810" s="10"/>
      <c r="J3810" s="10"/>
      <c r="K3810" s="10"/>
    </row>
    <row r="3811" spans="2:11" x14ac:dyDescent="0.2">
      <c r="B3811" s="10" t="str">
        <f t="shared" si="118"/>
        <v>16.1-R0120C2120-1</v>
      </c>
      <c r="C3811" s="10">
        <v>16.100000000000001</v>
      </c>
      <c r="D3811" s="19" t="s">
        <v>266</v>
      </c>
      <c r="E3811" s="19" t="s">
        <v>466</v>
      </c>
      <c r="F3811" s="10" t="str">
        <f t="shared" si="119"/>
        <v>R0120C2120</v>
      </c>
      <c r="G3811" s="10" t="s">
        <v>539</v>
      </c>
      <c r="H3811" s="10" t="s">
        <v>543</v>
      </c>
      <c r="I3811" s="10"/>
      <c r="J3811" s="10"/>
      <c r="K3811" s="10"/>
    </row>
    <row r="3812" spans="2:11" x14ac:dyDescent="0.2">
      <c r="B3812" s="10" t="str">
        <f t="shared" si="118"/>
        <v>16.1-R0130C2120-1</v>
      </c>
      <c r="C3812" s="10">
        <v>16.100000000000001</v>
      </c>
      <c r="D3812" s="19" t="s">
        <v>267</v>
      </c>
      <c r="E3812" s="19" t="s">
        <v>466</v>
      </c>
      <c r="F3812" s="10" t="str">
        <f t="shared" si="119"/>
        <v>R0130C2120</v>
      </c>
      <c r="G3812" s="10" t="s">
        <v>539</v>
      </c>
      <c r="H3812" s="10" t="s">
        <v>543</v>
      </c>
      <c r="I3812" s="10"/>
      <c r="J3812" s="10"/>
      <c r="K3812" s="10"/>
    </row>
    <row r="3813" spans="2:11" x14ac:dyDescent="0.2">
      <c r="B3813" s="10" t="str">
        <f t="shared" si="118"/>
        <v>16.1-R0140C2120-1</v>
      </c>
      <c r="C3813" s="10">
        <v>16.100000000000001</v>
      </c>
      <c r="D3813" s="19" t="s">
        <v>268</v>
      </c>
      <c r="E3813" s="19" t="s">
        <v>466</v>
      </c>
      <c r="F3813" s="10" t="str">
        <f t="shared" si="119"/>
        <v>R0140C2120</v>
      </c>
      <c r="G3813" s="10" t="s">
        <v>539</v>
      </c>
      <c r="H3813" s="10" t="s">
        <v>543</v>
      </c>
      <c r="I3813" s="10"/>
      <c r="J3813" s="10"/>
      <c r="K3813" s="10"/>
    </row>
    <row r="3814" spans="2:11" x14ac:dyDescent="0.2">
      <c r="B3814" s="10" t="str">
        <f t="shared" si="118"/>
        <v>16.1-R0150C2120-1</v>
      </c>
      <c r="C3814" s="10">
        <v>16.100000000000001</v>
      </c>
      <c r="D3814" s="19" t="s">
        <v>269</v>
      </c>
      <c r="E3814" s="19" t="s">
        <v>466</v>
      </c>
      <c r="F3814" s="10" t="str">
        <f t="shared" si="119"/>
        <v>R0150C2120</v>
      </c>
      <c r="G3814" s="10" t="s">
        <v>539</v>
      </c>
      <c r="H3814" s="10" t="s">
        <v>543</v>
      </c>
      <c r="I3814" s="10"/>
      <c r="J3814" s="10"/>
      <c r="K3814" s="10"/>
    </row>
    <row r="3815" spans="2:11" x14ac:dyDescent="0.2">
      <c r="B3815" s="10" t="str">
        <f t="shared" si="118"/>
        <v>16.1-R0160C2120-1</v>
      </c>
      <c r="C3815" s="10">
        <v>16.100000000000001</v>
      </c>
      <c r="D3815" s="19" t="s">
        <v>270</v>
      </c>
      <c r="E3815" s="19" t="s">
        <v>466</v>
      </c>
      <c r="F3815" s="10" t="str">
        <f t="shared" si="119"/>
        <v>R0160C2120</v>
      </c>
      <c r="G3815" s="10" t="s">
        <v>539</v>
      </c>
      <c r="H3815" s="10" t="s">
        <v>543</v>
      </c>
      <c r="I3815" s="10"/>
      <c r="J3815" s="10"/>
      <c r="K3815" s="10" t="s">
        <v>542</v>
      </c>
    </row>
    <row r="3816" spans="2:11" x14ac:dyDescent="0.2">
      <c r="B3816" s="10" t="str">
        <f t="shared" si="118"/>
        <v>16.1-R0170C2120-1</v>
      </c>
      <c r="C3816" s="10">
        <v>16.100000000000001</v>
      </c>
      <c r="D3816" s="19" t="s">
        <v>271</v>
      </c>
      <c r="E3816" s="19" t="s">
        <v>466</v>
      </c>
      <c r="F3816" s="10" t="str">
        <f t="shared" si="119"/>
        <v>R0170C2120</v>
      </c>
      <c r="G3816" s="10" t="s">
        <v>539</v>
      </c>
      <c r="H3816" s="10" t="s">
        <v>544</v>
      </c>
      <c r="I3816" s="10"/>
      <c r="J3816" s="10" t="s">
        <v>620</v>
      </c>
      <c r="K3816" s="10"/>
    </row>
    <row r="3817" spans="2:11" x14ac:dyDescent="0.2">
      <c r="B3817" s="10" t="str">
        <f t="shared" si="118"/>
        <v>16.1-R0180C2120-1</v>
      </c>
      <c r="C3817" s="10">
        <v>16.100000000000001</v>
      </c>
      <c r="D3817" s="19" t="s">
        <v>272</v>
      </c>
      <c r="E3817" s="19" t="s">
        <v>466</v>
      </c>
      <c r="F3817" s="10" t="str">
        <f t="shared" si="119"/>
        <v>R0180C2120</v>
      </c>
      <c r="G3817" s="10" t="s">
        <v>545</v>
      </c>
      <c r="H3817" s="10" t="s">
        <v>546</v>
      </c>
      <c r="I3817" s="10"/>
      <c r="J3817" s="10"/>
      <c r="K3817" s="10"/>
    </row>
    <row r="3818" spans="2:11" x14ac:dyDescent="0.2">
      <c r="B3818" s="10" t="str">
        <f t="shared" si="118"/>
        <v>16.1-R0010C2130-1</v>
      </c>
      <c r="C3818" s="10">
        <v>16.100000000000001</v>
      </c>
      <c r="D3818" s="19" t="s">
        <v>255</v>
      </c>
      <c r="E3818" s="19" t="s">
        <v>467</v>
      </c>
      <c r="F3818" s="10" t="str">
        <f t="shared" si="119"/>
        <v>R0010C2130</v>
      </c>
      <c r="G3818" s="10" t="s">
        <v>539</v>
      </c>
      <c r="H3818" s="10" t="s">
        <v>543</v>
      </c>
      <c r="I3818" s="10"/>
      <c r="J3818" s="10"/>
      <c r="K3818" s="10"/>
    </row>
    <row r="3819" spans="2:11" x14ac:dyDescent="0.2">
      <c r="B3819" s="10" t="str">
        <f t="shared" si="118"/>
        <v>16.1-R0020C2130-1</v>
      </c>
      <c r="C3819" s="10">
        <v>16.100000000000001</v>
      </c>
      <c r="D3819" s="19" t="s">
        <v>256</v>
      </c>
      <c r="E3819" s="19" t="s">
        <v>467</v>
      </c>
      <c r="F3819" s="10" t="str">
        <f t="shared" si="119"/>
        <v>R0020C2130</v>
      </c>
      <c r="G3819" s="10" t="s">
        <v>539</v>
      </c>
      <c r="H3819" s="10" t="s">
        <v>543</v>
      </c>
      <c r="I3819" s="10"/>
      <c r="J3819" s="10"/>
      <c r="K3819" s="10"/>
    </row>
    <row r="3820" spans="2:11" x14ac:dyDescent="0.2">
      <c r="B3820" s="10" t="str">
        <f t="shared" si="118"/>
        <v>16.1-R0030C2130-1</v>
      </c>
      <c r="C3820" s="10">
        <v>16.100000000000001</v>
      </c>
      <c r="D3820" s="19" t="s">
        <v>257</v>
      </c>
      <c r="E3820" s="19" t="s">
        <v>467</v>
      </c>
      <c r="F3820" s="10" t="str">
        <f t="shared" si="119"/>
        <v>R0030C2130</v>
      </c>
      <c r="G3820" s="10" t="s">
        <v>539</v>
      </c>
      <c r="H3820" s="10" t="s">
        <v>543</v>
      </c>
      <c r="I3820" s="10"/>
      <c r="J3820" s="10"/>
      <c r="K3820" s="10"/>
    </row>
    <row r="3821" spans="2:11" x14ac:dyDescent="0.2">
      <c r="B3821" s="10" t="str">
        <f t="shared" si="118"/>
        <v>16.1-R0040C2130-1</v>
      </c>
      <c r="C3821" s="10">
        <v>16.100000000000001</v>
      </c>
      <c r="D3821" s="19" t="s">
        <v>258</v>
      </c>
      <c r="E3821" s="19" t="s">
        <v>467</v>
      </c>
      <c r="F3821" s="10" t="str">
        <f t="shared" si="119"/>
        <v>R0040C2130</v>
      </c>
      <c r="G3821" s="10" t="s">
        <v>539</v>
      </c>
      <c r="H3821" s="10" t="s">
        <v>543</v>
      </c>
      <c r="I3821" s="10"/>
      <c r="J3821" s="10"/>
      <c r="K3821" s="10"/>
    </row>
    <row r="3822" spans="2:11" x14ac:dyDescent="0.2">
      <c r="B3822" s="10" t="str">
        <f t="shared" si="118"/>
        <v>16.1-R0050C2130-1</v>
      </c>
      <c r="C3822" s="10">
        <v>16.100000000000001</v>
      </c>
      <c r="D3822" s="19" t="s">
        <v>259</v>
      </c>
      <c r="E3822" s="19" t="s">
        <v>467</v>
      </c>
      <c r="F3822" s="10" t="str">
        <f t="shared" si="119"/>
        <v>R0050C2130</v>
      </c>
      <c r="G3822" s="10" t="s">
        <v>539</v>
      </c>
      <c r="H3822" s="10" t="s">
        <v>543</v>
      </c>
      <c r="I3822" s="10"/>
      <c r="J3822" s="10"/>
      <c r="K3822" s="10"/>
    </row>
    <row r="3823" spans="2:11" x14ac:dyDescent="0.2">
      <c r="B3823" s="10" t="str">
        <f t="shared" si="118"/>
        <v>16.1-R0060C2130-1</v>
      </c>
      <c r="C3823" s="10">
        <v>16.100000000000001</v>
      </c>
      <c r="D3823" s="19" t="s">
        <v>260</v>
      </c>
      <c r="E3823" s="19" t="s">
        <v>467</v>
      </c>
      <c r="F3823" s="10" t="str">
        <f t="shared" si="119"/>
        <v>R0060C2130</v>
      </c>
      <c r="G3823" s="10" t="s">
        <v>539</v>
      </c>
      <c r="H3823" s="10" t="s">
        <v>543</v>
      </c>
      <c r="I3823" s="10"/>
      <c r="J3823" s="10"/>
      <c r="K3823" s="10"/>
    </row>
    <row r="3824" spans="2:11" x14ac:dyDescent="0.2">
      <c r="B3824" s="10" t="str">
        <f t="shared" si="118"/>
        <v>16.1-R0070C2130-1</v>
      </c>
      <c r="C3824" s="10">
        <v>16.100000000000001</v>
      </c>
      <c r="D3824" s="19" t="s">
        <v>261</v>
      </c>
      <c r="E3824" s="19" t="s">
        <v>467</v>
      </c>
      <c r="F3824" s="10" t="str">
        <f t="shared" si="119"/>
        <v>R0070C2130</v>
      </c>
      <c r="G3824" s="10" t="s">
        <v>539</v>
      </c>
      <c r="H3824" s="10" t="s">
        <v>543</v>
      </c>
      <c r="I3824" s="10"/>
      <c r="J3824" s="10"/>
      <c r="K3824" s="10"/>
    </row>
    <row r="3825" spans="2:11" x14ac:dyDescent="0.2">
      <c r="B3825" s="10" t="str">
        <f t="shared" si="118"/>
        <v>16.1-R0080C2130-1</v>
      </c>
      <c r="C3825" s="10">
        <v>16.100000000000001</v>
      </c>
      <c r="D3825" s="19" t="s">
        <v>262</v>
      </c>
      <c r="E3825" s="19" t="s">
        <v>467</v>
      </c>
      <c r="F3825" s="10" t="str">
        <f t="shared" si="119"/>
        <v>R0080C2130</v>
      </c>
      <c r="G3825" s="10" t="s">
        <v>539</v>
      </c>
      <c r="H3825" s="10" t="s">
        <v>543</v>
      </c>
      <c r="I3825" s="10"/>
      <c r="J3825" s="10"/>
      <c r="K3825" s="10"/>
    </row>
    <row r="3826" spans="2:11" x14ac:dyDescent="0.2">
      <c r="B3826" s="10" t="str">
        <f t="shared" si="118"/>
        <v>16.1-R0090C2130-1</v>
      </c>
      <c r="C3826" s="10">
        <v>16.100000000000001</v>
      </c>
      <c r="D3826" s="19" t="s">
        <v>263</v>
      </c>
      <c r="E3826" s="19" t="s">
        <v>467</v>
      </c>
      <c r="F3826" s="10" t="str">
        <f t="shared" si="119"/>
        <v>R0090C2130</v>
      </c>
      <c r="G3826" s="10" t="s">
        <v>539</v>
      </c>
      <c r="H3826" s="10" t="s">
        <v>543</v>
      </c>
      <c r="I3826" s="10"/>
      <c r="J3826" s="10"/>
      <c r="K3826" s="10"/>
    </row>
    <row r="3827" spans="2:11" x14ac:dyDescent="0.2">
      <c r="B3827" s="10" t="str">
        <f t="shared" si="118"/>
        <v>16.1-R0100C2130-1</v>
      </c>
      <c r="C3827" s="10">
        <v>16.100000000000001</v>
      </c>
      <c r="D3827" s="19" t="s">
        <v>264</v>
      </c>
      <c r="E3827" s="19" t="s">
        <v>467</v>
      </c>
      <c r="F3827" s="10" t="str">
        <f t="shared" si="119"/>
        <v>R0100C2130</v>
      </c>
      <c r="G3827" s="10" t="s">
        <v>539</v>
      </c>
      <c r="H3827" s="10" t="s">
        <v>543</v>
      </c>
      <c r="I3827" s="10"/>
      <c r="J3827" s="10"/>
      <c r="K3827" s="10"/>
    </row>
    <row r="3828" spans="2:11" x14ac:dyDescent="0.2">
      <c r="B3828" s="10" t="str">
        <f t="shared" si="118"/>
        <v>16.1-R0110C2130-1</v>
      </c>
      <c r="C3828" s="10">
        <v>16.100000000000001</v>
      </c>
      <c r="D3828" s="19" t="s">
        <v>265</v>
      </c>
      <c r="E3828" s="19" t="s">
        <v>467</v>
      </c>
      <c r="F3828" s="10" t="str">
        <f t="shared" si="119"/>
        <v>R0110C2130</v>
      </c>
      <c r="G3828" s="10" t="s">
        <v>539</v>
      </c>
      <c r="H3828" s="10" t="s">
        <v>543</v>
      </c>
      <c r="I3828" s="10"/>
      <c r="J3828" s="10"/>
      <c r="K3828" s="10"/>
    </row>
    <row r="3829" spans="2:11" x14ac:dyDescent="0.2">
      <c r="B3829" s="10" t="str">
        <f t="shared" si="118"/>
        <v>16.1-R0120C2130-1</v>
      </c>
      <c r="C3829" s="10">
        <v>16.100000000000001</v>
      </c>
      <c r="D3829" s="19" t="s">
        <v>266</v>
      </c>
      <c r="E3829" s="19" t="s">
        <v>467</v>
      </c>
      <c r="F3829" s="10" t="str">
        <f t="shared" si="119"/>
        <v>R0120C2130</v>
      </c>
      <c r="G3829" s="10" t="s">
        <v>539</v>
      </c>
      <c r="H3829" s="10" t="s">
        <v>543</v>
      </c>
      <c r="I3829" s="10"/>
      <c r="J3829" s="10"/>
      <c r="K3829" s="10"/>
    </row>
    <row r="3830" spans="2:11" x14ac:dyDescent="0.2">
      <c r="B3830" s="10" t="str">
        <f t="shared" si="118"/>
        <v>16.1-R0130C2130-1</v>
      </c>
      <c r="C3830" s="10">
        <v>16.100000000000001</v>
      </c>
      <c r="D3830" s="19" t="s">
        <v>267</v>
      </c>
      <c r="E3830" s="19" t="s">
        <v>467</v>
      </c>
      <c r="F3830" s="10" t="str">
        <f t="shared" si="119"/>
        <v>R0130C2130</v>
      </c>
      <c r="G3830" s="10" t="s">
        <v>539</v>
      </c>
      <c r="H3830" s="10" t="s">
        <v>543</v>
      </c>
      <c r="I3830" s="10"/>
      <c r="J3830" s="10"/>
      <c r="K3830" s="10"/>
    </row>
    <row r="3831" spans="2:11" x14ac:dyDescent="0.2">
      <c r="B3831" s="10" t="str">
        <f t="shared" si="118"/>
        <v>16.1-R0140C2130-1</v>
      </c>
      <c r="C3831" s="10">
        <v>16.100000000000001</v>
      </c>
      <c r="D3831" s="19" t="s">
        <v>268</v>
      </c>
      <c r="E3831" s="19" t="s">
        <v>467</v>
      </c>
      <c r="F3831" s="10" t="str">
        <f t="shared" si="119"/>
        <v>R0140C2130</v>
      </c>
      <c r="G3831" s="10" t="s">
        <v>539</v>
      </c>
      <c r="H3831" s="10" t="s">
        <v>543</v>
      </c>
      <c r="I3831" s="10"/>
      <c r="J3831" s="10"/>
      <c r="K3831" s="10"/>
    </row>
    <row r="3832" spans="2:11" x14ac:dyDescent="0.2">
      <c r="B3832" s="10" t="str">
        <f t="shared" si="118"/>
        <v>16.1-R0150C2130-1</v>
      </c>
      <c r="C3832" s="10">
        <v>16.100000000000001</v>
      </c>
      <c r="D3832" s="19" t="s">
        <v>269</v>
      </c>
      <c r="E3832" s="19" t="s">
        <v>467</v>
      </c>
      <c r="F3832" s="10" t="str">
        <f t="shared" si="119"/>
        <v>R0150C2130</v>
      </c>
      <c r="G3832" s="10" t="s">
        <v>539</v>
      </c>
      <c r="H3832" s="10" t="s">
        <v>543</v>
      </c>
      <c r="I3832" s="10"/>
      <c r="J3832" s="10"/>
      <c r="K3832" s="10"/>
    </row>
    <row r="3833" spans="2:11" x14ac:dyDescent="0.2">
      <c r="B3833" s="10" t="str">
        <f t="shared" si="118"/>
        <v>16.1-R0160C2130-1</v>
      </c>
      <c r="C3833" s="10">
        <v>16.100000000000001</v>
      </c>
      <c r="D3833" s="19" t="s">
        <v>270</v>
      </c>
      <c r="E3833" s="19" t="s">
        <v>467</v>
      </c>
      <c r="F3833" s="10" t="str">
        <f t="shared" si="119"/>
        <v>R0160C2130</v>
      </c>
      <c r="G3833" s="10" t="s">
        <v>539</v>
      </c>
      <c r="H3833" s="10" t="s">
        <v>543</v>
      </c>
      <c r="I3833" s="10"/>
      <c r="J3833" s="10"/>
      <c r="K3833" s="10" t="s">
        <v>542</v>
      </c>
    </row>
    <row r="3834" spans="2:11" x14ac:dyDescent="0.2">
      <c r="B3834" s="10" t="str">
        <f t="shared" si="118"/>
        <v>16.1-R0170C2130-1</v>
      </c>
      <c r="C3834" s="10">
        <v>16.100000000000001</v>
      </c>
      <c r="D3834" s="19" t="s">
        <v>271</v>
      </c>
      <c r="E3834" s="19" t="s">
        <v>467</v>
      </c>
      <c r="F3834" s="10" t="str">
        <f t="shared" si="119"/>
        <v>R0170C2130</v>
      </c>
      <c r="G3834" s="10" t="s">
        <v>539</v>
      </c>
      <c r="H3834" s="10" t="s">
        <v>544</v>
      </c>
      <c r="I3834" s="10"/>
      <c r="J3834" s="10" t="s">
        <v>620</v>
      </c>
      <c r="K3834" s="10"/>
    </row>
    <row r="3835" spans="2:11" x14ac:dyDescent="0.2">
      <c r="B3835" s="10" t="str">
        <f t="shared" si="118"/>
        <v>16.1-R0180C2130-1</v>
      </c>
      <c r="C3835" s="10">
        <v>16.100000000000001</v>
      </c>
      <c r="D3835" s="19" t="s">
        <v>272</v>
      </c>
      <c r="E3835" s="19" t="s">
        <v>467</v>
      </c>
      <c r="F3835" s="10" t="str">
        <f t="shared" si="119"/>
        <v>R0180C2130</v>
      </c>
      <c r="G3835" s="10" t="s">
        <v>545</v>
      </c>
      <c r="H3835" s="10" t="s">
        <v>546</v>
      </c>
      <c r="I3835" s="10"/>
      <c r="J3835" s="10"/>
      <c r="K3835" s="10"/>
    </row>
    <row r="3836" spans="2:11" x14ac:dyDescent="0.2">
      <c r="B3836" s="10" t="str">
        <f t="shared" si="118"/>
        <v>16.1-R0010C2140-1</v>
      </c>
      <c r="C3836" s="10">
        <v>16.100000000000001</v>
      </c>
      <c r="D3836" s="19" t="s">
        <v>255</v>
      </c>
      <c r="E3836" s="19" t="s">
        <v>468</v>
      </c>
      <c r="F3836" s="10" t="str">
        <f t="shared" si="119"/>
        <v>R0010C2140</v>
      </c>
      <c r="G3836" s="10" t="s">
        <v>539</v>
      </c>
      <c r="H3836" s="10" t="s">
        <v>543</v>
      </c>
      <c r="I3836" s="10"/>
      <c r="J3836" s="10"/>
      <c r="K3836" s="10"/>
    </row>
    <row r="3837" spans="2:11" x14ac:dyDescent="0.2">
      <c r="B3837" s="10" t="str">
        <f t="shared" si="118"/>
        <v>16.1-R0020C2140-1</v>
      </c>
      <c r="C3837" s="10">
        <v>16.100000000000001</v>
      </c>
      <c r="D3837" s="19" t="s">
        <v>256</v>
      </c>
      <c r="E3837" s="19" t="s">
        <v>468</v>
      </c>
      <c r="F3837" s="10" t="str">
        <f t="shared" si="119"/>
        <v>R0020C2140</v>
      </c>
      <c r="G3837" s="10" t="s">
        <v>539</v>
      </c>
      <c r="H3837" s="10" t="s">
        <v>543</v>
      </c>
      <c r="I3837" s="10"/>
      <c r="J3837" s="10"/>
      <c r="K3837" s="10"/>
    </row>
    <row r="3838" spans="2:11" x14ac:dyDescent="0.2">
      <c r="B3838" s="10" t="str">
        <f t="shared" si="118"/>
        <v>16.1-R0030C2140-1</v>
      </c>
      <c r="C3838" s="10">
        <v>16.100000000000001</v>
      </c>
      <c r="D3838" s="19" t="s">
        <v>257</v>
      </c>
      <c r="E3838" s="19" t="s">
        <v>468</v>
      </c>
      <c r="F3838" s="10" t="str">
        <f t="shared" si="119"/>
        <v>R0030C2140</v>
      </c>
      <c r="G3838" s="10" t="s">
        <v>539</v>
      </c>
      <c r="H3838" s="10" t="s">
        <v>543</v>
      </c>
      <c r="I3838" s="10"/>
      <c r="J3838" s="10"/>
      <c r="K3838" s="10"/>
    </row>
    <row r="3839" spans="2:11" x14ac:dyDescent="0.2">
      <c r="B3839" s="10" t="str">
        <f t="shared" si="118"/>
        <v>16.1-R0040C2140-1</v>
      </c>
      <c r="C3839" s="10">
        <v>16.100000000000001</v>
      </c>
      <c r="D3839" s="19" t="s">
        <v>258</v>
      </c>
      <c r="E3839" s="19" t="s">
        <v>468</v>
      </c>
      <c r="F3839" s="10" t="str">
        <f t="shared" si="119"/>
        <v>R0040C2140</v>
      </c>
      <c r="G3839" s="10" t="s">
        <v>539</v>
      </c>
      <c r="H3839" s="10" t="s">
        <v>543</v>
      </c>
      <c r="I3839" s="10"/>
      <c r="J3839" s="10"/>
      <c r="K3839" s="10"/>
    </row>
    <row r="3840" spans="2:11" x14ac:dyDescent="0.2">
      <c r="B3840" s="10" t="str">
        <f t="shared" si="118"/>
        <v>16.1-R0050C2140-1</v>
      </c>
      <c r="C3840" s="10">
        <v>16.100000000000001</v>
      </c>
      <c r="D3840" s="19" t="s">
        <v>259</v>
      </c>
      <c r="E3840" s="19" t="s">
        <v>468</v>
      </c>
      <c r="F3840" s="10" t="str">
        <f t="shared" si="119"/>
        <v>R0050C2140</v>
      </c>
      <c r="G3840" s="10" t="s">
        <v>539</v>
      </c>
      <c r="H3840" s="10" t="s">
        <v>543</v>
      </c>
      <c r="I3840" s="10"/>
      <c r="J3840" s="10"/>
      <c r="K3840" s="10"/>
    </row>
    <row r="3841" spans="2:11" x14ac:dyDescent="0.2">
      <c r="B3841" s="10" t="str">
        <f t="shared" si="118"/>
        <v>16.1-R0060C2140-1</v>
      </c>
      <c r="C3841" s="10">
        <v>16.100000000000001</v>
      </c>
      <c r="D3841" s="19" t="s">
        <v>260</v>
      </c>
      <c r="E3841" s="19" t="s">
        <v>468</v>
      </c>
      <c r="F3841" s="10" t="str">
        <f t="shared" si="119"/>
        <v>R0060C2140</v>
      </c>
      <c r="G3841" s="10" t="s">
        <v>539</v>
      </c>
      <c r="H3841" s="10" t="s">
        <v>543</v>
      </c>
      <c r="I3841" s="10"/>
      <c r="J3841" s="10"/>
      <c r="K3841" s="10"/>
    </row>
    <row r="3842" spans="2:11" x14ac:dyDescent="0.2">
      <c r="B3842" s="10" t="str">
        <f t="shared" ref="B3842:B3905" si="120">+C3842&amp;"-"&amp;F3842&amp;"-1"</f>
        <v>16.1-R0070C2140-1</v>
      </c>
      <c r="C3842" s="10">
        <v>16.100000000000001</v>
      </c>
      <c r="D3842" s="19" t="s">
        <v>261</v>
      </c>
      <c r="E3842" s="19" t="s">
        <v>468</v>
      </c>
      <c r="F3842" s="10" t="str">
        <f t="shared" ref="F3842:F3905" si="121">+"R"&amp;D3842&amp;"C"&amp;E3842</f>
        <v>R0070C2140</v>
      </c>
      <c r="G3842" s="10" t="s">
        <v>539</v>
      </c>
      <c r="H3842" s="10" t="s">
        <v>543</v>
      </c>
      <c r="I3842" s="10"/>
      <c r="J3842" s="10"/>
      <c r="K3842" s="10"/>
    </row>
    <row r="3843" spans="2:11" x14ac:dyDescent="0.2">
      <c r="B3843" s="10" t="str">
        <f t="shared" si="120"/>
        <v>16.1-R0080C2140-1</v>
      </c>
      <c r="C3843" s="10">
        <v>16.100000000000001</v>
      </c>
      <c r="D3843" s="19" t="s">
        <v>262</v>
      </c>
      <c r="E3843" s="19" t="s">
        <v>468</v>
      </c>
      <c r="F3843" s="10" t="str">
        <f t="shared" si="121"/>
        <v>R0080C2140</v>
      </c>
      <c r="G3843" s="10" t="s">
        <v>539</v>
      </c>
      <c r="H3843" s="10" t="s">
        <v>543</v>
      </c>
      <c r="I3843" s="10"/>
      <c r="J3843" s="10"/>
      <c r="K3843" s="10"/>
    </row>
    <row r="3844" spans="2:11" x14ac:dyDescent="0.2">
      <c r="B3844" s="10" t="str">
        <f t="shared" si="120"/>
        <v>16.1-R0090C2140-1</v>
      </c>
      <c r="C3844" s="10">
        <v>16.100000000000001</v>
      </c>
      <c r="D3844" s="19" t="s">
        <v>263</v>
      </c>
      <c r="E3844" s="19" t="s">
        <v>468</v>
      </c>
      <c r="F3844" s="10" t="str">
        <f t="shared" si="121"/>
        <v>R0090C2140</v>
      </c>
      <c r="G3844" s="10" t="s">
        <v>539</v>
      </c>
      <c r="H3844" s="10" t="s">
        <v>543</v>
      </c>
      <c r="I3844" s="10"/>
      <c r="J3844" s="10"/>
      <c r="K3844" s="10"/>
    </row>
    <row r="3845" spans="2:11" x14ac:dyDescent="0.2">
      <c r="B3845" s="10" t="str">
        <f t="shared" si="120"/>
        <v>16.1-R0100C2140-1</v>
      </c>
      <c r="C3845" s="10">
        <v>16.100000000000001</v>
      </c>
      <c r="D3845" s="19" t="s">
        <v>264</v>
      </c>
      <c r="E3845" s="19" t="s">
        <v>468</v>
      </c>
      <c r="F3845" s="10" t="str">
        <f t="shared" si="121"/>
        <v>R0100C2140</v>
      </c>
      <c r="G3845" s="10" t="s">
        <v>539</v>
      </c>
      <c r="H3845" s="10" t="s">
        <v>543</v>
      </c>
      <c r="I3845" s="10"/>
      <c r="J3845" s="10"/>
      <c r="K3845" s="10"/>
    </row>
    <row r="3846" spans="2:11" x14ac:dyDescent="0.2">
      <c r="B3846" s="10" t="str">
        <f t="shared" si="120"/>
        <v>16.1-R0110C2140-1</v>
      </c>
      <c r="C3846" s="10">
        <v>16.100000000000001</v>
      </c>
      <c r="D3846" s="19" t="s">
        <v>265</v>
      </c>
      <c r="E3846" s="19" t="s">
        <v>468</v>
      </c>
      <c r="F3846" s="10" t="str">
        <f t="shared" si="121"/>
        <v>R0110C2140</v>
      </c>
      <c r="G3846" s="10" t="s">
        <v>539</v>
      </c>
      <c r="H3846" s="10" t="s">
        <v>543</v>
      </c>
      <c r="I3846" s="10"/>
      <c r="J3846" s="10"/>
      <c r="K3846" s="10"/>
    </row>
    <row r="3847" spans="2:11" x14ac:dyDescent="0.2">
      <c r="B3847" s="10" t="str">
        <f t="shared" si="120"/>
        <v>16.1-R0120C2140-1</v>
      </c>
      <c r="C3847" s="10">
        <v>16.100000000000001</v>
      </c>
      <c r="D3847" s="19" t="s">
        <v>266</v>
      </c>
      <c r="E3847" s="19" t="s">
        <v>468</v>
      </c>
      <c r="F3847" s="10" t="str">
        <f t="shared" si="121"/>
        <v>R0120C2140</v>
      </c>
      <c r="G3847" s="10" t="s">
        <v>539</v>
      </c>
      <c r="H3847" s="10" t="s">
        <v>543</v>
      </c>
      <c r="I3847" s="10"/>
      <c r="J3847" s="10"/>
      <c r="K3847" s="10"/>
    </row>
    <row r="3848" spans="2:11" x14ac:dyDescent="0.2">
      <c r="B3848" s="10" t="str">
        <f t="shared" si="120"/>
        <v>16.1-R0130C2140-1</v>
      </c>
      <c r="C3848" s="10">
        <v>16.100000000000001</v>
      </c>
      <c r="D3848" s="19" t="s">
        <v>267</v>
      </c>
      <c r="E3848" s="19" t="s">
        <v>468</v>
      </c>
      <c r="F3848" s="10" t="str">
        <f t="shared" si="121"/>
        <v>R0130C2140</v>
      </c>
      <c r="G3848" s="10" t="s">
        <v>539</v>
      </c>
      <c r="H3848" s="10" t="s">
        <v>543</v>
      </c>
      <c r="I3848" s="10"/>
      <c r="J3848" s="10"/>
      <c r="K3848" s="10"/>
    </row>
    <row r="3849" spans="2:11" ht="10.199999999999999" customHeight="1" x14ac:dyDescent="0.2">
      <c r="B3849" s="10" t="str">
        <f t="shared" si="120"/>
        <v>16.1-R0140C2140-1</v>
      </c>
      <c r="C3849" s="10">
        <v>16.100000000000001</v>
      </c>
      <c r="D3849" s="19" t="s">
        <v>268</v>
      </c>
      <c r="E3849" s="19" t="s">
        <v>468</v>
      </c>
      <c r="F3849" s="10" t="str">
        <f t="shared" si="121"/>
        <v>R0140C2140</v>
      </c>
      <c r="G3849" s="10" t="s">
        <v>539</v>
      </c>
      <c r="H3849" s="10" t="s">
        <v>543</v>
      </c>
      <c r="I3849" s="10"/>
      <c r="J3849" s="10"/>
      <c r="K3849" s="10"/>
    </row>
    <row r="3850" spans="2:11" x14ac:dyDescent="0.2">
      <c r="B3850" s="10" t="str">
        <f t="shared" si="120"/>
        <v>16.1-R0150C2140-1</v>
      </c>
      <c r="C3850" s="10">
        <v>16.100000000000001</v>
      </c>
      <c r="D3850" s="19" t="s">
        <v>269</v>
      </c>
      <c r="E3850" s="19" t="s">
        <v>468</v>
      </c>
      <c r="F3850" s="10" t="str">
        <f t="shared" si="121"/>
        <v>R0150C2140</v>
      </c>
      <c r="G3850" s="10" t="s">
        <v>539</v>
      </c>
      <c r="H3850" s="10" t="s">
        <v>543</v>
      </c>
      <c r="I3850" s="10"/>
      <c r="J3850" s="10"/>
      <c r="K3850" s="10"/>
    </row>
    <row r="3851" spans="2:11" x14ac:dyDescent="0.2">
      <c r="B3851" s="10" t="str">
        <f t="shared" si="120"/>
        <v>16.1-R0160C2140-1</v>
      </c>
      <c r="C3851" s="10">
        <v>16.100000000000001</v>
      </c>
      <c r="D3851" s="19" t="s">
        <v>270</v>
      </c>
      <c r="E3851" s="19" t="s">
        <v>468</v>
      </c>
      <c r="F3851" s="10" t="str">
        <f t="shared" si="121"/>
        <v>R0160C2140</v>
      </c>
      <c r="G3851" s="10" t="s">
        <v>539</v>
      </c>
      <c r="H3851" s="10" t="s">
        <v>543</v>
      </c>
      <c r="I3851" s="10"/>
      <c r="J3851" s="10"/>
      <c r="K3851" s="10" t="s">
        <v>542</v>
      </c>
    </row>
    <row r="3852" spans="2:11" x14ac:dyDescent="0.2">
      <c r="B3852" s="10" t="str">
        <f t="shared" si="120"/>
        <v>16.1-R0170C2140-1</v>
      </c>
      <c r="C3852" s="10">
        <v>16.100000000000001</v>
      </c>
      <c r="D3852" s="19" t="s">
        <v>271</v>
      </c>
      <c r="E3852" s="19" t="s">
        <v>468</v>
      </c>
      <c r="F3852" s="10" t="str">
        <f t="shared" si="121"/>
        <v>R0170C2140</v>
      </c>
      <c r="G3852" s="10" t="s">
        <v>539</v>
      </c>
      <c r="H3852" s="10" t="s">
        <v>544</v>
      </c>
      <c r="I3852" s="10"/>
      <c r="J3852" s="10" t="s">
        <v>620</v>
      </c>
      <c r="K3852" s="10"/>
    </row>
    <row r="3853" spans="2:11" x14ac:dyDescent="0.2">
      <c r="B3853" s="10" t="str">
        <f t="shared" si="120"/>
        <v>16.1-R0180C2140-1</v>
      </c>
      <c r="C3853" s="10">
        <v>16.100000000000001</v>
      </c>
      <c r="D3853" s="19" t="s">
        <v>272</v>
      </c>
      <c r="E3853" s="19" t="s">
        <v>468</v>
      </c>
      <c r="F3853" s="10" t="str">
        <f t="shared" si="121"/>
        <v>R0180C2140</v>
      </c>
      <c r="G3853" s="10" t="s">
        <v>545</v>
      </c>
      <c r="H3853" s="10" t="s">
        <v>546</v>
      </c>
      <c r="I3853" s="10"/>
      <c r="J3853" s="10"/>
      <c r="K3853" s="10"/>
    </row>
    <row r="3854" spans="2:11" x14ac:dyDescent="0.2">
      <c r="B3854" s="10" t="str">
        <f t="shared" si="120"/>
        <v>16.1-R0010C2150-1</v>
      </c>
      <c r="C3854" s="10">
        <v>16.100000000000001</v>
      </c>
      <c r="D3854" s="19" t="s">
        <v>255</v>
      </c>
      <c r="E3854" s="19" t="s">
        <v>469</v>
      </c>
      <c r="F3854" s="10" t="str">
        <f t="shared" si="121"/>
        <v>R0010C2150</v>
      </c>
      <c r="G3854" s="10" t="s">
        <v>539</v>
      </c>
      <c r="H3854" s="10" t="s">
        <v>543</v>
      </c>
      <c r="I3854" s="10"/>
      <c r="J3854" s="10"/>
      <c r="K3854" s="10"/>
    </row>
    <row r="3855" spans="2:11" x14ac:dyDescent="0.2">
      <c r="B3855" s="10" t="str">
        <f t="shared" si="120"/>
        <v>16.1-R0020C2150-1</v>
      </c>
      <c r="C3855" s="10">
        <v>16.100000000000001</v>
      </c>
      <c r="D3855" s="19" t="s">
        <v>256</v>
      </c>
      <c r="E3855" s="19" t="s">
        <v>469</v>
      </c>
      <c r="F3855" s="10" t="str">
        <f t="shared" si="121"/>
        <v>R0020C2150</v>
      </c>
      <c r="G3855" s="10" t="s">
        <v>539</v>
      </c>
      <c r="H3855" s="10" t="s">
        <v>543</v>
      </c>
      <c r="I3855" s="10"/>
      <c r="J3855" s="10"/>
      <c r="K3855" s="10"/>
    </row>
    <row r="3856" spans="2:11" x14ac:dyDescent="0.2">
      <c r="B3856" s="10" t="str">
        <f t="shared" si="120"/>
        <v>16.1-R0030C2150-1</v>
      </c>
      <c r="C3856" s="10">
        <v>16.100000000000001</v>
      </c>
      <c r="D3856" s="19" t="s">
        <v>257</v>
      </c>
      <c r="E3856" s="19" t="s">
        <v>469</v>
      </c>
      <c r="F3856" s="10" t="str">
        <f t="shared" si="121"/>
        <v>R0030C2150</v>
      </c>
      <c r="G3856" s="10" t="s">
        <v>539</v>
      </c>
      <c r="H3856" s="10" t="s">
        <v>543</v>
      </c>
      <c r="I3856" s="10"/>
      <c r="J3856" s="10"/>
      <c r="K3856" s="10"/>
    </row>
    <row r="3857" spans="2:11" x14ac:dyDescent="0.2">
      <c r="B3857" s="10" t="str">
        <f t="shared" si="120"/>
        <v>16.1-R0040C2150-1</v>
      </c>
      <c r="C3857" s="10">
        <v>16.100000000000001</v>
      </c>
      <c r="D3857" s="19" t="s">
        <v>258</v>
      </c>
      <c r="E3857" s="19" t="s">
        <v>469</v>
      </c>
      <c r="F3857" s="10" t="str">
        <f t="shared" si="121"/>
        <v>R0040C2150</v>
      </c>
      <c r="G3857" s="10" t="s">
        <v>539</v>
      </c>
      <c r="H3857" s="10" t="s">
        <v>543</v>
      </c>
      <c r="I3857" s="10"/>
      <c r="J3857" s="10"/>
      <c r="K3857" s="10"/>
    </row>
    <row r="3858" spans="2:11" x14ac:dyDescent="0.2">
      <c r="B3858" s="10" t="str">
        <f t="shared" si="120"/>
        <v>16.1-R0050C2150-1</v>
      </c>
      <c r="C3858" s="10">
        <v>16.100000000000001</v>
      </c>
      <c r="D3858" s="19" t="s">
        <v>259</v>
      </c>
      <c r="E3858" s="19" t="s">
        <v>469</v>
      </c>
      <c r="F3858" s="10" t="str">
        <f t="shared" si="121"/>
        <v>R0050C2150</v>
      </c>
      <c r="G3858" s="10" t="s">
        <v>539</v>
      </c>
      <c r="H3858" s="10" t="s">
        <v>543</v>
      </c>
      <c r="I3858" s="10"/>
      <c r="J3858" s="10"/>
      <c r="K3858" s="10"/>
    </row>
    <row r="3859" spans="2:11" x14ac:dyDescent="0.2">
      <c r="B3859" s="10" t="str">
        <f t="shared" si="120"/>
        <v>16.1-R0060C2150-1</v>
      </c>
      <c r="C3859" s="10">
        <v>16.100000000000001</v>
      </c>
      <c r="D3859" s="19" t="s">
        <v>260</v>
      </c>
      <c r="E3859" s="19" t="s">
        <v>469</v>
      </c>
      <c r="F3859" s="10" t="str">
        <f t="shared" si="121"/>
        <v>R0060C2150</v>
      </c>
      <c r="G3859" s="10" t="s">
        <v>539</v>
      </c>
      <c r="H3859" s="10" t="s">
        <v>543</v>
      </c>
      <c r="I3859" s="10"/>
      <c r="J3859" s="10"/>
      <c r="K3859" s="10"/>
    </row>
    <row r="3860" spans="2:11" x14ac:dyDescent="0.2">
      <c r="B3860" s="10" t="str">
        <f t="shared" si="120"/>
        <v>16.1-R0070C2150-1</v>
      </c>
      <c r="C3860" s="10">
        <v>16.100000000000001</v>
      </c>
      <c r="D3860" s="19" t="s">
        <v>261</v>
      </c>
      <c r="E3860" s="19" t="s">
        <v>469</v>
      </c>
      <c r="F3860" s="10" t="str">
        <f t="shared" si="121"/>
        <v>R0070C2150</v>
      </c>
      <c r="G3860" s="10" t="s">
        <v>539</v>
      </c>
      <c r="H3860" s="10" t="s">
        <v>543</v>
      </c>
      <c r="I3860" s="10"/>
      <c r="J3860" s="10"/>
      <c r="K3860" s="10"/>
    </row>
    <row r="3861" spans="2:11" x14ac:dyDescent="0.2">
      <c r="B3861" s="10" t="str">
        <f t="shared" si="120"/>
        <v>16.1-R0080C2150-1</v>
      </c>
      <c r="C3861" s="10">
        <v>16.100000000000001</v>
      </c>
      <c r="D3861" s="19" t="s">
        <v>262</v>
      </c>
      <c r="E3861" s="19" t="s">
        <v>469</v>
      </c>
      <c r="F3861" s="10" t="str">
        <f t="shared" si="121"/>
        <v>R0080C2150</v>
      </c>
      <c r="G3861" s="10" t="s">
        <v>539</v>
      </c>
      <c r="H3861" s="10" t="s">
        <v>543</v>
      </c>
      <c r="I3861" s="10"/>
      <c r="J3861" s="10"/>
      <c r="K3861" s="10"/>
    </row>
    <row r="3862" spans="2:11" x14ac:dyDescent="0.2">
      <c r="B3862" s="10" t="str">
        <f t="shared" si="120"/>
        <v>16.1-R0090C2150-1</v>
      </c>
      <c r="C3862" s="10">
        <v>16.100000000000001</v>
      </c>
      <c r="D3862" s="19" t="s">
        <v>263</v>
      </c>
      <c r="E3862" s="19" t="s">
        <v>469</v>
      </c>
      <c r="F3862" s="10" t="str">
        <f t="shared" si="121"/>
        <v>R0090C2150</v>
      </c>
      <c r="G3862" s="10" t="s">
        <v>539</v>
      </c>
      <c r="H3862" s="10" t="s">
        <v>543</v>
      </c>
      <c r="I3862" s="10"/>
      <c r="J3862" s="10"/>
      <c r="K3862" s="10"/>
    </row>
    <row r="3863" spans="2:11" x14ac:dyDescent="0.2">
      <c r="B3863" s="10" t="str">
        <f t="shared" si="120"/>
        <v>16.1-R0100C2150-1</v>
      </c>
      <c r="C3863" s="10">
        <v>16.100000000000001</v>
      </c>
      <c r="D3863" s="19" t="s">
        <v>264</v>
      </c>
      <c r="E3863" s="19" t="s">
        <v>469</v>
      </c>
      <c r="F3863" s="10" t="str">
        <f t="shared" si="121"/>
        <v>R0100C2150</v>
      </c>
      <c r="G3863" s="10" t="s">
        <v>539</v>
      </c>
      <c r="H3863" s="10" t="s">
        <v>543</v>
      </c>
      <c r="I3863" s="10"/>
      <c r="J3863" s="10"/>
      <c r="K3863" s="10"/>
    </row>
    <row r="3864" spans="2:11" x14ac:dyDescent="0.2">
      <c r="B3864" s="10" t="str">
        <f t="shared" si="120"/>
        <v>16.1-R0110C2150-1</v>
      </c>
      <c r="C3864" s="10">
        <v>16.100000000000001</v>
      </c>
      <c r="D3864" s="19" t="s">
        <v>265</v>
      </c>
      <c r="E3864" s="19" t="s">
        <v>469</v>
      </c>
      <c r="F3864" s="10" t="str">
        <f t="shared" si="121"/>
        <v>R0110C2150</v>
      </c>
      <c r="G3864" s="10" t="s">
        <v>539</v>
      </c>
      <c r="H3864" s="10" t="s">
        <v>543</v>
      </c>
      <c r="I3864" s="10"/>
      <c r="J3864" s="10"/>
      <c r="K3864" s="10"/>
    </row>
    <row r="3865" spans="2:11" x14ac:dyDescent="0.2">
      <c r="B3865" s="10" t="str">
        <f t="shared" si="120"/>
        <v>16.1-R0120C2150-1</v>
      </c>
      <c r="C3865" s="10">
        <v>16.100000000000001</v>
      </c>
      <c r="D3865" s="19" t="s">
        <v>266</v>
      </c>
      <c r="E3865" s="19" t="s">
        <v>469</v>
      </c>
      <c r="F3865" s="10" t="str">
        <f t="shared" si="121"/>
        <v>R0120C2150</v>
      </c>
      <c r="G3865" s="10" t="s">
        <v>539</v>
      </c>
      <c r="H3865" s="10" t="s">
        <v>543</v>
      </c>
      <c r="I3865" s="10"/>
      <c r="J3865" s="10"/>
      <c r="K3865" s="10"/>
    </row>
    <row r="3866" spans="2:11" x14ac:dyDescent="0.2">
      <c r="B3866" s="10" t="str">
        <f t="shared" si="120"/>
        <v>16.1-R0130C2150-1</v>
      </c>
      <c r="C3866" s="10">
        <v>16.100000000000001</v>
      </c>
      <c r="D3866" s="19" t="s">
        <v>267</v>
      </c>
      <c r="E3866" s="19" t="s">
        <v>469</v>
      </c>
      <c r="F3866" s="10" t="str">
        <f t="shared" si="121"/>
        <v>R0130C2150</v>
      </c>
      <c r="G3866" s="10" t="s">
        <v>539</v>
      </c>
      <c r="H3866" s="10" t="s">
        <v>543</v>
      </c>
      <c r="I3866" s="10"/>
      <c r="J3866" s="10"/>
      <c r="K3866" s="10"/>
    </row>
    <row r="3867" spans="2:11" x14ac:dyDescent="0.2">
      <c r="B3867" s="10" t="str">
        <f t="shared" si="120"/>
        <v>16.1-R0140C2150-1</v>
      </c>
      <c r="C3867" s="10">
        <v>16.100000000000001</v>
      </c>
      <c r="D3867" s="19" t="s">
        <v>268</v>
      </c>
      <c r="E3867" s="19" t="s">
        <v>469</v>
      </c>
      <c r="F3867" s="10" t="str">
        <f t="shared" si="121"/>
        <v>R0140C2150</v>
      </c>
      <c r="G3867" s="10" t="s">
        <v>539</v>
      </c>
      <c r="H3867" s="10" t="s">
        <v>543</v>
      </c>
      <c r="I3867" s="10"/>
      <c r="J3867" s="10"/>
      <c r="K3867" s="10"/>
    </row>
    <row r="3868" spans="2:11" x14ac:dyDescent="0.2">
      <c r="B3868" s="10" t="str">
        <f t="shared" si="120"/>
        <v>16.1-R0150C2150-1</v>
      </c>
      <c r="C3868" s="10">
        <v>16.100000000000001</v>
      </c>
      <c r="D3868" s="19" t="s">
        <v>269</v>
      </c>
      <c r="E3868" s="19" t="s">
        <v>469</v>
      </c>
      <c r="F3868" s="10" t="str">
        <f t="shared" si="121"/>
        <v>R0150C2150</v>
      </c>
      <c r="G3868" s="10" t="s">
        <v>539</v>
      </c>
      <c r="H3868" s="10" t="s">
        <v>543</v>
      </c>
      <c r="I3868" s="10"/>
      <c r="J3868" s="10"/>
      <c r="K3868" s="10"/>
    </row>
    <row r="3869" spans="2:11" x14ac:dyDescent="0.2">
      <c r="B3869" s="10" t="str">
        <f t="shared" si="120"/>
        <v>16.1-R0160C2150-1</v>
      </c>
      <c r="C3869" s="10">
        <v>16.100000000000001</v>
      </c>
      <c r="D3869" s="19" t="s">
        <v>270</v>
      </c>
      <c r="E3869" s="19" t="s">
        <v>469</v>
      </c>
      <c r="F3869" s="10" t="str">
        <f t="shared" si="121"/>
        <v>R0160C2150</v>
      </c>
      <c r="G3869" s="10" t="s">
        <v>539</v>
      </c>
      <c r="H3869" s="10" t="s">
        <v>543</v>
      </c>
      <c r="I3869" s="10"/>
      <c r="J3869" s="10"/>
      <c r="K3869" s="10" t="s">
        <v>542</v>
      </c>
    </row>
    <row r="3870" spans="2:11" x14ac:dyDescent="0.2">
      <c r="B3870" s="10" t="str">
        <f t="shared" si="120"/>
        <v>16.1-R0170C2150-1</v>
      </c>
      <c r="C3870" s="10">
        <v>16.100000000000001</v>
      </c>
      <c r="D3870" s="19" t="s">
        <v>271</v>
      </c>
      <c r="E3870" s="19" t="s">
        <v>469</v>
      </c>
      <c r="F3870" s="10" t="str">
        <f t="shared" si="121"/>
        <v>R0170C2150</v>
      </c>
      <c r="G3870" s="10" t="s">
        <v>539</v>
      </c>
      <c r="H3870" s="10" t="s">
        <v>544</v>
      </c>
      <c r="I3870" s="10"/>
      <c r="J3870" s="10" t="s">
        <v>620</v>
      </c>
      <c r="K3870" s="10"/>
    </row>
    <row r="3871" spans="2:11" x14ac:dyDescent="0.2">
      <c r="B3871" s="10" t="str">
        <f t="shared" si="120"/>
        <v>16.1-R0180C2150-1</v>
      </c>
      <c r="C3871" s="10">
        <v>16.100000000000001</v>
      </c>
      <c r="D3871" s="19" t="s">
        <v>272</v>
      </c>
      <c r="E3871" s="19" t="s">
        <v>469</v>
      </c>
      <c r="F3871" s="10" t="str">
        <f t="shared" si="121"/>
        <v>R0180C2150</v>
      </c>
      <c r="G3871" s="10" t="s">
        <v>545</v>
      </c>
      <c r="H3871" s="10" t="s">
        <v>546</v>
      </c>
      <c r="I3871" s="10"/>
      <c r="J3871" s="10"/>
      <c r="K3871" s="10"/>
    </row>
    <row r="3872" spans="2:11" x14ac:dyDescent="0.2">
      <c r="B3872" s="10" t="str">
        <f t="shared" si="120"/>
        <v>16.1-R0010C2160-1</v>
      </c>
      <c r="C3872" s="10">
        <v>16.100000000000001</v>
      </c>
      <c r="D3872" s="19" t="s">
        <v>255</v>
      </c>
      <c r="E3872" s="19" t="s">
        <v>470</v>
      </c>
      <c r="F3872" s="10" t="str">
        <f t="shared" si="121"/>
        <v>R0010C2160</v>
      </c>
      <c r="G3872" s="10" t="s">
        <v>539</v>
      </c>
      <c r="H3872" s="10" t="s">
        <v>543</v>
      </c>
      <c r="I3872" s="10"/>
      <c r="J3872" s="10"/>
      <c r="K3872" s="10"/>
    </row>
    <row r="3873" spans="2:11" x14ac:dyDescent="0.2">
      <c r="B3873" s="10" t="str">
        <f t="shared" si="120"/>
        <v>16.1-R0020C2160-1</v>
      </c>
      <c r="C3873" s="10">
        <v>16.100000000000001</v>
      </c>
      <c r="D3873" s="19" t="s">
        <v>256</v>
      </c>
      <c r="E3873" s="19" t="s">
        <v>470</v>
      </c>
      <c r="F3873" s="10" t="str">
        <f t="shared" si="121"/>
        <v>R0020C2160</v>
      </c>
      <c r="G3873" s="10" t="s">
        <v>539</v>
      </c>
      <c r="H3873" s="10" t="s">
        <v>543</v>
      </c>
      <c r="I3873" s="10"/>
      <c r="J3873" s="10"/>
      <c r="K3873" s="10"/>
    </row>
    <row r="3874" spans="2:11" x14ac:dyDescent="0.2">
      <c r="B3874" s="10" t="str">
        <f t="shared" si="120"/>
        <v>16.1-R0030C2160-1</v>
      </c>
      <c r="C3874" s="10">
        <v>16.100000000000001</v>
      </c>
      <c r="D3874" s="19" t="s">
        <v>257</v>
      </c>
      <c r="E3874" s="19" t="s">
        <v>470</v>
      </c>
      <c r="F3874" s="10" t="str">
        <f t="shared" si="121"/>
        <v>R0030C2160</v>
      </c>
      <c r="G3874" s="10" t="s">
        <v>539</v>
      </c>
      <c r="H3874" s="10" t="s">
        <v>543</v>
      </c>
      <c r="I3874" s="10"/>
      <c r="J3874" s="10"/>
      <c r="K3874" s="10"/>
    </row>
    <row r="3875" spans="2:11" x14ac:dyDescent="0.2">
      <c r="B3875" s="10" t="str">
        <f t="shared" si="120"/>
        <v>16.1-R0040C2160-1</v>
      </c>
      <c r="C3875" s="10">
        <v>16.100000000000001</v>
      </c>
      <c r="D3875" s="19" t="s">
        <v>258</v>
      </c>
      <c r="E3875" s="19" t="s">
        <v>470</v>
      </c>
      <c r="F3875" s="10" t="str">
        <f t="shared" si="121"/>
        <v>R0040C2160</v>
      </c>
      <c r="G3875" s="10" t="s">
        <v>539</v>
      </c>
      <c r="H3875" s="10" t="s">
        <v>543</v>
      </c>
      <c r="I3875" s="10"/>
      <c r="J3875" s="10"/>
      <c r="K3875" s="10"/>
    </row>
    <row r="3876" spans="2:11" x14ac:dyDescent="0.2">
      <c r="B3876" s="10" t="str">
        <f t="shared" si="120"/>
        <v>16.1-R0050C2160-1</v>
      </c>
      <c r="C3876" s="10">
        <v>16.100000000000001</v>
      </c>
      <c r="D3876" s="19" t="s">
        <v>259</v>
      </c>
      <c r="E3876" s="19" t="s">
        <v>470</v>
      </c>
      <c r="F3876" s="10" t="str">
        <f t="shared" si="121"/>
        <v>R0050C2160</v>
      </c>
      <c r="G3876" s="10" t="s">
        <v>539</v>
      </c>
      <c r="H3876" s="10" t="s">
        <v>543</v>
      </c>
      <c r="I3876" s="10"/>
      <c r="J3876" s="10"/>
      <c r="K3876" s="10"/>
    </row>
    <row r="3877" spans="2:11" x14ac:dyDescent="0.2">
      <c r="B3877" s="10" t="str">
        <f t="shared" si="120"/>
        <v>16.1-R0060C2160-1</v>
      </c>
      <c r="C3877" s="10">
        <v>16.100000000000001</v>
      </c>
      <c r="D3877" s="19" t="s">
        <v>260</v>
      </c>
      <c r="E3877" s="19" t="s">
        <v>470</v>
      </c>
      <c r="F3877" s="10" t="str">
        <f t="shared" si="121"/>
        <v>R0060C2160</v>
      </c>
      <c r="G3877" s="10" t="s">
        <v>539</v>
      </c>
      <c r="H3877" s="10" t="s">
        <v>543</v>
      </c>
      <c r="I3877" s="10"/>
      <c r="J3877" s="10"/>
      <c r="K3877" s="10"/>
    </row>
    <row r="3878" spans="2:11" x14ac:dyDescent="0.2">
      <c r="B3878" s="10" t="str">
        <f t="shared" si="120"/>
        <v>16.1-R0070C2160-1</v>
      </c>
      <c r="C3878" s="10">
        <v>16.100000000000001</v>
      </c>
      <c r="D3878" s="19" t="s">
        <v>261</v>
      </c>
      <c r="E3878" s="19" t="s">
        <v>470</v>
      </c>
      <c r="F3878" s="10" t="str">
        <f t="shared" si="121"/>
        <v>R0070C2160</v>
      </c>
      <c r="G3878" s="10" t="s">
        <v>539</v>
      </c>
      <c r="H3878" s="10" t="s">
        <v>543</v>
      </c>
      <c r="I3878" s="10"/>
      <c r="J3878" s="10"/>
      <c r="K3878" s="10"/>
    </row>
    <row r="3879" spans="2:11" x14ac:dyDescent="0.2">
      <c r="B3879" s="10" t="str">
        <f t="shared" si="120"/>
        <v>16.1-R0080C2160-1</v>
      </c>
      <c r="C3879" s="10">
        <v>16.100000000000001</v>
      </c>
      <c r="D3879" s="19" t="s">
        <v>262</v>
      </c>
      <c r="E3879" s="19" t="s">
        <v>470</v>
      </c>
      <c r="F3879" s="10" t="str">
        <f t="shared" si="121"/>
        <v>R0080C2160</v>
      </c>
      <c r="G3879" s="10" t="s">
        <v>539</v>
      </c>
      <c r="H3879" s="10" t="s">
        <v>543</v>
      </c>
      <c r="I3879" s="10"/>
      <c r="J3879" s="10"/>
      <c r="K3879" s="10"/>
    </row>
    <row r="3880" spans="2:11" x14ac:dyDescent="0.2">
      <c r="B3880" s="10" t="str">
        <f t="shared" si="120"/>
        <v>16.1-R0090C2160-1</v>
      </c>
      <c r="C3880" s="10">
        <v>16.100000000000001</v>
      </c>
      <c r="D3880" s="19" t="s">
        <v>263</v>
      </c>
      <c r="E3880" s="19" t="s">
        <v>470</v>
      </c>
      <c r="F3880" s="10" t="str">
        <f t="shared" si="121"/>
        <v>R0090C2160</v>
      </c>
      <c r="G3880" s="10" t="s">
        <v>539</v>
      </c>
      <c r="H3880" s="10" t="s">
        <v>543</v>
      </c>
      <c r="I3880" s="10"/>
      <c r="J3880" s="10"/>
      <c r="K3880" s="10"/>
    </row>
    <row r="3881" spans="2:11" x14ac:dyDescent="0.2">
      <c r="B3881" s="10" t="str">
        <f t="shared" si="120"/>
        <v>16.1-R0100C2160-1</v>
      </c>
      <c r="C3881" s="10">
        <v>16.100000000000001</v>
      </c>
      <c r="D3881" s="19" t="s">
        <v>264</v>
      </c>
      <c r="E3881" s="19" t="s">
        <v>470</v>
      </c>
      <c r="F3881" s="10" t="str">
        <f t="shared" si="121"/>
        <v>R0100C2160</v>
      </c>
      <c r="G3881" s="10" t="s">
        <v>539</v>
      </c>
      <c r="H3881" s="10" t="s">
        <v>543</v>
      </c>
      <c r="I3881" s="10"/>
      <c r="J3881" s="10"/>
      <c r="K3881" s="10"/>
    </row>
    <row r="3882" spans="2:11" x14ac:dyDescent="0.2">
      <c r="B3882" s="10" t="str">
        <f t="shared" si="120"/>
        <v>16.1-R0110C2160-1</v>
      </c>
      <c r="C3882" s="10">
        <v>16.100000000000001</v>
      </c>
      <c r="D3882" s="19" t="s">
        <v>265</v>
      </c>
      <c r="E3882" s="19" t="s">
        <v>470</v>
      </c>
      <c r="F3882" s="10" t="str">
        <f t="shared" si="121"/>
        <v>R0110C2160</v>
      </c>
      <c r="G3882" s="10" t="s">
        <v>539</v>
      </c>
      <c r="H3882" s="10" t="s">
        <v>543</v>
      </c>
      <c r="I3882" s="10"/>
      <c r="J3882" s="10"/>
      <c r="K3882" s="10"/>
    </row>
    <row r="3883" spans="2:11" x14ac:dyDescent="0.2">
      <c r="B3883" s="10" t="str">
        <f t="shared" si="120"/>
        <v>16.1-R0120C2160-1</v>
      </c>
      <c r="C3883" s="10">
        <v>16.100000000000001</v>
      </c>
      <c r="D3883" s="19" t="s">
        <v>266</v>
      </c>
      <c r="E3883" s="19" t="s">
        <v>470</v>
      </c>
      <c r="F3883" s="10" t="str">
        <f t="shared" si="121"/>
        <v>R0120C2160</v>
      </c>
      <c r="G3883" s="10" t="s">
        <v>539</v>
      </c>
      <c r="H3883" s="10" t="s">
        <v>543</v>
      </c>
      <c r="I3883" s="10"/>
      <c r="J3883" s="10"/>
      <c r="K3883" s="10"/>
    </row>
    <row r="3884" spans="2:11" x14ac:dyDescent="0.2">
      <c r="B3884" s="10" t="str">
        <f t="shared" si="120"/>
        <v>16.1-R0130C2160-1</v>
      </c>
      <c r="C3884" s="10">
        <v>16.100000000000001</v>
      </c>
      <c r="D3884" s="19" t="s">
        <v>267</v>
      </c>
      <c r="E3884" s="19" t="s">
        <v>470</v>
      </c>
      <c r="F3884" s="10" t="str">
        <f t="shared" si="121"/>
        <v>R0130C2160</v>
      </c>
      <c r="G3884" s="10" t="s">
        <v>539</v>
      </c>
      <c r="H3884" s="10" t="s">
        <v>543</v>
      </c>
      <c r="I3884" s="10"/>
      <c r="J3884" s="10"/>
      <c r="K3884" s="10"/>
    </row>
    <row r="3885" spans="2:11" x14ac:dyDescent="0.2">
      <c r="B3885" s="10" t="str">
        <f t="shared" si="120"/>
        <v>16.1-R0140C2160-1</v>
      </c>
      <c r="C3885" s="10">
        <v>16.100000000000001</v>
      </c>
      <c r="D3885" s="19" t="s">
        <v>268</v>
      </c>
      <c r="E3885" s="19" t="s">
        <v>470</v>
      </c>
      <c r="F3885" s="10" t="str">
        <f t="shared" si="121"/>
        <v>R0140C2160</v>
      </c>
      <c r="G3885" s="10" t="s">
        <v>539</v>
      </c>
      <c r="H3885" s="10" t="s">
        <v>543</v>
      </c>
      <c r="I3885" s="10"/>
      <c r="J3885" s="10"/>
      <c r="K3885" s="10"/>
    </row>
    <row r="3886" spans="2:11" x14ac:dyDescent="0.2">
      <c r="B3886" s="10" t="str">
        <f t="shared" si="120"/>
        <v>16.1-R0150C2160-1</v>
      </c>
      <c r="C3886" s="10">
        <v>16.100000000000001</v>
      </c>
      <c r="D3886" s="19" t="s">
        <v>269</v>
      </c>
      <c r="E3886" s="19" t="s">
        <v>470</v>
      </c>
      <c r="F3886" s="10" t="str">
        <f t="shared" si="121"/>
        <v>R0150C2160</v>
      </c>
      <c r="G3886" s="10" t="s">
        <v>539</v>
      </c>
      <c r="H3886" s="10" t="s">
        <v>543</v>
      </c>
      <c r="I3886" s="10"/>
      <c r="J3886" s="10"/>
      <c r="K3886" s="10"/>
    </row>
    <row r="3887" spans="2:11" x14ac:dyDescent="0.2">
      <c r="B3887" s="10" t="str">
        <f t="shared" si="120"/>
        <v>16.1-R0160C2160-1</v>
      </c>
      <c r="C3887" s="10">
        <v>16.100000000000001</v>
      </c>
      <c r="D3887" s="19" t="s">
        <v>270</v>
      </c>
      <c r="E3887" s="19" t="s">
        <v>470</v>
      </c>
      <c r="F3887" s="10" t="str">
        <f t="shared" si="121"/>
        <v>R0160C2160</v>
      </c>
      <c r="G3887" s="10" t="s">
        <v>539</v>
      </c>
      <c r="H3887" s="10" t="s">
        <v>543</v>
      </c>
      <c r="I3887" s="10"/>
      <c r="J3887" s="10"/>
      <c r="K3887" s="10" t="s">
        <v>542</v>
      </c>
    </row>
    <row r="3888" spans="2:11" x14ac:dyDescent="0.2">
      <c r="B3888" s="10" t="str">
        <f t="shared" si="120"/>
        <v>16.1-R0170C2160-1</v>
      </c>
      <c r="C3888" s="10">
        <v>16.100000000000001</v>
      </c>
      <c r="D3888" s="19" t="s">
        <v>271</v>
      </c>
      <c r="E3888" s="19" t="s">
        <v>470</v>
      </c>
      <c r="F3888" s="10" t="str">
        <f t="shared" si="121"/>
        <v>R0170C2160</v>
      </c>
      <c r="G3888" s="10" t="s">
        <v>539</v>
      </c>
      <c r="H3888" s="10" t="s">
        <v>544</v>
      </c>
      <c r="I3888" s="10"/>
      <c r="J3888" s="10" t="s">
        <v>620</v>
      </c>
      <c r="K3888" s="10"/>
    </row>
    <row r="3889" spans="2:11" x14ac:dyDescent="0.2">
      <c r="B3889" s="10" t="str">
        <f t="shared" si="120"/>
        <v>16.1-R0180C2160-1</v>
      </c>
      <c r="C3889" s="10">
        <v>16.100000000000001</v>
      </c>
      <c r="D3889" s="19" t="s">
        <v>272</v>
      </c>
      <c r="E3889" s="19" t="s">
        <v>470</v>
      </c>
      <c r="F3889" s="10" t="str">
        <f t="shared" si="121"/>
        <v>R0180C2160</v>
      </c>
      <c r="G3889" s="10" t="s">
        <v>545</v>
      </c>
      <c r="H3889" s="10" t="s">
        <v>546</v>
      </c>
      <c r="I3889" s="10"/>
      <c r="J3889" s="10"/>
      <c r="K3889" s="10"/>
    </row>
    <row r="3890" spans="2:11" x14ac:dyDescent="0.2">
      <c r="B3890" s="10" t="str">
        <f t="shared" si="120"/>
        <v>16.1-R0010C2170-1</v>
      </c>
      <c r="C3890" s="10">
        <v>16.100000000000001</v>
      </c>
      <c r="D3890" s="19" t="s">
        <v>255</v>
      </c>
      <c r="E3890" s="19" t="s">
        <v>471</v>
      </c>
      <c r="F3890" s="10" t="str">
        <f t="shared" si="121"/>
        <v>R0010C2170</v>
      </c>
      <c r="G3890" s="10" t="s">
        <v>539</v>
      </c>
      <c r="H3890" s="10" t="s">
        <v>543</v>
      </c>
      <c r="I3890" s="10"/>
      <c r="J3890" s="10"/>
      <c r="K3890" s="10"/>
    </row>
    <row r="3891" spans="2:11" x14ac:dyDescent="0.2">
      <c r="B3891" s="10" t="str">
        <f t="shared" si="120"/>
        <v>16.1-R0020C2170-1</v>
      </c>
      <c r="C3891" s="10">
        <v>16.100000000000001</v>
      </c>
      <c r="D3891" s="19" t="s">
        <v>256</v>
      </c>
      <c r="E3891" s="19" t="s">
        <v>471</v>
      </c>
      <c r="F3891" s="10" t="str">
        <f t="shared" si="121"/>
        <v>R0020C2170</v>
      </c>
      <c r="G3891" s="10" t="s">
        <v>539</v>
      </c>
      <c r="H3891" s="10" t="s">
        <v>543</v>
      </c>
      <c r="I3891" s="10"/>
      <c r="J3891" s="10"/>
      <c r="K3891" s="10"/>
    </row>
    <row r="3892" spans="2:11" x14ac:dyDescent="0.2">
      <c r="B3892" s="10" t="str">
        <f t="shared" si="120"/>
        <v>16.1-R0030C2170-1</v>
      </c>
      <c r="C3892" s="10">
        <v>16.100000000000001</v>
      </c>
      <c r="D3892" s="19" t="s">
        <v>257</v>
      </c>
      <c r="E3892" s="19" t="s">
        <v>471</v>
      </c>
      <c r="F3892" s="10" t="str">
        <f t="shared" si="121"/>
        <v>R0030C2170</v>
      </c>
      <c r="G3892" s="10" t="s">
        <v>539</v>
      </c>
      <c r="H3892" s="10" t="s">
        <v>543</v>
      </c>
      <c r="I3892" s="10"/>
      <c r="J3892" s="10"/>
      <c r="K3892" s="10"/>
    </row>
    <row r="3893" spans="2:11" x14ac:dyDescent="0.2">
      <c r="B3893" s="10" t="str">
        <f t="shared" si="120"/>
        <v>16.1-R0040C2170-1</v>
      </c>
      <c r="C3893" s="10">
        <v>16.100000000000001</v>
      </c>
      <c r="D3893" s="19" t="s">
        <v>258</v>
      </c>
      <c r="E3893" s="19" t="s">
        <v>471</v>
      </c>
      <c r="F3893" s="10" t="str">
        <f t="shared" si="121"/>
        <v>R0040C2170</v>
      </c>
      <c r="G3893" s="10" t="s">
        <v>539</v>
      </c>
      <c r="H3893" s="10" t="s">
        <v>543</v>
      </c>
      <c r="I3893" s="10"/>
      <c r="J3893" s="10"/>
      <c r="K3893" s="10"/>
    </row>
    <row r="3894" spans="2:11" x14ac:dyDescent="0.2">
      <c r="B3894" s="10" t="str">
        <f t="shared" si="120"/>
        <v>16.1-R0050C2170-1</v>
      </c>
      <c r="C3894" s="10">
        <v>16.100000000000001</v>
      </c>
      <c r="D3894" s="19" t="s">
        <v>259</v>
      </c>
      <c r="E3894" s="19" t="s">
        <v>471</v>
      </c>
      <c r="F3894" s="10" t="str">
        <f t="shared" si="121"/>
        <v>R0050C2170</v>
      </c>
      <c r="G3894" s="10" t="s">
        <v>539</v>
      </c>
      <c r="H3894" s="10" t="s">
        <v>543</v>
      </c>
      <c r="I3894" s="10"/>
      <c r="J3894" s="10"/>
      <c r="K3894" s="10"/>
    </row>
    <row r="3895" spans="2:11" x14ac:dyDescent="0.2">
      <c r="B3895" s="10" t="str">
        <f t="shared" si="120"/>
        <v>16.1-R0060C2170-1</v>
      </c>
      <c r="C3895" s="10">
        <v>16.100000000000001</v>
      </c>
      <c r="D3895" s="19" t="s">
        <v>260</v>
      </c>
      <c r="E3895" s="19" t="s">
        <v>471</v>
      </c>
      <c r="F3895" s="10" t="str">
        <f t="shared" si="121"/>
        <v>R0060C2170</v>
      </c>
      <c r="G3895" s="10" t="s">
        <v>539</v>
      </c>
      <c r="H3895" s="10" t="s">
        <v>543</v>
      </c>
      <c r="I3895" s="10"/>
      <c r="J3895" s="10"/>
      <c r="K3895" s="10"/>
    </row>
    <row r="3896" spans="2:11" x14ac:dyDescent="0.2">
      <c r="B3896" s="10" t="str">
        <f t="shared" si="120"/>
        <v>16.1-R0070C2170-1</v>
      </c>
      <c r="C3896" s="10">
        <v>16.100000000000001</v>
      </c>
      <c r="D3896" s="19" t="s">
        <v>261</v>
      </c>
      <c r="E3896" s="19" t="s">
        <v>471</v>
      </c>
      <c r="F3896" s="10" t="str">
        <f t="shared" si="121"/>
        <v>R0070C2170</v>
      </c>
      <c r="G3896" s="10" t="s">
        <v>539</v>
      </c>
      <c r="H3896" s="10" t="s">
        <v>543</v>
      </c>
      <c r="I3896" s="10"/>
      <c r="J3896" s="10"/>
      <c r="K3896" s="10"/>
    </row>
    <row r="3897" spans="2:11" x14ac:dyDescent="0.2">
      <c r="B3897" s="10" t="str">
        <f t="shared" si="120"/>
        <v>16.1-R0080C2170-1</v>
      </c>
      <c r="C3897" s="10">
        <v>16.100000000000001</v>
      </c>
      <c r="D3897" s="19" t="s">
        <v>262</v>
      </c>
      <c r="E3897" s="19" t="s">
        <v>471</v>
      </c>
      <c r="F3897" s="10" t="str">
        <f t="shared" si="121"/>
        <v>R0080C2170</v>
      </c>
      <c r="G3897" s="10" t="s">
        <v>539</v>
      </c>
      <c r="H3897" s="10" t="s">
        <v>543</v>
      </c>
      <c r="I3897" s="10"/>
      <c r="J3897" s="10"/>
      <c r="K3897" s="10"/>
    </row>
    <row r="3898" spans="2:11" x14ac:dyDescent="0.2">
      <c r="B3898" s="10" t="str">
        <f t="shared" si="120"/>
        <v>16.1-R0090C2170-1</v>
      </c>
      <c r="C3898" s="10">
        <v>16.100000000000001</v>
      </c>
      <c r="D3898" s="19" t="s">
        <v>263</v>
      </c>
      <c r="E3898" s="19" t="s">
        <v>471</v>
      </c>
      <c r="F3898" s="10" t="str">
        <f t="shared" si="121"/>
        <v>R0090C2170</v>
      </c>
      <c r="G3898" s="10" t="s">
        <v>539</v>
      </c>
      <c r="H3898" s="10" t="s">
        <v>543</v>
      </c>
      <c r="I3898" s="10"/>
      <c r="J3898" s="10"/>
      <c r="K3898" s="10"/>
    </row>
    <row r="3899" spans="2:11" x14ac:dyDescent="0.2">
      <c r="B3899" s="10" t="str">
        <f t="shared" si="120"/>
        <v>16.1-R0100C2170-1</v>
      </c>
      <c r="C3899" s="10">
        <v>16.100000000000001</v>
      </c>
      <c r="D3899" s="19" t="s">
        <v>264</v>
      </c>
      <c r="E3899" s="19" t="s">
        <v>471</v>
      </c>
      <c r="F3899" s="10" t="str">
        <f t="shared" si="121"/>
        <v>R0100C2170</v>
      </c>
      <c r="G3899" s="10" t="s">
        <v>539</v>
      </c>
      <c r="H3899" s="10" t="s">
        <v>543</v>
      </c>
      <c r="I3899" s="10"/>
      <c r="J3899" s="10"/>
      <c r="K3899" s="10"/>
    </row>
    <row r="3900" spans="2:11" x14ac:dyDescent="0.2">
      <c r="B3900" s="10" t="str">
        <f t="shared" si="120"/>
        <v>16.1-R0110C2170-1</v>
      </c>
      <c r="C3900" s="10">
        <v>16.100000000000001</v>
      </c>
      <c r="D3900" s="19" t="s">
        <v>265</v>
      </c>
      <c r="E3900" s="19" t="s">
        <v>471</v>
      </c>
      <c r="F3900" s="10" t="str">
        <f t="shared" si="121"/>
        <v>R0110C2170</v>
      </c>
      <c r="G3900" s="10" t="s">
        <v>539</v>
      </c>
      <c r="H3900" s="10" t="s">
        <v>543</v>
      </c>
      <c r="I3900" s="10"/>
      <c r="J3900" s="10"/>
      <c r="K3900" s="10"/>
    </row>
    <row r="3901" spans="2:11" x14ac:dyDescent="0.2">
      <c r="B3901" s="10" t="str">
        <f t="shared" si="120"/>
        <v>16.1-R0120C2170-1</v>
      </c>
      <c r="C3901" s="10">
        <v>16.100000000000001</v>
      </c>
      <c r="D3901" s="19" t="s">
        <v>266</v>
      </c>
      <c r="E3901" s="19" t="s">
        <v>471</v>
      </c>
      <c r="F3901" s="10" t="str">
        <f t="shared" si="121"/>
        <v>R0120C2170</v>
      </c>
      <c r="G3901" s="10" t="s">
        <v>539</v>
      </c>
      <c r="H3901" s="10" t="s">
        <v>543</v>
      </c>
      <c r="I3901" s="10"/>
      <c r="J3901" s="10"/>
      <c r="K3901" s="10"/>
    </row>
    <row r="3902" spans="2:11" x14ac:dyDescent="0.2">
      <c r="B3902" s="10" t="str">
        <f t="shared" si="120"/>
        <v>16.1-R0130C2170-1</v>
      </c>
      <c r="C3902" s="10">
        <v>16.100000000000001</v>
      </c>
      <c r="D3902" s="19" t="s">
        <v>267</v>
      </c>
      <c r="E3902" s="19" t="s">
        <v>471</v>
      </c>
      <c r="F3902" s="10" t="str">
        <f t="shared" si="121"/>
        <v>R0130C2170</v>
      </c>
      <c r="G3902" s="10" t="s">
        <v>539</v>
      </c>
      <c r="H3902" s="10" t="s">
        <v>543</v>
      </c>
      <c r="I3902" s="10"/>
      <c r="J3902" s="10"/>
      <c r="K3902" s="10"/>
    </row>
    <row r="3903" spans="2:11" x14ac:dyDescent="0.2">
      <c r="B3903" s="10" t="str">
        <f t="shared" si="120"/>
        <v>16.1-R0140C2170-1</v>
      </c>
      <c r="C3903" s="10">
        <v>16.100000000000001</v>
      </c>
      <c r="D3903" s="19" t="s">
        <v>268</v>
      </c>
      <c r="E3903" s="19" t="s">
        <v>471</v>
      </c>
      <c r="F3903" s="10" t="str">
        <f t="shared" si="121"/>
        <v>R0140C2170</v>
      </c>
      <c r="G3903" s="10" t="s">
        <v>539</v>
      </c>
      <c r="H3903" s="10" t="s">
        <v>543</v>
      </c>
      <c r="I3903" s="10"/>
      <c r="J3903" s="10"/>
      <c r="K3903" s="10"/>
    </row>
    <row r="3904" spans="2:11" x14ac:dyDescent="0.2">
      <c r="B3904" s="10" t="str">
        <f t="shared" si="120"/>
        <v>16.1-R0150C2170-1</v>
      </c>
      <c r="C3904" s="10">
        <v>16.100000000000001</v>
      </c>
      <c r="D3904" s="19" t="s">
        <v>269</v>
      </c>
      <c r="E3904" s="19" t="s">
        <v>471</v>
      </c>
      <c r="F3904" s="10" t="str">
        <f t="shared" si="121"/>
        <v>R0150C2170</v>
      </c>
      <c r="G3904" s="10" t="s">
        <v>539</v>
      </c>
      <c r="H3904" s="10" t="s">
        <v>543</v>
      </c>
      <c r="I3904" s="10"/>
      <c r="J3904" s="10"/>
      <c r="K3904" s="10"/>
    </row>
    <row r="3905" spans="2:11" x14ac:dyDescent="0.2">
      <c r="B3905" s="10" t="str">
        <f t="shared" si="120"/>
        <v>16.1-R0160C2170-1</v>
      </c>
      <c r="C3905" s="10">
        <v>16.100000000000001</v>
      </c>
      <c r="D3905" s="19" t="s">
        <v>270</v>
      </c>
      <c r="E3905" s="19" t="s">
        <v>471</v>
      </c>
      <c r="F3905" s="10" t="str">
        <f t="shared" si="121"/>
        <v>R0160C2170</v>
      </c>
      <c r="G3905" s="10" t="s">
        <v>539</v>
      </c>
      <c r="H3905" s="10" t="s">
        <v>543</v>
      </c>
      <c r="I3905" s="10"/>
      <c r="J3905" s="10"/>
      <c r="K3905" s="10" t="s">
        <v>542</v>
      </c>
    </row>
    <row r="3906" spans="2:11" x14ac:dyDescent="0.2">
      <c r="B3906" s="10" t="str">
        <f t="shared" ref="B3906:B3969" si="122">+C3906&amp;"-"&amp;F3906&amp;"-1"</f>
        <v>16.1-R0170C2170-1</v>
      </c>
      <c r="C3906" s="10">
        <v>16.100000000000001</v>
      </c>
      <c r="D3906" s="19" t="s">
        <v>271</v>
      </c>
      <c r="E3906" s="19" t="s">
        <v>471</v>
      </c>
      <c r="F3906" s="10" t="str">
        <f t="shared" ref="F3906:F3969" si="123">+"R"&amp;D3906&amp;"C"&amp;E3906</f>
        <v>R0170C2170</v>
      </c>
      <c r="G3906" s="10" t="s">
        <v>539</v>
      </c>
      <c r="H3906" s="10" t="s">
        <v>544</v>
      </c>
      <c r="I3906" s="10"/>
      <c r="J3906" s="10" t="s">
        <v>620</v>
      </c>
      <c r="K3906" s="10"/>
    </row>
    <row r="3907" spans="2:11" x14ac:dyDescent="0.2">
      <c r="B3907" s="10" t="str">
        <f t="shared" si="122"/>
        <v>16.1-R0180C2170-1</v>
      </c>
      <c r="C3907" s="10">
        <v>16.100000000000001</v>
      </c>
      <c r="D3907" s="19" t="s">
        <v>272</v>
      </c>
      <c r="E3907" s="19" t="s">
        <v>471</v>
      </c>
      <c r="F3907" s="10" t="str">
        <f t="shared" si="123"/>
        <v>R0180C2170</v>
      </c>
      <c r="G3907" s="10" t="s">
        <v>545</v>
      </c>
      <c r="H3907" s="10" t="s">
        <v>546</v>
      </c>
      <c r="I3907" s="10"/>
      <c r="J3907" s="10"/>
      <c r="K3907" s="10"/>
    </row>
    <row r="3908" spans="2:11" x14ac:dyDescent="0.2">
      <c r="B3908" s="10" t="str">
        <f t="shared" si="122"/>
        <v>16.1-R0010C2180-1</v>
      </c>
      <c r="C3908" s="10">
        <v>16.100000000000001</v>
      </c>
      <c r="D3908" s="19" t="s">
        <v>255</v>
      </c>
      <c r="E3908" s="19" t="s">
        <v>472</v>
      </c>
      <c r="F3908" s="10" t="str">
        <f t="shared" si="123"/>
        <v>R0010C2180</v>
      </c>
      <c r="G3908" s="10" t="s">
        <v>539</v>
      </c>
      <c r="H3908" s="10" t="s">
        <v>543</v>
      </c>
      <c r="I3908" s="10"/>
      <c r="J3908" s="10"/>
      <c r="K3908" s="10"/>
    </row>
    <row r="3909" spans="2:11" x14ac:dyDescent="0.2">
      <c r="B3909" s="10" t="str">
        <f t="shared" si="122"/>
        <v>16.1-R0020C2180-1</v>
      </c>
      <c r="C3909" s="10">
        <v>16.100000000000001</v>
      </c>
      <c r="D3909" s="19" t="s">
        <v>256</v>
      </c>
      <c r="E3909" s="19" t="s">
        <v>472</v>
      </c>
      <c r="F3909" s="10" t="str">
        <f t="shared" si="123"/>
        <v>R0020C2180</v>
      </c>
      <c r="G3909" s="10" t="s">
        <v>539</v>
      </c>
      <c r="H3909" s="10" t="s">
        <v>543</v>
      </c>
      <c r="I3909" s="10"/>
      <c r="J3909" s="10"/>
      <c r="K3909" s="10"/>
    </row>
    <row r="3910" spans="2:11" x14ac:dyDescent="0.2">
      <c r="B3910" s="10" t="str">
        <f t="shared" si="122"/>
        <v>16.1-R0030C2180-1</v>
      </c>
      <c r="C3910" s="10">
        <v>16.100000000000001</v>
      </c>
      <c r="D3910" s="19" t="s">
        <v>257</v>
      </c>
      <c r="E3910" s="19" t="s">
        <v>472</v>
      </c>
      <c r="F3910" s="10" t="str">
        <f t="shared" si="123"/>
        <v>R0030C2180</v>
      </c>
      <c r="G3910" s="10" t="s">
        <v>539</v>
      </c>
      <c r="H3910" s="10" t="s">
        <v>543</v>
      </c>
      <c r="I3910" s="10"/>
      <c r="J3910" s="10"/>
      <c r="K3910" s="10"/>
    </row>
    <row r="3911" spans="2:11" x14ac:dyDescent="0.2">
      <c r="B3911" s="10" t="str">
        <f t="shared" si="122"/>
        <v>16.1-R0040C2180-1</v>
      </c>
      <c r="C3911" s="10">
        <v>16.100000000000001</v>
      </c>
      <c r="D3911" s="19" t="s">
        <v>258</v>
      </c>
      <c r="E3911" s="19" t="s">
        <v>472</v>
      </c>
      <c r="F3911" s="10" t="str">
        <f t="shared" si="123"/>
        <v>R0040C2180</v>
      </c>
      <c r="G3911" s="10" t="s">
        <v>539</v>
      </c>
      <c r="H3911" s="10" t="s">
        <v>543</v>
      </c>
      <c r="I3911" s="10"/>
      <c r="J3911" s="10"/>
      <c r="K3911" s="10"/>
    </row>
    <row r="3912" spans="2:11" x14ac:dyDescent="0.2">
      <c r="B3912" s="10" t="str">
        <f t="shared" si="122"/>
        <v>16.1-R0050C2180-1</v>
      </c>
      <c r="C3912" s="10">
        <v>16.100000000000001</v>
      </c>
      <c r="D3912" s="19" t="s">
        <v>259</v>
      </c>
      <c r="E3912" s="19" t="s">
        <v>472</v>
      </c>
      <c r="F3912" s="10" t="str">
        <f t="shared" si="123"/>
        <v>R0050C2180</v>
      </c>
      <c r="G3912" s="10" t="s">
        <v>539</v>
      </c>
      <c r="H3912" s="10" t="s">
        <v>543</v>
      </c>
      <c r="I3912" s="10"/>
      <c r="J3912" s="10"/>
      <c r="K3912" s="10"/>
    </row>
    <row r="3913" spans="2:11" x14ac:dyDescent="0.2">
      <c r="B3913" s="10" t="str">
        <f t="shared" si="122"/>
        <v>16.1-R0060C2180-1</v>
      </c>
      <c r="C3913" s="10">
        <v>16.100000000000001</v>
      </c>
      <c r="D3913" s="19" t="s">
        <v>260</v>
      </c>
      <c r="E3913" s="19" t="s">
        <v>472</v>
      </c>
      <c r="F3913" s="10" t="str">
        <f t="shared" si="123"/>
        <v>R0060C2180</v>
      </c>
      <c r="G3913" s="10" t="s">
        <v>539</v>
      </c>
      <c r="H3913" s="10" t="s">
        <v>543</v>
      </c>
      <c r="I3913" s="10"/>
      <c r="J3913" s="10"/>
      <c r="K3913" s="10"/>
    </row>
    <row r="3914" spans="2:11" x14ac:dyDescent="0.2">
      <c r="B3914" s="10" t="str">
        <f t="shared" si="122"/>
        <v>16.1-R0070C2180-1</v>
      </c>
      <c r="C3914" s="10">
        <v>16.100000000000001</v>
      </c>
      <c r="D3914" s="19" t="s">
        <v>261</v>
      </c>
      <c r="E3914" s="19" t="s">
        <v>472</v>
      </c>
      <c r="F3914" s="10" t="str">
        <f t="shared" si="123"/>
        <v>R0070C2180</v>
      </c>
      <c r="G3914" s="10" t="s">
        <v>539</v>
      </c>
      <c r="H3914" s="10" t="s">
        <v>543</v>
      </c>
      <c r="I3914" s="10"/>
      <c r="J3914" s="10"/>
      <c r="K3914" s="10"/>
    </row>
    <row r="3915" spans="2:11" x14ac:dyDescent="0.2">
      <c r="B3915" s="10" t="str">
        <f t="shared" si="122"/>
        <v>16.1-R0080C2180-1</v>
      </c>
      <c r="C3915" s="10">
        <v>16.100000000000001</v>
      </c>
      <c r="D3915" s="19" t="s">
        <v>262</v>
      </c>
      <c r="E3915" s="19" t="s">
        <v>472</v>
      </c>
      <c r="F3915" s="10" t="str">
        <f t="shared" si="123"/>
        <v>R0080C2180</v>
      </c>
      <c r="G3915" s="10" t="s">
        <v>539</v>
      </c>
      <c r="H3915" s="10" t="s">
        <v>543</v>
      </c>
      <c r="I3915" s="10"/>
      <c r="J3915" s="10"/>
      <c r="K3915" s="10"/>
    </row>
    <row r="3916" spans="2:11" x14ac:dyDescent="0.2">
      <c r="B3916" s="10" t="str">
        <f t="shared" si="122"/>
        <v>16.1-R0090C2180-1</v>
      </c>
      <c r="C3916" s="10">
        <v>16.100000000000001</v>
      </c>
      <c r="D3916" s="19" t="s">
        <v>263</v>
      </c>
      <c r="E3916" s="19" t="s">
        <v>472</v>
      </c>
      <c r="F3916" s="10" t="str">
        <f t="shared" si="123"/>
        <v>R0090C2180</v>
      </c>
      <c r="G3916" s="10" t="s">
        <v>539</v>
      </c>
      <c r="H3916" s="10" t="s">
        <v>543</v>
      </c>
      <c r="I3916" s="10"/>
      <c r="J3916" s="10"/>
      <c r="K3916" s="10"/>
    </row>
    <row r="3917" spans="2:11" x14ac:dyDescent="0.2">
      <c r="B3917" s="10" t="str">
        <f t="shared" si="122"/>
        <v>16.1-R0100C2180-1</v>
      </c>
      <c r="C3917" s="10">
        <v>16.100000000000001</v>
      </c>
      <c r="D3917" s="19" t="s">
        <v>264</v>
      </c>
      <c r="E3917" s="19" t="s">
        <v>472</v>
      </c>
      <c r="F3917" s="10" t="str">
        <f t="shared" si="123"/>
        <v>R0100C2180</v>
      </c>
      <c r="G3917" s="10" t="s">
        <v>539</v>
      </c>
      <c r="H3917" s="10" t="s">
        <v>543</v>
      </c>
      <c r="I3917" s="10"/>
      <c r="J3917" s="10"/>
      <c r="K3917" s="10"/>
    </row>
    <row r="3918" spans="2:11" x14ac:dyDescent="0.2">
      <c r="B3918" s="10" t="str">
        <f t="shared" si="122"/>
        <v>16.1-R0110C2180-1</v>
      </c>
      <c r="C3918" s="10">
        <v>16.100000000000001</v>
      </c>
      <c r="D3918" s="19" t="s">
        <v>265</v>
      </c>
      <c r="E3918" s="19" t="s">
        <v>472</v>
      </c>
      <c r="F3918" s="10" t="str">
        <f t="shared" si="123"/>
        <v>R0110C2180</v>
      </c>
      <c r="G3918" s="10" t="s">
        <v>539</v>
      </c>
      <c r="H3918" s="10" t="s">
        <v>543</v>
      </c>
      <c r="I3918" s="10"/>
      <c r="J3918" s="10"/>
      <c r="K3918" s="10"/>
    </row>
    <row r="3919" spans="2:11" x14ac:dyDescent="0.2">
      <c r="B3919" s="10" t="str">
        <f t="shared" si="122"/>
        <v>16.1-R0120C2180-1</v>
      </c>
      <c r="C3919" s="10">
        <v>16.100000000000001</v>
      </c>
      <c r="D3919" s="19" t="s">
        <v>266</v>
      </c>
      <c r="E3919" s="19" t="s">
        <v>472</v>
      </c>
      <c r="F3919" s="10" t="str">
        <f t="shared" si="123"/>
        <v>R0120C2180</v>
      </c>
      <c r="G3919" s="10" t="s">
        <v>539</v>
      </c>
      <c r="H3919" s="10" t="s">
        <v>543</v>
      </c>
      <c r="I3919" s="10"/>
      <c r="J3919" s="10"/>
      <c r="K3919" s="10"/>
    </row>
    <row r="3920" spans="2:11" x14ac:dyDescent="0.2">
      <c r="B3920" s="10" t="str">
        <f t="shared" si="122"/>
        <v>16.1-R0130C2180-1</v>
      </c>
      <c r="C3920" s="10">
        <v>16.100000000000001</v>
      </c>
      <c r="D3920" s="20" t="s">
        <v>267</v>
      </c>
      <c r="E3920" s="20" t="s">
        <v>472</v>
      </c>
      <c r="F3920" s="10" t="str">
        <f t="shared" si="123"/>
        <v>R0130C2180</v>
      </c>
      <c r="G3920" s="10" t="s">
        <v>539</v>
      </c>
      <c r="H3920" s="10" t="s">
        <v>543</v>
      </c>
      <c r="I3920" s="10"/>
      <c r="J3920" s="10"/>
      <c r="K3920" s="10"/>
    </row>
    <row r="3921" spans="2:11" x14ac:dyDescent="0.2">
      <c r="B3921" s="10" t="str">
        <f t="shared" si="122"/>
        <v>16.1-R0140C2180-1</v>
      </c>
      <c r="C3921" s="10">
        <v>16.100000000000001</v>
      </c>
      <c r="D3921" s="19" t="s">
        <v>268</v>
      </c>
      <c r="E3921" s="19" t="s">
        <v>472</v>
      </c>
      <c r="F3921" s="10" t="str">
        <f t="shared" si="123"/>
        <v>R0140C2180</v>
      </c>
      <c r="G3921" s="10" t="s">
        <v>539</v>
      </c>
      <c r="H3921" s="10" t="s">
        <v>543</v>
      </c>
      <c r="I3921" s="10"/>
      <c r="J3921" s="10"/>
      <c r="K3921" s="10"/>
    </row>
    <row r="3922" spans="2:11" x14ac:dyDescent="0.2">
      <c r="B3922" s="10" t="str">
        <f t="shared" si="122"/>
        <v>16.1-R0150C2180-1</v>
      </c>
      <c r="C3922" s="10">
        <v>16.100000000000001</v>
      </c>
      <c r="D3922" s="19" t="s">
        <v>269</v>
      </c>
      <c r="E3922" s="19" t="s">
        <v>472</v>
      </c>
      <c r="F3922" s="10" t="str">
        <f t="shared" si="123"/>
        <v>R0150C2180</v>
      </c>
      <c r="G3922" s="10" t="s">
        <v>539</v>
      </c>
      <c r="H3922" s="10" t="s">
        <v>543</v>
      </c>
      <c r="I3922" s="10"/>
      <c r="J3922" s="10"/>
      <c r="K3922" s="10"/>
    </row>
    <row r="3923" spans="2:11" x14ac:dyDescent="0.2">
      <c r="B3923" s="10" t="str">
        <f t="shared" si="122"/>
        <v>16.1-R0160C2180-1</v>
      </c>
      <c r="C3923" s="10">
        <v>16.100000000000001</v>
      </c>
      <c r="D3923" s="19" t="s">
        <v>270</v>
      </c>
      <c r="E3923" s="19" t="s">
        <v>472</v>
      </c>
      <c r="F3923" s="10" t="str">
        <f t="shared" si="123"/>
        <v>R0160C2180</v>
      </c>
      <c r="G3923" s="10" t="s">
        <v>539</v>
      </c>
      <c r="H3923" s="10" t="s">
        <v>543</v>
      </c>
      <c r="I3923" s="10"/>
      <c r="J3923" s="10"/>
      <c r="K3923" s="10" t="s">
        <v>542</v>
      </c>
    </row>
    <row r="3924" spans="2:11" x14ac:dyDescent="0.2">
      <c r="B3924" s="10" t="str">
        <f t="shared" si="122"/>
        <v>16.1-R0170C2180-1</v>
      </c>
      <c r="C3924" s="10">
        <v>16.100000000000001</v>
      </c>
      <c r="D3924" s="19" t="s">
        <v>271</v>
      </c>
      <c r="E3924" s="19" t="s">
        <v>472</v>
      </c>
      <c r="F3924" s="10" t="str">
        <f t="shared" si="123"/>
        <v>R0170C2180</v>
      </c>
      <c r="G3924" s="10" t="s">
        <v>539</v>
      </c>
      <c r="H3924" s="10" t="s">
        <v>544</v>
      </c>
      <c r="I3924" s="10"/>
      <c r="J3924" s="10" t="s">
        <v>621</v>
      </c>
      <c r="K3924" s="10"/>
    </row>
    <row r="3925" spans="2:11" x14ac:dyDescent="0.2">
      <c r="B3925" s="10" t="str">
        <f t="shared" si="122"/>
        <v>16.1-R0180C2180-1</v>
      </c>
      <c r="C3925" s="10">
        <v>16.100000000000001</v>
      </c>
      <c r="D3925" s="19" t="s">
        <v>272</v>
      </c>
      <c r="E3925" s="19" t="s">
        <v>472</v>
      </c>
      <c r="F3925" s="10" t="str">
        <f t="shared" si="123"/>
        <v>R0180C2180</v>
      </c>
      <c r="G3925" s="10" t="s">
        <v>545</v>
      </c>
      <c r="H3925" s="10" t="s">
        <v>546</v>
      </c>
      <c r="I3925" s="10"/>
      <c r="J3925" s="10"/>
      <c r="K3925" s="10"/>
    </row>
    <row r="3926" spans="2:11" x14ac:dyDescent="0.2">
      <c r="B3926" s="10" t="str">
        <f t="shared" si="122"/>
        <v>16.1-R0010C2190-1</v>
      </c>
      <c r="C3926" s="10">
        <v>16.100000000000001</v>
      </c>
      <c r="D3926" s="19" t="s">
        <v>255</v>
      </c>
      <c r="E3926" s="19" t="s">
        <v>473</v>
      </c>
      <c r="F3926" s="10" t="str">
        <f t="shared" si="123"/>
        <v>R0010C2190</v>
      </c>
      <c r="G3926" s="10" t="s">
        <v>539</v>
      </c>
      <c r="H3926" s="10" t="s">
        <v>543</v>
      </c>
      <c r="I3926" s="10"/>
      <c r="J3926" s="10"/>
      <c r="K3926" s="10"/>
    </row>
    <row r="3927" spans="2:11" x14ac:dyDescent="0.2">
      <c r="B3927" s="10" t="str">
        <f t="shared" si="122"/>
        <v>16.1-R0020C2190-1</v>
      </c>
      <c r="C3927" s="10">
        <v>16.100000000000001</v>
      </c>
      <c r="D3927" s="19" t="s">
        <v>256</v>
      </c>
      <c r="E3927" s="19" t="s">
        <v>473</v>
      </c>
      <c r="F3927" s="10" t="str">
        <f t="shared" si="123"/>
        <v>R0020C2190</v>
      </c>
      <c r="G3927" s="10" t="s">
        <v>539</v>
      </c>
      <c r="H3927" s="10" t="s">
        <v>543</v>
      </c>
      <c r="I3927" s="10"/>
      <c r="J3927" s="10"/>
      <c r="K3927" s="10"/>
    </row>
    <row r="3928" spans="2:11" x14ac:dyDescent="0.2">
      <c r="B3928" s="10" t="str">
        <f t="shared" si="122"/>
        <v>16.1-R0030C2190-1</v>
      </c>
      <c r="C3928" s="10">
        <v>16.100000000000001</v>
      </c>
      <c r="D3928" s="19" t="s">
        <v>257</v>
      </c>
      <c r="E3928" s="19" t="s">
        <v>473</v>
      </c>
      <c r="F3928" s="10" t="str">
        <f t="shared" si="123"/>
        <v>R0030C2190</v>
      </c>
      <c r="G3928" s="10" t="s">
        <v>539</v>
      </c>
      <c r="H3928" s="10" t="s">
        <v>543</v>
      </c>
      <c r="I3928" s="10"/>
      <c r="J3928" s="10"/>
      <c r="K3928" s="10"/>
    </row>
    <row r="3929" spans="2:11" x14ac:dyDescent="0.2">
      <c r="B3929" s="10" t="str">
        <f t="shared" si="122"/>
        <v>16.1-R0040C2190-1</v>
      </c>
      <c r="C3929" s="10">
        <v>16.100000000000001</v>
      </c>
      <c r="D3929" s="19" t="s">
        <v>258</v>
      </c>
      <c r="E3929" s="19" t="s">
        <v>473</v>
      </c>
      <c r="F3929" s="10" t="str">
        <f t="shared" si="123"/>
        <v>R0040C2190</v>
      </c>
      <c r="G3929" s="10" t="s">
        <v>539</v>
      </c>
      <c r="H3929" s="10" t="s">
        <v>543</v>
      </c>
      <c r="I3929" s="10"/>
      <c r="J3929" s="10"/>
      <c r="K3929" s="10"/>
    </row>
    <row r="3930" spans="2:11" x14ac:dyDescent="0.2">
      <c r="B3930" s="10" t="str">
        <f t="shared" si="122"/>
        <v>16.1-R0050C2190-1</v>
      </c>
      <c r="C3930" s="10">
        <v>16.100000000000001</v>
      </c>
      <c r="D3930" s="19" t="s">
        <v>259</v>
      </c>
      <c r="E3930" s="19" t="s">
        <v>473</v>
      </c>
      <c r="F3930" s="10" t="str">
        <f t="shared" si="123"/>
        <v>R0050C2190</v>
      </c>
      <c r="G3930" s="10" t="s">
        <v>539</v>
      </c>
      <c r="H3930" s="10" t="s">
        <v>543</v>
      </c>
      <c r="I3930" s="10"/>
      <c r="J3930" s="10"/>
      <c r="K3930" s="10"/>
    </row>
    <row r="3931" spans="2:11" x14ac:dyDescent="0.2">
      <c r="B3931" s="10" t="str">
        <f t="shared" si="122"/>
        <v>16.1-R0060C2190-1</v>
      </c>
      <c r="C3931" s="10">
        <v>16.100000000000001</v>
      </c>
      <c r="D3931" s="19" t="s">
        <v>260</v>
      </c>
      <c r="E3931" s="19" t="s">
        <v>473</v>
      </c>
      <c r="F3931" s="10" t="str">
        <f t="shared" si="123"/>
        <v>R0060C2190</v>
      </c>
      <c r="G3931" s="10" t="s">
        <v>539</v>
      </c>
      <c r="H3931" s="10" t="s">
        <v>543</v>
      </c>
      <c r="I3931" s="10"/>
      <c r="J3931" s="10"/>
      <c r="K3931" s="10"/>
    </row>
    <row r="3932" spans="2:11" x14ac:dyDescent="0.2">
      <c r="B3932" s="10" t="str">
        <f t="shared" si="122"/>
        <v>16.1-R0070C2190-1</v>
      </c>
      <c r="C3932" s="10">
        <v>16.100000000000001</v>
      </c>
      <c r="D3932" s="19" t="s">
        <v>261</v>
      </c>
      <c r="E3932" s="19" t="s">
        <v>473</v>
      </c>
      <c r="F3932" s="10" t="str">
        <f t="shared" si="123"/>
        <v>R0070C2190</v>
      </c>
      <c r="G3932" s="10" t="s">
        <v>539</v>
      </c>
      <c r="H3932" s="10" t="s">
        <v>543</v>
      </c>
      <c r="I3932" s="10"/>
      <c r="J3932" s="10"/>
      <c r="K3932" s="10"/>
    </row>
    <row r="3933" spans="2:11" x14ac:dyDescent="0.2">
      <c r="B3933" s="10" t="str">
        <f t="shared" si="122"/>
        <v>16.1-R0080C2190-1</v>
      </c>
      <c r="C3933" s="10">
        <v>16.100000000000001</v>
      </c>
      <c r="D3933" s="19" t="s">
        <v>262</v>
      </c>
      <c r="E3933" s="19" t="s">
        <v>473</v>
      </c>
      <c r="F3933" s="10" t="str">
        <f t="shared" si="123"/>
        <v>R0080C2190</v>
      </c>
      <c r="G3933" s="10" t="s">
        <v>539</v>
      </c>
      <c r="H3933" s="10" t="s">
        <v>543</v>
      </c>
      <c r="I3933" s="10"/>
      <c r="J3933" s="10"/>
      <c r="K3933" s="10"/>
    </row>
    <row r="3934" spans="2:11" x14ac:dyDescent="0.2">
      <c r="B3934" s="10" t="str">
        <f t="shared" si="122"/>
        <v>16.1-R0090C2190-1</v>
      </c>
      <c r="C3934" s="10">
        <v>16.100000000000001</v>
      </c>
      <c r="D3934" s="19" t="s">
        <v>263</v>
      </c>
      <c r="E3934" s="19" t="s">
        <v>473</v>
      </c>
      <c r="F3934" s="10" t="str">
        <f t="shared" si="123"/>
        <v>R0090C2190</v>
      </c>
      <c r="G3934" s="10" t="s">
        <v>539</v>
      </c>
      <c r="H3934" s="10" t="s">
        <v>543</v>
      </c>
      <c r="I3934" s="10"/>
      <c r="J3934" s="10"/>
      <c r="K3934" s="10"/>
    </row>
    <row r="3935" spans="2:11" x14ac:dyDescent="0.2">
      <c r="B3935" s="10" t="str">
        <f t="shared" si="122"/>
        <v>16.1-R0100C2190-1</v>
      </c>
      <c r="C3935" s="10">
        <v>16.100000000000001</v>
      </c>
      <c r="D3935" s="19" t="s">
        <v>264</v>
      </c>
      <c r="E3935" s="19" t="s">
        <v>473</v>
      </c>
      <c r="F3935" s="10" t="str">
        <f t="shared" si="123"/>
        <v>R0100C2190</v>
      </c>
      <c r="G3935" s="10" t="s">
        <v>539</v>
      </c>
      <c r="H3935" s="10" t="s">
        <v>543</v>
      </c>
      <c r="I3935" s="10"/>
      <c r="J3935" s="10"/>
      <c r="K3935" s="10"/>
    </row>
    <row r="3936" spans="2:11" x14ac:dyDescent="0.2">
      <c r="B3936" s="10" t="str">
        <f t="shared" si="122"/>
        <v>16.1-R0110C2190-1</v>
      </c>
      <c r="C3936" s="10">
        <v>16.100000000000001</v>
      </c>
      <c r="D3936" s="19" t="s">
        <v>265</v>
      </c>
      <c r="E3936" s="19" t="s">
        <v>473</v>
      </c>
      <c r="F3936" s="10" t="str">
        <f t="shared" si="123"/>
        <v>R0110C2190</v>
      </c>
      <c r="G3936" s="10" t="s">
        <v>539</v>
      </c>
      <c r="H3936" s="10" t="s">
        <v>543</v>
      </c>
      <c r="I3936" s="10"/>
      <c r="J3936" s="10"/>
      <c r="K3936" s="10"/>
    </row>
    <row r="3937" spans="2:11" x14ac:dyDescent="0.2">
      <c r="B3937" s="10" t="str">
        <f t="shared" si="122"/>
        <v>16.1-R0120C2190-1</v>
      </c>
      <c r="C3937" s="10">
        <v>16.100000000000001</v>
      </c>
      <c r="D3937" s="19" t="s">
        <v>266</v>
      </c>
      <c r="E3937" s="19" t="s">
        <v>473</v>
      </c>
      <c r="F3937" s="10" t="str">
        <f t="shared" si="123"/>
        <v>R0120C2190</v>
      </c>
      <c r="G3937" s="10" t="s">
        <v>539</v>
      </c>
      <c r="H3937" s="10" t="s">
        <v>543</v>
      </c>
      <c r="I3937" s="10"/>
      <c r="J3937" s="10"/>
      <c r="K3937" s="10"/>
    </row>
    <row r="3938" spans="2:11" x14ac:dyDescent="0.2">
      <c r="B3938" s="10" t="str">
        <f t="shared" si="122"/>
        <v>16.1-R0130C2190-1</v>
      </c>
      <c r="C3938" s="10">
        <v>16.100000000000001</v>
      </c>
      <c r="D3938" s="19" t="s">
        <v>267</v>
      </c>
      <c r="E3938" s="19" t="s">
        <v>473</v>
      </c>
      <c r="F3938" s="10" t="str">
        <f t="shared" si="123"/>
        <v>R0130C2190</v>
      </c>
      <c r="G3938" s="10" t="s">
        <v>539</v>
      </c>
      <c r="H3938" s="10" t="s">
        <v>543</v>
      </c>
      <c r="I3938" s="10"/>
      <c r="J3938" s="10"/>
      <c r="K3938" s="10"/>
    </row>
    <row r="3939" spans="2:11" x14ac:dyDescent="0.2">
      <c r="B3939" s="10" t="str">
        <f t="shared" si="122"/>
        <v>16.1-R0140C2190-1</v>
      </c>
      <c r="C3939" s="10">
        <v>16.100000000000001</v>
      </c>
      <c r="D3939" s="19" t="s">
        <v>268</v>
      </c>
      <c r="E3939" s="19" t="s">
        <v>473</v>
      </c>
      <c r="F3939" s="10" t="str">
        <f t="shared" si="123"/>
        <v>R0140C2190</v>
      </c>
      <c r="G3939" s="10" t="s">
        <v>539</v>
      </c>
      <c r="H3939" s="10" t="s">
        <v>543</v>
      </c>
      <c r="I3939" s="10"/>
      <c r="J3939" s="10"/>
      <c r="K3939" s="10"/>
    </row>
    <row r="3940" spans="2:11" x14ac:dyDescent="0.2">
      <c r="B3940" s="10" t="str">
        <f t="shared" si="122"/>
        <v>16.1-R0150C2190-1</v>
      </c>
      <c r="C3940" s="10">
        <v>16.100000000000001</v>
      </c>
      <c r="D3940" s="19" t="s">
        <v>269</v>
      </c>
      <c r="E3940" s="19" t="s">
        <v>473</v>
      </c>
      <c r="F3940" s="10" t="str">
        <f t="shared" si="123"/>
        <v>R0150C2190</v>
      </c>
      <c r="G3940" s="10" t="s">
        <v>539</v>
      </c>
      <c r="H3940" s="10" t="s">
        <v>543</v>
      </c>
      <c r="I3940" s="10"/>
      <c r="J3940" s="10"/>
      <c r="K3940" s="10"/>
    </row>
    <row r="3941" spans="2:11" x14ac:dyDescent="0.2">
      <c r="B3941" s="10" t="str">
        <f t="shared" si="122"/>
        <v>16.1-R0160C2190-1</v>
      </c>
      <c r="C3941" s="10">
        <v>16.100000000000001</v>
      </c>
      <c r="D3941" s="19" t="s">
        <v>270</v>
      </c>
      <c r="E3941" s="19" t="s">
        <v>473</v>
      </c>
      <c r="F3941" s="10" t="str">
        <f t="shared" si="123"/>
        <v>R0160C2190</v>
      </c>
      <c r="G3941" s="10" t="s">
        <v>539</v>
      </c>
      <c r="H3941" s="10" t="s">
        <v>543</v>
      </c>
      <c r="I3941" s="10"/>
      <c r="J3941" s="10"/>
      <c r="K3941" s="10" t="s">
        <v>542</v>
      </c>
    </row>
    <row r="3942" spans="2:11" x14ac:dyDescent="0.2">
      <c r="B3942" s="10" t="str">
        <f t="shared" si="122"/>
        <v>16.1-R0170C2190-1</v>
      </c>
      <c r="C3942" s="10">
        <v>16.100000000000001</v>
      </c>
      <c r="D3942" s="19" t="s">
        <v>271</v>
      </c>
      <c r="E3942" s="19" t="s">
        <v>473</v>
      </c>
      <c r="F3942" s="10" t="str">
        <f t="shared" si="123"/>
        <v>R0170C2190</v>
      </c>
      <c r="G3942" s="10" t="s">
        <v>539</v>
      </c>
      <c r="H3942" s="10" t="s">
        <v>544</v>
      </c>
      <c r="I3942" s="10"/>
      <c r="J3942" s="10" t="s">
        <v>620</v>
      </c>
      <c r="K3942" s="10"/>
    </row>
    <row r="3943" spans="2:11" x14ac:dyDescent="0.2">
      <c r="B3943" s="10" t="str">
        <f t="shared" si="122"/>
        <v>16.1-R0180C2190-1</v>
      </c>
      <c r="C3943" s="10">
        <v>16.100000000000001</v>
      </c>
      <c r="D3943" s="19" t="s">
        <v>272</v>
      </c>
      <c r="E3943" s="19" t="s">
        <v>473</v>
      </c>
      <c r="F3943" s="10" t="str">
        <f t="shared" si="123"/>
        <v>R0180C2190</v>
      </c>
      <c r="G3943" s="10" t="s">
        <v>545</v>
      </c>
      <c r="H3943" s="10" t="s">
        <v>546</v>
      </c>
      <c r="I3943" s="10"/>
      <c r="J3943" s="10"/>
      <c r="K3943" s="10"/>
    </row>
    <row r="3944" spans="2:11" x14ac:dyDescent="0.2">
      <c r="B3944" s="10" t="str">
        <f t="shared" si="122"/>
        <v>16.1-R0010C2200-1</v>
      </c>
      <c r="C3944" s="10">
        <v>16.100000000000001</v>
      </c>
      <c r="D3944" s="19" t="s">
        <v>255</v>
      </c>
      <c r="E3944" s="19" t="s">
        <v>474</v>
      </c>
      <c r="F3944" s="10" t="str">
        <f t="shared" si="123"/>
        <v>R0010C2200</v>
      </c>
      <c r="G3944" s="10" t="s">
        <v>539</v>
      </c>
      <c r="H3944" s="10" t="s">
        <v>543</v>
      </c>
      <c r="I3944" s="10"/>
      <c r="J3944" s="10"/>
      <c r="K3944" s="10"/>
    </row>
    <row r="3945" spans="2:11" x14ac:dyDescent="0.2">
      <c r="B3945" s="10" t="str">
        <f t="shared" si="122"/>
        <v>16.1-R0020C2200-1</v>
      </c>
      <c r="C3945" s="10">
        <v>16.100000000000001</v>
      </c>
      <c r="D3945" s="19" t="s">
        <v>256</v>
      </c>
      <c r="E3945" s="19" t="s">
        <v>474</v>
      </c>
      <c r="F3945" s="10" t="str">
        <f t="shared" si="123"/>
        <v>R0020C2200</v>
      </c>
      <c r="G3945" s="10" t="s">
        <v>539</v>
      </c>
      <c r="H3945" s="10" t="s">
        <v>543</v>
      </c>
      <c r="I3945" s="10"/>
      <c r="J3945" s="10"/>
      <c r="K3945" s="10"/>
    </row>
    <row r="3946" spans="2:11" x14ac:dyDescent="0.2">
      <c r="B3946" s="10" t="str">
        <f t="shared" si="122"/>
        <v>16.1-R0030C2200-1</v>
      </c>
      <c r="C3946" s="10">
        <v>16.100000000000001</v>
      </c>
      <c r="D3946" s="19" t="s">
        <v>257</v>
      </c>
      <c r="E3946" s="19" t="s">
        <v>474</v>
      </c>
      <c r="F3946" s="10" t="str">
        <f t="shared" si="123"/>
        <v>R0030C2200</v>
      </c>
      <c r="G3946" s="10" t="s">
        <v>539</v>
      </c>
      <c r="H3946" s="10" t="s">
        <v>543</v>
      </c>
      <c r="I3946" s="10"/>
      <c r="J3946" s="10"/>
      <c r="K3946" s="10"/>
    </row>
    <row r="3947" spans="2:11" x14ac:dyDescent="0.2">
      <c r="B3947" s="10" t="str">
        <f t="shared" si="122"/>
        <v>16.1-R0040C2200-1</v>
      </c>
      <c r="C3947" s="10">
        <v>16.100000000000001</v>
      </c>
      <c r="D3947" s="19" t="s">
        <v>258</v>
      </c>
      <c r="E3947" s="19" t="s">
        <v>474</v>
      </c>
      <c r="F3947" s="10" t="str">
        <f t="shared" si="123"/>
        <v>R0040C2200</v>
      </c>
      <c r="G3947" s="10" t="s">
        <v>539</v>
      </c>
      <c r="H3947" s="10" t="s">
        <v>543</v>
      </c>
      <c r="I3947" s="10"/>
      <c r="J3947" s="10"/>
      <c r="K3947" s="10"/>
    </row>
    <row r="3948" spans="2:11" x14ac:dyDescent="0.2">
      <c r="B3948" s="10" t="str">
        <f t="shared" si="122"/>
        <v>16.1-R0050C2200-1</v>
      </c>
      <c r="C3948" s="10">
        <v>16.100000000000001</v>
      </c>
      <c r="D3948" s="19" t="s">
        <v>259</v>
      </c>
      <c r="E3948" s="19" t="s">
        <v>474</v>
      </c>
      <c r="F3948" s="10" t="str">
        <f t="shared" si="123"/>
        <v>R0050C2200</v>
      </c>
      <c r="G3948" s="10" t="s">
        <v>539</v>
      </c>
      <c r="H3948" s="10" t="s">
        <v>543</v>
      </c>
      <c r="I3948" s="10"/>
      <c r="J3948" s="10"/>
      <c r="K3948" s="10"/>
    </row>
    <row r="3949" spans="2:11" x14ac:dyDescent="0.2">
      <c r="B3949" s="10" t="str">
        <f t="shared" si="122"/>
        <v>16.1-R0060C2200-1</v>
      </c>
      <c r="C3949" s="10">
        <v>16.100000000000001</v>
      </c>
      <c r="D3949" s="19" t="s">
        <v>260</v>
      </c>
      <c r="E3949" s="19" t="s">
        <v>474</v>
      </c>
      <c r="F3949" s="10" t="str">
        <f t="shared" si="123"/>
        <v>R0060C2200</v>
      </c>
      <c r="G3949" s="10" t="s">
        <v>539</v>
      </c>
      <c r="H3949" s="10" t="s">
        <v>543</v>
      </c>
      <c r="I3949" s="10"/>
      <c r="J3949" s="10"/>
      <c r="K3949" s="10"/>
    </row>
    <row r="3950" spans="2:11" x14ac:dyDescent="0.2">
      <c r="B3950" s="10" t="str">
        <f t="shared" si="122"/>
        <v>16.1-R0070C2200-1</v>
      </c>
      <c r="C3950" s="10">
        <v>16.100000000000001</v>
      </c>
      <c r="D3950" s="19" t="s">
        <v>261</v>
      </c>
      <c r="E3950" s="19" t="s">
        <v>474</v>
      </c>
      <c r="F3950" s="10" t="str">
        <f t="shared" si="123"/>
        <v>R0070C2200</v>
      </c>
      <c r="G3950" s="10" t="s">
        <v>539</v>
      </c>
      <c r="H3950" s="10" t="s">
        <v>543</v>
      </c>
      <c r="I3950" s="10"/>
      <c r="J3950" s="10"/>
      <c r="K3950" s="10"/>
    </row>
    <row r="3951" spans="2:11" x14ac:dyDescent="0.2">
      <c r="B3951" s="10" t="str">
        <f t="shared" si="122"/>
        <v>16.1-R0080C2200-1</v>
      </c>
      <c r="C3951" s="10">
        <v>16.100000000000001</v>
      </c>
      <c r="D3951" s="19" t="s">
        <v>262</v>
      </c>
      <c r="E3951" s="19" t="s">
        <v>474</v>
      </c>
      <c r="F3951" s="10" t="str">
        <f t="shared" si="123"/>
        <v>R0080C2200</v>
      </c>
      <c r="G3951" s="10" t="s">
        <v>539</v>
      </c>
      <c r="H3951" s="10" t="s">
        <v>543</v>
      </c>
      <c r="I3951" s="10"/>
      <c r="J3951" s="10"/>
      <c r="K3951" s="10"/>
    </row>
    <row r="3952" spans="2:11" x14ac:dyDescent="0.2">
      <c r="B3952" s="10" t="str">
        <f t="shared" si="122"/>
        <v>16.1-R0090C2200-1</v>
      </c>
      <c r="C3952" s="10">
        <v>16.100000000000001</v>
      </c>
      <c r="D3952" s="19" t="s">
        <v>263</v>
      </c>
      <c r="E3952" s="19" t="s">
        <v>474</v>
      </c>
      <c r="F3952" s="10" t="str">
        <f t="shared" si="123"/>
        <v>R0090C2200</v>
      </c>
      <c r="G3952" s="10" t="s">
        <v>539</v>
      </c>
      <c r="H3952" s="10" t="s">
        <v>543</v>
      </c>
      <c r="I3952" s="10"/>
      <c r="J3952" s="10"/>
      <c r="K3952" s="10"/>
    </row>
    <row r="3953" spans="2:11" x14ac:dyDescent="0.2">
      <c r="B3953" s="10" t="str">
        <f t="shared" si="122"/>
        <v>16.1-R0100C2200-1</v>
      </c>
      <c r="C3953" s="10">
        <v>16.100000000000001</v>
      </c>
      <c r="D3953" s="19" t="s">
        <v>264</v>
      </c>
      <c r="E3953" s="19" t="s">
        <v>474</v>
      </c>
      <c r="F3953" s="10" t="str">
        <f t="shared" si="123"/>
        <v>R0100C2200</v>
      </c>
      <c r="G3953" s="10" t="s">
        <v>539</v>
      </c>
      <c r="H3953" s="10" t="s">
        <v>543</v>
      </c>
      <c r="I3953" s="10"/>
      <c r="J3953" s="10"/>
      <c r="K3953" s="10"/>
    </row>
    <row r="3954" spans="2:11" x14ac:dyDescent="0.2">
      <c r="B3954" s="10" t="str">
        <f t="shared" si="122"/>
        <v>16.1-R0110C2200-1</v>
      </c>
      <c r="C3954" s="10">
        <v>16.100000000000001</v>
      </c>
      <c r="D3954" s="19" t="s">
        <v>265</v>
      </c>
      <c r="E3954" s="19" t="s">
        <v>474</v>
      </c>
      <c r="F3954" s="10" t="str">
        <f t="shared" si="123"/>
        <v>R0110C2200</v>
      </c>
      <c r="G3954" s="10" t="s">
        <v>539</v>
      </c>
      <c r="H3954" s="10" t="s">
        <v>543</v>
      </c>
      <c r="I3954" s="10"/>
      <c r="J3954" s="10"/>
      <c r="K3954" s="10"/>
    </row>
    <row r="3955" spans="2:11" x14ac:dyDescent="0.2">
      <c r="B3955" s="10" t="str">
        <f t="shared" si="122"/>
        <v>16.1-R0120C2200-1</v>
      </c>
      <c r="C3955" s="10">
        <v>16.100000000000001</v>
      </c>
      <c r="D3955" s="19" t="s">
        <v>266</v>
      </c>
      <c r="E3955" s="19" t="s">
        <v>474</v>
      </c>
      <c r="F3955" s="10" t="str">
        <f t="shared" si="123"/>
        <v>R0120C2200</v>
      </c>
      <c r="G3955" s="10" t="s">
        <v>539</v>
      </c>
      <c r="H3955" s="10" t="s">
        <v>543</v>
      </c>
      <c r="I3955" s="10"/>
      <c r="J3955" s="10"/>
      <c r="K3955" s="10"/>
    </row>
    <row r="3956" spans="2:11" x14ac:dyDescent="0.2">
      <c r="B3956" s="10" t="str">
        <f t="shared" si="122"/>
        <v>16.1-R0130C2200-1</v>
      </c>
      <c r="C3956" s="10">
        <v>16.100000000000001</v>
      </c>
      <c r="D3956" s="19" t="s">
        <v>267</v>
      </c>
      <c r="E3956" s="19" t="s">
        <v>474</v>
      </c>
      <c r="F3956" s="10" t="str">
        <f t="shared" si="123"/>
        <v>R0130C2200</v>
      </c>
      <c r="G3956" s="10" t="s">
        <v>539</v>
      </c>
      <c r="H3956" s="10" t="s">
        <v>543</v>
      </c>
      <c r="I3956" s="10"/>
      <c r="J3956" s="10"/>
      <c r="K3956" s="10"/>
    </row>
    <row r="3957" spans="2:11" x14ac:dyDescent="0.2">
      <c r="B3957" s="10" t="str">
        <f t="shared" si="122"/>
        <v>16.1-R0140C2200-1</v>
      </c>
      <c r="C3957" s="10">
        <v>16.100000000000001</v>
      </c>
      <c r="D3957" s="19" t="s">
        <v>268</v>
      </c>
      <c r="E3957" s="19" t="s">
        <v>474</v>
      </c>
      <c r="F3957" s="10" t="str">
        <f t="shared" si="123"/>
        <v>R0140C2200</v>
      </c>
      <c r="G3957" s="10" t="s">
        <v>539</v>
      </c>
      <c r="H3957" s="10" t="s">
        <v>543</v>
      </c>
      <c r="I3957" s="10"/>
      <c r="J3957" s="10"/>
      <c r="K3957" s="10"/>
    </row>
    <row r="3958" spans="2:11" x14ac:dyDescent="0.2">
      <c r="B3958" s="10" t="str">
        <f t="shared" si="122"/>
        <v>16.1-R0150C2200-1</v>
      </c>
      <c r="C3958" s="10">
        <v>16.100000000000001</v>
      </c>
      <c r="D3958" s="19" t="s">
        <v>269</v>
      </c>
      <c r="E3958" s="19" t="s">
        <v>474</v>
      </c>
      <c r="F3958" s="10" t="str">
        <f t="shared" si="123"/>
        <v>R0150C2200</v>
      </c>
      <c r="G3958" s="10" t="s">
        <v>539</v>
      </c>
      <c r="H3958" s="10" t="s">
        <v>543</v>
      </c>
      <c r="I3958" s="10"/>
      <c r="J3958" s="10"/>
      <c r="K3958" s="10"/>
    </row>
    <row r="3959" spans="2:11" x14ac:dyDescent="0.2">
      <c r="B3959" s="10" t="str">
        <f t="shared" si="122"/>
        <v>16.1-R0160C2200-1</v>
      </c>
      <c r="C3959" s="10">
        <v>16.100000000000001</v>
      </c>
      <c r="D3959" s="19" t="s">
        <v>270</v>
      </c>
      <c r="E3959" s="19" t="s">
        <v>474</v>
      </c>
      <c r="F3959" s="10" t="str">
        <f t="shared" si="123"/>
        <v>R0160C2200</v>
      </c>
      <c r="G3959" s="10" t="s">
        <v>539</v>
      </c>
      <c r="H3959" s="10" t="s">
        <v>543</v>
      </c>
      <c r="I3959" s="10"/>
      <c r="J3959" s="10"/>
      <c r="K3959" s="10" t="s">
        <v>542</v>
      </c>
    </row>
    <row r="3960" spans="2:11" x14ac:dyDescent="0.2">
      <c r="B3960" s="10" t="str">
        <f t="shared" si="122"/>
        <v>16.1-R0170C2200-1</v>
      </c>
      <c r="C3960" s="10">
        <v>16.100000000000001</v>
      </c>
      <c r="D3960" s="19" t="s">
        <v>271</v>
      </c>
      <c r="E3960" s="19" t="s">
        <v>474</v>
      </c>
      <c r="F3960" s="10" t="str">
        <f t="shared" si="123"/>
        <v>R0170C2200</v>
      </c>
      <c r="G3960" s="10" t="s">
        <v>539</v>
      </c>
      <c r="H3960" s="10" t="s">
        <v>544</v>
      </c>
      <c r="I3960" s="10"/>
      <c r="J3960" s="10" t="s">
        <v>620</v>
      </c>
      <c r="K3960" s="10"/>
    </row>
    <row r="3961" spans="2:11" x14ac:dyDescent="0.2">
      <c r="B3961" s="10" t="str">
        <f t="shared" si="122"/>
        <v>16.1-R0180C2200-1</v>
      </c>
      <c r="C3961" s="10">
        <v>16.100000000000001</v>
      </c>
      <c r="D3961" s="19" t="s">
        <v>272</v>
      </c>
      <c r="E3961" s="19" t="s">
        <v>474</v>
      </c>
      <c r="F3961" s="10" t="str">
        <f t="shared" si="123"/>
        <v>R0180C2200</v>
      </c>
      <c r="G3961" s="10" t="s">
        <v>545</v>
      </c>
      <c r="H3961" s="10" t="s">
        <v>546</v>
      </c>
      <c r="I3961" s="10"/>
      <c r="J3961" s="10"/>
      <c r="K3961" s="10"/>
    </row>
    <row r="3962" spans="2:11" x14ac:dyDescent="0.2">
      <c r="B3962" s="10" t="str">
        <f t="shared" si="122"/>
        <v>16.1-R0010C2210-1</v>
      </c>
      <c r="C3962" s="10">
        <v>16.100000000000001</v>
      </c>
      <c r="D3962" s="19" t="s">
        <v>255</v>
      </c>
      <c r="E3962" s="19" t="s">
        <v>475</v>
      </c>
      <c r="F3962" s="10" t="str">
        <f t="shared" si="123"/>
        <v>R0010C2210</v>
      </c>
      <c r="G3962" s="10" t="s">
        <v>539</v>
      </c>
      <c r="H3962" s="10" t="s">
        <v>543</v>
      </c>
      <c r="I3962" s="10"/>
      <c r="J3962" s="10"/>
      <c r="K3962" s="10"/>
    </row>
    <row r="3963" spans="2:11" x14ac:dyDescent="0.2">
      <c r="B3963" s="10" t="str">
        <f t="shared" si="122"/>
        <v>16.1-R0020C2210-1</v>
      </c>
      <c r="C3963" s="10">
        <v>16.100000000000001</v>
      </c>
      <c r="D3963" s="19" t="s">
        <v>256</v>
      </c>
      <c r="E3963" s="19" t="s">
        <v>475</v>
      </c>
      <c r="F3963" s="10" t="str">
        <f t="shared" si="123"/>
        <v>R0020C2210</v>
      </c>
      <c r="G3963" s="10" t="s">
        <v>539</v>
      </c>
      <c r="H3963" s="10" t="s">
        <v>543</v>
      </c>
      <c r="I3963" s="10"/>
      <c r="J3963" s="10"/>
      <c r="K3963" s="10"/>
    </row>
    <row r="3964" spans="2:11" x14ac:dyDescent="0.2">
      <c r="B3964" s="10" t="str">
        <f t="shared" si="122"/>
        <v>16.1-R0030C2210-1</v>
      </c>
      <c r="C3964" s="10">
        <v>16.100000000000001</v>
      </c>
      <c r="D3964" s="19" t="s">
        <v>257</v>
      </c>
      <c r="E3964" s="19" t="s">
        <v>475</v>
      </c>
      <c r="F3964" s="10" t="str">
        <f t="shared" si="123"/>
        <v>R0030C2210</v>
      </c>
      <c r="G3964" s="10" t="s">
        <v>539</v>
      </c>
      <c r="H3964" s="10" t="s">
        <v>543</v>
      </c>
      <c r="I3964" s="10"/>
      <c r="J3964" s="10"/>
      <c r="K3964" s="10"/>
    </row>
    <row r="3965" spans="2:11" x14ac:dyDescent="0.2">
      <c r="B3965" s="10" t="str">
        <f t="shared" si="122"/>
        <v>16.1-R0040C2210-1</v>
      </c>
      <c r="C3965" s="10">
        <v>16.100000000000001</v>
      </c>
      <c r="D3965" s="19" t="s">
        <v>258</v>
      </c>
      <c r="E3965" s="19" t="s">
        <v>475</v>
      </c>
      <c r="F3965" s="10" t="str">
        <f t="shared" si="123"/>
        <v>R0040C2210</v>
      </c>
      <c r="G3965" s="10" t="s">
        <v>539</v>
      </c>
      <c r="H3965" s="10" t="s">
        <v>543</v>
      </c>
      <c r="I3965" s="10"/>
      <c r="J3965" s="10"/>
      <c r="K3965" s="10"/>
    </row>
    <row r="3966" spans="2:11" x14ac:dyDescent="0.2">
      <c r="B3966" s="10" t="str">
        <f t="shared" si="122"/>
        <v>16.1-R0050C2210-1</v>
      </c>
      <c r="C3966" s="10">
        <v>16.100000000000001</v>
      </c>
      <c r="D3966" s="19" t="s">
        <v>259</v>
      </c>
      <c r="E3966" s="19" t="s">
        <v>475</v>
      </c>
      <c r="F3966" s="10" t="str">
        <f t="shared" si="123"/>
        <v>R0050C2210</v>
      </c>
      <c r="G3966" s="10" t="s">
        <v>539</v>
      </c>
      <c r="H3966" s="10" t="s">
        <v>543</v>
      </c>
      <c r="I3966" s="10"/>
      <c r="J3966" s="10"/>
      <c r="K3966" s="10"/>
    </row>
    <row r="3967" spans="2:11" x14ac:dyDescent="0.2">
      <c r="B3967" s="10" t="str">
        <f t="shared" si="122"/>
        <v>16.1-R0060C2210-1</v>
      </c>
      <c r="C3967" s="10">
        <v>16.100000000000001</v>
      </c>
      <c r="D3967" s="19" t="s">
        <v>260</v>
      </c>
      <c r="E3967" s="19" t="s">
        <v>475</v>
      </c>
      <c r="F3967" s="10" t="str">
        <f t="shared" si="123"/>
        <v>R0060C2210</v>
      </c>
      <c r="G3967" s="10" t="s">
        <v>539</v>
      </c>
      <c r="H3967" s="10" t="s">
        <v>543</v>
      </c>
      <c r="I3967" s="10"/>
      <c r="J3967" s="10"/>
      <c r="K3967" s="10"/>
    </row>
    <row r="3968" spans="2:11" x14ac:dyDescent="0.2">
      <c r="B3968" s="10" t="str">
        <f t="shared" si="122"/>
        <v>16.1-R0070C2210-1</v>
      </c>
      <c r="C3968" s="10">
        <v>16.100000000000001</v>
      </c>
      <c r="D3968" s="19" t="s">
        <v>261</v>
      </c>
      <c r="E3968" s="19" t="s">
        <v>475</v>
      </c>
      <c r="F3968" s="10" t="str">
        <f t="shared" si="123"/>
        <v>R0070C2210</v>
      </c>
      <c r="G3968" s="10" t="s">
        <v>539</v>
      </c>
      <c r="H3968" s="10" t="s">
        <v>543</v>
      </c>
      <c r="I3968" s="10"/>
      <c r="J3968" s="10"/>
      <c r="K3968" s="10"/>
    </row>
    <row r="3969" spans="2:11" x14ac:dyDescent="0.2">
      <c r="B3969" s="10" t="str">
        <f t="shared" si="122"/>
        <v>16.1-R0080C2210-1</v>
      </c>
      <c r="C3969" s="10">
        <v>16.100000000000001</v>
      </c>
      <c r="D3969" s="19" t="s">
        <v>262</v>
      </c>
      <c r="E3969" s="19" t="s">
        <v>475</v>
      </c>
      <c r="F3969" s="10" t="str">
        <f t="shared" si="123"/>
        <v>R0080C2210</v>
      </c>
      <c r="G3969" s="10" t="s">
        <v>539</v>
      </c>
      <c r="H3969" s="10" t="s">
        <v>543</v>
      </c>
      <c r="I3969" s="10"/>
      <c r="J3969" s="10"/>
      <c r="K3969" s="10"/>
    </row>
    <row r="3970" spans="2:11" x14ac:dyDescent="0.2">
      <c r="B3970" s="10" t="str">
        <f t="shared" ref="B3970:B4033" si="124">+C3970&amp;"-"&amp;F3970&amp;"-1"</f>
        <v>16.1-R0090C2210-1</v>
      </c>
      <c r="C3970" s="10">
        <v>16.100000000000001</v>
      </c>
      <c r="D3970" s="19" t="s">
        <v>263</v>
      </c>
      <c r="E3970" s="19" t="s">
        <v>475</v>
      </c>
      <c r="F3970" s="10" t="str">
        <f t="shared" ref="F3970:F4033" si="125">+"R"&amp;D3970&amp;"C"&amp;E3970</f>
        <v>R0090C2210</v>
      </c>
      <c r="G3970" s="10" t="s">
        <v>539</v>
      </c>
      <c r="H3970" s="10" t="s">
        <v>543</v>
      </c>
      <c r="I3970" s="10"/>
      <c r="J3970" s="10"/>
      <c r="K3970" s="10"/>
    </row>
    <row r="3971" spans="2:11" x14ac:dyDescent="0.2">
      <c r="B3971" s="10" t="str">
        <f t="shared" si="124"/>
        <v>16.1-R0100C2210-1</v>
      </c>
      <c r="C3971" s="10">
        <v>16.100000000000001</v>
      </c>
      <c r="D3971" s="19" t="s">
        <v>264</v>
      </c>
      <c r="E3971" s="19" t="s">
        <v>475</v>
      </c>
      <c r="F3971" s="10" t="str">
        <f t="shared" si="125"/>
        <v>R0100C2210</v>
      </c>
      <c r="G3971" s="10" t="s">
        <v>539</v>
      </c>
      <c r="H3971" s="10" t="s">
        <v>543</v>
      </c>
      <c r="I3971" s="10"/>
      <c r="J3971" s="10"/>
      <c r="K3971" s="10"/>
    </row>
    <row r="3972" spans="2:11" x14ac:dyDescent="0.2">
      <c r="B3972" s="10" t="str">
        <f t="shared" si="124"/>
        <v>16.1-R0110C2210-1</v>
      </c>
      <c r="C3972" s="10">
        <v>16.100000000000001</v>
      </c>
      <c r="D3972" s="19" t="s">
        <v>265</v>
      </c>
      <c r="E3972" s="19" t="s">
        <v>475</v>
      </c>
      <c r="F3972" s="10" t="str">
        <f t="shared" si="125"/>
        <v>R0110C2210</v>
      </c>
      <c r="G3972" s="10" t="s">
        <v>539</v>
      </c>
      <c r="H3972" s="10" t="s">
        <v>543</v>
      </c>
      <c r="I3972" s="10"/>
      <c r="J3972" s="10"/>
      <c r="K3972" s="10"/>
    </row>
    <row r="3973" spans="2:11" x14ac:dyDescent="0.2">
      <c r="B3973" s="10" t="str">
        <f t="shared" si="124"/>
        <v>16.1-R0120C2210-1</v>
      </c>
      <c r="C3973" s="10">
        <v>16.100000000000001</v>
      </c>
      <c r="D3973" s="19" t="s">
        <v>266</v>
      </c>
      <c r="E3973" s="19" t="s">
        <v>475</v>
      </c>
      <c r="F3973" s="10" t="str">
        <f t="shared" si="125"/>
        <v>R0120C2210</v>
      </c>
      <c r="G3973" s="10" t="s">
        <v>539</v>
      </c>
      <c r="H3973" s="10" t="s">
        <v>543</v>
      </c>
      <c r="I3973" s="10"/>
      <c r="J3973" s="10"/>
      <c r="K3973" s="10"/>
    </row>
    <row r="3974" spans="2:11" x14ac:dyDescent="0.2">
      <c r="B3974" s="10" t="str">
        <f t="shared" si="124"/>
        <v>16.1-R0130C2210-1</v>
      </c>
      <c r="C3974" s="10">
        <v>16.100000000000001</v>
      </c>
      <c r="D3974" s="19" t="s">
        <v>267</v>
      </c>
      <c r="E3974" s="19" t="s">
        <v>475</v>
      </c>
      <c r="F3974" s="10" t="str">
        <f t="shared" si="125"/>
        <v>R0130C2210</v>
      </c>
      <c r="G3974" s="10" t="s">
        <v>539</v>
      </c>
      <c r="H3974" s="10" t="s">
        <v>543</v>
      </c>
      <c r="I3974" s="10"/>
      <c r="J3974" s="10"/>
      <c r="K3974" s="10"/>
    </row>
    <row r="3975" spans="2:11" x14ac:dyDescent="0.2">
      <c r="B3975" s="10" t="str">
        <f t="shared" si="124"/>
        <v>16.1-R0140C2210-1</v>
      </c>
      <c r="C3975" s="10">
        <v>16.100000000000001</v>
      </c>
      <c r="D3975" s="19" t="s">
        <v>268</v>
      </c>
      <c r="E3975" s="19" t="s">
        <v>475</v>
      </c>
      <c r="F3975" s="10" t="str">
        <f t="shared" si="125"/>
        <v>R0140C2210</v>
      </c>
      <c r="G3975" s="10" t="s">
        <v>539</v>
      </c>
      <c r="H3975" s="10" t="s">
        <v>543</v>
      </c>
      <c r="I3975" s="10"/>
      <c r="J3975" s="10"/>
      <c r="K3975" s="10"/>
    </row>
    <row r="3976" spans="2:11" x14ac:dyDescent="0.2">
      <c r="B3976" s="10" t="str">
        <f t="shared" si="124"/>
        <v>16.1-R0150C2210-1</v>
      </c>
      <c r="C3976" s="10">
        <v>16.100000000000001</v>
      </c>
      <c r="D3976" s="19" t="s">
        <v>269</v>
      </c>
      <c r="E3976" s="19" t="s">
        <v>475</v>
      </c>
      <c r="F3976" s="10" t="str">
        <f t="shared" si="125"/>
        <v>R0150C2210</v>
      </c>
      <c r="G3976" s="10" t="s">
        <v>539</v>
      </c>
      <c r="H3976" s="10" t="s">
        <v>543</v>
      </c>
      <c r="I3976" s="10"/>
      <c r="J3976" s="10"/>
      <c r="K3976" s="10"/>
    </row>
    <row r="3977" spans="2:11" x14ac:dyDescent="0.2">
      <c r="B3977" s="10" t="str">
        <f t="shared" si="124"/>
        <v>16.1-R0160C2210-1</v>
      </c>
      <c r="C3977" s="10">
        <v>16.100000000000001</v>
      </c>
      <c r="D3977" s="19" t="s">
        <v>270</v>
      </c>
      <c r="E3977" s="19" t="s">
        <v>475</v>
      </c>
      <c r="F3977" s="10" t="str">
        <f t="shared" si="125"/>
        <v>R0160C2210</v>
      </c>
      <c r="G3977" s="10" t="s">
        <v>539</v>
      </c>
      <c r="H3977" s="10" t="s">
        <v>543</v>
      </c>
      <c r="I3977" s="10"/>
      <c r="J3977" s="10"/>
      <c r="K3977" s="10" t="s">
        <v>542</v>
      </c>
    </row>
    <row r="3978" spans="2:11" x14ac:dyDescent="0.2">
      <c r="B3978" s="10" t="str">
        <f t="shared" si="124"/>
        <v>16.1-R0170C2210-1</v>
      </c>
      <c r="C3978" s="10">
        <v>16.100000000000001</v>
      </c>
      <c r="D3978" s="19" t="s">
        <v>271</v>
      </c>
      <c r="E3978" s="19" t="s">
        <v>475</v>
      </c>
      <c r="F3978" s="10" t="str">
        <f t="shared" si="125"/>
        <v>R0170C2210</v>
      </c>
      <c r="G3978" s="10" t="s">
        <v>539</v>
      </c>
      <c r="H3978" s="10" t="s">
        <v>544</v>
      </c>
      <c r="I3978" s="10"/>
      <c r="J3978" s="10" t="s">
        <v>620</v>
      </c>
      <c r="K3978" s="10"/>
    </row>
    <row r="3979" spans="2:11" x14ac:dyDescent="0.2">
      <c r="B3979" s="10" t="str">
        <f t="shared" si="124"/>
        <v>16.1-R0180C2210-1</v>
      </c>
      <c r="C3979" s="10">
        <v>16.100000000000001</v>
      </c>
      <c r="D3979" s="19" t="s">
        <v>272</v>
      </c>
      <c r="E3979" s="19" t="s">
        <v>475</v>
      </c>
      <c r="F3979" s="10" t="str">
        <f t="shared" si="125"/>
        <v>R0180C2210</v>
      </c>
      <c r="G3979" s="10" t="s">
        <v>545</v>
      </c>
      <c r="H3979" s="10" t="s">
        <v>546</v>
      </c>
      <c r="I3979" s="10"/>
      <c r="J3979" s="10"/>
      <c r="K3979" s="10"/>
    </row>
    <row r="3980" spans="2:11" x14ac:dyDescent="0.2">
      <c r="B3980" s="10" t="str">
        <f t="shared" si="124"/>
        <v>16.1-R0010C2220-1</v>
      </c>
      <c r="C3980" s="10">
        <v>16.100000000000001</v>
      </c>
      <c r="D3980" s="19" t="s">
        <v>255</v>
      </c>
      <c r="E3980" s="19" t="s">
        <v>476</v>
      </c>
      <c r="F3980" s="10" t="str">
        <f t="shared" si="125"/>
        <v>R0010C2220</v>
      </c>
      <c r="G3980" s="10" t="s">
        <v>539</v>
      </c>
      <c r="H3980" s="10" t="s">
        <v>543</v>
      </c>
      <c r="I3980" s="10"/>
      <c r="J3980" s="10"/>
      <c r="K3980" s="10"/>
    </row>
    <row r="3981" spans="2:11" x14ac:dyDescent="0.2">
      <c r="B3981" s="10" t="str">
        <f t="shared" si="124"/>
        <v>16.1-R0020C2220-1</v>
      </c>
      <c r="C3981" s="10">
        <v>16.100000000000001</v>
      </c>
      <c r="D3981" s="19" t="s">
        <v>256</v>
      </c>
      <c r="E3981" s="19" t="s">
        <v>476</v>
      </c>
      <c r="F3981" s="10" t="str">
        <f t="shared" si="125"/>
        <v>R0020C2220</v>
      </c>
      <c r="G3981" s="10" t="s">
        <v>539</v>
      </c>
      <c r="H3981" s="10" t="s">
        <v>543</v>
      </c>
      <c r="I3981" s="10"/>
      <c r="J3981" s="10"/>
      <c r="K3981" s="10"/>
    </row>
    <row r="3982" spans="2:11" x14ac:dyDescent="0.2">
      <c r="B3982" s="10" t="str">
        <f t="shared" si="124"/>
        <v>16.1-R0030C2220-1</v>
      </c>
      <c r="C3982" s="10">
        <v>16.100000000000001</v>
      </c>
      <c r="D3982" s="19" t="s">
        <v>257</v>
      </c>
      <c r="E3982" s="19" t="s">
        <v>476</v>
      </c>
      <c r="F3982" s="10" t="str">
        <f t="shared" si="125"/>
        <v>R0030C2220</v>
      </c>
      <c r="G3982" s="10" t="s">
        <v>539</v>
      </c>
      <c r="H3982" s="10" t="s">
        <v>543</v>
      </c>
      <c r="I3982" s="10"/>
      <c r="J3982" s="10"/>
      <c r="K3982" s="10"/>
    </row>
    <row r="3983" spans="2:11" x14ac:dyDescent="0.2">
      <c r="B3983" s="10" t="str">
        <f t="shared" si="124"/>
        <v>16.1-R0040C2220-1</v>
      </c>
      <c r="C3983" s="10">
        <v>16.100000000000001</v>
      </c>
      <c r="D3983" s="19" t="s">
        <v>258</v>
      </c>
      <c r="E3983" s="19" t="s">
        <v>476</v>
      </c>
      <c r="F3983" s="10" t="str">
        <f t="shared" si="125"/>
        <v>R0040C2220</v>
      </c>
      <c r="G3983" s="10" t="s">
        <v>539</v>
      </c>
      <c r="H3983" s="10" t="s">
        <v>543</v>
      </c>
      <c r="I3983" s="10"/>
      <c r="J3983" s="10"/>
      <c r="K3983" s="10"/>
    </row>
    <row r="3984" spans="2:11" x14ac:dyDescent="0.2">
      <c r="B3984" s="10" t="str">
        <f t="shared" si="124"/>
        <v>16.1-R0050C2220-1</v>
      </c>
      <c r="C3984" s="10">
        <v>16.100000000000001</v>
      </c>
      <c r="D3984" s="19" t="s">
        <v>259</v>
      </c>
      <c r="E3984" s="19" t="s">
        <v>476</v>
      </c>
      <c r="F3984" s="10" t="str">
        <f t="shared" si="125"/>
        <v>R0050C2220</v>
      </c>
      <c r="G3984" s="10" t="s">
        <v>539</v>
      </c>
      <c r="H3984" s="10" t="s">
        <v>543</v>
      </c>
      <c r="I3984" s="10"/>
      <c r="J3984" s="10"/>
      <c r="K3984" s="10"/>
    </row>
    <row r="3985" spans="2:11" x14ac:dyDescent="0.2">
      <c r="B3985" s="10" t="str">
        <f t="shared" si="124"/>
        <v>16.1-R0060C2220-1</v>
      </c>
      <c r="C3985" s="10">
        <v>16.100000000000001</v>
      </c>
      <c r="D3985" s="19" t="s">
        <v>260</v>
      </c>
      <c r="E3985" s="19" t="s">
        <v>476</v>
      </c>
      <c r="F3985" s="10" t="str">
        <f t="shared" si="125"/>
        <v>R0060C2220</v>
      </c>
      <c r="G3985" s="10" t="s">
        <v>539</v>
      </c>
      <c r="H3985" s="10" t="s">
        <v>543</v>
      </c>
      <c r="I3985" s="10"/>
      <c r="J3985" s="10"/>
      <c r="K3985" s="10"/>
    </row>
    <row r="3986" spans="2:11" x14ac:dyDescent="0.2">
      <c r="B3986" s="10" t="str">
        <f t="shared" si="124"/>
        <v>16.1-R0070C2220-1</v>
      </c>
      <c r="C3986" s="10">
        <v>16.100000000000001</v>
      </c>
      <c r="D3986" s="19" t="s">
        <v>261</v>
      </c>
      <c r="E3986" s="19" t="s">
        <v>476</v>
      </c>
      <c r="F3986" s="10" t="str">
        <f t="shared" si="125"/>
        <v>R0070C2220</v>
      </c>
      <c r="G3986" s="10" t="s">
        <v>539</v>
      </c>
      <c r="H3986" s="10" t="s">
        <v>543</v>
      </c>
      <c r="I3986" s="10"/>
      <c r="J3986" s="10"/>
      <c r="K3986" s="10"/>
    </row>
    <row r="3987" spans="2:11" x14ac:dyDescent="0.2">
      <c r="B3987" s="10" t="str">
        <f t="shared" si="124"/>
        <v>16.1-R0080C2220-1</v>
      </c>
      <c r="C3987" s="10">
        <v>16.100000000000001</v>
      </c>
      <c r="D3987" s="19" t="s">
        <v>262</v>
      </c>
      <c r="E3987" s="19" t="s">
        <v>476</v>
      </c>
      <c r="F3987" s="10" t="str">
        <f t="shared" si="125"/>
        <v>R0080C2220</v>
      </c>
      <c r="G3987" s="10" t="s">
        <v>539</v>
      </c>
      <c r="H3987" s="10" t="s">
        <v>543</v>
      </c>
      <c r="I3987" s="10"/>
      <c r="J3987" s="10"/>
      <c r="K3987" s="10"/>
    </row>
    <row r="3988" spans="2:11" x14ac:dyDescent="0.2">
      <c r="B3988" s="10" t="str">
        <f t="shared" si="124"/>
        <v>16.1-R0090C2220-1</v>
      </c>
      <c r="C3988" s="10">
        <v>16.100000000000001</v>
      </c>
      <c r="D3988" s="19" t="s">
        <v>263</v>
      </c>
      <c r="E3988" s="19" t="s">
        <v>476</v>
      </c>
      <c r="F3988" s="10" t="str">
        <f t="shared" si="125"/>
        <v>R0090C2220</v>
      </c>
      <c r="G3988" s="10" t="s">
        <v>539</v>
      </c>
      <c r="H3988" s="10" t="s">
        <v>543</v>
      </c>
      <c r="I3988" s="10"/>
      <c r="J3988" s="10"/>
      <c r="K3988" s="10"/>
    </row>
    <row r="3989" spans="2:11" x14ac:dyDescent="0.2">
      <c r="B3989" s="10" t="str">
        <f t="shared" si="124"/>
        <v>16.1-R0100C2220-1</v>
      </c>
      <c r="C3989" s="10">
        <v>16.100000000000001</v>
      </c>
      <c r="D3989" s="19" t="s">
        <v>264</v>
      </c>
      <c r="E3989" s="19" t="s">
        <v>476</v>
      </c>
      <c r="F3989" s="10" t="str">
        <f t="shared" si="125"/>
        <v>R0100C2220</v>
      </c>
      <c r="G3989" s="10" t="s">
        <v>539</v>
      </c>
      <c r="H3989" s="10" t="s">
        <v>543</v>
      </c>
      <c r="I3989" s="10"/>
      <c r="J3989" s="10"/>
      <c r="K3989" s="10"/>
    </row>
    <row r="3990" spans="2:11" x14ac:dyDescent="0.2">
      <c r="B3990" s="10" t="str">
        <f t="shared" si="124"/>
        <v>16.1-R0110C2220-1</v>
      </c>
      <c r="C3990" s="10">
        <v>16.100000000000001</v>
      </c>
      <c r="D3990" s="19" t="s">
        <v>265</v>
      </c>
      <c r="E3990" s="19" t="s">
        <v>476</v>
      </c>
      <c r="F3990" s="10" t="str">
        <f t="shared" si="125"/>
        <v>R0110C2220</v>
      </c>
      <c r="G3990" s="10" t="s">
        <v>539</v>
      </c>
      <c r="H3990" s="10" t="s">
        <v>543</v>
      </c>
      <c r="I3990" s="10"/>
      <c r="J3990" s="10"/>
      <c r="K3990" s="10"/>
    </row>
    <row r="3991" spans="2:11" x14ac:dyDescent="0.2">
      <c r="B3991" s="10" t="str">
        <f t="shared" si="124"/>
        <v>16.1-R0120C2220-1</v>
      </c>
      <c r="C3991" s="10">
        <v>16.100000000000001</v>
      </c>
      <c r="D3991" s="19" t="s">
        <v>266</v>
      </c>
      <c r="E3991" s="19" t="s">
        <v>476</v>
      </c>
      <c r="F3991" s="10" t="str">
        <f t="shared" si="125"/>
        <v>R0120C2220</v>
      </c>
      <c r="G3991" s="10" t="s">
        <v>539</v>
      </c>
      <c r="H3991" s="10" t="s">
        <v>543</v>
      </c>
      <c r="I3991" s="10"/>
      <c r="J3991" s="10"/>
      <c r="K3991" s="10"/>
    </row>
    <row r="3992" spans="2:11" x14ac:dyDescent="0.2">
      <c r="B3992" s="10" t="str">
        <f t="shared" si="124"/>
        <v>16.1-R0130C2220-1</v>
      </c>
      <c r="C3992" s="10">
        <v>16.100000000000001</v>
      </c>
      <c r="D3992" s="19" t="s">
        <v>267</v>
      </c>
      <c r="E3992" s="19" t="s">
        <v>476</v>
      </c>
      <c r="F3992" s="10" t="str">
        <f t="shared" si="125"/>
        <v>R0130C2220</v>
      </c>
      <c r="G3992" s="10" t="s">
        <v>539</v>
      </c>
      <c r="H3992" s="10" t="s">
        <v>543</v>
      </c>
      <c r="I3992" s="10"/>
      <c r="J3992" s="10"/>
      <c r="K3992" s="10"/>
    </row>
    <row r="3993" spans="2:11" x14ac:dyDescent="0.2">
      <c r="B3993" s="10" t="str">
        <f t="shared" si="124"/>
        <v>16.1-R0140C2220-1</v>
      </c>
      <c r="C3993" s="10">
        <v>16.100000000000001</v>
      </c>
      <c r="D3993" s="19" t="s">
        <v>268</v>
      </c>
      <c r="E3993" s="19" t="s">
        <v>476</v>
      </c>
      <c r="F3993" s="10" t="str">
        <f t="shared" si="125"/>
        <v>R0140C2220</v>
      </c>
      <c r="G3993" s="10" t="s">
        <v>539</v>
      </c>
      <c r="H3993" s="10" t="s">
        <v>543</v>
      </c>
      <c r="I3993" s="10"/>
      <c r="J3993" s="10"/>
      <c r="K3993" s="10"/>
    </row>
    <row r="3994" spans="2:11" x14ac:dyDescent="0.2">
      <c r="B3994" s="10" t="str">
        <f t="shared" si="124"/>
        <v>16.1-R0150C2220-1</v>
      </c>
      <c r="C3994" s="10">
        <v>16.100000000000001</v>
      </c>
      <c r="D3994" s="19" t="s">
        <v>269</v>
      </c>
      <c r="E3994" s="19" t="s">
        <v>476</v>
      </c>
      <c r="F3994" s="10" t="str">
        <f t="shared" si="125"/>
        <v>R0150C2220</v>
      </c>
      <c r="G3994" s="10" t="s">
        <v>539</v>
      </c>
      <c r="H3994" s="10" t="s">
        <v>543</v>
      </c>
      <c r="I3994" s="10"/>
      <c r="J3994" s="10"/>
      <c r="K3994" s="10"/>
    </row>
    <row r="3995" spans="2:11" x14ac:dyDescent="0.2">
      <c r="B3995" s="10" t="str">
        <f t="shared" si="124"/>
        <v>16.1-R0160C2220-1</v>
      </c>
      <c r="C3995" s="10">
        <v>16.100000000000001</v>
      </c>
      <c r="D3995" s="19" t="s">
        <v>270</v>
      </c>
      <c r="E3995" s="19" t="s">
        <v>476</v>
      </c>
      <c r="F3995" s="10" t="str">
        <f t="shared" si="125"/>
        <v>R0160C2220</v>
      </c>
      <c r="G3995" s="10" t="s">
        <v>539</v>
      </c>
      <c r="H3995" s="10" t="s">
        <v>543</v>
      </c>
      <c r="I3995" s="10"/>
      <c r="J3995" s="10"/>
      <c r="K3995" s="10" t="s">
        <v>542</v>
      </c>
    </row>
    <row r="3996" spans="2:11" x14ac:dyDescent="0.2">
      <c r="B3996" s="10" t="str">
        <f t="shared" si="124"/>
        <v>16.1-R0170C2220-1</v>
      </c>
      <c r="C3996" s="10">
        <v>16.100000000000001</v>
      </c>
      <c r="D3996" s="19" t="s">
        <v>271</v>
      </c>
      <c r="E3996" s="19" t="s">
        <v>476</v>
      </c>
      <c r="F3996" s="10" t="str">
        <f t="shared" si="125"/>
        <v>R0170C2220</v>
      </c>
      <c r="G3996" s="10" t="s">
        <v>539</v>
      </c>
      <c r="H3996" s="10" t="s">
        <v>544</v>
      </c>
      <c r="I3996" s="10"/>
      <c r="J3996" s="10" t="s">
        <v>620</v>
      </c>
      <c r="K3996" s="10"/>
    </row>
    <row r="3997" spans="2:11" x14ac:dyDescent="0.2">
      <c r="B3997" s="10" t="str">
        <f t="shared" si="124"/>
        <v>16.1-R0180C2220-1</v>
      </c>
      <c r="C3997" s="10">
        <v>16.100000000000001</v>
      </c>
      <c r="D3997" s="19" t="s">
        <v>272</v>
      </c>
      <c r="E3997" s="19" t="s">
        <v>476</v>
      </c>
      <c r="F3997" s="10" t="str">
        <f t="shared" si="125"/>
        <v>R0180C2220</v>
      </c>
      <c r="G3997" s="10" t="s">
        <v>545</v>
      </c>
      <c r="H3997" s="10" t="s">
        <v>546</v>
      </c>
      <c r="I3997" s="10"/>
      <c r="J3997" s="10"/>
      <c r="K3997" s="10"/>
    </row>
    <row r="3998" spans="2:11" x14ac:dyDescent="0.2">
      <c r="B3998" s="10" t="str">
        <f t="shared" si="124"/>
        <v>16.1-R0010C2230-1</v>
      </c>
      <c r="C3998" s="10">
        <v>16.100000000000001</v>
      </c>
      <c r="D3998" s="19" t="s">
        <v>255</v>
      </c>
      <c r="E3998" s="19" t="s">
        <v>477</v>
      </c>
      <c r="F3998" s="10" t="str">
        <f t="shared" si="125"/>
        <v>R0010C2230</v>
      </c>
      <c r="G3998" s="10" t="s">
        <v>539</v>
      </c>
      <c r="H3998" s="10" t="s">
        <v>543</v>
      </c>
      <c r="I3998" s="10"/>
      <c r="J3998" s="10"/>
      <c r="K3998" s="10"/>
    </row>
    <row r="3999" spans="2:11" x14ac:dyDescent="0.2">
      <c r="B3999" s="10" t="str">
        <f t="shared" si="124"/>
        <v>16.1-R0020C2230-1</v>
      </c>
      <c r="C3999" s="10">
        <v>16.100000000000001</v>
      </c>
      <c r="D3999" s="19" t="s">
        <v>256</v>
      </c>
      <c r="E3999" s="19" t="s">
        <v>477</v>
      </c>
      <c r="F3999" s="10" t="str">
        <f t="shared" si="125"/>
        <v>R0020C2230</v>
      </c>
      <c r="G3999" s="10" t="s">
        <v>539</v>
      </c>
      <c r="H3999" s="10" t="s">
        <v>543</v>
      </c>
      <c r="I3999" s="10"/>
      <c r="J3999" s="10"/>
      <c r="K3999" s="10"/>
    </row>
    <row r="4000" spans="2:11" x14ac:dyDescent="0.2">
      <c r="B4000" s="10" t="str">
        <f t="shared" si="124"/>
        <v>16.1-R0030C2230-1</v>
      </c>
      <c r="C4000" s="10">
        <v>16.100000000000001</v>
      </c>
      <c r="D4000" s="19" t="s">
        <v>257</v>
      </c>
      <c r="E4000" s="19" t="s">
        <v>477</v>
      </c>
      <c r="F4000" s="10" t="str">
        <f t="shared" si="125"/>
        <v>R0030C2230</v>
      </c>
      <c r="G4000" s="10" t="s">
        <v>539</v>
      </c>
      <c r="H4000" s="10" t="s">
        <v>543</v>
      </c>
      <c r="I4000" s="10"/>
      <c r="J4000" s="10"/>
      <c r="K4000" s="10"/>
    </row>
    <row r="4001" spans="2:11" x14ac:dyDescent="0.2">
      <c r="B4001" s="10" t="str">
        <f t="shared" si="124"/>
        <v>16.1-R0040C2230-1</v>
      </c>
      <c r="C4001" s="10">
        <v>16.100000000000001</v>
      </c>
      <c r="D4001" s="19" t="s">
        <v>258</v>
      </c>
      <c r="E4001" s="19" t="s">
        <v>477</v>
      </c>
      <c r="F4001" s="10" t="str">
        <f t="shared" si="125"/>
        <v>R0040C2230</v>
      </c>
      <c r="G4001" s="10" t="s">
        <v>539</v>
      </c>
      <c r="H4001" s="10" t="s">
        <v>543</v>
      </c>
      <c r="I4001" s="10"/>
      <c r="J4001" s="10"/>
      <c r="K4001" s="10"/>
    </row>
    <row r="4002" spans="2:11" x14ac:dyDescent="0.2">
      <c r="B4002" s="10" t="str">
        <f t="shared" si="124"/>
        <v>16.1-R0050C2230-1</v>
      </c>
      <c r="C4002" s="10">
        <v>16.100000000000001</v>
      </c>
      <c r="D4002" s="19" t="s">
        <v>259</v>
      </c>
      <c r="E4002" s="19" t="s">
        <v>477</v>
      </c>
      <c r="F4002" s="10" t="str">
        <f t="shared" si="125"/>
        <v>R0050C2230</v>
      </c>
      <c r="G4002" s="10" t="s">
        <v>539</v>
      </c>
      <c r="H4002" s="10" t="s">
        <v>543</v>
      </c>
      <c r="I4002" s="10"/>
      <c r="J4002" s="10"/>
      <c r="K4002" s="10"/>
    </row>
    <row r="4003" spans="2:11" x14ac:dyDescent="0.2">
      <c r="B4003" s="10" t="str">
        <f t="shared" si="124"/>
        <v>16.1-R0060C2230-1</v>
      </c>
      <c r="C4003" s="10">
        <v>16.100000000000001</v>
      </c>
      <c r="D4003" s="19" t="s">
        <v>260</v>
      </c>
      <c r="E4003" s="19" t="s">
        <v>477</v>
      </c>
      <c r="F4003" s="10" t="str">
        <f t="shared" si="125"/>
        <v>R0060C2230</v>
      </c>
      <c r="G4003" s="10" t="s">
        <v>539</v>
      </c>
      <c r="H4003" s="10" t="s">
        <v>543</v>
      </c>
      <c r="I4003" s="10"/>
      <c r="J4003" s="10"/>
      <c r="K4003" s="10"/>
    </row>
    <row r="4004" spans="2:11" x14ac:dyDescent="0.2">
      <c r="B4004" s="10" t="str">
        <f t="shared" si="124"/>
        <v>16.1-R0070C2230-1</v>
      </c>
      <c r="C4004" s="10">
        <v>16.100000000000001</v>
      </c>
      <c r="D4004" s="19" t="s">
        <v>261</v>
      </c>
      <c r="E4004" s="19" t="s">
        <v>477</v>
      </c>
      <c r="F4004" s="10" t="str">
        <f t="shared" si="125"/>
        <v>R0070C2230</v>
      </c>
      <c r="G4004" s="10" t="s">
        <v>539</v>
      </c>
      <c r="H4004" s="10" t="s">
        <v>543</v>
      </c>
      <c r="I4004" s="10"/>
      <c r="J4004" s="10"/>
      <c r="K4004" s="10"/>
    </row>
    <row r="4005" spans="2:11" x14ac:dyDescent="0.2">
      <c r="B4005" s="10" t="str">
        <f t="shared" si="124"/>
        <v>16.1-R0080C2230-1</v>
      </c>
      <c r="C4005" s="10">
        <v>16.100000000000001</v>
      </c>
      <c r="D4005" s="19" t="s">
        <v>262</v>
      </c>
      <c r="E4005" s="19" t="s">
        <v>477</v>
      </c>
      <c r="F4005" s="10" t="str">
        <f t="shared" si="125"/>
        <v>R0080C2230</v>
      </c>
      <c r="G4005" s="10" t="s">
        <v>539</v>
      </c>
      <c r="H4005" s="10" t="s">
        <v>543</v>
      </c>
      <c r="I4005" s="10"/>
      <c r="J4005" s="10"/>
      <c r="K4005" s="10"/>
    </row>
    <row r="4006" spans="2:11" x14ac:dyDescent="0.2">
      <c r="B4006" s="10" t="str">
        <f t="shared" si="124"/>
        <v>16.1-R0090C2230-1</v>
      </c>
      <c r="C4006" s="10">
        <v>16.100000000000001</v>
      </c>
      <c r="D4006" s="19" t="s">
        <v>263</v>
      </c>
      <c r="E4006" s="19" t="s">
        <v>477</v>
      </c>
      <c r="F4006" s="10" t="str">
        <f t="shared" si="125"/>
        <v>R0090C2230</v>
      </c>
      <c r="G4006" s="10" t="s">
        <v>539</v>
      </c>
      <c r="H4006" s="10" t="s">
        <v>543</v>
      </c>
      <c r="I4006" s="10"/>
      <c r="J4006" s="10"/>
      <c r="K4006" s="10"/>
    </row>
    <row r="4007" spans="2:11" x14ac:dyDescent="0.2">
      <c r="B4007" s="10" t="str">
        <f t="shared" si="124"/>
        <v>16.1-R0100C2230-1</v>
      </c>
      <c r="C4007" s="10">
        <v>16.100000000000001</v>
      </c>
      <c r="D4007" s="19" t="s">
        <v>264</v>
      </c>
      <c r="E4007" s="19" t="s">
        <v>477</v>
      </c>
      <c r="F4007" s="10" t="str">
        <f t="shared" si="125"/>
        <v>R0100C2230</v>
      </c>
      <c r="G4007" s="10" t="s">
        <v>539</v>
      </c>
      <c r="H4007" s="10" t="s">
        <v>543</v>
      </c>
      <c r="I4007" s="10"/>
      <c r="J4007" s="10"/>
      <c r="K4007" s="10"/>
    </row>
    <row r="4008" spans="2:11" x14ac:dyDescent="0.2">
      <c r="B4008" s="10" t="str">
        <f t="shared" si="124"/>
        <v>16.1-R0110C2230-1</v>
      </c>
      <c r="C4008" s="10">
        <v>16.100000000000001</v>
      </c>
      <c r="D4008" s="19" t="s">
        <v>265</v>
      </c>
      <c r="E4008" s="19" t="s">
        <v>477</v>
      </c>
      <c r="F4008" s="10" t="str">
        <f t="shared" si="125"/>
        <v>R0110C2230</v>
      </c>
      <c r="G4008" s="10" t="s">
        <v>539</v>
      </c>
      <c r="H4008" s="10" t="s">
        <v>543</v>
      </c>
      <c r="I4008" s="10"/>
      <c r="J4008" s="10"/>
      <c r="K4008" s="10"/>
    </row>
    <row r="4009" spans="2:11" x14ac:dyDescent="0.2">
      <c r="B4009" s="10" t="str">
        <f t="shared" si="124"/>
        <v>16.1-R0120C2230-1</v>
      </c>
      <c r="C4009" s="10">
        <v>16.100000000000001</v>
      </c>
      <c r="D4009" s="19" t="s">
        <v>266</v>
      </c>
      <c r="E4009" s="19" t="s">
        <v>477</v>
      </c>
      <c r="F4009" s="10" t="str">
        <f t="shared" si="125"/>
        <v>R0120C2230</v>
      </c>
      <c r="G4009" s="10" t="s">
        <v>539</v>
      </c>
      <c r="H4009" s="10" t="s">
        <v>543</v>
      </c>
      <c r="I4009" s="10"/>
      <c r="J4009" s="10"/>
      <c r="K4009" s="10"/>
    </row>
    <row r="4010" spans="2:11" x14ac:dyDescent="0.2">
      <c r="B4010" s="10" t="str">
        <f t="shared" si="124"/>
        <v>16.1-R0130C2230-1</v>
      </c>
      <c r="C4010" s="10">
        <v>16.100000000000001</v>
      </c>
      <c r="D4010" s="19" t="s">
        <v>267</v>
      </c>
      <c r="E4010" s="19" t="s">
        <v>477</v>
      </c>
      <c r="F4010" s="10" t="str">
        <f t="shared" si="125"/>
        <v>R0130C2230</v>
      </c>
      <c r="G4010" s="10" t="s">
        <v>539</v>
      </c>
      <c r="H4010" s="10" t="s">
        <v>543</v>
      </c>
      <c r="I4010" s="10"/>
      <c r="J4010" s="10"/>
      <c r="K4010" s="10"/>
    </row>
    <row r="4011" spans="2:11" x14ac:dyDescent="0.2">
      <c r="B4011" s="10" t="str">
        <f t="shared" si="124"/>
        <v>16.1-R0140C2230-1</v>
      </c>
      <c r="C4011" s="10">
        <v>16.100000000000001</v>
      </c>
      <c r="D4011" s="19" t="s">
        <v>268</v>
      </c>
      <c r="E4011" s="19" t="s">
        <v>477</v>
      </c>
      <c r="F4011" s="10" t="str">
        <f t="shared" si="125"/>
        <v>R0140C2230</v>
      </c>
      <c r="G4011" s="10" t="s">
        <v>539</v>
      </c>
      <c r="H4011" s="10" t="s">
        <v>543</v>
      </c>
      <c r="I4011" s="10"/>
      <c r="J4011" s="10"/>
      <c r="K4011" s="10"/>
    </row>
    <row r="4012" spans="2:11" x14ac:dyDescent="0.2">
      <c r="B4012" s="10" t="str">
        <f t="shared" si="124"/>
        <v>16.1-R0150C2230-1</v>
      </c>
      <c r="C4012" s="10">
        <v>16.100000000000001</v>
      </c>
      <c r="D4012" s="19" t="s">
        <v>269</v>
      </c>
      <c r="E4012" s="19" t="s">
        <v>477</v>
      </c>
      <c r="F4012" s="10" t="str">
        <f t="shared" si="125"/>
        <v>R0150C2230</v>
      </c>
      <c r="G4012" s="10" t="s">
        <v>539</v>
      </c>
      <c r="H4012" s="10" t="s">
        <v>543</v>
      </c>
      <c r="I4012" s="10"/>
      <c r="J4012" s="10"/>
      <c r="K4012" s="10"/>
    </row>
    <row r="4013" spans="2:11" x14ac:dyDescent="0.2">
      <c r="B4013" s="10" t="str">
        <f t="shared" si="124"/>
        <v>16.1-R0160C2230-1</v>
      </c>
      <c r="C4013" s="10">
        <v>16.100000000000001</v>
      </c>
      <c r="D4013" s="19" t="s">
        <v>270</v>
      </c>
      <c r="E4013" s="19" t="s">
        <v>477</v>
      </c>
      <c r="F4013" s="10" t="str">
        <f t="shared" si="125"/>
        <v>R0160C2230</v>
      </c>
      <c r="G4013" s="10" t="s">
        <v>539</v>
      </c>
      <c r="H4013" s="10" t="s">
        <v>543</v>
      </c>
      <c r="I4013" s="10"/>
      <c r="J4013" s="10"/>
      <c r="K4013" s="10" t="s">
        <v>542</v>
      </c>
    </row>
    <row r="4014" spans="2:11" x14ac:dyDescent="0.2">
      <c r="B4014" s="10" t="str">
        <f t="shared" si="124"/>
        <v>16.1-R0170C2230-1</v>
      </c>
      <c r="C4014" s="10">
        <v>16.100000000000001</v>
      </c>
      <c r="D4014" s="19" t="s">
        <v>271</v>
      </c>
      <c r="E4014" s="19" t="s">
        <v>477</v>
      </c>
      <c r="F4014" s="10" t="str">
        <f t="shared" si="125"/>
        <v>R0170C2230</v>
      </c>
      <c r="G4014" s="10" t="s">
        <v>539</v>
      </c>
      <c r="H4014" s="10" t="s">
        <v>544</v>
      </c>
      <c r="I4014" s="10"/>
      <c r="J4014" s="10" t="s">
        <v>620</v>
      </c>
      <c r="K4014" s="10"/>
    </row>
    <row r="4015" spans="2:11" x14ac:dyDescent="0.2">
      <c r="B4015" s="10" t="str">
        <f t="shared" si="124"/>
        <v>16.1-R0180C2230-1</v>
      </c>
      <c r="C4015" s="10">
        <v>16.100000000000001</v>
      </c>
      <c r="D4015" s="19" t="s">
        <v>272</v>
      </c>
      <c r="E4015" s="19" t="s">
        <v>477</v>
      </c>
      <c r="F4015" s="10" t="str">
        <f t="shared" si="125"/>
        <v>R0180C2230</v>
      </c>
      <c r="G4015" s="10" t="s">
        <v>545</v>
      </c>
      <c r="H4015" s="10" t="s">
        <v>546</v>
      </c>
      <c r="I4015" s="10"/>
      <c r="J4015" s="10"/>
      <c r="K4015" s="10"/>
    </row>
    <row r="4016" spans="2:11" x14ac:dyDescent="0.2">
      <c r="B4016" s="10" t="str">
        <f t="shared" si="124"/>
        <v>16.1-R0010C2240-1</v>
      </c>
      <c r="C4016" s="10">
        <v>16.100000000000001</v>
      </c>
      <c r="D4016" s="19" t="s">
        <v>255</v>
      </c>
      <c r="E4016" s="19" t="s">
        <v>478</v>
      </c>
      <c r="F4016" s="10" t="str">
        <f t="shared" si="125"/>
        <v>R0010C2240</v>
      </c>
      <c r="G4016" s="10" t="s">
        <v>539</v>
      </c>
      <c r="H4016" s="10" t="s">
        <v>543</v>
      </c>
      <c r="I4016" s="10"/>
      <c r="J4016" s="10"/>
      <c r="K4016" s="10"/>
    </row>
    <row r="4017" spans="2:11" x14ac:dyDescent="0.2">
      <c r="B4017" s="10" t="str">
        <f t="shared" si="124"/>
        <v>16.1-R0020C2240-1</v>
      </c>
      <c r="C4017" s="10">
        <v>16.100000000000001</v>
      </c>
      <c r="D4017" s="19" t="s">
        <v>256</v>
      </c>
      <c r="E4017" s="19" t="s">
        <v>478</v>
      </c>
      <c r="F4017" s="10" t="str">
        <f t="shared" si="125"/>
        <v>R0020C2240</v>
      </c>
      <c r="G4017" s="10" t="s">
        <v>539</v>
      </c>
      <c r="H4017" s="10" t="s">
        <v>543</v>
      </c>
      <c r="I4017" s="10"/>
      <c r="J4017" s="10"/>
      <c r="K4017" s="10"/>
    </row>
    <row r="4018" spans="2:11" x14ac:dyDescent="0.2">
      <c r="B4018" s="10" t="str">
        <f t="shared" si="124"/>
        <v>16.1-R0030C2240-1</v>
      </c>
      <c r="C4018" s="10">
        <v>16.100000000000001</v>
      </c>
      <c r="D4018" s="19" t="s">
        <v>257</v>
      </c>
      <c r="E4018" s="19" t="s">
        <v>478</v>
      </c>
      <c r="F4018" s="10" t="str">
        <f t="shared" si="125"/>
        <v>R0030C2240</v>
      </c>
      <c r="G4018" s="10" t="s">
        <v>539</v>
      </c>
      <c r="H4018" s="10" t="s">
        <v>543</v>
      </c>
      <c r="I4018" s="10"/>
      <c r="J4018" s="10"/>
      <c r="K4018" s="10"/>
    </row>
    <row r="4019" spans="2:11" x14ac:dyDescent="0.2">
      <c r="B4019" s="10" t="str">
        <f t="shared" si="124"/>
        <v>16.1-R0040C2240-1</v>
      </c>
      <c r="C4019" s="10">
        <v>16.100000000000001</v>
      </c>
      <c r="D4019" s="19" t="s">
        <v>258</v>
      </c>
      <c r="E4019" s="19" t="s">
        <v>478</v>
      </c>
      <c r="F4019" s="10" t="str">
        <f t="shared" si="125"/>
        <v>R0040C2240</v>
      </c>
      <c r="G4019" s="10" t="s">
        <v>539</v>
      </c>
      <c r="H4019" s="10" t="s">
        <v>543</v>
      </c>
      <c r="I4019" s="10"/>
      <c r="J4019" s="10"/>
      <c r="K4019" s="10"/>
    </row>
    <row r="4020" spans="2:11" x14ac:dyDescent="0.2">
      <c r="B4020" s="10" t="str">
        <f t="shared" si="124"/>
        <v>16.1-R0050C2240-1</v>
      </c>
      <c r="C4020" s="10">
        <v>16.100000000000001</v>
      </c>
      <c r="D4020" s="19" t="s">
        <v>259</v>
      </c>
      <c r="E4020" s="19" t="s">
        <v>478</v>
      </c>
      <c r="F4020" s="10" t="str">
        <f t="shared" si="125"/>
        <v>R0050C2240</v>
      </c>
      <c r="G4020" s="10" t="s">
        <v>539</v>
      </c>
      <c r="H4020" s="10" t="s">
        <v>543</v>
      </c>
      <c r="I4020" s="10"/>
      <c r="J4020" s="10"/>
      <c r="K4020" s="10"/>
    </row>
    <row r="4021" spans="2:11" x14ac:dyDescent="0.2">
      <c r="B4021" s="10" t="str">
        <f t="shared" si="124"/>
        <v>16.1-R0060C2240-1</v>
      </c>
      <c r="C4021" s="10">
        <v>16.100000000000001</v>
      </c>
      <c r="D4021" s="19" t="s">
        <v>260</v>
      </c>
      <c r="E4021" s="19" t="s">
        <v>478</v>
      </c>
      <c r="F4021" s="10" t="str">
        <f t="shared" si="125"/>
        <v>R0060C2240</v>
      </c>
      <c r="G4021" s="10" t="s">
        <v>539</v>
      </c>
      <c r="H4021" s="10" t="s">
        <v>543</v>
      </c>
      <c r="I4021" s="10"/>
      <c r="J4021" s="10"/>
      <c r="K4021" s="10"/>
    </row>
    <row r="4022" spans="2:11" x14ac:dyDescent="0.2">
      <c r="B4022" s="10" t="str">
        <f t="shared" si="124"/>
        <v>16.1-R0070C2240-1</v>
      </c>
      <c r="C4022" s="10">
        <v>16.100000000000001</v>
      </c>
      <c r="D4022" s="19" t="s">
        <v>261</v>
      </c>
      <c r="E4022" s="19" t="s">
        <v>478</v>
      </c>
      <c r="F4022" s="10" t="str">
        <f t="shared" si="125"/>
        <v>R0070C2240</v>
      </c>
      <c r="G4022" s="10" t="s">
        <v>539</v>
      </c>
      <c r="H4022" s="10" t="s">
        <v>543</v>
      </c>
      <c r="I4022" s="10"/>
      <c r="J4022" s="10"/>
      <c r="K4022" s="10"/>
    </row>
    <row r="4023" spans="2:11" x14ac:dyDescent="0.2">
      <c r="B4023" s="10" t="str">
        <f t="shared" si="124"/>
        <v>16.1-R0080C2240-1</v>
      </c>
      <c r="C4023" s="10">
        <v>16.100000000000001</v>
      </c>
      <c r="D4023" s="19" t="s">
        <v>262</v>
      </c>
      <c r="E4023" s="19" t="s">
        <v>478</v>
      </c>
      <c r="F4023" s="10" t="str">
        <f t="shared" si="125"/>
        <v>R0080C2240</v>
      </c>
      <c r="G4023" s="10" t="s">
        <v>539</v>
      </c>
      <c r="H4023" s="10" t="s">
        <v>543</v>
      </c>
      <c r="I4023" s="10"/>
      <c r="J4023" s="10"/>
      <c r="K4023" s="10"/>
    </row>
    <row r="4024" spans="2:11" x14ac:dyDescent="0.2">
      <c r="B4024" s="10" t="str">
        <f t="shared" si="124"/>
        <v>16.1-R0090C2240-1</v>
      </c>
      <c r="C4024" s="10">
        <v>16.100000000000001</v>
      </c>
      <c r="D4024" s="19" t="s">
        <v>263</v>
      </c>
      <c r="E4024" s="19" t="s">
        <v>478</v>
      </c>
      <c r="F4024" s="10" t="str">
        <f t="shared" si="125"/>
        <v>R0090C2240</v>
      </c>
      <c r="G4024" s="10" t="s">
        <v>539</v>
      </c>
      <c r="H4024" s="10" t="s">
        <v>543</v>
      </c>
      <c r="I4024" s="10"/>
      <c r="J4024" s="10"/>
      <c r="K4024" s="10"/>
    </row>
    <row r="4025" spans="2:11" x14ac:dyDescent="0.2">
      <c r="B4025" s="10" t="str">
        <f t="shared" si="124"/>
        <v>16.1-R0100C2240-1</v>
      </c>
      <c r="C4025" s="10">
        <v>16.100000000000001</v>
      </c>
      <c r="D4025" s="19" t="s">
        <v>264</v>
      </c>
      <c r="E4025" s="19" t="s">
        <v>478</v>
      </c>
      <c r="F4025" s="10" t="str">
        <f t="shared" si="125"/>
        <v>R0100C2240</v>
      </c>
      <c r="G4025" s="10" t="s">
        <v>539</v>
      </c>
      <c r="H4025" s="10" t="s">
        <v>543</v>
      </c>
      <c r="I4025" s="10"/>
      <c r="J4025" s="10"/>
      <c r="K4025" s="10"/>
    </row>
    <row r="4026" spans="2:11" x14ac:dyDescent="0.2">
      <c r="B4026" s="10" t="str">
        <f t="shared" si="124"/>
        <v>16.1-R0110C2240-1</v>
      </c>
      <c r="C4026" s="10">
        <v>16.100000000000001</v>
      </c>
      <c r="D4026" s="19" t="s">
        <v>265</v>
      </c>
      <c r="E4026" s="19" t="s">
        <v>478</v>
      </c>
      <c r="F4026" s="10" t="str">
        <f t="shared" si="125"/>
        <v>R0110C2240</v>
      </c>
      <c r="G4026" s="10" t="s">
        <v>539</v>
      </c>
      <c r="H4026" s="10" t="s">
        <v>543</v>
      </c>
      <c r="I4026" s="10"/>
      <c r="J4026" s="10"/>
      <c r="K4026" s="10"/>
    </row>
    <row r="4027" spans="2:11" x14ac:dyDescent="0.2">
      <c r="B4027" s="10" t="str">
        <f t="shared" si="124"/>
        <v>16.1-R0120C2240-1</v>
      </c>
      <c r="C4027" s="10">
        <v>16.100000000000001</v>
      </c>
      <c r="D4027" s="19" t="s">
        <v>266</v>
      </c>
      <c r="E4027" s="19" t="s">
        <v>478</v>
      </c>
      <c r="F4027" s="10" t="str">
        <f t="shared" si="125"/>
        <v>R0120C2240</v>
      </c>
      <c r="G4027" s="10" t="s">
        <v>539</v>
      </c>
      <c r="H4027" s="10" t="s">
        <v>543</v>
      </c>
      <c r="I4027" s="10"/>
      <c r="J4027" s="10"/>
      <c r="K4027" s="10"/>
    </row>
    <row r="4028" spans="2:11" x14ac:dyDescent="0.2">
      <c r="B4028" s="10" t="str">
        <f t="shared" si="124"/>
        <v>16.1-R0130C2240-1</v>
      </c>
      <c r="C4028" s="10">
        <v>16.100000000000001</v>
      </c>
      <c r="D4028" s="19" t="s">
        <v>267</v>
      </c>
      <c r="E4028" s="19" t="s">
        <v>478</v>
      </c>
      <c r="F4028" s="10" t="str">
        <f t="shared" si="125"/>
        <v>R0130C2240</v>
      </c>
      <c r="G4028" s="10" t="s">
        <v>539</v>
      </c>
      <c r="H4028" s="10" t="s">
        <v>543</v>
      </c>
      <c r="I4028" s="10"/>
      <c r="J4028" s="10"/>
      <c r="K4028" s="10"/>
    </row>
    <row r="4029" spans="2:11" x14ac:dyDescent="0.2">
      <c r="B4029" s="10" t="str">
        <f t="shared" si="124"/>
        <v>16.1-R0140C2240-1</v>
      </c>
      <c r="C4029" s="10">
        <v>16.100000000000001</v>
      </c>
      <c r="D4029" s="19" t="s">
        <v>268</v>
      </c>
      <c r="E4029" s="19" t="s">
        <v>478</v>
      </c>
      <c r="F4029" s="10" t="str">
        <f t="shared" si="125"/>
        <v>R0140C2240</v>
      </c>
      <c r="G4029" s="10" t="s">
        <v>539</v>
      </c>
      <c r="H4029" s="10" t="s">
        <v>543</v>
      </c>
      <c r="I4029" s="10"/>
      <c r="J4029" s="10"/>
      <c r="K4029" s="10"/>
    </row>
    <row r="4030" spans="2:11" x14ac:dyDescent="0.2">
      <c r="B4030" s="10" t="str">
        <f t="shared" si="124"/>
        <v>16.1-R0150C2240-1</v>
      </c>
      <c r="C4030" s="10">
        <v>16.100000000000001</v>
      </c>
      <c r="D4030" s="19" t="s">
        <v>269</v>
      </c>
      <c r="E4030" s="19" t="s">
        <v>478</v>
      </c>
      <c r="F4030" s="10" t="str">
        <f t="shared" si="125"/>
        <v>R0150C2240</v>
      </c>
      <c r="G4030" s="10" t="s">
        <v>539</v>
      </c>
      <c r="H4030" s="10" t="s">
        <v>543</v>
      </c>
      <c r="I4030" s="10"/>
      <c r="J4030" s="10"/>
      <c r="K4030" s="10"/>
    </row>
    <row r="4031" spans="2:11" x14ac:dyDescent="0.2">
      <c r="B4031" s="10" t="str">
        <f t="shared" si="124"/>
        <v>16.1-R0160C2240-1</v>
      </c>
      <c r="C4031" s="10">
        <v>16.100000000000001</v>
      </c>
      <c r="D4031" s="19" t="s">
        <v>270</v>
      </c>
      <c r="E4031" s="19" t="s">
        <v>478</v>
      </c>
      <c r="F4031" s="10" t="str">
        <f t="shared" si="125"/>
        <v>R0160C2240</v>
      </c>
      <c r="G4031" s="10" t="s">
        <v>539</v>
      </c>
      <c r="H4031" s="10" t="s">
        <v>543</v>
      </c>
      <c r="I4031" s="10"/>
      <c r="J4031" s="10"/>
      <c r="K4031" s="10" t="s">
        <v>542</v>
      </c>
    </row>
    <row r="4032" spans="2:11" x14ac:dyDescent="0.2">
      <c r="B4032" s="10" t="str">
        <f t="shared" si="124"/>
        <v>16.1-R0170C2240-1</v>
      </c>
      <c r="C4032" s="10">
        <v>16.100000000000001</v>
      </c>
      <c r="D4032" s="19" t="s">
        <v>271</v>
      </c>
      <c r="E4032" s="19" t="s">
        <v>478</v>
      </c>
      <c r="F4032" s="10" t="str">
        <f t="shared" si="125"/>
        <v>R0170C2240</v>
      </c>
      <c r="G4032" s="10" t="s">
        <v>539</v>
      </c>
      <c r="H4032" s="10" t="s">
        <v>544</v>
      </c>
      <c r="I4032" s="10"/>
      <c r="J4032" s="10" t="s">
        <v>620</v>
      </c>
      <c r="K4032" s="10"/>
    </row>
    <row r="4033" spans="2:11" x14ac:dyDescent="0.2">
      <c r="B4033" s="10" t="str">
        <f t="shared" si="124"/>
        <v>16.1-R0180C2240-1</v>
      </c>
      <c r="C4033" s="10">
        <v>16.100000000000001</v>
      </c>
      <c r="D4033" s="19" t="s">
        <v>272</v>
      </c>
      <c r="E4033" s="19" t="s">
        <v>478</v>
      </c>
      <c r="F4033" s="10" t="str">
        <f t="shared" si="125"/>
        <v>R0180C2240</v>
      </c>
      <c r="G4033" s="10" t="s">
        <v>545</v>
      </c>
      <c r="H4033" s="10" t="s">
        <v>546</v>
      </c>
      <c r="I4033" s="10"/>
      <c r="J4033" s="10"/>
      <c r="K4033" s="10"/>
    </row>
    <row r="4034" spans="2:11" x14ac:dyDescent="0.2">
      <c r="B4034" s="10" t="str">
        <f t="shared" ref="B4034:B4097" si="126">+C4034&amp;"-"&amp;F4034&amp;"-1"</f>
        <v>16.1-R0010C2250-1</v>
      </c>
      <c r="C4034" s="10">
        <v>16.100000000000001</v>
      </c>
      <c r="D4034" s="19" t="s">
        <v>255</v>
      </c>
      <c r="E4034" s="19" t="s">
        <v>479</v>
      </c>
      <c r="F4034" s="10" t="str">
        <f t="shared" ref="F4034:F4097" si="127">+"R"&amp;D4034&amp;"C"&amp;E4034</f>
        <v>R0010C2250</v>
      </c>
      <c r="G4034" s="10" t="s">
        <v>539</v>
      </c>
      <c r="H4034" s="10" t="s">
        <v>543</v>
      </c>
      <c r="I4034" s="10"/>
      <c r="J4034" s="10"/>
      <c r="K4034" s="10"/>
    </row>
    <row r="4035" spans="2:11" x14ac:dyDescent="0.2">
      <c r="B4035" s="10" t="str">
        <f t="shared" si="126"/>
        <v>16.1-R0020C2250-1</v>
      </c>
      <c r="C4035" s="10">
        <v>16.100000000000001</v>
      </c>
      <c r="D4035" s="19" t="s">
        <v>256</v>
      </c>
      <c r="E4035" s="19" t="s">
        <v>479</v>
      </c>
      <c r="F4035" s="10" t="str">
        <f t="shared" si="127"/>
        <v>R0020C2250</v>
      </c>
      <c r="G4035" s="10" t="s">
        <v>539</v>
      </c>
      <c r="H4035" s="10" t="s">
        <v>543</v>
      </c>
      <c r="I4035" s="10"/>
      <c r="J4035" s="10"/>
      <c r="K4035" s="10"/>
    </row>
    <row r="4036" spans="2:11" x14ac:dyDescent="0.2">
      <c r="B4036" s="10" t="str">
        <f t="shared" si="126"/>
        <v>16.1-R0030C2250-1</v>
      </c>
      <c r="C4036" s="10">
        <v>16.100000000000001</v>
      </c>
      <c r="D4036" s="19" t="s">
        <v>257</v>
      </c>
      <c r="E4036" s="19" t="s">
        <v>479</v>
      </c>
      <c r="F4036" s="10" t="str">
        <f t="shared" si="127"/>
        <v>R0030C2250</v>
      </c>
      <c r="G4036" s="10" t="s">
        <v>539</v>
      </c>
      <c r="H4036" s="10" t="s">
        <v>543</v>
      </c>
      <c r="I4036" s="10"/>
      <c r="J4036" s="10"/>
      <c r="K4036" s="10"/>
    </row>
    <row r="4037" spans="2:11" x14ac:dyDescent="0.2">
      <c r="B4037" s="10" t="str">
        <f t="shared" si="126"/>
        <v>16.1-R0040C2250-1</v>
      </c>
      <c r="C4037" s="10">
        <v>16.100000000000001</v>
      </c>
      <c r="D4037" s="19" t="s">
        <v>258</v>
      </c>
      <c r="E4037" s="19" t="s">
        <v>479</v>
      </c>
      <c r="F4037" s="10" t="str">
        <f t="shared" si="127"/>
        <v>R0040C2250</v>
      </c>
      <c r="G4037" s="10" t="s">
        <v>539</v>
      </c>
      <c r="H4037" s="10" t="s">
        <v>543</v>
      </c>
      <c r="I4037" s="10"/>
      <c r="J4037" s="10"/>
      <c r="K4037" s="10"/>
    </row>
    <row r="4038" spans="2:11" x14ac:dyDescent="0.2">
      <c r="B4038" s="10" t="str">
        <f t="shared" si="126"/>
        <v>16.1-R0050C2250-1</v>
      </c>
      <c r="C4038" s="10">
        <v>16.100000000000001</v>
      </c>
      <c r="D4038" s="19" t="s">
        <v>259</v>
      </c>
      <c r="E4038" s="19" t="s">
        <v>479</v>
      </c>
      <c r="F4038" s="10" t="str">
        <f t="shared" si="127"/>
        <v>R0050C2250</v>
      </c>
      <c r="G4038" s="10" t="s">
        <v>539</v>
      </c>
      <c r="H4038" s="10" t="s">
        <v>543</v>
      </c>
      <c r="I4038" s="10"/>
      <c r="J4038" s="10"/>
      <c r="K4038" s="10"/>
    </row>
    <row r="4039" spans="2:11" x14ac:dyDescent="0.2">
      <c r="B4039" s="10" t="str">
        <f t="shared" si="126"/>
        <v>16.1-R0060C2250-1</v>
      </c>
      <c r="C4039" s="10">
        <v>16.100000000000001</v>
      </c>
      <c r="D4039" s="19" t="s">
        <v>260</v>
      </c>
      <c r="E4039" s="19" t="s">
        <v>479</v>
      </c>
      <c r="F4039" s="10" t="str">
        <f t="shared" si="127"/>
        <v>R0060C2250</v>
      </c>
      <c r="G4039" s="10" t="s">
        <v>539</v>
      </c>
      <c r="H4039" s="10" t="s">
        <v>543</v>
      </c>
      <c r="I4039" s="10"/>
      <c r="J4039" s="10"/>
      <c r="K4039" s="10"/>
    </row>
    <row r="4040" spans="2:11" x14ac:dyDescent="0.2">
      <c r="B4040" s="10" t="str">
        <f t="shared" si="126"/>
        <v>16.1-R0070C2250-1</v>
      </c>
      <c r="C4040" s="10">
        <v>16.100000000000001</v>
      </c>
      <c r="D4040" s="19" t="s">
        <v>261</v>
      </c>
      <c r="E4040" s="19" t="s">
        <v>479</v>
      </c>
      <c r="F4040" s="10" t="str">
        <f t="shared" si="127"/>
        <v>R0070C2250</v>
      </c>
      <c r="G4040" s="10" t="s">
        <v>539</v>
      </c>
      <c r="H4040" s="10" t="s">
        <v>543</v>
      </c>
      <c r="I4040" s="10"/>
      <c r="J4040" s="10"/>
      <c r="K4040" s="10"/>
    </row>
    <row r="4041" spans="2:11" x14ac:dyDescent="0.2">
      <c r="B4041" s="10" t="str">
        <f t="shared" si="126"/>
        <v>16.1-R0080C2250-1</v>
      </c>
      <c r="C4041" s="10">
        <v>16.100000000000001</v>
      </c>
      <c r="D4041" s="19" t="s">
        <v>262</v>
      </c>
      <c r="E4041" s="19" t="s">
        <v>479</v>
      </c>
      <c r="F4041" s="10" t="str">
        <f t="shared" si="127"/>
        <v>R0080C2250</v>
      </c>
      <c r="G4041" s="10" t="s">
        <v>539</v>
      </c>
      <c r="H4041" s="10" t="s">
        <v>543</v>
      </c>
      <c r="I4041" s="10"/>
      <c r="J4041" s="10"/>
      <c r="K4041" s="10"/>
    </row>
    <row r="4042" spans="2:11" x14ac:dyDescent="0.2">
      <c r="B4042" s="10" t="str">
        <f t="shared" si="126"/>
        <v>16.1-R0090C2250-1</v>
      </c>
      <c r="C4042" s="10">
        <v>16.100000000000001</v>
      </c>
      <c r="D4042" s="19" t="s">
        <v>263</v>
      </c>
      <c r="E4042" s="19" t="s">
        <v>479</v>
      </c>
      <c r="F4042" s="10" t="str">
        <f t="shared" si="127"/>
        <v>R0090C2250</v>
      </c>
      <c r="G4042" s="10" t="s">
        <v>539</v>
      </c>
      <c r="H4042" s="10" t="s">
        <v>543</v>
      </c>
      <c r="I4042" s="10"/>
      <c r="J4042" s="10"/>
      <c r="K4042" s="10"/>
    </row>
    <row r="4043" spans="2:11" x14ac:dyDescent="0.2">
      <c r="B4043" s="10" t="str">
        <f t="shared" si="126"/>
        <v>16.1-R0100C2250-1</v>
      </c>
      <c r="C4043" s="10">
        <v>16.100000000000001</v>
      </c>
      <c r="D4043" s="19" t="s">
        <v>264</v>
      </c>
      <c r="E4043" s="19" t="s">
        <v>479</v>
      </c>
      <c r="F4043" s="10" t="str">
        <f t="shared" si="127"/>
        <v>R0100C2250</v>
      </c>
      <c r="G4043" s="10" t="s">
        <v>539</v>
      </c>
      <c r="H4043" s="10" t="s">
        <v>543</v>
      </c>
      <c r="I4043" s="10"/>
      <c r="J4043" s="10"/>
      <c r="K4043" s="10"/>
    </row>
    <row r="4044" spans="2:11" x14ac:dyDescent="0.2">
      <c r="B4044" s="10" t="str">
        <f t="shared" si="126"/>
        <v>16.1-R0110C2250-1</v>
      </c>
      <c r="C4044" s="10">
        <v>16.100000000000001</v>
      </c>
      <c r="D4044" s="19" t="s">
        <v>265</v>
      </c>
      <c r="E4044" s="19" t="s">
        <v>479</v>
      </c>
      <c r="F4044" s="10" t="str">
        <f t="shared" si="127"/>
        <v>R0110C2250</v>
      </c>
      <c r="G4044" s="10" t="s">
        <v>539</v>
      </c>
      <c r="H4044" s="10" t="s">
        <v>543</v>
      </c>
      <c r="I4044" s="10"/>
      <c r="J4044" s="10"/>
      <c r="K4044" s="10"/>
    </row>
    <row r="4045" spans="2:11" x14ac:dyDescent="0.2">
      <c r="B4045" s="10" t="str">
        <f t="shared" si="126"/>
        <v>16.1-R0120C2250-1</v>
      </c>
      <c r="C4045" s="10">
        <v>16.100000000000001</v>
      </c>
      <c r="D4045" s="19" t="s">
        <v>266</v>
      </c>
      <c r="E4045" s="19" t="s">
        <v>479</v>
      </c>
      <c r="F4045" s="10" t="str">
        <f t="shared" si="127"/>
        <v>R0120C2250</v>
      </c>
      <c r="G4045" s="10" t="s">
        <v>539</v>
      </c>
      <c r="H4045" s="10" t="s">
        <v>543</v>
      </c>
      <c r="I4045" s="10"/>
      <c r="J4045" s="10"/>
      <c r="K4045" s="10"/>
    </row>
    <row r="4046" spans="2:11" x14ac:dyDescent="0.2">
      <c r="B4046" s="10" t="str">
        <f t="shared" si="126"/>
        <v>16.1-R0130C2250-1</v>
      </c>
      <c r="C4046" s="10">
        <v>16.100000000000001</v>
      </c>
      <c r="D4046" s="19" t="s">
        <v>267</v>
      </c>
      <c r="E4046" s="19" t="s">
        <v>479</v>
      </c>
      <c r="F4046" s="10" t="str">
        <f t="shared" si="127"/>
        <v>R0130C2250</v>
      </c>
      <c r="G4046" s="10" t="s">
        <v>539</v>
      </c>
      <c r="H4046" s="10" t="s">
        <v>543</v>
      </c>
      <c r="I4046" s="10"/>
      <c r="J4046" s="10"/>
      <c r="K4046" s="10"/>
    </row>
    <row r="4047" spans="2:11" x14ac:dyDescent="0.2">
      <c r="B4047" s="10" t="str">
        <f t="shared" si="126"/>
        <v>16.1-R0140C2250-1</v>
      </c>
      <c r="C4047" s="10">
        <v>16.100000000000001</v>
      </c>
      <c r="D4047" s="19" t="s">
        <v>268</v>
      </c>
      <c r="E4047" s="19" t="s">
        <v>479</v>
      </c>
      <c r="F4047" s="10" t="str">
        <f t="shared" si="127"/>
        <v>R0140C2250</v>
      </c>
      <c r="G4047" s="10" t="s">
        <v>539</v>
      </c>
      <c r="H4047" s="10" t="s">
        <v>543</v>
      </c>
      <c r="I4047" s="10"/>
      <c r="J4047" s="10"/>
      <c r="K4047" s="10"/>
    </row>
    <row r="4048" spans="2:11" x14ac:dyDescent="0.2">
      <c r="B4048" s="10" t="str">
        <f t="shared" si="126"/>
        <v>16.1-R0150C2250-1</v>
      </c>
      <c r="C4048" s="10">
        <v>16.100000000000001</v>
      </c>
      <c r="D4048" s="19" t="s">
        <v>269</v>
      </c>
      <c r="E4048" s="19" t="s">
        <v>479</v>
      </c>
      <c r="F4048" s="10" t="str">
        <f t="shared" si="127"/>
        <v>R0150C2250</v>
      </c>
      <c r="G4048" s="10" t="s">
        <v>539</v>
      </c>
      <c r="H4048" s="10" t="s">
        <v>543</v>
      </c>
      <c r="I4048" s="10"/>
      <c r="J4048" s="10"/>
      <c r="K4048" s="10"/>
    </row>
    <row r="4049" spans="2:11" x14ac:dyDescent="0.2">
      <c r="B4049" s="10" t="str">
        <f t="shared" si="126"/>
        <v>16.1-R0160C2250-1</v>
      </c>
      <c r="C4049" s="10">
        <v>16.100000000000001</v>
      </c>
      <c r="D4049" s="19" t="s">
        <v>270</v>
      </c>
      <c r="E4049" s="19" t="s">
        <v>479</v>
      </c>
      <c r="F4049" s="10" t="str">
        <f t="shared" si="127"/>
        <v>R0160C2250</v>
      </c>
      <c r="G4049" s="10" t="s">
        <v>539</v>
      </c>
      <c r="H4049" s="10" t="s">
        <v>543</v>
      </c>
      <c r="I4049" s="10"/>
      <c r="J4049" s="10"/>
      <c r="K4049" s="10" t="s">
        <v>542</v>
      </c>
    </row>
    <row r="4050" spans="2:11" x14ac:dyDescent="0.2">
      <c r="B4050" s="10" t="str">
        <f t="shared" si="126"/>
        <v>16.1-R0170C2250-1</v>
      </c>
      <c r="C4050" s="10">
        <v>16.100000000000001</v>
      </c>
      <c r="D4050" s="19" t="s">
        <v>271</v>
      </c>
      <c r="E4050" s="19" t="s">
        <v>479</v>
      </c>
      <c r="F4050" s="10" t="str">
        <f t="shared" si="127"/>
        <v>R0170C2250</v>
      </c>
      <c r="G4050" s="10" t="s">
        <v>539</v>
      </c>
      <c r="H4050" s="10" t="s">
        <v>544</v>
      </c>
      <c r="I4050" s="10"/>
      <c r="J4050" s="10" t="s">
        <v>621</v>
      </c>
      <c r="K4050" s="10"/>
    </row>
    <row r="4051" spans="2:11" x14ac:dyDescent="0.2">
      <c r="B4051" s="10" t="str">
        <f t="shared" si="126"/>
        <v>16.1-R0180C2250-1</v>
      </c>
      <c r="C4051" s="10">
        <v>16.100000000000001</v>
      </c>
      <c r="D4051" s="19" t="s">
        <v>272</v>
      </c>
      <c r="E4051" s="19" t="s">
        <v>479</v>
      </c>
      <c r="F4051" s="10" t="str">
        <f t="shared" si="127"/>
        <v>R0180C2250</v>
      </c>
      <c r="G4051" s="10" t="s">
        <v>545</v>
      </c>
      <c r="H4051" s="10" t="s">
        <v>546</v>
      </c>
      <c r="I4051" s="10"/>
      <c r="J4051" s="10"/>
      <c r="K4051" s="10"/>
    </row>
    <row r="4052" spans="2:11" x14ac:dyDescent="0.2">
      <c r="B4052" s="10" t="str">
        <f t="shared" si="126"/>
        <v>16.1-R0010C2260-1</v>
      </c>
      <c r="C4052" s="10">
        <v>16.100000000000001</v>
      </c>
      <c r="D4052" s="19" t="s">
        <v>255</v>
      </c>
      <c r="E4052" s="19" t="s">
        <v>480</v>
      </c>
      <c r="F4052" s="10" t="str">
        <f t="shared" si="127"/>
        <v>R0010C2260</v>
      </c>
      <c r="G4052" s="10" t="s">
        <v>539</v>
      </c>
      <c r="H4052" s="10" t="s">
        <v>543</v>
      </c>
      <c r="I4052" s="10"/>
      <c r="J4052" s="10"/>
      <c r="K4052" s="10"/>
    </row>
    <row r="4053" spans="2:11" x14ac:dyDescent="0.2">
      <c r="B4053" s="10" t="str">
        <f t="shared" si="126"/>
        <v>16.1-R0020C2260-1</v>
      </c>
      <c r="C4053" s="10">
        <v>16.100000000000001</v>
      </c>
      <c r="D4053" s="19" t="s">
        <v>256</v>
      </c>
      <c r="E4053" s="19" t="s">
        <v>480</v>
      </c>
      <c r="F4053" s="10" t="str">
        <f t="shared" si="127"/>
        <v>R0020C2260</v>
      </c>
      <c r="G4053" s="10" t="s">
        <v>539</v>
      </c>
      <c r="H4053" s="10" t="s">
        <v>543</v>
      </c>
      <c r="I4053" s="10"/>
      <c r="J4053" s="10"/>
      <c r="K4053" s="10"/>
    </row>
    <row r="4054" spans="2:11" x14ac:dyDescent="0.2">
      <c r="B4054" s="10" t="str">
        <f t="shared" si="126"/>
        <v>16.1-R0030C2260-1</v>
      </c>
      <c r="C4054" s="10">
        <v>16.100000000000001</v>
      </c>
      <c r="D4054" s="19" t="s">
        <v>257</v>
      </c>
      <c r="E4054" s="19" t="s">
        <v>480</v>
      </c>
      <c r="F4054" s="10" t="str">
        <f t="shared" si="127"/>
        <v>R0030C2260</v>
      </c>
      <c r="G4054" s="10" t="s">
        <v>539</v>
      </c>
      <c r="H4054" s="10" t="s">
        <v>543</v>
      </c>
      <c r="I4054" s="10"/>
      <c r="J4054" s="10"/>
      <c r="K4054" s="10"/>
    </row>
    <row r="4055" spans="2:11" x14ac:dyDescent="0.2">
      <c r="B4055" s="10" t="str">
        <f t="shared" si="126"/>
        <v>16.1-R0040C2260-1</v>
      </c>
      <c r="C4055" s="10">
        <v>16.100000000000001</v>
      </c>
      <c r="D4055" s="19" t="s">
        <v>258</v>
      </c>
      <c r="E4055" s="19" t="s">
        <v>480</v>
      </c>
      <c r="F4055" s="10" t="str">
        <f t="shared" si="127"/>
        <v>R0040C2260</v>
      </c>
      <c r="G4055" s="10" t="s">
        <v>539</v>
      </c>
      <c r="H4055" s="10" t="s">
        <v>543</v>
      </c>
      <c r="I4055" s="10"/>
      <c r="J4055" s="10"/>
      <c r="K4055" s="10"/>
    </row>
    <row r="4056" spans="2:11" x14ac:dyDescent="0.2">
      <c r="B4056" s="10" t="str">
        <f t="shared" si="126"/>
        <v>16.1-R0050C2260-1</v>
      </c>
      <c r="C4056" s="10">
        <v>16.100000000000001</v>
      </c>
      <c r="D4056" s="19" t="s">
        <v>259</v>
      </c>
      <c r="E4056" s="19" t="s">
        <v>480</v>
      </c>
      <c r="F4056" s="10" t="str">
        <f t="shared" si="127"/>
        <v>R0050C2260</v>
      </c>
      <c r="G4056" s="10" t="s">
        <v>539</v>
      </c>
      <c r="H4056" s="10" t="s">
        <v>543</v>
      </c>
      <c r="I4056" s="10"/>
      <c r="J4056" s="10"/>
      <c r="K4056" s="10"/>
    </row>
    <row r="4057" spans="2:11" x14ac:dyDescent="0.2">
      <c r="B4057" s="10" t="str">
        <f t="shared" si="126"/>
        <v>16.1-R0060C2260-1</v>
      </c>
      <c r="C4057" s="10">
        <v>16.100000000000001</v>
      </c>
      <c r="D4057" s="19" t="s">
        <v>260</v>
      </c>
      <c r="E4057" s="19" t="s">
        <v>480</v>
      </c>
      <c r="F4057" s="10" t="str">
        <f t="shared" si="127"/>
        <v>R0060C2260</v>
      </c>
      <c r="G4057" s="10" t="s">
        <v>539</v>
      </c>
      <c r="H4057" s="10" t="s">
        <v>543</v>
      </c>
      <c r="I4057" s="10"/>
      <c r="J4057" s="10"/>
      <c r="K4057" s="10"/>
    </row>
    <row r="4058" spans="2:11" x14ac:dyDescent="0.2">
      <c r="B4058" s="10" t="str">
        <f t="shared" si="126"/>
        <v>16.1-R0070C2260-1</v>
      </c>
      <c r="C4058" s="10">
        <v>16.100000000000001</v>
      </c>
      <c r="D4058" s="19" t="s">
        <v>261</v>
      </c>
      <c r="E4058" s="19" t="s">
        <v>480</v>
      </c>
      <c r="F4058" s="10" t="str">
        <f t="shared" si="127"/>
        <v>R0070C2260</v>
      </c>
      <c r="G4058" s="10" t="s">
        <v>539</v>
      </c>
      <c r="H4058" s="10" t="s">
        <v>543</v>
      </c>
      <c r="I4058" s="10"/>
      <c r="J4058" s="10"/>
      <c r="K4058" s="10"/>
    </row>
    <row r="4059" spans="2:11" x14ac:dyDescent="0.2">
      <c r="B4059" s="10" t="str">
        <f t="shared" si="126"/>
        <v>16.1-R0080C2260-1</v>
      </c>
      <c r="C4059" s="10">
        <v>16.100000000000001</v>
      </c>
      <c r="D4059" s="19" t="s">
        <v>262</v>
      </c>
      <c r="E4059" s="19" t="s">
        <v>480</v>
      </c>
      <c r="F4059" s="10" t="str">
        <f t="shared" si="127"/>
        <v>R0080C2260</v>
      </c>
      <c r="G4059" s="10" t="s">
        <v>539</v>
      </c>
      <c r="H4059" s="10" t="s">
        <v>543</v>
      </c>
      <c r="I4059" s="10"/>
      <c r="J4059" s="10"/>
      <c r="K4059" s="10"/>
    </row>
    <row r="4060" spans="2:11" x14ac:dyDescent="0.2">
      <c r="B4060" s="10" t="str">
        <f t="shared" si="126"/>
        <v>16.1-R0090C2260-1</v>
      </c>
      <c r="C4060" s="10">
        <v>16.100000000000001</v>
      </c>
      <c r="D4060" s="19" t="s">
        <v>263</v>
      </c>
      <c r="E4060" s="19" t="s">
        <v>480</v>
      </c>
      <c r="F4060" s="10" t="str">
        <f t="shared" si="127"/>
        <v>R0090C2260</v>
      </c>
      <c r="G4060" s="10" t="s">
        <v>539</v>
      </c>
      <c r="H4060" s="10" t="s">
        <v>543</v>
      </c>
      <c r="I4060" s="10"/>
      <c r="J4060" s="10"/>
      <c r="K4060" s="10"/>
    </row>
    <row r="4061" spans="2:11" x14ac:dyDescent="0.2">
      <c r="B4061" s="10" t="str">
        <f t="shared" si="126"/>
        <v>16.1-R0100C2260-1</v>
      </c>
      <c r="C4061" s="10">
        <v>16.100000000000001</v>
      </c>
      <c r="D4061" s="19" t="s">
        <v>264</v>
      </c>
      <c r="E4061" s="19" t="s">
        <v>480</v>
      </c>
      <c r="F4061" s="10" t="str">
        <f t="shared" si="127"/>
        <v>R0100C2260</v>
      </c>
      <c r="G4061" s="10" t="s">
        <v>539</v>
      </c>
      <c r="H4061" s="10" t="s">
        <v>543</v>
      </c>
      <c r="I4061" s="10"/>
      <c r="J4061" s="10"/>
      <c r="K4061" s="10"/>
    </row>
    <row r="4062" spans="2:11" x14ac:dyDescent="0.2">
      <c r="B4062" s="10" t="str">
        <f t="shared" si="126"/>
        <v>16.1-R0110C2260-1</v>
      </c>
      <c r="C4062" s="10">
        <v>16.100000000000001</v>
      </c>
      <c r="D4062" s="19" t="s">
        <v>265</v>
      </c>
      <c r="E4062" s="19" t="s">
        <v>480</v>
      </c>
      <c r="F4062" s="10" t="str">
        <f t="shared" si="127"/>
        <v>R0110C2260</v>
      </c>
      <c r="G4062" s="10" t="s">
        <v>539</v>
      </c>
      <c r="H4062" s="10" t="s">
        <v>543</v>
      </c>
      <c r="I4062" s="10"/>
      <c r="J4062" s="10"/>
      <c r="K4062" s="10"/>
    </row>
    <row r="4063" spans="2:11" x14ac:dyDescent="0.2">
      <c r="B4063" s="10" t="str">
        <f t="shared" si="126"/>
        <v>16.1-R0120C2260-1</v>
      </c>
      <c r="C4063" s="10">
        <v>16.100000000000001</v>
      </c>
      <c r="D4063" s="19" t="s">
        <v>266</v>
      </c>
      <c r="E4063" s="19" t="s">
        <v>480</v>
      </c>
      <c r="F4063" s="10" t="str">
        <f t="shared" si="127"/>
        <v>R0120C2260</v>
      </c>
      <c r="G4063" s="10" t="s">
        <v>539</v>
      </c>
      <c r="H4063" s="10" t="s">
        <v>543</v>
      </c>
      <c r="I4063" s="10"/>
      <c r="J4063" s="10"/>
      <c r="K4063" s="10"/>
    </row>
    <row r="4064" spans="2:11" x14ac:dyDescent="0.2">
      <c r="B4064" s="10" t="str">
        <f t="shared" si="126"/>
        <v>16.1-R0130C2260-1</v>
      </c>
      <c r="C4064" s="10">
        <v>16.100000000000001</v>
      </c>
      <c r="D4064" s="19" t="s">
        <v>267</v>
      </c>
      <c r="E4064" s="19" t="s">
        <v>480</v>
      </c>
      <c r="F4064" s="10" t="str">
        <f t="shared" si="127"/>
        <v>R0130C2260</v>
      </c>
      <c r="G4064" s="10" t="s">
        <v>539</v>
      </c>
      <c r="H4064" s="10" t="s">
        <v>543</v>
      </c>
      <c r="I4064" s="10"/>
      <c r="J4064" s="10"/>
      <c r="K4064" s="10"/>
    </row>
    <row r="4065" spans="2:11" x14ac:dyDescent="0.2">
      <c r="B4065" s="10" t="str">
        <f t="shared" si="126"/>
        <v>16.1-R0140C2260-1</v>
      </c>
      <c r="C4065" s="10">
        <v>16.100000000000001</v>
      </c>
      <c r="D4065" s="19" t="s">
        <v>268</v>
      </c>
      <c r="E4065" s="19" t="s">
        <v>480</v>
      </c>
      <c r="F4065" s="10" t="str">
        <f t="shared" si="127"/>
        <v>R0140C2260</v>
      </c>
      <c r="G4065" s="10" t="s">
        <v>539</v>
      </c>
      <c r="H4065" s="10" t="s">
        <v>543</v>
      </c>
      <c r="I4065" s="10"/>
      <c r="J4065" s="10"/>
      <c r="K4065" s="10"/>
    </row>
    <row r="4066" spans="2:11" x14ac:dyDescent="0.2">
      <c r="B4066" s="10" t="str">
        <f t="shared" si="126"/>
        <v>16.1-R0150C2260-1</v>
      </c>
      <c r="C4066" s="10">
        <v>16.100000000000001</v>
      </c>
      <c r="D4066" s="19" t="s">
        <v>269</v>
      </c>
      <c r="E4066" s="19" t="s">
        <v>480</v>
      </c>
      <c r="F4066" s="10" t="str">
        <f t="shared" si="127"/>
        <v>R0150C2260</v>
      </c>
      <c r="G4066" s="10" t="s">
        <v>539</v>
      </c>
      <c r="H4066" s="10" t="s">
        <v>543</v>
      </c>
      <c r="I4066" s="10"/>
      <c r="J4066" s="10"/>
      <c r="K4066" s="10"/>
    </row>
    <row r="4067" spans="2:11" x14ac:dyDescent="0.2">
      <c r="B4067" s="10" t="str">
        <f t="shared" si="126"/>
        <v>16.1-R0160C2260-1</v>
      </c>
      <c r="C4067" s="10">
        <v>16.100000000000001</v>
      </c>
      <c r="D4067" s="19" t="s">
        <v>270</v>
      </c>
      <c r="E4067" s="19" t="s">
        <v>480</v>
      </c>
      <c r="F4067" s="10" t="str">
        <f t="shared" si="127"/>
        <v>R0160C2260</v>
      </c>
      <c r="G4067" s="10" t="s">
        <v>539</v>
      </c>
      <c r="H4067" s="10" t="s">
        <v>543</v>
      </c>
      <c r="I4067" s="10"/>
      <c r="J4067" s="10"/>
      <c r="K4067" s="10" t="s">
        <v>542</v>
      </c>
    </row>
    <row r="4068" spans="2:11" x14ac:dyDescent="0.2">
      <c r="B4068" s="10" t="str">
        <f t="shared" si="126"/>
        <v>16.1-R0170C2260-1</v>
      </c>
      <c r="C4068" s="10">
        <v>16.100000000000001</v>
      </c>
      <c r="D4068" s="19" t="s">
        <v>271</v>
      </c>
      <c r="E4068" s="19" t="s">
        <v>480</v>
      </c>
      <c r="F4068" s="10" t="str">
        <f t="shared" si="127"/>
        <v>R0170C2260</v>
      </c>
      <c r="G4068" s="10" t="s">
        <v>539</v>
      </c>
      <c r="H4068" s="10" t="s">
        <v>544</v>
      </c>
      <c r="I4068" s="10"/>
      <c r="J4068" s="10" t="s">
        <v>620</v>
      </c>
      <c r="K4068" s="10"/>
    </row>
    <row r="4069" spans="2:11" x14ac:dyDescent="0.2">
      <c r="B4069" s="10" t="str">
        <f t="shared" si="126"/>
        <v>16.1-R0180C2260-1</v>
      </c>
      <c r="C4069" s="10">
        <v>16.100000000000001</v>
      </c>
      <c r="D4069" s="19" t="s">
        <v>272</v>
      </c>
      <c r="E4069" s="19" t="s">
        <v>480</v>
      </c>
      <c r="F4069" s="10" t="str">
        <f t="shared" si="127"/>
        <v>R0180C2260</v>
      </c>
      <c r="G4069" s="10" t="s">
        <v>545</v>
      </c>
      <c r="H4069" s="10" t="s">
        <v>546</v>
      </c>
      <c r="I4069" s="10"/>
      <c r="J4069" s="10"/>
      <c r="K4069" s="10"/>
    </row>
    <row r="4070" spans="2:11" x14ac:dyDescent="0.2">
      <c r="B4070" s="10" t="str">
        <f t="shared" si="126"/>
        <v>16.1-R0010C2270-1</v>
      </c>
      <c r="C4070" s="10">
        <v>16.100000000000001</v>
      </c>
      <c r="D4070" s="19" t="s">
        <v>255</v>
      </c>
      <c r="E4070" s="19" t="s">
        <v>481</v>
      </c>
      <c r="F4070" s="10" t="str">
        <f t="shared" si="127"/>
        <v>R0010C2270</v>
      </c>
      <c r="G4070" s="10" t="s">
        <v>539</v>
      </c>
      <c r="H4070" s="10" t="s">
        <v>543</v>
      </c>
      <c r="I4070" s="10"/>
      <c r="J4070" s="10"/>
      <c r="K4070" s="10"/>
    </row>
    <row r="4071" spans="2:11" x14ac:dyDescent="0.2">
      <c r="B4071" s="10" t="str">
        <f t="shared" si="126"/>
        <v>16.1-R0020C2270-1</v>
      </c>
      <c r="C4071" s="10">
        <v>16.100000000000001</v>
      </c>
      <c r="D4071" s="19" t="s">
        <v>256</v>
      </c>
      <c r="E4071" s="19" t="s">
        <v>481</v>
      </c>
      <c r="F4071" s="10" t="str">
        <f t="shared" si="127"/>
        <v>R0020C2270</v>
      </c>
      <c r="G4071" s="10" t="s">
        <v>539</v>
      </c>
      <c r="H4071" s="10" t="s">
        <v>543</v>
      </c>
      <c r="I4071" s="10"/>
      <c r="J4071" s="10"/>
      <c r="K4071" s="10"/>
    </row>
    <row r="4072" spans="2:11" x14ac:dyDescent="0.2">
      <c r="B4072" s="10" t="str">
        <f t="shared" si="126"/>
        <v>16.1-R0030C2270-1</v>
      </c>
      <c r="C4072" s="10">
        <v>16.100000000000001</v>
      </c>
      <c r="D4072" s="19" t="s">
        <v>257</v>
      </c>
      <c r="E4072" s="19" t="s">
        <v>481</v>
      </c>
      <c r="F4072" s="10" t="str">
        <f t="shared" si="127"/>
        <v>R0030C2270</v>
      </c>
      <c r="G4072" s="10" t="s">
        <v>539</v>
      </c>
      <c r="H4072" s="10" t="s">
        <v>543</v>
      </c>
      <c r="I4072" s="10"/>
      <c r="J4072" s="10"/>
      <c r="K4072" s="10"/>
    </row>
    <row r="4073" spans="2:11" x14ac:dyDescent="0.2">
      <c r="B4073" s="10" t="str">
        <f t="shared" si="126"/>
        <v>16.1-R0040C2270-1</v>
      </c>
      <c r="C4073" s="10">
        <v>16.100000000000001</v>
      </c>
      <c r="D4073" s="19" t="s">
        <v>258</v>
      </c>
      <c r="E4073" s="19" t="s">
        <v>481</v>
      </c>
      <c r="F4073" s="10" t="str">
        <f t="shared" si="127"/>
        <v>R0040C2270</v>
      </c>
      <c r="G4073" s="10" t="s">
        <v>539</v>
      </c>
      <c r="H4073" s="10" t="s">
        <v>543</v>
      </c>
      <c r="I4073" s="10"/>
      <c r="J4073" s="10"/>
      <c r="K4073" s="10"/>
    </row>
    <row r="4074" spans="2:11" x14ac:dyDescent="0.2">
      <c r="B4074" s="10" t="str">
        <f t="shared" si="126"/>
        <v>16.1-R0050C2270-1</v>
      </c>
      <c r="C4074" s="10">
        <v>16.100000000000001</v>
      </c>
      <c r="D4074" s="19" t="s">
        <v>259</v>
      </c>
      <c r="E4074" s="19" t="s">
        <v>481</v>
      </c>
      <c r="F4074" s="10" t="str">
        <f t="shared" si="127"/>
        <v>R0050C2270</v>
      </c>
      <c r="G4074" s="10" t="s">
        <v>539</v>
      </c>
      <c r="H4074" s="10" t="s">
        <v>543</v>
      </c>
      <c r="I4074" s="10"/>
      <c r="J4074" s="10"/>
      <c r="K4074" s="10"/>
    </row>
    <row r="4075" spans="2:11" x14ac:dyDescent="0.2">
      <c r="B4075" s="10" t="str">
        <f t="shared" si="126"/>
        <v>16.1-R0060C2270-1</v>
      </c>
      <c r="C4075" s="10">
        <v>16.100000000000001</v>
      </c>
      <c r="D4075" s="19" t="s">
        <v>260</v>
      </c>
      <c r="E4075" s="19" t="s">
        <v>481</v>
      </c>
      <c r="F4075" s="10" t="str">
        <f t="shared" si="127"/>
        <v>R0060C2270</v>
      </c>
      <c r="G4075" s="10" t="s">
        <v>539</v>
      </c>
      <c r="H4075" s="10" t="s">
        <v>543</v>
      </c>
      <c r="I4075" s="10"/>
      <c r="J4075" s="10"/>
      <c r="K4075" s="10"/>
    </row>
    <row r="4076" spans="2:11" x14ac:dyDescent="0.2">
      <c r="B4076" s="10" t="str">
        <f t="shared" si="126"/>
        <v>16.1-R0070C2270-1</v>
      </c>
      <c r="C4076" s="10">
        <v>16.100000000000001</v>
      </c>
      <c r="D4076" s="19" t="s">
        <v>261</v>
      </c>
      <c r="E4076" s="19" t="s">
        <v>481</v>
      </c>
      <c r="F4076" s="10" t="str">
        <f t="shared" si="127"/>
        <v>R0070C2270</v>
      </c>
      <c r="G4076" s="10" t="s">
        <v>539</v>
      </c>
      <c r="H4076" s="10" t="s">
        <v>543</v>
      </c>
      <c r="I4076" s="10"/>
      <c r="J4076" s="10"/>
      <c r="K4076" s="10"/>
    </row>
    <row r="4077" spans="2:11" x14ac:dyDescent="0.2">
      <c r="B4077" s="10" t="str">
        <f t="shared" si="126"/>
        <v>16.1-R0080C2270-1</v>
      </c>
      <c r="C4077" s="10">
        <v>16.100000000000001</v>
      </c>
      <c r="D4077" s="19" t="s">
        <v>262</v>
      </c>
      <c r="E4077" s="19" t="s">
        <v>481</v>
      </c>
      <c r="F4077" s="10" t="str">
        <f t="shared" si="127"/>
        <v>R0080C2270</v>
      </c>
      <c r="G4077" s="10" t="s">
        <v>539</v>
      </c>
      <c r="H4077" s="10" t="s">
        <v>543</v>
      </c>
      <c r="I4077" s="10"/>
      <c r="J4077" s="10"/>
      <c r="K4077" s="10"/>
    </row>
    <row r="4078" spans="2:11" x14ac:dyDescent="0.2">
      <c r="B4078" s="10" t="str">
        <f t="shared" si="126"/>
        <v>16.1-R0090C2270-1</v>
      </c>
      <c r="C4078" s="10">
        <v>16.100000000000001</v>
      </c>
      <c r="D4078" s="19" t="s">
        <v>263</v>
      </c>
      <c r="E4078" s="19" t="s">
        <v>481</v>
      </c>
      <c r="F4078" s="10" t="str">
        <f t="shared" si="127"/>
        <v>R0090C2270</v>
      </c>
      <c r="G4078" s="10" t="s">
        <v>539</v>
      </c>
      <c r="H4078" s="10" t="s">
        <v>543</v>
      </c>
      <c r="I4078" s="10"/>
      <c r="J4078" s="10"/>
      <c r="K4078" s="10"/>
    </row>
    <row r="4079" spans="2:11" x14ac:dyDescent="0.2">
      <c r="B4079" s="10" t="str">
        <f t="shared" si="126"/>
        <v>16.1-R0100C2270-1</v>
      </c>
      <c r="C4079" s="10">
        <v>16.100000000000001</v>
      </c>
      <c r="D4079" s="19" t="s">
        <v>264</v>
      </c>
      <c r="E4079" s="19" t="s">
        <v>481</v>
      </c>
      <c r="F4079" s="10" t="str">
        <f t="shared" si="127"/>
        <v>R0100C2270</v>
      </c>
      <c r="G4079" s="10" t="s">
        <v>539</v>
      </c>
      <c r="H4079" s="10" t="s">
        <v>543</v>
      </c>
      <c r="I4079" s="10"/>
      <c r="J4079" s="10"/>
      <c r="K4079" s="10"/>
    </row>
    <row r="4080" spans="2:11" x14ac:dyDescent="0.2">
      <c r="B4080" s="10" t="str">
        <f t="shared" si="126"/>
        <v>16.1-R0110C2270-1</v>
      </c>
      <c r="C4080" s="10">
        <v>16.100000000000001</v>
      </c>
      <c r="D4080" s="19" t="s">
        <v>265</v>
      </c>
      <c r="E4080" s="19" t="s">
        <v>481</v>
      </c>
      <c r="F4080" s="10" t="str">
        <f t="shared" si="127"/>
        <v>R0110C2270</v>
      </c>
      <c r="G4080" s="10" t="s">
        <v>539</v>
      </c>
      <c r="H4080" s="10" t="s">
        <v>543</v>
      </c>
      <c r="I4080" s="10"/>
      <c r="J4080" s="10"/>
      <c r="K4080" s="10"/>
    </row>
    <row r="4081" spans="2:11" x14ac:dyDescent="0.2">
      <c r="B4081" s="10" t="str">
        <f t="shared" si="126"/>
        <v>16.1-R0120C2270-1</v>
      </c>
      <c r="C4081" s="10">
        <v>16.100000000000001</v>
      </c>
      <c r="D4081" s="19" t="s">
        <v>266</v>
      </c>
      <c r="E4081" s="19" t="s">
        <v>481</v>
      </c>
      <c r="F4081" s="10" t="str">
        <f t="shared" si="127"/>
        <v>R0120C2270</v>
      </c>
      <c r="G4081" s="10" t="s">
        <v>539</v>
      </c>
      <c r="H4081" s="10" t="s">
        <v>543</v>
      </c>
      <c r="I4081" s="10"/>
      <c r="J4081" s="10"/>
      <c r="K4081" s="10"/>
    </row>
    <row r="4082" spans="2:11" x14ac:dyDescent="0.2">
      <c r="B4082" s="10" t="str">
        <f t="shared" si="126"/>
        <v>16.1-R0130C2270-1</v>
      </c>
      <c r="C4082" s="10">
        <v>16.100000000000001</v>
      </c>
      <c r="D4082" s="19" t="s">
        <v>267</v>
      </c>
      <c r="E4082" s="19" t="s">
        <v>481</v>
      </c>
      <c r="F4082" s="10" t="str">
        <f t="shared" si="127"/>
        <v>R0130C2270</v>
      </c>
      <c r="G4082" s="10" t="s">
        <v>539</v>
      </c>
      <c r="H4082" s="10" t="s">
        <v>543</v>
      </c>
      <c r="I4082" s="10"/>
      <c r="J4082" s="10"/>
      <c r="K4082" s="10"/>
    </row>
    <row r="4083" spans="2:11" x14ac:dyDescent="0.2">
      <c r="B4083" s="10" t="str">
        <f t="shared" si="126"/>
        <v>16.1-R0140C2270-1</v>
      </c>
      <c r="C4083" s="10">
        <v>16.100000000000001</v>
      </c>
      <c r="D4083" s="19" t="s">
        <v>268</v>
      </c>
      <c r="E4083" s="19" t="s">
        <v>481</v>
      </c>
      <c r="F4083" s="10" t="str">
        <f t="shared" si="127"/>
        <v>R0140C2270</v>
      </c>
      <c r="G4083" s="10" t="s">
        <v>539</v>
      </c>
      <c r="H4083" s="10" t="s">
        <v>543</v>
      </c>
      <c r="I4083" s="10"/>
      <c r="J4083" s="10"/>
      <c r="K4083" s="10"/>
    </row>
    <row r="4084" spans="2:11" x14ac:dyDescent="0.2">
      <c r="B4084" s="10" t="str">
        <f t="shared" si="126"/>
        <v>16.1-R0150C2270-1</v>
      </c>
      <c r="C4084" s="10">
        <v>16.100000000000001</v>
      </c>
      <c r="D4084" s="19" t="s">
        <v>269</v>
      </c>
      <c r="E4084" s="19" t="s">
        <v>481</v>
      </c>
      <c r="F4084" s="10" t="str">
        <f t="shared" si="127"/>
        <v>R0150C2270</v>
      </c>
      <c r="G4084" s="10" t="s">
        <v>539</v>
      </c>
      <c r="H4084" s="10" t="s">
        <v>543</v>
      </c>
      <c r="I4084" s="10"/>
      <c r="J4084" s="10"/>
      <c r="K4084" s="10"/>
    </row>
    <row r="4085" spans="2:11" x14ac:dyDescent="0.2">
      <c r="B4085" s="10" t="str">
        <f t="shared" si="126"/>
        <v>16.1-R0160C2270-1</v>
      </c>
      <c r="C4085" s="10">
        <v>16.100000000000001</v>
      </c>
      <c r="D4085" s="19" t="s">
        <v>270</v>
      </c>
      <c r="E4085" s="19" t="s">
        <v>481</v>
      </c>
      <c r="F4085" s="10" t="str">
        <f t="shared" si="127"/>
        <v>R0160C2270</v>
      </c>
      <c r="G4085" s="10" t="s">
        <v>539</v>
      </c>
      <c r="H4085" s="10" t="s">
        <v>543</v>
      </c>
      <c r="I4085" s="10"/>
      <c r="J4085" s="10"/>
      <c r="K4085" s="10" t="s">
        <v>542</v>
      </c>
    </row>
    <row r="4086" spans="2:11" x14ac:dyDescent="0.2">
      <c r="B4086" s="10" t="str">
        <f t="shared" si="126"/>
        <v>16.1-R0170C2270-1</v>
      </c>
      <c r="C4086" s="10">
        <v>16.100000000000001</v>
      </c>
      <c r="D4086" s="19" t="s">
        <v>271</v>
      </c>
      <c r="E4086" s="19" t="s">
        <v>481</v>
      </c>
      <c r="F4086" s="10" t="str">
        <f t="shared" si="127"/>
        <v>R0170C2270</v>
      </c>
      <c r="G4086" s="10" t="s">
        <v>539</v>
      </c>
      <c r="H4086" s="10" t="s">
        <v>544</v>
      </c>
      <c r="I4086" s="10"/>
      <c r="J4086" s="10" t="s">
        <v>620</v>
      </c>
      <c r="K4086" s="10"/>
    </row>
    <row r="4087" spans="2:11" x14ac:dyDescent="0.2">
      <c r="B4087" s="10" t="str">
        <f t="shared" si="126"/>
        <v>16.1-R0180C2270-1</v>
      </c>
      <c r="C4087" s="10">
        <v>16.100000000000001</v>
      </c>
      <c r="D4087" s="19" t="s">
        <v>272</v>
      </c>
      <c r="E4087" s="19" t="s">
        <v>481</v>
      </c>
      <c r="F4087" s="10" t="str">
        <f t="shared" si="127"/>
        <v>R0180C2270</v>
      </c>
      <c r="G4087" s="10" t="s">
        <v>545</v>
      </c>
      <c r="H4087" s="10" t="s">
        <v>546</v>
      </c>
      <c r="I4087" s="10"/>
      <c r="J4087" s="10"/>
      <c r="K4087" s="10"/>
    </row>
    <row r="4088" spans="2:11" x14ac:dyDescent="0.2">
      <c r="B4088" s="10" t="str">
        <f t="shared" si="126"/>
        <v>16.1-R0010C2280-1</v>
      </c>
      <c r="C4088" s="10">
        <v>16.100000000000001</v>
      </c>
      <c r="D4088" s="19" t="s">
        <v>255</v>
      </c>
      <c r="E4088" s="19" t="s">
        <v>482</v>
      </c>
      <c r="F4088" s="10" t="str">
        <f t="shared" si="127"/>
        <v>R0010C2280</v>
      </c>
      <c r="G4088" s="10" t="s">
        <v>539</v>
      </c>
      <c r="H4088" s="10" t="s">
        <v>543</v>
      </c>
      <c r="I4088" s="10"/>
      <c r="J4088" s="10"/>
      <c r="K4088" s="10"/>
    </row>
    <row r="4089" spans="2:11" x14ac:dyDescent="0.2">
      <c r="B4089" s="10" t="str">
        <f t="shared" si="126"/>
        <v>16.1-R0020C2280-1</v>
      </c>
      <c r="C4089" s="10">
        <v>16.100000000000001</v>
      </c>
      <c r="D4089" s="19" t="s">
        <v>256</v>
      </c>
      <c r="E4089" s="19" t="s">
        <v>482</v>
      </c>
      <c r="F4089" s="10" t="str">
        <f t="shared" si="127"/>
        <v>R0020C2280</v>
      </c>
      <c r="G4089" s="10" t="s">
        <v>539</v>
      </c>
      <c r="H4089" s="10" t="s">
        <v>543</v>
      </c>
      <c r="I4089" s="10"/>
      <c r="J4089" s="10"/>
      <c r="K4089" s="10"/>
    </row>
    <row r="4090" spans="2:11" x14ac:dyDescent="0.2">
      <c r="B4090" s="10" t="str">
        <f t="shared" si="126"/>
        <v>16.1-R0030C2280-1</v>
      </c>
      <c r="C4090" s="10">
        <v>16.100000000000001</v>
      </c>
      <c r="D4090" s="19" t="s">
        <v>257</v>
      </c>
      <c r="E4090" s="19" t="s">
        <v>482</v>
      </c>
      <c r="F4090" s="10" t="str">
        <f t="shared" si="127"/>
        <v>R0030C2280</v>
      </c>
      <c r="G4090" s="10" t="s">
        <v>539</v>
      </c>
      <c r="H4090" s="10" t="s">
        <v>543</v>
      </c>
      <c r="I4090" s="10"/>
      <c r="J4090" s="10"/>
      <c r="K4090" s="10"/>
    </row>
    <row r="4091" spans="2:11" x14ac:dyDescent="0.2">
      <c r="B4091" s="10" t="str">
        <f t="shared" si="126"/>
        <v>16.1-R0040C2280-1</v>
      </c>
      <c r="C4091" s="10">
        <v>16.100000000000001</v>
      </c>
      <c r="D4091" s="19" t="s">
        <v>258</v>
      </c>
      <c r="E4091" s="19" t="s">
        <v>482</v>
      </c>
      <c r="F4091" s="10" t="str">
        <f t="shared" si="127"/>
        <v>R0040C2280</v>
      </c>
      <c r="G4091" s="10" t="s">
        <v>539</v>
      </c>
      <c r="H4091" s="10" t="s">
        <v>543</v>
      </c>
      <c r="I4091" s="10"/>
      <c r="J4091" s="10"/>
      <c r="K4091" s="10"/>
    </row>
    <row r="4092" spans="2:11" x14ac:dyDescent="0.2">
      <c r="B4092" s="10" t="str">
        <f t="shared" si="126"/>
        <v>16.1-R0050C2280-1</v>
      </c>
      <c r="C4092" s="10">
        <v>16.100000000000001</v>
      </c>
      <c r="D4092" s="19" t="s">
        <v>259</v>
      </c>
      <c r="E4092" s="19" t="s">
        <v>482</v>
      </c>
      <c r="F4092" s="10" t="str">
        <f t="shared" si="127"/>
        <v>R0050C2280</v>
      </c>
      <c r="G4092" s="10" t="s">
        <v>539</v>
      </c>
      <c r="H4092" s="10" t="s">
        <v>543</v>
      </c>
      <c r="I4092" s="10"/>
      <c r="J4092" s="10"/>
      <c r="K4092" s="10"/>
    </row>
    <row r="4093" spans="2:11" x14ac:dyDescent="0.2">
      <c r="B4093" s="10" t="str">
        <f t="shared" si="126"/>
        <v>16.1-R0060C2280-1</v>
      </c>
      <c r="C4093" s="10">
        <v>16.100000000000001</v>
      </c>
      <c r="D4093" s="19" t="s">
        <v>260</v>
      </c>
      <c r="E4093" s="19" t="s">
        <v>482</v>
      </c>
      <c r="F4093" s="10" t="str">
        <f t="shared" si="127"/>
        <v>R0060C2280</v>
      </c>
      <c r="G4093" s="10" t="s">
        <v>539</v>
      </c>
      <c r="H4093" s="10" t="s">
        <v>543</v>
      </c>
      <c r="I4093" s="10"/>
      <c r="J4093" s="10"/>
      <c r="K4093" s="10"/>
    </row>
    <row r="4094" spans="2:11" x14ac:dyDescent="0.2">
      <c r="B4094" s="10" t="str">
        <f t="shared" si="126"/>
        <v>16.1-R0070C2280-1</v>
      </c>
      <c r="C4094" s="10">
        <v>16.100000000000001</v>
      </c>
      <c r="D4094" s="19" t="s">
        <v>261</v>
      </c>
      <c r="E4094" s="19" t="s">
        <v>482</v>
      </c>
      <c r="F4094" s="10" t="str">
        <f t="shared" si="127"/>
        <v>R0070C2280</v>
      </c>
      <c r="G4094" s="10" t="s">
        <v>539</v>
      </c>
      <c r="H4094" s="10" t="s">
        <v>543</v>
      </c>
      <c r="I4094" s="10"/>
      <c r="J4094" s="10"/>
      <c r="K4094" s="10"/>
    </row>
    <row r="4095" spans="2:11" x14ac:dyDescent="0.2">
      <c r="B4095" s="10" t="str">
        <f t="shared" si="126"/>
        <v>16.1-R0080C2280-1</v>
      </c>
      <c r="C4095" s="10">
        <v>16.100000000000001</v>
      </c>
      <c r="D4095" s="19" t="s">
        <v>262</v>
      </c>
      <c r="E4095" s="19" t="s">
        <v>482</v>
      </c>
      <c r="F4095" s="10" t="str">
        <f t="shared" si="127"/>
        <v>R0080C2280</v>
      </c>
      <c r="G4095" s="10" t="s">
        <v>539</v>
      </c>
      <c r="H4095" s="10" t="s">
        <v>543</v>
      </c>
      <c r="I4095" s="10"/>
      <c r="J4095" s="10"/>
      <c r="K4095" s="10"/>
    </row>
    <row r="4096" spans="2:11" x14ac:dyDescent="0.2">
      <c r="B4096" s="10" t="str">
        <f t="shared" si="126"/>
        <v>16.1-R0090C2280-1</v>
      </c>
      <c r="C4096" s="10">
        <v>16.100000000000001</v>
      </c>
      <c r="D4096" s="19" t="s">
        <v>263</v>
      </c>
      <c r="E4096" s="19" t="s">
        <v>482</v>
      </c>
      <c r="F4096" s="10" t="str">
        <f t="shared" si="127"/>
        <v>R0090C2280</v>
      </c>
      <c r="G4096" s="10" t="s">
        <v>539</v>
      </c>
      <c r="H4096" s="10" t="s">
        <v>543</v>
      </c>
      <c r="I4096" s="10"/>
      <c r="J4096" s="10"/>
      <c r="K4096" s="10"/>
    </row>
    <row r="4097" spans="2:11" x14ac:dyDescent="0.2">
      <c r="B4097" s="10" t="str">
        <f t="shared" si="126"/>
        <v>16.1-R0100C2280-1</v>
      </c>
      <c r="C4097" s="10">
        <v>16.100000000000001</v>
      </c>
      <c r="D4097" s="19" t="s">
        <v>264</v>
      </c>
      <c r="E4097" s="19" t="s">
        <v>482</v>
      </c>
      <c r="F4097" s="10" t="str">
        <f t="shared" si="127"/>
        <v>R0100C2280</v>
      </c>
      <c r="G4097" s="10" t="s">
        <v>539</v>
      </c>
      <c r="H4097" s="10" t="s">
        <v>543</v>
      </c>
      <c r="I4097" s="10"/>
      <c r="J4097" s="10"/>
      <c r="K4097" s="10"/>
    </row>
    <row r="4098" spans="2:11" x14ac:dyDescent="0.2">
      <c r="B4098" s="10" t="str">
        <f t="shared" ref="B4098:B4161" si="128">+C4098&amp;"-"&amp;F4098&amp;"-1"</f>
        <v>16.1-R0110C2280-1</v>
      </c>
      <c r="C4098" s="10">
        <v>16.100000000000001</v>
      </c>
      <c r="D4098" s="19" t="s">
        <v>265</v>
      </c>
      <c r="E4098" s="19" t="s">
        <v>482</v>
      </c>
      <c r="F4098" s="10" t="str">
        <f t="shared" ref="F4098:F4161" si="129">+"R"&amp;D4098&amp;"C"&amp;E4098</f>
        <v>R0110C2280</v>
      </c>
      <c r="G4098" s="10" t="s">
        <v>539</v>
      </c>
      <c r="H4098" s="10" t="s">
        <v>543</v>
      </c>
      <c r="I4098" s="10"/>
      <c r="J4098" s="10"/>
      <c r="K4098" s="10"/>
    </row>
    <row r="4099" spans="2:11" x14ac:dyDescent="0.2">
      <c r="B4099" s="10" t="str">
        <f t="shared" si="128"/>
        <v>16.1-R0120C2280-1</v>
      </c>
      <c r="C4099" s="10">
        <v>16.100000000000001</v>
      </c>
      <c r="D4099" s="19" t="s">
        <v>266</v>
      </c>
      <c r="E4099" s="19" t="s">
        <v>482</v>
      </c>
      <c r="F4099" s="10" t="str">
        <f t="shared" si="129"/>
        <v>R0120C2280</v>
      </c>
      <c r="G4099" s="10" t="s">
        <v>539</v>
      </c>
      <c r="H4099" s="10" t="s">
        <v>543</v>
      </c>
      <c r="I4099" s="10"/>
      <c r="J4099" s="10"/>
      <c r="K4099" s="10"/>
    </row>
    <row r="4100" spans="2:11" x14ac:dyDescent="0.2">
      <c r="B4100" s="10" t="str">
        <f t="shared" si="128"/>
        <v>16.1-R0130C2280-1</v>
      </c>
      <c r="C4100" s="10">
        <v>16.100000000000001</v>
      </c>
      <c r="D4100" s="19" t="s">
        <v>267</v>
      </c>
      <c r="E4100" s="19" t="s">
        <v>482</v>
      </c>
      <c r="F4100" s="10" t="str">
        <f t="shared" si="129"/>
        <v>R0130C2280</v>
      </c>
      <c r="G4100" s="10" t="s">
        <v>539</v>
      </c>
      <c r="H4100" s="10" t="s">
        <v>543</v>
      </c>
      <c r="I4100" s="10"/>
      <c r="J4100" s="10"/>
      <c r="K4100" s="10"/>
    </row>
    <row r="4101" spans="2:11" x14ac:dyDescent="0.2">
      <c r="B4101" s="10" t="str">
        <f t="shared" si="128"/>
        <v>16.1-R0140C2280-1</v>
      </c>
      <c r="C4101" s="10">
        <v>16.100000000000001</v>
      </c>
      <c r="D4101" s="19" t="s">
        <v>268</v>
      </c>
      <c r="E4101" s="19" t="s">
        <v>482</v>
      </c>
      <c r="F4101" s="10" t="str">
        <f t="shared" si="129"/>
        <v>R0140C2280</v>
      </c>
      <c r="G4101" s="10" t="s">
        <v>539</v>
      </c>
      <c r="H4101" s="10" t="s">
        <v>543</v>
      </c>
      <c r="I4101" s="10"/>
      <c r="J4101" s="10"/>
      <c r="K4101" s="10"/>
    </row>
    <row r="4102" spans="2:11" x14ac:dyDescent="0.2">
      <c r="B4102" s="10" t="str">
        <f t="shared" si="128"/>
        <v>16.1-R0150C2280-1</v>
      </c>
      <c r="C4102" s="10">
        <v>16.100000000000001</v>
      </c>
      <c r="D4102" s="19" t="s">
        <v>269</v>
      </c>
      <c r="E4102" s="19" t="s">
        <v>482</v>
      </c>
      <c r="F4102" s="10" t="str">
        <f t="shared" si="129"/>
        <v>R0150C2280</v>
      </c>
      <c r="G4102" s="10" t="s">
        <v>539</v>
      </c>
      <c r="H4102" s="10" t="s">
        <v>543</v>
      </c>
      <c r="I4102" s="10"/>
      <c r="J4102" s="10"/>
      <c r="K4102" s="10"/>
    </row>
    <row r="4103" spans="2:11" x14ac:dyDescent="0.2">
      <c r="B4103" s="10" t="str">
        <f t="shared" si="128"/>
        <v>16.1-R0160C2280-1</v>
      </c>
      <c r="C4103" s="10">
        <v>16.100000000000001</v>
      </c>
      <c r="D4103" s="19" t="s">
        <v>270</v>
      </c>
      <c r="E4103" s="19" t="s">
        <v>482</v>
      </c>
      <c r="F4103" s="10" t="str">
        <f t="shared" si="129"/>
        <v>R0160C2280</v>
      </c>
      <c r="G4103" s="10" t="s">
        <v>539</v>
      </c>
      <c r="H4103" s="10" t="s">
        <v>543</v>
      </c>
      <c r="I4103" s="10"/>
      <c r="J4103" s="10"/>
      <c r="K4103" s="10" t="s">
        <v>542</v>
      </c>
    </row>
    <row r="4104" spans="2:11" ht="10.199999999999999" customHeight="1" x14ac:dyDescent="0.2">
      <c r="B4104" s="10" t="str">
        <f t="shared" si="128"/>
        <v>16.1-R0170C2280-1</v>
      </c>
      <c r="C4104" s="10">
        <v>16.100000000000001</v>
      </c>
      <c r="D4104" s="19" t="s">
        <v>271</v>
      </c>
      <c r="E4104" s="19" t="s">
        <v>482</v>
      </c>
      <c r="F4104" s="10" t="str">
        <f t="shared" si="129"/>
        <v>R0170C2280</v>
      </c>
      <c r="G4104" s="10" t="s">
        <v>539</v>
      </c>
      <c r="H4104" s="10" t="s">
        <v>544</v>
      </c>
      <c r="I4104" s="10"/>
      <c r="J4104" s="10" t="s">
        <v>620</v>
      </c>
      <c r="K4104" s="10"/>
    </row>
    <row r="4105" spans="2:11" ht="10.199999999999999" customHeight="1" x14ac:dyDescent="0.2">
      <c r="B4105" s="10" t="str">
        <f t="shared" si="128"/>
        <v>16.1-R0180C2280-1</v>
      </c>
      <c r="C4105" s="10">
        <v>16.100000000000001</v>
      </c>
      <c r="D4105" s="19" t="s">
        <v>272</v>
      </c>
      <c r="E4105" s="19" t="s">
        <v>482</v>
      </c>
      <c r="F4105" s="10" t="str">
        <f t="shared" si="129"/>
        <v>R0180C2280</v>
      </c>
      <c r="G4105" s="10" t="s">
        <v>545</v>
      </c>
      <c r="H4105" s="10" t="s">
        <v>546</v>
      </c>
      <c r="I4105" s="10"/>
      <c r="J4105" s="10"/>
      <c r="K4105" s="10"/>
    </row>
    <row r="4106" spans="2:11" x14ac:dyDescent="0.2">
      <c r="B4106" s="10" t="str">
        <f t="shared" si="128"/>
        <v>16.1-R0010C2290-1</v>
      </c>
      <c r="C4106" s="10">
        <v>16.100000000000001</v>
      </c>
      <c r="D4106" s="19" t="s">
        <v>255</v>
      </c>
      <c r="E4106" s="19" t="s">
        <v>483</v>
      </c>
      <c r="F4106" s="10" t="str">
        <f t="shared" si="129"/>
        <v>R0010C2290</v>
      </c>
      <c r="G4106" s="10" t="s">
        <v>539</v>
      </c>
      <c r="H4106" s="10" t="s">
        <v>543</v>
      </c>
      <c r="I4106" s="10"/>
      <c r="J4106" s="10"/>
      <c r="K4106" s="10"/>
    </row>
    <row r="4107" spans="2:11" x14ac:dyDescent="0.2">
      <c r="B4107" s="10" t="str">
        <f t="shared" si="128"/>
        <v>16.1-R0020C2290-1</v>
      </c>
      <c r="C4107" s="10">
        <v>16.100000000000001</v>
      </c>
      <c r="D4107" s="19" t="s">
        <v>256</v>
      </c>
      <c r="E4107" s="19" t="s">
        <v>483</v>
      </c>
      <c r="F4107" s="10" t="str">
        <f t="shared" si="129"/>
        <v>R0020C2290</v>
      </c>
      <c r="G4107" s="10" t="s">
        <v>539</v>
      </c>
      <c r="H4107" s="10" t="s">
        <v>543</v>
      </c>
      <c r="I4107" s="10"/>
      <c r="J4107" s="10"/>
      <c r="K4107" s="10"/>
    </row>
    <row r="4108" spans="2:11" x14ac:dyDescent="0.2">
      <c r="B4108" s="10" t="str">
        <f t="shared" si="128"/>
        <v>16.1-R0030C2290-1</v>
      </c>
      <c r="C4108" s="10">
        <v>16.100000000000001</v>
      </c>
      <c r="D4108" s="19" t="s">
        <v>257</v>
      </c>
      <c r="E4108" s="19" t="s">
        <v>483</v>
      </c>
      <c r="F4108" s="10" t="str">
        <f t="shared" si="129"/>
        <v>R0030C2290</v>
      </c>
      <c r="G4108" s="10" t="s">
        <v>539</v>
      </c>
      <c r="H4108" s="10" t="s">
        <v>543</v>
      </c>
      <c r="I4108" s="10"/>
      <c r="J4108" s="10"/>
      <c r="K4108" s="10"/>
    </row>
    <row r="4109" spans="2:11" x14ac:dyDescent="0.2">
      <c r="B4109" s="10" t="str">
        <f t="shared" si="128"/>
        <v>16.1-R0040C2290-1</v>
      </c>
      <c r="C4109" s="10">
        <v>16.100000000000001</v>
      </c>
      <c r="D4109" s="19" t="s">
        <v>258</v>
      </c>
      <c r="E4109" s="19" t="s">
        <v>483</v>
      </c>
      <c r="F4109" s="10" t="str">
        <f t="shared" si="129"/>
        <v>R0040C2290</v>
      </c>
      <c r="G4109" s="10" t="s">
        <v>539</v>
      </c>
      <c r="H4109" s="10" t="s">
        <v>543</v>
      </c>
      <c r="I4109" s="10"/>
      <c r="J4109" s="10"/>
      <c r="K4109" s="10"/>
    </row>
    <row r="4110" spans="2:11" x14ac:dyDescent="0.2">
      <c r="B4110" s="10" t="str">
        <f t="shared" si="128"/>
        <v>16.1-R0050C2290-1</v>
      </c>
      <c r="C4110" s="10">
        <v>16.100000000000001</v>
      </c>
      <c r="D4110" s="19" t="s">
        <v>259</v>
      </c>
      <c r="E4110" s="19" t="s">
        <v>483</v>
      </c>
      <c r="F4110" s="10" t="str">
        <f t="shared" si="129"/>
        <v>R0050C2290</v>
      </c>
      <c r="G4110" s="10" t="s">
        <v>539</v>
      </c>
      <c r="H4110" s="10" t="s">
        <v>543</v>
      </c>
      <c r="I4110" s="10"/>
      <c r="J4110" s="10"/>
      <c r="K4110" s="10"/>
    </row>
    <row r="4111" spans="2:11" x14ac:dyDescent="0.2">
      <c r="B4111" s="10" t="str">
        <f t="shared" si="128"/>
        <v>16.1-R0060C2290-1</v>
      </c>
      <c r="C4111" s="10">
        <v>16.100000000000001</v>
      </c>
      <c r="D4111" s="19" t="s">
        <v>260</v>
      </c>
      <c r="E4111" s="19" t="s">
        <v>483</v>
      </c>
      <c r="F4111" s="10" t="str">
        <f t="shared" si="129"/>
        <v>R0060C2290</v>
      </c>
      <c r="G4111" s="10" t="s">
        <v>539</v>
      </c>
      <c r="H4111" s="10" t="s">
        <v>543</v>
      </c>
      <c r="I4111" s="10"/>
      <c r="J4111" s="10"/>
      <c r="K4111" s="10"/>
    </row>
    <row r="4112" spans="2:11" x14ac:dyDescent="0.2">
      <c r="B4112" s="10" t="str">
        <f t="shared" si="128"/>
        <v>16.1-R0070C2290-1</v>
      </c>
      <c r="C4112" s="10">
        <v>16.100000000000001</v>
      </c>
      <c r="D4112" s="19" t="s">
        <v>261</v>
      </c>
      <c r="E4112" s="19" t="s">
        <v>483</v>
      </c>
      <c r="F4112" s="10" t="str">
        <f t="shared" si="129"/>
        <v>R0070C2290</v>
      </c>
      <c r="G4112" s="10" t="s">
        <v>539</v>
      </c>
      <c r="H4112" s="10" t="s">
        <v>543</v>
      </c>
      <c r="I4112" s="10"/>
      <c r="J4112" s="10"/>
      <c r="K4112" s="10"/>
    </row>
    <row r="4113" spans="2:11" x14ac:dyDescent="0.2">
      <c r="B4113" s="10" t="str">
        <f t="shared" si="128"/>
        <v>16.1-R0080C2290-1</v>
      </c>
      <c r="C4113" s="10">
        <v>16.100000000000001</v>
      </c>
      <c r="D4113" s="19" t="s">
        <v>262</v>
      </c>
      <c r="E4113" s="19" t="s">
        <v>483</v>
      </c>
      <c r="F4113" s="10" t="str">
        <f t="shared" si="129"/>
        <v>R0080C2290</v>
      </c>
      <c r="G4113" s="10" t="s">
        <v>539</v>
      </c>
      <c r="H4113" s="10" t="s">
        <v>543</v>
      </c>
      <c r="I4113" s="10"/>
      <c r="J4113" s="10"/>
      <c r="K4113" s="10"/>
    </row>
    <row r="4114" spans="2:11" x14ac:dyDescent="0.2">
      <c r="B4114" s="10" t="str">
        <f t="shared" si="128"/>
        <v>16.1-R0090C2290-1</v>
      </c>
      <c r="C4114" s="10">
        <v>16.100000000000001</v>
      </c>
      <c r="D4114" s="19" t="s">
        <v>263</v>
      </c>
      <c r="E4114" s="19" t="s">
        <v>483</v>
      </c>
      <c r="F4114" s="10" t="str">
        <f t="shared" si="129"/>
        <v>R0090C2290</v>
      </c>
      <c r="G4114" s="10" t="s">
        <v>539</v>
      </c>
      <c r="H4114" s="10" t="s">
        <v>543</v>
      </c>
      <c r="I4114" s="10"/>
      <c r="J4114" s="10"/>
      <c r="K4114" s="10"/>
    </row>
    <row r="4115" spans="2:11" x14ac:dyDescent="0.2">
      <c r="B4115" s="10" t="str">
        <f t="shared" si="128"/>
        <v>16.1-R0100C2290-1</v>
      </c>
      <c r="C4115" s="10">
        <v>16.100000000000001</v>
      </c>
      <c r="D4115" s="19" t="s">
        <v>264</v>
      </c>
      <c r="E4115" s="19" t="s">
        <v>483</v>
      </c>
      <c r="F4115" s="10" t="str">
        <f t="shared" si="129"/>
        <v>R0100C2290</v>
      </c>
      <c r="G4115" s="10" t="s">
        <v>539</v>
      </c>
      <c r="H4115" s="10" t="s">
        <v>543</v>
      </c>
      <c r="I4115" s="10"/>
      <c r="J4115" s="10"/>
      <c r="K4115" s="10"/>
    </row>
    <row r="4116" spans="2:11" x14ac:dyDescent="0.2">
      <c r="B4116" s="10" t="str">
        <f t="shared" si="128"/>
        <v>16.1-R0110C2290-1</v>
      </c>
      <c r="C4116" s="10">
        <v>16.100000000000001</v>
      </c>
      <c r="D4116" s="19" t="s">
        <v>265</v>
      </c>
      <c r="E4116" s="19" t="s">
        <v>483</v>
      </c>
      <c r="F4116" s="10" t="str">
        <f t="shared" si="129"/>
        <v>R0110C2290</v>
      </c>
      <c r="G4116" s="10" t="s">
        <v>539</v>
      </c>
      <c r="H4116" s="10" t="s">
        <v>543</v>
      </c>
      <c r="I4116" s="10"/>
      <c r="J4116" s="10"/>
      <c r="K4116" s="10"/>
    </row>
    <row r="4117" spans="2:11" x14ac:dyDescent="0.2">
      <c r="B4117" s="10" t="str">
        <f t="shared" si="128"/>
        <v>16.1-R0120C2290-1</v>
      </c>
      <c r="C4117" s="10">
        <v>16.100000000000001</v>
      </c>
      <c r="D4117" s="19" t="s">
        <v>266</v>
      </c>
      <c r="E4117" s="19" t="s">
        <v>483</v>
      </c>
      <c r="F4117" s="10" t="str">
        <f t="shared" si="129"/>
        <v>R0120C2290</v>
      </c>
      <c r="G4117" s="10" t="s">
        <v>539</v>
      </c>
      <c r="H4117" s="10" t="s">
        <v>543</v>
      </c>
      <c r="I4117" s="10"/>
      <c r="J4117" s="10"/>
      <c r="K4117" s="10"/>
    </row>
    <row r="4118" spans="2:11" x14ac:dyDescent="0.2">
      <c r="B4118" s="10" t="str">
        <f t="shared" si="128"/>
        <v>16.1-R0130C2290-1</v>
      </c>
      <c r="C4118" s="10">
        <v>16.100000000000001</v>
      </c>
      <c r="D4118" s="19" t="s">
        <v>267</v>
      </c>
      <c r="E4118" s="19" t="s">
        <v>483</v>
      </c>
      <c r="F4118" s="10" t="str">
        <f t="shared" si="129"/>
        <v>R0130C2290</v>
      </c>
      <c r="G4118" s="10" t="s">
        <v>539</v>
      </c>
      <c r="H4118" s="10" t="s">
        <v>543</v>
      </c>
      <c r="I4118" s="10"/>
      <c r="J4118" s="10"/>
      <c r="K4118" s="10"/>
    </row>
    <row r="4119" spans="2:11" x14ac:dyDescent="0.2">
      <c r="B4119" s="10" t="str">
        <f t="shared" si="128"/>
        <v>16.1-R0140C2290-1</v>
      </c>
      <c r="C4119" s="10">
        <v>16.100000000000001</v>
      </c>
      <c r="D4119" s="19" t="s">
        <v>268</v>
      </c>
      <c r="E4119" s="19" t="s">
        <v>483</v>
      </c>
      <c r="F4119" s="10" t="str">
        <f t="shared" si="129"/>
        <v>R0140C2290</v>
      </c>
      <c r="G4119" s="10" t="s">
        <v>539</v>
      </c>
      <c r="H4119" s="10" t="s">
        <v>543</v>
      </c>
      <c r="I4119" s="10"/>
      <c r="J4119" s="10"/>
      <c r="K4119" s="10"/>
    </row>
    <row r="4120" spans="2:11" x14ac:dyDescent="0.2">
      <c r="B4120" s="10" t="str">
        <f t="shared" si="128"/>
        <v>16.1-R0150C2290-1</v>
      </c>
      <c r="C4120" s="10">
        <v>16.100000000000001</v>
      </c>
      <c r="D4120" s="19" t="s">
        <v>269</v>
      </c>
      <c r="E4120" s="19" t="s">
        <v>483</v>
      </c>
      <c r="F4120" s="10" t="str">
        <f t="shared" si="129"/>
        <v>R0150C2290</v>
      </c>
      <c r="G4120" s="10" t="s">
        <v>539</v>
      </c>
      <c r="H4120" s="10" t="s">
        <v>543</v>
      </c>
      <c r="I4120" s="10"/>
      <c r="J4120" s="10"/>
      <c r="K4120" s="10"/>
    </row>
    <row r="4121" spans="2:11" x14ac:dyDescent="0.2">
      <c r="B4121" s="10" t="str">
        <f t="shared" si="128"/>
        <v>16.1-R0160C2290-1</v>
      </c>
      <c r="C4121" s="10">
        <v>16.100000000000001</v>
      </c>
      <c r="D4121" s="19" t="s">
        <v>270</v>
      </c>
      <c r="E4121" s="19" t="s">
        <v>483</v>
      </c>
      <c r="F4121" s="10" t="str">
        <f t="shared" si="129"/>
        <v>R0160C2290</v>
      </c>
      <c r="G4121" s="10" t="s">
        <v>539</v>
      </c>
      <c r="H4121" s="10" t="s">
        <v>543</v>
      </c>
      <c r="I4121" s="10"/>
      <c r="J4121" s="10"/>
      <c r="K4121" s="10" t="s">
        <v>542</v>
      </c>
    </row>
    <row r="4122" spans="2:11" x14ac:dyDescent="0.2">
      <c r="B4122" s="10" t="str">
        <f t="shared" si="128"/>
        <v>16.1-R0170C2290-1</v>
      </c>
      <c r="C4122" s="10">
        <v>16.100000000000001</v>
      </c>
      <c r="D4122" s="19" t="s">
        <v>271</v>
      </c>
      <c r="E4122" s="19" t="s">
        <v>483</v>
      </c>
      <c r="F4122" s="10" t="str">
        <f t="shared" si="129"/>
        <v>R0170C2290</v>
      </c>
      <c r="G4122" s="10" t="s">
        <v>539</v>
      </c>
      <c r="H4122" s="10" t="s">
        <v>544</v>
      </c>
      <c r="I4122" s="10"/>
      <c r="J4122" s="10" t="s">
        <v>620</v>
      </c>
      <c r="K4122" s="10"/>
    </row>
    <row r="4123" spans="2:11" x14ac:dyDescent="0.2">
      <c r="B4123" s="10" t="str">
        <f t="shared" si="128"/>
        <v>16.1-R0180C2290-1</v>
      </c>
      <c r="C4123" s="10">
        <v>16.100000000000001</v>
      </c>
      <c r="D4123" s="19" t="s">
        <v>272</v>
      </c>
      <c r="E4123" s="19" t="s">
        <v>483</v>
      </c>
      <c r="F4123" s="10" t="str">
        <f t="shared" si="129"/>
        <v>R0180C2290</v>
      </c>
      <c r="G4123" s="10" t="s">
        <v>545</v>
      </c>
      <c r="H4123" s="10" t="s">
        <v>546</v>
      </c>
      <c r="I4123" s="10"/>
      <c r="J4123" s="10"/>
      <c r="K4123" s="10"/>
    </row>
    <row r="4124" spans="2:11" x14ac:dyDescent="0.2">
      <c r="B4124" s="10" t="str">
        <f t="shared" si="128"/>
        <v>16.1-R0010C2300-1</v>
      </c>
      <c r="C4124" s="10">
        <v>16.100000000000001</v>
      </c>
      <c r="D4124" s="19" t="s">
        <v>255</v>
      </c>
      <c r="E4124" s="19" t="s">
        <v>484</v>
      </c>
      <c r="F4124" s="10" t="str">
        <f t="shared" si="129"/>
        <v>R0010C2300</v>
      </c>
      <c r="G4124" s="10" t="s">
        <v>539</v>
      </c>
      <c r="H4124" s="10" t="s">
        <v>543</v>
      </c>
      <c r="I4124" s="10"/>
      <c r="J4124" s="10"/>
      <c r="K4124" s="10"/>
    </row>
    <row r="4125" spans="2:11" x14ac:dyDescent="0.2">
      <c r="B4125" s="10" t="str">
        <f t="shared" si="128"/>
        <v>16.1-R0020C2300-1</v>
      </c>
      <c r="C4125" s="10">
        <v>16.100000000000001</v>
      </c>
      <c r="D4125" s="19" t="s">
        <v>256</v>
      </c>
      <c r="E4125" s="19" t="s">
        <v>484</v>
      </c>
      <c r="F4125" s="10" t="str">
        <f t="shared" si="129"/>
        <v>R0020C2300</v>
      </c>
      <c r="G4125" s="10" t="s">
        <v>539</v>
      </c>
      <c r="H4125" s="10" t="s">
        <v>543</v>
      </c>
      <c r="I4125" s="10"/>
      <c r="J4125" s="10"/>
      <c r="K4125" s="10"/>
    </row>
    <row r="4126" spans="2:11" x14ac:dyDescent="0.2">
      <c r="B4126" s="10" t="str">
        <f t="shared" si="128"/>
        <v>16.1-R0030C2300-1</v>
      </c>
      <c r="C4126" s="10">
        <v>16.100000000000001</v>
      </c>
      <c r="D4126" s="19" t="s">
        <v>257</v>
      </c>
      <c r="E4126" s="19" t="s">
        <v>484</v>
      </c>
      <c r="F4126" s="10" t="str">
        <f t="shared" si="129"/>
        <v>R0030C2300</v>
      </c>
      <c r="G4126" s="10" t="s">
        <v>539</v>
      </c>
      <c r="H4126" s="10" t="s">
        <v>543</v>
      </c>
      <c r="I4126" s="10"/>
      <c r="J4126" s="10"/>
      <c r="K4126" s="10"/>
    </row>
    <row r="4127" spans="2:11" x14ac:dyDescent="0.2">
      <c r="B4127" s="10" t="str">
        <f t="shared" si="128"/>
        <v>16.1-R0040C2300-1</v>
      </c>
      <c r="C4127" s="10">
        <v>16.100000000000001</v>
      </c>
      <c r="D4127" s="19" t="s">
        <v>258</v>
      </c>
      <c r="E4127" s="19" t="s">
        <v>484</v>
      </c>
      <c r="F4127" s="10" t="str">
        <f t="shared" si="129"/>
        <v>R0040C2300</v>
      </c>
      <c r="G4127" s="10" t="s">
        <v>539</v>
      </c>
      <c r="H4127" s="10" t="s">
        <v>544</v>
      </c>
      <c r="I4127" s="10"/>
      <c r="J4127" s="10" t="s">
        <v>620</v>
      </c>
      <c r="K4127" s="10"/>
    </row>
    <row r="4128" spans="2:11" x14ac:dyDescent="0.2">
      <c r="B4128" s="10" t="str">
        <f t="shared" si="128"/>
        <v>16.1-R0050C2300-1</v>
      </c>
      <c r="C4128" s="10">
        <v>16.100000000000001</v>
      </c>
      <c r="D4128" s="19" t="s">
        <v>259</v>
      </c>
      <c r="E4128" s="19" t="s">
        <v>484</v>
      </c>
      <c r="F4128" s="10" t="str">
        <f t="shared" si="129"/>
        <v>R0050C2300</v>
      </c>
      <c r="G4128" s="10" t="s">
        <v>539</v>
      </c>
      <c r="H4128" s="10" t="s">
        <v>544</v>
      </c>
      <c r="I4128" s="10"/>
      <c r="J4128" s="10" t="s">
        <v>620</v>
      </c>
      <c r="K4128" s="10"/>
    </row>
    <row r="4129" spans="2:11" x14ac:dyDescent="0.2">
      <c r="B4129" s="10" t="str">
        <f t="shared" si="128"/>
        <v>16.1-R0060C2300-1</v>
      </c>
      <c r="C4129" s="10">
        <v>16.100000000000001</v>
      </c>
      <c r="D4129" s="19" t="s">
        <v>260</v>
      </c>
      <c r="E4129" s="19" t="s">
        <v>484</v>
      </c>
      <c r="F4129" s="10" t="str">
        <f t="shared" si="129"/>
        <v>R0060C2300</v>
      </c>
      <c r="G4129" s="10" t="s">
        <v>539</v>
      </c>
      <c r="H4129" s="10" t="s">
        <v>544</v>
      </c>
      <c r="I4129" s="10"/>
      <c r="J4129" s="10" t="s">
        <v>620</v>
      </c>
      <c r="K4129" s="10"/>
    </row>
    <row r="4130" spans="2:11" x14ac:dyDescent="0.2">
      <c r="B4130" s="10" t="str">
        <f t="shared" si="128"/>
        <v>16.1-R0070C2300-1</v>
      </c>
      <c r="C4130" s="10">
        <v>16.100000000000001</v>
      </c>
      <c r="D4130" s="19" t="s">
        <v>261</v>
      </c>
      <c r="E4130" s="19" t="s">
        <v>484</v>
      </c>
      <c r="F4130" s="10" t="str">
        <f t="shared" si="129"/>
        <v>R0070C2300</v>
      </c>
      <c r="G4130" s="10" t="s">
        <v>539</v>
      </c>
      <c r="H4130" s="10" t="s">
        <v>544</v>
      </c>
      <c r="I4130" s="10"/>
      <c r="J4130" s="10" t="s">
        <v>620</v>
      </c>
      <c r="K4130" s="10"/>
    </row>
    <row r="4131" spans="2:11" x14ac:dyDescent="0.2">
      <c r="B4131" s="10" t="str">
        <f t="shared" si="128"/>
        <v>16.1-R0080C2300-1</v>
      </c>
      <c r="C4131" s="10">
        <v>16.100000000000001</v>
      </c>
      <c r="D4131" s="19" t="s">
        <v>262</v>
      </c>
      <c r="E4131" s="19" t="s">
        <v>484</v>
      </c>
      <c r="F4131" s="10" t="str">
        <f t="shared" si="129"/>
        <v>R0080C2300</v>
      </c>
      <c r="G4131" s="10" t="s">
        <v>539</v>
      </c>
      <c r="H4131" s="10" t="s">
        <v>544</v>
      </c>
      <c r="I4131" s="10"/>
      <c r="J4131" s="10" t="s">
        <v>620</v>
      </c>
      <c r="K4131" s="10"/>
    </row>
    <row r="4132" spans="2:11" x14ac:dyDescent="0.2">
      <c r="B4132" s="10" t="str">
        <f t="shared" si="128"/>
        <v>16.1-R0090C2300-1</v>
      </c>
      <c r="C4132" s="10">
        <v>16.100000000000001</v>
      </c>
      <c r="D4132" s="19" t="s">
        <v>263</v>
      </c>
      <c r="E4132" s="19" t="s">
        <v>484</v>
      </c>
      <c r="F4132" s="10" t="str">
        <f t="shared" si="129"/>
        <v>R0090C2300</v>
      </c>
      <c r="G4132" s="10" t="s">
        <v>539</v>
      </c>
      <c r="H4132" s="10" t="s">
        <v>544</v>
      </c>
      <c r="I4132" s="10"/>
      <c r="J4132" s="10" t="s">
        <v>620</v>
      </c>
      <c r="K4132" s="10"/>
    </row>
    <row r="4133" spans="2:11" x14ac:dyDescent="0.2">
      <c r="B4133" s="10" t="str">
        <f t="shared" si="128"/>
        <v>16.1-R0100C2300-1</v>
      </c>
      <c r="C4133" s="10">
        <v>16.100000000000001</v>
      </c>
      <c r="D4133" s="19" t="s">
        <v>264</v>
      </c>
      <c r="E4133" s="19" t="s">
        <v>484</v>
      </c>
      <c r="F4133" s="10" t="str">
        <f t="shared" si="129"/>
        <v>R0100C2300</v>
      </c>
      <c r="G4133" s="10" t="s">
        <v>539</v>
      </c>
      <c r="H4133" s="10" t="s">
        <v>543</v>
      </c>
      <c r="I4133" s="10"/>
      <c r="J4133" s="10"/>
      <c r="K4133" s="10"/>
    </row>
    <row r="4134" spans="2:11" x14ac:dyDescent="0.2">
      <c r="B4134" s="10" t="str">
        <f t="shared" si="128"/>
        <v>16.1-R0110C2300-1</v>
      </c>
      <c r="C4134" s="10">
        <v>16.100000000000001</v>
      </c>
      <c r="D4134" s="19" t="s">
        <v>265</v>
      </c>
      <c r="E4134" s="19" t="s">
        <v>484</v>
      </c>
      <c r="F4134" s="10" t="str">
        <f t="shared" si="129"/>
        <v>R0110C2300</v>
      </c>
      <c r="G4134" s="10" t="s">
        <v>539</v>
      </c>
      <c r="H4134" s="10" t="s">
        <v>543</v>
      </c>
      <c r="I4134" s="10"/>
      <c r="J4134" s="10"/>
      <c r="K4134" s="10"/>
    </row>
    <row r="4135" spans="2:11" x14ac:dyDescent="0.2">
      <c r="B4135" s="10" t="str">
        <f t="shared" si="128"/>
        <v>16.1-R0120C2300-1</v>
      </c>
      <c r="C4135" s="10">
        <v>16.100000000000001</v>
      </c>
      <c r="D4135" s="19" t="s">
        <v>266</v>
      </c>
      <c r="E4135" s="19" t="s">
        <v>484</v>
      </c>
      <c r="F4135" s="10" t="str">
        <f t="shared" si="129"/>
        <v>R0120C2300</v>
      </c>
      <c r="G4135" s="10" t="s">
        <v>539</v>
      </c>
      <c r="H4135" s="10" t="s">
        <v>543</v>
      </c>
      <c r="I4135" s="10"/>
      <c r="J4135" s="10"/>
      <c r="K4135" s="10"/>
    </row>
    <row r="4136" spans="2:11" x14ac:dyDescent="0.2">
      <c r="B4136" s="10" t="str">
        <f t="shared" si="128"/>
        <v>16.1-R0130C2300-1</v>
      </c>
      <c r="C4136" s="10">
        <v>16.100000000000001</v>
      </c>
      <c r="D4136" s="19" t="s">
        <v>267</v>
      </c>
      <c r="E4136" s="19" t="s">
        <v>484</v>
      </c>
      <c r="F4136" s="10" t="str">
        <f t="shared" si="129"/>
        <v>R0130C2300</v>
      </c>
      <c r="G4136" s="10" t="s">
        <v>539</v>
      </c>
      <c r="H4136" s="10" t="s">
        <v>543</v>
      </c>
      <c r="I4136" s="10"/>
      <c r="J4136" s="10"/>
      <c r="K4136" s="10"/>
    </row>
    <row r="4137" spans="2:11" x14ac:dyDescent="0.2">
      <c r="B4137" s="10" t="str">
        <f t="shared" si="128"/>
        <v>16.1-R0140C2300-1</v>
      </c>
      <c r="C4137" s="10">
        <v>16.100000000000001</v>
      </c>
      <c r="D4137" s="19" t="s">
        <v>268</v>
      </c>
      <c r="E4137" s="19" t="s">
        <v>484</v>
      </c>
      <c r="F4137" s="10" t="str">
        <f t="shared" si="129"/>
        <v>R0140C2300</v>
      </c>
      <c r="G4137" s="10" t="s">
        <v>539</v>
      </c>
      <c r="H4137" s="10" t="s">
        <v>543</v>
      </c>
      <c r="I4137" s="10"/>
      <c r="J4137" s="10"/>
      <c r="K4137" s="10"/>
    </row>
    <row r="4138" spans="2:11" x14ac:dyDescent="0.2">
      <c r="B4138" s="10" t="str">
        <f t="shared" si="128"/>
        <v>16.1-R0150C2300-1</v>
      </c>
      <c r="C4138" s="10">
        <v>16.100000000000001</v>
      </c>
      <c r="D4138" s="19" t="s">
        <v>269</v>
      </c>
      <c r="E4138" s="19" t="s">
        <v>484</v>
      </c>
      <c r="F4138" s="10" t="str">
        <f t="shared" si="129"/>
        <v>R0150C2300</v>
      </c>
      <c r="G4138" s="10" t="s">
        <v>539</v>
      </c>
      <c r="H4138" s="10" t="s">
        <v>543</v>
      </c>
      <c r="I4138" s="10"/>
      <c r="J4138" s="10"/>
      <c r="K4138" s="10"/>
    </row>
    <row r="4139" spans="2:11" x14ac:dyDescent="0.2">
      <c r="B4139" s="10" t="str">
        <f t="shared" si="128"/>
        <v>16.1-R0160C2300-1</v>
      </c>
      <c r="C4139" s="10">
        <v>16.100000000000001</v>
      </c>
      <c r="D4139" s="19" t="s">
        <v>270</v>
      </c>
      <c r="E4139" s="19" t="s">
        <v>484</v>
      </c>
      <c r="F4139" s="10" t="str">
        <f t="shared" si="129"/>
        <v>R0160C2300</v>
      </c>
      <c r="G4139" s="10" t="s">
        <v>539</v>
      </c>
      <c r="H4139" s="10" t="s">
        <v>543</v>
      </c>
      <c r="I4139" s="10"/>
      <c r="J4139" s="10"/>
      <c r="K4139" s="10" t="s">
        <v>542</v>
      </c>
    </row>
    <row r="4140" spans="2:11" x14ac:dyDescent="0.2">
      <c r="B4140" s="10" t="str">
        <f t="shared" si="128"/>
        <v>16.1-R0170C2300-1</v>
      </c>
      <c r="C4140" s="10">
        <v>16.100000000000001</v>
      </c>
      <c r="D4140" s="19" t="s">
        <v>271</v>
      </c>
      <c r="E4140" s="19" t="s">
        <v>484</v>
      </c>
      <c r="F4140" s="10" t="str">
        <f t="shared" si="129"/>
        <v>R0170C2300</v>
      </c>
      <c r="G4140" s="10" t="s">
        <v>539</v>
      </c>
      <c r="H4140" s="10" t="s">
        <v>544</v>
      </c>
      <c r="I4140" s="10"/>
      <c r="J4140" s="10" t="s">
        <v>620</v>
      </c>
      <c r="K4140" s="10"/>
    </row>
    <row r="4141" spans="2:11" x14ac:dyDescent="0.2">
      <c r="B4141" s="10" t="str">
        <f t="shared" si="128"/>
        <v>16.1-R0180C2300-1</v>
      </c>
      <c r="C4141" s="10">
        <v>16.100000000000001</v>
      </c>
      <c r="D4141" s="19" t="s">
        <v>272</v>
      </c>
      <c r="E4141" s="19" t="s">
        <v>484</v>
      </c>
      <c r="F4141" s="10" t="str">
        <f t="shared" si="129"/>
        <v>R0180C2300</v>
      </c>
      <c r="G4141" s="10" t="s">
        <v>545</v>
      </c>
      <c r="H4141" s="10" t="s">
        <v>546</v>
      </c>
      <c r="I4141" s="10"/>
      <c r="J4141" s="10"/>
      <c r="K4141" s="10"/>
    </row>
    <row r="4142" spans="2:11" x14ac:dyDescent="0.2">
      <c r="B4142" s="10" t="str">
        <f t="shared" si="128"/>
        <v>16.1-R0010C2310-1</v>
      </c>
      <c r="C4142" s="10">
        <v>16.100000000000001</v>
      </c>
      <c r="D4142" s="19" t="s">
        <v>255</v>
      </c>
      <c r="E4142" s="19" t="s">
        <v>485</v>
      </c>
      <c r="F4142" s="10" t="str">
        <f t="shared" si="129"/>
        <v>R0010C2310</v>
      </c>
      <c r="G4142" s="10" t="s">
        <v>539</v>
      </c>
      <c r="H4142" s="10" t="s">
        <v>543</v>
      </c>
      <c r="I4142" s="10"/>
      <c r="J4142" s="10"/>
      <c r="K4142" s="10"/>
    </row>
    <row r="4143" spans="2:11" x14ac:dyDescent="0.2">
      <c r="B4143" s="10" t="str">
        <f t="shared" si="128"/>
        <v>16.1-R0020C2310-1</v>
      </c>
      <c r="C4143" s="10">
        <v>16.100000000000001</v>
      </c>
      <c r="D4143" s="19" t="s">
        <v>256</v>
      </c>
      <c r="E4143" s="19" t="s">
        <v>485</v>
      </c>
      <c r="F4143" s="10" t="str">
        <f t="shared" si="129"/>
        <v>R0020C2310</v>
      </c>
      <c r="G4143" s="10" t="s">
        <v>539</v>
      </c>
      <c r="H4143" s="10" t="s">
        <v>543</v>
      </c>
      <c r="I4143" s="10"/>
      <c r="J4143" s="10"/>
      <c r="K4143" s="10"/>
    </row>
    <row r="4144" spans="2:11" x14ac:dyDescent="0.2">
      <c r="B4144" s="10" t="str">
        <f t="shared" si="128"/>
        <v>16.1-R0030C2310-1</v>
      </c>
      <c r="C4144" s="10">
        <v>16.100000000000001</v>
      </c>
      <c r="D4144" s="19" t="s">
        <v>257</v>
      </c>
      <c r="E4144" s="19" t="s">
        <v>485</v>
      </c>
      <c r="F4144" s="10" t="str">
        <f t="shared" si="129"/>
        <v>R0030C2310</v>
      </c>
      <c r="G4144" s="10" t="s">
        <v>539</v>
      </c>
      <c r="H4144" s="10" t="s">
        <v>543</v>
      </c>
      <c r="I4144" s="10"/>
      <c r="J4144" s="10"/>
      <c r="K4144" s="10"/>
    </row>
    <row r="4145" spans="2:11" x14ac:dyDescent="0.2">
      <c r="B4145" s="10" t="str">
        <f t="shared" si="128"/>
        <v>16.1-R0040C2310-1</v>
      </c>
      <c r="C4145" s="10">
        <v>16.100000000000001</v>
      </c>
      <c r="D4145" s="19" t="s">
        <v>258</v>
      </c>
      <c r="E4145" s="19" t="s">
        <v>485</v>
      </c>
      <c r="F4145" s="10" t="str">
        <f t="shared" si="129"/>
        <v>R0040C2310</v>
      </c>
      <c r="G4145" s="10" t="s">
        <v>539</v>
      </c>
      <c r="H4145" s="10" t="s">
        <v>544</v>
      </c>
      <c r="I4145" s="10"/>
      <c r="J4145" s="10" t="s">
        <v>620</v>
      </c>
      <c r="K4145" s="10"/>
    </row>
    <row r="4146" spans="2:11" x14ac:dyDescent="0.2">
      <c r="B4146" s="10" t="str">
        <f t="shared" si="128"/>
        <v>16.1-R0050C2310-1</v>
      </c>
      <c r="C4146" s="10">
        <v>16.100000000000001</v>
      </c>
      <c r="D4146" s="19" t="s">
        <v>259</v>
      </c>
      <c r="E4146" s="19" t="s">
        <v>485</v>
      </c>
      <c r="F4146" s="10" t="str">
        <f t="shared" si="129"/>
        <v>R0050C2310</v>
      </c>
      <c r="G4146" s="10" t="s">
        <v>539</v>
      </c>
      <c r="H4146" s="10" t="s">
        <v>544</v>
      </c>
      <c r="I4146" s="10"/>
      <c r="J4146" s="10" t="s">
        <v>620</v>
      </c>
      <c r="K4146" s="10"/>
    </row>
    <row r="4147" spans="2:11" x14ac:dyDescent="0.2">
      <c r="B4147" s="10" t="str">
        <f t="shared" si="128"/>
        <v>16.1-R0060C2310-1</v>
      </c>
      <c r="C4147" s="10">
        <v>16.100000000000001</v>
      </c>
      <c r="D4147" s="19" t="s">
        <v>260</v>
      </c>
      <c r="E4147" s="19" t="s">
        <v>485</v>
      </c>
      <c r="F4147" s="10" t="str">
        <f t="shared" si="129"/>
        <v>R0060C2310</v>
      </c>
      <c r="G4147" s="10" t="s">
        <v>539</v>
      </c>
      <c r="H4147" s="10" t="s">
        <v>544</v>
      </c>
      <c r="I4147" s="10"/>
      <c r="J4147" s="10" t="s">
        <v>620</v>
      </c>
      <c r="K4147" s="10"/>
    </row>
    <row r="4148" spans="2:11" x14ac:dyDescent="0.2">
      <c r="B4148" s="10" t="str">
        <f t="shared" si="128"/>
        <v>16.1-R0070C2310-1</v>
      </c>
      <c r="C4148" s="10">
        <v>16.100000000000001</v>
      </c>
      <c r="D4148" s="19" t="s">
        <v>261</v>
      </c>
      <c r="E4148" s="19" t="s">
        <v>485</v>
      </c>
      <c r="F4148" s="10" t="str">
        <f t="shared" si="129"/>
        <v>R0070C2310</v>
      </c>
      <c r="G4148" s="10" t="s">
        <v>539</v>
      </c>
      <c r="H4148" s="10" t="s">
        <v>544</v>
      </c>
      <c r="I4148" s="10"/>
      <c r="J4148" s="10" t="s">
        <v>620</v>
      </c>
      <c r="K4148" s="10"/>
    </row>
    <row r="4149" spans="2:11" x14ac:dyDescent="0.2">
      <c r="B4149" s="10" t="str">
        <f t="shared" si="128"/>
        <v>16.1-R0080C2310-1</v>
      </c>
      <c r="C4149" s="10">
        <v>16.100000000000001</v>
      </c>
      <c r="D4149" s="19" t="s">
        <v>262</v>
      </c>
      <c r="E4149" s="19" t="s">
        <v>485</v>
      </c>
      <c r="F4149" s="10" t="str">
        <f t="shared" si="129"/>
        <v>R0080C2310</v>
      </c>
      <c r="G4149" s="10" t="s">
        <v>539</v>
      </c>
      <c r="H4149" s="10" t="s">
        <v>544</v>
      </c>
      <c r="I4149" s="10"/>
      <c r="J4149" s="10" t="s">
        <v>620</v>
      </c>
      <c r="K4149" s="10"/>
    </row>
    <row r="4150" spans="2:11" x14ac:dyDescent="0.2">
      <c r="B4150" s="10" t="str">
        <f t="shared" si="128"/>
        <v>16.1-R0090C2310-1</v>
      </c>
      <c r="C4150" s="10">
        <v>16.100000000000001</v>
      </c>
      <c r="D4150" s="19" t="s">
        <v>263</v>
      </c>
      <c r="E4150" s="19" t="s">
        <v>485</v>
      </c>
      <c r="F4150" s="10" t="str">
        <f t="shared" si="129"/>
        <v>R0090C2310</v>
      </c>
      <c r="G4150" s="10" t="s">
        <v>539</v>
      </c>
      <c r="H4150" s="10" t="s">
        <v>544</v>
      </c>
      <c r="I4150" s="10"/>
      <c r="J4150" s="10" t="s">
        <v>620</v>
      </c>
      <c r="K4150" s="10"/>
    </row>
    <row r="4151" spans="2:11" x14ac:dyDescent="0.2">
      <c r="B4151" s="10" t="str">
        <f t="shared" si="128"/>
        <v>16.1-R0100C2310-1</v>
      </c>
      <c r="C4151" s="10">
        <v>16.100000000000001</v>
      </c>
      <c r="D4151" s="19" t="s">
        <v>264</v>
      </c>
      <c r="E4151" s="19" t="s">
        <v>485</v>
      </c>
      <c r="F4151" s="10" t="str">
        <f t="shared" si="129"/>
        <v>R0100C2310</v>
      </c>
      <c r="G4151" s="10" t="s">
        <v>539</v>
      </c>
      <c r="H4151" s="10" t="s">
        <v>543</v>
      </c>
      <c r="I4151" s="10"/>
      <c r="J4151" s="10"/>
      <c r="K4151" s="10"/>
    </row>
    <row r="4152" spans="2:11" x14ac:dyDescent="0.2">
      <c r="B4152" s="10" t="str">
        <f t="shared" si="128"/>
        <v>16.1-R0110C2310-1</v>
      </c>
      <c r="C4152" s="10">
        <v>16.100000000000001</v>
      </c>
      <c r="D4152" s="19" t="s">
        <v>265</v>
      </c>
      <c r="E4152" s="19" t="s">
        <v>485</v>
      </c>
      <c r="F4152" s="10" t="str">
        <f t="shared" si="129"/>
        <v>R0110C2310</v>
      </c>
      <c r="G4152" s="10" t="s">
        <v>539</v>
      </c>
      <c r="H4152" s="10" t="s">
        <v>543</v>
      </c>
      <c r="I4152" s="10"/>
      <c r="J4152" s="10"/>
      <c r="K4152" s="10"/>
    </row>
    <row r="4153" spans="2:11" x14ac:dyDescent="0.2">
      <c r="B4153" s="10" t="str">
        <f t="shared" si="128"/>
        <v>16.1-R0120C2310-1</v>
      </c>
      <c r="C4153" s="10">
        <v>16.100000000000001</v>
      </c>
      <c r="D4153" s="19" t="s">
        <v>266</v>
      </c>
      <c r="E4153" s="19" t="s">
        <v>485</v>
      </c>
      <c r="F4153" s="10" t="str">
        <f t="shared" si="129"/>
        <v>R0120C2310</v>
      </c>
      <c r="G4153" s="10" t="s">
        <v>539</v>
      </c>
      <c r="H4153" s="10" t="s">
        <v>543</v>
      </c>
      <c r="I4153" s="10"/>
      <c r="J4153" s="10"/>
      <c r="K4153" s="10"/>
    </row>
    <row r="4154" spans="2:11" x14ac:dyDescent="0.2">
      <c r="B4154" s="10" t="str">
        <f t="shared" si="128"/>
        <v>16.1-R0130C2310-1</v>
      </c>
      <c r="C4154" s="10">
        <v>16.100000000000001</v>
      </c>
      <c r="D4154" s="19" t="s">
        <v>267</v>
      </c>
      <c r="E4154" s="19" t="s">
        <v>485</v>
      </c>
      <c r="F4154" s="10" t="str">
        <f t="shared" si="129"/>
        <v>R0130C2310</v>
      </c>
      <c r="G4154" s="10" t="s">
        <v>539</v>
      </c>
      <c r="H4154" s="10" t="s">
        <v>543</v>
      </c>
      <c r="I4154" s="10"/>
      <c r="J4154" s="10"/>
      <c r="K4154" s="10"/>
    </row>
    <row r="4155" spans="2:11" x14ac:dyDescent="0.2">
      <c r="B4155" s="10" t="str">
        <f t="shared" si="128"/>
        <v>16.1-R0140C2310-1</v>
      </c>
      <c r="C4155" s="10">
        <v>16.100000000000001</v>
      </c>
      <c r="D4155" s="19" t="s">
        <v>268</v>
      </c>
      <c r="E4155" s="19" t="s">
        <v>485</v>
      </c>
      <c r="F4155" s="10" t="str">
        <f t="shared" si="129"/>
        <v>R0140C2310</v>
      </c>
      <c r="G4155" s="10" t="s">
        <v>539</v>
      </c>
      <c r="H4155" s="10" t="s">
        <v>543</v>
      </c>
      <c r="I4155" s="10"/>
      <c r="J4155" s="10"/>
      <c r="K4155" s="10"/>
    </row>
    <row r="4156" spans="2:11" x14ac:dyDescent="0.2">
      <c r="B4156" s="10" t="str">
        <f t="shared" si="128"/>
        <v>16.1-R0150C2310-1</v>
      </c>
      <c r="C4156" s="10">
        <v>16.100000000000001</v>
      </c>
      <c r="D4156" s="19" t="s">
        <v>269</v>
      </c>
      <c r="E4156" s="19" t="s">
        <v>485</v>
      </c>
      <c r="F4156" s="10" t="str">
        <f t="shared" si="129"/>
        <v>R0150C2310</v>
      </c>
      <c r="G4156" s="10" t="s">
        <v>539</v>
      </c>
      <c r="H4156" s="10" t="s">
        <v>543</v>
      </c>
      <c r="I4156" s="10"/>
      <c r="J4156" s="10"/>
      <c r="K4156" s="10"/>
    </row>
    <row r="4157" spans="2:11" x14ac:dyDescent="0.2">
      <c r="B4157" s="10" t="str">
        <f t="shared" si="128"/>
        <v>16.1-R0160C2310-1</v>
      </c>
      <c r="C4157" s="10">
        <v>16.100000000000001</v>
      </c>
      <c r="D4157" s="19" t="s">
        <v>270</v>
      </c>
      <c r="E4157" s="19" t="s">
        <v>485</v>
      </c>
      <c r="F4157" s="10" t="str">
        <f t="shared" si="129"/>
        <v>R0160C2310</v>
      </c>
      <c r="G4157" s="10" t="s">
        <v>539</v>
      </c>
      <c r="H4157" s="10" t="s">
        <v>543</v>
      </c>
      <c r="I4157" s="10"/>
      <c r="J4157" s="10"/>
      <c r="K4157" s="10" t="s">
        <v>542</v>
      </c>
    </row>
    <row r="4158" spans="2:11" x14ac:dyDescent="0.2">
      <c r="B4158" s="10" t="str">
        <f t="shared" si="128"/>
        <v>16.1-R0170C2310-1</v>
      </c>
      <c r="C4158" s="10">
        <v>16.100000000000001</v>
      </c>
      <c r="D4158" s="19" t="s">
        <v>271</v>
      </c>
      <c r="E4158" s="19" t="s">
        <v>485</v>
      </c>
      <c r="F4158" s="10" t="str">
        <f t="shared" si="129"/>
        <v>R0170C2310</v>
      </c>
      <c r="G4158" s="10" t="s">
        <v>539</v>
      </c>
      <c r="H4158" s="10" t="s">
        <v>544</v>
      </c>
      <c r="I4158" s="10"/>
      <c r="J4158" s="10" t="s">
        <v>620</v>
      </c>
      <c r="K4158" s="10"/>
    </row>
    <row r="4159" spans="2:11" x14ac:dyDescent="0.2">
      <c r="B4159" s="10" t="str">
        <f t="shared" si="128"/>
        <v>16.1-R0180C2310-1</v>
      </c>
      <c r="C4159" s="10">
        <v>16.100000000000001</v>
      </c>
      <c r="D4159" s="19" t="s">
        <v>272</v>
      </c>
      <c r="E4159" s="19" t="s">
        <v>485</v>
      </c>
      <c r="F4159" s="10" t="str">
        <f t="shared" si="129"/>
        <v>R0180C2310</v>
      </c>
      <c r="G4159" s="10" t="s">
        <v>545</v>
      </c>
      <c r="H4159" s="10" t="s">
        <v>546</v>
      </c>
      <c r="I4159" s="10"/>
      <c r="J4159" s="10"/>
      <c r="K4159" s="10"/>
    </row>
    <row r="4160" spans="2:11" x14ac:dyDescent="0.2">
      <c r="B4160" s="10" t="str">
        <f t="shared" si="128"/>
        <v>16.1-R0010C2320-1</v>
      </c>
      <c r="C4160" s="10">
        <v>16.100000000000001</v>
      </c>
      <c r="D4160" s="19" t="s">
        <v>255</v>
      </c>
      <c r="E4160" s="19" t="s">
        <v>486</v>
      </c>
      <c r="F4160" s="10" t="str">
        <f t="shared" si="129"/>
        <v>R0010C2320</v>
      </c>
      <c r="G4160" s="10" t="s">
        <v>539</v>
      </c>
      <c r="H4160" s="10" t="s">
        <v>544</v>
      </c>
      <c r="I4160" s="10"/>
      <c r="J4160" s="10" t="s">
        <v>620</v>
      </c>
      <c r="K4160" s="10"/>
    </row>
    <row r="4161" spans="2:11" x14ac:dyDescent="0.2">
      <c r="B4161" s="10" t="str">
        <f t="shared" si="128"/>
        <v>16.1-R0020C2320-1</v>
      </c>
      <c r="C4161" s="10">
        <v>16.100000000000001</v>
      </c>
      <c r="D4161" s="19" t="s">
        <v>256</v>
      </c>
      <c r="E4161" s="19" t="s">
        <v>486</v>
      </c>
      <c r="F4161" s="10" t="str">
        <f t="shared" si="129"/>
        <v>R0020C2320</v>
      </c>
      <c r="G4161" s="10" t="s">
        <v>539</v>
      </c>
      <c r="H4161" s="10" t="s">
        <v>544</v>
      </c>
      <c r="I4161" s="10"/>
      <c r="J4161" s="10" t="s">
        <v>620</v>
      </c>
      <c r="K4161" s="10"/>
    </row>
    <row r="4162" spans="2:11" x14ac:dyDescent="0.2">
      <c r="B4162" s="10" t="str">
        <f t="shared" ref="B4162:B4225" si="130">+C4162&amp;"-"&amp;F4162&amp;"-1"</f>
        <v>16.1-R0030C2320-1</v>
      </c>
      <c r="C4162" s="10">
        <v>16.100000000000001</v>
      </c>
      <c r="D4162" s="19" t="s">
        <v>257</v>
      </c>
      <c r="E4162" s="19" t="s">
        <v>486</v>
      </c>
      <c r="F4162" s="10" t="str">
        <f t="shared" ref="F4162:F4225" si="131">+"R"&amp;D4162&amp;"C"&amp;E4162</f>
        <v>R0030C2320</v>
      </c>
      <c r="G4162" s="10" t="s">
        <v>539</v>
      </c>
      <c r="H4162" s="10" t="s">
        <v>544</v>
      </c>
      <c r="I4162" s="10"/>
      <c r="J4162" s="10" t="s">
        <v>620</v>
      </c>
      <c r="K4162" s="10"/>
    </row>
    <row r="4163" spans="2:11" x14ac:dyDescent="0.2">
      <c r="B4163" s="10" t="str">
        <f t="shared" si="130"/>
        <v>16.1-R0040C2320-1</v>
      </c>
      <c r="C4163" s="10">
        <v>16.100000000000001</v>
      </c>
      <c r="D4163" s="19" t="s">
        <v>258</v>
      </c>
      <c r="E4163" s="19" t="s">
        <v>486</v>
      </c>
      <c r="F4163" s="10" t="str">
        <f t="shared" si="131"/>
        <v>R0040C2320</v>
      </c>
      <c r="G4163" s="10" t="s">
        <v>539</v>
      </c>
      <c r="H4163" s="10" t="s">
        <v>544</v>
      </c>
      <c r="I4163" s="10"/>
      <c r="J4163" s="10" t="s">
        <v>620</v>
      </c>
      <c r="K4163" s="10"/>
    </row>
    <row r="4164" spans="2:11" x14ac:dyDescent="0.2">
      <c r="B4164" s="10" t="str">
        <f t="shared" si="130"/>
        <v>16.1-R0050C2320-1</v>
      </c>
      <c r="C4164" s="10">
        <v>16.100000000000001</v>
      </c>
      <c r="D4164" s="19" t="s">
        <v>259</v>
      </c>
      <c r="E4164" s="19" t="s">
        <v>486</v>
      </c>
      <c r="F4164" s="10" t="str">
        <f t="shared" si="131"/>
        <v>R0050C2320</v>
      </c>
      <c r="G4164" s="10" t="s">
        <v>539</v>
      </c>
      <c r="H4164" s="10" t="s">
        <v>544</v>
      </c>
      <c r="I4164" s="10"/>
      <c r="J4164" s="10" t="s">
        <v>620</v>
      </c>
      <c r="K4164" s="10"/>
    </row>
    <row r="4165" spans="2:11" x14ac:dyDescent="0.2">
      <c r="B4165" s="10" t="str">
        <f t="shared" si="130"/>
        <v>16.1-R0060C2320-1</v>
      </c>
      <c r="C4165" s="10">
        <v>16.100000000000001</v>
      </c>
      <c r="D4165" s="19" t="s">
        <v>260</v>
      </c>
      <c r="E4165" s="19" t="s">
        <v>486</v>
      </c>
      <c r="F4165" s="10" t="str">
        <f t="shared" si="131"/>
        <v>R0060C2320</v>
      </c>
      <c r="G4165" s="10" t="s">
        <v>539</v>
      </c>
      <c r="H4165" s="10" t="s">
        <v>544</v>
      </c>
      <c r="I4165" s="10"/>
      <c r="J4165" s="10" t="s">
        <v>620</v>
      </c>
      <c r="K4165" s="10"/>
    </row>
    <row r="4166" spans="2:11" x14ac:dyDescent="0.2">
      <c r="B4166" s="10" t="str">
        <f t="shared" si="130"/>
        <v>16.1-R0070C2320-1</v>
      </c>
      <c r="C4166" s="10">
        <v>16.100000000000001</v>
      </c>
      <c r="D4166" s="19" t="s">
        <v>261</v>
      </c>
      <c r="E4166" s="19" t="s">
        <v>486</v>
      </c>
      <c r="F4166" s="10" t="str">
        <f t="shared" si="131"/>
        <v>R0070C2320</v>
      </c>
      <c r="G4166" s="10" t="s">
        <v>539</v>
      </c>
      <c r="H4166" s="10" t="s">
        <v>544</v>
      </c>
      <c r="I4166" s="10"/>
      <c r="J4166" s="10" t="s">
        <v>620</v>
      </c>
      <c r="K4166" s="10"/>
    </row>
    <row r="4167" spans="2:11" x14ac:dyDescent="0.2">
      <c r="B4167" s="10" t="str">
        <f t="shared" si="130"/>
        <v>16.1-R0080C2320-1</v>
      </c>
      <c r="C4167" s="10">
        <v>16.100000000000001</v>
      </c>
      <c r="D4167" s="19" t="s">
        <v>262</v>
      </c>
      <c r="E4167" s="19" t="s">
        <v>486</v>
      </c>
      <c r="F4167" s="10" t="str">
        <f t="shared" si="131"/>
        <v>R0080C2320</v>
      </c>
      <c r="G4167" s="10" t="s">
        <v>539</v>
      </c>
      <c r="H4167" s="10" t="s">
        <v>544</v>
      </c>
      <c r="I4167" s="10"/>
      <c r="J4167" s="10" t="s">
        <v>620</v>
      </c>
      <c r="K4167" s="10"/>
    </row>
    <row r="4168" spans="2:11" x14ac:dyDescent="0.2">
      <c r="B4168" s="10" t="str">
        <f t="shared" si="130"/>
        <v>16.1-R0090C2320-1</v>
      </c>
      <c r="C4168" s="10">
        <v>16.100000000000001</v>
      </c>
      <c r="D4168" s="19" t="s">
        <v>263</v>
      </c>
      <c r="E4168" s="19" t="s">
        <v>486</v>
      </c>
      <c r="F4168" s="10" t="str">
        <f t="shared" si="131"/>
        <v>R0090C2320</v>
      </c>
      <c r="G4168" s="10" t="s">
        <v>539</v>
      </c>
      <c r="H4168" s="10" t="s">
        <v>544</v>
      </c>
      <c r="I4168" s="10"/>
      <c r="J4168" s="10" t="s">
        <v>620</v>
      </c>
      <c r="K4168" s="10"/>
    </row>
    <row r="4169" spans="2:11" x14ac:dyDescent="0.2">
      <c r="B4169" s="10" t="str">
        <f t="shared" si="130"/>
        <v>16.1-R0100C2320-1</v>
      </c>
      <c r="C4169" s="10">
        <v>16.100000000000001</v>
      </c>
      <c r="D4169" s="19" t="s">
        <v>264</v>
      </c>
      <c r="E4169" s="19" t="s">
        <v>486</v>
      </c>
      <c r="F4169" s="10" t="str">
        <f t="shared" si="131"/>
        <v>R0100C2320</v>
      </c>
      <c r="G4169" s="10" t="s">
        <v>539</v>
      </c>
      <c r="H4169" s="10" t="s">
        <v>544</v>
      </c>
      <c r="I4169" s="10"/>
      <c r="J4169" s="10" t="s">
        <v>620</v>
      </c>
      <c r="K4169" s="10"/>
    </row>
    <row r="4170" spans="2:11" x14ac:dyDescent="0.2">
      <c r="B4170" s="10" t="str">
        <f t="shared" si="130"/>
        <v>16.1-R0110C2320-1</v>
      </c>
      <c r="C4170" s="10">
        <v>16.100000000000001</v>
      </c>
      <c r="D4170" s="19" t="s">
        <v>265</v>
      </c>
      <c r="E4170" s="19" t="s">
        <v>486</v>
      </c>
      <c r="F4170" s="10" t="str">
        <f t="shared" si="131"/>
        <v>R0110C2320</v>
      </c>
      <c r="G4170" s="10" t="s">
        <v>539</v>
      </c>
      <c r="H4170" s="10" t="s">
        <v>544</v>
      </c>
      <c r="I4170" s="10"/>
      <c r="J4170" s="10" t="s">
        <v>620</v>
      </c>
      <c r="K4170" s="10"/>
    </row>
    <row r="4171" spans="2:11" x14ac:dyDescent="0.2">
      <c r="B4171" s="10" t="str">
        <f t="shared" si="130"/>
        <v>16.1-R0120C2320-1</v>
      </c>
      <c r="C4171" s="10">
        <v>16.100000000000001</v>
      </c>
      <c r="D4171" s="19" t="s">
        <v>266</v>
      </c>
      <c r="E4171" s="19" t="s">
        <v>486</v>
      </c>
      <c r="F4171" s="10" t="str">
        <f t="shared" si="131"/>
        <v>R0120C2320</v>
      </c>
      <c r="G4171" s="10" t="s">
        <v>539</v>
      </c>
      <c r="H4171" s="10" t="s">
        <v>544</v>
      </c>
      <c r="I4171" s="10"/>
      <c r="J4171" s="10" t="s">
        <v>620</v>
      </c>
      <c r="K4171" s="10"/>
    </row>
    <row r="4172" spans="2:11" x14ac:dyDescent="0.2">
      <c r="B4172" s="10" t="str">
        <f t="shared" si="130"/>
        <v>16.1-R0130C2320-1</v>
      </c>
      <c r="C4172" s="10">
        <v>16.100000000000001</v>
      </c>
      <c r="D4172" s="20" t="s">
        <v>267</v>
      </c>
      <c r="E4172" s="20" t="s">
        <v>486</v>
      </c>
      <c r="F4172" s="10" t="str">
        <f t="shared" si="131"/>
        <v>R0130C2320</v>
      </c>
      <c r="G4172" s="10" t="s">
        <v>539</v>
      </c>
      <c r="H4172" s="10" t="s">
        <v>544</v>
      </c>
      <c r="I4172" s="10"/>
      <c r="J4172" s="10" t="s">
        <v>620</v>
      </c>
      <c r="K4172" s="10"/>
    </row>
    <row r="4173" spans="2:11" x14ac:dyDescent="0.2">
      <c r="B4173" s="10" t="str">
        <f t="shared" si="130"/>
        <v>16.1-R0140C2320-1</v>
      </c>
      <c r="C4173" s="10">
        <v>16.100000000000001</v>
      </c>
      <c r="D4173" s="19" t="s">
        <v>268</v>
      </c>
      <c r="E4173" s="19" t="s">
        <v>486</v>
      </c>
      <c r="F4173" s="10" t="str">
        <f t="shared" si="131"/>
        <v>R0140C2320</v>
      </c>
      <c r="G4173" s="10" t="s">
        <v>539</v>
      </c>
      <c r="H4173" s="10" t="s">
        <v>544</v>
      </c>
      <c r="I4173" s="10"/>
      <c r="J4173" s="10" t="s">
        <v>620</v>
      </c>
      <c r="K4173" s="10"/>
    </row>
    <row r="4174" spans="2:11" x14ac:dyDescent="0.2">
      <c r="B4174" s="10" t="str">
        <f t="shared" si="130"/>
        <v>16.1-R0150C2320-1</v>
      </c>
      <c r="C4174" s="10">
        <v>16.100000000000001</v>
      </c>
      <c r="D4174" s="19" t="s">
        <v>269</v>
      </c>
      <c r="E4174" s="19" t="s">
        <v>486</v>
      </c>
      <c r="F4174" s="10" t="str">
        <f t="shared" si="131"/>
        <v>R0150C2320</v>
      </c>
      <c r="G4174" s="10" t="s">
        <v>539</v>
      </c>
      <c r="H4174" s="10" t="s">
        <v>544</v>
      </c>
      <c r="I4174" s="10"/>
      <c r="J4174" s="10" t="s">
        <v>620</v>
      </c>
      <c r="K4174" s="10"/>
    </row>
    <row r="4175" spans="2:11" x14ac:dyDescent="0.2">
      <c r="B4175" s="10" t="str">
        <f t="shared" si="130"/>
        <v>16.1-R0160C2320-1</v>
      </c>
      <c r="C4175" s="10">
        <v>16.100000000000001</v>
      </c>
      <c r="D4175" s="19" t="s">
        <v>270</v>
      </c>
      <c r="E4175" s="19" t="s">
        <v>486</v>
      </c>
      <c r="F4175" s="10" t="str">
        <f t="shared" si="131"/>
        <v>R0160C2320</v>
      </c>
      <c r="G4175" s="10" t="s">
        <v>539</v>
      </c>
      <c r="H4175" s="10" t="s">
        <v>544</v>
      </c>
      <c r="I4175" s="10"/>
      <c r="J4175" s="10" t="s">
        <v>620</v>
      </c>
      <c r="K4175" s="10" t="s">
        <v>542</v>
      </c>
    </row>
    <row r="4176" spans="2:11" x14ac:dyDescent="0.2">
      <c r="B4176" s="10" t="str">
        <f t="shared" si="130"/>
        <v>16.1-R0170C2320-1</v>
      </c>
      <c r="C4176" s="10">
        <v>16.100000000000001</v>
      </c>
      <c r="D4176" s="19" t="s">
        <v>271</v>
      </c>
      <c r="E4176" s="19" t="s">
        <v>486</v>
      </c>
      <c r="F4176" s="10" t="str">
        <f t="shared" si="131"/>
        <v>R0170C2320</v>
      </c>
      <c r="G4176" s="10" t="s">
        <v>539</v>
      </c>
      <c r="H4176" s="10" t="s">
        <v>544</v>
      </c>
      <c r="I4176" s="10"/>
      <c r="J4176" s="10" t="s">
        <v>620</v>
      </c>
      <c r="K4176" s="10"/>
    </row>
    <row r="4177" spans="2:11" x14ac:dyDescent="0.2">
      <c r="B4177" s="10" t="str">
        <f t="shared" si="130"/>
        <v>16.1-R0180C2320-1</v>
      </c>
      <c r="C4177" s="10">
        <v>16.100000000000001</v>
      </c>
      <c r="D4177" s="19" t="s">
        <v>272</v>
      </c>
      <c r="E4177" s="19" t="s">
        <v>486</v>
      </c>
      <c r="F4177" s="10" t="str">
        <f t="shared" si="131"/>
        <v>R0180C2320</v>
      </c>
      <c r="G4177" s="10" t="s">
        <v>545</v>
      </c>
      <c r="H4177" s="10" t="s">
        <v>546</v>
      </c>
      <c r="I4177" s="10"/>
      <c r="J4177" s="10"/>
      <c r="K4177" s="10"/>
    </row>
    <row r="4178" spans="2:11" x14ac:dyDescent="0.2">
      <c r="B4178" s="10" t="str">
        <f t="shared" si="130"/>
        <v>16.1-R0010C2330-1</v>
      </c>
      <c r="C4178" s="10">
        <v>16.100000000000001</v>
      </c>
      <c r="D4178" s="19" t="s">
        <v>255</v>
      </c>
      <c r="E4178" s="19" t="s">
        <v>487</v>
      </c>
      <c r="F4178" s="10" t="str">
        <f t="shared" si="131"/>
        <v>R0010C2330</v>
      </c>
      <c r="G4178" s="10" t="s">
        <v>539</v>
      </c>
      <c r="H4178" s="10" t="s">
        <v>544</v>
      </c>
      <c r="I4178" s="10"/>
      <c r="J4178" s="10" t="s">
        <v>620</v>
      </c>
      <c r="K4178" s="10"/>
    </row>
    <row r="4179" spans="2:11" x14ac:dyDescent="0.2">
      <c r="B4179" s="10" t="str">
        <f t="shared" si="130"/>
        <v>16.1-R0020C2330-1</v>
      </c>
      <c r="C4179" s="10">
        <v>16.100000000000001</v>
      </c>
      <c r="D4179" s="19" t="s">
        <v>256</v>
      </c>
      <c r="E4179" s="19" t="s">
        <v>487</v>
      </c>
      <c r="F4179" s="10" t="str">
        <f t="shared" si="131"/>
        <v>R0020C2330</v>
      </c>
      <c r="G4179" s="10" t="s">
        <v>539</v>
      </c>
      <c r="H4179" s="10" t="s">
        <v>544</v>
      </c>
      <c r="I4179" s="10"/>
      <c r="J4179" s="10" t="s">
        <v>620</v>
      </c>
      <c r="K4179" s="10"/>
    </row>
    <row r="4180" spans="2:11" x14ac:dyDescent="0.2">
      <c r="B4180" s="10" t="str">
        <f t="shared" si="130"/>
        <v>16.1-R0030C2330-1</v>
      </c>
      <c r="C4180" s="10">
        <v>16.100000000000001</v>
      </c>
      <c r="D4180" s="19" t="s">
        <v>257</v>
      </c>
      <c r="E4180" s="19" t="s">
        <v>487</v>
      </c>
      <c r="F4180" s="10" t="str">
        <f t="shared" si="131"/>
        <v>R0030C2330</v>
      </c>
      <c r="G4180" s="10" t="s">
        <v>539</v>
      </c>
      <c r="H4180" s="10" t="s">
        <v>543</v>
      </c>
      <c r="I4180" s="10"/>
      <c r="J4180" s="10"/>
      <c r="K4180" s="10"/>
    </row>
    <row r="4181" spans="2:11" x14ac:dyDescent="0.2">
      <c r="B4181" s="10" t="str">
        <f t="shared" si="130"/>
        <v>16.1-R0040C2330-1</v>
      </c>
      <c r="C4181" s="10">
        <v>16.100000000000001</v>
      </c>
      <c r="D4181" s="19" t="s">
        <v>258</v>
      </c>
      <c r="E4181" s="19" t="s">
        <v>487</v>
      </c>
      <c r="F4181" s="10" t="str">
        <f t="shared" si="131"/>
        <v>R0040C2330</v>
      </c>
      <c r="G4181" s="10" t="s">
        <v>539</v>
      </c>
      <c r="H4181" s="10" t="s">
        <v>543</v>
      </c>
      <c r="I4181" s="10"/>
      <c r="J4181" s="10"/>
      <c r="K4181" s="10"/>
    </row>
    <row r="4182" spans="2:11" x14ac:dyDescent="0.2">
      <c r="B4182" s="10" t="str">
        <f t="shared" si="130"/>
        <v>16.1-R0050C2330-1</v>
      </c>
      <c r="C4182" s="10">
        <v>16.100000000000001</v>
      </c>
      <c r="D4182" s="19" t="s">
        <v>259</v>
      </c>
      <c r="E4182" s="19" t="s">
        <v>487</v>
      </c>
      <c r="F4182" s="10" t="str">
        <f t="shared" si="131"/>
        <v>R0050C2330</v>
      </c>
      <c r="G4182" s="10" t="s">
        <v>539</v>
      </c>
      <c r="H4182" s="10" t="s">
        <v>543</v>
      </c>
      <c r="I4182" s="10"/>
      <c r="J4182" s="10"/>
      <c r="K4182" s="10"/>
    </row>
    <row r="4183" spans="2:11" x14ac:dyDescent="0.2">
      <c r="B4183" s="10" t="str">
        <f t="shared" si="130"/>
        <v>16.1-R0060C2330-1</v>
      </c>
      <c r="C4183" s="10">
        <v>16.100000000000001</v>
      </c>
      <c r="D4183" s="19" t="s">
        <v>260</v>
      </c>
      <c r="E4183" s="19" t="s">
        <v>487</v>
      </c>
      <c r="F4183" s="10" t="str">
        <f t="shared" si="131"/>
        <v>R0060C2330</v>
      </c>
      <c r="G4183" s="10" t="s">
        <v>539</v>
      </c>
      <c r="H4183" s="10" t="s">
        <v>543</v>
      </c>
      <c r="I4183" s="10"/>
      <c r="J4183" s="10"/>
      <c r="K4183" s="10"/>
    </row>
    <row r="4184" spans="2:11" x14ac:dyDescent="0.2">
      <c r="B4184" s="10" t="str">
        <f t="shared" si="130"/>
        <v>16.1-R0070C2330-1</v>
      </c>
      <c r="C4184" s="10">
        <v>16.100000000000001</v>
      </c>
      <c r="D4184" s="19" t="s">
        <v>261</v>
      </c>
      <c r="E4184" s="19" t="s">
        <v>487</v>
      </c>
      <c r="F4184" s="10" t="str">
        <f t="shared" si="131"/>
        <v>R0070C2330</v>
      </c>
      <c r="G4184" s="10" t="s">
        <v>539</v>
      </c>
      <c r="H4184" s="10" t="s">
        <v>543</v>
      </c>
      <c r="I4184" s="10"/>
      <c r="J4184" s="10"/>
      <c r="K4184" s="10"/>
    </row>
    <row r="4185" spans="2:11" x14ac:dyDescent="0.2">
      <c r="B4185" s="10" t="str">
        <f t="shared" si="130"/>
        <v>16.1-R0080C2330-1</v>
      </c>
      <c r="C4185" s="10">
        <v>16.100000000000001</v>
      </c>
      <c r="D4185" s="19" t="s">
        <v>262</v>
      </c>
      <c r="E4185" s="19" t="s">
        <v>487</v>
      </c>
      <c r="F4185" s="10" t="str">
        <f t="shared" si="131"/>
        <v>R0080C2330</v>
      </c>
      <c r="G4185" s="10" t="s">
        <v>539</v>
      </c>
      <c r="H4185" s="10" t="s">
        <v>543</v>
      </c>
      <c r="I4185" s="10"/>
      <c r="J4185" s="10"/>
      <c r="K4185" s="10"/>
    </row>
    <row r="4186" spans="2:11" x14ac:dyDescent="0.2">
      <c r="B4186" s="10" t="str">
        <f t="shared" si="130"/>
        <v>16.1-R0090C2330-1</v>
      </c>
      <c r="C4186" s="10">
        <v>16.100000000000001</v>
      </c>
      <c r="D4186" s="19" t="s">
        <v>263</v>
      </c>
      <c r="E4186" s="19" t="s">
        <v>487</v>
      </c>
      <c r="F4186" s="10" t="str">
        <f t="shared" si="131"/>
        <v>R0090C2330</v>
      </c>
      <c r="G4186" s="10" t="s">
        <v>539</v>
      </c>
      <c r="H4186" s="10" t="s">
        <v>543</v>
      </c>
      <c r="I4186" s="10"/>
      <c r="J4186" s="10"/>
      <c r="K4186" s="10"/>
    </row>
    <row r="4187" spans="2:11" x14ac:dyDescent="0.2">
      <c r="B4187" s="10" t="str">
        <f t="shared" si="130"/>
        <v>16.1-R0100C2330-1</v>
      </c>
      <c r="C4187" s="10">
        <v>16.100000000000001</v>
      </c>
      <c r="D4187" s="19" t="s">
        <v>264</v>
      </c>
      <c r="E4187" s="19" t="s">
        <v>487</v>
      </c>
      <c r="F4187" s="10" t="str">
        <f t="shared" si="131"/>
        <v>R0100C2330</v>
      </c>
      <c r="G4187" s="10" t="s">
        <v>539</v>
      </c>
      <c r="H4187" s="10" t="s">
        <v>543</v>
      </c>
      <c r="I4187" s="10"/>
      <c r="J4187" s="10"/>
      <c r="K4187" s="10"/>
    </row>
    <row r="4188" spans="2:11" x14ac:dyDescent="0.2">
      <c r="B4188" s="10" t="str">
        <f t="shared" si="130"/>
        <v>16.1-R0110C2330-1</v>
      </c>
      <c r="C4188" s="10">
        <v>16.100000000000001</v>
      </c>
      <c r="D4188" s="19" t="s">
        <v>265</v>
      </c>
      <c r="E4188" s="19" t="s">
        <v>487</v>
      </c>
      <c r="F4188" s="10" t="str">
        <f t="shared" si="131"/>
        <v>R0110C2330</v>
      </c>
      <c r="G4188" s="10" t="s">
        <v>539</v>
      </c>
      <c r="H4188" s="10" t="s">
        <v>543</v>
      </c>
      <c r="I4188" s="10"/>
      <c r="J4188" s="10"/>
      <c r="K4188" s="10"/>
    </row>
    <row r="4189" spans="2:11" x14ac:dyDescent="0.2">
      <c r="B4189" s="10" t="str">
        <f t="shared" si="130"/>
        <v>16.1-R0120C2330-1</v>
      </c>
      <c r="C4189" s="10">
        <v>16.100000000000001</v>
      </c>
      <c r="D4189" s="19" t="s">
        <v>266</v>
      </c>
      <c r="E4189" s="19" t="s">
        <v>487</v>
      </c>
      <c r="F4189" s="10" t="str">
        <f t="shared" si="131"/>
        <v>R0120C2330</v>
      </c>
      <c r="G4189" s="10" t="s">
        <v>539</v>
      </c>
      <c r="H4189" s="10" t="s">
        <v>543</v>
      </c>
      <c r="I4189" s="10"/>
      <c r="J4189" s="10"/>
      <c r="K4189" s="10"/>
    </row>
    <row r="4190" spans="2:11" x14ac:dyDescent="0.2">
      <c r="B4190" s="10" t="str">
        <f t="shared" si="130"/>
        <v>16.1-R0130C2330-1</v>
      </c>
      <c r="C4190" s="10">
        <v>16.100000000000001</v>
      </c>
      <c r="D4190" s="19" t="s">
        <v>267</v>
      </c>
      <c r="E4190" s="19" t="s">
        <v>487</v>
      </c>
      <c r="F4190" s="10" t="str">
        <f t="shared" si="131"/>
        <v>R0130C2330</v>
      </c>
      <c r="G4190" s="10" t="s">
        <v>539</v>
      </c>
      <c r="H4190" s="10" t="s">
        <v>543</v>
      </c>
      <c r="I4190" s="10"/>
      <c r="J4190" s="10"/>
      <c r="K4190" s="10"/>
    </row>
    <row r="4191" spans="2:11" x14ac:dyDescent="0.2">
      <c r="B4191" s="10" t="str">
        <f t="shared" si="130"/>
        <v>16.1-R0140C2330-1</v>
      </c>
      <c r="C4191" s="10">
        <v>16.100000000000001</v>
      </c>
      <c r="D4191" s="19" t="s">
        <v>268</v>
      </c>
      <c r="E4191" s="19" t="s">
        <v>487</v>
      </c>
      <c r="F4191" s="10" t="str">
        <f t="shared" si="131"/>
        <v>R0140C2330</v>
      </c>
      <c r="G4191" s="10" t="s">
        <v>539</v>
      </c>
      <c r="H4191" s="10" t="s">
        <v>543</v>
      </c>
      <c r="I4191" s="10"/>
      <c r="J4191" s="10"/>
      <c r="K4191" s="10"/>
    </row>
    <row r="4192" spans="2:11" x14ac:dyDescent="0.2">
      <c r="B4192" s="10" t="str">
        <f t="shared" si="130"/>
        <v>16.1-R0150C2330-1</v>
      </c>
      <c r="C4192" s="10">
        <v>16.100000000000001</v>
      </c>
      <c r="D4192" s="19" t="s">
        <v>269</v>
      </c>
      <c r="E4192" s="19" t="s">
        <v>487</v>
      </c>
      <c r="F4192" s="10" t="str">
        <f t="shared" si="131"/>
        <v>R0150C2330</v>
      </c>
      <c r="G4192" s="10" t="s">
        <v>539</v>
      </c>
      <c r="H4192" s="10" t="s">
        <v>543</v>
      </c>
      <c r="I4192" s="10"/>
      <c r="J4192" s="10"/>
      <c r="K4192" s="10"/>
    </row>
    <row r="4193" spans="2:11" x14ac:dyDescent="0.2">
      <c r="B4193" s="10" t="str">
        <f t="shared" si="130"/>
        <v>16.1-R0160C2330-1</v>
      </c>
      <c r="C4193" s="10">
        <v>16.100000000000001</v>
      </c>
      <c r="D4193" s="19" t="s">
        <v>270</v>
      </c>
      <c r="E4193" s="19" t="s">
        <v>487</v>
      </c>
      <c r="F4193" s="10" t="str">
        <f t="shared" si="131"/>
        <v>R0160C2330</v>
      </c>
      <c r="G4193" s="10" t="s">
        <v>539</v>
      </c>
      <c r="H4193" s="10" t="s">
        <v>543</v>
      </c>
      <c r="I4193" s="10"/>
      <c r="J4193" s="10"/>
      <c r="K4193" s="10" t="s">
        <v>542</v>
      </c>
    </row>
    <row r="4194" spans="2:11" x14ac:dyDescent="0.2">
      <c r="B4194" s="10" t="str">
        <f t="shared" si="130"/>
        <v>16.1-R0170C2330-1</v>
      </c>
      <c r="C4194" s="10">
        <v>16.100000000000001</v>
      </c>
      <c r="D4194" s="19" t="s">
        <v>271</v>
      </c>
      <c r="E4194" s="19" t="s">
        <v>487</v>
      </c>
      <c r="F4194" s="10" t="str">
        <f t="shared" si="131"/>
        <v>R0170C2330</v>
      </c>
      <c r="G4194" s="10" t="s">
        <v>539</v>
      </c>
      <c r="H4194" s="10" t="s">
        <v>544</v>
      </c>
      <c r="I4194" s="10"/>
      <c r="J4194" s="10" t="s">
        <v>620</v>
      </c>
      <c r="K4194" s="10"/>
    </row>
    <row r="4195" spans="2:11" x14ac:dyDescent="0.2">
      <c r="B4195" s="10" t="str">
        <f t="shared" si="130"/>
        <v>16.1-R0180C2330-1</v>
      </c>
      <c r="C4195" s="10">
        <v>16.100000000000001</v>
      </c>
      <c r="D4195" s="19" t="s">
        <v>272</v>
      </c>
      <c r="E4195" s="19" t="s">
        <v>487</v>
      </c>
      <c r="F4195" s="10" t="str">
        <f t="shared" si="131"/>
        <v>R0180C2330</v>
      </c>
      <c r="G4195" s="10" t="s">
        <v>545</v>
      </c>
      <c r="H4195" s="10" t="s">
        <v>546</v>
      </c>
      <c r="I4195" s="10"/>
      <c r="J4195" s="10"/>
      <c r="K4195" s="10"/>
    </row>
    <row r="4196" spans="2:11" x14ac:dyDescent="0.2">
      <c r="B4196" s="10" t="str">
        <f t="shared" si="130"/>
        <v>16.1-R0010C2340-1</v>
      </c>
      <c r="C4196" s="10">
        <v>16.100000000000001</v>
      </c>
      <c r="D4196" s="19" t="s">
        <v>255</v>
      </c>
      <c r="E4196" s="19" t="s">
        <v>488</v>
      </c>
      <c r="F4196" s="10" t="str">
        <f t="shared" si="131"/>
        <v>R0010C2340</v>
      </c>
      <c r="G4196" s="10" t="s">
        <v>539</v>
      </c>
      <c r="H4196" s="10" t="s">
        <v>544</v>
      </c>
      <c r="I4196" s="10"/>
      <c r="J4196" s="10" t="s">
        <v>620</v>
      </c>
      <c r="K4196" s="10"/>
    </row>
    <row r="4197" spans="2:11" x14ac:dyDescent="0.2">
      <c r="B4197" s="10" t="str">
        <f t="shared" si="130"/>
        <v>16.1-R0020C2340-1</v>
      </c>
      <c r="C4197" s="10">
        <v>16.100000000000001</v>
      </c>
      <c r="D4197" s="19" t="s">
        <v>256</v>
      </c>
      <c r="E4197" s="19" t="s">
        <v>488</v>
      </c>
      <c r="F4197" s="10" t="str">
        <f t="shared" si="131"/>
        <v>R0020C2340</v>
      </c>
      <c r="G4197" s="10" t="s">
        <v>539</v>
      </c>
      <c r="H4197" s="10" t="s">
        <v>544</v>
      </c>
      <c r="I4197" s="10"/>
      <c r="J4197" s="10" t="s">
        <v>620</v>
      </c>
      <c r="K4197" s="10"/>
    </row>
    <row r="4198" spans="2:11" x14ac:dyDescent="0.2">
      <c r="B4198" s="10" t="str">
        <f t="shared" si="130"/>
        <v>16.1-R0030C2340-1</v>
      </c>
      <c r="C4198" s="10">
        <v>16.100000000000001</v>
      </c>
      <c r="D4198" s="19" t="s">
        <v>257</v>
      </c>
      <c r="E4198" s="19" t="s">
        <v>488</v>
      </c>
      <c r="F4198" s="10" t="str">
        <f t="shared" si="131"/>
        <v>R0030C2340</v>
      </c>
      <c r="G4198" s="10" t="s">
        <v>539</v>
      </c>
      <c r="H4198" s="10" t="s">
        <v>544</v>
      </c>
      <c r="I4198" s="10"/>
      <c r="J4198" s="10" t="s">
        <v>620</v>
      </c>
      <c r="K4198" s="10"/>
    </row>
    <row r="4199" spans="2:11" x14ac:dyDescent="0.2">
      <c r="B4199" s="10" t="str">
        <f t="shared" si="130"/>
        <v>16.1-R0040C2340-1</v>
      </c>
      <c r="C4199" s="10">
        <v>16.100000000000001</v>
      </c>
      <c r="D4199" s="19" t="s">
        <v>258</v>
      </c>
      <c r="E4199" s="19" t="s">
        <v>488</v>
      </c>
      <c r="F4199" s="10" t="str">
        <f t="shared" si="131"/>
        <v>R0040C2340</v>
      </c>
      <c r="G4199" s="10" t="s">
        <v>539</v>
      </c>
      <c r="H4199" s="10" t="s">
        <v>544</v>
      </c>
      <c r="I4199" s="10"/>
      <c r="J4199" s="10" t="s">
        <v>620</v>
      </c>
      <c r="K4199" s="10"/>
    </row>
    <row r="4200" spans="2:11" x14ac:dyDescent="0.2">
      <c r="B4200" s="10" t="str">
        <f t="shared" si="130"/>
        <v>16.1-R0050C2340-1</v>
      </c>
      <c r="C4200" s="10">
        <v>16.100000000000001</v>
      </c>
      <c r="D4200" s="19" t="s">
        <v>259</v>
      </c>
      <c r="E4200" s="19" t="s">
        <v>488</v>
      </c>
      <c r="F4200" s="10" t="str">
        <f t="shared" si="131"/>
        <v>R0050C2340</v>
      </c>
      <c r="G4200" s="10" t="s">
        <v>539</v>
      </c>
      <c r="H4200" s="10" t="s">
        <v>544</v>
      </c>
      <c r="I4200" s="10"/>
      <c r="J4200" s="10" t="s">
        <v>620</v>
      </c>
      <c r="K4200" s="10"/>
    </row>
    <row r="4201" spans="2:11" x14ac:dyDescent="0.2">
      <c r="B4201" s="10" t="str">
        <f t="shared" si="130"/>
        <v>16.1-R0060C2340-1</v>
      </c>
      <c r="C4201" s="10">
        <v>16.100000000000001</v>
      </c>
      <c r="D4201" s="19" t="s">
        <v>260</v>
      </c>
      <c r="E4201" s="19" t="s">
        <v>488</v>
      </c>
      <c r="F4201" s="10" t="str">
        <f t="shared" si="131"/>
        <v>R0060C2340</v>
      </c>
      <c r="G4201" s="10" t="s">
        <v>539</v>
      </c>
      <c r="H4201" s="10" t="s">
        <v>544</v>
      </c>
      <c r="I4201" s="10"/>
      <c r="J4201" s="10" t="s">
        <v>620</v>
      </c>
      <c r="K4201" s="10"/>
    </row>
    <row r="4202" spans="2:11" x14ac:dyDescent="0.2">
      <c r="B4202" s="10" t="str">
        <f t="shared" si="130"/>
        <v>16.1-R0070C2340-1</v>
      </c>
      <c r="C4202" s="10">
        <v>16.100000000000001</v>
      </c>
      <c r="D4202" s="19" t="s">
        <v>261</v>
      </c>
      <c r="E4202" s="19" t="s">
        <v>488</v>
      </c>
      <c r="F4202" s="10" t="str">
        <f t="shared" si="131"/>
        <v>R0070C2340</v>
      </c>
      <c r="G4202" s="10" t="s">
        <v>539</v>
      </c>
      <c r="H4202" s="10" t="s">
        <v>544</v>
      </c>
      <c r="I4202" s="10"/>
      <c r="J4202" s="10" t="s">
        <v>620</v>
      </c>
      <c r="K4202" s="10"/>
    </row>
    <row r="4203" spans="2:11" x14ac:dyDescent="0.2">
      <c r="B4203" s="10" t="str">
        <f t="shared" si="130"/>
        <v>16.1-R0080C2340-1</v>
      </c>
      <c r="C4203" s="10">
        <v>16.100000000000001</v>
      </c>
      <c r="D4203" s="19" t="s">
        <v>262</v>
      </c>
      <c r="E4203" s="19" t="s">
        <v>488</v>
      </c>
      <c r="F4203" s="10" t="str">
        <f t="shared" si="131"/>
        <v>R0080C2340</v>
      </c>
      <c r="G4203" s="10" t="s">
        <v>539</v>
      </c>
      <c r="H4203" s="10" t="s">
        <v>544</v>
      </c>
      <c r="I4203" s="10"/>
      <c r="J4203" s="10" t="s">
        <v>620</v>
      </c>
      <c r="K4203" s="10"/>
    </row>
    <row r="4204" spans="2:11" x14ac:dyDescent="0.2">
      <c r="B4204" s="10" t="str">
        <f t="shared" si="130"/>
        <v>16.1-R0090C2340-1</v>
      </c>
      <c r="C4204" s="10">
        <v>16.100000000000001</v>
      </c>
      <c r="D4204" s="19" t="s">
        <v>263</v>
      </c>
      <c r="E4204" s="19" t="s">
        <v>488</v>
      </c>
      <c r="F4204" s="10" t="str">
        <f t="shared" si="131"/>
        <v>R0090C2340</v>
      </c>
      <c r="G4204" s="10" t="s">
        <v>539</v>
      </c>
      <c r="H4204" s="10" t="s">
        <v>544</v>
      </c>
      <c r="I4204" s="10"/>
      <c r="J4204" s="10" t="s">
        <v>620</v>
      </c>
      <c r="K4204" s="10"/>
    </row>
    <row r="4205" spans="2:11" x14ac:dyDescent="0.2">
      <c r="B4205" s="10" t="str">
        <f t="shared" si="130"/>
        <v>16.1-R0100C2340-1</v>
      </c>
      <c r="C4205" s="10">
        <v>16.100000000000001</v>
      </c>
      <c r="D4205" s="19" t="s">
        <v>264</v>
      </c>
      <c r="E4205" s="19" t="s">
        <v>488</v>
      </c>
      <c r="F4205" s="10" t="str">
        <f t="shared" si="131"/>
        <v>R0100C2340</v>
      </c>
      <c r="G4205" s="10" t="s">
        <v>539</v>
      </c>
      <c r="H4205" s="10" t="s">
        <v>544</v>
      </c>
      <c r="I4205" s="10"/>
      <c r="J4205" s="10" t="s">
        <v>620</v>
      </c>
      <c r="K4205" s="10"/>
    </row>
    <row r="4206" spans="2:11" x14ac:dyDescent="0.2">
      <c r="B4206" s="10" t="str">
        <f t="shared" si="130"/>
        <v>16.1-R0110C2340-1</v>
      </c>
      <c r="C4206" s="10">
        <v>16.100000000000001</v>
      </c>
      <c r="D4206" s="19" t="s">
        <v>265</v>
      </c>
      <c r="E4206" s="19" t="s">
        <v>488</v>
      </c>
      <c r="F4206" s="10" t="str">
        <f t="shared" si="131"/>
        <v>R0110C2340</v>
      </c>
      <c r="G4206" s="10" t="s">
        <v>539</v>
      </c>
      <c r="H4206" s="10" t="s">
        <v>544</v>
      </c>
      <c r="I4206" s="10"/>
      <c r="J4206" s="10" t="s">
        <v>620</v>
      </c>
      <c r="K4206" s="10"/>
    </row>
    <row r="4207" spans="2:11" x14ac:dyDescent="0.2">
      <c r="B4207" s="10" t="str">
        <f t="shared" si="130"/>
        <v>16.1-R0120C2340-1</v>
      </c>
      <c r="C4207" s="10">
        <v>16.100000000000001</v>
      </c>
      <c r="D4207" s="19" t="s">
        <v>266</v>
      </c>
      <c r="E4207" s="19" t="s">
        <v>488</v>
      </c>
      <c r="F4207" s="10" t="str">
        <f t="shared" si="131"/>
        <v>R0120C2340</v>
      </c>
      <c r="G4207" s="10" t="s">
        <v>539</v>
      </c>
      <c r="H4207" s="10" t="s">
        <v>544</v>
      </c>
      <c r="I4207" s="10"/>
      <c r="J4207" s="10" t="s">
        <v>620</v>
      </c>
      <c r="K4207" s="10"/>
    </row>
    <row r="4208" spans="2:11" x14ac:dyDescent="0.2">
      <c r="B4208" s="10" t="str">
        <f t="shared" si="130"/>
        <v>16.1-R0130C2340-1</v>
      </c>
      <c r="C4208" s="10">
        <v>16.100000000000001</v>
      </c>
      <c r="D4208" s="19" t="s">
        <v>267</v>
      </c>
      <c r="E4208" s="19" t="s">
        <v>488</v>
      </c>
      <c r="F4208" s="10" t="str">
        <f t="shared" si="131"/>
        <v>R0130C2340</v>
      </c>
      <c r="G4208" s="10" t="s">
        <v>539</v>
      </c>
      <c r="H4208" s="10" t="s">
        <v>544</v>
      </c>
      <c r="I4208" s="10"/>
      <c r="J4208" s="10" t="s">
        <v>620</v>
      </c>
      <c r="K4208" s="10"/>
    </row>
    <row r="4209" spans="2:11" x14ac:dyDescent="0.2">
      <c r="B4209" s="10" t="str">
        <f t="shared" si="130"/>
        <v>16.1-R0140C2340-1</v>
      </c>
      <c r="C4209" s="10">
        <v>16.100000000000001</v>
      </c>
      <c r="D4209" s="19" t="s">
        <v>268</v>
      </c>
      <c r="E4209" s="19" t="s">
        <v>488</v>
      </c>
      <c r="F4209" s="10" t="str">
        <f t="shared" si="131"/>
        <v>R0140C2340</v>
      </c>
      <c r="G4209" s="10" t="s">
        <v>539</v>
      </c>
      <c r="H4209" s="10" t="s">
        <v>544</v>
      </c>
      <c r="I4209" s="10"/>
      <c r="J4209" s="10" t="s">
        <v>620</v>
      </c>
      <c r="K4209" s="10"/>
    </row>
    <row r="4210" spans="2:11" x14ac:dyDescent="0.2">
      <c r="B4210" s="10" t="str">
        <f t="shared" si="130"/>
        <v>16.1-R0150C2340-1</v>
      </c>
      <c r="C4210" s="10">
        <v>16.100000000000001</v>
      </c>
      <c r="D4210" s="19" t="s">
        <v>269</v>
      </c>
      <c r="E4210" s="19" t="s">
        <v>488</v>
      </c>
      <c r="F4210" s="10" t="str">
        <f t="shared" si="131"/>
        <v>R0150C2340</v>
      </c>
      <c r="G4210" s="10" t="s">
        <v>539</v>
      </c>
      <c r="H4210" s="10" t="s">
        <v>544</v>
      </c>
      <c r="I4210" s="10"/>
      <c r="J4210" s="10" t="s">
        <v>620</v>
      </c>
      <c r="K4210" s="10"/>
    </row>
    <row r="4211" spans="2:11" x14ac:dyDescent="0.2">
      <c r="B4211" s="10" t="str">
        <f t="shared" si="130"/>
        <v>16.1-R0160C2340-1</v>
      </c>
      <c r="C4211" s="10">
        <v>16.100000000000001</v>
      </c>
      <c r="D4211" s="19" t="s">
        <v>270</v>
      </c>
      <c r="E4211" s="19" t="s">
        <v>488</v>
      </c>
      <c r="F4211" s="10" t="str">
        <f t="shared" si="131"/>
        <v>R0160C2340</v>
      </c>
      <c r="G4211" s="10" t="s">
        <v>539</v>
      </c>
      <c r="H4211" s="10" t="s">
        <v>544</v>
      </c>
      <c r="I4211" s="10"/>
      <c r="J4211" s="10" t="s">
        <v>620</v>
      </c>
      <c r="K4211" s="10" t="s">
        <v>542</v>
      </c>
    </row>
    <row r="4212" spans="2:11" x14ac:dyDescent="0.2">
      <c r="B4212" s="10" t="str">
        <f t="shared" si="130"/>
        <v>16.1-R0170C2340-1</v>
      </c>
      <c r="C4212" s="10">
        <v>16.100000000000001</v>
      </c>
      <c r="D4212" s="19" t="s">
        <v>271</v>
      </c>
      <c r="E4212" s="19" t="s">
        <v>488</v>
      </c>
      <c r="F4212" s="10" t="str">
        <f t="shared" si="131"/>
        <v>R0170C2340</v>
      </c>
      <c r="G4212" s="10" t="s">
        <v>539</v>
      </c>
      <c r="H4212" s="10" t="s">
        <v>544</v>
      </c>
      <c r="I4212" s="10"/>
      <c r="J4212" s="10" t="s">
        <v>620</v>
      </c>
      <c r="K4212" s="10"/>
    </row>
    <row r="4213" spans="2:11" x14ac:dyDescent="0.2">
      <c r="B4213" s="10" t="str">
        <f t="shared" si="130"/>
        <v>16.1-R0180C2340-1</v>
      </c>
      <c r="C4213" s="10">
        <v>16.100000000000001</v>
      </c>
      <c r="D4213" s="19" t="s">
        <v>272</v>
      </c>
      <c r="E4213" s="19" t="s">
        <v>488</v>
      </c>
      <c r="F4213" s="10" t="str">
        <f t="shared" si="131"/>
        <v>R0180C2340</v>
      </c>
      <c r="G4213" s="10" t="s">
        <v>545</v>
      </c>
      <c r="H4213" s="10" t="s">
        <v>546</v>
      </c>
      <c r="I4213" s="10"/>
      <c r="J4213" s="10"/>
      <c r="K4213" s="10"/>
    </row>
    <row r="4214" spans="2:11" x14ac:dyDescent="0.2">
      <c r="B4214" s="10" t="str">
        <f t="shared" si="130"/>
        <v>16.1-R0010C2350-1</v>
      </c>
      <c r="C4214" s="10">
        <v>16.100000000000001</v>
      </c>
      <c r="D4214" s="19" t="s">
        <v>255</v>
      </c>
      <c r="E4214" s="19" t="s">
        <v>489</v>
      </c>
      <c r="F4214" s="10" t="str">
        <f t="shared" si="131"/>
        <v>R0010C2350</v>
      </c>
      <c r="G4214" s="10" t="s">
        <v>539</v>
      </c>
      <c r="H4214" s="10" t="s">
        <v>544</v>
      </c>
      <c r="I4214" s="10"/>
      <c r="J4214" s="10" t="s">
        <v>620</v>
      </c>
      <c r="K4214" s="10"/>
    </row>
    <row r="4215" spans="2:11" x14ac:dyDescent="0.2">
      <c r="B4215" s="10" t="str">
        <f t="shared" si="130"/>
        <v>16.1-R0020C2350-1</v>
      </c>
      <c r="C4215" s="10">
        <v>16.100000000000001</v>
      </c>
      <c r="D4215" s="19" t="s">
        <v>256</v>
      </c>
      <c r="E4215" s="19" t="s">
        <v>489</v>
      </c>
      <c r="F4215" s="10" t="str">
        <f t="shared" si="131"/>
        <v>R0020C2350</v>
      </c>
      <c r="G4215" s="10" t="s">
        <v>539</v>
      </c>
      <c r="H4215" s="10" t="s">
        <v>544</v>
      </c>
      <c r="I4215" s="10"/>
      <c r="J4215" s="10" t="s">
        <v>620</v>
      </c>
      <c r="K4215" s="10"/>
    </row>
    <row r="4216" spans="2:11" x14ac:dyDescent="0.2">
      <c r="B4216" s="10" t="str">
        <f t="shared" si="130"/>
        <v>16.1-R0030C2350-1</v>
      </c>
      <c r="C4216" s="10">
        <v>16.100000000000001</v>
      </c>
      <c r="D4216" s="19" t="s">
        <v>257</v>
      </c>
      <c r="E4216" s="19" t="s">
        <v>489</v>
      </c>
      <c r="F4216" s="10" t="str">
        <f t="shared" si="131"/>
        <v>R0030C2350</v>
      </c>
      <c r="G4216" s="10" t="s">
        <v>539</v>
      </c>
      <c r="H4216" s="10" t="s">
        <v>544</v>
      </c>
      <c r="I4216" s="10"/>
      <c r="J4216" s="10" t="s">
        <v>620</v>
      </c>
      <c r="K4216" s="10"/>
    </row>
    <row r="4217" spans="2:11" x14ac:dyDescent="0.2">
      <c r="B4217" s="10" t="str">
        <f t="shared" si="130"/>
        <v>16.1-R0040C2350-1</v>
      </c>
      <c r="C4217" s="10">
        <v>16.100000000000001</v>
      </c>
      <c r="D4217" s="19" t="s">
        <v>258</v>
      </c>
      <c r="E4217" s="19" t="s">
        <v>489</v>
      </c>
      <c r="F4217" s="10" t="str">
        <f t="shared" si="131"/>
        <v>R0040C2350</v>
      </c>
      <c r="G4217" s="10" t="s">
        <v>539</v>
      </c>
      <c r="H4217" s="10" t="s">
        <v>544</v>
      </c>
      <c r="I4217" s="10"/>
      <c r="J4217" s="10" t="s">
        <v>620</v>
      </c>
      <c r="K4217" s="10"/>
    </row>
    <row r="4218" spans="2:11" x14ac:dyDescent="0.2">
      <c r="B4218" s="10" t="str">
        <f t="shared" si="130"/>
        <v>16.1-R0050C2350-1</v>
      </c>
      <c r="C4218" s="10">
        <v>16.100000000000001</v>
      </c>
      <c r="D4218" s="19" t="s">
        <v>259</v>
      </c>
      <c r="E4218" s="19" t="s">
        <v>489</v>
      </c>
      <c r="F4218" s="10" t="str">
        <f t="shared" si="131"/>
        <v>R0050C2350</v>
      </c>
      <c r="G4218" s="10" t="s">
        <v>539</v>
      </c>
      <c r="H4218" s="10" t="s">
        <v>544</v>
      </c>
      <c r="I4218" s="10"/>
      <c r="J4218" s="10" t="s">
        <v>620</v>
      </c>
      <c r="K4218" s="10"/>
    </row>
    <row r="4219" spans="2:11" x14ac:dyDescent="0.2">
      <c r="B4219" s="10" t="str">
        <f t="shared" si="130"/>
        <v>16.1-R0060C2350-1</v>
      </c>
      <c r="C4219" s="10">
        <v>16.100000000000001</v>
      </c>
      <c r="D4219" s="19" t="s">
        <v>260</v>
      </c>
      <c r="E4219" s="19" t="s">
        <v>489</v>
      </c>
      <c r="F4219" s="10" t="str">
        <f t="shared" si="131"/>
        <v>R0060C2350</v>
      </c>
      <c r="G4219" s="10" t="s">
        <v>539</v>
      </c>
      <c r="H4219" s="10" t="s">
        <v>544</v>
      </c>
      <c r="I4219" s="10"/>
      <c r="J4219" s="10" t="s">
        <v>620</v>
      </c>
      <c r="K4219" s="10"/>
    </row>
    <row r="4220" spans="2:11" x14ac:dyDescent="0.2">
      <c r="B4220" s="10" t="str">
        <f t="shared" si="130"/>
        <v>16.1-R0070C2350-1</v>
      </c>
      <c r="C4220" s="10">
        <v>16.100000000000001</v>
      </c>
      <c r="D4220" s="19" t="s">
        <v>261</v>
      </c>
      <c r="E4220" s="19" t="s">
        <v>489</v>
      </c>
      <c r="F4220" s="10" t="str">
        <f t="shared" si="131"/>
        <v>R0070C2350</v>
      </c>
      <c r="G4220" s="10" t="s">
        <v>539</v>
      </c>
      <c r="H4220" s="10" t="s">
        <v>544</v>
      </c>
      <c r="I4220" s="10"/>
      <c r="J4220" s="10" t="s">
        <v>620</v>
      </c>
      <c r="K4220" s="10"/>
    </row>
    <row r="4221" spans="2:11" x14ac:dyDescent="0.2">
      <c r="B4221" s="10" t="str">
        <f t="shared" si="130"/>
        <v>16.1-R0080C2350-1</v>
      </c>
      <c r="C4221" s="10">
        <v>16.100000000000001</v>
      </c>
      <c r="D4221" s="19" t="s">
        <v>262</v>
      </c>
      <c r="E4221" s="19" t="s">
        <v>489</v>
      </c>
      <c r="F4221" s="10" t="str">
        <f t="shared" si="131"/>
        <v>R0080C2350</v>
      </c>
      <c r="G4221" s="10" t="s">
        <v>539</v>
      </c>
      <c r="H4221" s="10" t="s">
        <v>544</v>
      </c>
      <c r="I4221" s="10"/>
      <c r="J4221" s="10" t="s">
        <v>620</v>
      </c>
      <c r="K4221" s="10"/>
    </row>
    <row r="4222" spans="2:11" x14ac:dyDescent="0.2">
      <c r="B4222" s="10" t="str">
        <f t="shared" si="130"/>
        <v>16.1-R0090C2350-1</v>
      </c>
      <c r="C4222" s="10">
        <v>16.100000000000001</v>
      </c>
      <c r="D4222" s="19" t="s">
        <v>263</v>
      </c>
      <c r="E4222" s="19" t="s">
        <v>489</v>
      </c>
      <c r="F4222" s="10" t="str">
        <f t="shared" si="131"/>
        <v>R0090C2350</v>
      </c>
      <c r="G4222" s="10" t="s">
        <v>539</v>
      </c>
      <c r="H4222" s="10" t="s">
        <v>544</v>
      </c>
      <c r="I4222" s="10"/>
      <c r="J4222" s="10" t="s">
        <v>620</v>
      </c>
      <c r="K4222" s="10"/>
    </row>
    <row r="4223" spans="2:11" x14ac:dyDescent="0.2">
      <c r="B4223" s="10" t="str">
        <f t="shared" si="130"/>
        <v>16.1-R0100C2350-1</v>
      </c>
      <c r="C4223" s="10">
        <v>16.100000000000001</v>
      </c>
      <c r="D4223" s="19" t="s">
        <v>264</v>
      </c>
      <c r="E4223" s="19" t="s">
        <v>489</v>
      </c>
      <c r="F4223" s="10" t="str">
        <f t="shared" si="131"/>
        <v>R0100C2350</v>
      </c>
      <c r="G4223" s="10" t="s">
        <v>539</v>
      </c>
      <c r="H4223" s="10" t="s">
        <v>544</v>
      </c>
      <c r="I4223" s="10"/>
      <c r="J4223" s="10" t="s">
        <v>620</v>
      </c>
      <c r="K4223" s="10"/>
    </row>
    <row r="4224" spans="2:11" x14ac:dyDescent="0.2">
      <c r="B4224" s="10" t="str">
        <f t="shared" si="130"/>
        <v>16.1-R0110C2350-1</v>
      </c>
      <c r="C4224" s="10">
        <v>16.100000000000001</v>
      </c>
      <c r="D4224" s="19" t="s">
        <v>265</v>
      </c>
      <c r="E4224" s="19" t="s">
        <v>489</v>
      </c>
      <c r="F4224" s="10" t="str">
        <f t="shared" si="131"/>
        <v>R0110C2350</v>
      </c>
      <c r="G4224" s="10" t="s">
        <v>539</v>
      </c>
      <c r="H4224" s="10" t="s">
        <v>544</v>
      </c>
      <c r="I4224" s="10"/>
      <c r="J4224" s="10" t="s">
        <v>620</v>
      </c>
      <c r="K4224" s="10"/>
    </row>
    <row r="4225" spans="2:11" x14ac:dyDescent="0.2">
      <c r="B4225" s="10" t="str">
        <f t="shared" si="130"/>
        <v>16.1-R0120C2350-1</v>
      </c>
      <c r="C4225" s="10">
        <v>16.100000000000001</v>
      </c>
      <c r="D4225" s="19" t="s">
        <v>266</v>
      </c>
      <c r="E4225" s="19" t="s">
        <v>489</v>
      </c>
      <c r="F4225" s="10" t="str">
        <f t="shared" si="131"/>
        <v>R0120C2350</v>
      </c>
      <c r="G4225" s="10" t="s">
        <v>539</v>
      </c>
      <c r="H4225" s="10" t="s">
        <v>544</v>
      </c>
      <c r="I4225" s="10"/>
      <c r="J4225" s="10" t="s">
        <v>620</v>
      </c>
      <c r="K4225" s="10"/>
    </row>
    <row r="4226" spans="2:11" x14ac:dyDescent="0.2">
      <c r="B4226" s="10" t="str">
        <f t="shared" ref="B4226:B4289" si="132">+C4226&amp;"-"&amp;F4226&amp;"-1"</f>
        <v>16.1-R0130C2350-1</v>
      </c>
      <c r="C4226" s="10">
        <v>16.100000000000001</v>
      </c>
      <c r="D4226" s="19" t="s">
        <v>267</v>
      </c>
      <c r="E4226" s="19" t="s">
        <v>489</v>
      </c>
      <c r="F4226" s="10" t="str">
        <f t="shared" ref="F4226:F4289" si="133">+"R"&amp;D4226&amp;"C"&amp;E4226</f>
        <v>R0130C2350</v>
      </c>
      <c r="G4226" s="10" t="s">
        <v>539</v>
      </c>
      <c r="H4226" s="10" t="s">
        <v>544</v>
      </c>
      <c r="I4226" s="10"/>
      <c r="J4226" s="10" t="s">
        <v>620</v>
      </c>
      <c r="K4226" s="10"/>
    </row>
    <row r="4227" spans="2:11" x14ac:dyDescent="0.2">
      <c r="B4227" s="10" t="str">
        <f t="shared" si="132"/>
        <v>16.1-R0140C2350-1</v>
      </c>
      <c r="C4227" s="10">
        <v>16.100000000000001</v>
      </c>
      <c r="D4227" s="19" t="s">
        <v>268</v>
      </c>
      <c r="E4227" s="19" t="s">
        <v>489</v>
      </c>
      <c r="F4227" s="10" t="str">
        <f t="shared" si="133"/>
        <v>R0140C2350</v>
      </c>
      <c r="G4227" s="10" t="s">
        <v>539</v>
      </c>
      <c r="H4227" s="10" t="s">
        <v>544</v>
      </c>
      <c r="I4227" s="10"/>
      <c r="J4227" s="10" t="s">
        <v>620</v>
      </c>
      <c r="K4227" s="10"/>
    </row>
    <row r="4228" spans="2:11" x14ac:dyDescent="0.2">
      <c r="B4228" s="10" t="str">
        <f t="shared" si="132"/>
        <v>16.1-R0150C2350-1</v>
      </c>
      <c r="C4228" s="10">
        <v>16.100000000000001</v>
      </c>
      <c r="D4228" s="19" t="s">
        <v>269</v>
      </c>
      <c r="E4228" s="19" t="s">
        <v>489</v>
      </c>
      <c r="F4228" s="10" t="str">
        <f t="shared" si="133"/>
        <v>R0150C2350</v>
      </c>
      <c r="G4228" s="10" t="s">
        <v>539</v>
      </c>
      <c r="H4228" s="10" t="s">
        <v>544</v>
      </c>
      <c r="I4228" s="10"/>
      <c r="J4228" s="10" t="s">
        <v>620</v>
      </c>
      <c r="K4228" s="10"/>
    </row>
    <row r="4229" spans="2:11" x14ac:dyDescent="0.2">
      <c r="B4229" s="10" t="str">
        <f t="shared" si="132"/>
        <v>16.1-R0160C2350-1</v>
      </c>
      <c r="C4229" s="10">
        <v>16.100000000000001</v>
      </c>
      <c r="D4229" s="19" t="s">
        <v>270</v>
      </c>
      <c r="E4229" s="19" t="s">
        <v>489</v>
      </c>
      <c r="F4229" s="10" t="str">
        <f t="shared" si="133"/>
        <v>R0160C2350</v>
      </c>
      <c r="G4229" s="10" t="s">
        <v>539</v>
      </c>
      <c r="H4229" s="10" t="s">
        <v>544</v>
      </c>
      <c r="I4229" s="10"/>
      <c r="J4229" s="10" t="s">
        <v>620</v>
      </c>
      <c r="K4229" s="10" t="s">
        <v>542</v>
      </c>
    </row>
    <row r="4230" spans="2:11" x14ac:dyDescent="0.2">
      <c r="B4230" s="10" t="str">
        <f t="shared" si="132"/>
        <v>16.1-R0170C2350-1</v>
      </c>
      <c r="C4230" s="10">
        <v>16.100000000000001</v>
      </c>
      <c r="D4230" s="19" t="s">
        <v>271</v>
      </c>
      <c r="E4230" s="19" t="s">
        <v>489</v>
      </c>
      <c r="F4230" s="10" t="str">
        <f t="shared" si="133"/>
        <v>R0170C2350</v>
      </c>
      <c r="G4230" s="10" t="s">
        <v>539</v>
      </c>
      <c r="H4230" s="10" t="s">
        <v>544</v>
      </c>
      <c r="I4230" s="10"/>
      <c r="J4230" s="10" t="s">
        <v>620</v>
      </c>
      <c r="K4230" s="10"/>
    </row>
    <row r="4231" spans="2:11" x14ac:dyDescent="0.2">
      <c r="B4231" s="10" t="str">
        <f t="shared" si="132"/>
        <v>16.1-R0180C2350-1</v>
      </c>
      <c r="C4231" s="10">
        <v>16.100000000000001</v>
      </c>
      <c r="D4231" s="19" t="s">
        <v>272</v>
      </c>
      <c r="E4231" s="19" t="s">
        <v>489</v>
      </c>
      <c r="F4231" s="10" t="str">
        <f t="shared" si="133"/>
        <v>R0180C2350</v>
      </c>
      <c r="G4231" s="10" t="s">
        <v>545</v>
      </c>
      <c r="H4231" s="10" t="s">
        <v>546</v>
      </c>
      <c r="I4231" s="10"/>
      <c r="J4231" s="10"/>
      <c r="K4231" s="10"/>
    </row>
    <row r="4232" spans="2:11" x14ac:dyDescent="0.2">
      <c r="B4232" s="10" t="str">
        <f t="shared" si="132"/>
        <v>16.1-R0010C2360-1</v>
      </c>
      <c r="C4232" s="10">
        <v>16.100000000000001</v>
      </c>
      <c r="D4232" s="19" t="s">
        <v>255</v>
      </c>
      <c r="E4232" s="19" t="s">
        <v>490</v>
      </c>
      <c r="F4232" s="10" t="str">
        <f t="shared" si="133"/>
        <v>R0010C2360</v>
      </c>
      <c r="G4232" s="10" t="s">
        <v>539</v>
      </c>
      <c r="H4232" s="10" t="s">
        <v>544</v>
      </c>
      <c r="I4232" s="10"/>
      <c r="J4232" s="10" t="s">
        <v>620</v>
      </c>
      <c r="K4232" s="10"/>
    </row>
    <row r="4233" spans="2:11" x14ac:dyDescent="0.2">
      <c r="B4233" s="10" t="str">
        <f t="shared" si="132"/>
        <v>16.1-R0020C2360-1</v>
      </c>
      <c r="C4233" s="10">
        <v>16.100000000000001</v>
      </c>
      <c r="D4233" s="19" t="s">
        <v>256</v>
      </c>
      <c r="E4233" s="19" t="s">
        <v>490</v>
      </c>
      <c r="F4233" s="10" t="str">
        <f t="shared" si="133"/>
        <v>R0020C2360</v>
      </c>
      <c r="G4233" s="10" t="s">
        <v>539</v>
      </c>
      <c r="H4233" s="10" t="s">
        <v>544</v>
      </c>
      <c r="I4233" s="10"/>
      <c r="J4233" s="10" t="s">
        <v>620</v>
      </c>
      <c r="K4233" s="10"/>
    </row>
    <row r="4234" spans="2:11" x14ac:dyDescent="0.2">
      <c r="B4234" s="10" t="str">
        <f t="shared" si="132"/>
        <v>16.1-R0030C2360-1</v>
      </c>
      <c r="C4234" s="10">
        <v>16.100000000000001</v>
      </c>
      <c r="D4234" s="19" t="s">
        <v>257</v>
      </c>
      <c r="E4234" s="19" t="s">
        <v>490</v>
      </c>
      <c r="F4234" s="10" t="str">
        <f t="shared" si="133"/>
        <v>R0030C2360</v>
      </c>
      <c r="G4234" s="10" t="s">
        <v>539</v>
      </c>
      <c r="H4234" s="10" t="s">
        <v>544</v>
      </c>
      <c r="I4234" s="10"/>
      <c r="J4234" s="10" t="s">
        <v>620</v>
      </c>
      <c r="K4234" s="10"/>
    </row>
    <row r="4235" spans="2:11" x14ac:dyDescent="0.2">
      <c r="B4235" s="10" t="str">
        <f t="shared" si="132"/>
        <v>16.1-R0040C2360-1</v>
      </c>
      <c r="C4235" s="10">
        <v>16.100000000000001</v>
      </c>
      <c r="D4235" s="19" t="s">
        <v>258</v>
      </c>
      <c r="E4235" s="19" t="s">
        <v>490</v>
      </c>
      <c r="F4235" s="10" t="str">
        <f t="shared" si="133"/>
        <v>R0040C2360</v>
      </c>
      <c r="G4235" s="10" t="s">
        <v>539</v>
      </c>
      <c r="H4235" s="10" t="s">
        <v>544</v>
      </c>
      <c r="I4235" s="10"/>
      <c r="J4235" s="10" t="s">
        <v>620</v>
      </c>
      <c r="K4235" s="10"/>
    </row>
    <row r="4236" spans="2:11" x14ac:dyDescent="0.2">
      <c r="B4236" s="10" t="str">
        <f t="shared" si="132"/>
        <v>16.1-R0050C2360-1</v>
      </c>
      <c r="C4236" s="10">
        <v>16.100000000000001</v>
      </c>
      <c r="D4236" s="19" t="s">
        <v>259</v>
      </c>
      <c r="E4236" s="19" t="s">
        <v>490</v>
      </c>
      <c r="F4236" s="10" t="str">
        <f t="shared" si="133"/>
        <v>R0050C2360</v>
      </c>
      <c r="G4236" s="10" t="s">
        <v>539</v>
      </c>
      <c r="H4236" s="10" t="s">
        <v>544</v>
      </c>
      <c r="I4236" s="10"/>
      <c r="J4236" s="10" t="s">
        <v>620</v>
      </c>
      <c r="K4236" s="10"/>
    </row>
    <row r="4237" spans="2:11" x14ac:dyDescent="0.2">
      <c r="B4237" s="10" t="str">
        <f t="shared" si="132"/>
        <v>16.1-R0060C2360-1</v>
      </c>
      <c r="C4237" s="10">
        <v>16.100000000000001</v>
      </c>
      <c r="D4237" s="19" t="s">
        <v>260</v>
      </c>
      <c r="E4237" s="19" t="s">
        <v>490</v>
      </c>
      <c r="F4237" s="10" t="str">
        <f t="shared" si="133"/>
        <v>R0060C2360</v>
      </c>
      <c r="G4237" s="10" t="s">
        <v>539</v>
      </c>
      <c r="H4237" s="10" t="s">
        <v>544</v>
      </c>
      <c r="I4237" s="10"/>
      <c r="J4237" s="10" t="s">
        <v>620</v>
      </c>
      <c r="K4237" s="10"/>
    </row>
    <row r="4238" spans="2:11" x14ac:dyDescent="0.2">
      <c r="B4238" s="10" t="str">
        <f t="shared" si="132"/>
        <v>16.1-R0070C2360-1</v>
      </c>
      <c r="C4238" s="10">
        <v>16.100000000000001</v>
      </c>
      <c r="D4238" s="19" t="s">
        <v>261</v>
      </c>
      <c r="E4238" s="19" t="s">
        <v>490</v>
      </c>
      <c r="F4238" s="10" t="str">
        <f t="shared" si="133"/>
        <v>R0070C2360</v>
      </c>
      <c r="G4238" s="10" t="s">
        <v>539</v>
      </c>
      <c r="H4238" s="10" t="s">
        <v>544</v>
      </c>
      <c r="I4238" s="10"/>
      <c r="J4238" s="10" t="s">
        <v>620</v>
      </c>
      <c r="K4238" s="10"/>
    </row>
    <row r="4239" spans="2:11" x14ac:dyDescent="0.2">
      <c r="B4239" s="10" t="str">
        <f t="shared" si="132"/>
        <v>16.1-R0080C2360-1</v>
      </c>
      <c r="C4239" s="10">
        <v>16.100000000000001</v>
      </c>
      <c r="D4239" s="19" t="s">
        <v>262</v>
      </c>
      <c r="E4239" s="19" t="s">
        <v>490</v>
      </c>
      <c r="F4239" s="10" t="str">
        <f t="shared" si="133"/>
        <v>R0080C2360</v>
      </c>
      <c r="G4239" s="10" t="s">
        <v>539</v>
      </c>
      <c r="H4239" s="10" t="s">
        <v>544</v>
      </c>
      <c r="I4239" s="10"/>
      <c r="J4239" s="10" t="s">
        <v>620</v>
      </c>
      <c r="K4239" s="10"/>
    </row>
    <row r="4240" spans="2:11" x14ac:dyDescent="0.2">
      <c r="B4240" s="10" t="str">
        <f t="shared" si="132"/>
        <v>16.1-R0090C2360-1</v>
      </c>
      <c r="C4240" s="10">
        <v>16.100000000000001</v>
      </c>
      <c r="D4240" s="19" t="s">
        <v>263</v>
      </c>
      <c r="E4240" s="19" t="s">
        <v>490</v>
      </c>
      <c r="F4240" s="10" t="str">
        <f t="shared" si="133"/>
        <v>R0090C2360</v>
      </c>
      <c r="G4240" s="10" t="s">
        <v>539</v>
      </c>
      <c r="H4240" s="10" t="s">
        <v>544</v>
      </c>
      <c r="I4240" s="10"/>
      <c r="J4240" s="10" t="s">
        <v>620</v>
      </c>
      <c r="K4240" s="10"/>
    </row>
    <row r="4241" spans="2:11" x14ac:dyDescent="0.2">
      <c r="B4241" s="10" t="str">
        <f t="shared" si="132"/>
        <v>16.1-R0100C2360-1</v>
      </c>
      <c r="C4241" s="10">
        <v>16.100000000000001</v>
      </c>
      <c r="D4241" s="19" t="s">
        <v>264</v>
      </c>
      <c r="E4241" s="19" t="s">
        <v>490</v>
      </c>
      <c r="F4241" s="10" t="str">
        <f t="shared" si="133"/>
        <v>R0100C2360</v>
      </c>
      <c r="G4241" s="10" t="s">
        <v>539</v>
      </c>
      <c r="H4241" s="10" t="s">
        <v>544</v>
      </c>
      <c r="I4241" s="10"/>
      <c r="J4241" s="10" t="s">
        <v>620</v>
      </c>
      <c r="K4241" s="10"/>
    </row>
    <row r="4242" spans="2:11" x14ac:dyDescent="0.2">
      <c r="B4242" s="10" t="str">
        <f t="shared" si="132"/>
        <v>16.1-R0110C2360-1</v>
      </c>
      <c r="C4242" s="10">
        <v>16.100000000000001</v>
      </c>
      <c r="D4242" s="19" t="s">
        <v>265</v>
      </c>
      <c r="E4242" s="19" t="s">
        <v>490</v>
      </c>
      <c r="F4242" s="10" t="str">
        <f t="shared" si="133"/>
        <v>R0110C2360</v>
      </c>
      <c r="G4242" s="10" t="s">
        <v>539</v>
      </c>
      <c r="H4242" s="10" t="s">
        <v>544</v>
      </c>
      <c r="I4242" s="10"/>
      <c r="J4242" s="10" t="s">
        <v>620</v>
      </c>
      <c r="K4242" s="10"/>
    </row>
    <row r="4243" spans="2:11" x14ac:dyDescent="0.2">
      <c r="B4243" s="10" t="str">
        <f t="shared" si="132"/>
        <v>16.1-R0120C2360-1</v>
      </c>
      <c r="C4243" s="10">
        <v>16.100000000000001</v>
      </c>
      <c r="D4243" s="19" t="s">
        <v>266</v>
      </c>
      <c r="E4243" s="19" t="s">
        <v>490</v>
      </c>
      <c r="F4243" s="10" t="str">
        <f t="shared" si="133"/>
        <v>R0120C2360</v>
      </c>
      <c r="G4243" s="10" t="s">
        <v>539</v>
      </c>
      <c r="H4243" s="10" t="s">
        <v>544</v>
      </c>
      <c r="I4243" s="10"/>
      <c r="J4243" s="10" t="s">
        <v>620</v>
      </c>
      <c r="K4243" s="10"/>
    </row>
    <row r="4244" spans="2:11" x14ac:dyDescent="0.2">
      <c r="B4244" s="10" t="str">
        <f t="shared" si="132"/>
        <v>16.1-R0130C2360-1</v>
      </c>
      <c r="C4244" s="10">
        <v>16.100000000000001</v>
      </c>
      <c r="D4244" s="19" t="s">
        <v>267</v>
      </c>
      <c r="E4244" s="19" t="s">
        <v>490</v>
      </c>
      <c r="F4244" s="10" t="str">
        <f t="shared" si="133"/>
        <v>R0130C2360</v>
      </c>
      <c r="G4244" s="10" t="s">
        <v>539</v>
      </c>
      <c r="H4244" s="10" t="s">
        <v>544</v>
      </c>
      <c r="I4244" s="10"/>
      <c r="J4244" s="10" t="s">
        <v>620</v>
      </c>
      <c r="K4244" s="10"/>
    </row>
    <row r="4245" spans="2:11" x14ac:dyDescent="0.2">
      <c r="B4245" s="10" t="str">
        <f t="shared" si="132"/>
        <v>16.1-R0140C2360-1</v>
      </c>
      <c r="C4245" s="10">
        <v>16.100000000000001</v>
      </c>
      <c r="D4245" s="19" t="s">
        <v>268</v>
      </c>
      <c r="E4245" s="19" t="s">
        <v>490</v>
      </c>
      <c r="F4245" s="10" t="str">
        <f t="shared" si="133"/>
        <v>R0140C2360</v>
      </c>
      <c r="G4245" s="10" t="s">
        <v>539</v>
      </c>
      <c r="H4245" s="10" t="s">
        <v>544</v>
      </c>
      <c r="I4245" s="10"/>
      <c r="J4245" s="10" t="s">
        <v>620</v>
      </c>
      <c r="K4245" s="10"/>
    </row>
    <row r="4246" spans="2:11" x14ac:dyDescent="0.2">
      <c r="B4246" s="10" t="str">
        <f t="shared" si="132"/>
        <v>16.1-R0150C2360-1</v>
      </c>
      <c r="C4246" s="10">
        <v>16.100000000000001</v>
      </c>
      <c r="D4246" s="19" t="s">
        <v>269</v>
      </c>
      <c r="E4246" s="19" t="s">
        <v>490</v>
      </c>
      <c r="F4246" s="10" t="str">
        <f t="shared" si="133"/>
        <v>R0150C2360</v>
      </c>
      <c r="G4246" s="10" t="s">
        <v>539</v>
      </c>
      <c r="H4246" s="10" t="s">
        <v>544</v>
      </c>
      <c r="I4246" s="10"/>
      <c r="J4246" s="10" t="s">
        <v>620</v>
      </c>
      <c r="K4246" s="10"/>
    </row>
    <row r="4247" spans="2:11" x14ac:dyDescent="0.2">
      <c r="B4247" s="10" t="str">
        <f t="shared" si="132"/>
        <v>16.1-R0160C2360-1</v>
      </c>
      <c r="C4247" s="10">
        <v>16.100000000000001</v>
      </c>
      <c r="D4247" s="19" t="s">
        <v>270</v>
      </c>
      <c r="E4247" s="19" t="s">
        <v>490</v>
      </c>
      <c r="F4247" s="10" t="str">
        <f t="shared" si="133"/>
        <v>R0160C2360</v>
      </c>
      <c r="G4247" s="10" t="s">
        <v>539</v>
      </c>
      <c r="H4247" s="10" t="s">
        <v>544</v>
      </c>
      <c r="I4247" s="10"/>
      <c r="J4247" s="10" t="s">
        <v>620</v>
      </c>
      <c r="K4247" s="10" t="s">
        <v>542</v>
      </c>
    </row>
    <row r="4248" spans="2:11" x14ac:dyDescent="0.2">
      <c r="B4248" s="10" t="str">
        <f t="shared" si="132"/>
        <v>16.1-R0170C2360-1</v>
      </c>
      <c r="C4248" s="10">
        <v>16.100000000000001</v>
      </c>
      <c r="D4248" s="19" t="s">
        <v>271</v>
      </c>
      <c r="E4248" s="19" t="s">
        <v>490</v>
      </c>
      <c r="F4248" s="10" t="str">
        <f t="shared" si="133"/>
        <v>R0170C2360</v>
      </c>
      <c r="G4248" s="10" t="s">
        <v>539</v>
      </c>
      <c r="H4248" s="10" t="s">
        <v>544</v>
      </c>
      <c r="I4248" s="10"/>
      <c r="J4248" s="10" t="s">
        <v>620</v>
      </c>
      <c r="K4248" s="10"/>
    </row>
    <row r="4249" spans="2:11" x14ac:dyDescent="0.2">
      <c r="B4249" s="10" t="str">
        <f t="shared" si="132"/>
        <v>16.1-R0180C2360-1</v>
      </c>
      <c r="C4249" s="10">
        <v>16.100000000000001</v>
      </c>
      <c r="D4249" s="19" t="s">
        <v>272</v>
      </c>
      <c r="E4249" s="19" t="s">
        <v>490</v>
      </c>
      <c r="F4249" s="10" t="str">
        <f t="shared" si="133"/>
        <v>R0180C2360</v>
      </c>
      <c r="G4249" s="10" t="s">
        <v>545</v>
      </c>
      <c r="H4249" s="10" t="s">
        <v>546</v>
      </c>
      <c r="I4249" s="10"/>
      <c r="J4249" s="10"/>
      <c r="K4249" s="10"/>
    </row>
    <row r="4250" spans="2:11" x14ac:dyDescent="0.2">
      <c r="B4250" s="10" t="str">
        <f t="shared" si="132"/>
        <v>16.1-R0010C2370-1</v>
      </c>
      <c r="C4250" s="10">
        <v>16.100000000000001</v>
      </c>
      <c r="D4250" s="19" t="s">
        <v>255</v>
      </c>
      <c r="E4250" s="19" t="s">
        <v>491</v>
      </c>
      <c r="F4250" s="10" t="str">
        <f t="shared" si="133"/>
        <v>R0010C2370</v>
      </c>
      <c r="G4250" s="10" t="s">
        <v>539</v>
      </c>
      <c r="H4250" s="10" t="s">
        <v>544</v>
      </c>
      <c r="I4250" s="10"/>
      <c r="J4250" s="10" t="s">
        <v>620</v>
      </c>
      <c r="K4250" s="10"/>
    </row>
    <row r="4251" spans="2:11" x14ac:dyDescent="0.2">
      <c r="B4251" s="10" t="str">
        <f t="shared" si="132"/>
        <v>16.1-R0020C2370-1</v>
      </c>
      <c r="C4251" s="10">
        <v>16.100000000000001</v>
      </c>
      <c r="D4251" s="19" t="s">
        <v>256</v>
      </c>
      <c r="E4251" s="19" t="s">
        <v>491</v>
      </c>
      <c r="F4251" s="10" t="str">
        <f t="shared" si="133"/>
        <v>R0020C2370</v>
      </c>
      <c r="G4251" s="10" t="s">
        <v>539</v>
      </c>
      <c r="H4251" s="10" t="s">
        <v>544</v>
      </c>
      <c r="I4251" s="10"/>
      <c r="J4251" s="10" t="s">
        <v>620</v>
      </c>
      <c r="K4251" s="10"/>
    </row>
    <row r="4252" spans="2:11" x14ac:dyDescent="0.2">
      <c r="B4252" s="10" t="str">
        <f t="shared" si="132"/>
        <v>16.1-R0030C2370-1</v>
      </c>
      <c r="C4252" s="10">
        <v>16.100000000000001</v>
      </c>
      <c r="D4252" s="19" t="s">
        <v>257</v>
      </c>
      <c r="E4252" s="19" t="s">
        <v>491</v>
      </c>
      <c r="F4252" s="10" t="str">
        <f t="shared" si="133"/>
        <v>R0030C2370</v>
      </c>
      <c r="G4252" s="10" t="s">
        <v>539</v>
      </c>
      <c r="H4252" s="10" t="s">
        <v>544</v>
      </c>
      <c r="I4252" s="10"/>
      <c r="J4252" s="10" t="s">
        <v>620</v>
      </c>
      <c r="K4252" s="10"/>
    </row>
    <row r="4253" spans="2:11" x14ac:dyDescent="0.2">
      <c r="B4253" s="10" t="str">
        <f t="shared" si="132"/>
        <v>16.1-R0040C2370-1</v>
      </c>
      <c r="C4253" s="10">
        <v>16.100000000000001</v>
      </c>
      <c r="D4253" s="19" t="s">
        <v>258</v>
      </c>
      <c r="E4253" s="19" t="s">
        <v>491</v>
      </c>
      <c r="F4253" s="10" t="str">
        <f t="shared" si="133"/>
        <v>R0040C2370</v>
      </c>
      <c r="G4253" s="10" t="s">
        <v>539</v>
      </c>
      <c r="H4253" s="10" t="s">
        <v>544</v>
      </c>
      <c r="I4253" s="10"/>
      <c r="J4253" s="10" t="s">
        <v>620</v>
      </c>
      <c r="K4253" s="10"/>
    </row>
    <row r="4254" spans="2:11" x14ac:dyDescent="0.2">
      <c r="B4254" s="10" t="str">
        <f t="shared" si="132"/>
        <v>16.1-R0050C2370-1</v>
      </c>
      <c r="C4254" s="10">
        <v>16.100000000000001</v>
      </c>
      <c r="D4254" s="19" t="s">
        <v>259</v>
      </c>
      <c r="E4254" s="19" t="s">
        <v>491</v>
      </c>
      <c r="F4254" s="10" t="str">
        <f t="shared" si="133"/>
        <v>R0050C2370</v>
      </c>
      <c r="G4254" s="10" t="s">
        <v>539</v>
      </c>
      <c r="H4254" s="10" t="s">
        <v>544</v>
      </c>
      <c r="I4254" s="10"/>
      <c r="J4254" s="10" t="s">
        <v>620</v>
      </c>
      <c r="K4254" s="10"/>
    </row>
    <row r="4255" spans="2:11" x14ac:dyDescent="0.2">
      <c r="B4255" s="10" t="str">
        <f t="shared" si="132"/>
        <v>16.1-R0060C2370-1</v>
      </c>
      <c r="C4255" s="10">
        <v>16.100000000000001</v>
      </c>
      <c r="D4255" s="19" t="s">
        <v>260</v>
      </c>
      <c r="E4255" s="19" t="s">
        <v>491</v>
      </c>
      <c r="F4255" s="10" t="str">
        <f t="shared" si="133"/>
        <v>R0060C2370</v>
      </c>
      <c r="G4255" s="10" t="s">
        <v>539</v>
      </c>
      <c r="H4255" s="10" t="s">
        <v>544</v>
      </c>
      <c r="I4255" s="10"/>
      <c r="J4255" s="10" t="s">
        <v>620</v>
      </c>
      <c r="K4255" s="10"/>
    </row>
    <row r="4256" spans="2:11" x14ac:dyDescent="0.2">
      <c r="B4256" s="10" t="str">
        <f t="shared" si="132"/>
        <v>16.1-R0070C2370-1</v>
      </c>
      <c r="C4256" s="10">
        <v>16.100000000000001</v>
      </c>
      <c r="D4256" s="19" t="s">
        <v>261</v>
      </c>
      <c r="E4256" s="19" t="s">
        <v>491</v>
      </c>
      <c r="F4256" s="10" t="str">
        <f t="shared" si="133"/>
        <v>R0070C2370</v>
      </c>
      <c r="G4256" s="10" t="s">
        <v>539</v>
      </c>
      <c r="H4256" s="10" t="s">
        <v>544</v>
      </c>
      <c r="I4256" s="10"/>
      <c r="J4256" s="10" t="s">
        <v>620</v>
      </c>
      <c r="K4256" s="10"/>
    </row>
    <row r="4257" spans="2:11" x14ac:dyDescent="0.2">
      <c r="B4257" s="10" t="str">
        <f t="shared" si="132"/>
        <v>16.1-R0080C2370-1</v>
      </c>
      <c r="C4257" s="10">
        <v>16.100000000000001</v>
      </c>
      <c r="D4257" s="19" t="s">
        <v>262</v>
      </c>
      <c r="E4257" s="19" t="s">
        <v>491</v>
      </c>
      <c r="F4257" s="10" t="str">
        <f t="shared" si="133"/>
        <v>R0080C2370</v>
      </c>
      <c r="G4257" s="10" t="s">
        <v>539</v>
      </c>
      <c r="H4257" s="10" t="s">
        <v>544</v>
      </c>
      <c r="I4257" s="10"/>
      <c r="J4257" s="10" t="s">
        <v>620</v>
      </c>
      <c r="K4257" s="10"/>
    </row>
    <row r="4258" spans="2:11" x14ac:dyDescent="0.2">
      <c r="B4258" s="10" t="str">
        <f t="shared" si="132"/>
        <v>16.1-R0090C2370-1</v>
      </c>
      <c r="C4258" s="10">
        <v>16.100000000000001</v>
      </c>
      <c r="D4258" s="19" t="s">
        <v>263</v>
      </c>
      <c r="E4258" s="19" t="s">
        <v>491</v>
      </c>
      <c r="F4258" s="10" t="str">
        <f t="shared" si="133"/>
        <v>R0090C2370</v>
      </c>
      <c r="G4258" s="10" t="s">
        <v>539</v>
      </c>
      <c r="H4258" s="10" t="s">
        <v>544</v>
      </c>
      <c r="I4258" s="10"/>
      <c r="J4258" s="10" t="s">
        <v>620</v>
      </c>
      <c r="K4258" s="10"/>
    </row>
    <row r="4259" spans="2:11" x14ac:dyDescent="0.2">
      <c r="B4259" s="10" t="str">
        <f t="shared" si="132"/>
        <v>16.1-R0100C2370-1</v>
      </c>
      <c r="C4259" s="10">
        <v>16.100000000000001</v>
      </c>
      <c r="D4259" s="19" t="s">
        <v>264</v>
      </c>
      <c r="E4259" s="19" t="s">
        <v>491</v>
      </c>
      <c r="F4259" s="10" t="str">
        <f t="shared" si="133"/>
        <v>R0100C2370</v>
      </c>
      <c r="G4259" s="10" t="s">
        <v>539</v>
      </c>
      <c r="H4259" s="10" t="s">
        <v>544</v>
      </c>
      <c r="I4259" s="10"/>
      <c r="J4259" s="10" t="s">
        <v>620</v>
      </c>
      <c r="K4259" s="10"/>
    </row>
    <row r="4260" spans="2:11" x14ac:dyDescent="0.2">
      <c r="B4260" s="10" t="str">
        <f t="shared" si="132"/>
        <v>16.1-R0110C2370-1</v>
      </c>
      <c r="C4260" s="10">
        <v>16.100000000000001</v>
      </c>
      <c r="D4260" s="19" t="s">
        <v>265</v>
      </c>
      <c r="E4260" s="19" t="s">
        <v>491</v>
      </c>
      <c r="F4260" s="10" t="str">
        <f t="shared" si="133"/>
        <v>R0110C2370</v>
      </c>
      <c r="G4260" s="10" t="s">
        <v>539</v>
      </c>
      <c r="H4260" s="10" t="s">
        <v>544</v>
      </c>
      <c r="I4260" s="10"/>
      <c r="J4260" s="10" t="s">
        <v>620</v>
      </c>
      <c r="K4260" s="10"/>
    </row>
    <row r="4261" spans="2:11" x14ac:dyDescent="0.2">
      <c r="B4261" s="10" t="str">
        <f t="shared" si="132"/>
        <v>16.1-R0120C2370-1</v>
      </c>
      <c r="C4261" s="10">
        <v>16.100000000000001</v>
      </c>
      <c r="D4261" s="19" t="s">
        <v>266</v>
      </c>
      <c r="E4261" s="19" t="s">
        <v>491</v>
      </c>
      <c r="F4261" s="10" t="str">
        <f t="shared" si="133"/>
        <v>R0120C2370</v>
      </c>
      <c r="G4261" s="10" t="s">
        <v>539</v>
      </c>
      <c r="H4261" s="10" t="s">
        <v>544</v>
      </c>
      <c r="I4261" s="10"/>
      <c r="J4261" s="10" t="s">
        <v>620</v>
      </c>
      <c r="K4261" s="10"/>
    </row>
    <row r="4262" spans="2:11" x14ac:dyDescent="0.2">
      <c r="B4262" s="10" t="str">
        <f t="shared" si="132"/>
        <v>16.1-R0130C2370-1</v>
      </c>
      <c r="C4262" s="10">
        <v>16.100000000000001</v>
      </c>
      <c r="D4262" s="19" t="s">
        <v>267</v>
      </c>
      <c r="E4262" s="19" t="s">
        <v>491</v>
      </c>
      <c r="F4262" s="10" t="str">
        <f t="shared" si="133"/>
        <v>R0130C2370</v>
      </c>
      <c r="G4262" s="10" t="s">
        <v>539</v>
      </c>
      <c r="H4262" s="10" t="s">
        <v>544</v>
      </c>
      <c r="I4262" s="10"/>
      <c r="J4262" s="10" t="s">
        <v>620</v>
      </c>
      <c r="K4262" s="10"/>
    </row>
    <row r="4263" spans="2:11" x14ac:dyDescent="0.2">
      <c r="B4263" s="10" t="str">
        <f t="shared" si="132"/>
        <v>16.1-R0140C2370-1</v>
      </c>
      <c r="C4263" s="10">
        <v>16.100000000000001</v>
      </c>
      <c r="D4263" s="19" t="s">
        <v>268</v>
      </c>
      <c r="E4263" s="19" t="s">
        <v>491</v>
      </c>
      <c r="F4263" s="10" t="str">
        <f t="shared" si="133"/>
        <v>R0140C2370</v>
      </c>
      <c r="G4263" s="10" t="s">
        <v>539</v>
      </c>
      <c r="H4263" s="10" t="s">
        <v>544</v>
      </c>
      <c r="I4263" s="10"/>
      <c r="J4263" s="10" t="s">
        <v>620</v>
      </c>
      <c r="K4263" s="10"/>
    </row>
    <row r="4264" spans="2:11" x14ac:dyDescent="0.2">
      <c r="B4264" s="10" t="str">
        <f t="shared" si="132"/>
        <v>16.1-R0150C2370-1</v>
      </c>
      <c r="C4264" s="10">
        <v>16.100000000000001</v>
      </c>
      <c r="D4264" s="19" t="s">
        <v>269</v>
      </c>
      <c r="E4264" s="19" t="s">
        <v>491</v>
      </c>
      <c r="F4264" s="10" t="str">
        <f t="shared" si="133"/>
        <v>R0150C2370</v>
      </c>
      <c r="G4264" s="10" t="s">
        <v>539</v>
      </c>
      <c r="H4264" s="10" t="s">
        <v>544</v>
      </c>
      <c r="I4264" s="10"/>
      <c r="J4264" s="10" t="s">
        <v>620</v>
      </c>
      <c r="K4264" s="10"/>
    </row>
    <row r="4265" spans="2:11" x14ac:dyDescent="0.2">
      <c r="B4265" s="10" t="str">
        <f t="shared" si="132"/>
        <v>16.1-R0160C2370-1</v>
      </c>
      <c r="C4265" s="10">
        <v>16.100000000000001</v>
      </c>
      <c r="D4265" s="19" t="s">
        <v>270</v>
      </c>
      <c r="E4265" s="19" t="s">
        <v>491</v>
      </c>
      <c r="F4265" s="10" t="str">
        <f t="shared" si="133"/>
        <v>R0160C2370</v>
      </c>
      <c r="G4265" s="10" t="s">
        <v>539</v>
      </c>
      <c r="H4265" s="10" t="s">
        <v>544</v>
      </c>
      <c r="I4265" s="10"/>
      <c r="J4265" s="10" t="s">
        <v>620</v>
      </c>
      <c r="K4265" s="10" t="s">
        <v>542</v>
      </c>
    </row>
    <row r="4266" spans="2:11" x14ac:dyDescent="0.2">
      <c r="B4266" s="10" t="str">
        <f t="shared" si="132"/>
        <v>16.1-R0170C2370-1</v>
      </c>
      <c r="C4266" s="10">
        <v>16.100000000000001</v>
      </c>
      <c r="D4266" s="19" t="s">
        <v>271</v>
      </c>
      <c r="E4266" s="19" t="s">
        <v>491</v>
      </c>
      <c r="F4266" s="10" t="str">
        <f t="shared" si="133"/>
        <v>R0170C2370</v>
      </c>
      <c r="G4266" s="10" t="s">
        <v>539</v>
      </c>
      <c r="H4266" s="10" t="s">
        <v>544</v>
      </c>
      <c r="I4266" s="10"/>
      <c r="J4266" s="10" t="s">
        <v>620</v>
      </c>
      <c r="K4266" s="10"/>
    </row>
    <row r="4267" spans="2:11" x14ac:dyDescent="0.2">
      <c r="B4267" s="10" t="str">
        <f t="shared" si="132"/>
        <v>16.1-R0180C2370-1</v>
      </c>
      <c r="C4267" s="10">
        <v>16.100000000000001</v>
      </c>
      <c r="D4267" s="19" t="s">
        <v>272</v>
      </c>
      <c r="E4267" s="19" t="s">
        <v>491</v>
      </c>
      <c r="F4267" s="10" t="str">
        <f t="shared" si="133"/>
        <v>R0180C2370</v>
      </c>
      <c r="G4267" s="10" t="s">
        <v>545</v>
      </c>
      <c r="H4267" s="10" t="s">
        <v>546</v>
      </c>
      <c r="I4267" s="10"/>
      <c r="J4267" s="10"/>
      <c r="K4267" s="10"/>
    </row>
    <row r="4268" spans="2:11" x14ac:dyDescent="0.2">
      <c r="B4268" s="10" t="str">
        <f t="shared" si="132"/>
        <v>16.1-R0010C2380-1</v>
      </c>
      <c r="C4268" s="10">
        <v>16.100000000000001</v>
      </c>
      <c r="D4268" s="19" t="s">
        <v>255</v>
      </c>
      <c r="E4268" s="19" t="s">
        <v>492</v>
      </c>
      <c r="F4268" s="10" t="str">
        <f t="shared" si="133"/>
        <v>R0010C2380</v>
      </c>
      <c r="G4268" s="10" t="s">
        <v>539</v>
      </c>
      <c r="H4268" s="10" t="s">
        <v>544</v>
      </c>
      <c r="I4268" s="10"/>
      <c r="J4268" s="10" t="s">
        <v>620</v>
      </c>
      <c r="K4268" s="10"/>
    </row>
    <row r="4269" spans="2:11" x14ac:dyDescent="0.2">
      <c r="B4269" s="10" t="str">
        <f t="shared" si="132"/>
        <v>16.1-R0020C2380-1</v>
      </c>
      <c r="C4269" s="10">
        <v>16.100000000000001</v>
      </c>
      <c r="D4269" s="19" t="s">
        <v>256</v>
      </c>
      <c r="E4269" s="19" t="s">
        <v>492</v>
      </c>
      <c r="F4269" s="10" t="str">
        <f t="shared" si="133"/>
        <v>R0020C2380</v>
      </c>
      <c r="G4269" s="10" t="s">
        <v>539</v>
      </c>
      <c r="H4269" s="10" t="s">
        <v>544</v>
      </c>
      <c r="I4269" s="10"/>
      <c r="J4269" s="10" t="s">
        <v>620</v>
      </c>
      <c r="K4269" s="10"/>
    </row>
    <row r="4270" spans="2:11" x14ac:dyDescent="0.2">
      <c r="B4270" s="10" t="str">
        <f t="shared" si="132"/>
        <v>16.1-R0030C2380-1</v>
      </c>
      <c r="C4270" s="10">
        <v>16.100000000000001</v>
      </c>
      <c r="D4270" s="19" t="s">
        <v>257</v>
      </c>
      <c r="E4270" s="19" t="s">
        <v>492</v>
      </c>
      <c r="F4270" s="10" t="str">
        <f t="shared" si="133"/>
        <v>R0030C2380</v>
      </c>
      <c r="G4270" s="10" t="s">
        <v>539</v>
      </c>
      <c r="H4270" s="10" t="s">
        <v>544</v>
      </c>
      <c r="I4270" s="10"/>
      <c r="J4270" s="10" t="s">
        <v>620</v>
      </c>
      <c r="K4270" s="10"/>
    </row>
    <row r="4271" spans="2:11" x14ac:dyDescent="0.2">
      <c r="B4271" s="10" t="str">
        <f t="shared" si="132"/>
        <v>16.1-R0040C2380-1</v>
      </c>
      <c r="C4271" s="10">
        <v>16.100000000000001</v>
      </c>
      <c r="D4271" s="19" t="s">
        <v>258</v>
      </c>
      <c r="E4271" s="19" t="s">
        <v>492</v>
      </c>
      <c r="F4271" s="10" t="str">
        <f t="shared" si="133"/>
        <v>R0040C2380</v>
      </c>
      <c r="G4271" s="10" t="s">
        <v>539</v>
      </c>
      <c r="H4271" s="10" t="s">
        <v>544</v>
      </c>
      <c r="I4271" s="10"/>
      <c r="J4271" s="10" t="s">
        <v>620</v>
      </c>
      <c r="K4271" s="10"/>
    </row>
    <row r="4272" spans="2:11" x14ac:dyDescent="0.2">
      <c r="B4272" s="10" t="str">
        <f t="shared" si="132"/>
        <v>16.1-R0050C2380-1</v>
      </c>
      <c r="C4272" s="10">
        <v>16.100000000000001</v>
      </c>
      <c r="D4272" s="19" t="s">
        <v>259</v>
      </c>
      <c r="E4272" s="19" t="s">
        <v>492</v>
      </c>
      <c r="F4272" s="10" t="str">
        <f t="shared" si="133"/>
        <v>R0050C2380</v>
      </c>
      <c r="G4272" s="10" t="s">
        <v>539</v>
      </c>
      <c r="H4272" s="10" t="s">
        <v>544</v>
      </c>
      <c r="I4272" s="10"/>
      <c r="J4272" s="10" t="s">
        <v>620</v>
      </c>
      <c r="K4272" s="10"/>
    </row>
    <row r="4273" spans="2:11" x14ac:dyDescent="0.2">
      <c r="B4273" s="10" t="str">
        <f t="shared" si="132"/>
        <v>16.1-R0060C2380-1</v>
      </c>
      <c r="C4273" s="10">
        <v>16.100000000000001</v>
      </c>
      <c r="D4273" s="19" t="s">
        <v>260</v>
      </c>
      <c r="E4273" s="19" t="s">
        <v>492</v>
      </c>
      <c r="F4273" s="10" t="str">
        <f t="shared" si="133"/>
        <v>R0060C2380</v>
      </c>
      <c r="G4273" s="10" t="s">
        <v>539</v>
      </c>
      <c r="H4273" s="10" t="s">
        <v>544</v>
      </c>
      <c r="I4273" s="10"/>
      <c r="J4273" s="10" t="s">
        <v>620</v>
      </c>
      <c r="K4273" s="10"/>
    </row>
    <row r="4274" spans="2:11" x14ac:dyDescent="0.2">
      <c r="B4274" s="10" t="str">
        <f t="shared" si="132"/>
        <v>16.1-R0070C2380-1</v>
      </c>
      <c r="C4274" s="10">
        <v>16.100000000000001</v>
      </c>
      <c r="D4274" s="19" t="s">
        <v>261</v>
      </c>
      <c r="E4274" s="19" t="s">
        <v>492</v>
      </c>
      <c r="F4274" s="10" t="str">
        <f t="shared" si="133"/>
        <v>R0070C2380</v>
      </c>
      <c r="G4274" s="10" t="s">
        <v>539</v>
      </c>
      <c r="H4274" s="10" t="s">
        <v>544</v>
      </c>
      <c r="I4274" s="10"/>
      <c r="J4274" s="10" t="s">
        <v>620</v>
      </c>
      <c r="K4274" s="10"/>
    </row>
    <row r="4275" spans="2:11" x14ac:dyDescent="0.2">
      <c r="B4275" s="10" t="str">
        <f t="shared" si="132"/>
        <v>16.1-R0080C2380-1</v>
      </c>
      <c r="C4275" s="10">
        <v>16.100000000000001</v>
      </c>
      <c r="D4275" s="19" t="s">
        <v>262</v>
      </c>
      <c r="E4275" s="19" t="s">
        <v>492</v>
      </c>
      <c r="F4275" s="10" t="str">
        <f t="shared" si="133"/>
        <v>R0080C2380</v>
      </c>
      <c r="G4275" s="10" t="s">
        <v>539</v>
      </c>
      <c r="H4275" s="10" t="s">
        <v>544</v>
      </c>
      <c r="I4275" s="10"/>
      <c r="J4275" s="10" t="s">
        <v>620</v>
      </c>
      <c r="K4275" s="10"/>
    </row>
    <row r="4276" spans="2:11" x14ac:dyDescent="0.2">
      <c r="B4276" s="10" t="str">
        <f t="shared" si="132"/>
        <v>16.1-R0090C2380-1</v>
      </c>
      <c r="C4276" s="10">
        <v>16.100000000000001</v>
      </c>
      <c r="D4276" s="19" t="s">
        <v>263</v>
      </c>
      <c r="E4276" s="19" t="s">
        <v>492</v>
      </c>
      <c r="F4276" s="10" t="str">
        <f t="shared" si="133"/>
        <v>R0090C2380</v>
      </c>
      <c r="G4276" s="10" t="s">
        <v>539</v>
      </c>
      <c r="H4276" s="10" t="s">
        <v>544</v>
      </c>
      <c r="I4276" s="10"/>
      <c r="J4276" s="10" t="s">
        <v>620</v>
      </c>
      <c r="K4276" s="10"/>
    </row>
    <row r="4277" spans="2:11" x14ac:dyDescent="0.2">
      <c r="B4277" s="10" t="str">
        <f t="shared" si="132"/>
        <v>16.1-R0100C2380-1</v>
      </c>
      <c r="C4277" s="10">
        <v>16.100000000000001</v>
      </c>
      <c r="D4277" s="19" t="s">
        <v>264</v>
      </c>
      <c r="E4277" s="19" t="s">
        <v>492</v>
      </c>
      <c r="F4277" s="10" t="str">
        <f t="shared" si="133"/>
        <v>R0100C2380</v>
      </c>
      <c r="G4277" s="10" t="s">
        <v>539</v>
      </c>
      <c r="H4277" s="10" t="s">
        <v>544</v>
      </c>
      <c r="I4277" s="10"/>
      <c r="J4277" s="10" t="s">
        <v>620</v>
      </c>
      <c r="K4277" s="10"/>
    </row>
    <row r="4278" spans="2:11" x14ac:dyDescent="0.2">
      <c r="B4278" s="10" t="str">
        <f t="shared" si="132"/>
        <v>16.1-R0110C2380-1</v>
      </c>
      <c r="C4278" s="10">
        <v>16.100000000000001</v>
      </c>
      <c r="D4278" s="19" t="s">
        <v>265</v>
      </c>
      <c r="E4278" s="19" t="s">
        <v>492</v>
      </c>
      <c r="F4278" s="10" t="str">
        <f t="shared" si="133"/>
        <v>R0110C2380</v>
      </c>
      <c r="G4278" s="10" t="s">
        <v>539</v>
      </c>
      <c r="H4278" s="10" t="s">
        <v>544</v>
      </c>
      <c r="I4278" s="10"/>
      <c r="J4278" s="10" t="s">
        <v>620</v>
      </c>
      <c r="K4278" s="10"/>
    </row>
    <row r="4279" spans="2:11" x14ac:dyDescent="0.2">
      <c r="B4279" s="10" t="str">
        <f t="shared" si="132"/>
        <v>16.1-R0120C2380-1</v>
      </c>
      <c r="C4279" s="10">
        <v>16.100000000000001</v>
      </c>
      <c r="D4279" s="19" t="s">
        <v>266</v>
      </c>
      <c r="E4279" s="19" t="s">
        <v>492</v>
      </c>
      <c r="F4279" s="10" t="str">
        <f t="shared" si="133"/>
        <v>R0120C2380</v>
      </c>
      <c r="G4279" s="10" t="s">
        <v>539</v>
      </c>
      <c r="H4279" s="10" t="s">
        <v>544</v>
      </c>
      <c r="I4279" s="10"/>
      <c r="J4279" s="10" t="s">
        <v>620</v>
      </c>
      <c r="K4279" s="10"/>
    </row>
    <row r="4280" spans="2:11" x14ac:dyDescent="0.2">
      <c r="B4280" s="10" t="str">
        <f t="shared" si="132"/>
        <v>16.1-R0130C2380-1</v>
      </c>
      <c r="C4280" s="10">
        <v>16.100000000000001</v>
      </c>
      <c r="D4280" s="19" t="s">
        <v>267</v>
      </c>
      <c r="E4280" s="19" t="s">
        <v>492</v>
      </c>
      <c r="F4280" s="10" t="str">
        <f t="shared" si="133"/>
        <v>R0130C2380</v>
      </c>
      <c r="G4280" s="10" t="s">
        <v>539</v>
      </c>
      <c r="H4280" s="10" t="s">
        <v>544</v>
      </c>
      <c r="I4280" s="10"/>
      <c r="J4280" s="10" t="s">
        <v>620</v>
      </c>
      <c r="K4280" s="10"/>
    </row>
    <row r="4281" spans="2:11" x14ac:dyDescent="0.2">
      <c r="B4281" s="10" t="str">
        <f t="shared" si="132"/>
        <v>16.1-R0140C2380-1</v>
      </c>
      <c r="C4281" s="10">
        <v>16.100000000000001</v>
      </c>
      <c r="D4281" s="19" t="s">
        <v>268</v>
      </c>
      <c r="E4281" s="19" t="s">
        <v>492</v>
      </c>
      <c r="F4281" s="10" t="str">
        <f t="shared" si="133"/>
        <v>R0140C2380</v>
      </c>
      <c r="G4281" s="10" t="s">
        <v>539</v>
      </c>
      <c r="H4281" s="10" t="s">
        <v>544</v>
      </c>
      <c r="I4281" s="10"/>
      <c r="J4281" s="10" t="s">
        <v>620</v>
      </c>
      <c r="K4281" s="10"/>
    </row>
    <row r="4282" spans="2:11" x14ac:dyDescent="0.2">
      <c r="B4282" s="10" t="str">
        <f t="shared" si="132"/>
        <v>16.1-R0150C2380-1</v>
      </c>
      <c r="C4282" s="10">
        <v>16.100000000000001</v>
      </c>
      <c r="D4282" s="19" t="s">
        <v>269</v>
      </c>
      <c r="E4282" s="19" t="s">
        <v>492</v>
      </c>
      <c r="F4282" s="10" t="str">
        <f t="shared" si="133"/>
        <v>R0150C2380</v>
      </c>
      <c r="G4282" s="10" t="s">
        <v>539</v>
      </c>
      <c r="H4282" s="10" t="s">
        <v>544</v>
      </c>
      <c r="I4282" s="10"/>
      <c r="J4282" s="10" t="s">
        <v>620</v>
      </c>
      <c r="K4282" s="10"/>
    </row>
    <row r="4283" spans="2:11" x14ac:dyDescent="0.2">
      <c r="B4283" s="10" t="str">
        <f t="shared" si="132"/>
        <v>16.1-R0160C2380-1</v>
      </c>
      <c r="C4283" s="10">
        <v>16.100000000000001</v>
      </c>
      <c r="D4283" s="19" t="s">
        <v>270</v>
      </c>
      <c r="E4283" s="19" t="s">
        <v>492</v>
      </c>
      <c r="F4283" s="10" t="str">
        <f t="shared" si="133"/>
        <v>R0160C2380</v>
      </c>
      <c r="G4283" s="10" t="s">
        <v>539</v>
      </c>
      <c r="H4283" s="10" t="s">
        <v>544</v>
      </c>
      <c r="I4283" s="10"/>
      <c r="J4283" s="10" t="s">
        <v>620</v>
      </c>
      <c r="K4283" s="10" t="s">
        <v>542</v>
      </c>
    </row>
    <row r="4284" spans="2:11" x14ac:dyDescent="0.2">
      <c r="B4284" s="10" t="str">
        <f t="shared" si="132"/>
        <v>16.1-R0170C2380-1</v>
      </c>
      <c r="C4284" s="10">
        <v>16.100000000000001</v>
      </c>
      <c r="D4284" s="19" t="s">
        <v>271</v>
      </c>
      <c r="E4284" s="19" t="s">
        <v>492</v>
      </c>
      <c r="F4284" s="10" t="str">
        <f t="shared" si="133"/>
        <v>R0170C2380</v>
      </c>
      <c r="G4284" s="10" t="s">
        <v>539</v>
      </c>
      <c r="H4284" s="10" t="s">
        <v>544</v>
      </c>
      <c r="I4284" s="10"/>
      <c r="J4284" s="10" t="s">
        <v>620</v>
      </c>
      <c r="K4284" s="10"/>
    </row>
    <row r="4285" spans="2:11" x14ac:dyDescent="0.2">
      <c r="B4285" s="10" t="str">
        <f t="shared" si="132"/>
        <v>16.1-R0180C2380-1</v>
      </c>
      <c r="C4285" s="10">
        <v>16.100000000000001</v>
      </c>
      <c r="D4285" s="19" t="s">
        <v>272</v>
      </c>
      <c r="E4285" s="19" t="s">
        <v>492</v>
      </c>
      <c r="F4285" s="10" t="str">
        <f t="shared" si="133"/>
        <v>R0180C2380</v>
      </c>
      <c r="G4285" s="10" t="s">
        <v>545</v>
      </c>
      <c r="H4285" s="10" t="s">
        <v>546</v>
      </c>
      <c r="I4285" s="10"/>
      <c r="J4285" s="10"/>
      <c r="K4285" s="10"/>
    </row>
    <row r="4286" spans="2:11" x14ac:dyDescent="0.2">
      <c r="B4286" s="10" t="str">
        <f t="shared" si="132"/>
        <v>16.1-R0010C2390-1</v>
      </c>
      <c r="C4286" s="10">
        <v>16.100000000000001</v>
      </c>
      <c r="D4286" s="19" t="s">
        <v>255</v>
      </c>
      <c r="E4286" s="19" t="s">
        <v>493</v>
      </c>
      <c r="F4286" s="10" t="str">
        <f t="shared" si="133"/>
        <v>R0010C2390</v>
      </c>
      <c r="G4286" s="10" t="s">
        <v>539</v>
      </c>
      <c r="H4286" s="10" t="s">
        <v>544</v>
      </c>
      <c r="I4286" s="10"/>
      <c r="J4286" s="10" t="s">
        <v>620</v>
      </c>
      <c r="K4286" s="10"/>
    </row>
    <row r="4287" spans="2:11" x14ac:dyDescent="0.2">
      <c r="B4287" s="10" t="str">
        <f t="shared" si="132"/>
        <v>16.1-R0020C2390-1</v>
      </c>
      <c r="C4287" s="10">
        <v>16.100000000000001</v>
      </c>
      <c r="D4287" s="19" t="s">
        <v>256</v>
      </c>
      <c r="E4287" s="19" t="s">
        <v>493</v>
      </c>
      <c r="F4287" s="10" t="str">
        <f t="shared" si="133"/>
        <v>R0020C2390</v>
      </c>
      <c r="G4287" s="10" t="s">
        <v>539</v>
      </c>
      <c r="H4287" s="10" t="s">
        <v>544</v>
      </c>
      <c r="I4287" s="10"/>
      <c r="J4287" s="10" t="s">
        <v>620</v>
      </c>
      <c r="K4287" s="10"/>
    </row>
    <row r="4288" spans="2:11" x14ac:dyDescent="0.2">
      <c r="B4288" s="10" t="str">
        <f t="shared" si="132"/>
        <v>16.1-R0030C2390-1</v>
      </c>
      <c r="C4288" s="10">
        <v>16.100000000000001</v>
      </c>
      <c r="D4288" s="19" t="s">
        <v>257</v>
      </c>
      <c r="E4288" s="19" t="s">
        <v>493</v>
      </c>
      <c r="F4288" s="10" t="str">
        <f t="shared" si="133"/>
        <v>R0030C2390</v>
      </c>
      <c r="G4288" s="10" t="s">
        <v>539</v>
      </c>
      <c r="H4288" s="10" t="s">
        <v>544</v>
      </c>
      <c r="I4288" s="10"/>
      <c r="J4288" s="10" t="s">
        <v>620</v>
      </c>
      <c r="K4288" s="10"/>
    </row>
    <row r="4289" spans="2:11" x14ac:dyDescent="0.2">
      <c r="B4289" s="10" t="str">
        <f t="shared" si="132"/>
        <v>16.1-R0040C2390-1</v>
      </c>
      <c r="C4289" s="10">
        <v>16.100000000000001</v>
      </c>
      <c r="D4289" s="19" t="s">
        <v>258</v>
      </c>
      <c r="E4289" s="19" t="s">
        <v>493</v>
      </c>
      <c r="F4289" s="10" t="str">
        <f t="shared" si="133"/>
        <v>R0040C2390</v>
      </c>
      <c r="G4289" s="10" t="s">
        <v>539</v>
      </c>
      <c r="H4289" s="10" t="s">
        <v>544</v>
      </c>
      <c r="I4289" s="10"/>
      <c r="J4289" s="10" t="s">
        <v>620</v>
      </c>
      <c r="K4289" s="10"/>
    </row>
    <row r="4290" spans="2:11" x14ac:dyDescent="0.2">
      <c r="B4290" s="10" t="str">
        <f t="shared" ref="B4290:B4353" si="134">+C4290&amp;"-"&amp;F4290&amp;"-1"</f>
        <v>16.1-R0050C2390-1</v>
      </c>
      <c r="C4290" s="10">
        <v>16.100000000000001</v>
      </c>
      <c r="D4290" s="19" t="s">
        <v>259</v>
      </c>
      <c r="E4290" s="19" t="s">
        <v>493</v>
      </c>
      <c r="F4290" s="10" t="str">
        <f t="shared" ref="F4290:F4353" si="135">+"R"&amp;D4290&amp;"C"&amp;E4290</f>
        <v>R0050C2390</v>
      </c>
      <c r="G4290" s="10" t="s">
        <v>539</v>
      </c>
      <c r="H4290" s="10" t="s">
        <v>544</v>
      </c>
      <c r="I4290" s="10"/>
      <c r="J4290" s="10" t="s">
        <v>620</v>
      </c>
      <c r="K4290" s="10"/>
    </row>
    <row r="4291" spans="2:11" x14ac:dyDescent="0.2">
      <c r="B4291" s="10" t="str">
        <f t="shared" si="134"/>
        <v>16.1-R0060C2390-1</v>
      </c>
      <c r="C4291" s="10">
        <v>16.100000000000001</v>
      </c>
      <c r="D4291" s="19" t="s">
        <v>260</v>
      </c>
      <c r="E4291" s="19" t="s">
        <v>493</v>
      </c>
      <c r="F4291" s="10" t="str">
        <f t="shared" si="135"/>
        <v>R0060C2390</v>
      </c>
      <c r="G4291" s="10" t="s">
        <v>539</v>
      </c>
      <c r="H4291" s="10" t="s">
        <v>544</v>
      </c>
      <c r="I4291" s="10"/>
      <c r="J4291" s="10" t="s">
        <v>620</v>
      </c>
      <c r="K4291" s="10"/>
    </row>
    <row r="4292" spans="2:11" x14ac:dyDescent="0.2">
      <c r="B4292" s="10" t="str">
        <f t="shared" si="134"/>
        <v>16.1-R0070C2390-1</v>
      </c>
      <c r="C4292" s="10">
        <v>16.100000000000001</v>
      </c>
      <c r="D4292" s="19" t="s">
        <v>261</v>
      </c>
      <c r="E4292" s="19" t="s">
        <v>493</v>
      </c>
      <c r="F4292" s="10" t="str">
        <f t="shared" si="135"/>
        <v>R0070C2390</v>
      </c>
      <c r="G4292" s="10" t="s">
        <v>539</v>
      </c>
      <c r="H4292" s="10" t="s">
        <v>544</v>
      </c>
      <c r="I4292" s="10"/>
      <c r="J4292" s="10" t="s">
        <v>620</v>
      </c>
      <c r="K4292" s="10"/>
    </row>
    <row r="4293" spans="2:11" x14ac:dyDescent="0.2">
      <c r="B4293" s="10" t="str">
        <f t="shared" si="134"/>
        <v>16.1-R0080C2390-1</v>
      </c>
      <c r="C4293" s="10">
        <v>16.100000000000001</v>
      </c>
      <c r="D4293" s="19" t="s">
        <v>262</v>
      </c>
      <c r="E4293" s="19" t="s">
        <v>493</v>
      </c>
      <c r="F4293" s="10" t="str">
        <f t="shared" si="135"/>
        <v>R0080C2390</v>
      </c>
      <c r="G4293" s="10" t="s">
        <v>539</v>
      </c>
      <c r="H4293" s="10" t="s">
        <v>544</v>
      </c>
      <c r="I4293" s="10"/>
      <c r="J4293" s="10" t="s">
        <v>620</v>
      </c>
      <c r="K4293" s="10"/>
    </row>
    <row r="4294" spans="2:11" x14ac:dyDescent="0.2">
      <c r="B4294" s="10" t="str">
        <f t="shared" si="134"/>
        <v>16.1-R0090C2390-1</v>
      </c>
      <c r="C4294" s="10">
        <v>16.100000000000001</v>
      </c>
      <c r="D4294" s="19" t="s">
        <v>263</v>
      </c>
      <c r="E4294" s="19" t="s">
        <v>493</v>
      </c>
      <c r="F4294" s="10" t="str">
        <f t="shared" si="135"/>
        <v>R0090C2390</v>
      </c>
      <c r="G4294" s="10" t="s">
        <v>539</v>
      </c>
      <c r="H4294" s="10" t="s">
        <v>544</v>
      </c>
      <c r="I4294" s="10"/>
      <c r="J4294" s="10" t="s">
        <v>620</v>
      </c>
      <c r="K4294" s="10"/>
    </row>
    <row r="4295" spans="2:11" x14ac:dyDescent="0.2">
      <c r="B4295" s="10" t="str">
        <f t="shared" si="134"/>
        <v>16.1-R0100C2390-1</v>
      </c>
      <c r="C4295" s="10">
        <v>16.100000000000001</v>
      </c>
      <c r="D4295" s="19" t="s">
        <v>264</v>
      </c>
      <c r="E4295" s="19" t="s">
        <v>493</v>
      </c>
      <c r="F4295" s="10" t="str">
        <f t="shared" si="135"/>
        <v>R0100C2390</v>
      </c>
      <c r="G4295" s="10" t="s">
        <v>539</v>
      </c>
      <c r="H4295" s="10" t="s">
        <v>544</v>
      </c>
      <c r="I4295" s="10"/>
      <c r="J4295" s="10" t="s">
        <v>620</v>
      </c>
      <c r="K4295" s="10"/>
    </row>
    <row r="4296" spans="2:11" x14ac:dyDescent="0.2">
      <c r="B4296" s="10" t="str">
        <f t="shared" si="134"/>
        <v>16.1-R0110C2390-1</v>
      </c>
      <c r="C4296" s="10">
        <v>16.100000000000001</v>
      </c>
      <c r="D4296" s="19" t="s">
        <v>265</v>
      </c>
      <c r="E4296" s="19" t="s">
        <v>493</v>
      </c>
      <c r="F4296" s="10" t="str">
        <f t="shared" si="135"/>
        <v>R0110C2390</v>
      </c>
      <c r="G4296" s="10" t="s">
        <v>539</v>
      </c>
      <c r="H4296" s="10" t="s">
        <v>544</v>
      </c>
      <c r="I4296" s="10"/>
      <c r="J4296" s="10" t="s">
        <v>620</v>
      </c>
      <c r="K4296" s="10"/>
    </row>
    <row r="4297" spans="2:11" x14ac:dyDescent="0.2">
      <c r="B4297" s="10" t="str">
        <f t="shared" si="134"/>
        <v>16.1-R0120C2390-1</v>
      </c>
      <c r="C4297" s="10">
        <v>16.100000000000001</v>
      </c>
      <c r="D4297" s="19" t="s">
        <v>266</v>
      </c>
      <c r="E4297" s="19" t="s">
        <v>493</v>
      </c>
      <c r="F4297" s="10" t="str">
        <f t="shared" si="135"/>
        <v>R0120C2390</v>
      </c>
      <c r="G4297" s="10" t="s">
        <v>539</v>
      </c>
      <c r="H4297" s="10" t="s">
        <v>544</v>
      </c>
      <c r="I4297" s="10"/>
      <c r="J4297" s="10" t="s">
        <v>620</v>
      </c>
      <c r="K4297" s="10"/>
    </row>
    <row r="4298" spans="2:11" x14ac:dyDescent="0.2">
      <c r="B4298" s="10" t="str">
        <f t="shared" si="134"/>
        <v>16.1-R0130C2390-1</v>
      </c>
      <c r="C4298" s="10">
        <v>16.100000000000001</v>
      </c>
      <c r="D4298" s="19" t="s">
        <v>267</v>
      </c>
      <c r="E4298" s="19" t="s">
        <v>493</v>
      </c>
      <c r="F4298" s="10" t="str">
        <f t="shared" si="135"/>
        <v>R0130C2390</v>
      </c>
      <c r="G4298" s="10" t="s">
        <v>539</v>
      </c>
      <c r="H4298" s="10" t="s">
        <v>544</v>
      </c>
      <c r="I4298" s="10"/>
      <c r="J4298" s="10" t="s">
        <v>620</v>
      </c>
      <c r="K4298" s="10"/>
    </row>
    <row r="4299" spans="2:11" x14ac:dyDescent="0.2">
      <c r="B4299" s="10" t="str">
        <f t="shared" si="134"/>
        <v>16.1-R0140C2390-1</v>
      </c>
      <c r="C4299" s="10">
        <v>16.100000000000001</v>
      </c>
      <c r="D4299" s="19" t="s">
        <v>268</v>
      </c>
      <c r="E4299" s="19" t="s">
        <v>493</v>
      </c>
      <c r="F4299" s="10" t="str">
        <f t="shared" si="135"/>
        <v>R0140C2390</v>
      </c>
      <c r="G4299" s="10" t="s">
        <v>539</v>
      </c>
      <c r="H4299" s="10" t="s">
        <v>544</v>
      </c>
      <c r="I4299" s="10"/>
      <c r="J4299" s="10" t="s">
        <v>620</v>
      </c>
      <c r="K4299" s="10"/>
    </row>
    <row r="4300" spans="2:11" x14ac:dyDescent="0.2">
      <c r="B4300" s="10" t="str">
        <f t="shared" si="134"/>
        <v>16.1-R0150C2390-1</v>
      </c>
      <c r="C4300" s="10">
        <v>16.100000000000001</v>
      </c>
      <c r="D4300" s="19" t="s">
        <v>269</v>
      </c>
      <c r="E4300" s="19" t="s">
        <v>493</v>
      </c>
      <c r="F4300" s="10" t="str">
        <f t="shared" si="135"/>
        <v>R0150C2390</v>
      </c>
      <c r="G4300" s="10" t="s">
        <v>539</v>
      </c>
      <c r="H4300" s="10" t="s">
        <v>544</v>
      </c>
      <c r="I4300" s="10"/>
      <c r="J4300" s="10" t="s">
        <v>620</v>
      </c>
      <c r="K4300" s="10"/>
    </row>
    <row r="4301" spans="2:11" x14ac:dyDescent="0.2">
      <c r="B4301" s="10" t="str">
        <f t="shared" si="134"/>
        <v>16.1-R0160C2390-1</v>
      </c>
      <c r="C4301" s="10">
        <v>16.100000000000001</v>
      </c>
      <c r="D4301" s="19" t="s">
        <v>270</v>
      </c>
      <c r="E4301" s="19" t="s">
        <v>493</v>
      </c>
      <c r="F4301" s="10" t="str">
        <f t="shared" si="135"/>
        <v>R0160C2390</v>
      </c>
      <c r="G4301" s="10" t="s">
        <v>539</v>
      </c>
      <c r="H4301" s="10" t="s">
        <v>544</v>
      </c>
      <c r="I4301" s="10"/>
      <c r="J4301" s="10" t="s">
        <v>620</v>
      </c>
      <c r="K4301" s="10" t="s">
        <v>542</v>
      </c>
    </row>
    <row r="4302" spans="2:11" x14ac:dyDescent="0.2">
      <c r="B4302" s="10" t="str">
        <f t="shared" si="134"/>
        <v>16.1-R0170C2390-1</v>
      </c>
      <c r="C4302" s="10">
        <v>16.100000000000001</v>
      </c>
      <c r="D4302" s="19" t="s">
        <v>271</v>
      </c>
      <c r="E4302" s="19" t="s">
        <v>493</v>
      </c>
      <c r="F4302" s="10" t="str">
        <f t="shared" si="135"/>
        <v>R0170C2390</v>
      </c>
      <c r="G4302" s="10" t="s">
        <v>539</v>
      </c>
      <c r="H4302" s="10" t="s">
        <v>544</v>
      </c>
      <c r="I4302" s="10"/>
      <c r="J4302" s="10" t="s">
        <v>620</v>
      </c>
      <c r="K4302" s="10"/>
    </row>
    <row r="4303" spans="2:11" x14ac:dyDescent="0.2">
      <c r="B4303" s="10" t="str">
        <f t="shared" si="134"/>
        <v>16.1-R0180C2390-1</v>
      </c>
      <c r="C4303" s="10">
        <v>16.100000000000001</v>
      </c>
      <c r="D4303" s="19" t="s">
        <v>272</v>
      </c>
      <c r="E4303" s="19" t="s">
        <v>493</v>
      </c>
      <c r="F4303" s="10" t="str">
        <f t="shared" si="135"/>
        <v>R0180C2390</v>
      </c>
      <c r="G4303" s="10" t="s">
        <v>545</v>
      </c>
      <c r="H4303" s="10" t="s">
        <v>546</v>
      </c>
      <c r="I4303" s="10"/>
      <c r="J4303" s="10"/>
      <c r="K4303" s="10"/>
    </row>
    <row r="4304" spans="2:11" x14ac:dyDescent="0.2">
      <c r="B4304" s="10" t="str">
        <f t="shared" si="134"/>
        <v>16.1-R0010C2400-1</v>
      </c>
      <c r="C4304" s="10">
        <v>16.100000000000001</v>
      </c>
      <c r="D4304" s="19" t="s">
        <v>255</v>
      </c>
      <c r="E4304" s="19" t="s">
        <v>494</v>
      </c>
      <c r="F4304" s="10" t="str">
        <f t="shared" si="135"/>
        <v>R0010C2400</v>
      </c>
      <c r="G4304" s="10" t="s">
        <v>539</v>
      </c>
      <c r="H4304" s="10" t="s">
        <v>544</v>
      </c>
      <c r="I4304" s="10"/>
      <c r="J4304" s="10" t="s">
        <v>620</v>
      </c>
      <c r="K4304" s="10"/>
    </row>
    <row r="4305" spans="2:11" x14ac:dyDescent="0.2">
      <c r="B4305" s="10" t="str">
        <f t="shared" si="134"/>
        <v>16.1-R0020C2400-1</v>
      </c>
      <c r="C4305" s="10">
        <v>16.100000000000001</v>
      </c>
      <c r="D4305" s="19" t="s">
        <v>256</v>
      </c>
      <c r="E4305" s="19" t="s">
        <v>494</v>
      </c>
      <c r="F4305" s="10" t="str">
        <f t="shared" si="135"/>
        <v>R0020C2400</v>
      </c>
      <c r="G4305" s="10" t="s">
        <v>539</v>
      </c>
      <c r="H4305" s="10" t="s">
        <v>544</v>
      </c>
      <c r="I4305" s="10"/>
      <c r="J4305" s="10" t="s">
        <v>620</v>
      </c>
      <c r="K4305" s="10"/>
    </row>
    <row r="4306" spans="2:11" x14ac:dyDescent="0.2">
      <c r="B4306" s="10" t="str">
        <f t="shared" si="134"/>
        <v>16.1-R0030C2400-1</v>
      </c>
      <c r="C4306" s="10">
        <v>16.100000000000001</v>
      </c>
      <c r="D4306" s="19" t="s">
        <v>257</v>
      </c>
      <c r="E4306" s="19" t="s">
        <v>494</v>
      </c>
      <c r="F4306" s="10" t="str">
        <f t="shared" si="135"/>
        <v>R0030C2400</v>
      </c>
      <c r="G4306" s="10" t="s">
        <v>539</v>
      </c>
      <c r="H4306" s="10" t="s">
        <v>544</v>
      </c>
      <c r="I4306" s="10"/>
      <c r="J4306" s="10" t="s">
        <v>620</v>
      </c>
      <c r="K4306" s="10"/>
    </row>
    <row r="4307" spans="2:11" x14ac:dyDescent="0.2">
      <c r="B4307" s="10" t="str">
        <f t="shared" si="134"/>
        <v>16.1-R0040C2400-1</v>
      </c>
      <c r="C4307" s="10">
        <v>16.100000000000001</v>
      </c>
      <c r="D4307" s="19" t="s">
        <v>258</v>
      </c>
      <c r="E4307" s="19" t="s">
        <v>494</v>
      </c>
      <c r="F4307" s="10" t="str">
        <f t="shared" si="135"/>
        <v>R0040C2400</v>
      </c>
      <c r="G4307" s="10" t="s">
        <v>539</v>
      </c>
      <c r="H4307" s="10" t="s">
        <v>544</v>
      </c>
      <c r="I4307" s="10"/>
      <c r="J4307" s="10" t="s">
        <v>620</v>
      </c>
      <c r="K4307" s="10"/>
    </row>
    <row r="4308" spans="2:11" x14ac:dyDescent="0.2">
      <c r="B4308" s="10" t="str">
        <f t="shared" si="134"/>
        <v>16.1-R0050C2400-1</v>
      </c>
      <c r="C4308" s="10">
        <v>16.100000000000001</v>
      </c>
      <c r="D4308" s="19" t="s">
        <v>259</v>
      </c>
      <c r="E4308" s="19" t="s">
        <v>494</v>
      </c>
      <c r="F4308" s="10" t="str">
        <f t="shared" si="135"/>
        <v>R0050C2400</v>
      </c>
      <c r="G4308" s="10" t="s">
        <v>539</v>
      </c>
      <c r="H4308" s="10" t="s">
        <v>544</v>
      </c>
      <c r="I4308" s="10"/>
      <c r="J4308" s="10" t="s">
        <v>620</v>
      </c>
      <c r="K4308" s="10"/>
    </row>
    <row r="4309" spans="2:11" x14ac:dyDescent="0.2">
      <c r="B4309" s="10" t="str">
        <f t="shared" si="134"/>
        <v>16.1-R0060C2400-1</v>
      </c>
      <c r="C4309" s="10">
        <v>16.100000000000001</v>
      </c>
      <c r="D4309" s="19" t="s">
        <v>260</v>
      </c>
      <c r="E4309" s="19" t="s">
        <v>494</v>
      </c>
      <c r="F4309" s="10" t="str">
        <f t="shared" si="135"/>
        <v>R0060C2400</v>
      </c>
      <c r="G4309" s="10" t="s">
        <v>539</v>
      </c>
      <c r="H4309" s="10" t="s">
        <v>544</v>
      </c>
      <c r="I4309" s="10"/>
      <c r="J4309" s="10" t="s">
        <v>620</v>
      </c>
      <c r="K4309" s="10"/>
    </row>
    <row r="4310" spans="2:11" x14ac:dyDescent="0.2">
      <c r="B4310" s="10" t="str">
        <f t="shared" si="134"/>
        <v>16.1-R0070C2400-1</v>
      </c>
      <c r="C4310" s="10">
        <v>16.100000000000001</v>
      </c>
      <c r="D4310" s="19" t="s">
        <v>261</v>
      </c>
      <c r="E4310" s="19" t="s">
        <v>494</v>
      </c>
      <c r="F4310" s="10" t="str">
        <f t="shared" si="135"/>
        <v>R0070C2400</v>
      </c>
      <c r="G4310" s="10" t="s">
        <v>539</v>
      </c>
      <c r="H4310" s="10" t="s">
        <v>544</v>
      </c>
      <c r="I4310" s="10"/>
      <c r="J4310" s="10" t="s">
        <v>620</v>
      </c>
      <c r="K4310" s="10"/>
    </row>
    <row r="4311" spans="2:11" x14ac:dyDescent="0.2">
      <c r="B4311" s="10" t="str">
        <f t="shared" si="134"/>
        <v>16.1-R0080C2400-1</v>
      </c>
      <c r="C4311" s="10">
        <v>16.100000000000001</v>
      </c>
      <c r="D4311" s="19" t="s">
        <v>262</v>
      </c>
      <c r="E4311" s="19" t="s">
        <v>494</v>
      </c>
      <c r="F4311" s="10" t="str">
        <f t="shared" si="135"/>
        <v>R0080C2400</v>
      </c>
      <c r="G4311" s="10" t="s">
        <v>539</v>
      </c>
      <c r="H4311" s="10" t="s">
        <v>544</v>
      </c>
      <c r="I4311" s="10"/>
      <c r="J4311" s="10" t="s">
        <v>620</v>
      </c>
      <c r="K4311" s="10"/>
    </row>
    <row r="4312" spans="2:11" x14ac:dyDescent="0.2">
      <c r="B4312" s="10" t="str">
        <f t="shared" si="134"/>
        <v>16.1-R0090C2400-1</v>
      </c>
      <c r="C4312" s="10">
        <v>16.100000000000001</v>
      </c>
      <c r="D4312" s="19" t="s">
        <v>263</v>
      </c>
      <c r="E4312" s="19" t="s">
        <v>494</v>
      </c>
      <c r="F4312" s="10" t="str">
        <f t="shared" si="135"/>
        <v>R0090C2400</v>
      </c>
      <c r="G4312" s="10" t="s">
        <v>539</v>
      </c>
      <c r="H4312" s="10" t="s">
        <v>544</v>
      </c>
      <c r="I4312" s="10"/>
      <c r="J4312" s="10" t="s">
        <v>620</v>
      </c>
      <c r="K4312" s="10"/>
    </row>
    <row r="4313" spans="2:11" x14ac:dyDescent="0.2">
      <c r="B4313" s="10" t="str">
        <f t="shared" si="134"/>
        <v>16.1-R0100C2400-1</v>
      </c>
      <c r="C4313" s="10">
        <v>16.100000000000001</v>
      </c>
      <c r="D4313" s="19" t="s">
        <v>264</v>
      </c>
      <c r="E4313" s="19" t="s">
        <v>494</v>
      </c>
      <c r="F4313" s="10" t="str">
        <f t="shared" si="135"/>
        <v>R0100C2400</v>
      </c>
      <c r="G4313" s="10" t="s">
        <v>539</v>
      </c>
      <c r="H4313" s="10" t="s">
        <v>544</v>
      </c>
      <c r="I4313" s="10"/>
      <c r="J4313" s="10" t="s">
        <v>620</v>
      </c>
      <c r="K4313" s="10"/>
    </row>
    <row r="4314" spans="2:11" x14ac:dyDescent="0.2">
      <c r="B4314" s="10" t="str">
        <f t="shared" si="134"/>
        <v>16.1-R0110C2400-1</v>
      </c>
      <c r="C4314" s="10">
        <v>16.100000000000001</v>
      </c>
      <c r="D4314" s="19" t="s">
        <v>265</v>
      </c>
      <c r="E4314" s="19" t="s">
        <v>494</v>
      </c>
      <c r="F4314" s="10" t="str">
        <f t="shared" si="135"/>
        <v>R0110C2400</v>
      </c>
      <c r="G4314" s="10" t="s">
        <v>539</v>
      </c>
      <c r="H4314" s="10" t="s">
        <v>544</v>
      </c>
      <c r="I4314" s="10"/>
      <c r="J4314" s="10" t="s">
        <v>620</v>
      </c>
      <c r="K4314" s="10"/>
    </row>
    <row r="4315" spans="2:11" x14ac:dyDescent="0.2">
      <c r="B4315" s="10" t="str">
        <f t="shared" si="134"/>
        <v>16.1-R0120C2400-1</v>
      </c>
      <c r="C4315" s="10">
        <v>16.100000000000001</v>
      </c>
      <c r="D4315" s="19" t="s">
        <v>266</v>
      </c>
      <c r="E4315" s="19" t="s">
        <v>494</v>
      </c>
      <c r="F4315" s="10" t="str">
        <f t="shared" si="135"/>
        <v>R0120C2400</v>
      </c>
      <c r="G4315" s="10" t="s">
        <v>539</v>
      </c>
      <c r="H4315" s="10" t="s">
        <v>544</v>
      </c>
      <c r="I4315" s="10"/>
      <c r="J4315" s="10" t="s">
        <v>620</v>
      </c>
      <c r="K4315" s="10"/>
    </row>
    <row r="4316" spans="2:11" x14ac:dyDescent="0.2">
      <c r="B4316" s="10" t="str">
        <f t="shared" si="134"/>
        <v>16.1-R0130C2400-1</v>
      </c>
      <c r="C4316" s="10">
        <v>16.100000000000001</v>
      </c>
      <c r="D4316" s="19" t="s">
        <v>267</v>
      </c>
      <c r="E4316" s="19" t="s">
        <v>494</v>
      </c>
      <c r="F4316" s="10" t="str">
        <f t="shared" si="135"/>
        <v>R0130C2400</v>
      </c>
      <c r="G4316" s="10" t="s">
        <v>539</v>
      </c>
      <c r="H4316" s="10" t="s">
        <v>544</v>
      </c>
      <c r="I4316" s="10"/>
      <c r="J4316" s="10" t="s">
        <v>620</v>
      </c>
      <c r="K4316" s="10"/>
    </row>
    <row r="4317" spans="2:11" x14ac:dyDescent="0.2">
      <c r="B4317" s="10" t="str">
        <f t="shared" si="134"/>
        <v>16.1-R0140C2400-1</v>
      </c>
      <c r="C4317" s="10">
        <v>16.100000000000001</v>
      </c>
      <c r="D4317" s="19" t="s">
        <v>268</v>
      </c>
      <c r="E4317" s="19" t="s">
        <v>494</v>
      </c>
      <c r="F4317" s="10" t="str">
        <f t="shared" si="135"/>
        <v>R0140C2400</v>
      </c>
      <c r="G4317" s="10" t="s">
        <v>539</v>
      </c>
      <c r="H4317" s="10" t="s">
        <v>544</v>
      </c>
      <c r="I4317" s="10"/>
      <c r="J4317" s="10" t="s">
        <v>620</v>
      </c>
      <c r="K4317" s="10"/>
    </row>
    <row r="4318" spans="2:11" x14ac:dyDescent="0.2">
      <c r="B4318" s="10" t="str">
        <f t="shared" si="134"/>
        <v>16.1-R0150C2400-1</v>
      </c>
      <c r="C4318" s="10">
        <v>16.100000000000001</v>
      </c>
      <c r="D4318" s="19" t="s">
        <v>269</v>
      </c>
      <c r="E4318" s="19" t="s">
        <v>494</v>
      </c>
      <c r="F4318" s="10" t="str">
        <f t="shared" si="135"/>
        <v>R0150C2400</v>
      </c>
      <c r="G4318" s="10" t="s">
        <v>539</v>
      </c>
      <c r="H4318" s="10" t="s">
        <v>544</v>
      </c>
      <c r="I4318" s="10"/>
      <c r="J4318" s="10" t="s">
        <v>620</v>
      </c>
      <c r="K4318" s="10"/>
    </row>
    <row r="4319" spans="2:11" x14ac:dyDescent="0.2">
      <c r="B4319" s="10" t="str">
        <f t="shared" si="134"/>
        <v>16.1-R0160C2400-1</v>
      </c>
      <c r="C4319" s="10">
        <v>16.100000000000001</v>
      </c>
      <c r="D4319" s="19" t="s">
        <v>270</v>
      </c>
      <c r="E4319" s="19" t="s">
        <v>494</v>
      </c>
      <c r="F4319" s="10" t="str">
        <f t="shared" si="135"/>
        <v>R0160C2400</v>
      </c>
      <c r="G4319" s="10" t="s">
        <v>539</v>
      </c>
      <c r="H4319" s="10" t="s">
        <v>544</v>
      </c>
      <c r="I4319" s="10"/>
      <c r="J4319" s="10" t="s">
        <v>620</v>
      </c>
      <c r="K4319" s="10" t="s">
        <v>542</v>
      </c>
    </row>
    <row r="4320" spans="2:11" x14ac:dyDescent="0.2">
      <c r="B4320" s="10" t="str">
        <f t="shared" si="134"/>
        <v>16.1-R0170C2400-1</v>
      </c>
      <c r="C4320" s="10">
        <v>16.100000000000001</v>
      </c>
      <c r="D4320" s="19" t="s">
        <v>271</v>
      </c>
      <c r="E4320" s="19" t="s">
        <v>494</v>
      </c>
      <c r="F4320" s="10" t="str">
        <f t="shared" si="135"/>
        <v>R0170C2400</v>
      </c>
      <c r="G4320" s="10" t="s">
        <v>539</v>
      </c>
      <c r="H4320" s="10" t="s">
        <v>544</v>
      </c>
      <c r="I4320" s="10"/>
      <c r="J4320" s="10" t="s">
        <v>620</v>
      </c>
      <c r="K4320" s="10"/>
    </row>
    <row r="4321" spans="2:11" x14ac:dyDescent="0.2">
      <c r="B4321" s="10" t="str">
        <f t="shared" si="134"/>
        <v>16.1-R0180C2400-1</v>
      </c>
      <c r="C4321" s="10">
        <v>16.100000000000001</v>
      </c>
      <c r="D4321" s="19" t="s">
        <v>272</v>
      </c>
      <c r="E4321" s="19" t="s">
        <v>494</v>
      </c>
      <c r="F4321" s="10" t="str">
        <f t="shared" si="135"/>
        <v>R0180C2400</v>
      </c>
      <c r="G4321" s="10" t="s">
        <v>545</v>
      </c>
      <c r="H4321" s="10" t="s">
        <v>546</v>
      </c>
      <c r="I4321" s="10"/>
      <c r="J4321" s="10"/>
      <c r="K4321" s="10"/>
    </row>
    <row r="4322" spans="2:11" x14ac:dyDescent="0.2">
      <c r="B4322" s="10" t="str">
        <f t="shared" si="134"/>
        <v>16.1-R0010C2410-1</v>
      </c>
      <c r="C4322" s="10">
        <v>16.100000000000001</v>
      </c>
      <c r="D4322" s="19" t="s">
        <v>255</v>
      </c>
      <c r="E4322" s="19" t="s">
        <v>495</v>
      </c>
      <c r="F4322" s="10" t="str">
        <f t="shared" si="135"/>
        <v>R0010C2410</v>
      </c>
      <c r="G4322" s="10" t="s">
        <v>539</v>
      </c>
      <c r="H4322" s="10" t="s">
        <v>544</v>
      </c>
      <c r="I4322" s="10"/>
      <c r="J4322" s="10" t="s">
        <v>620</v>
      </c>
      <c r="K4322" s="10"/>
    </row>
    <row r="4323" spans="2:11" x14ac:dyDescent="0.2">
      <c r="B4323" s="10" t="str">
        <f t="shared" si="134"/>
        <v>16.1-R0020C2410-1</v>
      </c>
      <c r="C4323" s="10">
        <v>16.100000000000001</v>
      </c>
      <c r="D4323" s="19" t="s">
        <v>256</v>
      </c>
      <c r="E4323" s="19" t="s">
        <v>495</v>
      </c>
      <c r="F4323" s="10" t="str">
        <f t="shared" si="135"/>
        <v>R0020C2410</v>
      </c>
      <c r="G4323" s="10" t="s">
        <v>539</v>
      </c>
      <c r="H4323" s="10" t="s">
        <v>544</v>
      </c>
      <c r="I4323" s="10"/>
      <c r="J4323" s="10" t="s">
        <v>620</v>
      </c>
      <c r="K4323" s="10"/>
    </row>
    <row r="4324" spans="2:11" x14ac:dyDescent="0.2">
      <c r="B4324" s="10" t="str">
        <f t="shared" si="134"/>
        <v>16.1-R0030C2410-1</v>
      </c>
      <c r="C4324" s="10">
        <v>16.100000000000001</v>
      </c>
      <c r="D4324" s="19" t="s">
        <v>257</v>
      </c>
      <c r="E4324" s="19" t="s">
        <v>495</v>
      </c>
      <c r="F4324" s="10" t="str">
        <f t="shared" si="135"/>
        <v>R0030C2410</v>
      </c>
      <c r="G4324" s="10" t="s">
        <v>539</v>
      </c>
      <c r="H4324" s="10" t="s">
        <v>544</v>
      </c>
      <c r="I4324" s="10"/>
      <c r="J4324" s="10" t="s">
        <v>620</v>
      </c>
      <c r="K4324" s="10"/>
    </row>
    <row r="4325" spans="2:11" x14ac:dyDescent="0.2">
      <c r="B4325" s="10" t="str">
        <f t="shared" si="134"/>
        <v>16.1-R0040C2410-1</v>
      </c>
      <c r="C4325" s="10">
        <v>16.100000000000001</v>
      </c>
      <c r="D4325" s="19" t="s">
        <v>258</v>
      </c>
      <c r="E4325" s="19" t="s">
        <v>495</v>
      </c>
      <c r="F4325" s="10" t="str">
        <f t="shared" si="135"/>
        <v>R0040C2410</v>
      </c>
      <c r="G4325" s="10" t="s">
        <v>539</v>
      </c>
      <c r="H4325" s="10" t="s">
        <v>544</v>
      </c>
      <c r="I4325" s="10"/>
      <c r="J4325" s="10" t="s">
        <v>620</v>
      </c>
      <c r="K4325" s="10"/>
    </row>
    <row r="4326" spans="2:11" x14ac:dyDescent="0.2">
      <c r="B4326" s="10" t="str">
        <f t="shared" si="134"/>
        <v>16.1-R0050C2410-1</v>
      </c>
      <c r="C4326" s="10">
        <v>16.100000000000001</v>
      </c>
      <c r="D4326" s="19" t="s">
        <v>259</v>
      </c>
      <c r="E4326" s="19" t="s">
        <v>495</v>
      </c>
      <c r="F4326" s="10" t="str">
        <f t="shared" si="135"/>
        <v>R0050C2410</v>
      </c>
      <c r="G4326" s="10" t="s">
        <v>539</v>
      </c>
      <c r="H4326" s="10" t="s">
        <v>544</v>
      </c>
      <c r="I4326" s="10"/>
      <c r="J4326" s="10" t="s">
        <v>620</v>
      </c>
      <c r="K4326" s="10"/>
    </row>
    <row r="4327" spans="2:11" x14ac:dyDescent="0.2">
      <c r="B4327" s="10" t="str">
        <f t="shared" si="134"/>
        <v>16.1-R0060C2410-1</v>
      </c>
      <c r="C4327" s="10">
        <v>16.100000000000001</v>
      </c>
      <c r="D4327" s="19" t="s">
        <v>260</v>
      </c>
      <c r="E4327" s="19" t="s">
        <v>495</v>
      </c>
      <c r="F4327" s="10" t="str">
        <f t="shared" si="135"/>
        <v>R0060C2410</v>
      </c>
      <c r="G4327" s="10" t="s">
        <v>539</v>
      </c>
      <c r="H4327" s="10" t="s">
        <v>544</v>
      </c>
      <c r="I4327" s="10"/>
      <c r="J4327" s="10" t="s">
        <v>620</v>
      </c>
      <c r="K4327" s="10"/>
    </row>
    <row r="4328" spans="2:11" x14ac:dyDescent="0.2">
      <c r="B4328" s="10" t="str">
        <f t="shared" si="134"/>
        <v>16.1-R0070C2410-1</v>
      </c>
      <c r="C4328" s="10">
        <v>16.100000000000001</v>
      </c>
      <c r="D4328" s="19" t="s">
        <v>261</v>
      </c>
      <c r="E4328" s="19" t="s">
        <v>495</v>
      </c>
      <c r="F4328" s="10" t="str">
        <f t="shared" si="135"/>
        <v>R0070C2410</v>
      </c>
      <c r="G4328" s="10" t="s">
        <v>539</v>
      </c>
      <c r="H4328" s="10" t="s">
        <v>544</v>
      </c>
      <c r="I4328" s="10"/>
      <c r="J4328" s="10" t="s">
        <v>620</v>
      </c>
      <c r="K4328" s="10"/>
    </row>
    <row r="4329" spans="2:11" x14ac:dyDescent="0.2">
      <c r="B4329" s="10" t="str">
        <f t="shared" si="134"/>
        <v>16.1-R0080C2410-1</v>
      </c>
      <c r="C4329" s="10">
        <v>16.100000000000001</v>
      </c>
      <c r="D4329" s="19" t="s">
        <v>262</v>
      </c>
      <c r="E4329" s="19" t="s">
        <v>495</v>
      </c>
      <c r="F4329" s="10" t="str">
        <f t="shared" si="135"/>
        <v>R0080C2410</v>
      </c>
      <c r="G4329" s="10" t="s">
        <v>539</v>
      </c>
      <c r="H4329" s="10" t="s">
        <v>544</v>
      </c>
      <c r="I4329" s="10"/>
      <c r="J4329" s="10" t="s">
        <v>620</v>
      </c>
      <c r="K4329" s="10"/>
    </row>
    <row r="4330" spans="2:11" x14ac:dyDescent="0.2">
      <c r="B4330" s="10" t="str">
        <f t="shared" si="134"/>
        <v>16.1-R0090C2410-1</v>
      </c>
      <c r="C4330" s="10">
        <v>16.100000000000001</v>
      </c>
      <c r="D4330" s="19" t="s">
        <v>263</v>
      </c>
      <c r="E4330" s="19" t="s">
        <v>495</v>
      </c>
      <c r="F4330" s="10" t="str">
        <f t="shared" si="135"/>
        <v>R0090C2410</v>
      </c>
      <c r="G4330" s="10" t="s">
        <v>539</v>
      </c>
      <c r="H4330" s="10" t="s">
        <v>544</v>
      </c>
      <c r="I4330" s="10"/>
      <c r="J4330" s="10" t="s">
        <v>620</v>
      </c>
      <c r="K4330" s="10"/>
    </row>
    <row r="4331" spans="2:11" x14ac:dyDescent="0.2">
      <c r="B4331" s="10" t="str">
        <f t="shared" si="134"/>
        <v>16.1-R0100C2410-1</v>
      </c>
      <c r="C4331" s="10">
        <v>16.100000000000001</v>
      </c>
      <c r="D4331" s="19" t="s">
        <v>264</v>
      </c>
      <c r="E4331" s="19" t="s">
        <v>495</v>
      </c>
      <c r="F4331" s="10" t="str">
        <f t="shared" si="135"/>
        <v>R0100C2410</v>
      </c>
      <c r="G4331" s="10" t="s">
        <v>539</v>
      </c>
      <c r="H4331" s="10" t="s">
        <v>544</v>
      </c>
      <c r="I4331" s="10"/>
      <c r="J4331" s="10" t="s">
        <v>620</v>
      </c>
      <c r="K4331" s="10"/>
    </row>
    <row r="4332" spans="2:11" x14ac:dyDescent="0.2">
      <c r="B4332" s="10" t="str">
        <f t="shared" si="134"/>
        <v>16.1-R0110C2410-1</v>
      </c>
      <c r="C4332" s="10">
        <v>16.100000000000001</v>
      </c>
      <c r="D4332" s="19" t="s">
        <v>265</v>
      </c>
      <c r="E4332" s="19" t="s">
        <v>495</v>
      </c>
      <c r="F4332" s="10" t="str">
        <f t="shared" si="135"/>
        <v>R0110C2410</v>
      </c>
      <c r="G4332" s="10" t="s">
        <v>539</v>
      </c>
      <c r="H4332" s="10" t="s">
        <v>544</v>
      </c>
      <c r="I4332" s="10"/>
      <c r="J4332" s="10" t="s">
        <v>620</v>
      </c>
      <c r="K4332" s="10"/>
    </row>
    <row r="4333" spans="2:11" x14ac:dyDescent="0.2">
      <c r="B4333" s="10" t="str">
        <f t="shared" si="134"/>
        <v>16.1-R0120C2410-1</v>
      </c>
      <c r="C4333" s="10">
        <v>16.100000000000001</v>
      </c>
      <c r="D4333" s="19" t="s">
        <v>266</v>
      </c>
      <c r="E4333" s="19" t="s">
        <v>495</v>
      </c>
      <c r="F4333" s="10" t="str">
        <f t="shared" si="135"/>
        <v>R0120C2410</v>
      </c>
      <c r="G4333" s="10" t="s">
        <v>539</v>
      </c>
      <c r="H4333" s="10" t="s">
        <v>544</v>
      </c>
      <c r="I4333" s="10"/>
      <c r="J4333" s="10" t="s">
        <v>620</v>
      </c>
      <c r="K4333" s="10"/>
    </row>
    <row r="4334" spans="2:11" x14ac:dyDescent="0.2">
      <c r="B4334" s="10" t="str">
        <f t="shared" si="134"/>
        <v>16.1-R0130C2410-1</v>
      </c>
      <c r="C4334" s="10">
        <v>16.100000000000001</v>
      </c>
      <c r="D4334" s="19" t="s">
        <v>267</v>
      </c>
      <c r="E4334" s="19" t="s">
        <v>495</v>
      </c>
      <c r="F4334" s="10" t="str">
        <f t="shared" si="135"/>
        <v>R0130C2410</v>
      </c>
      <c r="G4334" s="10" t="s">
        <v>539</v>
      </c>
      <c r="H4334" s="10" t="s">
        <v>544</v>
      </c>
      <c r="I4334" s="10"/>
      <c r="J4334" s="10" t="s">
        <v>620</v>
      </c>
      <c r="K4334" s="10"/>
    </row>
    <row r="4335" spans="2:11" x14ac:dyDescent="0.2">
      <c r="B4335" s="10" t="str">
        <f t="shared" si="134"/>
        <v>16.1-R0140C2410-1</v>
      </c>
      <c r="C4335" s="10">
        <v>16.100000000000001</v>
      </c>
      <c r="D4335" s="19" t="s">
        <v>268</v>
      </c>
      <c r="E4335" s="19" t="s">
        <v>495</v>
      </c>
      <c r="F4335" s="10" t="str">
        <f t="shared" si="135"/>
        <v>R0140C2410</v>
      </c>
      <c r="G4335" s="10" t="s">
        <v>539</v>
      </c>
      <c r="H4335" s="10" t="s">
        <v>544</v>
      </c>
      <c r="I4335" s="10"/>
      <c r="J4335" s="10" t="s">
        <v>620</v>
      </c>
      <c r="K4335" s="10"/>
    </row>
    <row r="4336" spans="2:11" x14ac:dyDescent="0.2">
      <c r="B4336" s="10" t="str">
        <f t="shared" si="134"/>
        <v>16.1-R0150C2410-1</v>
      </c>
      <c r="C4336" s="10">
        <v>16.100000000000001</v>
      </c>
      <c r="D4336" s="19" t="s">
        <v>269</v>
      </c>
      <c r="E4336" s="19" t="s">
        <v>495</v>
      </c>
      <c r="F4336" s="10" t="str">
        <f t="shared" si="135"/>
        <v>R0150C2410</v>
      </c>
      <c r="G4336" s="10" t="s">
        <v>539</v>
      </c>
      <c r="H4336" s="10" t="s">
        <v>544</v>
      </c>
      <c r="I4336" s="10"/>
      <c r="J4336" s="10" t="s">
        <v>620</v>
      </c>
      <c r="K4336" s="10"/>
    </row>
    <row r="4337" spans="2:11" x14ac:dyDescent="0.2">
      <c r="B4337" s="10" t="str">
        <f t="shared" si="134"/>
        <v>16.1-R0160C2410-1</v>
      </c>
      <c r="C4337" s="10">
        <v>16.100000000000001</v>
      </c>
      <c r="D4337" s="19" t="s">
        <v>270</v>
      </c>
      <c r="E4337" s="19" t="s">
        <v>495</v>
      </c>
      <c r="F4337" s="10" t="str">
        <f t="shared" si="135"/>
        <v>R0160C2410</v>
      </c>
      <c r="G4337" s="10" t="s">
        <v>539</v>
      </c>
      <c r="H4337" s="10" t="s">
        <v>544</v>
      </c>
      <c r="I4337" s="10"/>
      <c r="J4337" s="10" t="s">
        <v>620</v>
      </c>
      <c r="K4337" s="10" t="s">
        <v>542</v>
      </c>
    </row>
    <row r="4338" spans="2:11" x14ac:dyDescent="0.2">
      <c r="B4338" s="10" t="str">
        <f t="shared" si="134"/>
        <v>16.1-R0170C2410-1</v>
      </c>
      <c r="C4338" s="10">
        <v>16.100000000000001</v>
      </c>
      <c r="D4338" s="19" t="s">
        <v>271</v>
      </c>
      <c r="E4338" s="19" t="s">
        <v>495</v>
      </c>
      <c r="F4338" s="10" t="str">
        <f t="shared" si="135"/>
        <v>R0170C2410</v>
      </c>
      <c r="G4338" s="10" t="s">
        <v>539</v>
      </c>
      <c r="H4338" s="10" t="s">
        <v>544</v>
      </c>
      <c r="I4338" s="10"/>
      <c r="J4338" s="10" t="s">
        <v>620</v>
      </c>
      <c r="K4338" s="10"/>
    </row>
    <row r="4339" spans="2:11" x14ac:dyDescent="0.2">
      <c r="B4339" s="10" t="str">
        <f t="shared" si="134"/>
        <v>16.1-R0180C2410-1</v>
      </c>
      <c r="C4339" s="10">
        <v>16.100000000000001</v>
      </c>
      <c r="D4339" s="19" t="s">
        <v>272</v>
      </c>
      <c r="E4339" s="19" t="s">
        <v>495</v>
      </c>
      <c r="F4339" s="10" t="str">
        <f t="shared" si="135"/>
        <v>R0180C2410</v>
      </c>
      <c r="G4339" s="10" t="s">
        <v>545</v>
      </c>
      <c r="H4339" s="10" t="s">
        <v>546</v>
      </c>
      <c r="I4339" s="10"/>
      <c r="J4339" s="10"/>
      <c r="K4339" s="10"/>
    </row>
    <row r="4340" spans="2:11" x14ac:dyDescent="0.2">
      <c r="B4340" s="10" t="str">
        <f t="shared" si="134"/>
        <v>16.1-R0010C2420-1</v>
      </c>
      <c r="C4340" s="10">
        <v>16.100000000000001</v>
      </c>
      <c r="D4340" s="19" t="s">
        <v>255</v>
      </c>
      <c r="E4340" s="19" t="s">
        <v>496</v>
      </c>
      <c r="F4340" s="10" t="str">
        <f t="shared" si="135"/>
        <v>R0010C2420</v>
      </c>
      <c r="G4340" s="10" t="s">
        <v>539</v>
      </c>
      <c r="H4340" s="10" t="s">
        <v>544</v>
      </c>
      <c r="I4340" s="10"/>
      <c r="J4340" s="10" t="s">
        <v>620</v>
      </c>
      <c r="K4340" s="10"/>
    </row>
    <row r="4341" spans="2:11" x14ac:dyDescent="0.2">
      <c r="B4341" s="10" t="str">
        <f t="shared" si="134"/>
        <v>16.1-R0020C2420-1</v>
      </c>
      <c r="C4341" s="10">
        <v>16.100000000000001</v>
      </c>
      <c r="D4341" s="19" t="s">
        <v>256</v>
      </c>
      <c r="E4341" s="19" t="s">
        <v>496</v>
      </c>
      <c r="F4341" s="10" t="str">
        <f t="shared" si="135"/>
        <v>R0020C2420</v>
      </c>
      <c r="G4341" s="10" t="s">
        <v>539</v>
      </c>
      <c r="H4341" s="10" t="s">
        <v>544</v>
      </c>
      <c r="I4341" s="10"/>
      <c r="J4341" s="10" t="s">
        <v>620</v>
      </c>
      <c r="K4341" s="10"/>
    </row>
    <row r="4342" spans="2:11" x14ac:dyDescent="0.2">
      <c r="B4342" s="10" t="str">
        <f t="shared" si="134"/>
        <v>16.1-R0030C2420-1</v>
      </c>
      <c r="C4342" s="10">
        <v>16.100000000000001</v>
      </c>
      <c r="D4342" s="19" t="s">
        <v>257</v>
      </c>
      <c r="E4342" s="19" t="s">
        <v>496</v>
      </c>
      <c r="F4342" s="10" t="str">
        <f t="shared" si="135"/>
        <v>R0030C2420</v>
      </c>
      <c r="G4342" s="10" t="s">
        <v>539</v>
      </c>
      <c r="H4342" s="10" t="s">
        <v>544</v>
      </c>
      <c r="I4342" s="10"/>
      <c r="J4342" s="10" t="s">
        <v>620</v>
      </c>
      <c r="K4342" s="10"/>
    </row>
    <row r="4343" spans="2:11" x14ac:dyDescent="0.2">
      <c r="B4343" s="10" t="str">
        <f t="shared" si="134"/>
        <v>16.1-R0040C2420-1</v>
      </c>
      <c r="C4343" s="10">
        <v>16.100000000000001</v>
      </c>
      <c r="D4343" s="19" t="s">
        <v>258</v>
      </c>
      <c r="E4343" s="19" t="s">
        <v>496</v>
      </c>
      <c r="F4343" s="10" t="str">
        <f t="shared" si="135"/>
        <v>R0040C2420</v>
      </c>
      <c r="G4343" s="10" t="s">
        <v>539</v>
      </c>
      <c r="H4343" s="10" t="s">
        <v>544</v>
      </c>
      <c r="I4343" s="10"/>
      <c r="J4343" s="10" t="s">
        <v>620</v>
      </c>
      <c r="K4343" s="10"/>
    </row>
    <row r="4344" spans="2:11" x14ac:dyDescent="0.2">
      <c r="B4344" s="10" t="str">
        <f t="shared" si="134"/>
        <v>16.1-R0050C2420-1</v>
      </c>
      <c r="C4344" s="10">
        <v>16.100000000000001</v>
      </c>
      <c r="D4344" s="19" t="s">
        <v>259</v>
      </c>
      <c r="E4344" s="19" t="s">
        <v>496</v>
      </c>
      <c r="F4344" s="10" t="str">
        <f t="shared" si="135"/>
        <v>R0050C2420</v>
      </c>
      <c r="G4344" s="10" t="s">
        <v>539</v>
      </c>
      <c r="H4344" s="10" t="s">
        <v>544</v>
      </c>
      <c r="I4344" s="10"/>
      <c r="J4344" s="10" t="s">
        <v>620</v>
      </c>
      <c r="K4344" s="10"/>
    </row>
    <row r="4345" spans="2:11" x14ac:dyDescent="0.2">
      <c r="B4345" s="10" t="str">
        <f t="shared" si="134"/>
        <v>16.1-R0060C2420-1</v>
      </c>
      <c r="C4345" s="10">
        <v>16.100000000000001</v>
      </c>
      <c r="D4345" s="19" t="s">
        <v>260</v>
      </c>
      <c r="E4345" s="19" t="s">
        <v>496</v>
      </c>
      <c r="F4345" s="10" t="str">
        <f t="shared" si="135"/>
        <v>R0060C2420</v>
      </c>
      <c r="G4345" s="10" t="s">
        <v>539</v>
      </c>
      <c r="H4345" s="10" t="s">
        <v>544</v>
      </c>
      <c r="I4345" s="10"/>
      <c r="J4345" s="10" t="s">
        <v>620</v>
      </c>
      <c r="K4345" s="10"/>
    </row>
    <row r="4346" spans="2:11" x14ac:dyDescent="0.2">
      <c r="B4346" s="10" t="str">
        <f t="shared" si="134"/>
        <v>16.1-R0070C2420-1</v>
      </c>
      <c r="C4346" s="10">
        <v>16.100000000000001</v>
      </c>
      <c r="D4346" s="19" t="s">
        <v>261</v>
      </c>
      <c r="E4346" s="19" t="s">
        <v>496</v>
      </c>
      <c r="F4346" s="10" t="str">
        <f t="shared" si="135"/>
        <v>R0070C2420</v>
      </c>
      <c r="G4346" s="10" t="s">
        <v>539</v>
      </c>
      <c r="H4346" s="10" t="s">
        <v>544</v>
      </c>
      <c r="I4346" s="10"/>
      <c r="J4346" s="10" t="s">
        <v>620</v>
      </c>
      <c r="K4346" s="10"/>
    </row>
    <row r="4347" spans="2:11" x14ac:dyDescent="0.2">
      <c r="B4347" s="10" t="str">
        <f t="shared" si="134"/>
        <v>16.1-R0080C2420-1</v>
      </c>
      <c r="C4347" s="10">
        <v>16.100000000000001</v>
      </c>
      <c r="D4347" s="19" t="s">
        <v>262</v>
      </c>
      <c r="E4347" s="19" t="s">
        <v>496</v>
      </c>
      <c r="F4347" s="10" t="str">
        <f t="shared" si="135"/>
        <v>R0080C2420</v>
      </c>
      <c r="G4347" s="10" t="s">
        <v>539</v>
      </c>
      <c r="H4347" s="10" t="s">
        <v>544</v>
      </c>
      <c r="I4347" s="10"/>
      <c r="J4347" s="10" t="s">
        <v>620</v>
      </c>
      <c r="K4347" s="10"/>
    </row>
    <row r="4348" spans="2:11" x14ac:dyDescent="0.2">
      <c r="B4348" s="10" t="str">
        <f t="shared" si="134"/>
        <v>16.1-R0090C2420-1</v>
      </c>
      <c r="C4348" s="10">
        <v>16.100000000000001</v>
      </c>
      <c r="D4348" s="19" t="s">
        <v>263</v>
      </c>
      <c r="E4348" s="19" t="s">
        <v>496</v>
      </c>
      <c r="F4348" s="10" t="str">
        <f t="shared" si="135"/>
        <v>R0090C2420</v>
      </c>
      <c r="G4348" s="10" t="s">
        <v>539</v>
      </c>
      <c r="H4348" s="10" t="s">
        <v>544</v>
      </c>
      <c r="I4348" s="10"/>
      <c r="J4348" s="10" t="s">
        <v>620</v>
      </c>
      <c r="K4348" s="10"/>
    </row>
    <row r="4349" spans="2:11" x14ac:dyDescent="0.2">
      <c r="B4349" s="10" t="str">
        <f t="shared" si="134"/>
        <v>16.1-R0100C2420-1</v>
      </c>
      <c r="C4349" s="10">
        <v>16.100000000000001</v>
      </c>
      <c r="D4349" s="19" t="s">
        <v>264</v>
      </c>
      <c r="E4349" s="19" t="s">
        <v>496</v>
      </c>
      <c r="F4349" s="10" t="str">
        <f t="shared" si="135"/>
        <v>R0100C2420</v>
      </c>
      <c r="G4349" s="10" t="s">
        <v>539</v>
      </c>
      <c r="H4349" s="10" t="s">
        <v>544</v>
      </c>
      <c r="I4349" s="10"/>
      <c r="J4349" s="10" t="s">
        <v>620</v>
      </c>
      <c r="K4349" s="10"/>
    </row>
    <row r="4350" spans="2:11" x14ac:dyDescent="0.2">
      <c r="B4350" s="10" t="str">
        <f t="shared" si="134"/>
        <v>16.1-R0110C2420-1</v>
      </c>
      <c r="C4350" s="10">
        <v>16.100000000000001</v>
      </c>
      <c r="D4350" s="19" t="s">
        <v>265</v>
      </c>
      <c r="E4350" s="19" t="s">
        <v>496</v>
      </c>
      <c r="F4350" s="10" t="str">
        <f t="shared" si="135"/>
        <v>R0110C2420</v>
      </c>
      <c r="G4350" s="10" t="s">
        <v>539</v>
      </c>
      <c r="H4350" s="10" t="s">
        <v>544</v>
      </c>
      <c r="I4350" s="10"/>
      <c r="J4350" s="10" t="s">
        <v>620</v>
      </c>
      <c r="K4350" s="10"/>
    </row>
    <row r="4351" spans="2:11" x14ac:dyDescent="0.2">
      <c r="B4351" s="10" t="str">
        <f t="shared" si="134"/>
        <v>16.1-R0120C2420-1</v>
      </c>
      <c r="C4351" s="10">
        <v>16.100000000000001</v>
      </c>
      <c r="D4351" s="19" t="s">
        <v>266</v>
      </c>
      <c r="E4351" s="19" t="s">
        <v>496</v>
      </c>
      <c r="F4351" s="10" t="str">
        <f t="shared" si="135"/>
        <v>R0120C2420</v>
      </c>
      <c r="G4351" s="10" t="s">
        <v>539</v>
      </c>
      <c r="H4351" s="10" t="s">
        <v>544</v>
      </c>
      <c r="I4351" s="10"/>
      <c r="J4351" s="10" t="s">
        <v>620</v>
      </c>
      <c r="K4351" s="10"/>
    </row>
    <row r="4352" spans="2:11" x14ac:dyDescent="0.2">
      <c r="B4352" s="10" t="str">
        <f t="shared" si="134"/>
        <v>16.1-R0130C2420-1</v>
      </c>
      <c r="C4352" s="10">
        <v>16.100000000000001</v>
      </c>
      <c r="D4352" s="19" t="s">
        <v>267</v>
      </c>
      <c r="E4352" s="19" t="s">
        <v>496</v>
      </c>
      <c r="F4352" s="10" t="str">
        <f t="shared" si="135"/>
        <v>R0130C2420</v>
      </c>
      <c r="G4352" s="10" t="s">
        <v>539</v>
      </c>
      <c r="H4352" s="10" t="s">
        <v>544</v>
      </c>
      <c r="I4352" s="10"/>
      <c r="J4352" s="10" t="s">
        <v>620</v>
      </c>
      <c r="K4352" s="10"/>
    </row>
    <row r="4353" spans="2:11" x14ac:dyDescent="0.2">
      <c r="B4353" s="10" t="str">
        <f t="shared" si="134"/>
        <v>16.1-R0140C2420-1</v>
      </c>
      <c r="C4353" s="10">
        <v>16.100000000000001</v>
      </c>
      <c r="D4353" s="19" t="s">
        <v>268</v>
      </c>
      <c r="E4353" s="19" t="s">
        <v>496</v>
      </c>
      <c r="F4353" s="10" t="str">
        <f t="shared" si="135"/>
        <v>R0140C2420</v>
      </c>
      <c r="G4353" s="10" t="s">
        <v>539</v>
      </c>
      <c r="H4353" s="10" t="s">
        <v>544</v>
      </c>
      <c r="I4353" s="10"/>
      <c r="J4353" s="10" t="s">
        <v>620</v>
      </c>
      <c r="K4353" s="10"/>
    </row>
    <row r="4354" spans="2:11" x14ac:dyDescent="0.2">
      <c r="B4354" s="10" t="str">
        <f t="shared" ref="B4354:B4417" si="136">+C4354&amp;"-"&amp;F4354&amp;"-1"</f>
        <v>16.1-R0150C2420-1</v>
      </c>
      <c r="C4354" s="10">
        <v>16.100000000000001</v>
      </c>
      <c r="D4354" s="19" t="s">
        <v>269</v>
      </c>
      <c r="E4354" s="19" t="s">
        <v>496</v>
      </c>
      <c r="F4354" s="10" t="str">
        <f t="shared" ref="F4354:F4417" si="137">+"R"&amp;D4354&amp;"C"&amp;E4354</f>
        <v>R0150C2420</v>
      </c>
      <c r="G4354" s="10" t="s">
        <v>539</v>
      </c>
      <c r="H4354" s="10" t="s">
        <v>544</v>
      </c>
      <c r="I4354" s="10"/>
      <c r="J4354" s="10" t="s">
        <v>620</v>
      </c>
      <c r="K4354" s="10"/>
    </row>
    <row r="4355" spans="2:11" x14ac:dyDescent="0.2">
      <c r="B4355" s="10" t="str">
        <f t="shared" si="136"/>
        <v>16.1-R0160C2420-1</v>
      </c>
      <c r="C4355" s="10">
        <v>16.100000000000001</v>
      </c>
      <c r="D4355" s="19" t="s">
        <v>270</v>
      </c>
      <c r="E4355" s="19" t="s">
        <v>496</v>
      </c>
      <c r="F4355" s="10" t="str">
        <f t="shared" si="137"/>
        <v>R0160C2420</v>
      </c>
      <c r="G4355" s="10" t="s">
        <v>539</v>
      </c>
      <c r="H4355" s="10" t="s">
        <v>544</v>
      </c>
      <c r="I4355" s="10"/>
      <c r="J4355" s="10" t="s">
        <v>620</v>
      </c>
      <c r="K4355" s="10" t="s">
        <v>542</v>
      </c>
    </row>
    <row r="4356" spans="2:11" x14ac:dyDescent="0.2">
      <c r="B4356" s="10" t="str">
        <f t="shared" si="136"/>
        <v>16.1-R0170C2420-1</v>
      </c>
      <c r="C4356" s="10">
        <v>16.100000000000001</v>
      </c>
      <c r="D4356" s="19" t="s">
        <v>271</v>
      </c>
      <c r="E4356" s="19" t="s">
        <v>496</v>
      </c>
      <c r="F4356" s="10" t="str">
        <f t="shared" si="137"/>
        <v>R0170C2420</v>
      </c>
      <c r="G4356" s="10" t="s">
        <v>539</v>
      </c>
      <c r="H4356" s="10" t="s">
        <v>544</v>
      </c>
      <c r="I4356" s="10"/>
      <c r="J4356" s="10" t="s">
        <v>620</v>
      </c>
      <c r="K4356" s="10"/>
    </row>
    <row r="4357" spans="2:11" x14ac:dyDescent="0.2">
      <c r="B4357" s="10" t="str">
        <f t="shared" si="136"/>
        <v>16.1-R0180C2420-1</v>
      </c>
      <c r="C4357" s="10">
        <v>16.100000000000001</v>
      </c>
      <c r="D4357" s="19" t="s">
        <v>272</v>
      </c>
      <c r="E4357" s="19" t="s">
        <v>496</v>
      </c>
      <c r="F4357" s="10" t="str">
        <f t="shared" si="137"/>
        <v>R0180C2420</v>
      </c>
      <c r="G4357" s="10" t="s">
        <v>545</v>
      </c>
      <c r="H4357" s="10" t="s">
        <v>546</v>
      </c>
      <c r="I4357" s="10"/>
      <c r="J4357" s="10"/>
      <c r="K4357" s="10"/>
    </row>
    <row r="4358" spans="2:11" x14ac:dyDescent="0.2">
      <c r="B4358" s="10" t="str">
        <f t="shared" si="136"/>
        <v>16.1-R0010C2430-1</v>
      </c>
      <c r="C4358" s="10">
        <v>16.100000000000001</v>
      </c>
      <c r="D4358" s="19" t="s">
        <v>255</v>
      </c>
      <c r="E4358" s="19" t="s">
        <v>497</v>
      </c>
      <c r="F4358" s="10" t="str">
        <f t="shared" si="137"/>
        <v>R0010C2430</v>
      </c>
      <c r="G4358" s="10" t="s">
        <v>539</v>
      </c>
      <c r="H4358" s="10" t="s">
        <v>544</v>
      </c>
      <c r="I4358" s="10"/>
      <c r="J4358" s="10" t="s">
        <v>620</v>
      </c>
      <c r="K4358" s="10"/>
    </row>
    <row r="4359" spans="2:11" x14ac:dyDescent="0.2">
      <c r="B4359" s="10" t="str">
        <f t="shared" si="136"/>
        <v>16.1-R0020C2430-1</v>
      </c>
      <c r="C4359" s="10">
        <v>16.100000000000001</v>
      </c>
      <c r="D4359" s="19" t="s">
        <v>256</v>
      </c>
      <c r="E4359" s="19" t="s">
        <v>497</v>
      </c>
      <c r="F4359" s="10" t="str">
        <f t="shared" si="137"/>
        <v>R0020C2430</v>
      </c>
      <c r="G4359" s="10" t="s">
        <v>539</v>
      </c>
      <c r="H4359" s="10" t="s">
        <v>544</v>
      </c>
      <c r="I4359" s="10"/>
      <c r="J4359" s="10" t="s">
        <v>620</v>
      </c>
      <c r="K4359" s="10"/>
    </row>
    <row r="4360" spans="2:11" x14ac:dyDescent="0.2">
      <c r="B4360" s="10" t="str">
        <f t="shared" si="136"/>
        <v>16.1-R0030C2430-1</v>
      </c>
      <c r="C4360" s="10">
        <v>16.100000000000001</v>
      </c>
      <c r="D4360" s="19" t="s">
        <v>257</v>
      </c>
      <c r="E4360" s="19" t="s">
        <v>497</v>
      </c>
      <c r="F4360" s="10" t="str">
        <f t="shared" si="137"/>
        <v>R0030C2430</v>
      </c>
      <c r="G4360" s="10" t="s">
        <v>539</v>
      </c>
      <c r="H4360" s="10" t="s">
        <v>544</v>
      </c>
      <c r="I4360" s="10"/>
      <c r="J4360" s="10" t="s">
        <v>620</v>
      </c>
      <c r="K4360" s="10"/>
    </row>
    <row r="4361" spans="2:11" x14ac:dyDescent="0.2">
      <c r="B4361" s="10" t="str">
        <f t="shared" si="136"/>
        <v>16.1-R0040C2430-1</v>
      </c>
      <c r="C4361" s="10">
        <v>16.100000000000001</v>
      </c>
      <c r="D4361" s="19" t="s">
        <v>258</v>
      </c>
      <c r="E4361" s="19" t="s">
        <v>497</v>
      </c>
      <c r="F4361" s="10" t="str">
        <f t="shared" si="137"/>
        <v>R0040C2430</v>
      </c>
      <c r="G4361" s="10" t="s">
        <v>539</v>
      </c>
      <c r="H4361" s="10" t="s">
        <v>544</v>
      </c>
      <c r="I4361" s="10"/>
      <c r="J4361" s="10" t="s">
        <v>620</v>
      </c>
      <c r="K4361" s="10"/>
    </row>
    <row r="4362" spans="2:11" ht="10.199999999999999" customHeight="1" x14ac:dyDescent="0.2">
      <c r="B4362" s="10" t="str">
        <f t="shared" si="136"/>
        <v>16.1-R0050C2430-1</v>
      </c>
      <c r="C4362" s="10">
        <v>16.100000000000001</v>
      </c>
      <c r="D4362" s="19" t="s">
        <v>259</v>
      </c>
      <c r="E4362" s="19" t="s">
        <v>497</v>
      </c>
      <c r="F4362" s="10" t="str">
        <f t="shared" si="137"/>
        <v>R0050C2430</v>
      </c>
      <c r="G4362" s="10" t="s">
        <v>539</v>
      </c>
      <c r="H4362" s="10" t="s">
        <v>544</v>
      </c>
      <c r="I4362" s="10"/>
      <c r="J4362" s="10" t="s">
        <v>620</v>
      </c>
      <c r="K4362" s="10"/>
    </row>
    <row r="4363" spans="2:11" x14ac:dyDescent="0.2">
      <c r="B4363" s="10" t="str">
        <f t="shared" si="136"/>
        <v>16.1-R0060C2430-1</v>
      </c>
      <c r="C4363" s="10">
        <v>16.100000000000001</v>
      </c>
      <c r="D4363" s="19" t="s">
        <v>260</v>
      </c>
      <c r="E4363" s="19" t="s">
        <v>497</v>
      </c>
      <c r="F4363" s="10" t="str">
        <f t="shared" si="137"/>
        <v>R0060C2430</v>
      </c>
      <c r="G4363" s="10" t="s">
        <v>539</v>
      </c>
      <c r="H4363" s="10" t="s">
        <v>544</v>
      </c>
      <c r="I4363" s="10"/>
      <c r="J4363" s="10" t="s">
        <v>620</v>
      </c>
      <c r="K4363" s="10"/>
    </row>
    <row r="4364" spans="2:11" x14ac:dyDescent="0.2">
      <c r="B4364" s="10" t="str">
        <f t="shared" si="136"/>
        <v>16.1-R0070C2430-1</v>
      </c>
      <c r="C4364" s="10">
        <v>16.100000000000001</v>
      </c>
      <c r="D4364" s="19" t="s">
        <v>261</v>
      </c>
      <c r="E4364" s="19" t="s">
        <v>497</v>
      </c>
      <c r="F4364" s="10" t="str">
        <f t="shared" si="137"/>
        <v>R0070C2430</v>
      </c>
      <c r="G4364" s="10" t="s">
        <v>539</v>
      </c>
      <c r="H4364" s="10" t="s">
        <v>544</v>
      </c>
      <c r="I4364" s="10"/>
      <c r="J4364" s="10" t="s">
        <v>620</v>
      </c>
      <c r="K4364" s="10"/>
    </row>
    <row r="4365" spans="2:11" x14ac:dyDescent="0.2">
      <c r="B4365" s="10" t="str">
        <f t="shared" si="136"/>
        <v>16.1-R0080C2430-1</v>
      </c>
      <c r="C4365" s="10">
        <v>16.100000000000001</v>
      </c>
      <c r="D4365" s="19" t="s">
        <v>262</v>
      </c>
      <c r="E4365" s="19" t="s">
        <v>497</v>
      </c>
      <c r="F4365" s="10" t="str">
        <f t="shared" si="137"/>
        <v>R0080C2430</v>
      </c>
      <c r="G4365" s="10" t="s">
        <v>539</v>
      </c>
      <c r="H4365" s="10" t="s">
        <v>544</v>
      </c>
      <c r="I4365" s="10"/>
      <c r="J4365" s="10" t="s">
        <v>620</v>
      </c>
      <c r="K4365" s="10"/>
    </row>
    <row r="4366" spans="2:11" x14ac:dyDescent="0.2">
      <c r="B4366" s="10" t="str">
        <f t="shared" si="136"/>
        <v>16.1-R0090C2430-1</v>
      </c>
      <c r="C4366" s="10">
        <v>16.100000000000001</v>
      </c>
      <c r="D4366" s="19" t="s">
        <v>263</v>
      </c>
      <c r="E4366" s="19" t="s">
        <v>497</v>
      </c>
      <c r="F4366" s="10" t="str">
        <f t="shared" si="137"/>
        <v>R0090C2430</v>
      </c>
      <c r="G4366" s="10" t="s">
        <v>539</v>
      </c>
      <c r="H4366" s="10" t="s">
        <v>544</v>
      </c>
      <c r="I4366" s="10"/>
      <c r="J4366" s="10" t="s">
        <v>620</v>
      </c>
      <c r="K4366" s="10"/>
    </row>
    <row r="4367" spans="2:11" x14ac:dyDescent="0.2">
      <c r="B4367" s="10" t="str">
        <f t="shared" si="136"/>
        <v>16.1-R0100C2430-1</v>
      </c>
      <c r="C4367" s="10">
        <v>16.100000000000001</v>
      </c>
      <c r="D4367" s="19" t="s">
        <v>264</v>
      </c>
      <c r="E4367" s="19" t="s">
        <v>497</v>
      </c>
      <c r="F4367" s="10" t="str">
        <f t="shared" si="137"/>
        <v>R0100C2430</v>
      </c>
      <c r="G4367" s="10" t="s">
        <v>539</v>
      </c>
      <c r="H4367" s="10" t="s">
        <v>544</v>
      </c>
      <c r="I4367" s="10"/>
      <c r="J4367" s="10" t="s">
        <v>620</v>
      </c>
      <c r="K4367" s="10"/>
    </row>
    <row r="4368" spans="2:11" x14ac:dyDescent="0.2">
      <c r="B4368" s="10" t="str">
        <f t="shared" si="136"/>
        <v>16.1-R0110C2430-1</v>
      </c>
      <c r="C4368" s="10">
        <v>16.100000000000001</v>
      </c>
      <c r="D4368" s="19" t="s">
        <v>265</v>
      </c>
      <c r="E4368" s="19" t="s">
        <v>497</v>
      </c>
      <c r="F4368" s="10" t="str">
        <f t="shared" si="137"/>
        <v>R0110C2430</v>
      </c>
      <c r="G4368" s="10" t="s">
        <v>539</v>
      </c>
      <c r="H4368" s="10" t="s">
        <v>544</v>
      </c>
      <c r="I4368" s="10"/>
      <c r="J4368" s="10" t="s">
        <v>620</v>
      </c>
      <c r="K4368" s="10"/>
    </row>
    <row r="4369" spans="2:11" x14ac:dyDescent="0.2">
      <c r="B4369" s="10" t="str">
        <f t="shared" si="136"/>
        <v>16.1-R0120C2430-1</v>
      </c>
      <c r="C4369" s="10">
        <v>16.100000000000001</v>
      </c>
      <c r="D4369" s="19" t="s">
        <v>266</v>
      </c>
      <c r="E4369" s="19" t="s">
        <v>497</v>
      </c>
      <c r="F4369" s="10" t="str">
        <f t="shared" si="137"/>
        <v>R0120C2430</v>
      </c>
      <c r="G4369" s="10" t="s">
        <v>539</v>
      </c>
      <c r="H4369" s="10" t="s">
        <v>544</v>
      </c>
      <c r="I4369" s="10"/>
      <c r="J4369" s="10" t="s">
        <v>620</v>
      </c>
      <c r="K4369" s="10"/>
    </row>
    <row r="4370" spans="2:11" x14ac:dyDescent="0.2">
      <c r="B4370" s="10" t="str">
        <f t="shared" si="136"/>
        <v>16.1-R0130C2430-1</v>
      </c>
      <c r="C4370" s="10">
        <v>16.100000000000001</v>
      </c>
      <c r="D4370" s="19" t="s">
        <v>267</v>
      </c>
      <c r="E4370" s="19" t="s">
        <v>497</v>
      </c>
      <c r="F4370" s="10" t="str">
        <f t="shared" si="137"/>
        <v>R0130C2430</v>
      </c>
      <c r="G4370" s="10" t="s">
        <v>539</v>
      </c>
      <c r="H4370" s="10" t="s">
        <v>544</v>
      </c>
      <c r="I4370" s="10"/>
      <c r="J4370" s="10" t="s">
        <v>620</v>
      </c>
      <c r="K4370" s="10"/>
    </row>
    <row r="4371" spans="2:11" x14ac:dyDescent="0.2">
      <c r="B4371" s="10" t="str">
        <f t="shared" si="136"/>
        <v>16.1-R0140C2430-1</v>
      </c>
      <c r="C4371" s="10">
        <v>16.100000000000001</v>
      </c>
      <c r="D4371" s="19" t="s">
        <v>268</v>
      </c>
      <c r="E4371" s="19" t="s">
        <v>497</v>
      </c>
      <c r="F4371" s="10" t="str">
        <f t="shared" si="137"/>
        <v>R0140C2430</v>
      </c>
      <c r="G4371" s="10" t="s">
        <v>539</v>
      </c>
      <c r="H4371" s="10" t="s">
        <v>544</v>
      </c>
      <c r="I4371" s="10"/>
      <c r="J4371" s="10" t="s">
        <v>620</v>
      </c>
      <c r="K4371" s="10"/>
    </row>
    <row r="4372" spans="2:11" x14ac:dyDescent="0.2">
      <c r="B4372" s="10" t="str">
        <f t="shared" si="136"/>
        <v>16.1-R0150C2430-1</v>
      </c>
      <c r="C4372" s="10">
        <v>16.100000000000001</v>
      </c>
      <c r="D4372" s="19" t="s">
        <v>269</v>
      </c>
      <c r="E4372" s="19" t="s">
        <v>497</v>
      </c>
      <c r="F4372" s="10" t="str">
        <f t="shared" si="137"/>
        <v>R0150C2430</v>
      </c>
      <c r="G4372" s="10" t="s">
        <v>539</v>
      </c>
      <c r="H4372" s="10" t="s">
        <v>544</v>
      </c>
      <c r="I4372" s="10"/>
      <c r="J4372" s="10" t="s">
        <v>620</v>
      </c>
      <c r="K4372" s="10"/>
    </row>
    <row r="4373" spans="2:11" x14ac:dyDescent="0.2">
      <c r="B4373" s="10" t="str">
        <f t="shared" si="136"/>
        <v>16.1-R0160C2430-1</v>
      </c>
      <c r="C4373" s="10">
        <v>16.100000000000001</v>
      </c>
      <c r="D4373" s="19" t="s">
        <v>270</v>
      </c>
      <c r="E4373" s="19" t="s">
        <v>497</v>
      </c>
      <c r="F4373" s="10" t="str">
        <f t="shared" si="137"/>
        <v>R0160C2430</v>
      </c>
      <c r="G4373" s="10" t="s">
        <v>539</v>
      </c>
      <c r="H4373" s="10" t="s">
        <v>544</v>
      </c>
      <c r="I4373" s="10"/>
      <c r="J4373" s="10" t="s">
        <v>620</v>
      </c>
      <c r="K4373" s="10" t="s">
        <v>542</v>
      </c>
    </row>
    <row r="4374" spans="2:11" x14ac:dyDescent="0.2">
      <c r="B4374" s="10" t="str">
        <f t="shared" si="136"/>
        <v>16.1-R0170C2430-1</v>
      </c>
      <c r="C4374" s="10">
        <v>16.100000000000001</v>
      </c>
      <c r="D4374" s="19" t="s">
        <v>271</v>
      </c>
      <c r="E4374" s="19" t="s">
        <v>497</v>
      </c>
      <c r="F4374" s="10" t="str">
        <f t="shared" si="137"/>
        <v>R0170C2430</v>
      </c>
      <c r="G4374" s="10" t="s">
        <v>539</v>
      </c>
      <c r="H4374" s="10" t="s">
        <v>544</v>
      </c>
      <c r="I4374" s="10"/>
      <c r="J4374" s="10" t="s">
        <v>620</v>
      </c>
      <c r="K4374" s="10"/>
    </row>
    <row r="4375" spans="2:11" x14ac:dyDescent="0.2">
      <c r="B4375" s="10" t="str">
        <f t="shared" si="136"/>
        <v>16.1-R0180C2430-1</v>
      </c>
      <c r="C4375" s="10">
        <v>16.100000000000001</v>
      </c>
      <c r="D4375" s="19" t="s">
        <v>272</v>
      </c>
      <c r="E4375" s="19" t="s">
        <v>497</v>
      </c>
      <c r="F4375" s="10" t="str">
        <f t="shared" si="137"/>
        <v>R0180C2430</v>
      </c>
      <c r="G4375" s="10" t="s">
        <v>545</v>
      </c>
      <c r="H4375" s="10" t="s">
        <v>546</v>
      </c>
      <c r="I4375" s="10"/>
      <c r="J4375" s="10"/>
      <c r="K4375" s="10"/>
    </row>
    <row r="4376" spans="2:11" x14ac:dyDescent="0.2">
      <c r="B4376" s="10" t="str">
        <f t="shared" si="136"/>
        <v>16.1-R0010C2440-1</v>
      </c>
      <c r="C4376" s="10">
        <v>16.100000000000001</v>
      </c>
      <c r="D4376" s="19" t="s">
        <v>255</v>
      </c>
      <c r="E4376" s="19" t="s">
        <v>498</v>
      </c>
      <c r="F4376" s="10" t="str">
        <f t="shared" si="137"/>
        <v>R0010C2440</v>
      </c>
      <c r="G4376" s="10" t="s">
        <v>539</v>
      </c>
      <c r="H4376" s="10" t="s">
        <v>544</v>
      </c>
      <c r="I4376" s="10"/>
      <c r="J4376" s="10" t="s">
        <v>620</v>
      </c>
      <c r="K4376" s="10"/>
    </row>
    <row r="4377" spans="2:11" x14ac:dyDescent="0.2">
      <c r="B4377" s="10" t="str">
        <f t="shared" si="136"/>
        <v>16.1-R0020C2440-1</v>
      </c>
      <c r="C4377" s="10">
        <v>16.100000000000001</v>
      </c>
      <c r="D4377" s="19" t="s">
        <v>256</v>
      </c>
      <c r="E4377" s="19" t="s">
        <v>498</v>
      </c>
      <c r="F4377" s="10" t="str">
        <f t="shared" si="137"/>
        <v>R0020C2440</v>
      </c>
      <c r="G4377" s="10" t="s">
        <v>539</v>
      </c>
      <c r="H4377" s="10" t="s">
        <v>544</v>
      </c>
      <c r="I4377" s="10"/>
      <c r="J4377" s="10" t="s">
        <v>620</v>
      </c>
      <c r="K4377" s="10"/>
    </row>
    <row r="4378" spans="2:11" x14ac:dyDescent="0.2">
      <c r="B4378" s="10" t="str">
        <f t="shared" si="136"/>
        <v>16.1-R0030C2440-1</v>
      </c>
      <c r="C4378" s="10">
        <v>16.100000000000001</v>
      </c>
      <c r="D4378" s="19" t="s">
        <v>257</v>
      </c>
      <c r="E4378" s="19" t="s">
        <v>498</v>
      </c>
      <c r="F4378" s="10" t="str">
        <f t="shared" si="137"/>
        <v>R0030C2440</v>
      </c>
      <c r="G4378" s="10" t="s">
        <v>539</v>
      </c>
      <c r="H4378" s="10" t="s">
        <v>544</v>
      </c>
      <c r="I4378" s="10"/>
      <c r="J4378" s="10" t="s">
        <v>620</v>
      </c>
      <c r="K4378" s="10"/>
    </row>
    <row r="4379" spans="2:11" x14ac:dyDescent="0.2">
      <c r="B4379" s="10" t="str">
        <f t="shared" si="136"/>
        <v>16.1-R0040C2440-1</v>
      </c>
      <c r="C4379" s="10">
        <v>16.100000000000001</v>
      </c>
      <c r="D4379" s="19" t="s">
        <v>258</v>
      </c>
      <c r="E4379" s="19" t="s">
        <v>498</v>
      </c>
      <c r="F4379" s="10" t="str">
        <f t="shared" si="137"/>
        <v>R0040C2440</v>
      </c>
      <c r="G4379" s="10" t="s">
        <v>539</v>
      </c>
      <c r="H4379" s="10" t="s">
        <v>544</v>
      </c>
      <c r="I4379" s="10"/>
      <c r="J4379" s="10" t="s">
        <v>620</v>
      </c>
      <c r="K4379" s="10"/>
    </row>
    <row r="4380" spans="2:11" x14ac:dyDescent="0.2">
      <c r="B4380" s="10" t="str">
        <f t="shared" si="136"/>
        <v>16.1-R0050C2440-1</v>
      </c>
      <c r="C4380" s="10">
        <v>16.100000000000001</v>
      </c>
      <c r="D4380" s="19" t="s">
        <v>259</v>
      </c>
      <c r="E4380" s="19" t="s">
        <v>498</v>
      </c>
      <c r="F4380" s="10" t="str">
        <f t="shared" si="137"/>
        <v>R0050C2440</v>
      </c>
      <c r="G4380" s="10" t="s">
        <v>539</v>
      </c>
      <c r="H4380" s="10" t="s">
        <v>544</v>
      </c>
      <c r="I4380" s="10"/>
      <c r="J4380" s="10" t="s">
        <v>620</v>
      </c>
      <c r="K4380" s="10"/>
    </row>
    <row r="4381" spans="2:11" x14ac:dyDescent="0.2">
      <c r="B4381" s="10" t="str">
        <f t="shared" si="136"/>
        <v>16.1-R0060C2440-1</v>
      </c>
      <c r="C4381" s="10">
        <v>16.100000000000001</v>
      </c>
      <c r="D4381" s="19" t="s">
        <v>260</v>
      </c>
      <c r="E4381" s="19" t="s">
        <v>498</v>
      </c>
      <c r="F4381" s="10" t="str">
        <f t="shared" si="137"/>
        <v>R0060C2440</v>
      </c>
      <c r="G4381" s="10" t="s">
        <v>539</v>
      </c>
      <c r="H4381" s="10" t="s">
        <v>544</v>
      </c>
      <c r="I4381" s="10"/>
      <c r="J4381" s="10" t="s">
        <v>620</v>
      </c>
      <c r="K4381" s="10"/>
    </row>
    <row r="4382" spans="2:11" x14ac:dyDescent="0.2">
      <c r="B4382" s="10" t="str">
        <f t="shared" si="136"/>
        <v>16.1-R0070C2440-1</v>
      </c>
      <c r="C4382" s="10">
        <v>16.100000000000001</v>
      </c>
      <c r="D4382" s="19" t="s">
        <v>261</v>
      </c>
      <c r="E4382" s="19" t="s">
        <v>498</v>
      </c>
      <c r="F4382" s="10" t="str">
        <f t="shared" si="137"/>
        <v>R0070C2440</v>
      </c>
      <c r="G4382" s="10" t="s">
        <v>539</v>
      </c>
      <c r="H4382" s="10" t="s">
        <v>544</v>
      </c>
      <c r="I4382" s="10"/>
      <c r="J4382" s="10" t="s">
        <v>620</v>
      </c>
      <c r="K4382" s="10"/>
    </row>
    <row r="4383" spans="2:11" x14ac:dyDescent="0.2">
      <c r="B4383" s="10" t="str">
        <f t="shared" si="136"/>
        <v>16.1-R0080C2440-1</v>
      </c>
      <c r="C4383" s="10">
        <v>16.100000000000001</v>
      </c>
      <c r="D4383" s="19" t="s">
        <v>262</v>
      </c>
      <c r="E4383" s="19" t="s">
        <v>498</v>
      </c>
      <c r="F4383" s="10" t="str">
        <f t="shared" si="137"/>
        <v>R0080C2440</v>
      </c>
      <c r="G4383" s="10" t="s">
        <v>539</v>
      </c>
      <c r="H4383" s="10" t="s">
        <v>544</v>
      </c>
      <c r="I4383" s="10"/>
      <c r="J4383" s="10" t="s">
        <v>620</v>
      </c>
      <c r="K4383" s="10"/>
    </row>
    <row r="4384" spans="2:11" x14ac:dyDescent="0.2">
      <c r="B4384" s="10" t="str">
        <f t="shared" si="136"/>
        <v>16.1-R0090C2440-1</v>
      </c>
      <c r="C4384" s="10">
        <v>16.100000000000001</v>
      </c>
      <c r="D4384" s="19" t="s">
        <v>263</v>
      </c>
      <c r="E4384" s="19" t="s">
        <v>498</v>
      </c>
      <c r="F4384" s="10" t="str">
        <f t="shared" si="137"/>
        <v>R0090C2440</v>
      </c>
      <c r="G4384" s="10" t="s">
        <v>539</v>
      </c>
      <c r="H4384" s="10" t="s">
        <v>544</v>
      </c>
      <c r="I4384" s="10"/>
      <c r="J4384" s="10" t="s">
        <v>620</v>
      </c>
      <c r="K4384" s="10"/>
    </row>
    <row r="4385" spans="2:11" x14ac:dyDescent="0.2">
      <c r="B4385" s="10" t="str">
        <f t="shared" si="136"/>
        <v>16.1-R0100C2440-1</v>
      </c>
      <c r="C4385" s="10">
        <v>16.100000000000001</v>
      </c>
      <c r="D4385" s="19" t="s">
        <v>264</v>
      </c>
      <c r="E4385" s="19" t="s">
        <v>498</v>
      </c>
      <c r="F4385" s="10" t="str">
        <f t="shared" si="137"/>
        <v>R0100C2440</v>
      </c>
      <c r="G4385" s="10" t="s">
        <v>539</v>
      </c>
      <c r="H4385" s="10" t="s">
        <v>544</v>
      </c>
      <c r="I4385" s="10"/>
      <c r="J4385" s="10" t="s">
        <v>620</v>
      </c>
      <c r="K4385" s="10"/>
    </row>
    <row r="4386" spans="2:11" x14ac:dyDescent="0.2">
      <c r="B4386" s="10" t="str">
        <f t="shared" si="136"/>
        <v>16.1-R0110C2440-1</v>
      </c>
      <c r="C4386" s="10">
        <v>16.100000000000001</v>
      </c>
      <c r="D4386" s="19" t="s">
        <v>265</v>
      </c>
      <c r="E4386" s="19" t="s">
        <v>498</v>
      </c>
      <c r="F4386" s="10" t="str">
        <f t="shared" si="137"/>
        <v>R0110C2440</v>
      </c>
      <c r="G4386" s="10" t="s">
        <v>539</v>
      </c>
      <c r="H4386" s="10" t="s">
        <v>544</v>
      </c>
      <c r="I4386" s="10"/>
      <c r="J4386" s="10" t="s">
        <v>620</v>
      </c>
      <c r="K4386" s="10"/>
    </row>
    <row r="4387" spans="2:11" x14ac:dyDescent="0.2">
      <c r="B4387" s="10" t="str">
        <f t="shared" si="136"/>
        <v>16.1-R0120C2440-1</v>
      </c>
      <c r="C4387" s="10">
        <v>16.100000000000001</v>
      </c>
      <c r="D4387" s="19" t="s">
        <v>266</v>
      </c>
      <c r="E4387" s="19" t="s">
        <v>498</v>
      </c>
      <c r="F4387" s="10" t="str">
        <f t="shared" si="137"/>
        <v>R0120C2440</v>
      </c>
      <c r="G4387" s="10" t="s">
        <v>539</v>
      </c>
      <c r="H4387" s="10" t="s">
        <v>544</v>
      </c>
      <c r="I4387" s="10"/>
      <c r="J4387" s="10" t="s">
        <v>620</v>
      </c>
      <c r="K4387" s="10"/>
    </row>
    <row r="4388" spans="2:11" x14ac:dyDescent="0.2">
      <c r="B4388" s="10" t="str">
        <f t="shared" si="136"/>
        <v>16.1-R0130C2440-1</v>
      </c>
      <c r="C4388" s="10">
        <v>16.100000000000001</v>
      </c>
      <c r="D4388" s="19" t="s">
        <v>267</v>
      </c>
      <c r="E4388" s="19" t="s">
        <v>498</v>
      </c>
      <c r="F4388" s="10" t="str">
        <f t="shared" si="137"/>
        <v>R0130C2440</v>
      </c>
      <c r="G4388" s="10" t="s">
        <v>539</v>
      </c>
      <c r="H4388" s="10" t="s">
        <v>544</v>
      </c>
      <c r="I4388" s="10"/>
      <c r="J4388" s="10" t="s">
        <v>620</v>
      </c>
      <c r="K4388" s="10"/>
    </row>
    <row r="4389" spans="2:11" x14ac:dyDescent="0.2">
      <c r="B4389" s="10" t="str">
        <f t="shared" si="136"/>
        <v>16.1-R0140C2440-1</v>
      </c>
      <c r="C4389" s="10">
        <v>16.100000000000001</v>
      </c>
      <c r="D4389" s="19" t="s">
        <v>268</v>
      </c>
      <c r="E4389" s="19" t="s">
        <v>498</v>
      </c>
      <c r="F4389" s="10" t="str">
        <f t="shared" si="137"/>
        <v>R0140C2440</v>
      </c>
      <c r="G4389" s="10" t="s">
        <v>539</v>
      </c>
      <c r="H4389" s="10" t="s">
        <v>544</v>
      </c>
      <c r="I4389" s="10"/>
      <c r="J4389" s="10" t="s">
        <v>620</v>
      </c>
      <c r="K4389" s="10"/>
    </row>
    <row r="4390" spans="2:11" x14ac:dyDescent="0.2">
      <c r="B4390" s="10" t="str">
        <f t="shared" si="136"/>
        <v>16.1-R0150C2440-1</v>
      </c>
      <c r="C4390" s="10">
        <v>16.100000000000001</v>
      </c>
      <c r="D4390" s="19" t="s">
        <v>269</v>
      </c>
      <c r="E4390" s="19" t="s">
        <v>498</v>
      </c>
      <c r="F4390" s="10" t="str">
        <f t="shared" si="137"/>
        <v>R0150C2440</v>
      </c>
      <c r="G4390" s="10" t="s">
        <v>539</v>
      </c>
      <c r="H4390" s="10" t="s">
        <v>544</v>
      </c>
      <c r="I4390" s="10"/>
      <c r="J4390" s="10" t="s">
        <v>620</v>
      </c>
      <c r="K4390" s="10"/>
    </row>
    <row r="4391" spans="2:11" x14ac:dyDescent="0.2">
      <c r="B4391" s="10" t="str">
        <f t="shared" si="136"/>
        <v>16.1-R0160C2440-1</v>
      </c>
      <c r="C4391" s="10">
        <v>16.100000000000001</v>
      </c>
      <c r="D4391" s="19" t="s">
        <v>270</v>
      </c>
      <c r="E4391" s="19" t="s">
        <v>498</v>
      </c>
      <c r="F4391" s="10" t="str">
        <f t="shared" si="137"/>
        <v>R0160C2440</v>
      </c>
      <c r="G4391" s="10" t="s">
        <v>539</v>
      </c>
      <c r="H4391" s="10" t="s">
        <v>544</v>
      </c>
      <c r="I4391" s="10"/>
      <c r="J4391" s="10" t="s">
        <v>620</v>
      </c>
      <c r="K4391" s="10" t="s">
        <v>542</v>
      </c>
    </row>
    <row r="4392" spans="2:11" x14ac:dyDescent="0.2">
      <c r="B4392" s="10" t="str">
        <f t="shared" si="136"/>
        <v>16.1-R0170C2440-1</v>
      </c>
      <c r="C4392" s="10">
        <v>16.100000000000001</v>
      </c>
      <c r="D4392" s="19" t="s">
        <v>271</v>
      </c>
      <c r="E4392" s="19" t="s">
        <v>498</v>
      </c>
      <c r="F4392" s="10" t="str">
        <f t="shared" si="137"/>
        <v>R0170C2440</v>
      </c>
      <c r="G4392" s="10" t="s">
        <v>539</v>
      </c>
      <c r="H4392" s="10" t="s">
        <v>544</v>
      </c>
      <c r="I4392" s="10"/>
      <c r="J4392" s="10" t="s">
        <v>620</v>
      </c>
      <c r="K4392" s="10"/>
    </row>
    <row r="4393" spans="2:11" x14ac:dyDescent="0.2">
      <c r="B4393" s="10" t="str">
        <f t="shared" si="136"/>
        <v>16.1-R0180C2440-1</v>
      </c>
      <c r="C4393" s="10">
        <v>16.100000000000001</v>
      </c>
      <c r="D4393" s="19" t="s">
        <v>272</v>
      </c>
      <c r="E4393" s="19" t="s">
        <v>498</v>
      </c>
      <c r="F4393" s="10" t="str">
        <f t="shared" si="137"/>
        <v>R0180C2440</v>
      </c>
      <c r="G4393" s="10" t="s">
        <v>545</v>
      </c>
      <c r="H4393" s="10" t="s">
        <v>546</v>
      </c>
      <c r="I4393" s="10"/>
      <c r="J4393" s="10"/>
      <c r="K4393" s="10"/>
    </row>
    <row r="4394" spans="2:11" x14ac:dyDescent="0.2">
      <c r="B4394" s="10" t="str">
        <f t="shared" si="136"/>
        <v>16.1-R0010C2450-1</v>
      </c>
      <c r="C4394" s="10">
        <v>16.100000000000001</v>
      </c>
      <c r="D4394" s="19" t="s">
        <v>255</v>
      </c>
      <c r="E4394" s="19" t="s">
        <v>499</v>
      </c>
      <c r="F4394" s="10" t="str">
        <f t="shared" si="137"/>
        <v>R0010C2450</v>
      </c>
      <c r="G4394" s="10" t="s">
        <v>539</v>
      </c>
      <c r="H4394" s="10" t="s">
        <v>544</v>
      </c>
      <c r="I4394" s="10"/>
      <c r="J4394" s="10" t="s">
        <v>620</v>
      </c>
      <c r="K4394" s="10"/>
    </row>
    <row r="4395" spans="2:11" x14ac:dyDescent="0.2">
      <c r="B4395" s="10" t="str">
        <f t="shared" si="136"/>
        <v>16.1-R0020C2450-1</v>
      </c>
      <c r="C4395" s="10">
        <v>16.100000000000001</v>
      </c>
      <c r="D4395" s="19" t="s">
        <v>256</v>
      </c>
      <c r="E4395" s="19" t="s">
        <v>499</v>
      </c>
      <c r="F4395" s="10" t="str">
        <f t="shared" si="137"/>
        <v>R0020C2450</v>
      </c>
      <c r="G4395" s="10" t="s">
        <v>539</v>
      </c>
      <c r="H4395" s="10" t="s">
        <v>544</v>
      </c>
      <c r="I4395" s="10"/>
      <c r="J4395" s="10" t="s">
        <v>620</v>
      </c>
      <c r="K4395" s="10"/>
    </row>
    <row r="4396" spans="2:11" x14ac:dyDescent="0.2">
      <c r="B4396" s="10" t="str">
        <f t="shared" si="136"/>
        <v>16.1-R0030C2450-1</v>
      </c>
      <c r="C4396" s="10">
        <v>16.100000000000001</v>
      </c>
      <c r="D4396" s="19" t="s">
        <v>257</v>
      </c>
      <c r="E4396" s="19" t="s">
        <v>499</v>
      </c>
      <c r="F4396" s="10" t="str">
        <f t="shared" si="137"/>
        <v>R0030C2450</v>
      </c>
      <c r="G4396" s="10" t="s">
        <v>539</v>
      </c>
      <c r="H4396" s="10" t="s">
        <v>544</v>
      </c>
      <c r="I4396" s="10"/>
      <c r="J4396" s="10" t="s">
        <v>620</v>
      </c>
      <c r="K4396" s="10"/>
    </row>
    <row r="4397" spans="2:11" x14ac:dyDescent="0.2">
      <c r="B4397" s="10" t="str">
        <f t="shared" si="136"/>
        <v>16.1-R0040C2450-1</v>
      </c>
      <c r="C4397" s="10">
        <v>16.100000000000001</v>
      </c>
      <c r="D4397" s="19" t="s">
        <v>258</v>
      </c>
      <c r="E4397" s="19" t="s">
        <v>499</v>
      </c>
      <c r="F4397" s="10" t="str">
        <f t="shared" si="137"/>
        <v>R0040C2450</v>
      </c>
      <c r="G4397" s="10" t="s">
        <v>539</v>
      </c>
      <c r="H4397" s="10" t="s">
        <v>544</v>
      </c>
      <c r="I4397" s="10"/>
      <c r="J4397" s="10" t="s">
        <v>620</v>
      </c>
      <c r="K4397" s="10"/>
    </row>
    <row r="4398" spans="2:11" x14ac:dyDescent="0.2">
      <c r="B4398" s="10" t="str">
        <f t="shared" si="136"/>
        <v>16.1-R0050C2450-1</v>
      </c>
      <c r="C4398" s="10">
        <v>16.100000000000001</v>
      </c>
      <c r="D4398" s="19" t="s">
        <v>259</v>
      </c>
      <c r="E4398" s="19" t="s">
        <v>499</v>
      </c>
      <c r="F4398" s="10" t="str">
        <f t="shared" si="137"/>
        <v>R0050C2450</v>
      </c>
      <c r="G4398" s="10" t="s">
        <v>539</v>
      </c>
      <c r="H4398" s="10" t="s">
        <v>544</v>
      </c>
      <c r="I4398" s="10"/>
      <c r="J4398" s="10" t="s">
        <v>620</v>
      </c>
      <c r="K4398" s="10"/>
    </row>
    <row r="4399" spans="2:11" x14ac:dyDescent="0.2">
      <c r="B4399" s="10" t="str">
        <f t="shared" si="136"/>
        <v>16.1-R0060C2450-1</v>
      </c>
      <c r="C4399" s="10">
        <v>16.100000000000001</v>
      </c>
      <c r="D4399" s="19" t="s">
        <v>260</v>
      </c>
      <c r="E4399" s="19" t="s">
        <v>499</v>
      </c>
      <c r="F4399" s="10" t="str">
        <f t="shared" si="137"/>
        <v>R0060C2450</v>
      </c>
      <c r="G4399" s="10" t="s">
        <v>539</v>
      </c>
      <c r="H4399" s="10" t="s">
        <v>544</v>
      </c>
      <c r="I4399" s="10"/>
      <c r="J4399" s="10" t="s">
        <v>620</v>
      </c>
      <c r="K4399" s="10"/>
    </row>
    <row r="4400" spans="2:11" x14ac:dyDescent="0.2">
      <c r="B4400" s="10" t="str">
        <f t="shared" si="136"/>
        <v>16.1-R0070C2450-1</v>
      </c>
      <c r="C4400" s="10">
        <v>16.100000000000001</v>
      </c>
      <c r="D4400" s="19" t="s">
        <v>261</v>
      </c>
      <c r="E4400" s="19" t="s">
        <v>499</v>
      </c>
      <c r="F4400" s="10" t="str">
        <f t="shared" si="137"/>
        <v>R0070C2450</v>
      </c>
      <c r="G4400" s="10" t="s">
        <v>539</v>
      </c>
      <c r="H4400" s="10" t="s">
        <v>544</v>
      </c>
      <c r="I4400" s="10"/>
      <c r="J4400" s="10" t="s">
        <v>620</v>
      </c>
      <c r="K4400" s="10"/>
    </row>
    <row r="4401" spans="2:11" x14ac:dyDescent="0.2">
      <c r="B4401" s="10" t="str">
        <f t="shared" si="136"/>
        <v>16.1-R0080C2450-1</v>
      </c>
      <c r="C4401" s="10">
        <v>16.100000000000001</v>
      </c>
      <c r="D4401" s="19" t="s">
        <v>262</v>
      </c>
      <c r="E4401" s="19" t="s">
        <v>499</v>
      </c>
      <c r="F4401" s="10" t="str">
        <f t="shared" si="137"/>
        <v>R0080C2450</v>
      </c>
      <c r="G4401" s="10" t="s">
        <v>539</v>
      </c>
      <c r="H4401" s="10" t="s">
        <v>544</v>
      </c>
      <c r="I4401" s="10"/>
      <c r="J4401" s="10" t="s">
        <v>620</v>
      </c>
      <c r="K4401" s="10"/>
    </row>
    <row r="4402" spans="2:11" x14ac:dyDescent="0.2">
      <c r="B4402" s="10" t="str">
        <f t="shared" si="136"/>
        <v>16.1-R0090C2450-1</v>
      </c>
      <c r="C4402" s="10">
        <v>16.100000000000001</v>
      </c>
      <c r="D4402" s="19" t="s">
        <v>263</v>
      </c>
      <c r="E4402" s="19" t="s">
        <v>499</v>
      </c>
      <c r="F4402" s="10" t="str">
        <f t="shared" si="137"/>
        <v>R0090C2450</v>
      </c>
      <c r="G4402" s="10" t="s">
        <v>539</v>
      </c>
      <c r="H4402" s="10" t="s">
        <v>544</v>
      </c>
      <c r="I4402" s="10"/>
      <c r="J4402" s="10" t="s">
        <v>620</v>
      </c>
      <c r="K4402" s="10"/>
    </row>
    <row r="4403" spans="2:11" x14ac:dyDescent="0.2">
      <c r="B4403" s="10" t="str">
        <f t="shared" si="136"/>
        <v>16.1-R0100C2450-1</v>
      </c>
      <c r="C4403" s="10">
        <v>16.100000000000001</v>
      </c>
      <c r="D4403" s="19" t="s">
        <v>264</v>
      </c>
      <c r="E4403" s="19" t="s">
        <v>499</v>
      </c>
      <c r="F4403" s="10" t="str">
        <f t="shared" si="137"/>
        <v>R0100C2450</v>
      </c>
      <c r="G4403" s="10" t="s">
        <v>539</v>
      </c>
      <c r="H4403" s="10" t="s">
        <v>544</v>
      </c>
      <c r="I4403" s="10"/>
      <c r="J4403" s="10" t="s">
        <v>620</v>
      </c>
      <c r="K4403" s="10"/>
    </row>
    <row r="4404" spans="2:11" x14ac:dyDescent="0.2">
      <c r="B4404" s="10" t="str">
        <f t="shared" si="136"/>
        <v>16.1-R0110C2450-1</v>
      </c>
      <c r="C4404" s="10">
        <v>16.100000000000001</v>
      </c>
      <c r="D4404" s="19" t="s">
        <v>265</v>
      </c>
      <c r="E4404" s="19" t="s">
        <v>499</v>
      </c>
      <c r="F4404" s="10" t="str">
        <f t="shared" si="137"/>
        <v>R0110C2450</v>
      </c>
      <c r="G4404" s="10" t="s">
        <v>539</v>
      </c>
      <c r="H4404" s="10" t="s">
        <v>544</v>
      </c>
      <c r="I4404" s="10"/>
      <c r="J4404" s="10" t="s">
        <v>620</v>
      </c>
      <c r="K4404" s="10"/>
    </row>
    <row r="4405" spans="2:11" x14ac:dyDescent="0.2">
      <c r="B4405" s="10" t="str">
        <f t="shared" si="136"/>
        <v>16.1-R0120C2450-1</v>
      </c>
      <c r="C4405" s="10">
        <v>16.100000000000001</v>
      </c>
      <c r="D4405" s="19" t="s">
        <v>266</v>
      </c>
      <c r="E4405" s="19" t="s">
        <v>499</v>
      </c>
      <c r="F4405" s="10" t="str">
        <f t="shared" si="137"/>
        <v>R0120C2450</v>
      </c>
      <c r="G4405" s="10" t="s">
        <v>539</v>
      </c>
      <c r="H4405" s="10" t="s">
        <v>544</v>
      </c>
      <c r="I4405" s="10"/>
      <c r="J4405" s="10" t="s">
        <v>620</v>
      </c>
      <c r="K4405" s="10"/>
    </row>
    <row r="4406" spans="2:11" x14ac:dyDescent="0.2">
      <c r="B4406" s="10" t="str">
        <f t="shared" si="136"/>
        <v>16.1-R0130C2450-1</v>
      </c>
      <c r="C4406" s="10">
        <v>16.100000000000001</v>
      </c>
      <c r="D4406" s="19" t="s">
        <v>267</v>
      </c>
      <c r="E4406" s="19" t="s">
        <v>499</v>
      </c>
      <c r="F4406" s="10" t="str">
        <f t="shared" si="137"/>
        <v>R0130C2450</v>
      </c>
      <c r="G4406" s="10" t="s">
        <v>539</v>
      </c>
      <c r="H4406" s="10" t="s">
        <v>544</v>
      </c>
      <c r="I4406" s="10"/>
      <c r="J4406" s="10" t="s">
        <v>620</v>
      </c>
      <c r="K4406" s="10"/>
    </row>
    <row r="4407" spans="2:11" x14ac:dyDescent="0.2">
      <c r="B4407" s="10" t="str">
        <f t="shared" si="136"/>
        <v>16.1-R0140C2450-1</v>
      </c>
      <c r="C4407" s="10">
        <v>16.100000000000001</v>
      </c>
      <c r="D4407" s="19" t="s">
        <v>268</v>
      </c>
      <c r="E4407" s="19" t="s">
        <v>499</v>
      </c>
      <c r="F4407" s="10" t="str">
        <f t="shared" si="137"/>
        <v>R0140C2450</v>
      </c>
      <c r="G4407" s="10" t="s">
        <v>539</v>
      </c>
      <c r="H4407" s="10" t="s">
        <v>544</v>
      </c>
      <c r="I4407" s="10"/>
      <c r="J4407" s="10" t="s">
        <v>620</v>
      </c>
      <c r="K4407" s="10"/>
    </row>
    <row r="4408" spans="2:11" x14ac:dyDescent="0.2">
      <c r="B4408" s="10" t="str">
        <f t="shared" si="136"/>
        <v>16.1-R0150C2450-1</v>
      </c>
      <c r="C4408" s="10">
        <v>16.100000000000001</v>
      </c>
      <c r="D4408" s="19" t="s">
        <v>269</v>
      </c>
      <c r="E4408" s="19" t="s">
        <v>499</v>
      </c>
      <c r="F4408" s="10" t="str">
        <f t="shared" si="137"/>
        <v>R0150C2450</v>
      </c>
      <c r="G4408" s="10" t="s">
        <v>539</v>
      </c>
      <c r="H4408" s="10" t="s">
        <v>544</v>
      </c>
      <c r="I4408" s="10"/>
      <c r="J4408" s="10" t="s">
        <v>620</v>
      </c>
      <c r="K4408" s="10"/>
    </row>
    <row r="4409" spans="2:11" x14ac:dyDescent="0.2">
      <c r="B4409" s="10" t="str">
        <f t="shared" si="136"/>
        <v>16.1-R0160C2450-1</v>
      </c>
      <c r="C4409" s="10">
        <v>16.100000000000001</v>
      </c>
      <c r="D4409" s="19" t="s">
        <v>270</v>
      </c>
      <c r="E4409" s="19" t="s">
        <v>499</v>
      </c>
      <c r="F4409" s="10" t="str">
        <f t="shared" si="137"/>
        <v>R0160C2450</v>
      </c>
      <c r="G4409" s="10" t="s">
        <v>539</v>
      </c>
      <c r="H4409" s="10" t="s">
        <v>544</v>
      </c>
      <c r="I4409" s="10"/>
      <c r="J4409" s="10" t="s">
        <v>620</v>
      </c>
      <c r="K4409" s="10" t="s">
        <v>542</v>
      </c>
    </row>
    <row r="4410" spans="2:11" x14ac:dyDescent="0.2">
      <c r="B4410" s="10" t="str">
        <f t="shared" si="136"/>
        <v>16.1-R0170C2450-1</v>
      </c>
      <c r="C4410" s="10">
        <v>16.100000000000001</v>
      </c>
      <c r="D4410" s="19" t="s">
        <v>271</v>
      </c>
      <c r="E4410" s="19" t="s">
        <v>499</v>
      </c>
      <c r="F4410" s="10" t="str">
        <f t="shared" si="137"/>
        <v>R0170C2450</v>
      </c>
      <c r="G4410" s="10" t="s">
        <v>539</v>
      </c>
      <c r="H4410" s="10" t="s">
        <v>544</v>
      </c>
      <c r="I4410" s="10"/>
      <c r="J4410" s="10" t="s">
        <v>620</v>
      </c>
      <c r="K4410" s="10"/>
    </row>
    <row r="4411" spans="2:11" x14ac:dyDescent="0.2">
      <c r="B4411" s="10" t="str">
        <f t="shared" si="136"/>
        <v>16.1-R0180C2450-1</v>
      </c>
      <c r="C4411" s="10">
        <v>16.100000000000001</v>
      </c>
      <c r="D4411" s="19" t="s">
        <v>272</v>
      </c>
      <c r="E4411" s="19" t="s">
        <v>499</v>
      </c>
      <c r="F4411" s="10" t="str">
        <f t="shared" si="137"/>
        <v>R0180C2450</v>
      </c>
      <c r="G4411" s="10" t="s">
        <v>545</v>
      </c>
      <c r="H4411" s="10" t="s">
        <v>546</v>
      </c>
      <c r="I4411" s="10"/>
      <c r="J4411" s="10"/>
      <c r="K4411" s="10"/>
    </row>
    <row r="4412" spans="2:11" x14ac:dyDescent="0.2">
      <c r="B4412" s="10" t="str">
        <f t="shared" si="136"/>
        <v>16.1-R0010C2460-1</v>
      </c>
      <c r="C4412" s="10">
        <v>16.100000000000001</v>
      </c>
      <c r="D4412" s="19" t="s">
        <v>255</v>
      </c>
      <c r="E4412" s="19" t="s">
        <v>500</v>
      </c>
      <c r="F4412" s="10" t="str">
        <f t="shared" si="137"/>
        <v>R0010C2460</v>
      </c>
      <c r="G4412" s="10" t="s">
        <v>539</v>
      </c>
      <c r="H4412" s="10" t="s">
        <v>544</v>
      </c>
      <c r="I4412" s="10"/>
      <c r="J4412" s="10" t="s">
        <v>620</v>
      </c>
      <c r="K4412" s="10"/>
    </row>
    <row r="4413" spans="2:11" x14ac:dyDescent="0.2">
      <c r="B4413" s="10" t="str">
        <f t="shared" si="136"/>
        <v>16.1-R0020C2460-1</v>
      </c>
      <c r="C4413" s="10">
        <v>16.100000000000001</v>
      </c>
      <c r="D4413" s="19" t="s">
        <v>256</v>
      </c>
      <c r="E4413" s="19" t="s">
        <v>500</v>
      </c>
      <c r="F4413" s="10" t="str">
        <f t="shared" si="137"/>
        <v>R0020C2460</v>
      </c>
      <c r="G4413" s="10" t="s">
        <v>539</v>
      </c>
      <c r="H4413" s="10" t="s">
        <v>544</v>
      </c>
      <c r="I4413" s="10"/>
      <c r="J4413" s="10" t="s">
        <v>620</v>
      </c>
      <c r="K4413" s="10"/>
    </row>
    <row r="4414" spans="2:11" x14ac:dyDescent="0.2">
      <c r="B4414" s="10" t="str">
        <f t="shared" si="136"/>
        <v>16.1-R0030C2460-1</v>
      </c>
      <c r="C4414" s="10">
        <v>16.100000000000001</v>
      </c>
      <c r="D4414" s="19" t="s">
        <v>257</v>
      </c>
      <c r="E4414" s="19" t="s">
        <v>500</v>
      </c>
      <c r="F4414" s="10" t="str">
        <f t="shared" si="137"/>
        <v>R0030C2460</v>
      </c>
      <c r="G4414" s="10" t="s">
        <v>539</v>
      </c>
      <c r="H4414" s="10" t="s">
        <v>544</v>
      </c>
      <c r="I4414" s="10"/>
      <c r="J4414" s="10" t="s">
        <v>620</v>
      </c>
      <c r="K4414" s="10"/>
    </row>
    <row r="4415" spans="2:11" x14ac:dyDescent="0.2">
      <c r="B4415" s="10" t="str">
        <f t="shared" si="136"/>
        <v>16.1-R0040C2460-1</v>
      </c>
      <c r="C4415" s="10">
        <v>16.100000000000001</v>
      </c>
      <c r="D4415" s="19" t="s">
        <v>258</v>
      </c>
      <c r="E4415" s="19" t="s">
        <v>500</v>
      </c>
      <c r="F4415" s="10" t="str">
        <f t="shared" si="137"/>
        <v>R0040C2460</v>
      </c>
      <c r="G4415" s="10" t="s">
        <v>539</v>
      </c>
      <c r="H4415" s="10" t="s">
        <v>544</v>
      </c>
      <c r="I4415" s="10"/>
      <c r="J4415" s="10" t="s">
        <v>620</v>
      </c>
      <c r="K4415" s="10"/>
    </row>
    <row r="4416" spans="2:11" x14ac:dyDescent="0.2">
      <c r="B4416" s="10" t="str">
        <f t="shared" si="136"/>
        <v>16.1-R0050C2460-1</v>
      </c>
      <c r="C4416" s="10">
        <v>16.100000000000001</v>
      </c>
      <c r="D4416" s="19" t="s">
        <v>259</v>
      </c>
      <c r="E4416" s="19" t="s">
        <v>500</v>
      </c>
      <c r="F4416" s="10" t="str">
        <f t="shared" si="137"/>
        <v>R0050C2460</v>
      </c>
      <c r="G4416" s="10" t="s">
        <v>539</v>
      </c>
      <c r="H4416" s="10" t="s">
        <v>544</v>
      </c>
      <c r="I4416" s="10"/>
      <c r="J4416" s="10" t="s">
        <v>620</v>
      </c>
      <c r="K4416" s="10"/>
    </row>
    <row r="4417" spans="2:11" x14ac:dyDescent="0.2">
      <c r="B4417" s="10" t="str">
        <f t="shared" si="136"/>
        <v>16.1-R0060C2460-1</v>
      </c>
      <c r="C4417" s="10">
        <v>16.100000000000001</v>
      </c>
      <c r="D4417" s="19" t="s">
        <v>260</v>
      </c>
      <c r="E4417" s="19" t="s">
        <v>500</v>
      </c>
      <c r="F4417" s="10" t="str">
        <f t="shared" si="137"/>
        <v>R0060C2460</v>
      </c>
      <c r="G4417" s="10" t="s">
        <v>539</v>
      </c>
      <c r="H4417" s="10" t="s">
        <v>544</v>
      </c>
      <c r="I4417" s="10"/>
      <c r="J4417" s="10" t="s">
        <v>620</v>
      </c>
      <c r="K4417" s="10"/>
    </row>
    <row r="4418" spans="2:11" x14ac:dyDescent="0.2">
      <c r="B4418" s="10" t="str">
        <f t="shared" ref="B4418:B4481" si="138">+C4418&amp;"-"&amp;F4418&amp;"-1"</f>
        <v>16.1-R0070C2460-1</v>
      </c>
      <c r="C4418" s="10">
        <v>16.100000000000001</v>
      </c>
      <c r="D4418" s="19" t="s">
        <v>261</v>
      </c>
      <c r="E4418" s="19" t="s">
        <v>500</v>
      </c>
      <c r="F4418" s="10" t="str">
        <f t="shared" ref="F4418:F4481" si="139">+"R"&amp;D4418&amp;"C"&amp;E4418</f>
        <v>R0070C2460</v>
      </c>
      <c r="G4418" s="10" t="s">
        <v>539</v>
      </c>
      <c r="H4418" s="10" t="s">
        <v>544</v>
      </c>
      <c r="I4418" s="10"/>
      <c r="J4418" s="10" t="s">
        <v>620</v>
      </c>
      <c r="K4418" s="10"/>
    </row>
    <row r="4419" spans="2:11" x14ac:dyDescent="0.2">
      <c r="B4419" s="10" t="str">
        <f t="shared" si="138"/>
        <v>16.1-R0080C2460-1</v>
      </c>
      <c r="C4419" s="10">
        <v>16.100000000000001</v>
      </c>
      <c r="D4419" s="19" t="s">
        <v>262</v>
      </c>
      <c r="E4419" s="19" t="s">
        <v>500</v>
      </c>
      <c r="F4419" s="10" t="str">
        <f t="shared" si="139"/>
        <v>R0080C2460</v>
      </c>
      <c r="G4419" s="10" t="s">
        <v>539</v>
      </c>
      <c r="H4419" s="10" t="s">
        <v>544</v>
      </c>
      <c r="I4419" s="10"/>
      <c r="J4419" s="10" t="s">
        <v>620</v>
      </c>
      <c r="K4419" s="10"/>
    </row>
    <row r="4420" spans="2:11" x14ac:dyDescent="0.2">
      <c r="B4420" s="10" t="str">
        <f t="shared" si="138"/>
        <v>16.1-R0090C2460-1</v>
      </c>
      <c r="C4420" s="10">
        <v>16.100000000000001</v>
      </c>
      <c r="D4420" s="19" t="s">
        <v>263</v>
      </c>
      <c r="E4420" s="19" t="s">
        <v>500</v>
      </c>
      <c r="F4420" s="10" t="str">
        <f t="shared" si="139"/>
        <v>R0090C2460</v>
      </c>
      <c r="G4420" s="10" t="s">
        <v>539</v>
      </c>
      <c r="H4420" s="10" t="s">
        <v>544</v>
      </c>
      <c r="I4420" s="10"/>
      <c r="J4420" s="10" t="s">
        <v>620</v>
      </c>
      <c r="K4420" s="10"/>
    </row>
    <row r="4421" spans="2:11" x14ac:dyDescent="0.2">
      <c r="B4421" s="10" t="str">
        <f t="shared" si="138"/>
        <v>16.1-R0100C2460-1</v>
      </c>
      <c r="C4421" s="10">
        <v>16.100000000000001</v>
      </c>
      <c r="D4421" s="19" t="s">
        <v>264</v>
      </c>
      <c r="E4421" s="19" t="s">
        <v>500</v>
      </c>
      <c r="F4421" s="10" t="str">
        <f t="shared" si="139"/>
        <v>R0100C2460</v>
      </c>
      <c r="G4421" s="10" t="s">
        <v>539</v>
      </c>
      <c r="H4421" s="10" t="s">
        <v>544</v>
      </c>
      <c r="I4421" s="10"/>
      <c r="J4421" s="10" t="s">
        <v>620</v>
      </c>
      <c r="K4421" s="10"/>
    </row>
    <row r="4422" spans="2:11" x14ac:dyDescent="0.2">
      <c r="B4422" s="10" t="str">
        <f t="shared" si="138"/>
        <v>16.1-R0110C2460-1</v>
      </c>
      <c r="C4422" s="10">
        <v>16.100000000000001</v>
      </c>
      <c r="D4422" s="19" t="s">
        <v>265</v>
      </c>
      <c r="E4422" s="19" t="s">
        <v>500</v>
      </c>
      <c r="F4422" s="10" t="str">
        <f t="shared" si="139"/>
        <v>R0110C2460</v>
      </c>
      <c r="G4422" s="10" t="s">
        <v>539</v>
      </c>
      <c r="H4422" s="10" t="s">
        <v>544</v>
      </c>
      <c r="I4422" s="10"/>
      <c r="J4422" s="10" t="s">
        <v>620</v>
      </c>
      <c r="K4422" s="10"/>
    </row>
    <row r="4423" spans="2:11" x14ac:dyDescent="0.2">
      <c r="B4423" s="10" t="str">
        <f t="shared" si="138"/>
        <v>16.1-R0120C2460-1</v>
      </c>
      <c r="C4423" s="10">
        <v>16.100000000000001</v>
      </c>
      <c r="D4423" s="19" t="s">
        <v>266</v>
      </c>
      <c r="E4423" s="19" t="s">
        <v>500</v>
      </c>
      <c r="F4423" s="10" t="str">
        <f t="shared" si="139"/>
        <v>R0120C2460</v>
      </c>
      <c r="G4423" s="10" t="s">
        <v>539</v>
      </c>
      <c r="H4423" s="10" t="s">
        <v>544</v>
      </c>
      <c r="I4423" s="10"/>
      <c r="J4423" s="10" t="s">
        <v>620</v>
      </c>
      <c r="K4423" s="10"/>
    </row>
    <row r="4424" spans="2:11" x14ac:dyDescent="0.2">
      <c r="B4424" s="10" t="str">
        <f t="shared" si="138"/>
        <v>16.1-R0130C2460-1</v>
      </c>
      <c r="C4424" s="10">
        <v>16.100000000000001</v>
      </c>
      <c r="D4424" s="20" t="s">
        <v>267</v>
      </c>
      <c r="E4424" s="20" t="s">
        <v>500</v>
      </c>
      <c r="F4424" s="10" t="str">
        <f t="shared" si="139"/>
        <v>R0130C2460</v>
      </c>
      <c r="G4424" s="10" t="s">
        <v>539</v>
      </c>
      <c r="H4424" s="10" t="s">
        <v>544</v>
      </c>
      <c r="I4424" s="10"/>
      <c r="J4424" s="10" t="s">
        <v>620</v>
      </c>
      <c r="K4424" s="10"/>
    </row>
    <row r="4425" spans="2:11" x14ac:dyDescent="0.2">
      <c r="B4425" s="10" t="str">
        <f t="shared" si="138"/>
        <v>16.1-R0140C2460-1</v>
      </c>
      <c r="C4425" s="10">
        <v>16.100000000000001</v>
      </c>
      <c r="D4425" s="19" t="s">
        <v>268</v>
      </c>
      <c r="E4425" s="19" t="s">
        <v>500</v>
      </c>
      <c r="F4425" s="10" t="str">
        <f t="shared" si="139"/>
        <v>R0140C2460</v>
      </c>
      <c r="G4425" s="10" t="s">
        <v>539</v>
      </c>
      <c r="H4425" s="10" t="s">
        <v>544</v>
      </c>
      <c r="I4425" s="10"/>
      <c r="J4425" s="10" t="s">
        <v>620</v>
      </c>
      <c r="K4425" s="10"/>
    </row>
    <row r="4426" spans="2:11" x14ac:dyDescent="0.2">
      <c r="B4426" s="10" t="str">
        <f t="shared" si="138"/>
        <v>16.1-R0150C2460-1</v>
      </c>
      <c r="C4426" s="10">
        <v>16.100000000000001</v>
      </c>
      <c r="D4426" s="19" t="s">
        <v>269</v>
      </c>
      <c r="E4426" s="19" t="s">
        <v>500</v>
      </c>
      <c r="F4426" s="10" t="str">
        <f t="shared" si="139"/>
        <v>R0150C2460</v>
      </c>
      <c r="G4426" s="10" t="s">
        <v>539</v>
      </c>
      <c r="H4426" s="10" t="s">
        <v>544</v>
      </c>
      <c r="I4426" s="10"/>
      <c r="J4426" s="10" t="s">
        <v>620</v>
      </c>
      <c r="K4426" s="10"/>
    </row>
    <row r="4427" spans="2:11" x14ac:dyDescent="0.2">
      <c r="B4427" s="10" t="str">
        <f t="shared" si="138"/>
        <v>16.1-R0160C2460-1</v>
      </c>
      <c r="C4427" s="10">
        <v>16.100000000000001</v>
      </c>
      <c r="D4427" s="19" t="s">
        <v>270</v>
      </c>
      <c r="E4427" s="19" t="s">
        <v>500</v>
      </c>
      <c r="F4427" s="10" t="str">
        <f t="shared" si="139"/>
        <v>R0160C2460</v>
      </c>
      <c r="G4427" s="10" t="s">
        <v>539</v>
      </c>
      <c r="H4427" s="10" t="s">
        <v>544</v>
      </c>
      <c r="I4427" s="10"/>
      <c r="J4427" s="10" t="s">
        <v>620</v>
      </c>
      <c r="K4427" s="10" t="s">
        <v>542</v>
      </c>
    </row>
    <row r="4428" spans="2:11" x14ac:dyDescent="0.2">
      <c r="B4428" s="10" t="str">
        <f t="shared" si="138"/>
        <v>16.1-R0170C2460-1</v>
      </c>
      <c r="C4428" s="10">
        <v>16.100000000000001</v>
      </c>
      <c r="D4428" s="19" t="s">
        <v>271</v>
      </c>
      <c r="E4428" s="19" t="s">
        <v>500</v>
      </c>
      <c r="F4428" s="10" t="str">
        <f t="shared" si="139"/>
        <v>R0170C2460</v>
      </c>
      <c r="G4428" s="10" t="s">
        <v>539</v>
      </c>
      <c r="H4428" s="10" t="s">
        <v>544</v>
      </c>
      <c r="I4428" s="10"/>
      <c r="J4428" s="10" t="s">
        <v>620</v>
      </c>
      <c r="K4428" s="10"/>
    </row>
    <row r="4429" spans="2:11" x14ac:dyDescent="0.2">
      <c r="B4429" s="10" t="str">
        <f t="shared" si="138"/>
        <v>16.1-R0180C2460-1</v>
      </c>
      <c r="C4429" s="10">
        <v>16.100000000000001</v>
      </c>
      <c r="D4429" s="19" t="s">
        <v>272</v>
      </c>
      <c r="E4429" s="19" t="s">
        <v>500</v>
      </c>
      <c r="F4429" s="10" t="str">
        <f t="shared" si="139"/>
        <v>R0180C2460</v>
      </c>
      <c r="G4429" s="10" t="s">
        <v>545</v>
      </c>
      <c r="H4429" s="10" t="s">
        <v>546</v>
      </c>
      <c r="I4429" s="10"/>
      <c r="J4429" s="10"/>
      <c r="K4429" s="10"/>
    </row>
    <row r="4430" spans="2:11" x14ac:dyDescent="0.2">
      <c r="B4430" s="10" t="str">
        <f t="shared" si="138"/>
        <v>16.1-R0010C2470-1</v>
      </c>
      <c r="C4430" s="10">
        <v>16.100000000000001</v>
      </c>
      <c r="D4430" s="19" t="s">
        <v>255</v>
      </c>
      <c r="E4430" s="19" t="s">
        <v>501</v>
      </c>
      <c r="F4430" s="10" t="str">
        <f t="shared" si="139"/>
        <v>R0010C2470</v>
      </c>
      <c r="G4430" s="10" t="s">
        <v>539</v>
      </c>
      <c r="H4430" s="10" t="s">
        <v>544</v>
      </c>
      <c r="I4430" s="10"/>
      <c r="J4430" s="10" t="s">
        <v>620</v>
      </c>
      <c r="K4430" s="10"/>
    </row>
    <row r="4431" spans="2:11" x14ac:dyDescent="0.2">
      <c r="B4431" s="10" t="str">
        <f t="shared" si="138"/>
        <v>16.1-R0020C2470-1</v>
      </c>
      <c r="C4431" s="10">
        <v>16.100000000000001</v>
      </c>
      <c r="D4431" s="19" t="s">
        <v>256</v>
      </c>
      <c r="E4431" s="19" t="s">
        <v>501</v>
      </c>
      <c r="F4431" s="10" t="str">
        <f t="shared" si="139"/>
        <v>R0020C2470</v>
      </c>
      <c r="G4431" s="10" t="s">
        <v>539</v>
      </c>
      <c r="H4431" s="10" t="s">
        <v>544</v>
      </c>
      <c r="I4431" s="10"/>
      <c r="J4431" s="10" t="s">
        <v>620</v>
      </c>
      <c r="K4431" s="10"/>
    </row>
    <row r="4432" spans="2:11" x14ac:dyDescent="0.2">
      <c r="B4432" s="10" t="str">
        <f t="shared" si="138"/>
        <v>16.1-R0030C2470-1</v>
      </c>
      <c r="C4432" s="10">
        <v>16.100000000000001</v>
      </c>
      <c r="D4432" s="19" t="s">
        <v>257</v>
      </c>
      <c r="E4432" s="19" t="s">
        <v>501</v>
      </c>
      <c r="F4432" s="10" t="str">
        <f t="shared" si="139"/>
        <v>R0030C2470</v>
      </c>
      <c r="G4432" s="10" t="s">
        <v>539</v>
      </c>
      <c r="H4432" s="10" t="s">
        <v>544</v>
      </c>
      <c r="I4432" s="10"/>
      <c r="J4432" s="10" t="s">
        <v>620</v>
      </c>
      <c r="K4432" s="10"/>
    </row>
    <row r="4433" spans="2:11" x14ac:dyDescent="0.2">
      <c r="B4433" s="10" t="str">
        <f t="shared" si="138"/>
        <v>16.1-R0040C2470-1</v>
      </c>
      <c r="C4433" s="10">
        <v>16.100000000000001</v>
      </c>
      <c r="D4433" s="19" t="s">
        <v>258</v>
      </c>
      <c r="E4433" s="19" t="s">
        <v>501</v>
      </c>
      <c r="F4433" s="10" t="str">
        <f t="shared" si="139"/>
        <v>R0040C2470</v>
      </c>
      <c r="G4433" s="10" t="s">
        <v>539</v>
      </c>
      <c r="H4433" s="10" t="s">
        <v>544</v>
      </c>
      <c r="I4433" s="10"/>
      <c r="J4433" s="10" t="s">
        <v>620</v>
      </c>
      <c r="K4433" s="10"/>
    </row>
    <row r="4434" spans="2:11" x14ac:dyDescent="0.2">
      <c r="B4434" s="10" t="str">
        <f t="shared" si="138"/>
        <v>16.1-R0050C2470-1</v>
      </c>
      <c r="C4434" s="10">
        <v>16.100000000000001</v>
      </c>
      <c r="D4434" s="19" t="s">
        <v>259</v>
      </c>
      <c r="E4434" s="19" t="s">
        <v>501</v>
      </c>
      <c r="F4434" s="10" t="str">
        <f t="shared" si="139"/>
        <v>R0050C2470</v>
      </c>
      <c r="G4434" s="10" t="s">
        <v>539</v>
      </c>
      <c r="H4434" s="10" t="s">
        <v>544</v>
      </c>
      <c r="I4434" s="10"/>
      <c r="J4434" s="10" t="s">
        <v>620</v>
      </c>
      <c r="K4434" s="10"/>
    </row>
    <row r="4435" spans="2:11" x14ac:dyDescent="0.2">
      <c r="B4435" s="10" t="str">
        <f t="shared" si="138"/>
        <v>16.1-R0060C2470-1</v>
      </c>
      <c r="C4435" s="10">
        <v>16.100000000000001</v>
      </c>
      <c r="D4435" s="19" t="s">
        <v>260</v>
      </c>
      <c r="E4435" s="19" t="s">
        <v>501</v>
      </c>
      <c r="F4435" s="10" t="str">
        <f t="shared" si="139"/>
        <v>R0060C2470</v>
      </c>
      <c r="G4435" s="10" t="s">
        <v>539</v>
      </c>
      <c r="H4435" s="10" t="s">
        <v>544</v>
      </c>
      <c r="I4435" s="10"/>
      <c r="J4435" s="10" t="s">
        <v>620</v>
      </c>
      <c r="K4435" s="10"/>
    </row>
    <row r="4436" spans="2:11" x14ac:dyDescent="0.2">
      <c r="B4436" s="10" t="str">
        <f t="shared" si="138"/>
        <v>16.1-R0070C2470-1</v>
      </c>
      <c r="C4436" s="10">
        <v>16.100000000000001</v>
      </c>
      <c r="D4436" s="19" t="s">
        <v>261</v>
      </c>
      <c r="E4436" s="19" t="s">
        <v>501</v>
      </c>
      <c r="F4436" s="10" t="str">
        <f t="shared" si="139"/>
        <v>R0070C2470</v>
      </c>
      <c r="G4436" s="10" t="s">
        <v>539</v>
      </c>
      <c r="H4436" s="10" t="s">
        <v>544</v>
      </c>
      <c r="I4436" s="10"/>
      <c r="J4436" s="10" t="s">
        <v>620</v>
      </c>
      <c r="K4436" s="10"/>
    </row>
    <row r="4437" spans="2:11" x14ac:dyDescent="0.2">
      <c r="B4437" s="10" t="str">
        <f t="shared" si="138"/>
        <v>16.1-R0080C2470-1</v>
      </c>
      <c r="C4437" s="10">
        <v>16.100000000000001</v>
      </c>
      <c r="D4437" s="19" t="s">
        <v>262</v>
      </c>
      <c r="E4437" s="19" t="s">
        <v>501</v>
      </c>
      <c r="F4437" s="10" t="str">
        <f t="shared" si="139"/>
        <v>R0080C2470</v>
      </c>
      <c r="G4437" s="10" t="s">
        <v>539</v>
      </c>
      <c r="H4437" s="10" t="s">
        <v>544</v>
      </c>
      <c r="I4437" s="10"/>
      <c r="J4437" s="10" t="s">
        <v>620</v>
      </c>
      <c r="K4437" s="10"/>
    </row>
    <row r="4438" spans="2:11" x14ac:dyDescent="0.2">
      <c r="B4438" s="10" t="str">
        <f t="shared" si="138"/>
        <v>16.1-R0090C2470-1</v>
      </c>
      <c r="C4438" s="10">
        <v>16.100000000000001</v>
      </c>
      <c r="D4438" s="19" t="s">
        <v>263</v>
      </c>
      <c r="E4438" s="19" t="s">
        <v>501</v>
      </c>
      <c r="F4438" s="10" t="str">
        <f t="shared" si="139"/>
        <v>R0090C2470</v>
      </c>
      <c r="G4438" s="10" t="s">
        <v>539</v>
      </c>
      <c r="H4438" s="10" t="s">
        <v>544</v>
      </c>
      <c r="I4438" s="10"/>
      <c r="J4438" s="10" t="s">
        <v>620</v>
      </c>
      <c r="K4438" s="10"/>
    </row>
    <row r="4439" spans="2:11" x14ac:dyDescent="0.2">
      <c r="B4439" s="10" t="str">
        <f t="shared" si="138"/>
        <v>16.1-R0100C2470-1</v>
      </c>
      <c r="C4439" s="10">
        <v>16.100000000000001</v>
      </c>
      <c r="D4439" s="19" t="s">
        <v>264</v>
      </c>
      <c r="E4439" s="19" t="s">
        <v>501</v>
      </c>
      <c r="F4439" s="10" t="str">
        <f t="shared" si="139"/>
        <v>R0100C2470</v>
      </c>
      <c r="G4439" s="10" t="s">
        <v>539</v>
      </c>
      <c r="H4439" s="10" t="s">
        <v>544</v>
      </c>
      <c r="I4439" s="10"/>
      <c r="J4439" s="10" t="s">
        <v>620</v>
      </c>
      <c r="K4439" s="10"/>
    </row>
    <row r="4440" spans="2:11" x14ac:dyDescent="0.2">
      <c r="B4440" s="10" t="str">
        <f t="shared" si="138"/>
        <v>16.1-R0110C2470-1</v>
      </c>
      <c r="C4440" s="10">
        <v>16.100000000000001</v>
      </c>
      <c r="D4440" s="19" t="s">
        <v>265</v>
      </c>
      <c r="E4440" s="19" t="s">
        <v>501</v>
      </c>
      <c r="F4440" s="10" t="str">
        <f t="shared" si="139"/>
        <v>R0110C2470</v>
      </c>
      <c r="G4440" s="10" t="s">
        <v>539</v>
      </c>
      <c r="H4440" s="10" t="s">
        <v>544</v>
      </c>
      <c r="I4440" s="10"/>
      <c r="J4440" s="10" t="s">
        <v>620</v>
      </c>
      <c r="K4440" s="10"/>
    </row>
    <row r="4441" spans="2:11" x14ac:dyDescent="0.2">
      <c r="B4441" s="10" t="str">
        <f t="shared" si="138"/>
        <v>16.1-R0120C2470-1</v>
      </c>
      <c r="C4441" s="10">
        <v>16.100000000000001</v>
      </c>
      <c r="D4441" s="19" t="s">
        <v>266</v>
      </c>
      <c r="E4441" s="19" t="s">
        <v>501</v>
      </c>
      <c r="F4441" s="10" t="str">
        <f t="shared" si="139"/>
        <v>R0120C2470</v>
      </c>
      <c r="G4441" s="10" t="s">
        <v>539</v>
      </c>
      <c r="H4441" s="10" t="s">
        <v>544</v>
      </c>
      <c r="I4441" s="10"/>
      <c r="J4441" s="10" t="s">
        <v>620</v>
      </c>
      <c r="K4441" s="10"/>
    </row>
    <row r="4442" spans="2:11" x14ac:dyDescent="0.2">
      <c r="B4442" s="10" t="str">
        <f t="shared" si="138"/>
        <v>16.1-R0130C2470-1</v>
      </c>
      <c r="C4442" s="10">
        <v>16.100000000000001</v>
      </c>
      <c r="D4442" s="19" t="s">
        <v>267</v>
      </c>
      <c r="E4442" s="19" t="s">
        <v>501</v>
      </c>
      <c r="F4442" s="10" t="str">
        <f t="shared" si="139"/>
        <v>R0130C2470</v>
      </c>
      <c r="G4442" s="10" t="s">
        <v>539</v>
      </c>
      <c r="H4442" s="10" t="s">
        <v>544</v>
      </c>
      <c r="I4442" s="10"/>
      <c r="J4442" s="10" t="s">
        <v>620</v>
      </c>
      <c r="K4442" s="10"/>
    </row>
    <row r="4443" spans="2:11" x14ac:dyDescent="0.2">
      <c r="B4443" s="10" t="str">
        <f t="shared" si="138"/>
        <v>16.1-R0140C2470-1</v>
      </c>
      <c r="C4443" s="10">
        <v>16.100000000000001</v>
      </c>
      <c r="D4443" s="19" t="s">
        <v>268</v>
      </c>
      <c r="E4443" s="19" t="s">
        <v>501</v>
      </c>
      <c r="F4443" s="10" t="str">
        <f t="shared" si="139"/>
        <v>R0140C2470</v>
      </c>
      <c r="G4443" s="10" t="s">
        <v>539</v>
      </c>
      <c r="H4443" s="10" t="s">
        <v>544</v>
      </c>
      <c r="I4443" s="10"/>
      <c r="J4443" s="10" t="s">
        <v>620</v>
      </c>
      <c r="K4443" s="10"/>
    </row>
    <row r="4444" spans="2:11" x14ac:dyDescent="0.2">
      <c r="B4444" s="10" t="str">
        <f t="shared" si="138"/>
        <v>16.1-R0150C2470-1</v>
      </c>
      <c r="C4444" s="10">
        <v>16.100000000000001</v>
      </c>
      <c r="D4444" s="19" t="s">
        <v>269</v>
      </c>
      <c r="E4444" s="19" t="s">
        <v>501</v>
      </c>
      <c r="F4444" s="10" t="str">
        <f t="shared" si="139"/>
        <v>R0150C2470</v>
      </c>
      <c r="G4444" s="10" t="s">
        <v>539</v>
      </c>
      <c r="H4444" s="10" t="s">
        <v>544</v>
      </c>
      <c r="I4444" s="10"/>
      <c r="J4444" s="10" t="s">
        <v>620</v>
      </c>
      <c r="K4444" s="10"/>
    </row>
    <row r="4445" spans="2:11" x14ac:dyDescent="0.2">
      <c r="B4445" s="10" t="str">
        <f t="shared" si="138"/>
        <v>16.1-R0160C2470-1</v>
      </c>
      <c r="C4445" s="10">
        <v>16.100000000000001</v>
      </c>
      <c r="D4445" s="19" t="s">
        <v>270</v>
      </c>
      <c r="E4445" s="19" t="s">
        <v>501</v>
      </c>
      <c r="F4445" s="10" t="str">
        <f t="shared" si="139"/>
        <v>R0160C2470</v>
      </c>
      <c r="G4445" s="10" t="s">
        <v>539</v>
      </c>
      <c r="H4445" s="10" t="s">
        <v>544</v>
      </c>
      <c r="I4445" s="10"/>
      <c r="J4445" s="10" t="s">
        <v>620</v>
      </c>
      <c r="K4445" s="10" t="s">
        <v>542</v>
      </c>
    </row>
    <row r="4446" spans="2:11" x14ac:dyDescent="0.2">
      <c r="B4446" s="10" t="str">
        <f t="shared" si="138"/>
        <v>16.1-R0170C2470-1</v>
      </c>
      <c r="C4446" s="10">
        <v>16.100000000000001</v>
      </c>
      <c r="D4446" s="19" t="s">
        <v>271</v>
      </c>
      <c r="E4446" s="19" t="s">
        <v>501</v>
      </c>
      <c r="F4446" s="10" t="str">
        <f t="shared" si="139"/>
        <v>R0170C2470</v>
      </c>
      <c r="G4446" s="10" t="s">
        <v>539</v>
      </c>
      <c r="H4446" s="10" t="s">
        <v>544</v>
      </c>
      <c r="I4446" s="10"/>
      <c r="J4446" s="10" t="s">
        <v>620</v>
      </c>
      <c r="K4446" s="10"/>
    </row>
    <row r="4447" spans="2:11" x14ac:dyDescent="0.2">
      <c r="B4447" s="10" t="str">
        <f t="shared" si="138"/>
        <v>16.1-R0180C2470-1</v>
      </c>
      <c r="C4447" s="10">
        <v>16.100000000000001</v>
      </c>
      <c r="D4447" s="19" t="s">
        <v>272</v>
      </c>
      <c r="E4447" s="19" t="s">
        <v>501</v>
      </c>
      <c r="F4447" s="10" t="str">
        <f t="shared" si="139"/>
        <v>R0180C2470</v>
      </c>
      <c r="G4447" s="10" t="s">
        <v>545</v>
      </c>
      <c r="H4447" s="10" t="s">
        <v>546</v>
      </c>
      <c r="I4447" s="10"/>
      <c r="J4447" s="10"/>
      <c r="K4447" s="10"/>
    </row>
    <row r="4448" spans="2:11" x14ac:dyDescent="0.2">
      <c r="B4448" s="10" t="str">
        <f t="shared" si="138"/>
        <v>16.1-R0010C2480-1</v>
      </c>
      <c r="C4448" s="10">
        <v>16.100000000000001</v>
      </c>
      <c r="D4448" s="19" t="s">
        <v>255</v>
      </c>
      <c r="E4448" s="19" t="s">
        <v>502</v>
      </c>
      <c r="F4448" s="10" t="str">
        <f t="shared" si="139"/>
        <v>R0010C2480</v>
      </c>
      <c r="G4448" s="10" t="s">
        <v>539</v>
      </c>
      <c r="H4448" s="10" t="s">
        <v>544</v>
      </c>
      <c r="I4448" s="10"/>
      <c r="J4448" s="10" t="s">
        <v>620</v>
      </c>
      <c r="K4448" s="10"/>
    </row>
    <row r="4449" spans="2:11" x14ac:dyDescent="0.2">
      <c r="B4449" s="10" t="str">
        <f t="shared" si="138"/>
        <v>16.1-R0020C2480-1</v>
      </c>
      <c r="C4449" s="10">
        <v>16.100000000000001</v>
      </c>
      <c r="D4449" s="19" t="s">
        <v>256</v>
      </c>
      <c r="E4449" s="19" t="s">
        <v>502</v>
      </c>
      <c r="F4449" s="10" t="str">
        <f t="shared" si="139"/>
        <v>R0020C2480</v>
      </c>
      <c r="G4449" s="10" t="s">
        <v>539</v>
      </c>
      <c r="H4449" s="10" t="s">
        <v>544</v>
      </c>
      <c r="I4449" s="10"/>
      <c r="J4449" s="10" t="s">
        <v>620</v>
      </c>
      <c r="K4449" s="10"/>
    </row>
    <row r="4450" spans="2:11" x14ac:dyDescent="0.2">
      <c r="B4450" s="10" t="str">
        <f t="shared" si="138"/>
        <v>16.1-R0030C2480-1</v>
      </c>
      <c r="C4450" s="10">
        <v>16.100000000000001</v>
      </c>
      <c r="D4450" s="19" t="s">
        <v>257</v>
      </c>
      <c r="E4450" s="19" t="s">
        <v>502</v>
      </c>
      <c r="F4450" s="10" t="str">
        <f t="shared" si="139"/>
        <v>R0030C2480</v>
      </c>
      <c r="G4450" s="10" t="s">
        <v>539</v>
      </c>
      <c r="H4450" s="10" t="s">
        <v>544</v>
      </c>
      <c r="I4450" s="10"/>
      <c r="J4450" s="10" t="s">
        <v>620</v>
      </c>
      <c r="K4450" s="10"/>
    </row>
    <row r="4451" spans="2:11" x14ac:dyDescent="0.2">
      <c r="B4451" s="10" t="str">
        <f t="shared" si="138"/>
        <v>16.1-R0040C2480-1</v>
      </c>
      <c r="C4451" s="10">
        <v>16.100000000000001</v>
      </c>
      <c r="D4451" s="19" t="s">
        <v>258</v>
      </c>
      <c r="E4451" s="19" t="s">
        <v>502</v>
      </c>
      <c r="F4451" s="10" t="str">
        <f t="shared" si="139"/>
        <v>R0040C2480</v>
      </c>
      <c r="G4451" s="10" t="s">
        <v>539</v>
      </c>
      <c r="H4451" s="10" t="s">
        <v>544</v>
      </c>
      <c r="I4451" s="10"/>
      <c r="J4451" s="10" t="s">
        <v>620</v>
      </c>
      <c r="K4451" s="10"/>
    </row>
    <row r="4452" spans="2:11" x14ac:dyDescent="0.2">
      <c r="B4452" s="10" t="str">
        <f t="shared" si="138"/>
        <v>16.1-R0050C2480-1</v>
      </c>
      <c r="C4452" s="10">
        <v>16.100000000000001</v>
      </c>
      <c r="D4452" s="19" t="s">
        <v>259</v>
      </c>
      <c r="E4452" s="19" t="s">
        <v>502</v>
      </c>
      <c r="F4452" s="10" t="str">
        <f t="shared" si="139"/>
        <v>R0050C2480</v>
      </c>
      <c r="G4452" s="10" t="s">
        <v>539</v>
      </c>
      <c r="H4452" s="10" t="s">
        <v>544</v>
      </c>
      <c r="I4452" s="10"/>
      <c r="J4452" s="10" t="s">
        <v>620</v>
      </c>
      <c r="K4452" s="10"/>
    </row>
    <row r="4453" spans="2:11" x14ac:dyDescent="0.2">
      <c r="B4453" s="10" t="str">
        <f t="shared" si="138"/>
        <v>16.1-R0060C2480-1</v>
      </c>
      <c r="C4453" s="10">
        <v>16.100000000000001</v>
      </c>
      <c r="D4453" s="19" t="s">
        <v>260</v>
      </c>
      <c r="E4453" s="19" t="s">
        <v>502</v>
      </c>
      <c r="F4453" s="10" t="str">
        <f t="shared" si="139"/>
        <v>R0060C2480</v>
      </c>
      <c r="G4453" s="10" t="s">
        <v>539</v>
      </c>
      <c r="H4453" s="10" t="s">
        <v>544</v>
      </c>
      <c r="I4453" s="10"/>
      <c r="J4453" s="10" t="s">
        <v>620</v>
      </c>
      <c r="K4453" s="10"/>
    </row>
    <row r="4454" spans="2:11" x14ac:dyDescent="0.2">
      <c r="B4454" s="10" t="str">
        <f t="shared" si="138"/>
        <v>16.1-R0070C2480-1</v>
      </c>
      <c r="C4454" s="10">
        <v>16.100000000000001</v>
      </c>
      <c r="D4454" s="19" t="s">
        <v>261</v>
      </c>
      <c r="E4454" s="19" t="s">
        <v>502</v>
      </c>
      <c r="F4454" s="10" t="str">
        <f t="shared" si="139"/>
        <v>R0070C2480</v>
      </c>
      <c r="G4454" s="10" t="s">
        <v>539</v>
      </c>
      <c r="H4454" s="10" t="s">
        <v>544</v>
      </c>
      <c r="I4454" s="10"/>
      <c r="J4454" s="10" t="s">
        <v>620</v>
      </c>
      <c r="K4454" s="10"/>
    </row>
    <row r="4455" spans="2:11" x14ac:dyDescent="0.2">
      <c r="B4455" s="10" t="str">
        <f t="shared" si="138"/>
        <v>16.1-R0080C2480-1</v>
      </c>
      <c r="C4455" s="10">
        <v>16.100000000000001</v>
      </c>
      <c r="D4455" s="19" t="s">
        <v>262</v>
      </c>
      <c r="E4455" s="19" t="s">
        <v>502</v>
      </c>
      <c r="F4455" s="10" t="str">
        <f t="shared" si="139"/>
        <v>R0080C2480</v>
      </c>
      <c r="G4455" s="10" t="s">
        <v>539</v>
      </c>
      <c r="H4455" s="10" t="s">
        <v>544</v>
      </c>
      <c r="I4455" s="10"/>
      <c r="J4455" s="10" t="s">
        <v>620</v>
      </c>
      <c r="K4455" s="10"/>
    </row>
    <row r="4456" spans="2:11" x14ac:dyDescent="0.2">
      <c r="B4456" s="10" t="str">
        <f t="shared" si="138"/>
        <v>16.1-R0090C2480-1</v>
      </c>
      <c r="C4456" s="10">
        <v>16.100000000000001</v>
      </c>
      <c r="D4456" s="19" t="s">
        <v>263</v>
      </c>
      <c r="E4456" s="19" t="s">
        <v>502</v>
      </c>
      <c r="F4456" s="10" t="str">
        <f t="shared" si="139"/>
        <v>R0090C2480</v>
      </c>
      <c r="G4456" s="10" t="s">
        <v>539</v>
      </c>
      <c r="H4456" s="10" t="s">
        <v>544</v>
      </c>
      <c r="I4456" s="10"/>
      <c r="J4456" s="10" t="s">
        <v>620</v>
      </c>
      <c r="K4456" s="10"/>
    </row>
    <row r="4457" spans="2:11" x14ac:dyDescent="0.2">
      <c r="B4457" s="10" t="str">
        <f t="shared" si="138"/>
        <v>16.1-R0100C2480-1</v>
      </c>
      <c r="C4457" s="10">
        <v>16.100000000000001</v>
      </c>
      <c r="D4457" s="19" t="s">
        <v>264</v>
      </c>
      <c r="E4457" s="19" t="s">
        <v>502</v>
      </c>
      <c r="F4457" s="10" t="str">
        <f t="shared" si="139"/>
        <v>R0100C2480</v>
      </c>
      <c r="G4457" s="10" t="s">
        <v>539</v>
      </c>
      <c r="H4457" s="10" t="s">
        <v>544</v>
      </c>
      <c r="I4457" s="10"/>
      <c r="J4457" s="10" t="s">
        <v>620</v>
      </c>
      <c r="K4457" s="10"/>
    </row>
    <row r="4458" spans="2:11" x14ac:dyDescent="0.2">
      <c r="B4458" s="10" t="str">
        <f t="shared" si="138"/>
        <v>16.1-R0110C2480-1</v>
      </c>
      <c r="C4458" s="10">
        <v>16.100000000000001</v>
      </c>
      <c r="D4458" s="19" t="s">
        <v>265</v>
      </c>
      <c r="E4458" s="19" t="s">
        <v>502</v>
      </c>
      <c r="F4458" s="10" t="str">
        <f t="shared" si="139"/>
        <v>R0110C2480</v>
      </c>
      <c r="G4458" s="10" t="s">
        <v>539</v>
      </c>
      <c r="H4458" s="10" t="s">
        <v>544</v>
      </c>
      <c r="I4458" s="10"/>
      <c r="J4458" s="10" t="s">
        <v>620</v>
      </c>
      <c r="K4458" s="10"/>
    </row>
    <row r="4459" spans="2:11" x14ac:dyDescent="0.2">
      <c r="B4459" s="10" t="str">
        <f t="shared" si="138"/>
        <v>16.1-R0120C2480-1</v>
      </c>
      <c r="C4459" s="10">
        <v>16.100000000000001</v>
      </c>
      <c r="D4459" s="19" t="s">
        <v>266</v>
      </c>
      <c r="E4459" s="19" t="s">
        <v>502</v>
      </c>
      <c r="F4459" s="10" t="str">
        <f t="shared" si="139"/>
        <v>R0120C2480</v>
      </c>
      <c r="G4459" s="10" t="s">
        <v>539</v>
      </c>
      <c r="H4459" s="10" t="s">
        <v>544</v>
      </c>
      <c r="I4459" s="10"/>
      <c r="J4459" s="10" t="s">
        <v>620</v>
      </c>
      <c r="K4459" s="10"/>
    </row>
    <row r="4460" spans="2:11" x14ac:dyDescent="0.2">
      <c r="B4460" s="10" t="str">
        <f t="shared" si="138"/>
        <v>16.1-R0130C2480-1</v>
      </c>
      <c r="C4460" s="10">
        <v>16.100000000000001</v>
      </c>
      <c r="D4460" s="19" t="s">
        <v>267</v>
      </c>
      <c r="E4460" s="19" t="s">
        <v>502</v>
      </c>
      <c r="F4460" s="10" t="str">
        <f t="shared" si="139"/>
        <v>R0130C2480</v>
      </c>
      <c r="G4460" s="10" t="s">
        <v>539</v>
      </c>
      <c r="H4460" s="10" t="s">
        <v>544</v>
      </c>
      <c r="I4460" s="10"/>
      <c r="J4460" s="10" t="s">
        <v>620</v>
      </c>
      <c r="K4460" s="10"/>
    </row>
    <row r="4461" spans="2:11" x14ac:dyDescent="0.2">
      <c r="B4461" s="10" t="str">
        <f t="shared" si="138"/>
        <v>16.1-R0140C2480-1</v>
      </c>
      <c r="C4461" s="10">
        <v>16.100000000000001</v>
      </c>
      <c r="D4461" s="19" t="s">
        <v>268</v>
      </c>
      <c r="E4461" s="19" t="s">
        <v>502</v>
      </c>
      <c r="F4461" s="10" t="str">
        <f t="shared" si="139"/>
        <v>R0140C2480</v>
      </c>
      <c r="G4461" s="10" t="s">
        <v>539</v>
      </c>
      <c r="H4461" s="10" t="s">
        <v>544</v>
      </c>
      <c r="I4461" s="10"/>
      <c r="J4461" s="10" t="s">
        <v>620</v>
      </c>
      <c r="K4461" s="10"/>
    </row>
    <row r="4462" spans="2:11" x14ac:dyDescent="0.2">
      <c r="B4462" s="10" t="str">
        <f t="shared" si="138"/>
        <v>16.1-R0150C2480-1</v>
      </c>
      <c r="C4462" s="10">
        <v>16.100000000000001</v>
      </c>
      <c r="D4462" s="19" t="s">
        <v>269</v>
      </c>
      <c r="E4462" s="19" t="s">
        <v>502</v>
      </c>
      <c r="F4462" s="10" t="str">
        <f t="shared" si="139"/>
        <v>R0150C2480</v>
      </c>
      <c r="G4462" s="10" t="s">
        <v>539</v>
      </c>
      <c r="H4462" s="10" t="s">
        <v>544</v>
      </c>
      <c r="I4462" s="10"/>
      <c r="J4462" s="10" t="s">
        <v>620</v>
      </c>
      <c r="K4462" s="10"/>
    </row>
    <row r="4463" spans="2:11" x14ac:dyDescent="0.2">
      <c r="B4463" s="10" t="str">
        <f t="shared" si="138"/>
        <v>16.1-R0160C2480-1</v>
      </c>
      <c r="C4463" s="10">
        <v>16.100000000000001</v>
      </c>
      <c r="D4463" s="19" t="s">
        <v>270</v>
      </c>
      <c r="E4463" s="19" t="s">
        <v>502</v>
      </c>
      <c r="F4463" s="10" t="str">
        <f t="shared" si="139"/>
        <v>R0160C2480</v>
      </c>
      <c r="G4463" s="10" t="s">
        <v>539</v>
      </c>
      <c r="H4463" s="10" t="s">
        <v>544</v>
      </c>
      <c r="I4463" s="10"/>
      <c r="J4463" s="10" t="s">
        <v>620</v>
      </c>
      <c r="K4463" s="10" t="s">
        <v>542</v>
      </c>
    </row>
    <row r="4464" spans="2:11" x14ac:dyDescent="0.2">
      <c r="B4464" s="10" t="str">
        <f t="shared" si="138"/>
        <v>16.1-R0170C2480-1</v>
      </c>
      <c r="C4464" s="10">
        <v>16.100000000000001</v>
      </c>
      <c r="D4464" s="19" t="s">
        <v>271</v>
      </c>
      <c r="E4464" s="19" t="s">
        <v>502</v>
      </c>
      <c r="F4464" s="10" t="str">
        <f t="shared" si="139"/>
        <v>R0170C2480</v>
      </c>
      <c r="G4464" s="10" t="s">
        <v>539</v>
      </c>
      <c r="H4464" s="10" t="s">
        <v>544</v>
      </c>
      <c r="I4464" s="10"/>
      <c r="J4464" s="10" t="s">
        <v>620</v>
      </c>
      <c r="K4464" s="10"/>
    </row>
    <row r="4465" spans="2:11" x14ac:dyDescent="0.2">
      <c r="B4465" s="10" t="str">
        <f t="shared" si="138"/>
        <v>16.1-R0180C2480-1</v>
      </c>
      <c r="C4465" s="10">
        <v>16.100000000000001</v>
      </c>
      <c r="D4465" s="19" t="s">
        <v>272</v>
      </c>
      <c r="E4465" s="19" t="s">
        <v>502</v>
      </c>
      <c r="F4465" s="10" t="str">
        <f t="shared" si="139"/>
        <v>R0180C2480</v>
      </c>
      <c r="G4465" s="10" t="s">
        <v>545</v>
      </c>
      <c r="H4465" s="10" t="s">
        <v>546</v>
      </c>
      <c r="I4465" s="10"/>
      <c r="J4465" s="10"/>
      <c r="K4465" s="10"/>
    </row>
    <row r="4466" spans="2:11" x14ac:dyDescent="0.2">
      <c r="B4466" s="10" t="str">
        <f t="shared" si="138"/>
        <v>16.1-R0010C2490-1</v>
      </c>
      <c r="C4466" s="10">
        <v>16.100000000000001</v>
      </c>
      <c r="D4466" s="19" t="s">
        <v>255</v>
      </c>
      <c r="E4466" s="19" t="s">
        <v>503</v>
      </c>
      <c r="F4466" s="10" t="str">
        <f t="shared" si="139"/>
        <v>R0010C2490</v>
      </c>
      <c r="G4466" s="10" t="s">
        <v>539</v>
      </c>
      <c r="H4466" s="10" t="s">
        <v>544</v>
      </c>
      <c r="I4466" s="10"/>
      <c r="J4466" s="10" t="s">
        <v>620</v>
      </c>
      <c r="K4466" s="10"/>
    </row>
    <row r="4467" spans="2:11" x14ac:dyDescent="0.2">
      <c r="B4467" s="10" t="str">
        <f t="shared" si="138"/>
        <v>16.1-R0020C2490-1</v>
      </c>
      <c r="C4467" s="10">
        <v>16.100000000000001</v>
      </c>
      <c r="D4467" s="19" t="s">
        <v>256</v>
      </c>
      <c r="E4467" s="19" t="s">
        <v>503</v>
      </c>
      <c r="F4467" s="10" t="str">
        <f t="shared" si="139"/>
        <v>R0020C2490</v>
      </c>
      <c r="G4467" s="10" t="s">
        <v>539</v>
      </c>
      <c r="H4467" s="10" t="s">
        <v>544</v>
      </c>
      <c r="I4467" s="10"/>
      <c r="J4467" s="10" t="s">
        <v>620</v>
      </c>
      <c r="K4467" s="10"/>
    </row>
    <row r="4468" spans="2:11" x14ac:dyDescent="0.2">
      <c r="B4468" s="10" t="str">
        <f t="shared" si="138"/>
        <v>16.1-R0030C2490-1</v>
      </c>
      <c r="C4468" s="10">
        <v>16.100000000000001</v>
      </c>
      <c r="D4468" s="19" t="s">
        <v>257</v>
      </c>
      <c r="E4468" s="19" t="s">
        <v>503</v>
      </c>
      <c r="F4468" s="10" t="str">
        <f t="shared" si="139"/>
        <v>R0030C2490</v>
      </c>
      <c r="G4468" s="10" t="s">
        <v>539</v>
      </c>
      <c r="H4468" s="10" t="s">
        <v>544</v>
      </c>
      <c r="I4468" s="10"/>
      <c r="J4468" s="10" t="s">
        <v>620</v>
      </c>
      <c r="K4468" s="10"/>
    </row>
    <row r="4469" spans="2:11" x14ac:dyDescent="0.2">
      <c r="B4469" s="10" t="str">
        <f t="shared" si="138"/>
        <v>16.1-R0040C2490-1</v>
      </c>
      <c r="C4469" s="10">
        <v>16.100000000000001</v>
      </c>
      <c r="D4469" s="19" t="s">
        <v>258</v>
      </c>
      <c r="E4469" s="19" t="s">
        <v>503</v>
      </c>
      <c r="F4469" s="10" t="str">
        <f t="shared" si="139"/>
        <v>R0040C2490</v>
      </c>
      <c r="G4469" s="10" t="s">
        <v>539</v>
      </c>
      <c r="H4469" s="10" t="s">
        <v>544</v>
      </c>
      <c r="I4469" s="10"/>
      <c r="J4469" s="10" t="s">
        <v>620</v>
      </c>
      <c r="K4469" s="10"/>
    </row>
    <row r="4470" spans="2:11" x14ac:dyDescent="0.2">
      <c r="B4470" s="10" t="str">
        <f t="shared" si="138"/>
        <v>16.1-R0050C2490-1</v>
      </c>
      <c r="C4470" s="10">
        <v>16.100000000000001</v>
      </c>
      <c r="D4470" s="19" t="s">
        <v>259</v>
      </c>
      <c r="E4470" s="19" t="s">
        <v>503</v>
      </c>
      <c r="F4470" s="10" t="str">
        <f t="shared" si="139"/>
        <v>R0050C2490</v>
      </c>
      <c r="G4470" s="10" t="s">
        <v>539</v>
      </c>
      <c r="H4470" s="10" t="s">
        <v>544</v>
      </c>
      <c r="I4470" s="10"/>
      <c r="J4470" s="10" t="s">
        <v>620</v>
      </c>
      <c r="K4470" s="10"/>
    </row>
    <row r="4471" spans="2:11" x14ac:dyDescent="0.2">
      <c r="B4471" s="10" t="str">
        <f t="shared" si="138"/>
        <v>16.1-R0060C2490-1</v>
      </c>
      <c r="C4471" s="10">
        <v>16.100000000000001</v>
      </c>
      <c r="D4471" s="19" t="s">
        <v>260</v>
      </c>
      <c r="E4471" s="19" t="s">
        <v>503</v>
      </c>
      <c r="F4471" s="10" t="str">
        <f t="shared" si="139"/>
        <v>R0060C2490</v>
      </c>
      <c r="G4471" s="10" t="s">
        <v>539</v>
      </c>
      <c r="H4471" s="10" t="s">
        <v>544</v>
      </c>
      <c r="I4471" s="10"/>
      <c r="J4471" s="10" t="s">
        <v>620</v>
      </c>
      <c r="K4471" s="10"/>
    </row>
    <row r="4472" spans="2:11" x14ac:dyDescent="0.2">
      <c r="B4472" s="10" t="str">
        <f t="shared" si="138"/>
        <v>16.1-R0070C2490-1</v>
      </c>
      <c r="C4472" s="10">
        <v>16.100000000000001</v>
      </c>
      <c r="D4472" s="19" t="s">
        <v>261</v>
      </c>
      <c r="E4472" s="19" t="s">
        <v>503</v>
      </c>
      <c r="F4472" s="10" t="str">
        <f t="shared" si="139"/>
        <v>R0070C2490</v>
      </c>
      <c r="G4472" s="10" t="s">
        <v>539</v>
      </c>
      <c r="H4472" s="10" t="s">
        <v>544</v>
      </c>
      <c r="I4472" s="10"/>
      <c r="J4472" s="10" t="s">
        <v>620</v>
      </c>
      <c r="K4472" s="10"/>
    </row>
    <row r="4473" spans="2:11" x14ac:dyDescent="0.2">
      <c r="B4473" s="10" t="str">
        <f t="shared" si="138"/>
        <v>16.1-R0080C2490-1</v>
      </c>
      <c r="C4473" s="10">
        <v>16.100000000000001</v>
      </c>
      <c r="D4473" s="19" t="s">
        <v>262</v>
      </c>
      <c r="E4473" s="19" t="s">
        <v>503</v>
      </c>
      <c r="F4473" s="10" t="str">
        <f t="shared" si="139"/>
        <v>R0080C2490</v>
      </c>
      <c r="G4473" s="10" t="s">
        <v>539</v>
      </c>
      <c r="H4473" s="10" t="s">
        <v>544</v>
      </c>
      <c r="I4473" s="10"/>
      <c r="J4473" s="10" t="s">
        <v>620</v>
      </c>
      <c r="K4473" s="10"/>
    </row>
    <row r="4474" spans="2:11" x14ac:dyDescent="0.2">
      <c r="B4474" s="10" t="str">
        <f t="shared" si="138"/>
        <v>16.1-R0090C2490-1</v>
      </c>
      <c r="C4474" s="10">
        <v>16.100000000000001</v>
      </c>
      <c r="D4474" s="19" t="s">
        <v>263</v>
      </c>
      <c r="E4474" s="19" t="s">
        <v>503</v>
      </c>
      <c r="F4474" s="10" t="str">
        <f t="shared" si="139"/>
        <v>R0090C2490</v>
      </c>
      <c r="G4474" s="10" t="s">
        <v>539</v>
      </c>
      <c r="H4474" s="10" t="s">
        <v>544</v>
      </c>
      <c r="I4474" s="10"/>
      <c r="J4474" s="10" t="s">
        <v>620</v>
      </c>
      <c r="K4474" s="10"/>
    </row>
    <row r="4475" spans="2:11" x14ac:dyDescent="0.2">
      <c r="B4475" s="10" t="str">
        <f t="shared" si="138"/>
        <v>16.1-R0100C2490-1</v>
      </c>
      <c r="C4475" s="10">
        <v>16.100000000000001</v>
      </c>
      <c r="D4475" s="19" t="s">
        <v>264</v>
      </c>
      <c r="E4475" s="19" t="s">
        <v>503</v>
      </c>
      <c r="F4475" s="10" t="str">
        <f t="shared" si="139"/>
        <v>R0100C2490</v>
      </c>
      <c r="G4475" s="10" t="s">
        <v>539</v>
      </c>
      <c r="H4475" s="10" t="s">
        <v>544</v>
      </c>
      <c r="I4475" s="10"/>
      <c r="J4475" s="10" t="s">
        <v>620</v>
      </c>
      <c r="K4475" s="10"/>
    </row>
    <row r="4476" spans="2:11" x14ac:dyDescent="0.2">
      <c r="B4476" s="10" t="str">
        <f t="shared" si="138"/>
        <v>16.1-R0110C2490-1</v>
      </c>
      <c r="C4476" s="10">
        <v>16.100000000000001</v>
      </c>
      <c r="D4476" s="19" t="s">
        <v>265</v>
      </c>
      <c r="E4476" s="19" t="s">
        <v>503</v>
      </c>
      <c r="F4476" s="10" t="str">
        <f t="shared" si="139"/>
        <v>R0110C2490</v>
      </c>
      <c r="G4476" s="10" t="s">
        <v>539</v>
      </c>
      <c r="H4476" s="10" t="s">
        <v>544</v>
      </c>
      <c r="I4476" s="10"/>
      <c r="J4476" s="10" t="s">
        <v>620</v>
      </c>
      <c r="K4476" s="10"/>
    </row>
    <row r="4477" spans="2:11" x14ac:dyDescent="0.2">
      <c r="B4477" s="10" t="str">
        <f t="shared" si="138"/>
        <v>16.1-R0120C2490-1</v>
      </c>
      <c r="C4477" s="10">
        <v>16.100000000000001</v>
      </c>
      <c r="D4477" s="19" t="s">
        <v>266</v>
      </c>
      <c r="E4477" s="19" t="s">
        <v>503</v>
      </c>
      <c r="F4477" s="10" t="str">
        <f t="shared" si="139"/>
        <v>R0120C2490</v>
      </c>
      <c r="G4477" s="10" t="s">
        <v>539</v>
      </c>
      <c r="H4477" s="10" t="s">
        <v>544</v>
      </c>
      <c r="I4477" s="10"/>
      <c r="J4477" s="10" t="s">
        <v>620</v>
      </c>
      <c r="K4477" s="10"/>
    </row>
    <row r="4478" spans="2:11" x14ac:dyDescent="0.2">
      <c r="B4478" s="10" t="str">
        <f t="shared" si="138"/>
        <v>16.1-R0130C2490-1</v>
      </c>
      <c r="C4478" s="10">
        <v>16.100000000000001</v>
      </c>
      <c r="D4478" s="19" t="s">
        <v>267</v>
      </c>
      <c r="E4478" s="19" t="s">
        <v>503</v>
      </c>
      <c r="F4478" s="10" t="str">
        <f t="shared" si="139"/>
        <v>R0130C2490</v>
      </c>
      <c r="G4478" s="10" t="s">
        <v>539</v>
      </c>
      <c r="H4478" s="10" t="s">
        <v>544</v>
      </c>
      <c r="I4478" s="10"/>
      <c r="J4478" s="10" t="s">
        <v>620</v>
      </c>
      <c r="K4478" s="10"/>
    </row>
    <row r="4479" spans="2:11" x14ac:dyDescent="0.2">
      <c r="B4479" s="10" t="str">
        <f t="shared" si="138"/>
        <v>16.1-R0140C2490-1</v>
      </c>
      <c r="C4479" s="10">
        <v>16.100000000000001</v>
      </c>
      <c r="D4479" s="19" t="s">
        <v>268</v>
      </c>
      <c r="E4479" s="19" t="s">
        <v>503</v>
      </c>
      <c r="F4479" s="10" t="str">
        <f t="shared" si="139"/>
        <v>R0140C2490</v>
      </c>
      <c r="G4479" s="10" t="s">
        <v>539</v>
      </c>
      <c r="H4479" s="10" t="s">
        <v>544</v>
      </c>
      <c r="I4479" s="10"/>
      <c r="J4479" s="10" t="s">
        <v>620</v>
      </c>
      <c r="K4479" s="10"/>
    </row>
    <row r="4480" spans="2:11" x14ac:dyDescent="0.2">
      <c r="B4480" s="10" t="str">
        <f t="shared" si="138"/>
        <v>16.1-R0150C2490-1</v>
      </c>
      <c r="C4480" s="10">
        <v>16.100000000000001</v>
      </c>
      <c r="D4480" s="19" t="s">
        <v>269</v>
      </c>
      <c r="E4480" s="19" t="s">
        <v>503</v>
      </c>
      <c r="F4480" s="10" t="str">
        <f t="shared" si="139"/>
        <v>R0150C2490</v>
      </c>
      <c r="G4480" s="10" t="s">
        <v>539</v>
      </c>
      <c r="H4480" s="10" t="s">
        <v>544</v>
      </c>
      <c r="I4480" s="10"/>
      <c r="J4480" s="10" t="s">
        <v>620</v>
      </c>
      <c r="K4480" s="10"/>
    </row>
    <row r="4481" spans="2:11" x14ac:dyDescent="0.2">
      <c r="B4481" s="10" t="str">
        <f t="shared" si="138"/>
        <v>16.1-R0160C2490-1</v>
      </c>
      <c r="C4481" s="10">
        <v>16.100000000000001</v>
      </c>
      <c r="D4481" s="19" t="s">
        <v>270</v>
      </c>
      <c r="E4481" s="19" t="s">
        <v>503</v>
      </c>
      <c r="F4481" s="10" t="str">
        <f t="shared" si="139"/>
        <v>R0160C2490</v>
      </c>
      <c r="G4481" s="10" t="s">
        <v>539</v>
      </c>
      <c r="H4481" s="10" t="s">
        <v>544</v>
      </c>
      <c r="I4481" s="10"/>
      <c r="J4481" s="10" t="s">
        <v>620</v>
      </c>
      <c r="K4481" s="10" t="s">
        <v>542</v>
      </c>
    </row>
    <row r="4482" spans="2:11" x14ac:dyDescent="0.2">
      <c r="B4482" s="10" t="str">
        <f t="shared" ref="B4482:B4545" si="140">+C4482&amp;"-"&amp;F4482&amp;"-1"</f>
        <v>16.1-R0170C2490-1</v>
      </c>
      <c r="C4482" s="10">
        <v>16.100000000000001</v>
      </c>
      <c r="D4482" s="19" t="s">
        <v>271</v>
      </c>
      <c r="E4482" s="19" t="s">
        <v>503</v>
      </c>
      <c r="F4482" s="10" t="str">
        <f t="shared" ref="F4482:F4545" si="141">+"R"&amp;D4482&amp;"C"&amp;E4482</f>
        <v>R0170C2490</v>
      </c>
      <c r="G4482" s="10" t="s">
        <v>539</v>
      </c>
      <c r="H4482" s="10" t="s">
        <v>544</v>
      </c>
      <c r="I4482" s="10"/>
      <c r="J4482" s="10" t="s">
        <v>620</v>
      </c>
      <c r="K4482" s="10"/>
    </row>
    <row r="4483" spans="2:11" x14ac:dyDescent="0.2">
      <c r="B4483" s="10" t="str">
        <f t="shared" si="140"/>
        <v>16.1-R0180C2490-1</v>
      </c>
      <c r="C4483" s="10">
        <v>16.100000000000001</v>
      </c>
      <c r="D4483" s="19" t="s">
        <v>272</v>
      </c>
      <c r="E4483" s="19" t="s">
        <v>503</v>
      </c>
      <c r="F4483" s="10" t="str">
        <f t="shared" si="141"/>
        <v>R0180C2490</v>
      </c>
      <c r="G4483" s="10" t="s">
        <v>545</v>
      </c>
      <c r="H4483" s="10" t="s">
        <v>546</v>
      </c>
      <c r="I4483" s="10"/>
      <c r="J4483" s="10"/>
      <c r="K4483" s="10"/>
    </row>
    <row r="4484" spans="2:11" x14ac:dyDescent="0.2">
      <c r="B4484" s="10" t="str">
        <f t="shared" si="140"/>
        <v>16.1-R0010C2500-1</v>
      </c>
      <c r="C4484" s="10">
        <v>16.100000000000001</v>
      </c>
      <c r="D4484" s="19" t="s">
        <v>255</v>
      </c>
      <c r="E4484" s="19" t="s">
        <v>504</v>
      </c>
      <c r="F4484" s="10" t="str">
        <f t="shared" si="141"/>
        <v>R0010C2500</v>
      </c>
      <c r="G4484" s="10" t="s">
        <v>539</v>
      </c>
      <c r="H4484" s="10" t="s">
        <v>544</v>
      </c>
      <c r="I4484" s="10"/>
      <c r="J4484" s="10" t="s">
        <v>620</v>
      </c>
      <c r="K4484" s="10"/>
    </row>
    <row r="4485" spans="2:11" x14ac:dyDescent="0.2">
      <c r="B4485" s="10" t="str">
        <f t="shared" si="140"/>
        <v>16.1-R0020C2500-1</v>
      </c>
      <c r="C4485" s="10">
        <v>16.100000000000001</v>
      </c>
      <c r="D4485" s="19" t="s">
        <v>256</v>
      </c>
      <c r="E4485" s="19" t="s">
        <v>504</v>
      </c>
      <c r="F4485" s="10" t="str">
        <f t="shared" si="141"/>
        <v>R0020C2500</v>
      </c>
      <c r="G4485" s="10" t="s">
        <v>539</v>
      </c>
      <c r="H4485" s="10" t="s">
        <v>544</v>
      </c>
      <c r="I4485" s="10"/>
      <c r="J4485" s="10" t="s">
        <v>620</v>
      </c>
      <c r="K4485" s="10"/>
    </row>
    <row r="4486" spans="2:11" x14ac:dyDescent="0.2">
      <c r="B4486" s="10" t="str">
        <f t="shared" si="140"/>
        <v>16.1-R0030C2500-1</v>
      </c>
      <c r="C4486" s="10">
        <v>16.100000000000001</v>
      </c>
      <c r="D4486" s="19" t="s">
        <v>257</v>
      </c>
      <c r="E4486" s="19" t="s">
        <v>504</v>
      </c>
      <c r="F4486" s="10" t="str">
        <f t="shared" si="141"/>
        <v>R0030C2500</v>
      </c>
      <c r="G4486" s="10" t="s">
        <v>539</v>
      </c>
      <c r="H4486" s="10" t="s">
        <v>544</v>
      </c>
      <c r="I4486" s="10"/>
      <c r="J4486" s="10" t="s">
        <v>620</v>
      </c>
      <c r="K4486" s="10"/>
    </row>
    <row r="4487" spans="2:11" x14ac:dyDescent="0.2">
      <c r="B4487" s="10" t="str">
        <f t="shared" si="140"/>
        <v>16.1-R0040C2500-1</v>
      </c>
      <c r="C4487" s="10">
        <v>16.100000000000001</v>
      </c>
      <c r="D4487" s="19" t="s">
        <v>258</v>
      </c>
      <c r="E4487" s="19" t="s">
        <v>504</v>
      </c>
      <c r="F4487" s="10" t="str">
        <f t="shared" si="141"/>
        <v>R0040C2500</v>
      </c>
      <c r="G4487" s="10" t="s">
        <v>539</v>
      </c>
      <c r="H4487" s="10" t="s">
        <v>544</v>
      </c>
      <c r="I4487" s="10"/>
      <c r="J4487" s="10" t="s">
        <v>620</v>
      </c>
      <c r="K4487" s="10"/>
    </row>
    <row r="4488" spans="2:11" x14ac:dyDescent="0.2">
      <c r="B4488" s="10" t="str">
        <f t="shared" si="140"/>
        <v>16.1-R0050C2500-1</v>
      </c>
      <c r="C4488" s="10">
        <v>16.100000000000001</v>
      </c>
      <c r="D4488" s="19" t="s">
        <v>259</v>
      </c>
      <c r="E4488" s="19" t="s">
        <v>504</v>
      </c>
      <c r="F4488" s="10" t="str">
        <f t="shared" si="141"/>
        <v>R0050C2500</v>
      </c>
      <c r="G4488" s="10" t="s">
        <v>539</v>
      </c>
      <c r="H4488" s="10" t="s">
        <v>544</v>
      </c>
      <c r="I4488" s="10"/>
      <c r="J4488" s="10" t="s">
        <v>620</v>
      </c>
      <c r="K4488" s="10"/>
    </row>
    <row r="4489" spans="2:11" x14ac:dyDescent="0.2">
      <c r="B4489" s="10" t="str">
        <f t="shared" si="140"/>
        <v>16.1-R0060C2500-1</v>
      </c>
      <c r="C4489" s="10">
        <v>16.100000000000001</v>
      </c>
      <c r="D4489" s="19" t="s">
        <v>260</v>
      </c>
      <c r="E4489" s="19" t="s">
        <v>504</v>
      </c>
      <c r="F4489" s="10" t="str">
        <f t="shared" si="141"/>
        <v>R0060C2500</v>
      </c>
      <c r="G4489" s="10" t="s">
        <v>539</v>
      </c>
      <c r="H4489" s="10" t="s">
        <v>544</v>
      </c>
      <c r="I4489" s="10"/>
      <c r="J4489" s="10" t="s">
        <v>620</v>
      </c>
      <c r="K4489" s="10"/>
    </row>
    <row r="4490" spans="2:11" x14ac:dyDescent="0.2">
      <c r="B4490" s="10" t="str">
        <f t="shared" si="140"/>
        <v>16.1-R0070C2500-1</v>
      </c>
      <c r="C4490" s="10">
        <v>16.100000000000001</v>
      </c>
      <c r="D4490" s="19" t="s">
        <v>261</v>
      </c>
      <c r="E4490" s="19" t="s">
        <v>504</v>
      </c>
      <c r="F4490" s="10" t="str">
        <f t="shared" si="141"/>
        <v>R0070C2500</v>
      </c>
      <c r="G4490" s="10" t="s">
        <v>539</v>
      </c>
      <c r="H4490" s="10" t="s">
        <v>544</v>
      </c>
      <c r="I4490" s="10"/>
      <c r="J4490" s="10" t="s">
        <v>620</v>
      </c>
      <c r="K4490" s="10"/>
    </row>
    <row r="4491" spans="2:11" x14ac:dyDescent="0.2">
      <c r="B4491" s="10" t="str">
        <f t="shared" si="140"/>
        <v>16.1-R0080C2500-1</v>
      </c>
      <c r="C4491" s="10">
        <v>16.100000000000001</v>
      </c>
      <c r="D4491" s="19" t="s">
        <v>262</v>
      </c>
      <c r="E4491" s="19" t="s">
        <v>504</v>
      </c>
      <c r="F4491" s="10" t="str">
        <f t="shared" si="141"/>
        <v>R0080C2500</v>
      </c>
      <c r="G4491" s="10" t="s">
        <v>539</v>
      </c>
      <c r="H4491" s="10" t="s">
        <v>544</v>
      </c>
      <c r="I4491" s="10"/>
      <c r="J4491" s="10" t="s">
        <v>620</v>
      </c>
      <c r="K4491" s="10"/>
    </row>
    <row r="4492" spans="2:11" x14ac:dyDescent="0.2">
      <c r="B4492" s="10" t="str">
        <f t="shared" si="140"/>
        <v>16.1-R0090C2500-1</v>
      </c>
      <c r="C4492" s="10">
        <v>16.100000000000001</v>
      </c>
      <c r="D4492" s="19" t="s">
        <v>263</v>
      </c>
      <c r="E4492" s="19" t="s">
        <v>504</v>
      </c>
      <c r="F4492" s="10" t="str">
        <f t="shared" si="141"/>
        <v>R0090C2500</v>
      </c>
      <c r="G4492" s="10" t="s">
        <v>539</v>
      </c>
      <c r="H4492" s="10" t="s">
        <v>544</v>
      </c>
      <c r="I4492" s="10"/>
      <c r="J4492" s="10" t="s">
        <v>620</v>
      </c>
      <c r="K4492" s="10"/>
    </row>
    <row r="4493" spans="2:11" x14ac:dyDescent="0.2">
      <c r="B4493" s="10" t="str">
        <f t="shared" si="140"/>
        <v>16.1-R0100C2500-1</v>
      </c>
      <c r="C4493" s="10">
        <v>16.100000000000001</v>
      </c>
      <c r="D4493" s="19" t="s">
        <v>264</v>
      </c>
      <c r="E4493" s="19" t="s">
        <v>504</v>
      </c>
      <c r="F4493" s="10" t="str">
        <f t="shared" si="141"/>
        <v>R0100C2500</v>
      </c>
      <c r="G4493" s="10" t="s">
        <v>539</v>
      </c>
      <c r="H4493" s="10" t="s">
        <v>544</v>
      </c>
      <c r="I4493" s="10"/>
      <c r="J4493" s="10" t="s">
        <v>620</v>
      </c>
      <c r="K4493" s="10"/>
    </row>
    <row r="4494" spans="2:11" x14ac:dyDescent="0.2">
      <c r="B4494" s="10" t="str">
        <f t="shared" si="140"/>
        <v>16.1-R0110C2500-1</v>
      </c>
      <c r="C4494" s="10">
        <v>16.100000000000001</v>
      </c>
      <c r="D4494" s="19" t="s">
        <v>265</v>
      </c>
      <c r="E4494" s="19" t="s">
        <v>504</v>
      </c>
      <c r="F4494" s="10" t="str">
        <f t="shared" si="141"/>
        <v>R0110C2500</v>
      </c>
      <c r="G4494" s="10" t="s">
        <v>539</v>
      </c>
      <c r="H4494" s="10" t="s">
        <v>544</v>
      </c>
      <c r="I4494" s="10"/>
      <c r="J4494" s="10" t="s">
        <v>620</v>
      </c>
      <c r="K4494" s="10"/>
    </row>
    <row r="4495" spans="2:11" x14ac:dyDescent="0.2">
      <c r="B4495" s="10" t="str">
        <f t="shared" si="140"/>
        <v>16.1-R0120C2500-1</v>
      </c>
      <c r="C4495" s="10">
        <v>16.100000000000001</v>
      </c>
      <c r="D4495" s="19" t="s">
        <v>266</v>
      </c>
      <c r="E4495" s="19" t="s">
        <v>504</v>
      </c>
      <c r="F4495" s="10" t="str">
        <f t="shared" si="141"/>
        <v>R0120C2500</v>
      </c>
      <c r="G4495" s="10" t="s">
        <v>539</v>
      </c>
      <c r="H4495" s="10" t="s">
        <v>544</v>
      </c>
      <c r="I4495" s="10"/>
      <c r="J4495" s="10" t="s">
        <v>620</v>
      </c>
      <c r="K4495" s="10"/>
    </row>
    <row r="4496" spans="2:11" x14ac:dyDescent="0.2">
      <c r="B4496" s="10" t="str">
        <f t="shared" si="140"/>
        <v>16.1-R0130C2500-1</v>
      </c>
      <c r="C4496" s="10">
        <v>16.100000000000001</v>
      </c>
      <c r="D4496" s="19" t="s">
        <v>267</v>
      </c>
      <c r="E4496" s="19" t="s">
        <v>504</v>
      </c>
      <c r="F4496" s="10" t="str">
        <f t="shared" si="141"/>
        <v>R0130C2500</v>
      </c>
      <c r="G4496" s="10" t="s">
        <v>539</v>
      </c>
      <c r="H4496" s="10" t="s">
        <v>544</v>
      </c>
      <c r="I4496" s="10"/>
      <c r="J4496" s="10" t="s">
        <v>620</v>
      </c>
      <c r="K4496" s="10"/>
    </row>
    <row r="4497" spans="2:11" x14ac:dyDescent="0.2">
      <c r="B4497" s="10" t="str">
        <f t="shared" si="140"/>
        <v>16.1-R0140C2500-1</v>
      </c>
      <c r="C4497" s="10">
        <v>16.100000000000001</v>
      </c>
      <c r="D4497" s="19" t="s">
        <v>268</v>
      </c>
      <c r="E4497" s="19" t="s">
        <v>504</v>
      </c>
      <c r="F4497" s="10" t="str">
        <f t="shared" si="141"/>
        <v>R0140C2500</v>
      </c>
      <c r="G4497" s="10" t="s">
        <v>539</v>
      </c>
      <c r="H4497" s="10" t="s">
        <v>544</v>
      </c>
      <c r="I4497" s="10"/>
      <c r="J4497" s="10" t="s">
        <v>620</v>
      </c>
      <c r="K4497" s="10"/>
    </row>
    <row r="4498" spans="2:11" x14ac:dyDescent="0.2">
      <c r="B4498" s="10" t="str">
        <f t="shared" si="140"/>
        <v>16.1-R0150C2500-1</v>
      </c>
      <c r="C4498" s="10">
        <v>16.100000000000001</v>
      </c>
      <c r="D4498" s="19" t="s">
        <v>269</v>
      </c>
      <c r="E4498" s="19" t="s">
        <v>504</v>
      </c>
      <c r="F4498" s="10" t="str">
        <f t="shared" si="141"/>
        <v>R0150C2500</v>
      </c>
      <c r="G4498" s="10" t="s">
        <v>539</v>
      </c>
      <c r="H4498" s="10" t="s">
        <v>544</v>
      </c>
      <c r="I4498" s="10"/>
      <c r="J4498" s="10" t="s">
        <v>620</v>
      </c>
      <c r="K4498" s="10"/>
    </row>
    <row r="4499" spans="2:11" x14ac:dyDescent="0.2">
      <c r="B4499" s="10" t="str">
        <f t="shared" si="140"/>
        <v>16.1-R0160C2500-1</v>
      </c>
      <c r="C4499" s="10">
        <v>16.100000000000001</v>
      </c>
      <c r="D4499" s="19" t="s">
        <v>270</v>
      </c>
      <c r="E4499" s="19" t="s">
        <v>504</v>
      </c>
      <c r="F4499" s="10" t="str">
        <f t="shared" si="141"/>
        <v>R0160C2500</v>
      </c>
      <c r="G4499" s="10" t="s">
        <v>539</v>
      </c>
      <c r="H4499" s="10" t="s">
        <v>544</v>
      </c>
      <c r="I4499" s="10"/>
      <c r="J4499" s="10" t="s">
        <v>620</v>
      </c>
      <c r="K4499" s="10" t="s">
        <v>542</v>
      </c>
    </row>
    <row r="4500" spans="2:11" x14ac:dyDescent="0.2">
      <c r="B4500" s="10" t="str">
        <f t="shared" si="140"/>
        <v>16.1-R0170C2500-1</v>
      </c>
      <c r="C4500" s="10">
        <v>16.100000000000001</v>
      </c>
      <c r="D4500" s="19" t="s">
        <v>271</v>
      </c>
      <c r="E4500" s="19" t="s">
        <v>504</v>
      </c>
      <c r="F4500" s="10" t="str">
        <f t="shared" si="141"/>
        <v>R0170C2500</v>
      </c>
      <c r="G4500" s="10" t="s">
        <v>539</v>
      </c>
      <c r="H4500" s="10" t="s">
        <v>544</v>
      </c>
      <c r="I4500" s="10"/>
      <c r="J4500" s="10" t="s">
        <v>620</v>
      </c>
      <c r="K4500" s="10"/>
    </row>
    <row r="4501" spans="2:11" x14ac:dyDescent="0.2">
      <c r="B4501" s="10" t="str">
        <f t="shared" si="140"/>
        <v>16.1-R0180C2500-1</v>
      </c>
      <c r="C4501" s="10">
        <v>16.100000000000001</v>
      </c>
      <c r="D4501" s="19" t="s">
        <v>272</v>
      </c>
      <c r="E4501" s="19" t="s">
        <v>504</v>
      </c>
      <c r="F4501" s="10" t="str">
        <f t="shared" si="141"/>
        <v>R0180C2500</v>
      </c>
      <c r="G4501" s="10" t="s">
        <v>545</v>
      </c>
      <c r="H4501" s="10" t="s">
        <v>546</v>
      </c>
      <c r="I4501" s="10"/>
      <c r="J4501" s="10"/>
      <c r="K4501" s="10"/>
    </row>
    <row r="4502" spans="2:11" x14ac:dyDescent="0.2">
      <c r="B4502" s="10" t="str">
        <f t="shared" si="140"/>
        <v>16.1-R0010C2510-1</v>
      </c>
      <c r="C4502" s="10">
        <v>16.100000000000001</v>
      </c>
      <c r="D4502" s="19" t="s">
        <v>255</v>
      </c>
      <c r="E4502" s="19" t="s">
        <v>505</v>
      </c>
      <c r="F4502" s="10" t="str">
        <f t="shared" si="141"/>
        <v>R0010C2510</v>
      </c>
      <c r="G4502" s="10" t="s">
        <v>539</v>
      </c>
      <c r="H4502" s="10" t="s">
        <v>544</v>
      </c>
      <c r="I4502" s="10"/>
      <c r="J4502" s="10" t="s">
        <v>620</v>
      </c>
      <c r="K4502" s="10"/>
    </row>
    <row r="4503" spans="2:11" x14ac:dyDescent="0.2">
      <c r="B4503" s="10" t="str">
        <f t="shared" si="140"/>
        <v>16.1-R0020C2510-1</v>
      </c>
      <c r="C4503" s="10">
        <v>16.100000000000001</v>
      </c>
      <c r="D4503" s="19" t="s">
        <v>256</v>
      </c>
      <c r="E4503" s="19" t="s">
        <v>505</v>
      </c>
      <c r="F4503" s="10" t="str">
        <f t="shared" si="141"/>
        <v>R0020C2510</v>
      </c>
      <c r="G4503" s="10" t="s">
        <v>539</v>
      </c>
      <c r="H4503" s="10" t="s">
        <v>544</v>
      </c>
      <c r="I4503" s="10"/>
      <c r="J4503" s="10" t="s">
        <v>620</v>
      </c>
      <c r="K4503" s="10"/>
    </row>
    <row r="4504" spans="2:11" x14ac:dyDescent="0.2">
      <c r="B4504" s="10" t="str">
        <f t="shared" si="140"/>
        <v>16.1-R0030C2510-1</v>
      </c>
      <c r="C4504" s="10">
        <v>16.100000000000001</v>
      </c>
      <c r="D4504" s="19" t="s">
        <v>257</v>
      </c>
      <c r="E4504" s="19" t="s">
        <v>505</v>
      </c>
      <c r="F4504" s="10" t="str">
        <f t="shared" si="141"/>
        <v>R0030C2510</v>
      </c>
      <c r="G4504" s="10" t="s">
        <v>539</v>
      </c>
      <c r="H4504" s="10" t="s">
        <v>544</v>
      </c>
      <c r="I4504" s="10"/>
      <c r="J4504" s="10" t="s">
        <v>620</v>
      </c>
      <c r="K4504" s="10"/>
    </row>
    <row r="4505" spans="2:11" x14ac:dyDescent="0.2">
      <c r="B4505" s="10" t="str">
        <f t="shared" si="140"/>
        <v>16.1-R0040C2510-1</v>
      </c>
      <c r="C4505" s="10">
        <v>16.100000000000001</v>
      </c>
      <c r="D4505" s="19" t="s">
        <v>258</v>
      </c>
      <c r="E4505" s="19" t="s">
        <v>505</v>
      </c>
      <c r="F4505" s="10" t="str">
        <f t="shared" si="141"/>
        <v>R0040C2510</v>
      </c>
      <c r="G4505" s="10" t="s">
        <v>539</v>
      </c>
      <c r="H4505" s="10" t="s">
        <v>544</v>
      </c>
      <c r="I4505" s="10"/>
      <c r="J4505" s="10" t="s">
        <v>620</v>
      </c>
      <c r="K4505" s="10"/>
    </row>
    <row r="4506" spans="2:11" x14ac:dyDescent="0.2">
      <c r="B4506" s="10" t="str">
        <f t="shared" si="140"/>
        <v>16.1-R0050C2510-1</v>
      </c>
      <c r="C4506" s="10">
        <v>16.100000000000001</v>
      </c>
      <c r="D4506" s="19" t="s">
        <v>259</v>
      </c>
      <c r="E4506" s="19" t="s">
        <v>505</v>
      </c>
      <c r="F4506" s="10" t="str">
        <f t="shared" si="141"/>
        <v>R0050C2510</v>
      </c>
      <c r="G4506" s="10" t="s">
        <v>539</v>
      </c>
      <c r="H4506" s="10" t="s">
        <v>544</v>
      </c>
      <c r="I4506" s="10"/>
      <c r="J4506" s="10" t="s">
        <v>620</v>
      </c>
      <c r="K4506" s="10"/>
    </row>
    <row r="4507" spans="2:11" x14ac:dyDescent="0.2">
      <c r="B4507" s="10" t="str">
        <f t="shared" si="140"/>
        <v>16.1-R0060C2510-1</v>
      </c>
      <c r="C4507" s="10">
        <v>16.100000000000001</v>
      </c>
      <c r="D4507" s="19" t="s">
        <v>260</v>
      </c>
      <c r="E4507" s="19" t="s">
        <v>505</v>
      </c>
      <c r="F4507" s="10" t="str">
        <f t="shared" si="141"/>
        <v>R0060C2510</v>
      </c>
      <c r="G4507" s="10" t="s">
        <v>539</v>
      </c>
      <c r="H4507" s="10" t="s">
        <v>544</v>
      </c>
      <c r="I4507" s="10"/>
      <c r="J4507" s="10" t="s">
        <v>620</v>
      </c>
      <c r="K4507" s="10"/>
    </row>
    <row r="4508" spans="2:11" x14ac:dyDescent="0.2">
      <c r="B4508" s="10" t="str">
        <f t="shared" si="140"/>
        <v>16.1-R0070C2510-1</v>
      </c>
      <c r="C4508" s="10">
        <v>16.100000000000001</v>
      </c>
      <c r="D4508" s="19" t="s">
        <v>261</v>
      </c>
      <c r="E4508" s="19" t="s">
        <v>505</v>
      </c>
      <c r="F4508" s="10" t="str">
        <f t="shared" si="141"/>
        <v>R0070C2510</v>
      </c>
      <c r="G4508" s="10" t="s">
        <v>539</v>
      </c>
      <c r="H4508" s="10" t="s">
        <v>544</v>
      </c>
      <c r="I4508" s="10"/>
      <c r="J4508" s="10" t="s">
        <v>620</v>
      </c>
      <c r="K4508" s="10"/>
    </row>
    <row r="4509" spans="2:11" x14ac:dyDescent="0.2">
      <c r="B4509" s="10" t="str">
        <f t="shared" si="140"/>
        <v>16.1-R0080C2510-1</v>
      </c>
      <c r="C4509" s="10">
        <v>16.100000000000001</v>
      </c>
      <c r="D4509" s="19" t="s">
        <v>262</v>
      </c>
      <c r="E4509" s="19" t="s">
        <v>505</v>
      </c>
      <c r="F4509" s="10" t="str">
        <f t="shared" si="141"/>
        <v>R0080C2510</v>
      </c>
      <c r="G4509" s="10" t="s">
        <v>539</v>
      </c>
      <c r="H4509" s="10" t="s">
        <v>544</v>
      </c>
      <c r="I4509" s="10"/>
      <c r="J4509" s="10" t="s">
        <v>620</v>
      </c>
      <c r="K4509" s="10"/>
    </row>
    <row r="4510" spans="2:11" x14ac:dyDescent="0.2">
      <c r="B4510" s="10" t="str">
        <f t="shared" si="140"/>
        <v>16.1-R0090C2510-1</v>
      </c>
      <c r="C4510" s="10">
        <v>16.100000000000001</v>
      </c>
      <c r="D4510" s="19" t="s">
        <v>263</v>
      </c>
      <c r="E4510" s="19" t="s">
        <v>505</v>
      </c>
      <c r="F4510" s="10" t="str">
        <f t="shared" si="141"/>
        <v>R0090C2510</v>
      </c>
      <c r="G4510" s="10" t="s">
        <v>539</v>
      </c>
      <c r="H4510" s="10" t="s">
        <v>544</v>
      </c>
      <c r="I4510" s="10"/>
      <c r="J4510" s="10" t="s">
        <v>620</v>
      </c>
      <c r="K4510" s="10"/>
    </row>
    <row r="4511" spans="2:11" x14ac:dyDescent="0.2">
      <c r="B4511" s="10" t="str">
        <f t="shared" si="140"/>
        <v>16.1-R0100C2510-1</v>
      </c>
      <c r="C4511" s="10">
        <v>16.100000000000001</v>
      </c>
      <c r="D4511" s="19" t="s">
        <v>264</v>
      </c>
      <c r="E4511" s="19" t="s">
        <v>505</v>
      </c>
      <c r="F4511" s="10" t="str">
        <f t="shared" si="141"/>
        <v>R0100C2510</v>
      </c>
      <c r="G4511" s="10" t="s">
        <v>539</v>
      </c>
      <c r="H4511" s="10" t="s">
        <v>544</v>
      </c>
      <c r="I4511" s="10"/>
      <c r="J4511" s="10" t="s">
        <v>620</v>
      </c>
      <c r="K4511" s="10"/>
    </row>
    <row r="4512" spans="2:11" x14ac:dyDescent="0.2">
      <c r="B4512" s="10" t="str">
        <f t="shared" si="140"/>
        <v>16.1-R0110C2510-1</v>
      </c>
      <c r="C4512" s="10">
        <v>16.100000000000001</v>
      </c>
      <c r="D4512" s="19" t="s">
        <v>265</v>
      </c>
      <c r="E4512" s="19" t="s">
        <v>505</v>
      </c>
      <c r="F4512" s="10" t="str">
        <f t="shared" si="141"/>
        <v>R0110C2510</v>
      </c>
      <c r="G4512" s="10" t="s">
        <v>539</v>
      </c>
      <c r="H4512" s="10" t="s">
        <v>544</v>
      </c>
      <c r="I4512" s="10"/>
      <c r="J4512" s="10" t="s">
        <v>620</v>
      </c>
      <c r="K4512" s="10"/>
    </row>
    <row r="4513" spans="2:11" x14ac:dyDescent="0.2">
      <c r="B4513" s="10" t="str">
        <f t="shared" si="140"/>
        <v>16.1-R0120C2510-1</v>
      </c>
      <c r="C4513" s="10">
        <v>16.100000000000001</v>
      </c>
      <c r="D4513" s="19" t="s">
        <v>266</v>
      </c>
      <c r="E4513" s="19" t="s">
        <v>505</v>
      </c>
      <c r="F4513" s="10" t="str">
        <f t="shared" si="141"/>
        <v>R0120C2510</v>
      </c>
      <c r="G4513" s="10" t="s">
        <v>539</v>
      </c>
      <c r="H4513" s="10" t="s">
        <v>544</v>
      </c>
      <c r="I4513" s="10"/>
      <c r="J4513" s="10" t="s">
        <v>620</v>
      </c>
      <c r="K4513" s="10"/>
    </row>
    <row r="4514" spans="2:11" x14ac:dyDescent="0.2">
      <c r="B4514" s="10" t="str">
        <f t="shared" si="140"/>
        <v>16.1-R0130C2510-1</v>
      </c>
      <c r="C4514" s="10">
        <v>16.100000000000001</v>
      </c>
      <c r="D4514" s="19" t="s">
        <v>267</v>
      </c>
      <c r="E4514" s="19" t="s">
        <v>505</v>
      </c>
      <c r="F4514" s="10" t="str">
        <f t="shared" si="141"/>
        <v>R0130C2510</v>
      </c>
      <c r="G4514" s="10" t="s">
        <v>539</v>
      </c>
      <c r="H4514" s="10" t="s">
        <v>544</v>
      </c>
      <c r="I4514" s="10"/>
      <c r="J4514" s="10" t="s">
        <v>620</v>
      </c>
      <c r="K4514" s="10"/>
    </row>
    <row r="4515" spans="2:11" x14ac:dyDescent="0.2">
      <c r="B4515" s="10" t="str">
        <f t="shared" si="140"/>
        <v>16.1-R0140C2510-1</v>
      </c>
      <c r="C4515" s="10">
        <v>16.100000000000001</v>
      </c>
      <c r="D4515" s="19" t="s">
        <v>268</v>
      </c>
      <c r="E4515" s="19" t="s">
        <v>505</v>
      </c>
      <c r="F4515" s="10" t="str">
        <f t="shared" si="141"/>
        <v>R0140C2510</v>
      </c>
      <c r="G4515" s="10" t="s">
        <v>539</v>
      </c>
      <c r="H4515" s="10" t="s">
        <v>544</v>
      </c>
      <c r="I4515" s="10"/>
      <c r="J4515" s="10" t="s">
        <v>620</v>
      </c>
      <c r="K4515" s="10"/>
    </row>
    <row r="4516" spans="2:11" x14ac:dyDescent="0.2">
      <c r="B4516" s="10" t="str">
        <f t="shared" si="140"/>
        <v>16.1-R0150C2510-1</v>
      </c>
      <c r="C4516" s="10">
        <v>16.100000000000001</v>
      </c>
      <c r="D4516" s="19" t="s">
        <v>269</v>
      </c>
      <c r="E4516" s="19" t="s">
        <v>505</v>
      </c>
      <c r="F4516" s="10" t="str">
        <f t="shared" si="141"/>
        <v>R0150C2510</v>
      </c>
      <c r="G4516" s="10" t="s">
        <v>539</v>
      </c>
      <c r="H4516" s="10" t="s">
        <v>544</v>
      </c>
      <c r="I4516" s="10"/>
      <c r="J4516" s="10" t="s">
        <v>620</v>
      </c>
      <c r="K4516" s="10"/>
    </row>
    <row r="4517" spans="2:11" x14ac:dyDescent="0.2">
      <c r="B4517" s="10" t="str">
        <f t="shared" si="140"/>
        <v>16.1-R0160C2510-1</v>
      </c>
      <c r="C4517" s="10">
        <v>16.100000000000001</v>
      </c>
      <c r="D4517" s="19" t="s">
        <v>270</v>
      </c>
      <c r="E4517" s="19" t="s">
        <v>505</v>
      </c>
      <c r="F4517" s="10" t="str">
        <f t="shared" si="141"/>
        <v>R0160C2510</v>
      </c>
      <c r="G4517" s="10" t="s">
        <v>539</v>
      </c>
      <c r="H4517" s="10" t="s">
        <v>544</v>
      </c>
      <c r="I4517" s="10"/>
      <c r="J4517" s="10" t="s">
        <v>620</v>
      </c>
      <c r="K4517" s="10" t="s">
        <v>542</v>
      </c>
    </row>
    <row r="4518" spans="2:11" x14ac:dyDescent="0.2">
      <c r="B4518" s="10" t="str">
        <f t="shared" si="140"/>
        <v>16.1-R0170C2510-1</v>
      </c>
      <c r="C4518" s="10">
        <v>16.100000000000001</v>
      </c>
      <c r="D4518" s="19" t="s">
        <v>271</v>
      </c>
      <c r="E4518" s="19" t="s">
        <v>505</v>
      </c>
      <c r="F4518" s="10" t="str">
        <f t="shared" si="141"/>
        <v>R0170C2510</v>
      </c>
      <c r="G4518" s="10" t="s">
        <v>539</v>
      </c>
      <c r="H4518" s="10" t="s">
        <v>544</v>
      </c>
      <c r="I4518" s="10"/>
      <c r="J4518" s="10" t="s">
        <v>620</v>
      </c>
      <c r="K4518" s="10"/>
    </row>
    <row r="4519" spans="2:11" x14ac:dyDescent="0.2">
      <c r="B4519" s="10" t="str">
        <f t="shared" si="140"/>
        <v>16.1-R0180C2510-1</v>
      </c>
      <c r="C4519" s="10">
        <v>16.100000000000001</v>
      </c>
      <c r="D4519" s="19" t="s">
        <v>272</v>
      </c>
      <c r="E4519" s="19" t="s">
        <v>505</v>
      </c>
      <c r="F4519" s="10" t="str">
        <f t="shared" si="141"/>
        <v>R0180C2510</v>
      </c>
      <c r="G4519" s="10" t="s">
        <v>545</v>
      </c>
      <c r="H4519" s="10" t="s">
        <v>546</v>
      </c>
      <c r="I4519" s="10"/>
      <c r="J4519" s="10"/>
      <c r="K4519" s="10"/>
    </row>
    <row r="4520" spans="2:11" x14ac:dyDescent="0.2">
      <c r="B4520" s="10" t="str">
        <f t="shared" si="140"/>
        <v>16.1-R0010C2520-1</v>
      </c>
      <c r="C4520" s="10">
        <v>16.100000000000001</v>
      </c>
      <c r="D4520" s="19" t="s">
        <v>255</v>
      </c>
      <c r="E4520" s="19" t="s">
        <v>506</v>
      </c>
      <c r="F4520" s="10" t="str">
        <f t="shared" si="141"/>
        <v>R0010C2520</v>
      </c>
      <c r="G4520" s="10" t="s">
        <v>539</v>
      </c>
      <c r="H4520" s="10" t="s">
        <v>544</v>
      </c>
      <c r="I4520" s="10"/>
      <c r="J4520" s="10" t="s">
        <v>620</v>
      </c>
      <c r="K4520" s="10"/>
    </row>
    <row r="4521" spans="2:11" x14ac:dyDescent="0.2">
      <c r="B4521" s="10" t="str">
        <f t="shared" si="140"/>
        <v>16.1-R0020C2520-1</v>
      </c>
      <c r="C4521" s="10">
        <v>16.100000000000001</v>
      </c>
      <c r="D4521" s="19" t="s">
        <v>256</v>
      </c>
      <c r="E4521" s="19" t="s">
        <v>506</v>
      </c>
      <c r="F4521" s="10" t="str">
        <f t="shared" si="141"/>
        <v>R0020C2520</v>
      </c>
      <c r="G4521" s="10" t="s">
        <v>539</v>
      </c>
      <c r="H4521" s="10" t="s">
        <v>544</v>
      </c>
      <c r="I4521" s="10"/>
      <c r="J4521" s="10" t="s">
        <v>620</v>
      </c>
      <c r="K4521" s="10"/>
    </row>
    <row r="4522" spans="2:11" x14ac:dyDescent="0.2">
      <c r="B4522" s="10" t="str">
        <f t="shared" si="140"/>
        <v>16.1-R0030C2520-1</v>
      </c>
      <c r="C4522" s="10">
        <v>16.100000000000001</v>
      </c>
      <c r="D4522" s="19" t="s">
        <v>257</v>
      </c>
      <c r="E4522" s="19" t="s">
        <v>506</v>
      </c>
      <c r="F4522" s="10" t="str">
        <f t="shared" si="141"/>
        <v>R0030C2520</v>
      </c>
      <c r="G4522" s="10" t="s">
        <v>539</v>
      </c>
      <c r="H4522" s="10" t="s">
        <v>544</v>
      </c>
      <c r="I4522" s="10"/>
      <c r="J4522" s="10" t="s">
        <v>620</v>
      </c>
      <c r="K4522" s="10"/>
    </row>
    <row r="4523" spans="2:11" x14ac:dyDescent="0.2">
      <c r="B4523" s="10" t="str">
        <f t="shared" si="140"/>
        <v>16.1-R0040C2520-1</v>
      </c>
      <c r="C4523" s="10">
        <v>16.100000000000001</v>
      </c>
      <c r="D4523" s="19" t="s">
        <v>258</v>
      </c>
      <c r="E4523" s="19" t="s">
        <v>506</v>
      </c>
      <c r="F4523" s="10" t="str">
        <f t="shared" si="141"/>
        <v>R0040C2520</v>
      </c>
      <c r="G4523" s="10" t="s">
        <v>539</v>
      </c>
      <c r="H4523" s="10" t="s">
        <v>544</v>
      </c>
      <c r="I4523" s="10"/>
      <c r="J4523" s="10" t="s">
        <v>620</v>
      </c>
      <c r="K4523" s="10"/>
    </row>
    <row r="4524" spans="2:11" x14ac:dyDescent="0.2">
      <c r="B4524" s="10" t="str">
        <f t="shared" si="140"/>
        <v>16.1-R0050C2520-1</v>
      </c>
      <c r="C4524" s="10">
        <v>16.100000000000001</v>
      </c>
      <c r="D4524" s="19" t="s">
        <v>259</v>
      </c>
      <c r="E4524" s="19" t="s">
        <v>506</v>
      </c>
      <c r="F4524" s="10" t="str">
        <f t="shared" si="141"/>
        <v>R0050C2520</v>
      </c>
      <c r="G4524" s="10" t="s">
        <v>539</v>
      </c>
      <c r="H4524" s="10" t="s">
        <v>544</v>
      </c>
      <c r="I4524" s="10"/>
      <c r="J4524" s="10" t="s">
        <v>620</v>
      </c>
      <c r="K4524" s="10"/>
    </row>
    <row r="4525" spans="2:11" x14ac:dyDescent="0.2">
      <c r="B4525" s="10" t="str">
        <f t="shared" si="140"/>
        <v>16.1-R0060C2520-1</v>
      </c>
      <c r="C4525" s="10">
        <v>16.100000000000001</v>
      </c>
      <c r="D4525" s="19" t="s">
        <v>260</v>
      </c>
      <c r="E4525" s="19" t="s">
        <v>506</v>
      </c>
      <c r="F4525" s="10" t="str">
        <f t="shared" si="141"/>
        <v>R0060C2520</v>
      </c>
      <c r="G4525" s="10" t="s">
        <v>539</v>
      </c>
      <c r="H4525" s="10" t="s">
        <v>544</v>
      </c>
      <c r="I4525" s="10"/>
      <c r="J4525" s="10" t="s">
        <v>620</v>
      </c>
      <c r="K4525" s="10"/>
    </row>
    <row r="4526" spans="2:11" x14ac:dyDescent="0.2">
      <c r="B4526" s="10" t="str">
        <f t="shared" si="140"/>
        <v>16.1-R0070C2520-1</v>
      </c>
      <c r="C4526" s="10">
        <v>16.100000000000001</v>
      </c>
      <c r="D4526" s="19" t="s">
        <v>261</v>
      </c>
      <c r="E4526" s="19" t="s">
        <v>506</v>
      </c>
      <c r="F4526" s="10" t="str">
        <f t="shared" si="141"/>
        <v>R0070C2520</v>
      </c>
      <c r="G4526" s="10" t="s">
        <v>539</v>
      </c>
      <c r="H4526" s="10" t="s">
        <v>544</v>
      </c>
      <c r="I4526" s="10"/>
      <c r="J4526" s="10" t="s">
        <v>620</v>
      </c>
      <c r="K4526" s="10"/>
    </row>
    <row r="4527" spans="2:11" x14ac:dyDescent="0.2">
      <c r="B4527" s="10" t="str">
        <f t="shared" si="140"/>
        <v>16.1-R0080C2520-1</v>
      </c>
      <c r="C4527" s="10">
        <v>16.100000000000001</v>
      </c>
      <c r="D4527" s="19" t="s">
        <v>262</v>
      </c>
      <c r="E4527" s="19" t="s">
        <v>506</v>
      </c>
      <c r="F4527" s="10" t="str">
        <f t="shared" si="141"/>
        <v>R0080C2520</v>
      </c>
      <c r="G4527" s="10" t="s">
        <v>539</v>
      </c>
      <c r="H4527" s="10" t="s">
        <v>544</v>
      </c>
      <c r="I4527" s="10"/>
      <c r="J4527" s="10" t="s">
        <v>620</v>
      </c>
      <c r="K4527" s="10"/>
    </row>
    <row r="4528" spans="2:11" x14ac:dyDescent="0.2">
      <c r="B4528" s="10" t="str">
        <f t="shared" si="140"/>
        <v>16.1-R0090C2520-1</v>
      </c>
      <c r="C4528" s="10">
        <v>16.100000000000001</v>
      </c>
      <c r="D4528" s="19" t="s">
        <v>263</v>
      </c>
      <c r="E4528" s="19" t="s">
        <v>506</v>
      </c>
      <c r="F4528" s="10" t="str">
        <f t="shared" si="141"/>
        <v>R0090C2520</v>
      </c>
      <c r="G4528" s="10" t="s">
        <v>539</v>
      </c>
      <c r="H4528" s="10" t="s">
        <v>544</v>
      </c>
      <c r="I4528" s="10"/>
      <c r="J4528" s="10" t="s">
        <v>620</v>
      </c>
      <c r="K4528" s="10"/>
    </row>
    <row r="4529" spans="2:11" x14ac:dyDescent="0.2">
      <c r="B4529" s="10" t="str">
        <f t="shared" si="140"/>
        <v>16.1-R0100C2520-1</v>
      </c>
      <c r="C4529" s="10">
        <v>16.100000000000001</v>
      </c>
      <c r="D4529" s="19" t="s">
        <v>264</v>
      </c>
      <c r="E4529" s="19" t="s">
        <v>506</v>
      </c>
      <c r="F4529" s="10" t="str">
        <f t="shared" si="141"/>
        <v>R0100C2520</v>
      </c>
      <c r="G4529" s="10" t="s">
        <v>539</v>
      </c>
      <c r="H4529" s="10" t="s">
        <v>544</v>
      </c>
      <c r="I4529" s="10"/>
      <c r="J4529" s="10" t="s">
        <v>620</v>
      </c>
      <c r="K4529" s="10"/>
    </row>
    <row r="4530" spans="2:11" x14ac:dyDescent="0.2">
      <c r="B4530" s="10" t="str">
        <f t="shared" si="140"/>
        <v>16.1-R0110C2520-1</v>
      </c>
      <c r="C4530" s="10">
        <v>16.100000000000001</v>
      </c>
      <c r="D4530" s="19" t="s">
        <v>265</v>
      </c>
      <c r="E4530" s="19" t="s">
        <v>506</v>
      </c>
      <c r="F4530" s="10" t="str">
        <f t="shared" si="141"/>
        <v>R0110C2520</v>
      </c>
      <c r="G4530" s="10" t="s">
        <v>539</v>
      </c>
      <c r="H4530" s="10" t="s">
        <v>544</v>
      </c>
      <c r="I4530" s="10"/>
      <c r="J4530" s="10" t="s">
        <v>620</v>
      </c>
      <c r="K4530" s="10"/>
    </row>
    <row r="4531" spans="2:11" x14ac:dyDescent="0.2">
      <c r="B4531" s="10" t="str">
        <f t="shared" si="140"/>
        <v>16.1-R0120C2520-1</v>
      </c>
      <c r="C4531" s="10">
        <v>16.100000000000001</v>
      </c>
      <c r="D4531" s="19" t="s">
        <v>266</v>
      </c>
      <c r="E4531" s="19" t="s">
        <v>506</v>
      </c>
      <c r="F4531" s="10" t="str">
        <f t="shared" si="141"/>
        <v>R0120C2520</v>
      </c>
      <c r="G4531" s="10" t="s">
        <v>539</v>
      </c>
      <c r="H4531" s="10" t="s">
        <v>544</v>
      </c>
      <c r="I4531" s="10"/>
      <c r="J4531" s="10" t="s">
        <v>620</v>
      </c>
      <c r="K4531" s="10"/>
    </row>
    <row r="4532" spans="2:11" x14ac:dyDescent="0.2">
      <c r="B4532" s="10" t="str">
        <f t="shared" si="140"/>
        <v>16.1-R0130C2520-1</v>
      </c>
      <c r="C4532" s="10">
        <v>16.100000000000001</v>
      </c>
      <c r="D4532" s="19" t="s">
        <v>267</v>
      </c>
      <c r="E4532" s="19" t="s">
        <v>506</v>
      </c>
      <c r="F4532" s="10" t="str">
        <f t="shared" si="141"/>
        <v>R0130C2520</v>
      </c>
      <c r="G4532" s="10" t="s">
        <v>539</v>
      </c>
      <c r="H4532" s="10" t="s">
        <v>544</v>
      </c>
      <c r="I4532" s="10"/>
      <c r="J4532" s="10" t="s">
        <v>620</v>
      </c>
      <c r="K4532" s="10"/>
    </row>
    <row r="4533" spans="2:11" x14ac:dyDescent="0.2">
      <c r="B4533" s="10" t="str">
        <f t="shared" si="140"/>
        <v>16.1-R0140C2520-1</v>
      </c>
      <c r="C4533" s="10">
        <v>16.100000000000001</v>
      </c>
      <c r="D4533" s="19" t="s">
        <v>268</v>
      </c>
      <c r="E4533" s="19" t="s">
        <v>506</v>
      </c>
      <c r="F4533" s="10" t="str">
        <f t="shared" si="141"/>
        <v>R0140C2520</v>
      </c>
      <c r="G4533" s="10" t="s">
        <v>539</v>
      </c>
      <c r="H4533" s="10" t="s">
        <v>544</v>
      </c>
      <c r="I4533" s="10"/>
      <c r="J4533" s="10" t="s">
        <v>620</v>
      </c>
      <c r="K4533" s="10"/>
    </row>
    <row r="4534" spans="2:11" x14ac:dyDescent="0.2">
      <c r="B4534" s="10" t="str">
        <f t="shared" si="140"/>
        <v>16.1-R0150C2520-1</v>
      </c>
      <c r="C4534" s="10">
        <v>16.100000000000001</v>
      </c>
      <c r="D4534" s="19" t="s">
        <v>269</v>
      </c>
      <c r="E4534" s="19" t="s">
        <v>506</v>
      </c>
      <c r="F4534" s="10" t="str">
        <f t="shared" si="141"/>
        <v>R0150C2520</v>
      </c>
      <c r="G4534" s="10" t="s">
        <v>539</v>
      </c>
      <c r="H4534" s="10" t="s">
        <v>544</v>
      </c>
      <c r="I4534" s="10"/>
      <c r="J4534" s="10" t="s">
        <v>620</v>
      </c>
      <c r="K4534" s="10"/>
    </row>
    <row r="4535" spans="2:11" x14ac:dyDescent="0.2">
      <c r="B4535" s="10" t="str">
        <f t="shared" si="140"/>
        <v>16.1-R0160C2520-1</v>
      </c>
      <c r="C4535" s="10">
        <v>16.100000000000001</v>
      </c>
      <c r="D4535" s="19" t="s">
        <v>270</v>
      </c>
      <c r="E4535" s="19" t="s">
        <v>506</v>
      </c>
      <c r="F4535" s="10" t="str">
        <f t="shared" si="141"/>
        <v>R0160C2520</v>
      </c>
      <c r="G4535" s="10" t="s">
        <v>539</v>
      </c>
      <c r="H4535" s="10" t="s">
        <v>544</v>
      </c>
      <c r="I4535" s="10"/>
      <c r="J4535" s="10" t="s">
        <v>620</v>
      </c>
      <c r="K4535" s="10" t="s">
        <v>542</v>
      </c>
    </row>
    <row r="4536" spans="2:11" x14ac:dyDescent="0.2">
      <c r="B4536" s="10" t="str">
        <f t="shared" si="140"/>
        <v>16.1-R0170C2520-1</v>
      </c>
      <c r="C4536" s="10">
        <v>16.100000000000001</v>
      </c>
      <c r="D4536" s="19" t="s">
        <v>271</v>
      </c>
      <c r="E4536" s="19" t="s">
        <v>506</v>
      </c>
      <c r="F4536" s="10" t="str">
        <f t="shared" si="141"/>
        <v>R0170C2520</v>
      </c>
      <c r="G4536" s="10" t="s">
        <v>539</v>
      </c>
      <c r="H4536" s="10" t="s">
        <v>544</v>
      </c>
      <c r="I4536" s="10"/>
      <c r="J4536" s="10" t="s">
        <v>620</v>
      </c>
      <c r="K4536" s="10"/>
    </row>
    <row r="4537" spans="2:11" x14ac:dyDescent="0.2">
      <c r="B4537" s="10" t="str">
        <f t="shared" si="140"/>
        <v>16.1-R0180C2520-1</v>
      </c>
      <c r="C4537" s="10">
        <v>16.100000000000001</v>
      </c>
      <c r="D4537" s="19" t="s">
        <v>272</v>
      </c>
      <c r="E4537" s="19" t="s">
        <v>506</v>
      </c>
      <c r="F4537" s="10" t="str">
        <f t="shared" si="141"/>
        <v>R0180C2520</v>
      </c>
      <c r="G4537" s="10" t="s">
        <v>545</v>
      </c>
      <c r="H4537" s="10" t="s">
        <v>546</v>
      </c>
      <c r="I4537" s="10"/>
      <c r="J4537" s="10"/>
      <c r="K4537" s="10"/>
    </row>
    <row r="4538" spans="2:11" x14ac:dyDescent="0.2">
      <c r="B4538" s="10" t="str">
        <f t="shared" si="140"/>
        <v>16.1-R0010C2530-1</v>
      </c>
      <c r="C4538" s="10">
        <v>16.100000000000001</v>
      </c>
      <c r="D4538" s="19" t="s">
        <v>255</v>
      </c>
      <c r="E4538" s="19" t="s">
        <v>507</v>
      </c>
      <c r="F4538" s="10" t="str">
        <f t="shared" si="141"/>
        <v>R0010C2530</v>
      </c>
      <c r="G4538" s="10" t="s">
        <v>539</v>
      </c>
      <c r="H4538" s="10" t="s">
        <v>544</v>
      </c>
      <c r="I4538" s="10"/>
      <c r="J4538" s="10" t="s">
        <v>620</v>
      </c>
      <c r="K4538" s="10"/>
    </row>
    <row r="4539" spans="2:11" x14ac:dyDescent="0.2">
      <c r="B4539" s="10" t="str">
        <f t="shared" si="140"/>
        <v>16.1-R0020C2530-1</v>
      </c>
      <c r="C4539" s="10">
        <v>16.100000000000001</v>
      </c>
      <c r="D4539" s="19" t="s">
        <v>256</v>
      </c>
      <c r="E4539" s="19" t="s">
        <v>507</v>
      </c>
      <c r="F4539" s="10" t="str">
        <f t="shared" si="141"/>
        <v>R0020C2530</v>
      </c>
      <c r="G4539" s="10" t="s">
        <v>539</v>
      </c>
      <c r="H4539" s="10" t="s">
        <v>544</v>
      </c>
      <c r="I4539" s="10"/>
      <c r="J4539" s="10" t="s">
        <v>620</v>
      </c>
      <c r="K4539" s="10"/>
    </row>
    <row r="4540" spans="2:11" x14ac:dyDescent="0.2">
      <c r="B4540" s="10" t="str">
        <f t="shared" si="140"/>
        <v>16.1-R0030C2530-1</v>
      </c>
      <c r="C4540" s="10">
        <v>16.100000000000001</v>
      </c>
      <c r="D4540" s="19" t="s">
        <v>257</v>
      </c>
      <c r="E4540" s="19" t="s">
        <v>507</v>
      </c>
      <c r="F4540" s="10" t="str">
        <f t="shared" si="141"/>
        <v>R0030C2530</v>
      </c>
      <c r="G4540" s="10" t="s">
        <v>539</v>
      </c>
      <c r="H4540" s="10" t="s">
        <v>544</v>
      </c>
      <c r="I4540" s="10"/>
      <c r="J4540" s="10" t="s">
        <v>620</v>
      </c>
      <c r="K4540" s="10"/>
    </row>
    <row r="4541" spans="2:11" x14ac:dyDescent="0.2">
      <c r="B4541" s="10" t="str">
        <f t="shared" si="140"/>
        <v>16.1-R0040C2530-1</v>
      </c>
      <c r="C4541" s="10">
        <v>16.100000000000001</v>
      </c>
      <c r="D4541" s="19" t="s">
        <v>258</v>
      </c>
      <c r="E4541" s="19" t="s">
        <v>507</v>
      </c>
      <c r="F4541" s="10" t="str">
        <f t="shared" si="141"/>
        <v>R0040C2530</v>
      </c>
      <c r="G4541" s="10" t="s">
        <v>539</v>
      </c>
      <c r="H4541" s="10" t="s">
        <v>544</v>
      </c>
      <c r="I4541" s="10"/>
      <c r="J4541" s="10" t="s">
        <v>620</v>
      </c>
      <c r="K4541" s="10"/>
    </row>
    <row r="4542" spans="2:11" x14ac:dyDescent="0.2">
      <c r="B4542" s="10" t="str">
        <f t="shared" si="140"/>
        <v>16.1-R0050C2530-1</v>
      </c>
      <c r="C4542" s="10">
        <v>16.100000000000001</v>
      </c>
      <c r="D4542" s="19" t="s">
        <v>259</v>
      </c>
      <c r="E4542" s="19" t="s">
        <v>507</v>
      </c>
      <c r="F4542" s="10" t="str">
        <f t="shared" si="141"/>
        <v>R0050C2530</v>
      </c>
      <c r="G4542" s="10" t="s">
        <v>539</v>
      </c>
      <c r="H4542" s="10" t="s">
        <v>544</v>
      </c>
      <c r="I4542" s="10"/>
      <c r="J4542" s="10" t="s">
        <v>620</v>
      </c>
      <c r="K4542" s="10"/>
    </row>
    <row r="4543" spans="2:11" x14ac:dyDescent="0.2">
      <c r="B4543" s="10" t="str">
        <f t="shared" si="140"/>
        <v>16.1-R0060C2530-1</v>
      </c>
      <c r="C4543" s="10">
        <v>16.100000000000001</v>
      </c>
      <c r="D4543" s="19" t="s">
        <v>260</v>
      </c>
      <c r="E4543" s="19" t="s">
        <v>507</v>
      </c>
      <c r="F4543" s="10" t="str">
        <f t="shared" si="141"/>
        <v>R0060C2530</v>
      </c>
      <c r="G4543" s="10" t="s">
        <v>539</v>
      </c>
      <c r="H4543" s="10" t="s">
        <v>544</v>
      </c>
      <c r="I4543" s="10"/>
      <c r="J4543" s="10" t="s">
        <v>620</v>
      </c>
      <c r="K4543" s="10"/>
    </row>
    <row r="4544" spans="2:11" x14ac:dyDescent="0.2">
      <c r="B4544" s="10" t="str">
        <f t="shared" si="140"/>
        <v>16.1-R0070C2530-1</v>
      </c>
      <c r="C4544" s="10">
        <v>16.100000000000001</v>
      </c>
      <c r="D4544" s="19" t="s">
        <v>261</v>
      </c>
      <c r="E4544" s="19" t="s">
        <v>507</v>
      </c>
      <c r="F4544" s="10" t="str">
        <f t="shared" si="141"/>
        <v>R0070C2530</v>
      </c>
      <c r="G4544" s="10" t="s">
        <v>539</v>
      </c>
      <c r="H4544" s="10" t="s">
        <v>544</v>
      </c>
      <c r="I4544" s="10"/>
      <c r="J4544" s="10" t="s">
        <v>620</v>
      </c>
      <c r="K4544" s="10"/>
    </row>
    <row r="4545" spans="2:11" x14ac:dyDescent="0.2">
      <c r="B4545" s="10" t="str">
        <f t="shared" si="140"/>
        <v>16.1-R0080C2530-1</v>
      </c>
      <c r="C4545" s="10">
        <v>16.100000000000001</v>
      </c>
      <c r="D4545" s="19" t="s">
        <v>262</v>
      </c>
      <c r="E4545" s="19" t="s">
        <v>507</v>
      </c>
      <c r="F4545" s="10" t="str">
        <f t="shared" si="141"/>
        <v>R0080C2530</v>
      </c>
      <c r="G4545" s="10" t="s">
        <v>539</v>
      </c>
      <c r="H4545" s="10" t="s">
        <v>544</v>
      </c>
      <c r="I4545" s="10"/>
      <c r="J4545" s="10" t="s">
        <v>620</v>
      </c>
      <c r="K4545" s="10"/>
    </row>
    <row r="4546" spans="2:11" x14ac:dyDescent="0.2">
      <c r="B4546" s="10" t="str">
        <f t="shared" ref="B4546:B4609" si="142">+C4546&amp;"-"&amp;F4546&amp;"-1"</f>
        <v>16.1-R0090C2530-1</v>
      </c>
      <c r="C4546" s="10">
        <v>16.100000000000001</v>
      </c>
      <c r="D4546" s="19" t="s">
        <v>263</v>
      </c>
      <c r="E4546" s="19" t="s">
        <v>507</v>
      </c>
      <c r="F4546" s="10" t="str">
        <f t="shared" ref="F4546:F4609" si="143">+"R"&amp;D4546&amp;"C"&amp;E4546</f>
        <v>R0090C2530</v>
      </c>
      <c r="G4546" s="10" t="s">
        <v>539</v>
      </c>
      <c r="H4546" s="10" t="s">
        <v>544</v>
      </c>
      <c r="I4546" s="10"/>
      <c r="J4546" s="10" t="s">
        <v>620</v>
      </c>
      <c r="K4546" s="10"/>
    </row>
    <row r="4547" spans="2:11" x14ac:dyDescent="0.2">
      <c r="B4547" s="10" t="str">
        <f t="shared" si="142"/>
        <v>16.1-R0100C2530-1</v>
      </c>
      <c r="C4547" s="10">
        <v>16.100000000000001</v>
      </c>
      <c r="D4547" s="19" t="s">
        <v>264</v>
      </c>
      <c r="E4547" s="19" t="s">
        <v>507</v>
      </c>
      <c r="F4547" s="10" t="str">
        <f t="shared" si="143"/>
        <v>R0100C2530</v>
      </c>
      <c r="G4547" s="10" t="s">
        <v>539</v>
      </c>
      <c r="H4547" s="10" t="s">
        <v>544</v>
      </c>
      <c r="I4547" s="10"/>
      <c r="J4547" s="10" t="s">
        <v>620</v>
      </c>
      <c r="K4547" s="10"/>
    </row>
    <row r="4548" spans="2:11" x14ac:dyDescent="0.2">
      <c r="B4548" s="10" t="str">
        <f t="shared" si="142"/>
        <v>16.1-R0110C2530-1</v>
      </c>
      <c r="C4548" s="10">
        <v>16.100000000000001</v>
      </c>
      <c r="D4548" s="19" t="s">
        <v>265</v>
      </c>
      <c r="E4548" s="19" t="s">
        <v>507</v>
      </c>
      <c r="F4548" s="10" t="str">
        <f t="shared" si="143"/>
        <v>R0110C2530</v>
      </c>
      <c r="G4548" s="10" t="s">
        <v>539</v>
      </c>
      <c r="H4548" s="10" t="s">
        <v>544</v>
      </c>
      <c r="I4548" s="10"/>
      <c r="J4548" s="10" t="s">
        <v>620</v>
      </c>
      <c r="K4548" s="10"/>
    </row>
    <row r="4549" spans="2:11" x14ac:dyDescent="0.2">
      <c r="B4549" s="10" t="str">
        <f t="shared" si="142"/>
        <v>16.1-R0120C2530-1</v>
      </c>
      <c r="C4549" s="10">
        <v>16.100000000000001</v>
      </c>
      <c r="D4549" s="19" t="s">
        <v>266</v>
      </c>
      <c r="E4549" s="19" t="s">
        <v>507</v>
      </c>
      <c r="F4549" s="10" t="str">
        <f t="shared" si="143"/>
        <v>R0120C2530</v>
      </c>
      <c r="G4549" s="10" t="s">
        <v>539</v>
      </c>
      <c r="H4549" s="10" t="s">
        <v>544</v>
      </c>
      <c r="I4549" s="10"/>
      <c r="J4549" s="10" t="s">
        <v>620</v>
      </c>
      <c r="K4549" s="10"/>
    </row>
    <row r="4550" spans="2:11" x14ac:dyDescent="0.2">
      <c r="B4550" s="10" t="str">
        <f t="shared" si="142"/>
        <v>16.1-R0130C2530-1</v>
      </c>
      <c r="C4550" s="10">
        <v>16.100000000000001</v>
      </c>
      <c r="D4550" s="19" t="s">
        <v>267</v>
      </c>
      <c r="E4550" s="19" t="s">
        <v>507</v>
      </c>
      <c r="F4550" s="10" t="str">
        <f t="shared" si="143"/>
        <v>R0130C2530</v>
      </c>
      <c r="G4550" s="10" t="s">
        <v>539</v>
      </c>
      <c r="H4550" s="10" t="s">
        <v>544</v>
      </c>
      <c r="I4550" s="10"/>
      <c r="J4550" s="10" t="s">
        <v>620</v>
      </c>
      <c r="K4550" s="10"/>
    </row>
    <row r="4551" spans="2:11" x14ac:dyDescent="0.2">
      <c r="B4551" s="10" t="str">
        <f t="shared" si="142"/>
        <v>16.1-R0140C2530-1</v>
      </c>
      <c r="C4551" s="10">
        <v>16.100000000000001</v>
      </c>
      <c r="D4551" s="19" t="s">
        <v>268</v>
      </c>
      <c r="E4551" s="19" t="s">
        <v>507</v>
      </c>
      <c r="F4551" s="10" t="str">
        <f t="shared" si="143"/>
        <v>R0140C2530</v>
      </c>
      <c r="G4551" s="10" t="s">
        <v>539</v>
      </c>
      <c r="H4551" s="10" t="s">
        <v>544</v>
      </c>
      <c r="I4551" s="10"/>
      <c r="J4551" s="10" t="s">
        <v>620</v>
      </c>
      <c r="K4551" s="10"/>
    </row>
    <row r="4552" spans="2:11" x14ac:dyDescent="0.2">
      <c r="B4552" s="10" t="str">
        <f t="shared" si="142"/>
        <v>16.1-R0150C2530-1</v>
      </c>
      <c r="C4552" s="10">
        <v>16.100000000000001</v>
      </c>
      <c r="D4552" s="19" t="s">
        <v>269</v>
      </c>
      <c r="E4552" s="19" t="s">
        <v>507</v>
      </c>
      <c r="F4552" s="10" t="str">
        <f t="shared" si="143"/>
        <v>R0150C2530</v>
      </c>
      <c r="G4552" s="10" t="s">
        <v>539</v>
      </c>
      <c r="H4552" s="10" t="s">
        <v>544</v>
      </c>
      <c r="I4552" s="10"/>
      <c r="J4552" s="10" t="s">
        <v>620</v>
      </c>
      <c r="K4552" s="10"/>
    </row>
    <row r="4553" spans="2:11" x14ac:dyDescent="0.2">
      <c r="B4553" s="10" t="str">
        <f t="shared" si="142"/>
        <v>16.1-R0160C2530-1</v>
      </c>
      <c r="C4553" s="10">
        <v>16.100000000000001</v>
      </c>
      <c r="D4553" s="19" t="s">
        <v>270</v>
      </c>
      <c r="E4553" s="19" t="s">
        <v>507</v>
      </c>
      <c r="F4553" s="10" t="str">
        <f t="shared" si="143"/>
        <v>R0160C2530</v>
      </c>
      <c r="G4553" s="10" t="s">
        <v>539</v>
      </c>
      <c r="H4553" s="10" t="s">
        <v>544</v>
      </c>
      <c r="I4553" s="10"/>
      <c r="J4553" s="10" t="s">
        <v>620</v>
      </c>
      <c r="K4553" s="10" t="s">
        <v>542</v>
      </c>
    </row>
    <row r="4554" spans="2:11" x14ac:dyDescent="0.2">
      <c r="B4554" s="10" t="str">
        <f t="shared" si="142"/>
        <v>16.1-R0170C2530-1</v>
      </c>
      <c r="C4554" s="10">
        <v>16.100000000000001</v>
      </c>
      <c r="D4554" s="19" t="s">
        <v>271</v>
      </c>
      <c r="E4554" s="19" t="s">
        <v>507</v>
      </c>
      <c r="F4554" s="10" t="str">
        <f t="shared" si="143"/>
        <v>R0170C2530</v>
      </c>
      <c r="G4554" s="10" t="s">
        <v>539</v>
      </c>
      <c r="H4554" s="10" t="s">
        <v>544</v>
      </c>
      <c r="I4554" s="10"/>
      <c r="J4554" s="10" t="s">
        <v>620</v>
      </c>
      <c r="K4554" s="10"/>
    </row>
    <row r="4555" spans="2:11" x14ac:dyDescent="0.2">
      <c r="B4555" s="10" t="str">
        <f t="shared" si="142"/>
        <v>16.1-R0180C2530-1</v>
      </c>
      <c r="C4555" s="10">
        <v>16.100000000000001</v>
      </c>
      <c r="D4555" s="19" t="s">
        <v>272</v>
      </c>
      <c r="E4555" s="19" t="s">
        <v>507</v>
      </c>
      <c r="F4555" s="10" t="str">
        <f t="shared" si="143"/>
        <v>R0180C2530</v>
      </c>
      <c r="G4555" s="10" t="s">
        <v>545</v>
      </c>
      <c r="H4555" s="10" t="s">
        <v>546</v>
      </c>
      <c r="I4555" s="10"/>
      <c r="J4555" s="10"/>
      <c r="K4555" s="10"/>
    </row>
    <row r="4556" spans="2:11" x14ac:dyDescent="0.2">
      <c r="B4556" s="10" t="str">
        <f t="shared" si="142"/>
        <v>16.1-R0010C2540-1</v>
      </c>
      <c r="C4556" s="10">
        <v>16.100000000000001</v>
      </c>
      <c r="D4556" s="19" t="s">
        <v>255</v>
      </c>
      <c r="E4556" s="19" t="s">
        <v>508</v>
      </c>
      <c r="F4556" s="10" t="str">
        <f t="shared" si="143"/>
        <v>R0010C2540</v>
      </c>
      <c r="G4556" s="10" t="s">
        <v>539</v>
      </c>
      <c r="H4556" s="10" t="s">
        <v>544</v>
      </c>
      <c r="I4556" s="10"/>
      <c r="J4556" s="10" t="s">
        <v>620</v>
      </c>
      <c r="K4556" s="10"/>
    </row>
    <row r="4557" spans="2:11" x14ac:dyDescent="0.2">
      <c r="B4557" s="10" t="str">
        <f t="shared" si="142"/>
        <v>16.1-R0020C2540-1</v>
      </c>
      <c r="C4557" s="10">
        <v>16.100000000000001</v>
      </c>
      <c r="D4557" s="19" t="s">
        <v>256</v>
      </c>
      <c r="E4557" s="19" t="s">
        <v>508</v>
      </c>
      <c r="F4557" s="10" t="str">
        <f t="shared" si="143"/>
        <v>R0020C2540</v>
      </c>
      <c r="G4557" s="10" t="s">
        <v>539</v>
      </c>
      <c r="H4557" s="10" t="s">
        <v>544</v>
      </c>
      <c r="I4557" s="10"/>
      <c r="J4557" s="10" t="s">
        <v>620</v>
      </c>
      <c r="K4557" s="10"/>
    </row>
    <row r="4558" spans="2:11" x14ac:dyDescent="0.2">
      <c r="B4558" s="10" t="str">
        <f t="shared" si="142"/>
        <v>16.1-R0030C2540-1</v>
      </c>
      <c r="C4558" s="10">
        <v>16.100000000000001</v>
      </c>
      <c r="D4558" s="19" t="s">
        <v>257</v>
      </c>
      <c r="E4558" s="19" t="s">
        <v>508</v>
      </c>
      <c r="F4558" s="10" t="str">
        <f t="shared" si="143"/>
        <v>R0030C2540</v>
      </c>
      <c r="G4558" s="10" t="s">
        <v>539</v>
      </c>
      <c r="H4558" s="10" t="s">
        <v>544</v>
      </c>
      <c r="I4558" s="10"/>
      <c r="J4558" s="10" t="s">
        <v>620</v>
      </c>
      <c r="K4558" s="10"/>
    </row>
    <row r="4559" spans="2:11" x14ac:dyDescent="0.2">
      <c r="B4559" s="10" t="str">
        <f t="shared" si="142"/>
        <v>16.1-R0040C2540-1</v>
      </c>
      <c r="C4559" s="10">
        <v>16.100000000000001</v>
      </c>
      <c r="D4559" s="19" t="s">
        <v>258</v>
      </c>
      <c r="E4559" s="19" t="s">
        <v>508</v>
      </c>
      <c r="F4559" s="10" t="str">
        <f t="shared" si="143"/>
        <v>R0040C2540</v>
      </c>
      <c r="G4559" s="10" t="s">
        <v>539</v>
      </c>
      <c r="H4559" s="10" t="s">
        <v>544</v>
      </c>
      <c r="I4559" s="10"/>
      <c r="J4559" s="10" t="s">
        <v>620</v>
      </c>
      <c r="K4559" s="10"/>
    </row>
    <row r="4560" spans="2:11" x14ac:dyDescent="0.2">
      <c r="B4560" s="10" t="str">
        <f t="shared" si="142"/>
        <v>16.1-R0050C2540-1</v>
      </c>
      <c r="C4560" s="10">
        <v>16.100000000000001</v>
      </c>
      <c r="D4560" s="19" t="s">
        <v>259</v>
      </c>
      <c r="E4560" s="19" t="s">
        <v>508</v>
      </c>
      <c r="F4560" s="10" t="str">
        <f t="shared" si="143"/>
        <v>R0050C2540</v>
      </c>
      <c r="G4560" s="10" t="s">
        <v>539</v>
      </c>
      <c r="H4560" s="10" t="s">
        <v>544</v>
      </c>
      <c r="I4560" s="10"/>
      <c r="J4560" s="10" t="s">
        <v>620</v>
      </c>
      <c r="K4560" s="10"/>
    </row>
    <row r="4561" spans="2:11" x14ac:dyDescent="0.2">
      <c r="B4561" s="10" t="str">
        <f t="shared" si="142"/>
        <v>16.1-R0060C2540-1</v>
      </c>
      <c r="C4561" s="10">
        <v>16.100000000000001</v>
      </c>
      <c r="D4561" s="19" t="s">
        <v>260</v>
      </c>
      <c r="E4561" s="19" t="s">
        <v>508</v>
      </c>
      <c r="F4561" s="10" t="str">
        <f t="shared" si="143"/>
        <v>R0060C2540</v>
      </c>
      <c r="G4561" s="10" t="s">
        <v>539</v>
      </c>
      <c r="H4561" s="10" t="s">
        <v>544</v>
      </c>
      <c r="I4561" s="10"/>
      <c r="J4561" s="10" t="s">
        <v>620</v>
      </c>
      <c r="K4561" s="10"/>
    </row>
    <row r="4562" spans="2:11" x14ac:dyDescent="0.2">
      <c r="B4562" s="10" t="str">
        <f t="shared" si="142"/>
        <v>16.1-R0070C2540-1</v>
      </c>
      <c r="C4562" s="10">
        <v>16.100000000000001</v>
      </c>
      <c r="D4562" s="19" t="s">
        <v>261</v>
      </c>
      <c r="E4562" s="19" t="s">
        <v>508</v>
      </c>
      <c r="F4562" s="10" t="str">
        <f t="shared" si="143"/>
        <v>R0070C2540</v>
      </c>
      <c r="G4562" s="10" t="s">
        <v>539</v>
      </c>
      <c r="H4562" s="10" t="s">
        <v>544</v>
      </c>
      <c r="I4562" s="10"/>
      <c r="J4562" s="10" t="s">
        <v>620</v>
      </c>
      <c r="K4562" s="10"/>
    </row>
    <row r="4563" spans="2:11" x14ac:dyDescent="0.2">
      <c r="B4563" s="10" t="str">
        <f t="shared" si="142"/>
        <v>16.1-R0080C2540-1</v>
      </c>
      <c r="C4563" s="10">
        <v>16.100000000000001</v>
      </c>
      <c r="D4563" s="19" t="s">
        <v>262</v>
      </c>
      <c r="E4563" s="19" t="s">
        <v>508</v>
      </c>
      <c r="F4563" s="10" t="str">
        <f t="shared" si="143"/>
        <v>R0080C2540</v>
      </c>
      <c r="G4563" s="10" t="s">
        <v>539</v>
      </c>
      <c r="H4563" s="10" t="s">
        <v>544</v>
      </c>
      <c r="I4563" s="10"/>
      <c r="J4563" s="10" t="s">
        <v>620</v>
      </c>
      <c r="K4563" s="10"/>
    </row>
    <row r="4564" spans="2:11" x14ac:dyDescent="0.2">
      <c r="B4564" s="10" t="str">
        <f t="shared" si="142"/>
        <v>16.1-R0090C2540-1</v>
      </c>
      <c r="C4564" s="10">
        <v>16.100000000000001</v>
      </c>
      <c r="D4564" s="19" t="s">
        <v>263</v>
      </c>
      <c r="E4564" s="19" t="s">
        <v>508</v>
      </c>
      <c r="F4564" s="10" t="str">
        <f t="shared" si="143"/>
        <v>R0090C2540</v>
      </c>
      <c r="G4564" s="10" t="s">
        <v>539</v>
      </c>
      <c r="H4564" s="10" t="s">
        <v>544</v>
      </c>
      <c r="I4564" s="10"/>
      <c r="J4564" s="10" t="s">
        <v>620</v>
      </c>
      <c r="K4564" s="10"/>
    </row>
    <row r="4565" spans="2:11" x14ac:dyDescent="0.2">
      <c r="B4565" s="10" t="str">
        <f t="shared" si="142"/>
        <v>16.1-R0100C2540-1</v>
      </c>
      <c r="C4565" s="10">
        <v>16.100000000000001</v>
      </c>
      <c r="D4565" s="19" t="s">
        <v>264</v>
      </c>
      <c r="E4565" s="19" t="s">
        <v>508</v>
      </c>
      <c r="F4565" s="10" t="str">
        <f t="shared" si="143"/>
        <v>R0100C2540</v>
      </c>
      <c r="G4565" s="10" t="s">
        <v>539</v>
      </c>
      <c r="H4565" s="10" t="s">
        <v>544</v>
      </c>
      <c r="I4565" s="10"/>
      <c r="J4565" s="10" t="s">
        <v>620</v>
      </c>
      <c r="K4565" s="10"/>
    </row>
    <row r="4566" spans="2:11" x14ac:dyDescent="0.2">
      <c r="B4566" s="10" t="str">
        <f t="shared" si="142"/>
        <v>16.1-R0110C2540-1</v>
      </c>
      <c r="C4566" s="10">
        <v>16.100000000000001</v>
      </c>
      <c r="D4566" s="19" t="s">
        <v>265</v>
      </c>
      <c r="E4566" s="19" t="s">
        <v>508</v>
      </c>
      <c r="F4566" s="10" t="str">
        <f t="shared" si="143"/>
        <v>R0110C2540</v>
      </c>
      <c r="G4566" s="10" t="s">
        <v>539</v>
      </c>
      <c r="H4566" s="10" t="s">
        <v>544</v>
      </c>
      <c r="I4566" s="10"/>
      <c r="J4566" s="10" t="s">
        <v>620</v>
      </c>
      <c r="K4566" s="10"/>
    </row>
    <row r="4567" spans="2:11" x14ac:dyDescent="0.2">
      <c r="B4567" s="10" t="str">
        <f t="shared" si="142"/>
        <v>16.1-R0120C2540-1</v>
      </c>
      <c r="C4567" s="10">
        <v>16.100000000000001</v>
      </c>
      <c r="D4567" s="19" t="s">
        <v>266</v>
      </c>
      <c r="E4567" s="19" t="s">
        <v>508</v>
      </c>
      <c r="F4567" s="10" t="str">
        <f t="shared" si="143"/>
        <v>R0120C2540</v>
      </c>
      <c r="G4567" s="10" t="s">
        <v>539</v>
      </c>
      <c r="H4567" s="10" t="s">
        <v>544</v>
      </c>
      <c r="I4567" s="10"/>
      <c r="J4567" s="10" t="s">
        <v>620</v>
      </c>
      <c r="K4567" s="10"/>
    </row>
    <row r="4568" spans="2:11" x14ac:dyDescent="0.2">
      <c r="B4568" s="10" t="str">
        <f t="shared" si="142"/>
        <v>16.1-R0130C2540-1</v>
      </c>
      <c r="C4568" s="10">
        <v>16.100000000000001</v>
      </c>
      <c r="D4568" s="19" t="s">
        <v>267</v>
      </c>
      <c r="E4568" s="19" t="s">
        <v>508</v>
      </c>
      <c r="F4568" s="10" t="str">
        <f t="shared" si="143"/>
        <v>R0130C2540</v>
      </c>
      <c r="G4568" s="10" t="s">
        <v>539</v>
      </c>
      <c r="H4568" s="10" t="s">
        <v>544</v>
      </c>
      <c r="I4568" s="10"/>
      <c r="J4568" s="10" t="s">
        <v>620</v>
      </c>
      <c r="K4568" s="10"/>
    </row>
    <row r="4569" spans="2:11" x14ac:dyDescent="0.2">
      <c r="B4569" s="10" t="str">
        <f t="shared" si="142"/>
        <v>16.1-R0140C2540-1</v>
      </c>
      <c r="C4569" s="10">
        <v>16.100000000000001</v>
      </c>
      <c r="D4569" s="19" t="s">
        <v>268</v>
      </c>
      <c r="E4569" s="19" t="s">
        <v>508</v>
      </c>
      <c r="F4569" s="10" t="str">
        <f t="shared" si="143"/>
        <v>R0140C2540</v>
      </c>
      <c r="G4569" s="10" t="s">
        <v>539</v>
      </c>
      <c r="H4569" s="10" t="s">
        <v>544</v>
      </c>
      <c r="I4569" s="10"/>
      <c r="J4569" s="10" t="s">
        <v>620</v>
      </c>
      <c r="K4569" s="10"/>
    </row>
    <row r="4570" spans="2:11" x14ac:dyDescent="0.2">
      <c r="B4570" s="10" t="str">
        <f t="shared" si="142"/>
        <v>16.1-R0150C2540-1</v>
      </c>
      <c r="C4570" s="10">
        <v>16.100000000000001</v>
      </c>
      <c r="D4570" s="19" t="s">
        <v>269</v>
      </c>
      <c r="E4570" s="19" t="s">
        <v>508</v>
      </c>
      <c r="F4570" s="10" t="str">
        <f t="shared" si="143"/>
        <v>R0150C2540</v>
      </c>
      <c r="G4570" s="10" t="s">
        <v>539</v>
      </c>
      <c r="H4570" s="10" t="s">
        <v>544</v>
      </c>
      <c r="I4570" s="10"/>
      <c r="J4570" s="10" t="s">
        <v>620</v>
      </c>
      <c r="K4570" s="10"/>
    </row>
    <row r="4571" spans="2:11" x14ac:dyDescent="0.2">
      <c r="B4571" s="10" t="str">
        <f t="shared" si="142"/>
        <v>16.1-R0160C2540-1</v>
      </c>
      <c r="C4571" s="10">
        <v>16.100000000000001</v>
      </c>
      <c r="D4571" s="19" t="s">
        <v>270</v>
      </c>
      <c r="E4571" s="19" t="s">
        <v>508</v>
      </c>
      <c r="F4571" s="10" t="str">
        <f t="shared" si="143"/>
        <v>R0160C2540</v>
      </c>
      <c r="G4571" s="10" t="s">
        <v>539</v>
      </c>
      <c r="H4571" s="10" t="s">
        <v>544</v>
      </c>
      <c r="I4571" s="10"/>
      <c r="J4571" s="10" t="s">
        <v>620</v>
      </c>
      <c r="K4571" s="10" t="s">
        <v>542</v>
      </c>
    </row>
    <row r="4572" spans="2:11" x14ac:dyDescent="0.2">
      <c r="B4572" s="10" t="str">
        <f t="shared" si="142"/>
        <v>16.1-R0170C2540-1</v>
      </c>
      <c r="C4572" s="10">
        <v>16.100000000000001</v>
      </c>
      <c r="D4572" s="19" t="s">
        <v>271</v>
      </c>
      <c r="E4572" s="19" t="s">
        <v>508</v>
      </c>
      <c r="F4572" s="10" t="str">
        <f t="shared" si="143"/>
        <v>R0170C2540</v>
      </c>
      <c r="G4572" s="10" t="s">
        <v>539</v>
      </c>
      <c r="H4572" s="10" t="s">
        <v>544</v>
      </c>
      <c r="I4572" s="10"/>
      <c r="J4572" s="10" t="s">
        <v>620</v>
      </c>
      <c r="K4572" s="10"/>
    </row>
    <row r="4573" spans="2:11" x14ac:dyDescent="0.2">
      <c r="B4573" s="10" t="str">
        <f t="shared" si="142"/>
        <v>16.1-R0180C2540-1</v>
      </c>
      <c r="C4573" s="10">
        <v>16.100000000000001</v>
      </c>
      <c r="D4573" s="19" t="s">
        <v>272</v>
      </c>
      <c r="E4573" s="19" t="s">
        <v>508</v>
      </c>
      <c r="F4573" s="10" t="str">
        <f t="shared" si="143"/>
        <v>R0180C2540</v>
      </c>
      <c r="G4573" s="10" t="s">
        <v>545</v>
      </c>
      <c r="H4573" s="10" t="s">
        <v>546</v>
      </c>
      <c r="I4573" s="10"/>
      <c r="J4573" s="10"/>
      <c r="K4573" s="10"/>
    </row>
    <row r="4574" spans="2:11" x14ac:dyDescent="0.2">
      <c r="B4574" s="10" t="str">
        <f t="shared" si="142"/>
        <v>16.1-R0010C2550-1</v>
      </c>
      <c r="C4574" s="10">
        <v>16.100000000000001</v>
      </c>
      <c r="D4574" s="19" t="s">
        <v>255</v>
      </c>
      <c r="E4574" s="19" t="s">
        <v>509</v>
      </c>
      <c r="F4574" s="10" t="str">
        <f t="shared" si="143"/>
        <v>R0010C2550</v>
      </c>
      <c r="G4574" s="10" t="s">
        <v>539</v>
      </c>
      <c r="H4574" s="10" t="s">
        <v>544</v>
      </c>
      <c r="I4574" s="10"/>
      <c r="J4574" s="10" t="s">
        <v>620</v>
      </c>
      <c r="K4574" s="10"/>
    </row>
    <row r="4575" spans="2:11" x14ac:dyDescent="0.2">
      <c r="B4575" s="10" t="str">
        <f t="shared" si="142"/>
        <v>16.1-R0020C2550-1</v>
      </c>
      <c r="C4575" s="10">
        <v>16.100000000000001</v>
      </c>
      <c r="D4575" s="19" t="s">
        <v>256</v>
      </c>
      <c r="E4575" s="19" t="s">
        <v>509</v>
      </c>
      <c r="F4575" s="10" t="str">
        <f t="shared" si="143"/>
        <v>R0020C2550</v>
      </c>
      <c r="G4575" s="10" t="s">
        <v>539</v>
      </c>
      <c r="H4575" s="10" t="s">
        <v>544</v>
      </c>
      <c r="I4575" s="10"/>
      <c r="J4575" s="10" t="s">
        <v>620</v>
      </c>
      <c r="K4575" s="10"/>
    </row>
    <row r="4576" spans="2:11" x14ac:dyDescent="0.2">
      <c r="B4576" s="10" t="str">
        <f t="shared" si="142"/>
        <v>16.1-R0030C2550-1</v>
      </c>
      <c r="C4576" s="10">
        <v>16.100000000000001</v>
      </c>
      <c r="D4576" s="19" t="s">
        <v>257</v>
      </c>
      <c r="E4576" s="19" t="s">
        <v>509</v>
      </c>
      <c r="F4576" s="10" t="str">
        <f t="shared" si="143"/>
        <v>R0030C2550</v>
      </c>
      <c r="G4576" s="10" t="s">
        <v>539</v>
      </c>
      <c r="H4576" s="10" t="s">
        <v>544</v>
      </c>
      <c r="I4576" s="10"/>
      <c r="J4576" s="10" t="s">
        <v>620</v>
      </c>
      <c r="K4576" s="10"/>
    </row>
    <row r="4577" spans="2:11" x14ac:dyDescent="0.2">
      <c r="B4577" s="10" t="str">
        <f t="shared" si="142"/>
        <v>16.1-R0040C2550-1</v>
      </c>
      <c r="C4577" s="10">
        <v>16.100000000000001</v>
      </c>
      <c r="D4577" s="19" t="s">
        <v>258</v>
      </c>
      <c r="E4577" s="19" t="s">
        <v>509</v>
      </c>
      <c r="F4577" s="10" t="str">
        <f t="shared" si="143"/>
        <v>R0040C2550</v>
      </c>
      <c r="G4577" s="10" t="s">
        <v>539</v>
      </c>
      <c r="H4577" s="10" t="s">
        <v>544</v>
      </c>
      <c r="I4577" s="10"/>
      <c r="J4577" s="10" t="s">
        <v>620</v>
      </c>
      <c r="K4577" s="10"/>
    </row>
    <row r="4578" spans="2:11" x14ac:dyDescent="0.2">
      <c r="B4578" s="10" t="str">
        <f t="shared" si="142"/>
        <v>16.1-R0050C2550-1</v>
      </c>
      <c r="C4578" s="10">
        <v>16.100000000000001</v>
      </c>
      <c r="D4578" s="19" t="s">
        <v>259</v>
      </c>
      <c r="E4578" s="19" t="s">
        <v>509</v>
      </c>
      <c r="F4578" s="10" t="str">
        <f t="shared" si="143"/>
        <v>R0050C2550</v>
      </c>
      <c r="G4578" s="10" t="s">
        <v>539</v>
      </c>
      <c r="H4578" s="10" t="s">
        <v>544</v>
      </c>
      <c r="I4578" s="10"/>
      <c r="J4578" s="10" t="s">
        <v>620</v>
      </c>
      <c r="K4578" s="10"/>
    </row>
    <row r="4579" spans="2:11" x14ac:dyDescent="0.2">
      <c r="B4579" s="10" t="str">
        <f t="shared" si="142"/>
        <v>16.1-R0060C2550-1</v>
      </c>
      <c r="C4579" s="10">
        <v>16.100000000000001</v>
      </c>
      <c r="D4579" s="19" t="s">
        <v>260</v>
      </c>
      <c r="E4579" s="19" t="s">
        <v>509</v>
      </c>
      <c r="F4579" s="10" t="str">
        <f t="shared" si="143"/>
        <v>R0060C2550</v>
      </c>
      <c r="G4579" s="10" t="s">
        <v>539</v>
      </c>
      <c r="H4579" s="10" t="s">
        <v>544</v>
      </c>
      <c r="I4579" s="10"/>
      <c r="J4579" s="10" t="s">
        <v>620</v>
      </c>
      <c r="K4579" s="10"/>
    </row>
    <row r="4580" spans="2:11" x14ac:dyDescent="0.2">
      <c r="B4580" s="10" t="str">
        <f t="shared" si="142"/>
        <v>16.1-R0070C2550-1</v>
      </c>
      <c r="C4580" s="10">
        <v>16.100000000000001</v>
      </c>
      <c r="D4580" s="19" t="s">
        <v>261</v>
      </c>
      <c r="E4580" s="19" t="s">
        <v>509</v>
      </c>
      <c r="F4580" s="10" t="str">
        <f t="shared" si="143"/>
        <v>R0070C2550</v>
      </c>
      <c r="G4580" s="10" t="s">
        <v>539</v>
      </c>
      <c r="H4580" s="10" t="s">
        <v>544</v>
      </c>
      <c r="I4580" s="10"/>
      <c r="J4580" s="10" t="s">
        <v>620</v>
      </c>
      <c r="K4580" s="10"/>
    </row>
    <row r="4581" spans="2:11" x14ac:dyDescent="0.2">
      <c r="B4581" s="10" t="str">
        <f t="shared" si="142"/>
        <v>16.1-R0080C2550-1</v>
      </c>
      <c r="C4581" s="10">
        <v>16.100000000000001</v>
      </c>
      <c r="D4581" s="19" t="s">
        <v>262</v>
      </c>
      <c r="E4581" s="19" t="s">
        <v>509</v>
      </c>
      <c r="F4581" s="10" t="str">
        <f t="shared" si="143"/>
        <v>R0080C2550</v>
      </c>
      <c r="G4581" s="10" t="s">
        <v>539</v>
      </c>
      <c r="H4581" s="10" t="s">
        <v>544</v>
      </c>
      <c r="I4581" s="10"/>
      <c r="J4581" s="10" t="s">
        <v>620</v>
      </c>
      <c r="K4581" s="10"/>
    </row>
    <row r="4582" spans="2:11" x14ac:dyDescent="0.2">
      <c r="B4582" s="10" t="str">
        <f t="shared" si="142"/>
        <v>16.1-R0090C2550-1</v>
      </c>
      <c r="C4582" s="10">
        <v>16.100000000000001</v>
      </c>
      <c r="D4582" s="19" t="s">
        <v>263</v>
      </c>
      <c r="E4582" s="19" t="s">
        <v>509</v>
      </c>
      <c r="F4582" s="10" t="str">
        <f t="shared" si="143"/>
        <v>R0090C2550</v>
      </c>
      <c r="G4582" s="10" t="s">
        <v>539</v>
      </c>
      <c r="H4582" s="10" t="s">
        <v>544</v>
      </c>
      <c r="I4582" s="10"/>
      <c r="J4582" s="10" t="s">
        <v>620</v>
      </c>
      <c r="K4582" s="10"/>
    </row>
    <row r="4583" spans="2:11" x14ac:dyDescent="0.2">
      <c r="B4583" s="10" t="str">
        <f t="shared" si="142"/>
        <v>16.1-R0100C2550-1</v>
      </c>
      <c r="C4583" s="10">
        <v>16.100000000000001</v>
      </c>
      <c r="D4583" s="19" t="s">
        <v>264</v>
      </c>
      <c r="E4583" s="19" t="s">
        <v>509</v>
      </c>
      <c r="F4583" s="10" t="str">
        <f t="shared" si="143"/>
        <v>R0100C2550</v>
      </c>
      <c r="G4583" s="10" t="s">
        <v>539</v>
      </c>
      <c r="H4583" s="10" t="s">
        <v>544</v>
      </c>
      <c r="I4583" s="10"/>
      <c r="J4583" s="10" t="s">
        <v>620</v>
      </c>
      <c r="K4583" s="10"/>
    </row>
    <row r="4584" spans="2:11" x14ac:dyDescent="0.2">
      <c r="B4584" s="10" t="str">
        <f t="shared" si="142"/>
        <v>16.1-R0110C2550-1</v>
      </c>
      <c r="C4584" s="10">
        <v>16.100000000000001</v>
      </c>
      <c r="D4584" s="19" t="s">
        <v>265</v>
      </c>
      <c r="E4584" s="19" t="s">
        <v>509</v>
      </c>
      <c r="F4584" s="10" t="str">
        <f t="shared" si="143"/>
        <v>R0110C2550</v>
      </c>
      <c r="G4584" s="10" t="s">
        <v>539</v>
      </c>
      <c r="H4584" s="10" t="s">
        <v>544</v>
      </c>
      <c r="I4584" s="10"/>
      <c r="J4584" s="10" t="s">
        <v>620</v>
      </c>
      <c r="K4584" s="10"/>
    </row>
    <row r="4585" spans="2:11" x14ac:dyDescent="0.2">
      <c r="B4585" s="10" t="str">
        <f t="shared" si="142"/>
        <v>16.1-R0120C2550-1</v>
      </c>
      <c r="C4585" s="10">
        <v>16.100000000000001</v>
      </c>
      <c r="D4585" s="19" t="s">
        <v>266</v>
      </c>
      <c r="E4585" s="19" t="s">
        <v>509</v>
      </c>
      <c r="F4585" s="10" t="str">
        <f t="shared" si="143"/>
        <v>R0120C2550</v>
      </c>
      <c r="G4585" s="10" t="s">
        <v>539</v>
      </c>
      <c r="H4585" s="10" t="s">
        <v>544</v>
      </c>
      <c r="I4585" s="10"/>
      <c r="J4585" s="10" t="s">
        <v>620</v>
      </c>
      <c r="K4585" s="10"/>
    </row>
    <row r="4586" spans="2:11" x14ac:dyDescent="0.2">
      <c r="B4586" s="10" t="str">
        <f t="shared" si="142"/>
        <v>16.1-R0130C2550-1</v>
      </c>
      <c r="C4586" s="10">
        <v>16.100000000000001</v>
      </c>
      <c r="D4586" s="19" t="s">
        <v>267</v>
      </c>
      <c r="E4586" s="19" t="s">
        <v>509</v>
      </c>
      <c r="F4586" s="10" t="str">
        <f t="shared" si="143"/>
        <v>R0130C2550</v>
      </c>
      <c r="G4586" s="10" t="s">
        <v>539</v>
      </c>
      <c r="H4586" s="10" t="s">
        <v>544</v>
      </c>
      <c r="I4586" s="10"/>
      <c r="J4586" s="10" t="s">
        <v>620</v>
      </c>
      <c r="K4586" s="10"/>
    </row>
    <row r="4587" spans="2:11" x14ac:dyDescent="0.2">
      <c r="B4587" s="10" t="str">
        <f t="shared" si="142"/>
        <v>16.1-R0140C2550-1</v>
      </c>
      <c r="C4587" s="10">
        <v>16.100000000000001</v>
      </c>
      <c r="D4587" s="19" t="s">
        <v>268</v>
      </c>
      <c r="E4587" s="19" t="s">
        <v>509</v>
      </c>
      <c r="F4587" s="10" t="str">
        <f t="shared" si="143"/>
        <v>R0140C2550</v>
      </c>
      <c r="G4587" s="10" t="s">
        <v>539</v>
      </c>
      <c r="H4587" s="10" t="s">
        <v>544</v>
      </c>
      <c r="I4587" s="10"/>
      <c r="J4587" s="10" t="s">
        <v>620</v>
      </c>
      <c r="K4587" s="10"/>
    </row>
    <row r="4588" spans="2:11" x14ac:dyDescent="0.2">
      <c r="B4588" s="10" t="str">
        <f t="shared" si="142"/>
        <v>16.1-R0150C2550-1</v>
      </c>
      <c r="C4588" s="10">
        <v>16.100000000000001</v>
      </c>
      <c r="D4588" s="19" t="s">
        <v>269</v>
      </c>
      <c r="E4588" s="19" t="s">
        <v>509</v>
      </c>
      <c r="F4588" s="10" t="str">
        <f t="shared" si="143"/>
        <v>R0150C2550</v>
      </c>
      <c r="G4588" s="10" t="s">
        <v>539</v>
      </c>
      <c r="H4588" s="10" t="s">
        <v>544</v>
      </c>
      <c r="I4588" s="10"/>
      <c r="J4588" s="10" t="s">
        <v>620</v>
      </c>
      <c r="K4588" s="10"/>
    </row>
    <row r="4589" spans="2:11" x14ac:dyDescent="0.2">
      <c r="B4589" s="10" t="str">
        <f t="shared" si="142"/>
        <v>16.1-R0160C2550-1</v>
      </c>
      <c r="C4589" s="10">
        <v>16.100000000000001</v>
      </c>
      <c r="D4589" s="19" t="s">
        <v>270</v>
      </c>
      <c r="E4589" s="19" t="s">
        <v>509</v>
      </c>
      <c r="F4589" s="10" t="str">
        <f t="shared" si="143"/>
        <v>R0160C2550</v>
      </c>
      <c r="G4589" s="10" t="s">
        <v>539</v>
      </c>
      <c r="H4589" s="10" t="s">
        <v>544</v>
      </c>
      <c r="I4589" s="10"/>
      <c r="J4589" s="10" t="s">
        <v>620</v>
      </c>
      <c r="K4589" s="10" t="s">
        <v>542</v>
      </c>
    </row>
    <row r="4590" spans="2:11" x14ac:dyDescent="0.2">
      <c r="B4590" s="10" t="str">
        <f t="shared" si="142"/>
        <v>16.1-R0170C2550-1</v>
      </c>
      <c r="C4590" s="10">
        <v>16.100000000000001</v>
      </c>
      <c r="D4590" s="19" t="s">
        <v>271</v>
      </c>
      <c r="E4590" s="19" t="s">
        <v>509</v>
      </c>
      <c r="F4590" s="10" t="str">
        <f t="shared" si="143"/>
        <v>R0170C2550</v>
      </c>
      <c r="G4590" s="10" t="s">
        <v>539</v>
      </c>
      <c r="H4590" s="10" t="s">
        <v>544</v>
      </c>
      <c r="I4590" s="10"/>
      <c r="J4590" s="10" t="s">
        <v>620</v>
      </c>
      <c r="K4590" s="10"/>
    </row>
    <row r="4591" spans="2:11" x14ac:dyDescent="0.2">
      <c r="B4591" s="10" t="str">
        <f t="shared" si="142"/>
        <v>16.1-R0180C2550-1</v>
      </c>
      <c r="C4591" s="10">
        <v>16.100000000000001</v>
      </c>
      <c r="D4591" s="19" t="s">
        <v>272</v>
      </c>
      <c r="E4591" s="19" t="s">
        <v>509</v>
      </c>
      <c r="F4591" s="10" t="str">
        <f t="shared" si="143"/>
        <v>R0180C2550</v>
      </c>
      <c r="G4591" s="10" t="s">
        <v>545</v>
      </c>
      <c r="H4591" s="10" t="s">
        <v>546</v>
      </c>
      <c r="I4591" s="10"/>
      <c r="J4591" s="10"/>
      <c r="K4591" s="10"/>
    </row>
    <row r="4592" spans="2:11" x14ac:dyDescent="0.2">
      <c r="B4592" s="10" t="str">
        <f t="shared" si="142"/>
        <v>16.1-R0010C2560-1</v>
      </c>
      <c r="C4592" s="10">
        <v>16.100000000000001</v>
      </c>
      <c r="D4592" s="19" t="s">
        <v>255</v>
      </c>
      <c r="E4592" s="19" t="s">
        <v>510</v>
      </c>
      <c r="F4592" s="10" t="str">
        <f t="shared" si="143"/>
        <v>R0010C2560</v>
      </c>
      <c r="G4592" s="10" t="s">
        <v>539</v>
      </c>
      <c r="H4592" s="10" t="s">
        <v>544</v>
      </c>
      <c r="I4592" s="10"/>
      <c r="J4592" s="10" t="s">
        <v>620</v>
      </c>
      <c r="K4592" s="10"/>
    </row>
    <row r="4593" spans="2:11" x14ac:dyDescent="0.2">
      <c r="B4593" s="10" t="str">
        <f t="shared" si="142"/>
        <v>16.1-R0020C2560-1</v>
      </c>
      <c r="C4593" s="10">
        <v>16.100000000000001</v>
      </c>
      <c r="D4593" s="19" t="s">
        <v>256</v>
      </c>
      <c r="E4593" s="19" t="s">
        <v>510</v>
      </c>
      <c r="F4593" s="10" t="str">
        <f t="shared" si="143"/>
        <v>R0020C2560</v>
      </c>
      <c r="G4593" s="10" t="s">
        <v>539</v>
      </c>
      <c r="H4593" s="10" t="s">
        <v>544</v>
      </c>
      <c r="I4593" s="10"/>
      <c r="J4593" s="10" t="s">
        <v>620</v>
      </c>
      <c r="K4593" s="10"/>
    </row>
    <row r="4594" spans="2:11" x14ac:dyDescent="0.2">
      <c r="B4594" s="10" t="str">
        <f t="shared" si="142"/>
        <v>16.1-R0030C2560-1</v>
      </c>
      <c r="C4594" s="10">
        <v>16.100000000000001</v>
      </c>
      <c r="D4594" s="19" t="s">
        <v>257</v>
      </c>
      <c r="E4594" s="19" t="s">
        <v>510</v>
      </c>
      <c r="F4594" s="10" t="str">
        <f t="shared" si="143"/>
        <v>R0030C2560</v>
      </c>
      <c r="G4594" s="10" t="s">
        <v>539</v>
      </c>
      <c r="H4594" s="10" t="s">
        <v>544</v>
      </c>
      <c r="I4594" s="10"/>
      <c r="J4594" s="10" t="s">
        <v>620</v>
      </c>
      <c r="K4594" s="10"/>
    </row>
    <row r="4595" spans="2:11" x14ac:dyDescent="0.2">
      <c r="B4595" s="10" t="str">
        <f t="shared" si="142"/>
        <v>16.1-R0040C2560-1</v>
      </c>
      <c r="C4595" s="10">
        <v>16.100000000000001</v>
      </c>
      <c r="D4595" s="19" t="s">
        <v>258</v>
      </c>
      <c r="E4595" s="19" t="s">
        <v>510</v>
      </c>
      <c r="F4595" s="10" t="str">
        <f t="shared" si="143"/>
        <v>R0040C2560</v>
      </c>
      <c r="G4595" s="10" t="s">
        <v>539</v>
      </c>
      <c r="H4595" s="10" t="s">
        <v>544</v>
      </c>
      <c r="I4595" s="10"/>
      <c r="J4595" s="10" t="s">
        <v>620</v>
      </c>
      <c r="K4595" s="10"/>
    </row>
    <row r="4596" spans="2:11" x14ac:dyDescent="0.2">
      <c r="B4596" s="10" t="str">
        <f t="shared" si="142"/>
        <v>16.1-R0050C2560-1</v>
      </c>
      <c r="C4596" s="10">
        <v>16.100000000000001</v>
      </c>
      <c r="D4596" s="19" t="s">
        <v>259</v>
      </c>
      <c r="E4596" s="19" t="s">
        <v>510</v>
      </c>
      <c r="F4596" s="10" t="str">
        <f t="shared" si="143"/>
        <v>R0050C2560</v>
      </c>
      <c r="G4596" s="10" t="s">
        <v>539</v>
      </c>
      <c r="H4596" s="10" t="s">
        <v>544</v>
      </c>
      <c r="I4596" s="10"/>
      <c r="J4596" s="10" t="s">
        <v>620</v>
      </c>
      <c r="K4596" s="10"/>
    </row>
    <row r="4597" spans="2:11" x14ac:dyDescent="0.2">
      <c r="B4597" s="10" t="str">
        <f t="shared" si="142"/>
        <v>16.1-R0060C2560-1</v>
      </c>
      <c r="C4597" s="10">
        <v>16.100000000000001</v>
      </c>
      <c r="D4597" s="19" t="s">
        <v>260</v>
      </c>
      <c r="E4597" s="19" t="s">
        <v>510</v>
      </c>
      <c r="F4597" s="10" t="str">
        <f t="shared" si="143"/>
        <v>R0060C2560</v>
      </c>
      <c r="G4597" s="10" t="s">
        <v>539</v>
      </c>
      <c r="H4597" s="10" t="s">
        <v>544</v>
      </c>
      <c r="I4597" s="10"/>
      <c r="J4597" s="10" t="s">
        <v>620</v>
      </c>
      <c r="K4597" s="10"/>
    </row>
    <row r="4598" spans="2:11" x14ac:dyDescent="0.2">
      <c r="B4598" s="10" t="str">
        <f t="shared" si="142"/>
        <v>16.1-R0070C2560-1</v>
      </c>
      <c r="C4598" s="10">
        <v>16.100000000000001</v>
      </c>
      <c r="D4598" s="19" t="s">
        <v>261</v>
      </c>
      <c r="E4598" s="19" t="s">
        <v>510</v>
      </c>
      <c r="F4598" s="10" t="str">
        <f t="shared" si="143"/>
        <v>R0070C2560</v>
      </c>
      <c r="G4598" s="10" t="s">
        <v>539</v>
      </c>
      <c r="H4598" s="10" t="s">
        <v>544</v>
      </c>
      <c r="I4598" s="10"/>
      <c r="J4598" s="10" t="s">
        <v>620</v>
      </c>
      <c r="K4598" s="10"/>
    </row>
    <row r="4599" spans="2:11" x14ac:dyDescent="0.2">
      <c r="B4599" s="10" t="str">
        <f t="shared" si="142"/>
        <v>16.1-R0080C2560-1</v>
      </c>
      <c r="C4599" s="10">
        <v>16.100000000000001</v>
      </c>
      <c r="D4599" s="19" t="s">
        <v>262</v>
      </c>
      <c r="E4599" s="19" t="s">
        <v>510</v>
      </c>
      <c r="F4599" s="10" t="str">
        <f t="shared" si="143"/>
        <v>R0080C2560</v>
      </c>
      <c r="G4599" s="10" t="s">
        <v>539</v>
      </c>
      <c r="H4599" s="10" t="s">
        <v>544</v>
      </c>
      <c r="I4599" s="10"/>
      <c r="J4599" s="10" t="s">
        <v>620</v>
      </c>
      <c r="K4599" s="10"/>
    </row>
    <row r="4600" spans="2:11" x14ac:dyDescent="0.2">
      <c r="B4600" s="10" t="str">
        <f t="shared" si="142"/>
        <v>16.1-R0090C2560-1</v>
      </c>
      <c r="C4600" s="10">
        <v>16.100000000000001</v>
      </c>
      <c r="D4600" s="19" t="s">
        <v>263</v>
      </c>
      <c r="E4600" s="19" t="s">
        <v>510</v>
      </c>
      <c r="F4600" s="10" t="str">
        <f t="shared" si="143"/>
        <v>R0090C2560</v>
      </c>
      <c r="G4600" s="10" t="s">
        <v>539</v>
      </c>
      <c r="H4600" s="10" t="s">
        <v>544</v>
      </c>
      <c r="I4600" s="10"/>
      <c r="J4600" s="10" t="s">
        <v>620</v>
      </c>
      <c r="K4600" s="10"/>
    </row>
    <row r="4601" spans="2:11" x14ac:dyDescent="0.2">
      <c r="B4601" s="10" t="str">
        <f t="shared" si="142"/>
        <v>16.1-R0100C2560-1</v>
      </c>
      <c r="C4601" s="10">
        <v>16.100000000000001</v>
      </c>
      <c r="D4601" s="19" t="s">
        <v>264</v>
      </c>
      <c r="E4601" s="19" t="s">
        <v>510</v>
      </c>
      <c r="F4601" s="10" t="str">
        <f t="shared" si="143"/>
        <v>R0100C2560</v>
      </c>
      <c r="G4601" s="10" t="s">
        <v>539</v>
      </c>
      <c r="H4601" s="10" t="s">
        <v>544</v>
      </c>
      <c r="I4601" s="10"/>
      <c r="J4601" s="10" t="s">
        <v>620</v>
      </c>
      <c r="K4601" s="10"/>
    </row>
    <row r="4602" spans="2:11" x14ac:dyDescent="0.2">
      <c r="B4602" s="10" t="str">
        <f t="shared" si="142"/>
        <v>16.1-R0110C2560-1</v>
      </c>
      <c r="C4602" s="10">
        <v>16.100000000000001</v>
      </c>
      <c r="D4602" s="19" t="s">
        <v>265</v>
      </c>
      <c r="E4602" s="19" t="s">
        <v>510</v>
      </c>
      <c r="F4602" s="10" t="str">
        <f t="shared" si="143"/>
        <v>R0110C2560</v>
      </c>
      <c r="G4602" s="10" t="s">
        <v>539</v>
      </c>
      <c r="H4602" s="10" t="s">
        <v>544</v>
      </c>
      <c r="I4602" s="10"/>
      <c r="J4602" s="10" t="s">
        <v>620</v>
      </c>
      <c r="K4602" s="10"/>
    </row>
    <row r="4603" spans="2:11" x14ac:dyDescent="0.2">
      <c r="B4603" s="10" t="str">
        <f t="shared" si="142"/>
        <v>16.1-R0120C2560-1</v>
      </c>
      <c r="C4603" s="10">
        <v>16.100000000000001</v>
      </c>
      <c r="D4603" s="19" t="s">
        <v>266</v>
      </c>
      <c r="E4603" s="19" t="s">
        <v>510</v>
      </c>
      <c r="F4603" s="10" t="str">
        <f t="shared" si="143"/>
        <v>R0120C2560</v>
      </c>
      <c r="G4603" s="10" t="s">
        <v>539</v>
      </c>
      <c r="H4603" s="10" t="s">
        <v>544</v>
      </c>
      <c r="I4603" s="10"/>
      <c r="J4603" s="10" t="s">
        <v>620</v>
      </c>
      <c r="K4603" s="10"/>
    </row>
    <row r="4604" spans="2:11" x14ac:dyDescent="0.2">
      <c r="B4604" s="10" t="str">
        <f t="shared" si="142"/>
        <v>16.1-R0130C2560-1</v>
      </c>
      <c r="C4604" s="10">
        <v>16.100000000000001</v>
      </c>
      <c r="D4604" s="19" t="s">
        <v>267</v>
      </c>
      <c r="E4604" s="19" t="s">
        <v>510</v>
      </c>
      <c r="F4604" s="10" t="str">
        <f t="shared" si="143"/>
        <v>R0130C2560</v>
      </c>
      <c r="G4604" s="10" t="s">
        <v>539</v>
      </c>
      <c r="H4604" s="10" t="s">
        <v>544</v>
      </c>
      <c r="I4604" s="10"/>
      <c r="J4604" s="10" t="s">
        <v>620</v>
      </c>
      <c r="K4604" s="10"/>
    </row>
    <row r="4605" spans="2:11" x14ac:dyDescent="0.2">
      <c r="B4605" s="10" t="str">
        <f t="shared" si="142"/>
        <v>16.1-R0140C2560-1</v>
      </c>
      <c r="C4605" s="10">
        <v>16.100000000000001</v>
      </c>
      <c r="D4605" s="19" t="s">
        <v>268</v>
      </c>
      <c r="E4605" s="19" t="s">
        <v>510</v>
      </c>
      <c r="F4605" s="10" t="str">
        <f t="shared" si="143"/>
        <v>R0140C2560</v>
      </c>
      <c r="G4605" s="10" t="s">
        <v>539</v>
      </c>
      <c r="H4605" s="10" t="s">
        <v>544</v>
      </c>
      <c r="I4605" s="10"/>
      <c r="J4605" s="10" t="s">
        <v>620</v>
      </c>
      <c r="K4605" s="10"/>
    </row>
    <row r="4606" spans="2:11" x14ac:dyDescent="0.2">
      <c r="B4606" s="10" t="str">
        <f t="shared" si="142"/>
        <v>16.1-R0150C2560-1</v>
      </c>
      <c r="C4606" s="10">
        <v>16.100000000000001</v>
      </c>
      <c r="D4606" s="19" t="s">
        <v>269</v>
      </c>
      <c r="E4606" s="19" t="s">
        <v>510</v>
      </c>
      <c r="F4606" s="10" t="str">
        <f t="shared" si="143"/>
        <v>R0150C2560</v>
      </c>
      <c r="G4606" s="10" t="s">
        <v>539</v>
      </c>
      <c r="H4606" s="10" t="s">
        <v>544</v>
      </c>
      <c r="I4606" s="10"/>
      <c r="J4606" s="10" t="s">
        <v>620</v>
      </c>
      <c r="K4606" s="10"/>
    </row>
    <row r="4607" spans="2:11" x14ac:dyDescent="0.2">
      <c r="B4607" s="10" t="str">
        <f t="shared" si="142"/>
        <v>16.1-R0160C2560-1</v>
      </c>
      <c r="C4607" s="10">
        <v>16.100000000000001</v>
      </c>
      <c r="D4607" s="19" t="s">
        <v>270</v>
      </c>
      <c r="E4607" s="19" t="s">
        <v>510</v>
      </c>
      <c r="F4607" s="10" t="str">
        <f t="shared" si="143"/>
        <v>R0160C2560</v>
      </c>
      <c r="G4607" s="10" t="s">
        <v>539</v>
      </c>
      <c r="H4607" s="10" t="s">
        <v>544</v>
      </c>
      <c r="I4607" s="10"/>
      <c r="J4607" s="10" t="s">
        <v>620</v>
      </c>
      <c r="K4607" s="10" t="s">
        <v>542</v>
      </c>
    </row>
    <row r="4608" spans="2:11" x14ac:dyDescent="0.2">
      <c r="B4608" s="10" t="str">
        <f t="shared" si="142"/>
        <v>16.1-R0170C2560-1</v>
      </c>
      <c r="C4608" s="10">
        <v>16.100000000000001</v>
      </c>
      <c r="D4608" s="19" t="s">
        <v>271</v>
      </c>
      <c r="E4608" s="19" t="s">
        <v>510</v>
      </c>
      <c r="F4608" s="10" t="str">
        <f t="shared" si="143"/>
        <v>R0170C2560</v>
      </c>
      <c r="G4608" s="10" t="s">
        <v>539</v>
      </c>
      <c r="H4608" s="10" t="s">
        <v>544</v>
      </c>
      <c r="I4608" s="10"/>
      <c r="J4608" s="10" t="s">
        <v>620</v>
      </c>
      <c r="K4608" s="10"/>
    </row>
    <row r="4609" spans="2:11" x14ac:dyDescent="0.2">
      <c r="B4609" s="10" t="str">
        <f t="shared" si="142"/>
        <v>16.1-R0180C2560-1</v>
      </c>
      <c r="C4609" s="10">
        <v>16.100000000000001</v>
      </c>
      <c r="D4609" s="19" t="s">
        <v>272</v>
      </c>
      <c r="E4609" s="19" t="s">
        <v>510</v>
      </c>
      <c r="F4609" s="10" t="str">
        <f t="shared" si="143"/>
        <v>R0180C2560</v>
      </c>
      <c r="G4609" s="10" t="s">
        <v>545</v>
      </c>
      <c r="H4609" s="10" t="s">
        <v>546</v>
      </c>
      <c r="I4609" s="10"/>
      <c r="J4609" s="10"/>
      <c r="K4609" s="10"/>
    </row>
    <row r="4610" spans="2:11" ht="14.4" customHeight="1" x14ac:dyDescent="0.2">
      <c r="B4610" s="10" t="str">
        <f t="shared" ref="B4610:B4627" si="144">+C4610&amp;"-"&amp;F4610&amp;"-1"</f>
        <v>16.1-R0010C2570-1</v>
      </c>
      <c r="C4610" s="10">
        <v>16.100000000000001</v>
      </c>
      <c r="D4610" s="19" t="s">
        <v>255</v>
      </c>
      <c r="E4610" s="19" t="s">
        <v>511</v>
      </c>
      <c r="F4610" s="10" t="str">
        <f t="shared" ref="F4610:F4673" si="145">+"R"&amp;D4610&amp;"C"&amp;E4610</f>
        <v>R0010C2570</v>
      </c>
      <c r="G4610" s="10" t="s">
        <v>539</v>
      </c>
      <c r="H4610" s="10" t="s">
        <v>544</v>
      </c>
      <c r="I4610" s="10"/>
      <c r="J4610" s="10" t="s">
        <v>620</v>
      </c>
      <c r="K4610" s="10"/>
    </row>
    <row r="4611" spans="2:11" ht="14.4" customHeight="1" x14ac:dyDescent="0.2">
      <c r="B4611" s="10" t="str">
        <f t="shared" si="144"/>
        <v>16.1-R0020C2570-1</v>
      </c>
      <c r="C4611" s="10">
        <v>16.100000000000001</v>
      </c>
      <c r="D4611" s="19" t="s">
        <v>256</v>
      </c>
      <c r="E4611" s="19" t="s">
        <v>511</v>
      </c>
      <c r="F4611" s="10" t="str">
        <f t="shared" si="145"/>
        <v>R0020C2570</v>
      </c>
      <c r="G4611" s="10" t="s">
        <v>539</v>
      </c>
      <c r="H4611" s="10" t="s">
        <v>544</v>
      </c>
      <c r="I4611" s="10"/>
      <c r="J4611" s="10" t="s">
        <v>620</v>
      </c>
      <c r="K4611" s="10"/>
    </row>
    <row r="4612" spans="2:11" ht="14.4" customHeight="1" x14ac:dyDescent="0.2">
      <c r="B4612" s="10" t="str">
        <f t="shared" si="144"/>
        <v>16.1-R0030C2570-1</v>
      </c>
      <c r="C4612" s="10">
        <v>16.100000000000001</v>
      </c>
      <c r="D4612" s="19" t="s">
        <v>257</v>
      </c>
      <c r="E4612" s="19" t="s">
        <v>511</v>
      </c>
      <c r="F4612" s="10" t="str">
        <f t="shared" si="145"/>
        <v>R0030C2570</v>
      </c>
      <c r="G4612" s="10" t="s">
        <v>539</v>
      </c>
      <c r="H4612" s="10" t="s">
        <v>544</v>
      </c>
      <c r="I4612" s="10"/>
      <c r="J4612" s="10" t="s">
        <v>620</v>
      </c>
      <c r="K4612" s="10"/>
    </row>
    <row r="4613" spans="2:11" ht="14.4" customHeight="1" x14ac:dyDescent="0.2">
      <c r="B4613" s="10" t="str">
        <f t="shared" si="144"/>
        <v>16.1-R0040C2570-1</v>
      </c>
      <c r="C4613" s="10">
        <v>16.100000000000001</v>
      </c>
      <c r="D4613" s="19" t="s">
        <v>258</v>
      </c>
      <c r="E4613" s="19" t="s">
        <v>511</v>
      </c>
      <c r="F4613" s="10" t="str">
        <f t="shared" si="145"/>
        <v>R0040C2570</v>
      </c>
      <c r="G4613" s="10" t="s">
        <v>539</v>
      </c>
      <c r="H4613" s="10" t="s">
        <v>544</v>
      </c>
      <c r="I4613" s="10"/>
      <c r="J4613" s="10" t="s">
        <v>620</v>
      </c>
      <c r="K4613" s="10"/>
    </row>
    <row r="4614" spans="2:11" ht="14.4" customHeight="1" x14ac:dyDescent="0.2">
      <c r="B4614" s="10" t="str">
        <f t="shared" si="144"/>
        <v>16.1-R0050C2570-1</v>
      </c>
      <c r="C4614" s="10">
        <v>16.100000000000001</v>
      </c>
      <c r="D4614" s="19" t="s">
        <v>259</v>
      </c>
      <c r="E4614" s="19" t="s">
        <v>511</v>
      </c>
      <c r="F4614" s="10" t="str">
        <f t="shared" si="145"/>
        <v>R0050C2570</v>
      </c>
      <c r="G4614" s="10" t="s">
        <v>539</v>
      </c>
      <c r="H4614" s="10" t="s">
        <v>544</v>
      </c>
      <c r="I4614" s="10"/>
      <c r="J4614" s="10" t="s">
        <v>620</v>
      </c>
      <c r="K4614" s="10"/>
    </row>
    <row r="4615" spans="2:11" ht="14.4" customHeight="1" x14ac:dyDescent="0.2">
      <c r="B4615" s="10" t="str">
        <f t="shared" si="144"/>
        <v>16.1-R0060C2570-1</v>
      </c>
      <c r="C4615" s="10">
        <v>16.100000000000001</v>
      </c>
      <c r="D4615" s="19" t="s">
        <v>260</v>
      </c>
      <c r="E4615" s="19" t="s">
        <v>511</v>
      </c>
      <c r="F4615" s="10" t="str">
        <f t="shared" si="145"/>
        <v>R0060C2570</v>
      </c>
      <c r="G4615" s="10" t="s">
        <v>539</v>
      </c>
      <c r="H4615" s="10" t="s">
        <v>544</v>
      </c>
      <c r="I4615" s="10"/>
      <c r="J4615" s="10" t="s">
        <v>620</v>
      </c>
      <c r="K4615" s="10"/>
    </row>
    <row r="4616" spans="2:11" ht="14.4" customHeight="1" x14ac:dyDescent="0.2">
      <c r="B4616" s="10" t="str">
        <f t="shared" si="144"/>
        <v>16.1-R0070C2570-1</v>
      </c>
      <c r="C4616" s="10">
        <v>16.100000000000001</v>
      </c>
      <c r="D4616" s="19" t="s">
        <v>261</v>
      </c>
      <c r="E4616" s="19" t="s">
        <v>511</v>
      </c>
      <c r="F4616" s="10" t="str">
        <f t="shared" si="145"/>
        <v>R0070C2570</v>
      </c>
      <c r="G4616" s="10" t="s">
        <v>539</v>
      </c>
      <c r="H4616" s="10" t="s">
        <v>544</v>
      </c>
      <c r="I4616" s="10"/>
      <c r="J4616" s="10" t="s">
        <v>620</v>
      </c>
      <c r="K4616" s="10"/>
    </row>
    <row r="4617" spans="2:11" ht="14.4" customHeight="1" x14ac:dyDescent="0.2">
      <c r="B4617" s="10" t="str">
        <f t="shared" si="144"/>
        <v>16.1-R0080C2570-1</v>
      </c>
      <c r="C4617" s="10">
        <v>16.100000000000001</v>
      </c>
      <c r="D4617" s="19" t="s">
        <v>262</v>
      </c>
      <c r="E4617" s="19" t="s">
        <v>511</v>
      </c>
      <c r="F4617" s="10" t="str">
        <f t="shared" si="145"/>
        <v>R0080C2570</v>
      </c>
      <c r="G4617" s="10" t="s">
        <v>539</v>
      </c>
      <c r="H4617" s="10" t="s">
        <v>544</v>
      </c>
      <c r="I4617" s="10"/>
      <c r="J4617" s="10" t="s">
        <v>620</v>
      </c>
      <c r="K4617" s="10"/>
    </row>
    <row r="4618" spans="2:11" x14ac:dyDescent="0.2">
      <c r="B4618" s="10" t="str">
        <f t="shared" si="144"/>
        <v>16.1-R0090C2570-1</v>
      </c>
      <c r="C4618" s="10">
        <v>16.100000000000001</v>
      </c>
      <c r="D4618" s="19" t="s">
        <v>263</v>
      </c>
      <c r="E4618" s="19" t="s">
        <v>511</v>
      </c>
      <c r="F4618" s="10" t="str">
        <f t="shared" si="145"/>
        <v>R0090C2570</v>
      </c>
      <c r="G4618" s="10" t="s">
        <v>539</v>
      </c>
      <c r="H4618" s="10" t="s">
        <v>544</v>
      </c>
      <c r="I4618" s="10"/>
      <c r="J4618" s="10" t="s">
        <v>620</v>
      </c>
      <c r="K4618" s="10"/>
    </row>
    <row r="4619" spans="2:11" ht="14.4" customHeight="1" x14ac:dyDescent="0.2">
      <c r="B4619" s="10" t="str">
        <f t="shared" si="144"/>
        <v>16.1-R0100C2570-1</v>
      </c>
      <c r="C4619" s="10">
        <v>16.100000000000001</v>
      </c>
      <c r="D4619" s="19" t="s">
        <v>264</v>
      </c>
      <c r="E4619" s="19" t="s">
        <v>511</v>
      </c>
      <c r="F4619" s="10" t="str">
        <f t="shared" si="145"/>
        <v>R0100C2570</v>
      </c>
      <c r="G4619" s="10" t="s">
        <v>539</v>
      </c>
      <c r="H4619" s="10" t="s">
        <v>544</v>
      </c>
      <c r="I4619" s="10"/>
      <c r="J4619" s="10" t="s">
        <v>620</v>
      </c>
      <c r="K4619" s="10"/>
    </row>
    <row r="4620" spans="2:11" ht="14.4" customHeight="1" x14ac:dyDescent="0.2">
      <c r="B4620" s="10" t="str">
        <f t="shared" si="144"/>
        <v>16.1-R0110C2570-1</v>
      </c>
      <c r="C4620" s="10">
        <v>16.100000000000001</v>
      </c>
      <c r="D4620" s="19" t="s">
        <v>265</v>
      </c>
      <c r="E4620" s="19" t="s">
        <v>511</v>
      </c>
      <c r="F4620" s="10" t="str">
        <f t="shared" si="145"/>
        <v>R0110C2570</v>
      </c>
      <c r="G4620" s="10" t="s">
        <v>539</v>
      </c>
      <c r="H4620" s="10" t="s">
        <v>544</v>
      </c>
      <c r="I4620" s="10"/>
      <c r="J4620" s="10" t="s">
        <v>620</v>
      </c>
      <c r="K4620" s="10"/>
    </row>
    <row r="4621" spans="2:11" ht="14.4" customHeight="1" x14ac:dyDescent="0.2">
      <c r="B4621" s="10" t="str">
        <f t="shared" si="144"/>
        <v>16.1-R0120C2570-1</v>
      </c>
      <c r="C4621" s="10">
        <v>16.100000000000001</v>
      </c>
      <c r="D4621" s="19" t="s">
        <v>266</v>
      </c>
      <c r="E4621" s="19" t="s">
        <v>511</v>
      </c>
      <c r="F4621" s="10" t="str">
        <f t="shared" si="145"/>
        <v>R0120C2570</v>
      </c>
      <c r="G4621" s="10" t="s">
        <v>539</v>
      </c>
      <c r="H4621" s="10" t="s">
        <v>544</v>
      </c>
      <c r="I4621" s="10"/>
      <c r="J4621" s="10" t="s">
        <v>620</v>
      </c>
      <c r="K4621" s="10"/>
    </row>
    <row r="4622" spans="2:11" ht="14.4" customHeight="1" x14ac:dyDescent="0.2">
      <c r="B4622" s="10" t="str">
        <f t="shared" si="144"/>
        <v>16.1-R0130C2570-1</v>
      </c>
      <c r="C4622" s="10">
        <v>16.100000000000001</v>
      </c>
      <c r="D4622" s="19" t="s">
        <v>267</v>
      </c>
      <c r="E4622" s="19" t="s">
        <v>511</v>
      </c>
      <c r="F4622" s="10" t="str">
        <f t="shared" si="145"/>
        <v>R0130C2570</v>
      </c>
      <c r="G4622" s="10" t="s">
        <v>539</v>
      </c>
      <c r="H4622" s="10" t="s">
        <v>544</v>
      </c>
      <c r="I4622" s="10"/>
      <c r="J4622" s="10" t="s">
        <v>620</v>
      </c>
      <c r="K4622" s="10"/>
    </row>
    <row r="4623" spans="2:11" ht="14.4" customHeight="1" x14ac:dyDescent="0.2">
      <c r="B4623" s="10" t="str">
        <f t="shared" si="144"/>
        <v>16.1-R0140C2570-1</v>
      </c>
      <c r="C4623" s="10">
        <v>16.100000000000001</v>
      </c>
      <c r="D4623" s="19" t="s">
        <v>268</v>
      </c>
      <c r="E4623" s="19" t="s">
        <v>511</v>
      </c>
      <c r="F4623" s="10" t="str">
        <f t="shared" si="145"/>
        <v>R0140C2570</v>
      </c>
      <c r="G4623" s="10" t="s">
        <v>539</v>
      </c>
      <c r="H4623" s="10" t="s">
        <v>544</v>
      </c>
      <c r="I4623" s="10"/>
      <c r="J4623" s="10" t="s">
        <v>620</v>
      </c>
      <c r="K4623" s="10"/>
    </row>
    <row r="4624" spans="2:11" ht="14.4" customHeight="1" x14ac:dyDescent="0.2">
      <c r="B4624" s="10" t="str">
        <f t="shared" si="144"/>
        <v>16.1-R0150C2570-1</v>
      </c>
      <c r="C4624" s="10">
        <v>16.100000000000001</v>
      </c>
      <c r="D4624" s="19" t="s">
        <v>269</v>
      </c>
      <c r="E4624" s="19" t="s">
        <v>511</v>
      </c>
      <c r="F4624" s="10" t="str">
        <f t="shared" si="145"/>
        <v>R0150C2570</v>
      </c>
      <c r="G4624" s="10" t="s">
        <v>539</v>
      </c>
      <c r="H4624" s="10" t="s">
        <v>544</v>
      </c>
      <c r="I4624" s="10"/>
      <c r="J4624" s="10" t="s">
        <v>620</v>
      </c>
      <c r="K4624" s="10"/>
    </row>
    <row r="4625" spans="2:11" ht="14.4" customHeight="1" x14ac:dyDescent="0.2">
      <c r="B4625" s="10" t="str">
        <f t="shared" si="144"/>
        <v>16.1-R0160C2570-1</v>
      </c>
      <c r="C4625" s="10">
        <v>16.100000000000001</v>
      </c>
      <c r="D4625" s="19" t="s">
        <v>270</v>
      </c>
      <c r="E4625" s="19" t="s">
        <v>511</v>
      </c>
      <c r="F4625" s="10" t="str">
        <f t="shared" si="145"/>
        <v>R0160C2570</v>
      </c>
      <c r="G4625" s="10" t="s">
        <v>539</v>
      </c>
      <c r="H4625" s="10" t="s">
        <v>544</v>
      </c>
      <c r="I4625" s="10"/>
      <c r="J4625" s="10" t="s">
        <v>620</v>
      </c>
      <c r="K4625" s="10" t="s">
        <v>542</v>
      </c>
    </row>
    <row r="4626" spans="2:11" ht="14.4" customHeight="1" x14ac:dyDescent="0.2">
      <c r="B4626" s="10" t="str">
        <f t="shared" si="144"/>
        <v>16.1-R0170C2570-1</v>
      </c>
      <c r="C4626" s="10">
        <v>16.100000000000001</v>
      </c>
      <c r="D4626" s="19" t="s">
        <v>271</v>
      </c>
      <c r="E4626" s="19" t="s">
        <v>511</v>
      </c>
      <c r="F4626" s="10" t="str">
        <f t="shared" si="145"/>
        <v>R0170C2570</v>
      </c>
      <c r="G4626" s="10" t="s">
        <v>539</v>
      </c>
      <c r="H4626" s="10" t="s">
        <v>544</v>
      </c>
      <c r="I4626" s="10"/>
      <c r="J4626" s="10" t="s">
        <v>620</v>
      </c>
      <c r="K4626" s="10"/>
    </row>
    <row r="4627" spans="2:11" ht="14.4" customHeight="1" x14ac:dyDescent="0.2">
      <c r="B4627" s="10" t="str">
        <f t="shared" si="144"/>
        <v>16.1-R0180C2570-1</v>
      </c>
      <c r="C4627" s="10">
        <v>16.100000000000001</v>
      </c>
      <c r="D4627" s="19" t="s">
        <v>272</v>
      </c>
      <c r="E4627" s="19" t="s">
        <v>511</v>
      </c>
      <c r="F4627" s="10" t="str">
        <f t="shared" si="145"/>
        <v>R0180C2570</v>
      </c>
      <c r="G4627" s="10" t="s">
        <v>545</v>
      </c>
      <c r="H4627" s="10" t="s">
        <v>546</v>
      </c>
      <c r="I4627" s="10"/>
      <c r="J4627" s="10"/>
      <c r="K4627" s="10"/>
    </row>
    <row r="4628" spans="2:11" x14ac:dyDescent="0.2">
      <c r="B4628" s="10" t="str">
        <f t="shared" ref="B4628:B4691" si="146">+C4628&amp;"-"&amp;F4628&amp;"-2"</f>
        <v>16.1-R0010C0270-2</v>
      </c>
      <c r="C4628" s="10">
        <v>16.100000000000001</v>
      </c>
      <c r="D4628" s="19" t="s">
        <v>255</v>
      </c>
      <c r="E4628" s="19" t="s">
        <v>281</v>
      </c>
      <c r="F4628" s="10" t="str">
        <f t="shared" si="145"/>
        <v>R0010C0270</v>
      </c>
      <c r="G4628" s="10" t="s">
        <v>547</v>
      </c>
      <c r="H4628" s="10" t="s">
        <v>543</v>
      </c>
      <c r="I4628" s="19" t="s">
        <v>548</v>
      </c>
      <c r="J4628" s="10"/>
      <c r="K4628" s="10"/>
    </row>
    <row r="4629" spans="2:11" x14ac:dyDescent="0.2">
      <c r="B4629" s="10" t="str">
        <f t="shared" si="146"/>
        <v>16.1-R0020C0270-2</v>
      </c>
      <c r="C4629" s="10">
        <v>16.100000000000001</v>
      </c>
      <c r="D4629" s="19" t="s">
        <v>256</v>
      </c>
      <c r="E4629" s="19" t="s">
        <v>281</v>
      </c>
      <c r="F4629" s="10" t="str">
        <f t="shared" si="145"/>
        <v>R0020C0270</v>
      </c>
      <c r="G4629" s="10" t="s">
        <v>547</v>
      </c>
      <c r="H4629" s="10" t="s">
        <v>543</v>
      </c>
      <c r="I4629" s="19" t="s">
        <v>549</v>
      </c>
      <c r="J4629" s="10"/>
      <c r="K4629" s="10"/>
    </row>
    <row r="4630" spans="2:11" x14ac:dyDescent="0.2">
      <c r="B4630" s="10" t="str">
        <f t="shared" si="146"/>
        <v>16.1-R0030C0270-2</v>
      </c>
      <c r="C4630" s="10">
        <v>16.100000000000001</v>
      </c>
      <c r="D4630" s="19" t="s">
        <v>257</v>
      </c>
      <c r="E4630" s="19" t="s">
        <v>281</v>
      </c>
      <c r="F4630" s="10" t="str">
        <f t="shared" si="145"/>
        <v>R0030C0270</v>
      </c>
      <c r="G4630" s="10" t="s">
        <v>547</v>
      </c>
      <c r="H4630" s="10" t="s">
        <v>543</v>
      </c>
      <c r="I4630" s="19" t="s">
        <v>550</v>
      </c>
      <c r="J4630" s="10"/>
      <c r="K4630" s="10"/>
    </row>
    <row r="4631" spans="2:11" x14ac:dyDescent="0.2">
      <c r="B4631" s="10" t="str">
        <f t="shared" si="146"/>
        <v>16.1-R0040C0270-2</v>
      </c>
      <c r="C4631" s="10">
        <v>16.100000000000001</v>
      </c>
      <c r="D4631" s="19" t="s">
        <v>258</v>
      </c>
      <c r="E4631" s="19" t="s">
        <v>281</v>
      </c>
      <c r="F4631" s="10" t="str">
        <f t="shared" si="145"/>
        <v>R0040C0270</v>
      </c>
      <c r="G4631" s="10" t="s">
        <v>547</v>
      </c>
      <c r="H4631" s="10" t="s">
        <v>543</v>
      </c>
      <c r="I4631" s="19" t="s">
        <v>551</v>
      </c>
      <c r="J4631" s="10"/>
      <c r="K4631" s="10"/>
    </row>
    <row r="4632" spans="2:11" x14ac:dyDescent="0.2">
      <c r="B4632" s="10" t="str">
        <f t="shared" si="146"/>
        <v>16.1-R0050C0270-2</v>
      </c>
      <c r="C4632" s="10">
        <v>16.100000000000001</v>
      </c>
      <c r="D4632" s="19" t="s">
        <v>259</v>
      </c>
      <c r="E4632" s="19" t="s">
        <v>281</v>
      </c>
      <c r="F4632" s="10" t="str">
        <f t="shared" si="145"/>
        <v>R0050C0270</v>
      </c>
      <c r="G4632" s="10" t="s">
        <v>547</v>
      </c>
      <c r="H4632" s="10" t="s">
        <v>543</v>
      </c>
      <c r="I4632" s="19" t="s">
        <v>552</v>
      </c>
      <c r="J4632" s="10"/>
      <c r="K4632" s="10"/>
    </row>
    <row r="4633" spans="2:11" x14ac:dyDescent="0.2">
      <c r="B4633" s="10" t="str">
        <f t="shared" si="146"/>
        <v>16.1-R0060C0270-2</v>
      </c>
      <c r="C4633" s="10">
        <v>16.100000000000001</v>
      </c>
      <c r="D4633" s="19" t="s">
        <v>260</v>
      </c>
      <c r="E4633" s="19" t="s">
        <v>281</v>
      </c>
      <c r="F4633" s="10" t="str">
        <f t="shared" si="145"/>
        <v>R0060C0270</v>
      </c>
      <c r="G4633" s="10" t="s">
        <v>547</v>
      </c>
      <c r="H4633" s="10" t="s">
        <v>543</v>
      </c>
      <c r="I4633" s="19" t="s">
        <v>553</v>
      </c>
      <c r="J4633" s="10"/>
      <c r="K4633" s="10"/>
    </row>
    <row r="4634" spans="2:11" x14ac:dyDescent="0.2">
      <c r="B4634" s="10" t="str">
        <f t="shared" si="146"/>
        <v>16.1-R0070C0270-2</v>
      </c>
      <c r="C4634" s="10">
        <v>16.100000000000001</v>
      </c>
      <c r="D4634" s="19" t="s">
        <v>261</v>
      </c>
      <c r="E4634" s="19" t="s">
        <v>281</v>
      </c>
      <c r="F4634" s="10" t="str">
        <f t="shared" si="145"/>
        <v>R0070C0270</v>
      </c>
      <c r="G4634" s="10" t="s">
        <v>547</v>
      </c>
      <c r="H4634" s="10" t="s">
        <v>543</v>
      </c>
      <c r="I4634" s="19" t="s">
        <v>554</v>
      </c>
      <c r="J4634" s="10"/>
      <c r="K4634" s="10"/>
    </row>
    <row r="4635" spans="2:11" x14ac:dyDescent="0.2">
      <c r="B4635" s="10" t="str">
        <f t="shared" si="146"/>
        <v>16.1-R0080C0270-2</v>
      </c>
      <c r="C4635" s="10">
        <v>16.100000000000001</v>
      </c>
      <c r="D4635" s="19" t="s">
        <v>262</v>
      </c>
      <c r="E4635" s="19" t="s">
        <v>281</v>
      </c>
      <c r="F4635" s="10" t="str">
        <f t="shared" si="145"/>
        <v>R0080C0270</v>
      </c>
      <c r="G4635" s="10" t="s">
        <v>547</v>
      </c>
      <c r="H4635" s="10" t="s">
        <v>543</v>
      </c>
      <c r="I4635" s="19" t="s">
        <v>555</v>
      </c>
      <c r="J4635" s="10"/>
      <c r="K4635" s="10"/>
    </row>
    <row r="4636" spans="2:11" x14ac:dyDescent="0.2">
      <c r="B4636" s="10" t="str">
        <f t="shared" si="146"/>
        <v>16.1-R0090C0270-2</v>
      </c>
      <c r="C4636" s="10">
        <v>16.100000000000001</v>
      </c>
      <c r="D4636" s="19" t="s">
        <v>263</v>
      </c>
      <c r="E4636" s="19" t="s">
        <v>281</v>
      </c>
      <c r="F4636" s="10" t="str">
        <f t="shared" si="145"/>
        <v>R0090C0270</v>
      </c>
      <c r="G4636" s="10" t="s">
        <v>547</v>
      </c>
      <c r="H4636" s="10" t="s">
        <v>543</v>
      </c>
      <c r="I4636" s="19" t="s">
        <v>556</v>
      </c>
      <c r="J4636" s="10"/>
      <c r="K4636" s="10"/>
    </row>
    <row r="4637" spans="2:11" x14ac:dyDescent="0.2">
      <c r="B4637" s="10" t="str">
        <f t="shared" si="146"/>
        <v>16.1-R0100C0270-2</v>
      </c>
      <c r="C4637" s="10">
        <v>16.100000000000001</v>
      </c>
      <c r="D4637" s="19" t="s">
        <v>264</v>
      </c>
      <c r="E4637" s="19" t="s">
        <v>281</v>
      </c>
      <c r="F4637" s="10" t="str">
        <f t="shared" si="145"/>
        <v>R0100C0270</v>
      </c>
      <c r="G4637" s="10" t="s">
        <v>547</v>
      </c>
      <c r="H4637" s="10" t="s">
        <v>543</v>
      </c>
      <c r="I4637" s="19" t="s">
        <v>557</v>
      </c>
      <c r="J4637" s="10"/>
      <c r="K4637" s="10"/>
    </row>
    <row r="4638" spans="2:11" x14ac:dyDescent="0.2">
      <c r="B4638" s="10" t="str">
        <f t="shared" si="146"/>
        <v>16.1-R0110C0270-2</v>
      </c>
      <c r="C4638" s="10">
        <v>16.100000000000001</v>
      </c>
      <c r="D4638" s="19" t="s">
        <v>265</v>
      </c>
      <c r="E4638" s="19" t="s">
        <v>281</v>
      </c>
      <c r="F4638" s="10" t="str">
        <f t="shared" si="145"/>
        <v>R0110C0270</v>
      </c>
      <c r="G4638" s="10" t="s">
        <v>547</v>
      </c>
      <c r="H4638" s="10" t="s">
        <v>543</v>
      </c>
      <c r="I4638" s="19" t="s">
        <v>558</v>
      </c>
      <c r="J4638" s="10"/>
      <c r="K4638" s="10"/>
    </row>
    <row r="4639" spans="2:11" x14ac:dyDescent="0.2">
      <c r="B4639" s="10" t="str">
        <f t="shared" si="146"/>
        <v>16.1-R0120C0270-2</v>
      </c>
      <c r="C4639" s="10">
        <v>16.100000000000001</v>
      </c>
      <c r="D4639" s="19" t="s">
        <v>266</v>
      </c>
      <c r="E4639" s="19" t="s">
        <v>281</v>
      </c>
      <c r="F4639" s="10" t="str">
        <f t="shared" si="145"/>
        <v>R0120C0270</v>
      </c>
      <c r="G4639" s="10" t="s">
        <v>547</v>
      </c>
      <c r="H4639" s="10" t="s">
        <v>543</v>
      </c>
      <c r="I4639" s="19" t="s">
        <v>559</v>
      </c>
      <c r="J4639" s="10"/>
      <c r="K4639" s="10"/>
    </row>
    <row r="4640" spans="2:11" x14ac:dyDescent="0.2">
      <c r="B4640" s="10" t="str">
        <f t="shared" si="146"/>
        <v>16.1-R0130C0270-2</v>
      </c>
      <c r="C4640" s="10">
        <v>16.100000000000001</v>
      </c>
      <c r="D4640" s="19" t="s">
        <v>267</v>
      </c>
      <c r="E4640" s="19" t="s">
        <v>281</v>
      </c>
      <c r="F4640" s="10" t="str">
        <f t="shared" si="145"/>
        <v>R0130C0270</v>
      </c>
      <c r="G4640" s="10" t="s">
        <v>547</v>
      </c>
      <c r="H4640" s="10" t="s">
        <v>543</v>
      </c>
      <c r="I4640" s="19" t="s">
        <v>560</v>
      </c>
      <c r="J4640" s="10"/>
      <c r="K4640" s="10"/>
    </row>
    <row r="4641" spans="2:11" x14ac:dyDescent="0.2">
      <c r="B4641" s="10" t="str">
        <f t="shared" si="146"/>
        <v>16.1-R0140C0270-2</v>
      </c>
      <c r="C4641" s="10">
        <v>16.100000000000001</v>
      </c>
      <c r="D4641" s="19" t="s">
        <v>268</v>
      </c>
      <c r="E4641" s="19" t="s">
        <v>281</v>
      </c>
      <c r="F4641" s="10" t="str">
        <f t="shared" si="145"/>
        <v>R0140C0270</v>
      </c>
      <c r="G4641" s="10" t="s">
        <v>547</v>
      </c>
      <c r="H4641" s="10" t="s">
        <v>543</v>
      </c>
      <c r="I4641" s="19" t="s">
        <v>561</v>
      </c>
      <c r="J4641" s="10"/>
      <c r="K4641" s="10"/>
    </row>
    <row r="4642" spans="2:11" x14ac:dyDescent="0.2">
      <c r="B4642" s="10" t="str">
        <f t="shared" si="146"/>
        <v>16.1-R0150C0270-2</v>
      </c>
      <c r="C4642" s="10">
        <v>16.100000000000001</v>
      </c>
      <c r="D4642" s="19" t="s">
        <v>269</v>
      </c>
      <c r="E4642" s="19" t="s">
        <v>281</v>
      </c>
      <c r="F4642" s="10" t="str">
        <f t="shared" si="145"/>
        <v>R0150C0270</v>
      </c>
      <c r="G4642" s="10" t="s">
        <v>547</v>
      </c>
      <c r="H4642" s="10" t="s">
        <v>543</v>
      </c>
      <c r="I4642" s="19" t="s">
        <v>562</v>
      </c>
      <c r="J4642" s="10"/>
      <c r="K4642" s="10"/>
    </row>
    <row r="4643" spans="2:11" x14ac:dyDescent="0.2">
      <c r="B4643" s="10" t="str">
        <f t="shared" si="146"/>
        <v>16.1-R0160C0270-2</v>
      </c>
      <c r="C4643" s="10">
        <v>16.100000000000001</v>
      </c>
      <c r="D4643" s="19" t="s">
        <v>270</v>
      </c>
      <c r="E4643" s="19" t="s">
        <v>281</v>
      </c>
      <c r="F4643" s="10" t="str">
        <f t="shared" si="145"/>
        <v>R0160C0270</v>
      </c>
      <c r="G4643" s="10" t="s">
        <v>547</v>
      </c>
      <c r="H4643" s="10" t="s">
        <v>543</v>
      </c>
      <c r="I4643" s="19" t="s">
        <v>563</v>
      </c>
      <c r="J4643" s="10"/>
      <c r="K4643" s="10"/>
    </row>
    <row r="4644" spans="2:11" x14ac:dyDescent="0.2">
      <c r="B4644" s="10" t="str">
        <f t="shared" si="146"/>
        <v>16.1-R0010C0280-2</v>
      </c>
      <c r="C4644" s="10">
        <v>16.100000000000001</v>
      </c>
      <c r="D4644" s="19" t="s">
        <v>255</v>
      </c>
      <c r="E4644" s="19" t="s">
        <v>282</v>
      </c>
      <c r="F4644" s="10" t="str">
        <f t="shared" si="145"/>
        <v>R0010C0280</v>
      </c>
      <c r="G4644" s="10" t="s">
        <v>547</v>
      </c>
      <c r="H4644" s="10" t="s">
        <v>543</v>
      </c>
      <c r="I4644" s="19" t="s">
        <v>548</v>
      </c>
      <c r="J4644" s="10"/>
      <c r="K4644" s="10"/>
    </row>
    <row r="4645" spans="2:11" x14ac:dyDescent="0.2">
      <c r="B4645" s="10" t="str">
        <f t="shared" si="146"/>
        <v>16.1-R0020C0280-2</v>
      </c>
      <c r="C4645" s="10">
        <v>16.100000000000001</v>
      </c>
      <c r="D4645" s="19" t="s">
        <v>256</v>
      </c>
      <c r="E4645" s="19" t="s">
        <v>282</v>
      </c>
      <c r="F4645" s="10" t="str">
        <f t="shared" si="145"/>
        <v>R0020C0280</v>
      </c>
      <c r="G4645" s="10" t="s">
        <v>547</v>
      </c>
      <c r="H4645" s="10" t="s">
        <v>543</v>
      </c>
      <c r="I4645" s="19" t="s">
        <v>549</v>
      </c>
      <c r="J4645" s="10"/>
      <c r="K4645" s="10"/>
    </row>
    <row r="4646" spans="2:11" x14ac:dyDescent="0.2">
      <c r="B4646" s="10" t="str">
        <f t="shared" si="146"/>
        <v>16.1-R0030C0280-2</v>
      </c>
      <c r="C4646" s="10">
        <v>16.100000000000001</v>
      </c>
      <c r="D4646" s="19" t="s">
        <v>257</v>
      </c>
      <c r="E4646" s="19" t="s">
        <v>282</v>
      </c>
      <c r="F4646" s="10" t="str">
        <f t="shared" si="145"/>
        <v>R0030C0280</v>
      </c>
      <c r="G4646" s="10" t="s">
        <v>547</v>
      </c>
      <c r="H4646" s="10" t="s">
        <v>543</v>
      </c>
      <c r="I4646" s="19" t="s">
        <v>550</v>
      </c>
      <c r="J4646" s="10"/>
      <c r="K4646" s="10"/>
    </row>
    <row r="4647" spans="2:11" x14ac:dyDescent="0.2">
      <c r="B4647" s="10" t="str">
        <f t="shared" si="146"/>
        <v>16.1-R0040C0280-2</v>
      </c>
      <c r="C4647" s="10">
        <v>16.100000000000001</v>
      </c>
      <c r="D4647" s="19" t="s">
        <v>258</v>
      </c>
      <c r="E4647" s="19" t="s">
        <v>282</v>
      </c>
      <c r="F4647" s="10" t="str">
        <f t="shared" si="145"/>
        <v>R0040C0280</v>
      </c>
      <c r="G4647" s="10" t="s">
        <v>547</v>
      </c>
      <c r="H4647" s="10" t="s">
        <v>543</v>
      </c>
      <c r="I4647" s="19" t="s">
        <v>551</v>
      </c>
      <c r="J4647" s="10"/>
      <c r="K4647" s="10"/>
    </row>
    <row r="4648" spans="2:11" x14ac:dyDescent="0.2">
      <c r="B4648" s="10" t="str">
        <f t="shared" si="146"/>
        <v>16.1-R0050C0280-2</v>
      </c>
      <c r="C4648" s="10">
        <v>16.100000000000001</v>
      </c>
      <c r="D4648" s="19" t="s">
        <v>259</v>
      </c>
      <c r="E4648" s="19" t="s">
        <v>282</v>
      </c>
      <c r="F4648" s="10" t="str">
        <f t="shared" si="145"/>
        <v>R0050C0280</v>
      </c>
      <c r="G4648" s="10" t="s">
        <v>547</v>
      </c>
      <c r="H4648" s="10" t="s">
        <v>543</v>
      </c>
      <c r="I4648" s="19" t="s">
        <v>552</v>
      </c>
      <c r="J4648" s="10"/>
      <c r="K4648" s="10"/>
    </row>
    <row r="4649" spans="2:11" x14ac:dyDescent="0.2">
      <c r="B4649" s="10" t="str">
        <f t="shared" si="146"/>
        <v>16.1-R0060C0280-2</v>
      </c>
      <c r="C4649" s="10">
        <v>16.100000000000001</v>
      </c>
      <c r="D4649" s="19" t="s">
        <v>260</v>
      </c>
      <c r="E4649" s="19" t="s">
        <v>282</v>
      </c>
      <c r="F4649" s="10" t="str">
        <f t="shared" si="145"/>
        <v>R0060C0280</v>
      </c>
      <c r="G4649" s="10" t="s">
        <v>547</v>
      </c>
      <c r="H4649" s="10" t="s">
        <v>543</v>
      </c>
      <c r="I4649" s="19" t="s">
        <v>553</v>
      </c>
      <c r="J4649" s="10"/>
      <c r="K4649" s="10"/>
    </row>
    <row r="4650" spans="2:11" x14ac:dyDescent="0.2">
      <c r="B4650" s="10" t="str">
        <f t="shared" si="146"/>
        <v>16.1-R0070C0280-2</v>
      </c>
      <c r="C4650" s="10">
        <v>16.100000000000001</v>
      </c>
      <c r="D4650" s="19" t="s">
        <v>261</v>
      </c>
      <c r="E4650" s="19" t="s">
        <v>282</v>
      </c>
      <c r="F4650" s="10" t="str">
        <f t="shared" si="145"/>
        <v>R0070C0280</v>
      </c>
      <c r="G4650" s="10" t="s">
        <v>547</v>
      </c>
      <c r="H4650" s="10" t="s">
        <v>543</v>
      </c>
      <c r="I4650" s="19" t="s">
        <v>554</v>
      </c>
      <c r="J4650" s="10"/>
      <c r="K4650" s="10"/>
    </row>
    <row r="4651" spans="2:11" x14ac:dyDescent="0.2">
      <c r="B4651" s="10" t="str">
        <f t="shared" si="146"/>
        <v>16.1-R0080C0280-2</v>
      </c>
      <c r="C4651" s="10">
        <v>16.100000000000001</v>
      </c>
      <c r="D4651" s="19" t="s">
        <v>262</v>
      </c>
      <c r="E4651" s="19" t="s">
        <v>282</v>
      </c>
      <c r="F4651" s="10" t="str">
        <f t="shared" si="145"/>
        <v>R0080C0280</v>
      </c>
      <c r="G4651" s="10" t="s">
        <v>547</v>
      </c>
      <c r="H4651" s="10" t="s">
        <v>543</v>
      </c>
      <c r="I4651" s="19" t="s">
        <v>555</v>
      </c>
      <c r="J4651" s="10"/>
      <c r="K4651" s="10"/>
    </row>
    <row r="4652" spans="2:11" x14ac:dyDescent="0.2">
      <c r="B4652" s="10" t="str">
        <f t="shared" si="146"/>
        <v>16.1-R0090C0280-2</v>
      </c>
      <c r="C4652" s="10">
        <v>16.100000000000001</v>
      </c>
      <c r="D4652" s="19" t="s">
        <v>263</v>
      </c>
      <c r="E4652" s="19" t="s">
        <v>282</v>
      </c>
      <c r="F4652" s="10" t="str">
        <f t="shared" si="145"/>
        <v>R0090C0280</v>
      </c>
      <c r="G4652" s="10" t="s">
        <v>547</v>
      </c>
      <c r="H4652" s="10" t="s">
        <v>543</v>
      </c>
      <c r="I4652" s="19" t="s">
        <v>556</v>
      </c>
      <c r="J4652" s="10"/>
      <c r="K4652" s="10"/>
    </row>
    <row r="4653" spans="2:11" x14ac:dyDescent="0.2">
      <c r="B4653" s="10" t="str">
        <f t="shared" si="146"/>
        <v>16.1-R0100C0280-2</v>
      </c>
      <c r="C4653" s="10">
        <v>16.100000000000001</v>
      </c>
      <c r="D4653" s="19" t="s">
        <v>264</v>
      </c>
      <c r="E4653" s="19" t="s">
        <v>282</v>
      </c>
      <c r="F4653" s="10" t="str">
        <f t="shared" si="145"/>
        <v>R0100C0280</v>
      </c>
      <c r="G4653" s="10" t="s">
        <v>547</v>
      </c>
      <c r="H4653" s="10" t="s">
        <v>543</v>
      </c>
      <c r="I4653" s="19" t="s">
        <v>557</v>
      </c>
      <c r="J4653" s="10"/>
      <c r="K4653" s="10"/>
    </row>
    <row r="4654" spans="2:11" x14ac:dyDescent="0.2">
      <c r="B4654" s="10" t="str">
        <f t="shared" si="146"/>
        <v>16.1-R0110C0280-2</v>
      </c>
      <c r="C4654" s="10">
        <v>16.100000000000001</v>
      </c>
      <c r="D4654" s="19" t="s">
        <v>265</v>
      </c>
      <c r="E4654" s="19" t="s">
        <v>282</v>
      </c>
      <c r="F4654" s="10" t="str">
        <f t="shared" si="145"/>
        <v>R0110C0280</v>
      </c>
      <c r="G4654" s="10" t="s">
        <v>547</v>
      </c>
      <c r="H4654" s="10" t="s">
        <v>543</v>
      </c>
      <c r="I4654" s="19" t="s">
        <v>558</v>
      </c>
      <c r="J4654" s="10"/>
      <c r="K4654" s="10"/>
    </row>
    <row r="4655" spans="2:11" x14ac:dyDescent="0.2">
      <c r="B4655" s="10" t="str">
        <f t="shared" si="146"/>
        <v>16.1-R0120C0280-2</v>
      </c>
      <c r="C4655" s="10">
        <v>16.100000000000001</v>
      </c>
      <c r="D4655" s="19" t="s">
        <v>266</v>
      </c>
      <c r="E4655" s="19" t="s">
        <v>282</v>
      </c>
      <c r="F4655" s="10" t="str">
        <f t="shared" si="145"/>
        <v>R0120C0280</v>
      </c>
      <c r="G4655" s="10" t="s">
        <v>547</v>
      </c>
      <c r="H4655" s="10" t="s">
        <v>543</v>
      </c>
      <c r="I4655" s="19" t="s">
        <v>559</v>
      </c>
      <c r="J4655" s="10"/>
      <c r="K4655" s="10"/>
    </row>
    <row r="4656" spans="2:11" x14ac:dyDescent="0.2">
      <c r="B4656" s="10" t="str">
        <f t="shared" si="146"/>
        <v>16.1-R0130C0280-2</v>
      </c>
      <c r="C4656" s="10">
        <v>16.100000000000001</v>
      </c>
      <c r="D4656" s="19" t="s">
        <v>267</v>
      </c>
      <c r="E4656" s="19" t="s">
        <v>282</v>
      </c>
      <c r="F4656" s="10" t="str">
        <f t="shared" si="145"/>
        <v>R0130C0280</v>
      </c>
      <c r="G4656" s="10" t="s">
        <v>547</v>
      </c>
      <c r="H4656" s="10" t="s">
        <v>543</v>
      </c>
      <c r="I4656" s="19" t="s">
        <v>560</v>
      </c>
      <c r="J4656" s="10"/>
      <c r="K4656" s="10"/>
    </row>
    <row r="4657" spans="2:11" x14ac:dyDescent="0.2">
      <c r="B4657" s="10" t="str">
        <f t="shared" si="146"/>
        <v>16.1-R0140C0280-2</v>
      </c>
      <c r="C4657" s="10">
        <v>16.100000000000001</v>
      </c>
      <c r="D4657" s="19" t="s">
        <v>268</v>
      </c>
      <c r="E4657" s="19" t="s">
        <v>282</v>
      </c>
      <c r="F4657" s="10" t="str">
        <f t="shared" si="145"/>
        <v>R0140C0280</v>
      </c>
      <c r="G4657" s="10" t="s">
        <v>547</v>
      </c>
      <c r="H4657" s="10" t="s">
        <v>543</v>
      </c>
      <c r="I4657" s="19" t="s">
        <v>561</v>
      </c>
      <c r="J4657" s="10"/>
      <c r="K4657" s="10"/>
    </row>
    <row r="4658" spans="2:11" x14ac:dyDescent="0.2">
      <c r="B4658" s="10" t="str">
        <f t="shared" si="146"/>
        <v>16.1-R0150C0280-2</v>
      </c>
      <c r="C4658" s="10">
        <v>16.100000000000001</v>
      </c>
      <c r="D4658" s="19" t="s">
        <v>269</v>
      </c>
      <c r="E4658" s="19" t="s">
        <v>282</v>
      </c>
      <c r="F4658" s="10" t="str">
        <f t="shared" si="145"/>
        <v>R0150C0280</v>
      </c>
      <c r="G4658" s="10" t="s">
        <v>547</v>
      </c>
      <c r="H4658" s="10" t="s">
        <v>543</v>
      </c>
      <c r="I4658" s="19" t="s">
        <v>562</v>
      </c>
      <c r="J4658" s="10"/>
      <c r="K4658" s="10"/>
    </row>
    <row r="4659" spans="2:11" x14ac:dyDescent="0.2">
      <c r="B4659" s="10" t="str">
        <f t="shared" si="146"/>
        <v>16.1-R0160C0280-2</v>
      </c>
      <c r="C4659" s="10">
        <v>16.100000000000001</v>
      </c>
      <c r="D4659" s="19" t="s">
        <v>270</v>
      </c>
      <c r="E4659" s="19" t="s">
        <v>282</v>
      </c>
      <c r="F4659" s="10" t="str">
        <f t="shared" si="145"/>
        <v>R0160C0280</v>
      </c>
      <c r="G4659" s="10" t="s">
        <v>547</v>
      </c>
      <c r="H4659" s="10" t="s">
        <v>543</v>
      </c>
      <c r="I4659" s="19" t="s">
        <v>563</v>
      </c>
      <c r="J4659" s="10"/>
      <c r="K4659" s="10"/>
    </row>
    <row r="4660" spans="2:11" x14ac:dyDescent="0.2">
      <c r="B4660" s="10" t="str">
        <f t="shared" si="146"/>
        <v>16.1-R0010C0290-2</v>
      </c>
      <c r="C4660" s="10">
        <v>16.100000000000001</v>
      </c>
      <c r="D4660" s="19" t="s">
        <v>255</v>
      </c>
      <c r="E4660" s="19" t="s">
        <v>283</v>
      </c>
      <c r="F4660" s="10" t="str">
        <f t="shared" si="145"/>
        <v>R0010C0290</v>
      </c>
      <c r="G4660" s="10" t="s">
        <v>547</v>
      </c>
      <c r="H4660" s="10" t="s">
        <v>543</v>
      </c>
      <c r="I4660" s="19" t="s">
        <v>548</v>
      </c>
      <c r="J4660" s="10"/>
      <c r="K4660" s="10"/>
    </row>
    <row r="4661" spans="2:11" x14ac:dyDescent="0.2">
      <c r="B4661" s="10" t="str">
        <f t="shared" si="146"/>
        <v>16.1-R0020C0290-2</v>
      </c>
      <c r="C4661" s="10">
        <v>16.100000000000001</v>
      </c>
      <c r="D4661" s="19" t="s">
        <v>256</v>
      </c>
      <c r="E4661" s="19" t="s">
        <v>283</v>
      </c>
      <c r="F4661" s="10" t="str">
        <f t="shared" si="145"/>
        <v>R0020C0290</v>
      </c>
      <c r="G4661" s="10" t="s">
        <v>547</v>
      </c>
      <c r="H4661" s="10" t="s">
        <v>543</v>
      </c>
      <c r="I4661" s="19" t="s">
        <v>549</v>
      </c>
      <c r="J4661" s="10"/>
      <c r="K4661" s="10"/>
    </row>
    <row r="4662" spans="2:11" x14ac:dyDescent="0.2">
      <c r="B4662" s="10" t="str">
        <f t="shared" si="146"/>
        <v>16.1-R0030C0290-2</v>
      </c>
      <c r="C4662" s="10">
        <v>16.100000000000001</v>
      </c>
      <c r="D4662" s="19" t="s">
        <v>257</v>
      </c>
      <c r="E4662" s="19" t="s">
        <v>283</v>
      </c>
      <c r="F4662" s="10" t="str">
        <f t="shared" si="145"/>
        <v>R0030C0290</v>
      </c>
      <c r="G4662" s="10" t="s">
        <v>547</v>
      </c>
      <c r="H4662" s="10" t="s">
        <v>543</v>
      </c>
      <c r="I4662" s="19" t="s">
        <v>550</v>
      </c>
      <c r="J4662" s="10"/>
      <c r="K4662" s="10"/>
    </row>
    <row r="4663" spans="2:11" x14ac:dyDescent="0.2">
      <c r="B4663" s="10" t="str">
        <f t="shared" si="146"/>
        <v>16.1-R0040C0290-2</v>
      </c>
      <c r="C4663" s="10">
        <v>16.100000000000001</v>
      </c>
      <c r="D4663" s="19" t="s">
        <v>258</v>
      </c>
      <c r="E4663" s="19" t="s">
        <v>283</v>
      </c>
      <c r="F4663" s="10" t="str">
        <f t="shared" si="145"/>
        <v>R0040C0290</v>
      </c>
      <c r="G4663" s="10" t="s">
        <v>547</v>
      </c>
      <c r="H4663" s="10" t="s">
        <v>543</v>
      </c>
      <c r="I4663" s="19" t="s">
        <v>551</v>
      </c>
      <c r="J4663" s="10"/>
      <c r="K4663" s="10"/>
    </row>
    <row r="4664" spans="2:11" x14ac:dyDescent="0.2">
      <c r="B4664" s="10" t="str">
        <f t="shared" si="146"/>
        <v>16.1-R0050C0290-2</v>
      </c>
      <c r="C4664" s="10">
        <v>16.100000000000001</v>
      </c>
      <c r="D4664" s="19" t="s">
        <v>259</v>
      </c>
      <c r="E4664" s="19" t="s">
        <v>283</v>
      </c>
      <c r="F4664" s="10" t="str">
        <f t="shared" si="145"/>
        <v>R0050C0290</v>
      </c>
      <c r="G4664" s="10" t="s">
        <v>547</v>
      </c>
      <c r="H4664" s="10" t="s">
        <v>543</v>
      </c>
      <c r="I4664" s="19" t="s">
        <v>552</v>
      </c>
      <c r="J4664" s="10"/>
      <c r="K4664" s="10"/>
    </row>
    <row r="4665" spans="2:11" x14ac:dyDescent="0.2">
      <c r="B4665" s="10" t="str">
        <f t="shared" si="146"/>
        <v>16.1-R0060C0290-2</v>
      </c>
      <c r="C4665" s="10">
        <v>16.100000000000001</v>
      </c>
      <c r="D4665" s="19" t="s">
        <v>260</v>
      </c>
      <c r="E4665" s="19" t="s">
        <v>283</v>
      </c>
      <c r="F4665" s="10" t="str">
        <f t="shared" si="145"/>
        <v>R0060C0290</v>
      </c>
      <c r="G4665" s="10" t="s">
        <v>547</v>
      </c>
      <c r="H4665" s="10" t="s">
        <v>543</v>
      </c>
      <c r="I4665" s="19" t="s">
        <v>553</v>
      </c>
      <c r="J4665" s="10"/>
      <c r="K4665" s="10"/>
    </row>
    <row r="4666" spans="2:11" x14ac:dyDescent="0.2">
      <c r="B4666" s="10" t="str">
        <f t="shared" si="146"/>
        <v>16.1-R0070C0290-2</v>
      </c>
      <c r="C4666" s="10">
        <v>16.100000000000001</v>
      </c>
      <c r="D4666" s="19" t="s">
        <v>261</v>
      </c>
      <c r="E4666" s="19" t="s">
        <v>283</v>
      </c>
      <c r="F4666" s="10" t="str">
        <f t="shared" si="145"/>
        <v>R0070C0290</v>
      </c>
      <c r="G4666" s="10" t="s">
        <v>547</v>
      </c>
      <c r="H4666" s="10" t="s">
        <v>543</v>
      </c>
      <c r="I4666" s="19" t="s">
        <v>554</v>
      </c>
      <c r="J4666" s="10"/>
      <c r="K4666" s="10"/>
    </row>
    <row r="4667" spans="2:11" x14ac:dyDescent="0.2">
      <c r="B4667" s="10" t="str">
        <f t="shared" si="146"/>
        <v>16.1-R0080C0290-2</v>
      </c>
      <c r="C4667" s="10">
        <v>16.100000000000001</v>
      </c>
      <c r="D4667" s="19" t="s">
        <v>262</v>
      </c>
      <c r="E4667" s="19" t="s">
        <v>283</v>
      </c>
      <c r="F4667" s="10" t="str">
        <f t="shared" si="145"/>
        <v>R0080C0290</v>
      </c>
      <c r="G4667" s="10" t="s">
        <v>547</v>
      </c>
      <c r="H4667" s="10" t="s">
        <v>543</v>
      </c>
      <c r="I4667" s="19" t="s">
        <v>555</v>
      </c>
      <c r="J4667" s="10"/>
      <c r="K4667" s="10"/>
    </row>
    <row r="4668" spans="2:11" x14ac:dyDescent="0.2">
      <c r="B4668" s="10" t="str">
        <f t="shared" si="146"/>
        <v>16.1-R0090C0290-2</v>
      </c>
      <c r="C4668" s="10">
        <v>16.100000000000001</v>
      </c>
      <c r="D4668" s="19" t="s">
        <v>263</v>
      </c>
      <c r="E4668" s="19" t="s">
        <v>283</v>
      </c>
      <c r="F4668" s="10" t="str">
        <f t="shared" si="145"/>
        <v>R0090C0290</v>
      </c>
      <c r="G4668" s="10" t="s">
        <v>547</v>
      </c>
      <c r="H4668" s="10" t="s">
        <v>543</v>
      </c>
      <c r="I4668" s="19" t="s">
        <v>556</v>
      </c>
      <c r="J4668" s="10"/>
      <c r="K4668" s="10"/>
    </row>
    <row r="4669" spans="2:11" x14ac:dyDescent="0.2">
      <c r="B4669" s="10" t="str">
        <f t="shared" si="146"/>
        <v>16.1-R0100C0290-2</v>
      </c>
      <c r="C4669" s="10">
        <v>16.100000000000001</v>
      </c>
      <c r="D4669" s="19" t="s">
        <v>264</v>
      </c>
      <c r="E4669" s="19" t="s">
        <v>283</v>
      </c>
      <c r="F4669" s="10" t="str">
        <f t="shared" si="145"/>
        <v>R0100C0290</v>
      </c>
      <c r="G4669" s="10" t="s">
        <v>547</v>
      </c>
      <c r="H4669" s="10" t="s">
        <v>543</v>
      </c>
      <c r="I4669" s="19" t="s">
        <v>557</v>
      </c>
      <c r="J4669" s="10"/>
      <c r="K4669" s="10"/>
    </row>
    <row r="4670" spans="2:11" x14ac:dyDescent="0.2">
      <c r="B4670" s="10" t="str">
        <f t="shared" si="146"/>
        <v>16.1-R0110C0290-2</v>
      </c>
      <c r="C4670" s="10">
        <v>16.100000000000001</v>
      </c>
      <c r="D4670" s="19" t="s">
        <v>265</v>
      </c>
      <c r="E4670" s="19" t="s">
        <v>283</v>
      </c>
      <c r="F4670" s="10" t="str">
        <f t="shared" si="145"/>
        <v>R0110C0290</v>
      </c>
      <c r="G4670" s="10" t="s">
        <v>547</v>
      </c>
      <c r="H4670" s="10" t="s">
        <v>543</v>
      </c>
      <c r="I4670" s="19" t="s">
        <v>558</v>
      </c>
      <c r="J4670" s="10"/>
      <c r="K4670" s="10"/>
    </row>
    <row r="4671" spans="2:11" x14ac:dyDescent="0.2">
      <c r="B4671" s="10" t="str">
        <f t="shared" si="146"/>
        <v>16.1-R0120C0290-2</v>
      </c>
      <c r="C4671" s="10">
        <v>16.100000000000001</v>
      </c>
      <c r="D4671" s="19" t="s">
        <v>266</v>
      </c>
      <c r="E4671" s="19" t="s">
        <v>283</v>
      </c>
      <c r="F4671" s="10" t="str">
        <f t="shared" si="145"/>
        <v>R0120C0290</v>
      </c>
      <c r="G4671" s="10" t="s">
        <v>547</v>
      </c>
      <c r="H4671" s="10" t="s">
        <v>543</v>
      </c>
      <c r="I4671" s="19" t="s">
        <v>559</v>
      </c>
      <c r="J4671" s="10"/>
      <c r="K4671" s="10"/>
    </row>
    <row r="4672" spans="2:11" x14ac:dyDescent="0.2">
      <c r="B4672" s="10" t="str">
        <f t="shared" si="146"/>
        <v>16.1-R0130C0290-2</v>
      </c>
      <c r="C4672" s="10">
        <v>16.100000000000001</v>
      </c>
      <c r="D4672" s="19" t="s">
        <v>267</v>
      </c>
      <c r="E4672" s="19" t="s">
        <v>283</v>
      </c>
      <c r="F4672" s="10" t="str">
        <f t="shared" si="145"/>
        <v>R0130C0290</v>
      </c>
      <c r="G4672" s="10" t="s">
        <v>547</v>
      </c>
      <c r="H4672" s="10" t="s">
        <v>543</v>
      </c>
      <c r="I4672" s="19" t="s">
        <v>560</v>
      </c>
      <c r="J4672" s="10"/>
      <c r="K4672" s="10"/>
    </row>
    <row r="4673" spans="2:11" x14ac:dyDescent="0.2">
      <c r="B4673" s="10" t="str">
        <f t="shared" si="146"/>
        <v>16.1-R0140C0290-2</v>
      </c>
      <c r="C4673" s="10">
        <v>16.100000000000001</v>
      </c>
      <c r="D4673" s="19" t="s">
        <v>268</v>
      </c>
      <c r="E4673" s="19" t="s">
        <v>283</v>
      </c>
      <c r="F4673" s="10" t="str">
        <f t="shared" si="145"/>
        <v>R0140C0290</v>
      </c>
      <c r="G4673" s="10" t="s">
        <v>547</v>
      </c>
      <c r="H4673" s="10" t="s">
        <v>543</v>
      </c>
      <c r="I4673" s="19" t="s">
        <v>561</v>
      </c>
      <c r="J4673" s="10"/>
      <c r="K4673" s="10"/>
    </row>
    <row r="4674" spans="2:11" x14ac:dyDescent="0.2">
      <c r="B4674" s="10" t="str">
        <f t="shared" si="146"/>
        <v>16.1-R0150C0290-2</v>
      </c>
      <c r="C4674" s="10">
        <v>16.100000000000001</v>
      </c>
      <c r="D4674" s="19" t="s">
        <v>269</v>
      </c>
      <c r="E4674" s="19" t="s">
        <v>283</v>
      </c>
      <c r="F4674" s="10" t="str">
        <f t="shared" ref="F4674:F4737" si="147">+"R"&amp;D4674&amp;"C"&amp;E4674</f>
        <v>R0150C0290</v>
      </c>
      <c r="G4674" s="10" t="s">
        <v>547</v>
      </c>
      <c r="H4674" s="10" t="s">
        <v>543</v>
      </c>
      <c r="I4674" s="19" t="s">
        <v>562</v>
      </c>
      <c r="J4674" s="10"/>
      <c r="K4674" s="10"/>
    </row>
    <row r="4675" spans="2:11" x14ac:dyDescent="0.2">
      <c r="B4675" s="10" t="str">
        <f t="shared" si="146"/>
        <v>16.1-R0160C0290-2</v>
      </c>
      <c r="C4675" s="10">
        <v>16.100000000000001</v>
      </c>
      <c r="D4675" s="19" t="s">
        <v>270</v>
      </c>
      <c r="E4675" s="19" t="s">
        <v>283</v>
      </c>
      <c r="F4675" s="10" t="str">
        <f t="shared" si="147"/>
        <v>R0160C0290</v>
      </c>
      <c r="G4675" s="10" t="s">
        <v>547</v>
      </c>
      <c r="H4675" s="10" t="s">
        <v>543</v>
      </c>
      <c r="I4675" s="19" t="s">
        <v>563</v>
      </c>
      <c r="J4675" s="10"/>
      <c r="K4675" s="10"/>
    </row>
    <row r="4676" spans="2:11" x14ac:dyDescent="0.2">
      <c r="B4676" s="10" t="str">
        <f t="shared" si="146"/>
        <v>16.1-R0010C0300-2</v>
      </c>
      <c r="C4676" s="10">
        <v>16.100000000000001</v>
      </c>
      <c r="D4676" s="19" t="s">
        <v>255</v>
      </c>
      <c r="E4676" s="19" t="s">
        <v>284</v>
      </c>
      <c r="F4676" s="10" t="str">
        <f t="shared" si="147"/>
        <v>R0010C0300</v>
      </c>
      <c r="G4676" s="10" t="s">
        <v>547</v>
      </c>
      <c r="H4676" s="10" t="s">
        <v>543</v>
      </c>
      <c r="I4676" s="19" t="s">
        <v>548</v>
      </c>
      <c r="J4676" s="10"/>
      <c r="K4676" s="10"/>
    </row>
    <row r="4677" spans="2:11" x14ac:dyDescent="0.2">
      <c r="B4677" s="10" t="str">
        <f t="shared" si="146"/>
        <v>16.1-R0020C0300-2</v>
      </c>
      <c r="C4677" s="10">
        <v>16.100000000000001</v>
      </c>
      <c r="D4677" s="19" t="s">
        <v>256</v>
      </c>
      <c r="E4677" s="19" t="s">
        <v>284</v>
      </c>
      <c r="F4677" s="10" t="str">
        <f t="shared" si="147"/>
        <v>R0020C0300</v>
      </c>
      <c r="G4677" s="10" t="s">
        <v>547</v>
      </c>
      <c r="H4677" s="10" t="s">
        <v>543</v>
      </c>
      <c r="I4677" s="19" t="s">
        <v>549</v>
      </c>
      <c r="J4677" s="10"/>
      <c r="K4677" s="10"/>
    </row>
    <row r="4678" spans="2:11" x14ac:dyDescent="0.2">
      <c r="B4678" s="10" t="str">
        <f t="shared" si="146"/>
        <v>16.1-R0030C0300-2</v>
      </c>
      <c r="C4678" s="10">
        <v>16.100000000000001</v>
      </c>
      <c r="D4678" s="19" t="s">
        <v>257</v>
      </c>
      <c r="E4678" s="19" t="s">
        <v>284</v>
      </c>
      <c r="F4678" s="10" t="str">
        <f t="shared" si="147"/>
        <v>R0030C0300</v>
      </c>
      <c r="G4678" s="10" t="s">
        <v>547</v>
      </c>
      <c r="H4678" s="10" t="s">
        <v>543</v>
      </c>
      <c r="I4678" s="19" t="s">
        <v>550</v>
      </c>
      <c r="J4678" s="10"/>
      <c r="K4678" s="10"/>
    </row>
    <row r="4679" spans="2:11" x14ac:dyDescent="0.2">
      <c r="B4679" s="10" t="str">
        <f t="shared" si="146"/>
        <v>16.1-R0040C0300-2</v>
      </c>
      <c r="C4679" s="10">
        <v>16.100000000000001</v>
      </c>
      <c r="D4679" s="19" t="s">
        <v>258</v>
      </c>
      <c r="E4679" s="19" t="s">
        <v>284</v>
      </c>
      <c r="F4679" s="10" t="str">
        <f t="shared" si="147"/>
        <v>R0040C0300</v>
      </c>
      <c r="G4679" s="10" t="s">
        <v>547</v>
      </c>
      <c r="H4679" s="10" t="s">
        <v>543</v>
      </c>
      <c r="I4679" s="19" t="s">
        <v>551</v>
      </c>
      <c r="J4679" s="10"/>
      <c r="K4679" s="10"/>
    </row>
    <row r="4680" spans="2:11" x14ac:dyDescent="0.2">
      <c r="B4680" s="10" t="str">
        <f t="shared" si="146"/>
        <v>16.1-R0050C0300-2</v>
      </c>
      <c r="C4680" s="10">
        <v>16.100000000000001</v>
      </c>
      <c r="D4680" s="19" t="s">
        <v>259</v>
      </c>
      <c r="E4680" s="19" t="s">
        <v>284</v>
      </c>
      <c r="F4680" s="10" t="str">
        <f t="shared" si="147"/>
        <v>R0050C0300</v>
      </c>
      <c r="G4680" s="10" t="s">
        <v>547</v>
      </c>
      <c r="H4680" s="10" t="s">
        <v>543</v>
      </c>
      <c r="I4680" s="19" t="s">
        <v>552</v>
      </c>
      <c r="J4680" s="10"/>
      <c r="K4680" s="10"/>
    </row>
    <row r="4681" spans="2:11" x14ac:dyDescent="0.2">
      <c r="B4681" s="10" t="str">
        <f t="shared" si="146"/>
        <v>16.1-R0060C0300-2</v>
      </c>
      <c r="C4681" s="10">
        <v>16.100000000000001</v>
      </c>
      <c r="D4681" s="19" t="s">
        <v>260</v>
      </c>
      <c r="E4681" s="19" t="s">
        <v>284</v>
      </c>
      <c r="F4681" s="10" t="str">
        <f t="shared" si="147"/>
        <v>R0060C0300</v>
      </c>
      <c r="G4681" s="10" t="s">
        <v>547</v>
      </c>
      <c r="H4681" s="10" t="s">
        <v>543</v>
      </c>
      <c r="I4681" s="19" t="s">
        <v>553</v>
      </c>
      <c r="J4681" s="10"/>
      <c r="K4681" s="10"/>
    </row>
    <row r="4682" spans="2:11" x14ac:dyDescent="0.2">
      <c r="B4682" s="10" t="str">
        <f t="shared" si="146"/>
        <v>16.1-R0070C0300-2</v>
      </c>
      <c r="C4682" s="10">
        <v>16.100000000000001</v>
      </c>
      <c r="D4682" s="19" t="s">
        <v>261</v>
      </c>
      <c r="E4682" s="19" t="s">
        <v>284</v>
      </c>
      <c r="F4682" s="10" t="str">
        <f t="shared" si="147"/>
        <v>R0070C0300</v>
      </c>
      <c r="G4682" s="10" t="s">
        <v>547</v>
      </c>
      <c r="H4682" s="10" t="s">
        <v>543</v>
      </c>
      <c r="I4682" s="19" t="s">
        <v>554</v>
      </c>
      <c r="J4682" s="10"/>
      <c r="K4682" s="10"/>
    </row>
    <row r="4683" spans="2:11" x14ac:dyDescent="0.2">
      <c r="B4683" s="10" t="str">
        <f t="shared" si="146"/>
        <v>16.1-R0080C0300-2</v>
      </c>
      <c r="C4683" s="10">
        <v>16.100000000000001</v>
      </c>
      <c r="D4683" s="19" t="s">
        <v>262</v>
      </c>
      <c r="E4683" s="19" t="s">
        <v>284</v>
      </c>
      <c r="F4683" s="10" t="str">
        <f t="shared" si="147"/>
        <v>R0080C0300</v>
      </c>
      <c r="G4683" s="10" t="s">
        <v>547</v>
      </c>
      <c r="H4683" s="10" t="s">
        <v>543</v>
      </c>
      <c r="I4683" s="19" t="s">
        <v>555</v>
      </c>
      <c r="J4683" s="10"/>
      <c r="K4683" s="10"/>
    </row>
    <row r="4684" spans="2:11" x14ac:dyDescent="0.2">
      <c r="B4684" s="10" t="str">
        <f t="shared" si="146"/>
        <v>16.1-R0090C0300-2</v>
      </c>
      <c r="C4684" s="10">
        <v>16.100000000000001</v>
      </c>
      <c r="D4684" s="19" t="s">
        <v>263</v>
      </c>
      <c r="E4684" s="19" t="s">
        <v>284</v>
      </c>
      <c r="F4684" s="10" t="str">
        <f t="shared" si="147"/>
        <v>R0090C0300</v>
      </c>
      <c r="G4684" s="10" t="s">
        <v>547</v>
      </c>
      <c r="H4684" s="10" t="s">
        <v>543</v>
      </c>
      <c r="I4684" s="19" t="s">
        <v>556</v>
      </c>
      <c r="J4684" s="10"/>
      <c r="K4684" s="10"/>
    </row>
    <row r="4685" spans="2:11" x14ac:dyDescent="0.2">
      <c r="B4685" s="10" t="str">
        <f t="shared" si="146"/>
        <v>16.1-R0100C0300-2</v>
      </c>
      <c r="C4685" s="10">
        <v>16.100000000000001</v>
      </c>
      <c r="D4685" s="19" t="s">
        <v>264</v>
      </c>
      <c r="E4685" s="19" t="s">
        <v>284</v>
      </c>
      <c r="F4685" s="10" t="str">
        <f t="shared" si="147"/>
        <v>R0100C0300</v>
      </c>
      <c r="G4685" s="10" t="s">
        <v>547</v>
      </c>
      <c r="H4685" s="10" t="s">
        <v>543</v>
      </c>
      <c r="I4685" s="19" t="s">
        <v>557</v>
      </c>
      <c r="J4685" s="10"/>
      <c r="K4685" s="10"/>
    </row>
    <row r="4686" spans="2:11" x14ac:dyDescent="0.2">
      <c r="B4686" s="10" t="str">
        <f t="shared" si="146"/>
        <v>16.1-R0110C0300-2</v>
      </c>
      <c r="C4686" s="10">
        <v>16.100000000000001</v>
      </c>
      <c r="D4686" s="19" t="s">
        <v>265</v>
      </c>
      <c r="E4686" s="19" t="s">
        <v>284</v>
      </c>
      <c r="F4686" s="10" t="str">
        <f t="shared" si="147"/>
        <v>R0110C0300</v>
      </c>
      <c r="G4686" s="10" t="s">
        <v>547</v>
      </c>
      <c r="H4686" s="10" t="s">
        <v>543</v>
      </c>
      <c r="I4686" s="19" t="s">
        <v>558</v>
      </c>
      <c r="J4686" s="10"/>
      <c r="K4686" s="10"/>
    </row>
    <row r="4687" spans="2:11" x14ac:dyDescent="0.2">
      <c r="B4687" s="10" t="str">
        <f t="shared" si="146"/>
        <v>16.1-R0120C0300-2</v>
      </c>
      <c r="C4687" s="10">
        <v>16.100000000000001</v>
      </c>
      <c r="D4687" s="19" t="s">
        <v>266</v>
      </c>
      <c r="E4687" s="19" t="s">
        <v>284</v>
      </c>
      <c r="F4687" s="10" t="str">
        <f t="shared" si="147"/>
        <v>R0120C0300</v>
      </c>
      <c r="G4687" s="10" t="s">
        <v>547</v>
      </c>
      <c r="H4687" s="10" t="s">
        <v>543</v>
      </c>
      <c r="I4687" s="19" t="s">
        <v>559</v>
      </c>
      <c r="J4687" s="10"/>
      <c r="K4687" s="10"/>
    </row>
    <row r="4688" spans="2:11" x14ac:dyDescent="0.2">
      <c r="B4688" s="10" t="str">
        <f t="shared" si="146"/>
        <v>16.1-R0130C0300-2</v>
      </c>
      <c r="C4688" s="10">
        <v>16.100000000000001</v>
      </c>
      <c r="D4688" s="19" t="s">
        <v>267</v>
      </c>
      <c r="E4688" s="19" t="s">
        <v>284</v>
      </c>
      <c r="F4688" s="10" t="str">
        <f t="shared" si="147"/>
        <v>R0130C0300</v>
      </c>
      <c r="G4688" s="10" t="s">
        <v>547</v>
      </c>
      <c r="H4688" s="10" t="s">
        <v>543</v>
      </c>
      <c r="I4688" s="19" t="s">
        <v>560</v>
      </c>
      <c r="J4688" s="10"/>
      <c r="K4688" s="10"/>
    </row>
    <row r="4689" spans="2:11" x14ac:dyDescent="0.2">
      <c r="B4689" s="10" t="str">
        <f t="shared" si="146"/>
        <v>16.1-R0140C0300-2</v>
      </c>
      <c r="C4689" s="10">
        <v>16.100000000000001</v>
      </c>
      <c r="D4689" s="19" t="s">
        <v>268</v>
      </c>
      <c r="E4689" s="19" t="s">
        <v>284</v>
      </c>
      <c r="F4689" s="10" t="str">
        <f t="shared" si="147"/>
        <v>R0140C0300</v>
      </c>
      <c r="G4689" s="10" t="s">
        <v>547</v>
      </c>
      <c r="H4689" s="10" t="s">
        <v>543</v>
      </c>
      <c r="I4689" s="19" t="s">
        <v>561</v>
      </c>
      <c r="J4689" s="10"/>
      <c r="K4689" s="10"/>
    </row>
    <row r="4690" spans="2:11" x14ac:dyDescent="0.2">
      <c r="B4690" s="10" t="str">
        <f t="shared" si="146"/>
        <v>16.1-R0150C0300-2</v>
      </c>
      <c r="C4690" s="10">
        <v>16.100000000000001</v>
      </c>
      <c r="D4690" s="19" t="s">
        <v>269</v>
      </c>
      <c r="E4690" s="19" t="s">
        <v>284</v>
      </c>
      <c r="F4690" s="10" t="str">
        <f t="shared" si="147"/>
        <v>R0150C0300</v>
      </c>
      <c r="G4690" s="10" t="s">
        <v>547</v>
      </c>
      <c r="H4690" s="10" t="s">
        <v>543</v>
      </c>
      <c r="I4690" s="19" t="s">
        <v>562</v>
      </c>
      <c r="J4690" s="10"/>
      <c r="K4690" s="10"/>
    </row>
    <row r="4691" spans="2:11" x14ac:dyDescent="0.2">
      <c r="B4691" s="10" t="str">
        <f t="shared" si="146"/>
        <v>16.1-R0160C0300-2</v>
      </c>
      <c r="C4691" s="10">
        <v>16.100000000000001</v>
      </c>
      <c r="D4691" s="19" t="s">
        <v>270</v>
      </c>
      <c r="E4691" s="19" t="s">
        <v>284</v>
      </c>
      <c r="F4691" s="10" t="str">
        <f t="shared" si="147"/>
        <v>R0160C0300</v>
      </c>
      <c r="G4691" s="10" t="s">
        <v>547</v>
      </c>
      <c r="H4691" s="10" t="s">
        <v>543</v>
      </c>
      <c r="I4691" s="19" t="s">
        <v>563</v>
      </c>
      <c r="J4691" s="10"/>
      <c r="K4691" s="10"/>
    </row>
    <row r="4692" spans="2:11" x14ac:dyDescent="0.2">
      <c r="B4692" s="10" t="str">
        <f t="shared" ref="B4692:B4755" si="148">+C4692&amp;"-"&amp;F4692&amp;"-2"</f>
        <v>16.1-R0010C0310-2</v>
      </c>
      <c r="C4692" s="10">
        <v>16.100000000000001</v>
      </c>
      <c r="D4692" s="19" t="s">
        <v>255</v>
      </c>
      <c r="E4692" s="19" t="s">
        <v>285</v>
      </c>
      <c r="F4692" s="10" t="str">
        <f t="shared" si="147"/>
        <v>R0010C0310</v>
      </c>
      <c r="G4692" s="10" t="s">
        <v>547</v>
      </c>
      <c r="H4692" s="10" t="s">
        <v>543</v>
      </c>
      <c r="I4692" s="19" t="s">
        <v>548</v>
      </c>
      <c r="J4692" s="10"/>
      <c r="K4692" s="10"/>
    </row>
    <row r="4693" spans="2:11" x14ac:dyDescent="0.2">
      <c r="B4693" s="10" t="str">
        <f t="shared" si="148"/>
        <v>16.1-R0020C0310-2</v>
      </c>
      <c r="C4693" s="10">
        <v>16.100000000000001</v>
      </c>
      <c r="D4693" s="19" t="s">
        <v>256</v>
      </c>
      <c r="E4693" s="19" t="s">
        <v>285</v>
      </c>
      <c r="F4693" s="10" t="str">
        <f t="shared" si="147"/>
        <v>R0020C0310</v>
      </c>
      <c r="G4693" s="10" t="s">
        <v>547</v>
      </c>
      <c r="H4693" s="10" t="s">
        <v>543</v>
      </c>
      <c r="I4693" s="19" t="s">
        <v>549</v>
      </c>
      <c r="J4693" s="10"/>
      <c r="K4693" s="10"/>
    </row>
    <row r="4694" spans="2:11" x14ac:dyDescent="0.2">
      <c r="B4694" s="10" t="str">
        <f t="shared" si="148"/>
        <v>16.1-R0030C0310-2</v>
      </c>
      <c r="C4694" s="10">
        <v>16.100000000000001</v>
      </c>
      <c r="D4694" s="19" t="s">
        <v>257</v>
      </c>
      <c r="E4694" s="19" t="s">
        <v>285</v>
      </c>
      <c r="F4694" s="10" t="str">
        <f t="shared" si="147"/>
        <v>R0030C0310</v>
      </c>
      <c r="G4694" s="10" t="s">
        <v>547</v>
      </c>
      <c r="H4694" s="10" t="s">
        <v>543</v>
      </c>
      <c r="I4694" s="19" t="s">
        <v>550</v>
      </c>
      <c r="J4694" s="10"/>
      <c r="K4694" s="10"/>
    </row>
    <row r="4695" spans="2:11" x14ac:dyDescent="0.2">
      <c r="B4695" s="10" t="str">
        <f t="shared" si="148"/>
        <v>16.1-R0040C0310-2</v>
      </c>
      <c r="C4695" s="10">
        <v>16.100000000000001</v>
      </c>
      <c r="D4695" s="19" t="s">
        <v>258</v>
      </c>
      <c r="E4695" s="19" t="s">
        <v>285</v>
      </c>
      <c r="F4695" s="10" t="str">
        <f t="shared" si="147"/>
        <v>R0040C0310</v>
      </c>
      <c r="G4695" s="10" t="s">
        <v>547</v>
      </c>
      <c r="H4695" s="10" t="s">
        <v>543</v>
      </c>
      <c r="I4695" s="19" t="s">
        <v>551</v>
      </c>
      <c r="J4695" s="10"/>
      <c r="K4695" s="10"/>
    </row>
    <row r="4696" spans="2:11" x14ac:dyDescent="0.2">
      <c r="B4696" s="10" t="str">
        <f t="shared" si="148"/>
        <v>16.1-R0050C0310-2</v>
      </c>
      <c r="C4696" s="10">
        <v>16.100000000000001</v>
      </c>
      <c r="D4696" s="19" t="s">
        <v>259</v>
      </c>
      <c r="E4696" s="19" t="s">
        <v>285</v>
      </c>
      <c r="F4696" s="10" t="str">
        <f t="shared" si="147"/>
        <v>R0050C0310</v>
      </c>
      <c r="G4696" s="10" t="s">
        <v>547</v>
      </c>
      <c r="H4696" s="10" t="s">
        <v>543</v>
      </c>
      <c r="I4696" s="19" t="s">
        <v>552</v>
      </c>
      <c r="J4696" s="10"/>
      <c r="K4696" s="10"/>
    </row>
    <row r="4697" spans="2:11" x14ac:dyDescent="0.2">
      <c r="B4697" s="10" t="str">
        <f t="shared" si="148"/>
        <v>16.1-R0060C0310-2</v>
      </c>
      <c r="C4697" s="10">
        <v>16.100000000000001</v>
      </c>
      <c r="D4697" s="19" t="s">
        <v>260</v>
      </c>
      <c r="E4697" s="19" t="s">
        <v>285</v>
      </c>
      <c r="F4697" s="10" t="str">
        <f t="shared" si="147"/>
        <v>R0060C0310</v>
      </c>
      <c r="G4697" s="10" t="s">
        <v>547</v>
      </c>
      <c r="H4697" s="10" t="s">
        <v>543</v>
      </c>
      <c r="I4697" s="19" t="s">
        <v>553</v>
      </c>
      <c r="J4697" s="10"/>
      <c r="K4697" s="10"/>
    </row>
    <row r="4698" spans="2:11" x14ac:dyDescent="0.2">
      <c r="B4698" s="10" t="str">
        <f t="shared" si="148"/>
        <v>16.1-R0070C0310-2</v>
      </c>
      <c r="C4698" s="10">
        <v>16.100000000000001</v>
      </c>
      <c r="D4698" s="19" t="s">
        <v>261</v>
      </c>
      <c r="E4698" s="19" t="s">
        <v>285</v>
      </c>
      <c r="F4698" s="10" t="str">
        <f t="shared" si="147"/>
        <v>R0070C0310</v>
      </c>
      <c r="G4698" s="10" t="s">
        <v>547</v>
      </c>
      <c r="H4698" s="10" t="s">
        <v>543</v>
      </c>
      <c r="I4698" s="19" t="s">
        <v>554</v>
      </c>
      <c r="J4698" s="10"/>
      <c r="K4698" s="10"/>
    </row>
    <row r="4699" spans="2:11" x14ac:dyDescent="0.2">
      <c r="B4699" s="10" t="str">
        <f t="shared" si="148"/>
        <v>16.1-R0080C0310-2</v>
      </c>
      <c r="C4699" s="10">
        <v>16.100000000000001</v>
      </c>
      <c r="D4699" s="19" t="s">
        <v>262</v>
      </c>
      <c r="E4699" s="19" t="s">
        <v>285</v>
      </c>
      <c r="F4699" s="10" t="str">
        <f t="shared" si="147"/>
        <v>R0080C0310</v>
      </c>
      <c r="G4699" s="10" t="s">
        <v>547</v>
      </c>
      <c r="H4699" s="10" t="s">
        <v>543</v>
      </c>
      <c r="I4699" s="19" t="s">
        <v>555</v>
      </c>
      <c r="J4699" s="10"/>
      <c r="K4699" s="10"/>
    </row>
    <row r="4700" spans="2:11" x14ac:dyDescent="0.2">
      <c r="B4700" s="10" t="str">
        <f t="shared" si="148"/>
        <v>16.1-R0090C0310-2</v>
      </c>
      <c r="C4700" s="10">
        <v>16.100000000000001</v>
      </c>
      <c r="D4700" s="19" t="s">
        <v>263</v>
      </c>
      <c r="E4700" s="19" t="s">
        <v>285</v>
      </c>
      <c r="F4700" s="10" t="str">
        <f t="shared" si="147"/>
        <v>R0090C0310</v>
      </c>
      <c r="G4700" s="10" t="s">
        <v>547</v>
      </c>
      <c r="H4700" s="10" t="s">
        <v>543</v>
      </c>
      <c r="I4700" s="19" t="s">
        <v>556</v>
      </c>
      <c r="J4700" s="10"/>
      <c r="K4700" s="10"/>
    </row>
    <row r="4701" spans="2:11" x14ac:dyDescent="0.2">
      <c r="B4701" s="10" t="str">
        <f t="shared" si="148"/>
        <v>16.1-R0100C0310-2</v>
      </c>
      <c r="C4701" s="10">
        <v>16.100000000000001</v>
      </c>
      <c r="D4701" s="19" t="s">
        <v>264</v>
      </c>
      <c r="E4701" s="19" t="s">
        <v>285</v>
      </c>
      <c r="F4701" s="10" t="str">
        <f t="shared" si="147"/>
        <v>R0100C0310</v>
      </c>
      <c r="G4701" s="10" t="s">
        <v>547</v>
      </c>
      <c r="H4701" s="10" t="s">
        <v>543</v>
      </c>
      <c r="I4701" s="19" t="s">
        <v>557</v>
      </c>
      <c r="J4701" s="10"/>
      <c r="K4701" s="10"/>
    </row>
    <row r="4702" spans="2:11" x14ac:dyDescent="0.2">
      <c r="B4702" s="10" t="str">
        <f t="shared" si="148"/>
        <v>16.1-R0110C0310-2</v>
      </c>
      <c r="C4702" s="10">
        <v>16.100000000000001</v>
      </c>
      <c r="D4702" s="19" t="s">
        <v>265</v>
      </c>
      <c r="E4702" s="19" t="s">
        <v>285</v>
      </c>
      <c r="F4702" s="10" t="str">
        <f t="shared" si="147"/>
        <v>R0110C0310</v>
      </c>
      <c r="G4702" s="10" t="s">
        <v>547</v>
      </c>
      <c r="H4702" s="10" t="s">
        <v>543</v>
      </c>
      <c r="I4702" s="19" t="s">
        <v>558</v>
      </c>
      <c r="J4702" s="10"/>
      <c r="K4702" s="10"/>
    </row>
    <row r="4703" spans="2:11" x14ac:dyDescent="0.2">
      <c r="B4703" s="10" t="str">
        <f t="shared" si="148"/>
        <v>16.1-R0120C0310-2</v>
      </c>
      <c r="C4703" s="10">
        <v>16.100000000000001</v>
      </c>
      <c r="D4703" s="19" t="s">
        <v>266</v>
      </c>
      <c r="E4703" s="19" t="s">
        <v>285</v>
      </c>
      <c r="F4703" s="10" t="str">
        <f t="shared" si="147"/>
        <v>R0120C0310</v>
      </c>
      <c r="G4703" s="10" t="s">
        <v>547</v>
      </c>
      <c r="H4703" s="10" t="s">
        <v>543</v>
      </c>
      <c r="I4703" s="19" t="s">
        <v>559</v>
      </c>
      <c r="J4703" s="10"/>
      <c r="K4703" s="10"/>
    </row>
    <row r="4704" spans="2:11" x14ac:dyDescent="0.2">
      <c r="B4704" s="10" t="str">
        <f t="shared" si="148"/>
        <v>16.1-R0130C0310-2</v>
      </c>
      <c r="C4704" s="10">
        <v>16.100000000000001</v>
      </c>
      <c r="D4704" s="19" t="s">
        <v>267</v>
      </c>
      <c r="E4704" s="19" t="s">
        <v>285</v>
      </c>
      <c r="F4704" s="10" t="str">
        <f t="shared" si="147"/>
        <v>R0130C0310</v>
      </c>
      <c r="G4704" s="10" t="s">
        <v>547</v>
      </c>
      <c r="H4704" s="10" t="s">
        <v>543</v>
      </c>
      <c r="I4704" s="19" t="s">
        <v>560</v>
      </c>
      <c r="J4704" s="10"/>
      <c r="K4704" s="10"/>
    </row>
    <row r="4705" spans="2:11" x14ac:dyDescent="0.2">
      <c r="B4705" s="10" t="str">
        <f t="shared" si="148"/>
        <v>16.1-R0140C0310-2</v>
      </c>
      <c r="C4705" s="10">
        <v>16.100000000000001</v>
      </c>
      <c r="D4705" s="19" t="s">
        <v>268</v>
      </c>
      <c r="E4705" s="19" t="s">
        <v>285</v>
      </c>
      <c r="F4705" s="10" t="str">
        <f t="shared" si="147"/>
        <v>R0140C0310</v>
      </c>
      <c r="G4705" s="10" t="s">
        <v>547</v>
      </c>
      <c r="H4705" s="10" t="s">
        <v>543</v>
      </c>
      <c r="I4705" s="19" t="s">
        <v>561</v>
      </c>
      <c r="J4705" s="10"/>
      <c r="K4705" s="10"/>
    </row>
    <row r="4706" spans="2:11" x14ac:dyDescent="0.2">
      <c r="B4706" s="10" t="str">
        <f t="shared" si="148"/>
        <v>16.1-R0150C0310-2</v>
      </c>
      <c r="C4706" s="10">
        <v>16.100000000000001</v>
      </c>
      <c r="D4706" s="19" t="s">
        <v>269</v>
      </c>
      <c r="E4706" s="19" t="s">
        <v>285</v>
      </c>
      <c r="F4706" s="10" t="str">
        <f t="shared" si="147"/>
        <v>R0150C0310</v>
      </c>
      <c r="G4706" s="10" t="s">
        <v>547</v>
      </c>
      <c r="H4706" s="10" t="s">
        <v>543</v>
      </c>
      <c r="I4706" s="19" t="s">
        <v>562</v>
      </c>
      <c r="J4706" s="10"/>
      <c r="K4706" s="10"/>
    </row>
    <row r="4707" spans="2:11" x14ac:dyDescent="0.2">
      <c r="B4707" s="10" t="str">
        <f t="shared" si="148"/>
        <v>16.1-R0160C0310-2</v>
      </c>
      <c r="C4707" s="10">
        <v>16.100000000000001</v>
      </c>
      <c r="D4707" s="19" t="s">
        <v>270</v>
      </c>
      <c r="E4707" s="19" t="s">
        <v>285</v>
      </c>
      <c r="F4707" s="10" t="str">
        <f t="shared" si="147"/>
        <v>R0160C0310</v>
      </c>
      <c r="G4707" s="10" t="s">
        <v>547</v>
      </c>
      <c r="H4707" s="10" t="s">
        <v>543</v>
      </c>
      <c r="I4707" s="19" t="s">
        <v>563</v>
      </c>
      <c r="J4707" s="10"/>
      <c r="K4707" s="10"/>
    </row>
    <row r="4708" spans="2:11" x14ac:dyDescent="0.2">
      <c r="B4708" s="10" t="str">
        <f t="shared" si="148"/>
        <v>16.1-R0010C0320-2</v>
      </c>
      <c r="C4708" s="10">
        <v>16.100000000000001</v>
      </c>
      <c r="D4708" s="19" t="s">
        <v>255</v>
      </c>
      <c r="E4708" s="19" t="s">
        <v>286</v>
      </c>
      <c r="F4708" s="10" t="str">
        <f t="shared" si="147"/>
        <v>R0010C0320</v>
      </c>
      <c r="G4708" s="10" t="s">
        <v>547</v>
      </c>
      <c r="H4708" s="10" t="s">
        <v>543</v>
      </c>
      <c r="I4708" s="19" t="s">
        <v>548</v>
      </c>
      <c r="J4708" s="10"/>
      <c r="K4708" s="10"/>
    </row>
    <row r="4709" spans="2:11" x14ac:dyDescent="0.2">
      <c r="B4709" s="10" t="str">
        <f t="shared" si="148"/>
        <v>16.1-R0020C0320-2</v>
      </c>
      <c r="C4709" s="10">
        <v>16.100000000000001</v>
      </c>
      <c r="D4709" s="19" t="s">
        <v>256</v>
      </c>
      <c r="E4709" s="19" t="s">
        <v>286</v>
      </c>
      <c r="F4709" s="10" t="str">
        <f t="shared" si="147"/>
        <v>R0020C0320</v>
      </c>
      <c r="G4709" s="10" t="s">
        <v>547</v>
      </c>
      <c r="H4709" s="10" t="s">
        <v>543</v>
      </c>
      <c r="I4709" s="19" t="s">
        <v>549</v>
      </c>
      <c r="J4709" s="10"/>
      <c r="K4709" s="10"/>
    </row>
    <row r="4710" spans="2:11" x14ac:dyDescent="0.2">
      <c r="B4710" s="10" t="str">
        <f t="shared" si="148"/>
        <v>16.1-R0030C0320-2</v>
      </c>
      <c r="C4710" s="10">
        <v>16.100000000000001</v>
      </c>
      <c r="D4710" s="19" t="s">
        <v>257</v>
      </c>
      <c r="E4710" s="19" t="s">
        <v>286</v>
      </c>
      <c r="F4710" s="10" t="str">
        <f t="shared" si="147"/>
        <v>R0030C0320</v>
      </c>
      <c r="G4710" s="10" t="s">
        <v>547</v>
      </c>
      <c r="H4710" s="10" t="s">
        <v>543</v>
      </c>
      <c r="I4710" s="19" t="s">
        <v>550</v>
      </c>
      <c r="J4710" s="10"/>
      <c r="K4710" s="10"/>
    </row>
    <row r="4711" spans="2:11" x14ac:dyDescent="0.2">
      <c r="B4711" s="10" t="str">
        <f t="shared" si="148"/>
        <v>16.1-R0040C0320-2</v>
      </c>
      <c r="C4711" s="10">
        <v>16.100000000000001</v>
      </c>
      <c r="D4711" s="19" t="s">
        <v>258</v>
      </c>
      <c r="E4711" s="19" t="s">
        <v>286</v>
      </c>
      <c r="F4711" s="10" t="str">
        <f t="shared" si="147"/>
        <v>R0040C0320</v>
      </c>
      <c r="G4711" s="10" t="s">
        <v>547</v>
      </c>
      <c r="H4711" s="10" t="s">
        <v>543</v>
      </c>
      <c r="I4711" s="19" t="s">
        <v>551</v>
      </c>
      <c r="J4711" s="10"/>
      <c r="K4711" s="10"/>
    </row>
    <row r="4712" spans="2:11" x14ac:dyDescent="0.2">
      <c r="B4712" s="10" t="str">
        <f t="shared" si="148"/>
        <v>16.1-R0050C0320-2</v>
      </c>
      <c r="C4712" s="10">
        <v>16.100000000000001</v>
      </c>
      <c r="D4712" s="19" t="s">
        <v>259</v>
      </c>
      <c r="E4712" s="19" t="s">
        <v>286</v>
      </c>
      <c r="F4712" s="10" t="str">
        <f t="shared" si="147"/>
        <v>R0050C0320</v>
      </c>
      <c r="G4712" s="10" t="s">
        <v>547</v>
      </c>
      <c r="H4712" s="10" t="s">
        <v>543</v>
      </c>
      <c r="I4712" s="19" t="s">
        <v>552</v>
      </c>
      <c r="J4712" s="10"/>
      <c r="K4712" s="10"/>
    </row>
    <row r="4713" spans="2:11" x14ac:dyDescent="0.2">
      <c r="B4713" s="10" t="str">
        <f t="shared" si="148"/>
        <v>16.1-R0060C0320-2</v>
      </c>
      <c r="C4713" s="10">
        <v>16.100000000000001</v>
      </c>
      <c r="D4713" s="19" t="s">
        <v>260</v>
      </c>
      <c r="E4713" s="19" t="s">
        <v>286</v>
      </c>
      <c r="F4713" s="10" t="str">
        <f t="shared" si="147"/>
        <v>R0060C0320</v>
      </c>
      <c r="G4713" s="10" t="s">
        <v>547</v>
      </c>
      <c r="H4713" s="10" t="s">
        <v>543</v>
      </c>
      <c r="I4713" s="19" t="s">
        <v>553</v>
      </c>
      <c r="J4713" s="10"/>
      <c r="K4713" s="10"/>
    </row>
    <row r="4714" spans="2:11" x14ac:dyDescent="0.2">
      <c r="B4714" s="10" t="str">
        <f t="shared" si="148"/>
        <v>16.1-R0070C0320-2</v>
      </c>
      <c r="C4714" s="10">
        <v>16.100000000000001</v>
      </c>
      <c r="D4714" s="19" t="s">
        <v>261</v>
      </c>
      <c r="E4714" s="19" t="s">
        <v>286</v>
      </c>
      <c r="F4714" s="10" t="str">
        <f t="shared" si="147"/>
        <v>R0070C0320</v>
      </c>
      <c r="G4714" s="10" t="s">
        <v>547</v>
      </c>
      <c r="H4714" s="10" t="s">
        <v>543</v>
      </c>
      <c r="I4714" s="19" t="s">
        <v>554</v>
      </c>
      <c r="J4714" s="10"/>
      <c r="K4714" s="10"/>
    </row>
    <row r="4715" spans="2:11" x14ac:dyDescent="0.2">
      <c r="B4715" s="10" t="str">
        <f t="shared" si="148"/>
        <v>16.1-R0080C0320-2</v>
      </c>
      <c r="C4715" s="10">
        <v>16.100000000000001</v>
      </c>
      <c r="D4715" s="19" t="s">
        <v>262</v>
      </c>
      <c r="E4715" s="19" t="s">
        <v>286</v>
      </c>
      <c r="F4715" s="10" t="str">
        <f t="shared" si="147"/>
        <v>R0080C0320</v>
      </c>
      <c r="G4715" s="10" t="s">
        <v>547</v>
      </c>
      <c r="H4715" s="10" t="s">
        <v>543</v>
      </c>
      <c r="I4715" s="19" t="s">
        <v>555</v>
      </c>
      <c r="J4715" s="10"/>
      <c r="K4715" s="10"/>
    </row>
    <row r="4716" spans="2:11" x14ac:dyDescent="0.2">
      <c r="B4716" s="10" t="str">
        <f t="shared" si="148"/>
        <v>16.1-R0090C0320-2</v>
      </c>
      <c r="C4716" s="10">
        <v>16.100000000000001</v>
      </c>
      <c r="D4716" s="19" t="s">
        <v>263</v>
      </c>
      <c r="E4716" s="19" t="s">
        <v>286</v>
      </c>
      <c r="F4716" s="10" t="str">
        <f t="shared" si="147"/>
        <v>R0090C0320</v>
      </c>
      <c r="G4716" s="10" t="s">
        <v>547</v>
      </c>
      <c r="H4716" s="10" t="s">
        <v>543</v>
      </c>
      <c r="I4716" s="19" t="s">
        <v>556</v>
      </c>
      <c r="J4716" s="10"/>
      <c r="K4716" s="10"/>
    </row>
    <row r="4717" spans="2:11" x14ac:dyDescent="0.2">
      <c r="B4717" s="10" t="str">
        <f t="shared" si="148"/>
        <v>16.1-R0100C0320-2</v>
      </c>
      <c r="C4717" s="10">
        <v>16.100000000000001</v>
      </c>
      <c r="D4717" s="19" t="s">
        <v>264</v>
      </c>
      <c r="E4717" s="19" t="s">
        <v>286</v>
      </c>
      <c r="F4717" s="10" t="str">
        <f t="shared" si="147"/>
        <v>R0100C0320</v>
      </c>
      <c r="G4717" s="10" t="s">
        <v>547</v>
      </c>
      <c r="H4717" s="10" t="s">
        <v>543</v>
      </c>
      <c r="I4717" s="19" t="s">
        <v>557</v>
      </c>
      <c r="J4717" s="10"/>
      <c r="K4717" s="10"/>
    </row>
    <row r="4718" spans="2:11" x14ac:dyDescent="0.2">
      <c r="B4718" s="10" t="str">
        <f t="shared" si="148"/>
        <v>16.1-R0110C0320-2</v>
      </c>
      <c r="C4718" s="10">
        <v>16.100000000000001</v>
      </c>
      <c r="D4718" s="19" t="s">
        <v>265</v>
      </c>
      <c r="E4718" s="19" t="s">
        <v>286</v>
      </c>
      <c r="F4718" s="10" t="str">
        <f t="shared" si="147"/>
        <v>R0110C0320</v>
      </c>
      <c r="G4718" s="10" t="s">
        <v>547</v>
      </c>
      <c r="H4718" s="10" t="s">
        <v>543</v>
      </c>
      <c r="I4718" s="19" t="s">
        <v>558</v>
      </c>
      <c r="J4718" s="10"/>
      <c r="K4718" s="10"/>
    </row>
    <row r="4719" spans="2:11" x14ac:dyDescent="0.2">
      <c r="B4719" s="10" t="str">
        <f t="shared" si="148"/>
        <v>16.1-R0120C0320-2</v>
      </c>
      <c r="C4719" s="10">
        <v>16.100000000000001</v>
      </c>
      <c r="D4719" s="19" t="s">
        <v>266</v>
      </c>
      <c r="E4719" s="19" t="s">
        <v>286</v>
      </c>
      <c r="F4719" s="10" t="str">
        <f t="shared" si="147"/>
        <v>R0120C0320</v>
      </c>
      <c r="G4719" s="10" t="s">
        <v>547</v>
      </c>
      <c r="H4719" s="10" t="s">
        <v>543</v>
      </c>
      <c r="I4719" s="19" t="s">
        <v>559</v>
      </c>
      <c r="J4719" s="10"/>
      <c r="K4719" s="10"/>
    </row>
    <row r="4720" spans="2:11" x14ac:dyDescent="0.2">
      <c r="B4720" s="10" t="str">
        <f t="shared" si="148"/>
        <v>16.1-R0130C0320-2</v>
      </c>
      <c r="C4720" s="10">
        <v>16.100000000000001</v>
      </c>
      <c r="D4720" s="19" t="s">
        <v>267</v>
      </c>
      <c r="E4720" s="19" t="s">
        <v>286</v>
      </c>
      <c r="F4720" s="10" t="str">
        <f t="shared" si="147"/>
        <v>R0130C0320</v>
      </c>
      <c r="G4720" s="10" t="s">
        <v>547</v>
      </c>
      <c r="H4720" s="10" t="s">
        <v>543</v>
      </c>
      <c r="I4720" s="19" t="s">
        <v>560</v>
      </c>
      <c r="J4720" s="10"/>
      <c r="K4720" s="10"/>
    </row>
    <row r="4721" spans="2:11" x14ac:dyDescent="0.2">
      <c r="B4721" s="10" t="str">
        <f t="shared" si="148"/>
        <v>16.1-R0140C0320-2</v>
      </c>
      <c r="C4721" s="10">
        <v>16.100000000000001</v>
      </c>
      <c r="D4721" s="19" t="s">
        <v>268</v>
      </c>
      <c r="E4721" s="19" t="s">
        <v>286</v>
      </c>
      <c r="F4721" s="10" t="str">
        <f t="shared" si="147"/>
        <v>R0140C0320</v>
      </c>
      <c r="G4721" s="10" t="s">
        <v>547</v>
      </c>
      <c r="H4721" s="10" t="s">
        <v>543</v>
      </c>
      <c r="I4721" s="19" t="s">
        <v>561</v>
      </c>
      <c r="J4721" s="10"/>
      <c r="K4721" s="10"/>
    </row>
    <row r="4722" spans="2:11" x14ac:dyDescent="0.2">
      <c r="B4722" s="10" t="str">
        <f t="shared" si="148"/>
        <v>16.1-R0150C0320-2</v>
      </c>
      <c r="C4722" s="10">
        <v>16.100000000000001</v>
      </c>
      <c r="D4722" s="19" t="s">
        <v>269</v>
      </c>
      <c r="E4722" s="19" t="s">
        <v>286</v>
      </c>
      <c r="F4722" s="10" t="str">
        <f t="shared" si="147"/>
        <v>R0150C0320</v>
      </c>
      <c r="G4722" s="10" t="s">
        <v>547</v>
      </c>
      <c r="H4722" s="10" t="s">
        <v>543</v>
      </c>
      <c r="I4722" s="19" t="s">
        <v>562</v>
      </c>
      <c r="J4722" s="10"/>
      <c r="K4722" s="10"/>
    </row>
    <row r="4723" spans="2:11" x14ac:dyDescent="0.2">
      <c r="B4723" s="10" t="str">
        <f t="shared" si="148"/>
        <v>16.1-R0160C0320-2</v>
      </c>
      <c r="C4723" s="10">
        <v>16.100000000000001</v>
      </c>
      <c r="D4723" s="19" t="s">
        <v>270</v>
      </c>
      <c r="E4723" s="19" t="s">
        <v>286</v>
      </c>
      <c r="F4723" s="10" t="str">
        <f t="shared" si="147"/>
        <v>R0160C0320</v>
      </c>
      <c r="G4723" s="10" t="s">
        <v>547</v>
      </c>
      <c r="H4723" s="10" t="s">
        <v>543</v>
      </c>
      <c r="I4723" s="19" t="s">
        <v>563</v>
      </c>
      <c r="J4723" s="10"/>
      <c r="K4723" s="10"/>
    </row>
    <row r="4724" spans="2:11" x14ac:dyDescent="0.2">
      <c r="B4724" s="10" t="str">
        <f t="shared" si="148"/>
        <v>16.1-R0010C0330-2</v>
      </c>
      <c r="C4724" s="10">
        <v>16.100000000000001</v>
      </c>
      <c r="D4724" s="19" t="s">
        <v>255</v>
      </c>
      <c r="E4724" s="19" t="s">
        <v>287</v>
      </c>
      <c r="F4724" s="10" t="str">
        <f t="shared" si="147"/>
        <v>R0010C0330</v>
      </c>
      <c r="G4724" s="10" t="s">
        <v>547</v>
      </c>
      <c r="H4724" s="10" t="s">
        <v>543</v>
      </c>
      <c r="I4724" s="19" t="s">
        <v>548</v>
      </c>
      <c r="J4724" s="10"/>
      <c r="K4724" s="10"/>
    </row>
    <row r="4725" spans="2:11" x14ac:dyDescent="0.2">
      <c r="B4725" s="10" t="str">
        <f t="shared" si="148"/>
        <v>16.1-R0020C0330-2</v>
      </c>
      <c r="C4725" s="10">
        <v>16.100000000000001</v>
      </c>
      <c r="D4725" s="19" t="s">
        <v>256</v>
      </c>
      <c r="E4725" s="19" t="s">
        <v>287</v>
      </c>
      <c r="F4725" s="10" t="str">
        <f t="shared" si="147"/>
        <v>R0020C0330</v>
      </c>
      <c r="G4725" s="10" t="s">
        <v>547</v>
      </c>
      <c r="H4725" s="10" t="s">
        <v>543</v>
      </c>
      <c r="I4725" s="19" t="s">
        <v>549</v>
      </c>
      <c r="J4725" s="10"/>
      <c r="K4725" s="10"/>
    </row>
    <row r="4726" spans="2:11" x14ac:dyDescent="0.2">
      <c r="B4726" s="10" t="str">
        <f t="shared" si="148"/>
        <v>16.1-R0030C0330-2</v>
      </c>
      <c r="C4726" s="10">
        <v>16.100000000000001</v>
      </c>
      <c r="D4726" s="19" t="s">
        <v>257</v>
      </c>
      <c r="E4726" s="19" t="s">
        <v>287</v>
      </c>
      <c r="F4726" s="10" t="str">
        <f t="shared" si="147"/>
        <v>R0030C0330</v>
      </c>
      <c r="G4726" s="10" t="s">
        <v>547</v>
      </c>
      <c r="H4726" s="10" t="s">
        <v>543</v>
      </c>
      <c r="I4726" s="19" t="s">
        <v>550</v>
      </c>
      <c r="J4726" s="10"/>
      <c r="K4726" s="10"/>
    </row>
    <row r="4727" spans="2:11" x14ac:dyDescent="0.2">
      <c r="B4727" s="10" t="str">
        <f t="shared" si="148"/>
        <v>16.1-R0040C0330-2</v>
      </c>
      <c r="C4727" s="10">
        <v>16.100000000000001</v>
      </c>
      <c r="D4727" s="19" t="s">
        <v>258</v>
      </c>
      <c r="E4727" s="19" t="s">
        <v>287</v>
      </c>
      <c r="F4727" s="10" t="str">
        <f t="shared" si="147"/>
        <v>R0040C0330</v>
      </c>
      <c r="G4727" s="10" t="s">
        <v>547</v>
      </c>
      <c r="H4727" s="10" t="s">
        <v>543</v>
      </c>
      <c r="I4727" s="19" t="s">
        <v>551</v>
      </c>
      <c r="J4727" s="10"/>
      <c r="K4727" s="10"/>
    </row>
    <row r="4728" spans="2:11" x14ac:dyDescent="0.2">
      <c r="B4728" s="10" t="str">
        <f t="shared" si="148"/>
        <v>16.1-R0050C0330-2</v>
      </c>
      <c r="C4728" s="10">
        <v>16.100000000000001</v>
      </c>
      <c r="D4728" s="19" t="s">
        <v>259</v>
      </c>
      <c r="E4728" s="19" t="s">
        <v>287</v>
      </c>
      <c r="F4728" s="10" t="str">
        <f t="shared" si="147"/>
        <v>R0050C0330</v>
      </c>
      <c r="G4728" s="10" t="s">
        <v>547</v>
      </c>
      <c r="H4728" s="10" t="s">
        <v>543</v>
      </c>
      <c r="I4728" s="19" t="s">
        <v>552</v>
      </c>
      <c r="J4728" s="10"/>
      <c r="K4728" s="10"/>
    </row>
    <row r="4729" spans="2:11" x14ac:dyDescent="0.2">
      <c r="B4729" s="10" t="str">
        <f t="shared" si="148"/>
        <v>16.1-R0060C0330-2</v>
      </c>
      <c r="C4729" s="10">
        <v>16.100000000000001</v>
      </c>
      <c r="D4729" s="19" t="s">
        <v>260</v>
      </c>
      <c r="E4729" s="19" t="s">
        <v>287</v>
      </c>
      <c r="F4729" s="10" t="str">
        <f t="shared" si="147"/>
        <v>R0060C0330</v>
      </c>
      <c r="G4729" s="10" t="s">
        <v>547</v>
      </c>
      <c r="H4729" s="10" t="s">
        <v>543</v>
      </c>
      <c r="I4729" s="19" t="s">
        <v>553</v>
      </c>
      <c r="J4729" s="10"/>
      <c r="K4729" s="10"/>
    </row>
    <row r="4730" spans="2:11" x14ac:dyDescent="0.2">
      <c r="B4730" s="10" t="str">
        <f t="shared" si="148"/>
        <v>16.1-R0070C0330-2</v>
      </c>
      <c r="C4730" s="10">
        <v>16.100000000000001</v>
      </c>
      <c r="D4730" s="19" t="s">
        <v>261</v>
      </c>
      <c r="E4730" s="19" t="s">
        <v>287</v>
      </c>
      <c r="F4730" s="10" t="str">
        <f t="shared" si="147"/>
        <v>R0070C0330</v>
      </c>
      <c r="G4730" s="10" t="s">
        <v>547</v>
      </c>
      <c r="H4730" s="10" t="s">
        <v>543</v>
      </c>
      <c r="I4730" s="19" t="s">
        <v>554</v>
      </c>
      <c r="J4730" s="10"/>
      <c r="K4730" s="10"/>
    </row>
    <row r="4731" spans="2:11" x14ac:dyDescent="0.2">
      <c r="B4731" s="10" t="str">
        <f t="shared" si="148"/>
        <v>16.1-R0080C0330-2</v>
      </c>
      <c r="C4731" s="10">
        <v>16.100000000000001</v>
      </c>
      <c r="D4731" s="19" t="s">
        <v>262</v>
      </c>
      <c r="E4731" s="19" t="s">
        <v>287</v>
      </c>
      <c r="F4731" s="10" t="str">
        <f t="shared" si="147"/>
        <v>R0080C0330</v>
      </c>
      <c r="G4731" s="10" t="s">
        <v>547</v>
      </c>
      <c r="H4731" s="10" t="s">
        <v>543</v>
      </c>
      <c r="I4731" s="19" t="s">
        <v>555</v>
      </c>
      <c r="J4731" s="10"/>
      <c r="K4731" s="10"/>
    </row>
    <row r="4732" spans="2:11" x14ac:dyDescent="0.2">
      <c r="B4732" s="10" t="str">
        <f t="shared" si="148"/>
        <v>16.1-R0090C0330-2</v>
      </c>
      <c r="C4732" s="10">
        <v>16.100000000000001</v>
      </c>
      <c r="D4732" s="19" t="s">
        <v>263</v>
      </c>
      <c r="E4732" s="19" t="s">
        <v>287</v>
      </c>
      <c r="F4732" s="10" t="str">
        <f t="shared" si="147"/>
        <v>R0090C0330</v>
      </c>
      <c r="G4732" s="10" t="s">
        <v>547</v>
      </c>
      <c r="H4732" s="10" t="s">
        <v>543</v>
      </c>
      <c r="I4732" s="19" t="s">
        <v>556</v>
      </c>
      <c r="J4732" s="10"/>
      <c r="K4732" s="10"/>
    </row>
    <row r="4733" spans="2:11" x14ac:dyDescent="0.2">
      <c r="B4733" s="10" t="str">
        <f t="shared" si="148"/>
        <v>16.1-R0100C0330-2</v>
      </c>
      <c r="C4733" s="10">
        <v>16.100000000000001</v>
      </c>
      <c r="D4733" s="19" t="s">
        <v>264</v>
      </c>
      <c r="E4733" s="19" t="s">
        <v>287</v>
      </c>
      <c r="F4733" s="10" t="str">
        <f t="shared" si="147"/>
        <v>R0100C0330</v>
      </c>
      <c r="G4733" s="10" t="s">
        <v>547</v>
      </c>
      <c r="H4733" s="10" t="s">
        <v>543</v>
      </c>
      <c r="I4733" s="19" t="s">
        <v>557</v>
      </c>
      <c r="J4733" s="10"/>
      <c r="K4733" s="10"/>
    </row>
    <row r="4734" spans="2:11" x14ac:dyDescent="0.2">
      <c r="B4734" s="10" t="str">
        <f t="shared" si="148"/>
        <v>16.1-R0110C0330-2</v>
      </c>
      <c r="C4734" s="10">
        <v>16.100000000000001</v>
      </c>
      <c r="D4734" s="19" t="s">
        <v>265</v>
      </c>
      <c r="E4734" s="19" t="s">
        <v>287</v>
      </c>
      <c r="F4734" s="10" t="str">
        <f t="shared" si="147"/>
        <v>R0110C0330</v>
      </c>
      <c r="G4734" s="10" t="s">
        <v>547</v>
      </c>
      <c r="H4734" s="10" t="s">
        <v>543</v>
      </c>
      <c r="I4734" s="19" t="s">
        <v>558</v>
      </c>
      <c r="J4734" s="10"/>
      <c r="K4734" s="10"/>
    </row>
    <row r="4735" spans="2:11" x14ac:dyDescent="0.2">
      <c r="B4735" s="10" t="str">
        <f t="shared" si="148"/>
        <v>16.1-R0120C0330-2</v>
      </c>
      <c r="C4735" s="10">
        <v>16.100000000000001</v>
      </c>
      <c r="D4735" s="19" t="s">
        <v>266</v>
      </c>
      <c r="E4735" s="19" t="s">
        <v>287</v>
      </c>
      <c r="F4735" s="10" t="str">
        <f t="shared" si="147"/>
        <v>R0120C0330</v>
      </c>
      <c r="G4735" s="10" t="s">
        <v>547</v>
      </c>
      <c r="H4735" s="10" t="s">
        <v>543</v>
      </c>
      <c r="I4735" s="19" t="s">
        <v>559</v>
      </c>
      <c r="J4735" s="10"/>
      <c r="K4735" s="10"/>
    </row>
    <row r="4736" spans="2:11" x14ac:dyDescent="0.2">
      <c r="B4736" s="10" t="str">
        <f t="shared" si="148"/>
        <v>16.1-R0130C0330-2</v>
      </c>
      <c r="C4736" s="10">
        <v>16.100000000000001</v>
      </c>
      <c r="D4736" s="19" t="s">
        <v>267</v>
      </c>
      <c r="E4736" s="19" t="s">
        <v>287</v>
      </c>
      <c r="F4736" s="10" t="str">
        <f t="shared" si="147"/>
        <v>R0130C0330</v>
      </c>
      <c r="G4736" s="10" t="s">
        <v>547</v>
      </c>
      <c r="H4736" s="10" t="s">
        <v>543</v>
      </c>
      <c r="I4736" s="19" t="s">
        <v>560</v>
      </c>
      <c r="J4736" s="10"/>
      <c r="K4736" s="10"/>
    </row>
    <row r="4737" spans="2:11" x14ac:dyDescent="0.2">
      <c r="B4737" s="10" t="str">
        <f t="shared" si="148"/>
        <v>16.1-R0140C0330-2</v>
      </c>
      <c r="C4737" s="10">
        <v>16.100000000000001</v>
      </c>
      <c r="D4737" s="19" t="s">
        <v>268</v>
      </c>
      <c r="E4737" s="19" t="s">
        <v>287</v>
      </c>
      <c r="F4737" s="10" t="str">
        <f t="shared" si="147"/>
        <v>R0140C0330</v>
      </c>
      <c r="G4737" s="10" t="s">
        <v>547</v>
      </c>
      <c r="H4737" s="10" t="s">
        <v>543</v>
      </c>
      <c r="I4737" s="19" t="s">
        <v>561</v>
      </c>
      <c r="J4737" s="10"/>
      <c r="K4737" s="10"/>
    </row>
    <row r="4738" spans="2:11" x14ac:dyDescent="0.2">
      <c r="B4738" s="10" t="str">
        <f t="shared" si="148"/>
        <v>16.1-R0150C0330-2</v>
      </c>
      <c r="C4738" s="10">
        <v>16.100000000000001</v>
      </c>
      <c r="D4738" s="19" t="s">
        <v>269</v>
      </c>
      <c r="E4738" s="19" t="s">
        <v>287</v>
      </c>
      <c r="F4738" s="10" t="str">
        <f t="shared" ref="F4738:F4801" si="149">+"R"&amp;D4738&amp;"C"&amp;E4738</f>
        <v>R0150C0330</v>
      </c>
      <c r="G4738" s="10" t="s">
        <v>547</v>
      </c>
      <c r="H4738" s="10" t="s">
        <v>543</v>
      </c>
      <c r="I4738" s="19" t="s">
        <v>562</v>
      </c>
      <c r="J4738" s="10"/>
      <c r="K4738" s="10"/>
    </row>
    <row r="4739" spans="2:11" x14ac:dyDescent="0.2">
      <c r="B4739" s="10" t="str">
        <f t="shared" si="148"/>
        <v>16.1-R0160C0330-2</v>
      </c>
      <c r="C4739" s="10">
        <v>16.100000000000001</v>
      </c>
      <c r="D4739" s="19" t="s">
        <v>270</v>
      </c>
      <c r="E4739" s="19" t="s">
        <v>287</v>
      </c>
      <c r="F4739" s="10" t="str">
        <f t="shared" si="149"/>
        <v>R0160C0330</v>
      </c>
      <c r="G4739" s="10" t="s">
        <v>547</v>
      </c>
      <c r="H4739" s="10" t="s">
        <v>543</v>
      </c>
      <c r="I4739" s="19" t="s">
        <v>563</v>
      </c>
      <c r="J4739" s="10"/>
      <c r="K4739" s="10"/>
    </row>
    <row r="4740" spans="2:11" x14ac:dyDescent="0.2">
      <c r="B4740" s="10" t="str">
        <f t="shared" si="148"/>
        <v>16.1-R0010C0340-2</v>
      </c>
      <c r="C4740" s="10">
        <v>16.100000000000001</v>
      </c>
      <c r="D4740" s="19" t="s">
        <v>255</v>
      </c>
      <c r="E4740" s="19" t="s">
        <v>288</v>
      </c>
      <c r="F4740" s="10" t="str">
        <f t="shared" si="149"/>
        <v>R0010C0340</v>
      </c>
      <c r="G4740" s="10" t="s">
        <v>547</v>
      </c>
      <c r="H4740" s="10" t="s">
        <v>543</v>
      </c>
      <c r="I4740" s="19" t="s">
        <v>548</v>
      </c>
      <c r="J4740" s="10"/>
      <c r="K4740" s="10"/>
    </row>
    <row r="4741" spans="2:11" x14ac:dyDescent="0.2">
      <c r="B4741" s="10" t="str">
        <f t="shared" si="148"/>
        <v>16.1-R0020C0340-2</v>
      </c>
      <c r="C4741" s="10">
        <v>16.100000000000001</v>
      </c>
      <c r="D4741" s="19" t="s">
        <v>256</v>
      </c>
      <c r="E4741" s="19" t="s">
        <v>288</v>
      </c>
      <c r="F4741" s="10" t="str">
        <f t="shared" si="149"/>
        <v>R0020C0340</v>
      </c>
      <c r="G4741" s="10" t="s">
        <v>547</v>
      </c>
      <c r="H4741" s="10" t="s">
        <v>543</v>
      </c>
      <c r="I4741" s="19" t="s">
        <v>549</v>
      </c>
      <c r="J4741" s="10"/>
      <c r="K4741" s="10"/>
    </row>
    <row r="4742" spans="2:11" x14ac:dyDescent="0.2">
      <c r="B4742" s="10" t="str">
        <f t="shared" si="148"/>
        <v>16.1-R0030C0340-2</v>
      </c>
      <c r="C4742" s="10">
        <v>16.100000000000001</v>
      </c>
      <c r="D4742" s="19" t="s">
        <v>257</v>
      </c>
      <c r="E4742" s="19" t="s">
        <v>288</v>
      </c>
      <c r="F4742" s="10" t="str">
        <f t="shared" si="149"/>
        <v>R0030C0340</v>
      </c>
      <c r="G4742" s="10" t="s">
        <v>547</v>
      </c>
      <c r="H4742" s="10" t="s">
        <v>543</v>
      </c>
      <c r="I4742" s="19" t="s">
        <v>550</v>
      </c>
      <c r="J4742" s="10"/>
      <c r="K4742" s="10"/>
    </row>
    <row r="4743" spans="2:11" x14ac:dyDescent="0.2">
      <c r="B4743" s="10" t="str">
        <f t="shared" si="148"/>
        <v>16.1-R0040C0340-2</v>
      </c>
      <c r="C4743" s="10">
        <v>16.100000000000001</v>
      </c>
      <c r="D4743" s="19" t="s">
        <v>258</v>
      </c>
      <c r="E4743" s="19" t="s">
        <v>288</v>
      </c>
      <c r="F4743" s="10" t="str">
        <f t="shared" si="149"/>
        <v>R0040C0340</v>
      </c>
      <c r="G4743" s="10" t="s">
        <v>547</v>
      </c>
      <c r="H4743" s="10" t="s">
        <v>543</v>
      </c>
      <c r="I4743" s="19" t="s">
        <v>551</v>
      </c>
      <c r="J4743" s="10"/>
      <c r="K4743" s="10"/>
    </row>
    <row r="4744" spans="2:11" x14ac:dyDescent="0.2">
      <c r="B4744" s="10" t="str">
        <f t="shared" si="148"/>
        <v>16.1-R0050C0340-2</v>
      </c>
      <c r="C4744" s="10">
        <v>16.100000000000001</v>
      </c>
      <c r="D4744" s="19" t="s">
        <v>259</v>
      </c>
      <c r="E4744" s="19" t="s">
        <v>288</v>
      </c>
      <c r="F4744" s="10" t="str">
        <f t="shared" si="149"/>
        <v>R0050C0340</v>
      </c>
      <c r="G4744" s="10" t="s">
        <v>547</v>
      </c>
      <c r="H4744" s="10" t="s">
        <v>543</v>
      </c>
      <c r="I4744" s="19" t="s">
        <v>552</v>
      </c>
      <c r="J4744" s="10"/>
      <c r="K4744" s="10"/>
    </row>
    <row r="4745" spans="2:11" x14ac:dyDescent="0.2">
      <c r="B4745" s="10" t="str">
        <f t="shared" si="148"/>
        <v>16.1-R0060C0340-2</v>
      </c>
      <c r="C4745" s="10">
        <v>16.100000000000001</v>
      </c>
      <c r="D4745" s="19" t="s">
        <v>260</v>
      </c>
      <c r="E4745" s="19" t="s">
        <v>288</v>
      </c>
      <c r="F4745" s="10" t="str">
        <f t="shared" si="149"/>
        <v>R0060C0340</v>
      </c>
      <c r="G4745" s="10" t="s">
        <v>547</v>
      </c>
      <c r="H4745" s="10" t="s">
        <v>543</v>
      </c>
      <c r="I4745" s="19" t="s">
        <v>553</v>
      </c>
      <c r="J4745" s="10"/>
      <c r="K4745" s="10"/>
    </row>
    <row r="4746" spans="2:11" x14ac:dyDescent="0.2">
      <c r="B4746" s="10" t="str">
        <f t="shared" si="148"/>
        <v>16.1-R0070C0340-2</v>
      </c>
      <c r="C4746" s="10">
        <v>16.100000000000001</v>
      </c>
      <c r="D4746" s="19" t="s">
        <v>261</v>
      </c>
      <c r="E4746" s="19" t="s">
        <v>288</v>
      </c>
      <c r="F4746" s="10" t="str">
        <f t="shared" si="149"/>
        <v>R0070C0340</v>
      </c>
      <c r="G4746" s="10" t="s">
        <v>547</v>
      </c>
      <c r="H4746" s="10" t="s">
        <v>543</v>
      </c>
      <c r="I4746" s="19" t="s">
        <v>554</v>
      </c>
      <c r="J4746" s="10"/>
      <c r="K4746" s="10"/>
    </row>
    <row r="4747" spans="2:11" x14ac:dyDescent="0.2">
      <c r="B4747" s="10" t="str">
        <f t="shared" si="148"/>
        <v>16.1-R0080C0340-2</v>
      </c>
      <c r="C4747" s="10">
        <v>16.100000000000001</v>
      </c>
      <c r="D4747" s="19" t="s">
        <v>262</v>
      </c>
      <c r="E4747" s="19" t="s">
        <v>288</v>
      </c>
      <c r="F4747" s="10" t="str">
        <f t="shared" si="149"/>
        <v>R0080C0340</v>
      </c>
      <c r="G4747" s="10" t="s">
        <v>547</v>
      </c>
      <c r="H4747" s="10" t="s">
        <v>543</v>
      </c>
      <c r="I4747" s="19" t="s">
        <v>555</v>
      </c>
      <c r="J4747" s="10"/>
      <c r="K4747" s="10"/>
    </row>
    <row r="4748" spans="2:11" x14ac:dyDescent="0.2">
      <c r="B4748" s="10" t="str">
        <f t="shared" si="148"/>
        <v>16.1-R0090C0340-2</v>
      </c>
      <c r="C4748" s="10">
        <v>16.100000000000001</v>
      </c>
      <c r="D4748" s="19" t="s">
        <v>263</v>
      </c>
      <c r="E4748" s="19" t="s">
        <v>288</v>
      </c>
      <c r="F4748" s="10" t="str">
        <f t="shared" si="149"/>
        <v>R0090C0340</v>
      </c>
      <c r="G4748" s="10" t="s">
        <v>547</v>
      </c>
      <c r="H4748" s="10" t="s">
        <v>543</v>
      </c>
      <c r="I4748" s="19" t="s">
        <v>556</v>
      </c>
      <c r="J4748" s="10"/>
      <c r="K4748" s="10"/>
    </row>
    <row r="4749" spans="2:11" x14ac:dyDescent="0.2">
      <c r="B4749" s="10" t="str">
        <f t="shared" si="148"/>
        <v>16.1-R0100C0340-2</v>
      </c>
      <c r="C4749" s="10">
        <v>16.100000000000001</v>
      </c>
      <c r="D4749" s="19" t="s">
        <v>264</v>
      </c>
      <c r="E4749" s="19" t="s">
        <v>288</v>
      </c>
      <c r="F4749" s="10" t="str">
        <f t="shared" si="149"/>
        <v>R0100C0340</v>
      </c>
      <c r="G4749" s="10" t="s">
        <v>547</v>
      </c>
      <c r="H4749" s="10" t="s">
        <v>543</v>
      </c>
      <c r="I4749" s="19" t="s">
        <v>557</v>
      </c>
      <c r="J4749" s="10"/>
      <c r="K4749" s="10"/>
    </row>
    <row r="4750" spans="2:11" x14ac:dyDescent="0.2">
      <c r="B4750" s="10" t="str">
        <f t="shared" si="148"/>
        <v>16.1-R0110C0340-2</v>
      </c>
      <c r="C4750" s="10">
        <v>16.100000000000001</v>
      </c>
      <c r="D4750" s="19" t="s">
        <v>265</v>
      </c>
      <c r="E4750" s="19" t="s">
        <v>288</v>
      </c>
      <c r="F4750" s="10" t="str">
        <f t="shared" si="149"/>
        <v>R0110C0340</v>
      </c>
      <c r="G4750" s="10" t="s">
        <v>547</v>
      </c>
      <c r="H4750" s="10" t="s">
        <v>543</v>
      </c>
      <c r="I4750" s="19" t="s">
        <v>558</v>
      </c>
      <c r="J4750" s="10"/>
      <c r="K4750" s="10"/>
    </row>
    <row r="4751" spans="2:11" x14ac:dyDescent="0.2">
      <c r="B4751" s="10" t="str">
        <f t="shared" si="148"/>
        <v>16.1-R0120C0340-2</v>
      </c>
      <c r="C4751" s="10">
        <v>16.100000000000001</v>
      </c>
      <c r="D4751" s="19" t="s">
        <v>266</v>
      </c>
      <c r="E4751" s="19" t="s">
        <v>288</v>
      </c>
      <c r="F4751" s="10" t="str">
        <f t="shared" si="149"/>
        <v>R0120C0340</v>
      </c>
      <c r="G4751" s="10" t="s">
        <v>547</v>
      </c>
      <c r="H4751" s="10" t="s">
        <v>543</v>
      </c>
      <c r="I4751" s="19" t="s">
        <v>559</v>
      </c>
      <c r="J4751" s="10"/>
      <c r="K4751" s="10"/>
    </row>
    <row r="4752" spans="2:11" x14ac:dyDescent="0.2">
      <c r="B4752" s="10" t="str">
        <f t="shared" si="148"/>
        <v>16.1-R0130C0340-2</v>
      </c>
      <c r="C4752" s="10">
        <v>16.100000000000001</v>
      </c>
      <c r="D4752" s="19" t="s">
        <v>267</v>
      </c>
      <c r="E4752" s="19" t="s">
        <v>288</v>
      </c>
      <c r="F4752" s="10" t="str">
        <f t="shared" si="149"/>
        <v>R0130C0340</v>
      </c>
      <c r="G4752" s="10" t="s">
        <v>547</v>
      </c>
      <c r="H4752" s="10" t="s">
        <v>543</v>
      </c>
      <c r="I4752" s="19" t="s">
        <v>560</v>
      </c>
      <c r="J4752" s="10"/>
      <c r="K4752" s="10"/>
    </row>
    <row r="4753" spans="2:11" x14ac:dyDescent="0.2">
      <c r="B4753" s="10" t="str">
        <f t="shared" si="148"/>
        <v>16.1-R0140C0340-2</v>
      </c>
      <c r="C4753" s="10">
        <v>16.100000000000001</v>
      </c>
      <c r="D4753" s="19" t="s">
        <v>268</v>
      </c>
      <c r="E4753" s="19" t="s">
        <v>288</v>
      </c>
      <c r="F4753" s="10" t="str">
        <f t="shared" si="149"/>
        <v>R0140C0340</v>
      </c>
      <c r="G4753" s="10" t="s">
        <v>547</v>
      </c>
      <c r="H4753" s="10" t="s">
        <v>543</v>
      </c>
      <c r="I4753" s="19" t="s">
        <v>561</v>
      </c>
      <c r="J4753" s="10"/>
      <c r="K4753" s="10"/>
    </row>
    <row r="4754" spans="2:11" x14ac:dyDescent="0.2">
      <c r="B4754" s="10" t="str">
        <f t="shared" si="148"/>
        <v>16.1-R0150C0340-2</v>
      </c>
      <c r="C4754" s="10">
        <v>16.100000000000001</v>
      </c>
      <c r="D4754" s="19" t="s">
        <v>269</v>
      </c>
      <c r="E4754" s="19" t="s">
        <v>288</v>
      </c>
      <c r="F4754" s="10" t="str">
        <f t="shared" si="149"/>
        <v>R0150C0340</v>
      </c>
      <c r="G4754" s="10" t="s">
        <v>547</v>
      </c>
      <c r="H4754" s="10" t="s">
        <v>543</v>
      </c>
      <c r="I4754" s="19" t="s">
        <v>562</v>
      </c>
      <c r="J4754" s="10"/>
      <c r="K4754" s="10"/>
    </row>
    <row r="4755" spans="2:11" x14ac:dyDescent="0.2">
      <c r="B4755" s="10" t="str">
        <f t="shared" si="148"/>
        <v>16.1-R0160C0340-2</v>
      </c>
      <c r="C4755" s="10">
        <v>16.100000000000001</v>
      </c>
      <c r="D4755" s="19" t="s">
        <v>270</v>
      </c>
      <c r="E4755" s="19" t="s">
        <v>288</v>
      </c>
      <c r="F4755" s="10" t="str">
        <f t="shared" si="149"/>
        <v>R0160C0340</v>
      </c>
      <c r="G4755" s="10" t="s">
        <v>547</v>
      </c>
      <c r="H4755" s="10" t="s">
        <v>543</v>
      </c>
      <c r="I4755" s="19" t="s">
        <v>563</v>
      </c>
      <c r="J4755" s="10"/>
      <c r="K4755" s="10"/>
    </row>
    <row r="4756" spans="2:11" x14ac:dyDescent="0.2">
      <c r="B4756" s="10" t="str">
        <f t="shared" ref="B4756:B4819" si="150">+C4756&amp;"-"&amp;F4756&amp;"-2"</f>
        <v>16.1-R0010C0350-2</v>
      </c>
      <c r="C4756" s="10">
        <v>16.100000000000001</v>
      </c>
      <c r="D4756" s="19" t="s">
        <v>255</v>
      </c>
      <c r="E4756" s="19" t="s">
        <v>289</v>
      </c>
      <c r="F4756" s="10" t="str">
        <f t="shared" si="149"/>
        <v>R0010C0350</v>
      </c>
      <c r="G4756" s="10" t="s">
        <v>547</v>
      </c>
      <c r="H4756" s="10" t="s">
        <v>543</v>
      </c>
      <c r="I4756" s="19" t="s">
        <v>548</v>
      </c>
      <c r="J4756" s="10"/>
      <c r="K4756" s="10"/>
    </row>
    <row r="4757" spans="2:11" x14ac:dyDescent="0.2">
      <c r="B4757" s="10" t="str">
        <f t="shared" si="150"/>
        <v>16.1-R0020C0350-2</v>
      </c>
      <c r="C4757" s="10">
        <v>16.100000000000001</v>
      </c>
      <c r="D4757" s="19" t="s">
        <v>256</v>
      </c>
      <c r="E4757" s="19" t="s">
        <v>289</v>
      </c>
      <c r="F4757" s="10" t="str">
        <f t="shared" si="149"/>
        <v>R0020C0350</v>
      </c>
      <c r="G4757" s="10" t="s">
        <v>547</v>
      </c>
      <c r="H4757" s="10" t="s">
        <v>543</v>
      </c>
      <c r="I4757" s="19" t="s">
        <v>549</v>
      </c>
      <c r="J4757" s="10"/>
      <c r="K4757" s="10"/>
    </row>
    <row r="4758" spans="2:11" x14ac:dyDescent="0.2">
      <c r="B4758" s="10" t="str">
        <f t="shared" si="150"/>
        <v>16.1-R0030C0350-2</v>
      </c>
      <c r="C4758" s="10">
        <v>16.100000000000001</v>
      </c>
      <c r="D4758" s="19" t="s">
        <v>257</v>
      </c>
      <c r="E4758" s="19" t="s">
        <v>289</v>
      </c>
      <c r="F4758" s="10" t="str">
        <f t="shared" si="149"/>
        <v>R0030C0350</v>
      </c>
      <c r="G4758" s="10" t="s">
        <v>547</v>
      </c>
      <c r="H4758" s="10" t="s">
        <v>543</v>
      </c>
      <c r="I4758" s="19" t="s">
        <v>550</v>
      </c>
      <c r="J4758" s="10"/>
      <c r="K4758" s="10"/>
    </row>
    <row r="4759" spans="2:11" x14ac:dyDescent="0.2">
      <c r="B4759" s="10" t="str">
        <f t="shared" si="150"/>
        <v>16.1-R0040C0350-2</v>
      </c>
      <c r="C4759" s="10">
        <v>16.100000000000001</v>
      </c>
      <c r="D4759" s="19" t="s">
        <v>258</v>
      </c>
      <c r="E4759" s="19" t="s">
        <v>289</v>
      </c>
      <c r="F4759" s="10" t="str">
        <f t="shared" si="149"/>
        <v>R0040C0350</v>
      </c>
      <c r="G4759" s="10" t="s">
        <v>547</v>
      </c>
      <c r="H4759" s="10" t="s">
        <v>543</v>
      </c>
      <c r="I4759" s="19" t="s">
        <v>551</v>
      </c>
      <c r="J4759" s="10"/>
      <c r="K4759" s="10"/>
    </row>
    <row r="4760" spans="2:11" x14ac:dyDescent="0.2">
      <c r="B4760" s="10" t="str">
        <f t="shared" si="150"/>
        <v>16.1-R0050C0350-2</v>
      </c>
      <c r="C4760" s="10">
        <v>16.100000000000001</v>
      </c>
      <c r="D4760" s="19" t="s">
        <v>259</v>
      </c>
      <c r="E4760" s="19" t="s">
        <v>289</v>
      </c>
      <c r="F4760" s="10" t="str">
        <f t="shared" si="149"/>
        <v>R0050C0350</v>
      </c>
      <c r="G4760" s="10" t="s">
        <v>547</v>
      </c>
      <c r="H4760" s="10" t="s">
        <v>543</v>
      </c>
      <c r="I4760" s="19" t="s">
        <v>552</v>
      </c>
      <c r="J4760" s="10"/>
      <c r="K4760" s="10"/>
    </row>
    <row r="4761" spans="2:11" x14ac:dyDescent="0.2">
      <c r="B4761" s="10" t="str">
        <f t="shared" si="150"/>
        <v>16.1-R0060C0350-2</v>
      </c>
      <c r="C4761" s="10">
        <v>16.100000000000001</v>
      </c>
      <c r="D4761" s="19" t="s">
        <v>260</v>
      </c>
      <c r="E4761" s="19" t="s">
        <v>289</v>
      </c>
      <c r="F4761" s="10" t="str">
        <f t="shared" si="149"/>
        <v>R0060C0350</v>
      </c>
      <c r="G4761" s="10" t="s">
        <v>547</v>
      </c>
      <c r="H4761" s="10" t="s">
        <v>543</v>
      </c>
      <c r="I4761" s="19" t="s">
        <v>553</v>
      </c>
      <c r="J4761" s="10"/>
      <c r="K4761" s="10"/>
    </row>
    <row r="4762" spans="2:11" x14ac:dyDescent="0.2">
      <c r="B4762" s="10" t="str">
        <f t="shared" si="150"/>
        <v>16.1-R0070C0350-2</v>
      </c>
      <c r="C4762" s="10">
        <v>16.100000000000001</v>
      </c>
      <c r="D4762" s="19" t="s">
        <v>261</v>
      </c>
      <c r="E4762" s="19" t="s">
        <v>289</v>
      </c>
      <c r="F4762" s="10" t="str">
        <f t="shared" si="149"/>
        <v>R0070C0350</v>
      </c>
      <c r="G4762" s="10" t="s">
        <v>547</v>
      </c>
      <c r="H4762" s="10" t="s">
        <v>543</v>
      </c>
      <c r="I4762" s="19" t="s">
        <v>554</v>
      </c>
      <c r="J4762" s="10"/>
      <c r="K4762" s="10"/>
    </row>
    <row r="4763" spans="2:11" x14ac:dyDescent="0.2">
      <c r="B4763" s="10" t="str">
        <f t="shared" si="150"/>
        <v>16.1-R0080C0350-2</v>
      </c>
      <c r="C4763" s="10">
        <v>16.100000000000001</v>
      </c>
      <c r="D4763" s="19" t="s">
        <v>262</v>
      </c>
      <c r="E4763" s="19" t="s">
        <v>289</v>
      </c>
      <c r="F4763" s="10" t="str">
        <f t="shared" si="149"/>
        <v>R0080C0350</v>
      </c>
      <c r="G4763" s="10" t="s">
        <v>547</v>
      </c>
      <c r="H4763" s="10" t="s">
        <v>543</v>
      </c>
      <c r="I4763" s="19" t="s">
        <v>555</v>
      </c>
      <c r="J4763" s="10"/>
      <c r="K4763" s="10"/>
    </row>
    <row r="4764" spans="2:11" x14ac:dyDescent="0.2">
      <c r="B4764" s="10" t="str">
        <f t="shared" si="150"/>
        <v>16.1-R0090C0350-2</v>
      </c>
      <c r="C4764" s="10">
        <v>16.100000000000001</v>
      </c>
      <c r="D4764" s="19" t="s">
        <v>263</v>
      </c>
      <c r="E4764" s="19" t="s">
        <v>289</v>
      </c>
      <c r="F4764" s="10" t="str">
        <f t="shared" si="149"/>
        <v>R0090C0350</v>
      </c>
      <c r="G4764" s="10" t="s">
        <v>547</v>
      </c>
      <c r="H4764" s="10" t="s">
        <v>543</v>
      </c>
      <c r="I4764" s="19" t="s">
        <v>556</v>
      </c>
      <c r="J4764" s="10"/>
      <c r="K4764" s="10"/>
    </row>
    <row r="4765" spans="2:11" x14ac:dyDescent="0.2">
      <c r="B4765" s="10" t="str">
        <f t="shared" si="150"/>
        <v>16.1-R0100C0350-2</v>
      </c>
      <c r="C4765" s="10">
        <v>16.100000000000001</v>
      </c>
      <c r="D4765" s="19" t="s">
        <v>264</v>
      </c>
      <c r="E4765" s="19" t="s">
        <v>289</v>
      </c>
      <c r="F4765" s="10" t="str">
        <f t="shared" si="149"/>
        <v>R0100C0350</v>
      </c>
      <c r="G4765" s="10" t="s">
        <v>547</v>
      </c>
      <c r="H4765" s="10" t="s">
        <v>543</v>
      </c>
      <c r="I4765" s="19" t="s">
        <v>557</v>
      </c>
      <c r="J4765" s="10"/>
      <c r="K4765" s="10"/>
    </row>
    <row r="4766" spans="2:11" x14ac:dyDescent="0.2">
      <c r="B4766" s="10" t="str">
        <f t="shared" si="150"/>
        <v>16.1-R0110C0350-2</v>
      </c>
      <c r="C4766" s="10">
        <v>16.100000000000001</v>
      </c>
      <c r="D4766" s="19" t="s">
        <v>265</v>
      </c>
      <c r="E4766" s="19" t="s">
        <v>289</v>
      </c>
      <c r="F4766" s="10" t="str">
        <f t="shared" si="149"/>
        <v>R0110C0350</v>
      </c>
      <c r="G4766" s="10" t="s">
        <v>547</v>
      </c>
      <c r="H4766" s="10" t="s">
        <v>543</v>
      </c>
      <c r="I4766" s="19" t="s">
        <v>558</v>
      </c>
      <c r="J4766" s="10"/>
      <c r="K4766" s="10"/>
    </row>
    <row r="4767" spans="2:11" x14ac:dyDescent="0.2">
      <c r="B4767" s="10" t="str">
        <f t="shared" si="150"/>
        <v>16.1-R0120C0350-2</v>
      </c>
      <c r="C4767" s="10">
        <v>16.100000000000001</v>
      </c>
      <c r="D4767" s="19" t="s">
        <v>266</v>
      </c>
      <c r="E4767" s="19" t="s">
        <v>289</v>
      </c>
      <c r="F4767" s="10" t="str">
        <f t="shared" si="149"/>
        <v>R0120C0350</v>
      </c>
      <c r="G4767" s="10" t="s">
        <v>547</v>
      </c>
      <c r="H4767" s="10" t="s">
        <v>543</v>
      </c>
      <c r="I4767" s="19" t="s">
        <v>559</v>
      </c>
      <c r="J4767" s="10"/>
      <c r="K4767" s="10"/>
    </row>
    <row r="4768" spans="2:11" x14ac:dyDescent="0.2">
      <c r="B4768" s="10" t="str">
        <f t="shared" si="150"/>
        <v>16.1-R0130C0350-2</v>
      </c>
      <c r="C4768" s="10">
        <v>16.100000000000001</v>
      </c>
      <c r="D4768" s="19" t="s">
        <v>267</v>
      </c>
      <c r="E4768" s="19" t="s">
        <v>289</v>
      </c>
      <c r="F4768" s="10" t="str">
        <f t="shared" si="149"/>
        <v>R0130C0350</v>
      </c>
      <c r="G4768" s="10" t="s">
        <v>547</v>
      </c>
      <c r="H4768" s="10" t="s">
        <v>543</v>
      </c>
      <c r="I4768" s="19" t="s">
        <v>560</v>
      </c>
      <c r="J4768" s="10"/>
      <c r="K4768" s="10"/>
    </row>
    <row r="4769" spans="2:11" x14ac:dyDescent="0.2">
      <c r="B4769" s="10" t="str">
        <f t="shared" si="150"/>
        <v>16.1-R0140C0350-2</v>
      </c>
      <c r="C4769" s="10">
        <v>16.100000000000001</v>
      </c>
      <c r="D4769" s="19" t="s">
        <v>268</v>
      </c>
      <c r="E4769" s="19" t="s">
        <v>289</v>
      </c>
      <c r="F4769" s="10" t="str">
        <f t="shared" si="149"/>
        <v>R0140C0350</v>
      </c>
      <c r="G4769" s="10" t="s">
        <v>547</v>
      </c>
      <c r="H4769" s="10" t="s">
        <v>543</v>
      </c>
      <c r="I4769" s="19" t="s">
        <v>561</v>
      </c>
      <c r="J4769" s="10"/>
      <c r="K4769" s="10"/>
    </row>
    <row r="4770" spans="2:11" x14ac:dyDescent="0.2">
      <c r="B4770" s="10" t="str">
        <f t="shared" si="150"/>
        <v>16.1-R0150C0350-2</v>
      </c>
      <c r="C4770" s="10">
        <v>16.100000000000001</v>
      </c>
      <c r="D4770" s="19" t="s">
        <v>269</v>
      </c>
      <c r="E4770" s="19" t="s">
        <v>289</v>
      </c>
      <c r="F4770" s="10" t="str">
        <f t="shared" si="149"/>
        <v>R0150C0350</v>
      </c>
      <c r="G4770" s="10" t="s">
        <v>547</v>
      </c>
      <c r="H4770" s="10" t="s">
        <v>543</v>
      </c>
      <c r="I4770" s="19" t="s">
        <v>562</v>
      </c>
      <c r="J4770" s="10"/>
      <c r="K4770" s="10"/>
    </row>
    <row r="4771" spans="2:11" x14ac:dyDescent="0.2">
      <c r="B4771" s="10" t="str">
        <f t="shared" si="150"/>
        <v>16.1-R0160C0350-2</v>
      </c>
      <c r="C4771" s="10">
        <v>16.100000000000001</v>
      </c>
      <c r="D4771" s="19" t="s">
        <v>270</v>
      </c>
      <c r="E4771" s="19" t="s">
        <v>289</v>
      </c>
      <c r="F4771" s="10" t="str">
        <f t="shared" si="149"/>
        <v>R0160C0350</v>
      </c>
      <c r="G4771" s="10" t="s">
        <v>547</v>
      </c>
      <c r="H4771" s="10" t="s">
        <v>543</v>
      </c>
      <c r="I4771" s="19" t="s">
        <v>563</v>
      </c>
      <c r="J4771" s="10"/>
      <c r="K4771" s="10"/>
    </row>
    <row r="4772" spans="2:11" x14ac:dyDescent="0.2">
      <c r="B4772" s="10" t="str">
        <f t="shared" si="150"/>
        <v>16.1-R0010C0360-2</v>
      </c>
      <c r="C4772" s="10">
        <v>16.100000000000001</v>
      </c>
      <c r="D4772" s="19" t="s">
        <v>255</v>
      </c>
      <c r="E4772" s="19" t="s">
        <v>290</v>
      </c>
      <c r="F4772" s="10" t="str">
        <f t="shared" si="149"/>
        <v>R0010C0360</v>
      </c>
      <c r="G4772" s="10" t="s">
        <v>547</v>
      </c>
      <c r="H4772" s="10" t="s">
        <v>543</v>
      </c>
      <c r="I4772" s="19" t="s">
        <v>548</v>
      </c>
      <c r="J4772" s="10"/>
      <c r="K4772" s="10"/>
    </row>
    <row r="4773" spans="2:11" x14ac:dyDescent="0.2">
      <c r="B4773" s="10" t="str">
        <f t="shared" si="150"/>
        <v>16.1-R0020C0360-2</v>
      </c>
      <c r="C4773" s="10">
        <v>16.100000000000001</v>
      </c>
      <c r="D4773" s="19" t="s">
        <v>256</v>
      </c>
      <c r="E4773" s="19" t="s">
        <v>290</v>
      </c>
      <c r="F4773" s="10" t="str">
        <f t="shared" si="149"/>
        <v>R0020C0360</v>
      </c>
      <c r="G4773" s="10" t="s">
        <v>547</v>
      </c>
      <c r="H4773" s="10" t="s">
        <v>543</v>
      </c>
      <c r="I4773" s="19" t="s">
        <v>549</v>
      </c>
      <c r="J4773" s="10"/>
      <c r="K4773" s="10"/>
    </row>
    <row r="4774" spans="2:11" x14ac:dyDescent="0.2">
      <c r="B4774" s="10" t="str">
        <f t="shared" si="150"/>
        <v>16.1-R0030C0360-2</v>
      </c>
      <c r="C4774" s="10">
        <v>16.100000000000001</v>
      </c>
      <c r="D4774" s="19" t="s">
        <v>257</v>
      </c>
      <c r="E4774" s="19" t="s">
        <v>290</v>
      </c>
      <c r="F4774" s="10" t="str">
        <f t="shared" si="149"/>
        <v>R0030C0360</v>
      </c>
      <c r="G4774" s="10" t="s">
        <v>547</v>
      </c>
      <c r="H4774" s="10" t="s">
        <v>543</v>
      </c>
      <c r="I4774" s="19" t="s">
        <v>550</v>
      </c>
      <c r="J4774" s="10"/>
      <c r="K4774" s="10"/>
    </row>
    <row r="4775" spans="2:11" x14ac:dyDescent="0.2">
      <c r="B4775" s="10" t="str">
        <f t="shared" si="150"/>
        <v>16.1-R0040C0360-2</v>
      </c>
      <c r="C4775" s="10">
        <v>16.100000000000001</v>
      </c>
      <c r="D4775" s="19" t="s">
        <v>258</v>
      </c>
      <c r="E4775" s="19" t="s">
        <v>290</v>
      </c>
      <c r="F4775" s="10" t="str">
        <f t="shared" si="149"/>
        <v>R0040C0360</v>
      </c>
      <c r="G4775" s="10" t="s">
        <v>547</v>
      </c>
      <c r="H4775" s="10" t="s">
        <v>543</v>
      </c>
      <c r="I4775" s="19" t="s">
        <v>551</v>
      </c>
      <c r="J4775" s="10"/>
      <c r="K4775" s="10"/>
    </row>
    <row r="4776" spans="2:11" x14ac:dyDescent="0.2">
      <c r="B4776" s="10" t="str">
        <f t="shared" si="150"/>
        <v>16.1-R0050C0360-2</v>
      </c>
      <c r="C4776" s="10">
        <v>16.100000000000001</v>
      </c>
      <c r="D4776" s="19" t="s">
        <v>259</v>
      </c>
      <c r="E4776" s="19" t="s">
        <v>290</v>
      </c>
      <c r="F4776" s="10" t="str">
        <f t="shared" si="149"/>
        <v>R0050C0360</v>
      </c>
      <c r="G4776" s="10" t="s">
        <v>547</v>
      </c>
      <c r="H4776" s="10" t="s">
        <v>543</v>
      </c>
      <c r="I4776" s="19" t="s">
        <v>552</v>
      </c>
      <c r="J4776" s="10"/>
      <c r="K4776" s="10"/>
    </row>
    <row r="4777" spans="2:11" x14ac:dyDescent="0.2">
      <c r="B4777" s="10" t="str">
        <f t="shared" si="150"/>
        <v>16.1-R0060C0360-2</v>
      </c>
      <c r="C4777" s="10">
        <v>16.100000000000001</v>
      </c>
      <c r="D4777" s="19" t="s">
        <v>260</v>
      </c>
      <c r="E4777" s="19" t="s">
        <v>290</v>
      </c>
      <c r="F4777" s="10" t="str">
        <f t="shared" si="149"/>
        <v>R0060C0360</v>
      </c>
      <c r="G4777" s="10" t="s">
        <v>547</v>
      </c>
      <c r="H4777" s="10" t="s">
        <v>543</v>
      </c>
      <c r="I4777" s="19" t="s">
        <v>553</v>
      </c>
      <c r="J4777" s="10"/>
      <c r="K4777" s="10"/>
    </row>
    <row r="4778" spans="2:11" x14ac:dyDescent="0.2">
      <c r="B4778" s="10" t="str">
        <f t="shared" si="150"/>
        <v>16.1-R0070C0360-2</v>
      </c>
      <c r="C4778" s="10">
        <v>16.100000000000001</v>
      </c>
      <c r="D4778" s="19" t="s">
        <v>261</v>
      </c>
      <c r="E4778" s="19" t="s">
        <v>290</v>
      </c>
      <c r="F4778" s="10" t="str">
        <f t="shared" si="149"/>
        <v>R0070C0360</v>
      </c>
      <c r="G4778" s="10" t="s">
        <v>547</v>
      </c>
      <c r="H4778" s="10" t="s">
        <v>543</v>
      </c>
      <c r="I4778" s="19" t="s">
        <v>554</v>
      </c>
      <c r="J4778" s="10"/>
      <c r="K4778" s="10"/>
    </row>
    <row r="4779" spans="2:11" x14ac:dyDescent="0.2">
      <c r="B4779" s="10" t="str">
        <f t="shared" si="150"/>
        <v>16.1-R0080C0360-2</v>
      </c>
      <c r="C4779" s="10">
        <v>16.100000000000001</v>
      </c>
      <c r="D4779" s="19" t="s">
        <v>262</v>
      </c>
      <c r="E4779" s="19" t="s">
        <v>290</v>
      </c>
      <c r="F4779" s="10" t="str">
        <f t="shared" si="149"/>
        <v>R0080C0360</v>
      </c>
      <c r="G4779" s="10" t="s">
        <v>547</v>
      </c>
      <c r="H4779" s="10" t="s">
        <v>543</v>
      </c>
      <c r="I4779" s="19" t="s">
        <v>555</v>
      </c>
      <c r="J4779" s="10"/>
      <c r="K4779" s="10"/>
    </row>
    <row r="4780" spans="2:11" x14ac:dyDescent="0.2">
      <c r="B4780" s="10" t="str">
        <f t="shared" si="150"/>
        <v>16.1-R0090C0360-2</v>
      </c>
      <c r="C4780" s="10">
        <v>16.100000000000001</v>
      </c>
      <c r="D4780" s="19" t="s">
        <v>263</v>
      </c>
      <c r="E4780" s="19" t="s">
        <v>290</v>
      </c>
      <c r="F4780" s="10" t="str">
        <f t="shared" si="149"/>
        <v>R0090C0360</v>
      </c>
      <c r="G4780" s="10" t="s">
        <v>547</v>
      </c>
      <c r="H4780" s="10" t="s">
        <v>543</v>
      </c>
      <c r="I4780" s="19" t="s">
        <v>556</v>
      </c>
      <c r="J4780" s="10"/>
      <c r="K4780" s="10"/>
    </row>
    <row r="4781" spans="2:11" x14ac:dyDescent="0.2">
      <c r="B4781" s="10" t="str">
        <f t="shared" si="150"/>
        <v>16.1-R0100C0360-2</v>
      </c>
      <c r="C4781" s="10">
        <v>16.100000000000001</v>
      </c>
      <c r="D4781" s="19" t="s">
        <v>264</v>
      </c>
      <c r="E4781" s="19" t="s">
        <v>290</v>
      </c>
      <c r="F4781" s="10" t="str">
        <f t="shared" si="149"/>
        <v>R0100C0360</v>
      </c>
      <c r="G4781" s="10" t="s">
        <v>547</v>
      </c>
      <c r="H4781" s="10" t="s">
        <v>543</v>
      </c>
      <c r="I4781" s="19" t="s">
        <v>557</v>
      </c>
      <c r="J4781" s="10"/>
      <c r="K4781" s="10"/>
    </row>
    <row r="4782" spans="2:11" x14ac:dyDescent="0.2">
      <c r="B4782" s="10" t="str">
        <f t="shared" si="150"/>
        <v>16.1-R0110C0360-2</v>
      </c>
      <c r="C4782" s="10">
        <v>16.100000000000001</v>
      </c>
      <c r="D4782" s="19" t="s">
        <v>265</v>
      </c>
      <c r="E4782" s="19" t="s">
        <v>290</v>
      </c>
      <c r="F4782" s="10" t="str">
        <f t="shared" si="149"/>
        <v>R0110C0360</v>
      </c>
      <c r="G4782" s="10" t="s">
        <v>547</v>
      </c>
      <c r="H4782" s="10" t="s">
        <v>543</v>
      </c>
      <c r="I4782" s="19" t="s">
        <v>558</v>
      </c>
      <c r="J4782" s="10"/>
      <c r="K4782" s="10"/>
    </row>
    <row r="4783" spans="2:11" x14ac:dyDescent="0.2">
      <c r="B4783" s="10" t="str">
        <f t="shared" si="150"/>
        <v>16.1-R0120C0360-2</v>
      </c>
      <c r="C4783" s="10">
        <v>16.100000000000001</v>
      </c>
      <c r="D4783" s="19" t="s">
        <v>266</v>
      </c>
      <c r="E4783" s="19" t="s">
        <v>290</v>
      </c>
      <c r="F4783" s="10" t="str">
        <f t="shared" si="149"/>
        <v>R0120C0360</v>
      </c>
      <c r="G4783" s="10" t="s">
        <v>547</v>
      </c>
      <c r="H4783" s="10" t="s">
        <v>543</v>
      </c>
      <c r="I4783" s="19" t="s">
        <v>559</v>
      </c>
      <c r="J4783" s="10"/>
      <c r="K4783" s="10"/>
    </row>
    <row r="4784" spans="2:11" x14ac:dyDescent="0.2">
      <c r="B4784" s="10" t="str">
        <f t="shared" si="150"/>
        <v>16.1-R0130C0360-2</v>
      </c>
      <c r="C4784" s="10">
        <v>16.100000000000001</v>
      </c>
      <c r="D4784" s="19" t="s">
        <v>267</v>
      </c>
      <c r="E4784" s="19" t="s">
        <v>290</v>
      </c>
      <c r="F4784" s="10" t="str">
        <f t="shared" si="149"/>
        <v>R0130C0360</v>
      </c>
      <c r="G4784" s="10" t="s">
        <v>547</v>
      </c>
      <c r="H4784" s="10" t="s">
        <v>543</v>
      </c>
      <c r="I4784" s="19" t="s">
        <v>560</v>
      </c>
      <c r="J4784" s="10"/>
      <c r="K4784" s="10"/>
    </row>
    <row r="4785" spans="2:11" x14ac:dyDescent="0.2">
      <c r="B4785" s="10" t="str">
        <f t="shared" si="150"/>
        <v>16.1-R0140C0360-2</v>
      </c>
      <c r="C4785" s="10">
        <v>16.100000000000001</v>
      </c>
      <c r="D4785" s="19" t="s">
        <v>268</v>
      </c>
      <c r="E4785" s="19" t="s">
        <v>290</v>
      </c>
      <c r="F4785" s="10" t="str">
        <f t="shared" si="149"/>
        <v>R0140C0360</v>
      </c>
      <c r="G4785" s="10" t="s">
        <v>547</v>
      </c>
      <c r="H4785" s="10" t="s">
        <v>543</v>
      </c>
      <c r="I4785" s="19" t="s">
        <v>561</v>
      </c>
      <c r="J4785" s="10"/>
      <c r="K4785" s="10"/>
    </row>
    <row r="4786" spans="2:11" x14ac:dyDescent="0.2">
      <c r="B4786" s="10" t="str">
        <f t="shared" si="150"/>
        <v>16.1-R0150C0360-2</v>
      </c>
      <c r="C4786" s="10">
        <v>16.100000000000001</v>
      </c>
      <c r="D4786" s="19" t="s">
        <v>269</v>
      </c>
      <c r="E4786" s="19" t="s">
        <v>290</v>
      </c>
      <c r="F4786" s="10" t="str">
        <f t="shared" si="149"/>
        <v>R0150C0360</v>
      </c>
      <c r="G4786" s="10" t="s">
        <v>547</v>
      </c>
      <c r="H4786" s="10" t="s">
        <v>543</v>
      </c>
      <c r="I4786" s="19" t="s">
        <v>562</v>
      </c>
      <c r="J4786" s="10"/>
      <c r="K4786" s="10"/>
    </row>
    <row r="4787" spans="2:11" x14ac:dyDescent="0.2">
      <c r="B4787" s="10" t="str">
        <f t="shared" si="150"/>
        <v>16.1-R0160C0360-2</v>
      </c>
      <c r="C4787" s="10">
        <v>16.100000000000001</v>
      </c>
      <c r="D4787" s="19" t="s">
        <v>270</v>
      </c>
      <c r="E4787" s="19" t="s">
        <v>290</v>
      </c>
      <c r="F4787" s="10" t="str">
        <f t="shared" si="149"/>
        <v>R0160C0360</v>
      </c>
      <c r="G4787" s="10" t="s">
        <v>547</v>
      </c>
      <c r="H4787" s="10" t="s">
        <v>543</v>
      </c>
      <c r="I4787" s="19" t="s">
        <v>563</v>
      </c>
      <c r="J4787" s="10"/>
      <c r="K4787" s="10"/>
    </row>
    <row r="4788" spans="2:11" x14ac:dyDescent="0.2">
      <c r="B4788" s="10" t="str">
        <f t="shared" si="150"/>
        <v>16.1-R0010C0370-2</v>
      </c>
      <c r="C4788" s="10">
        <v>16.100000000000001</v>
      </c>
      <c r="D4788" s="19" t="s">
        <v>255</v>
      </c>
      <c r="E4788" s="19" t="s">
        <v>291</v>
      </c>
      <c r="F4788" s="10" t="str">
        <f t="shared" si="149"/>
        <v>R0010C0370</v>
      </c>
      <c r="G4788" s="10" t="s">
        <v>547</v>
      </c>
      <c r="H4788" s="10" t="s">
        <v>543</v>
      </c>
      <c r="I4788" s="19" t="s">
        <v>548</v>
      </c>
      <c r="J4788" s="10"/>
      <c r="K4788" s="10"/>
    </row>
    <row r="4789" spans="2:11" x14ac:dyDescent="0.2">
      <c r="B4789" s="10" t="str">
        <f t="shared" si="150"/>
        <v>16.1-R0020C0370-2</v>
      </c>
      <c r="C4789" s="10">
        <v>16.100000000000001</v>
      </c>
      <c r="D4789" s="19" t="s">
        <v>256</v>
      </c>
      <c r="E4789" s="19" t="s">
        <v>291</v>
      </c>
      <c r="F4789" s="10" t="str">
        <f t="shared" si="149"/>
        <v>R0020C0370</v>
      </c>
      <c r="G4789" s="10" t="s">
        <v>547</v>
      </c>
      <c r="H4789" s="10" t="s">
        <v>543</v>
      </c>
      <c r="I4789" s="19" t="s">
        <v>549</v>
      </c>
      <c r="J4789" s="10"/>
      <c r="K4789" s="10"/>
    </row>
    <row r="4790" spans="2:11" x14ac:dyDescent="0.2">
      <c r="B4790" s="10" t="str">
        <f t="shared" si="150"/>
        <v>16.1-R0030C0370-2</v>
      </c>
      <c r="C4790" s="10">
        <v>16.100000000000001</v>
      </c>
      <c r="D4790" s="19" t="s">
        <v>257</v>
      </c>
      <c r="E4790" s="19" t="s">
        <v>291</v>
      </c>
      <c r="F4790" s="10" t="str">
        <f t="shared" si="149"/>
        <v>R0030C0370</v>
      </c>
      <c r="G4790" s="10" t="s">
        <v>547</v>
      </c>
      <c r="H4790" s="10" t="s">
        <v>543</v>
      </c>
      <c r="I4790" s="19" t="s">
        <v>550</v>
      </c>
      <c r="J4790" s="10"/>
      <c r="K4790" s="10"/>
    </row>
    <row r="4791" spans="2:11" x14ac:dyDescent="0.2">
      <c r="B4791" s="10" t="str">
        <f t="shared" si="150"/>
        <v>16.1-R0040C0370-2</v>
      </c>
      <c r="C4791" s="10">
        <v>16.100000000000001</v>
      </c>
      <c r="D4791" s="19" t="s">
        <v>258</v>
      </c>
      <c r="E4791" s="19" t="s">
        <v>291</v>
      </c>
      <c r="F4791" s="10" t="str">
        <f t="shared" si="149"/>
        <v>R0040C0370</v>
      </c>
      <c r="G4791" s="10" t="s">
        <v>547</v>
      </c>
      <c r="H4791" s="10" t="s">
        <v>543</v>
      </c>
      <c r="I4791" s="19" t="s">
        <v>551</v>
      </c>
      <c r="J4791" s="10"/>
      <c r="K4791" s="10"/>
    </row>
    <row r="4792" spans="2:11" x14ac:dyDescent="0.2">
      <c r="B4792" s="10" t="str">
        <f t="shared" si="150"/>
        <v>16.1-R0050C0370-2</v>
      </c>
      <c r="C4792" s="10">
        <v>16.100000000000001</v>
      </c>
      <c r="D4792" s="19" t="s">
        <v>259</v>
      </c>
      <c r="E4792" s="19" t="s">
        <v>291</v>
      </c>
      <c r="F4792" s="10" t="str">
        <f t="shared" si="149"/>
        <v>R0050C0370</v>
      </c>
      <c r="G4792" s="10" t="s">
        <v>547</v>
      </c>
      <c r="H4792" s="10" t="s">
        <v>543</v>
      </c>
      <c r="I4792" s="19" t="s">
        <v>552</v>
      </c>
      <c r="J4792" s="10"/>
      <c r="K4792" s="10"/>
    </row>
    <row r="4793" spans="2:11" x14ac:dyDescent="0.2">
      <c r="B4793" s="10" t="str">
        <f t="shared" si="150"/>
        <v>16.1-R0060C0370-2</v>
      </c>
      <c r="C4793" s="10">
        <v>16.100000000000001</v>
      </c>
      <c r="D4793" s="19" t="s">
        <v>260</v>
      </c>
      <c r="E4793" s="19" t="s">
        <v>291</v>
      </c>
      <c r="F4793" s="10" t="str">
        <f t="shared" si="149"/>
        <v>R0060C0370</v>
      </c>
      <c r="G4793" s="10" t="s">
        <v>547</v>
      </c>
      <c r="H4793" s="10" t="s">
        <v>543</v>
      </c>
      <c r="I4793" s="19" t="s">
        <v>553</v>
      </c>
      <c r="J4793" s="10"/>
      <c r="K4793" s="10"/>
    </row>
    <row r="4794" spans="2:11" x14ac:dyDescent="0.2">
      <c r="B4794" s="10" t="str">
        <f t="shared" si="150"/>
        <v>16.1-R0070C0370-2</v>
      </c>
      <c r="C4794" s="10">
        <v>16.100000000000001</v>
      </c>
      <c r="D4794" s="19" t="s">
        <v>261</v>
      </c>
      <c r="E4794" s="19" t="s">
        <v>291</v>
      </c>
      <c r="F4794" s="10" t="str">
        <f t="shared" si="149"/>
        <v>R0070C0370</v>
      </c>
      <c r="G4794" s="10" t="s">
        <v>547</v>
      </c>
      <c r="H4794" s="10" t="s">
        <v>543</v>
      </c>
      <c r="I4794" s="19" t="s">
        <v>554</v>
      </c>
      <c r="J4794" s="10"/>
      <c r="K4794" s="10"/>
    </row>
    <row r="4795" spans="2:11" x14ac:dyDescent="0.2">
      <c r="B4795" s="10" t="str">
        <f t="shared" si="150"/>
        <v>16.1-R0080C0370-2</v>
      </c>
      <c r="C4795" s="10">
        <v>16.100000000000001</v>
      </c>
      <c r="D4795" s="19" t="s">
        <v>262</v>
      </c>
      <c r="E4795" s="19" t="s">
        <v>291</v>
      </c>
      <c r="F4795" s="10" t="str">
        <f t="shared" si="149"/>
        <v>R0080C0370</v>
      </c>
      <c r="G4795" s="10" t="s">
        <v>547</v>
      </c>
      <c r="H4795" s="10" t="s">
        <v>543</v>
      </c>
      <c r="I4795" s="19" t="s">
        <v>555</v>
      </c>
      <c r="J4795" s="10"/>
      <c r="K4795" s="10"/>
    </row>
    <row r="4796" spans="2:11" x14ac:dyDescent="0.2">
      <c r="B4796" s="10" t="str">
        <f t="shared" si="150"/>
        <v>16.1-R0090C0370-2</v>
      </c>
      <c r="C4796" s="10">
        <v>16.100000000000001</v>
      </c>
      <c r="D4796" s="19" t="s">
        <v>263</v>
      </c>
      <c r="E4796" s="19" t="s">
        <v>291</v>
      </c>
      <c r="F4796" s="10" t="str">
        <f t="shared" si="149"/>
        <v>R0090C0370</v>
      </c>
      <c r="G4796" s="10" t="s">
        <v>547</v>
      </c>
      <c r="H4796" s="10" t="s">
        <v>543</v>
      </c>
      <c r="I4796" s="19" t="s">
        <v>556</v>
      </c>
      <c r="J4796" s="10"/>
      <c r="K4796" s="10"/>
    </row>
    <row r="4797" spans="2:11" x14ac:dyDescent="0.2">
      <c r="B4797" s="10" t="str">
        <f t="shared" si="150"/>
        <v>16.1-R0100C0370-2</v>
      </c>
      <c r="C4797" s="10">
        <v>16.100000000000001</v>
      </c>
      <c r="D4797" s="19" t="s">
        <v>264</v>
      </c>
      <c r="E4797" s="19" t="s">
        <v>291</v>
      </c>
      <c r="F4797" s="10" t="str">
        <f t="shared" si="149"/>
        <v>R0100C0370</v>
      </c>
      <c r="G4797" s="10" t="s">
        <v>547</v>
      </c>
      <c r="H4797" s="10" t="s">
        <v>543</v>
      </c>
      <c r="I4797" s="19" t="s">
        <v>557</v>
      </c>
      <c r="J4797" s="10"/>
      <c r="K4797" s="10"/>
    </row>
    <row r="4798" spans="2:11" x14ac:dyDescent="0.2">
      <c r="B4798" s="10" t="str">
        <f t="shared" si="150"/>
        <v>16.1-R0110C0370-2</v>
      </c>
      <c r="C4798" s="10">
        <v>16.100000000000001</v>
      </c>
      <c r="D4798" s="19" t="s">
        <v>265</v>
      </c>
      <c r="E4798" s="19" t="s">
        <v>291</v>
      </c>
      <c r="F4798" s="10" t="str">
        <f t="shared" si="149"/>
        <v>R0110C0370</v>
      </c>
      <c r="G4798" s="10" t="s">
        <v>547</v>
      </c>
      <c r="H4798" s="10" t="s">
        <v>543</v>
      </c>
      <c r="I4798" s="19" t="s">
        <v>558</v>
      </c>
      <c r="J4798" s="10"/>
      <c r="K4798" s="10"/>
    </row>
    <row r="4799" spans="2:11" x14ac:dyDescent="0.2">
      <c r="B4799" s="10" t="str">
        <f t="shared" si="150"/>
        <v>16.1-R0120C0370-2</v>
      </c>
      <c r="C4799" s="10">
        <v>16.100000000000001</v>
      </c>
      <c r="D4799" s="19" t="s">
        <v>266</v>
      </c>
      <c r="E4799" s="19" t="s">
        <v>291</v>
      </c>
      <c r="F4799" s="10" t="str">
        <f t="shared" si="149"/>
        <v>R0120C0370</v>
      </c>
      <c r="G4799" s="10" t="s">
        <v>547</v>
      </c>
      <c r="H4799" s="10" t="s">
        <v>543</v>
      </c>
      <c r="I4799" s="19" t="s">
        <v>559</v>
      </c>
      <c r="J4799" s="10"/>
      <c r="K4799" s="10"/>
    </row>
    <row r="4800" spans="2:11" x14ac:dyDescent="0.2">
      <c r="B4800" s="10" t="str">
        <f t="shared" si="150"/>
        <v>16.1-R0130C0370-2</v>
      </c>
      <c r="C4800" s="10">
        <v>16.100000000000001</v>
      </c>
      <c r="D4800" s="19" t="s">
        <v>267</v>
      </c>
      <c r="E4800" s="19" t="s">
        <v>291</v>
      </c>
      <c r="F4800" s="10" t="str">
        <f t="shared" si="149"/>
        <v>R0130C0370</v>
      </c>
      <c r="G4800" s="10" t="s">
        <v>547</v>
      </c>
      <c r="H4800" s="10" t="s">
        <v>543</v>
      </c>
      <c r="I4800" s="19" t="s">
        <v>560</v>
      </c>
      <c r="J4800" s="10"/>
      <c r="K4800" s="10"/>
    </row>
    <row r="4801" spans="2:11" x14ac:dyDescent="0.2">
      <c r="B4801" s="10" t="str">
        <f t="shared" si="150"/>
        <v>16.1-R0140C0370-2</v>
      </c>
      <c r="C4801" s="10">
        <v>16.100000000000001</v>
      </c>
      <c r="D4801" s="19" t="s">
        <v>268</v>
      </c>
      <c r="E4801" s="19" t="s">
        <v>291</v>
      </c>
      <c r="F4801" s="10" t="str">
        <f t="shared" si="149"/>
        <v>R0140C0370</v>
      </c>
      <c r="G4801" s="10" t="s">
        <v>547</v>
      </c>
      <c r="H4801" s="10" t="s">
        <v>543</v>
      </c>
      <c r="I4801" s="19" t="s">
        <v>561</v>
      </c>
      <c r="J4801" s="10"/>
      <c r="K4801" s="10"/>
    </row>
    <row r="4802" spans="2:11" x14ac:dyDescent="0.2">
      <c r="B4802" s="10" t="str">
        <f t="shared" si="150"/>
        <v>16.1-R0150C0370-2</v>
      </c>
      <c r="C4802" s="10">
        <v>16.100000000000001</v>
      </c>
      <c r="D4802" s="19" t="s">
        <v>269</v>
      </c>
      <c r="E4802" s="19" t="s">
        <v>291</v>
      </c>
      <c r="F4802" s="10" t="str">
        <f t="shared" ref="F4802:F4865" si="151">+"R"&amp;D4802&amp;"C"&amp;E4802</f>
        <v>R0150C0370</v>
      </c>
      <c r="G4802" s="10" t="s">
        <v>547</v>
      </c>
      <c r="H4802" s="10" t="s">
        <v>543</v>
      </c>
      <c r="I4802" s="19" t="s">
        <v>562</v>
      </c>
      <c r="J4802" s="10"/>
      <c r="K4802" s="10"/>
    </row>
    <row r="4803" spans="2:11" x14ac:dyDescent="0.2">
      <c r="B4803" s="10" t="str">
        <f t="shared" si="150"/>
        <v>16.1-R0160C0370-2</v>
      </c>
      <c r="C4803" s="10">
        <v>16.100000000000001</v>
      </c>
      <c r="D4803" s="19" t="s">
        <v>270</v>
      </c>
      <c r="E4803" s="19" t="s">
        <v>291</v>
      </c>
      <c r="F4803" s="10" t="str">
        <f t="shared" si="151"/>
        <v>R0160C0370</v>
      </c>
      <c r="G4803" s="10" t="s">
        <v>547</v>
      </c>
      <c r="H4803" s="10" t="s">
        <v>543</v>
      </c>
      <c r="I4803" s="19" t="s">
        <v>563</v>
      </c>
      <c r="J4803" s="10"/>
      <c r="K4803" s="10"/>
    </row>
    <row r="4804" spans="2:11" x14ac:dyDescent="0.2">
      <c r="B4804" s="10" t="str">
        <f t="shared" si="150"/>
        <v>16.1-R0010C0380-2</v>
      </c>
      <c r="C4804" s="10">
        <v>16.100000000000001</v>
      </c>
      <c r="D4804" s="19" t="s">
        <v>255</v>
      </c>
      <c r="E4804" s="19" t="s">
        <v>292</v>
      </c>
      <c r="F4804" s="10" t="str">
        <f t="shared" si="151"/>
        <v>R0010C0380</v>
      </c>
      <c r="G4804" s="10" t="s">
        <v>547</v>
      </c>
      <c r="H4804" s="10" t="s">
        <v>543</v>
      </c>
      <c r="I4804" s="19" t="s">
        <v>548</v>
      </c>
      <c r="J4804" s="10"/>
      <c r="K4804" s="10"/>
    </row>
    <row r="4805" spans="2:11" x14ac:dyDescent="0.2">
      <c r="B4805" s="10" t="str">
        <f t="shared" si="150"/>
        <v>16.1-R0020C0380-2</v>
      </c>
      <c r="C4805" s="10">
        <v>16.100000000000001</v>
      </c>
      <c r="D4805" s="19" t="s">
        <v>256</v>
      </c>
      <c r="E4805" s="19" t="s">
        <v>292</v>
      </c>
      <c r="F4805" s="10" t="str">
        <f t="shared" si="151"/>
        <v>R0020C0380</v>
      </c>
      <c r="G4805" s="10" t="s">
        <v>547</v>
      </c>
      <c r="H4805" s="10" t="s">
        <v>543</v>
      </c>
      <c r="I4805" s="19" t="s">
        <v>549</v>
      </c>
      <c r="J4805" s="10"/>
      <c r="K4805" s="10"/>
    </row>
    <row r="4806" spans="2:11" x14ac:dyDescent="0.2">
      <c r="B4806" s="10" t="str">
        <f t="shared" si="150"/>
        <v>16.1-R0030C0380-2</v>
      </c>
      <c r="C4806" s="10">
        <v>16.100000000000001</v>
      </c>
      <c r="D4806" s="19" t="s">
        <v>257</v>
      </c>
      <c r="E4806" s="19" t="s">
        <v>292</v>
      </c>
      <c r="F4806" s="10" t="str">
        <f t="shared" si="151"/>
        <v>R0030C0380</v>
      </c>
      <c r="G4806" s="10" t="s">
        <v>547</v>
      </c>
      <c r="H4806" s="10" t="s">
        <v>543</v>
      </c>
      <c r="I4806" s="19" t="s">
        <v>550</v>
      </c>
      <c r="J4806" s="10"/>
      <c r="K4806" s="10"/>
    </row>
    <row r="4807" spans="2:11" x14ac:dyDescent="0.2">
      <c r="B4807" s="10" t="str">
        <f t="shared" si="150"/>
        <v>16.1-R0040C0380-2</v>
      </c>
      <c r="C4807" s="10">
        <v>16.100000000000001</v>
      </c>
      <c r="D4807" s="19" t="s">
        <v>258</v>
      </c>
      <c r="E4807" s="19" t="s">
        <v>292</v>
      </c>
      <c r="F4807" s="10" t="str">
        <f t="shared" si="151"/>
        <v>R0040C0380</v>
      </c>
      <c r="G4807" s="10" t="s">
        <v>547</v>
      </c>
      <c r="H4807" s="10" t="s">
        <v>543</v>
      </c>
      <c r="I4807" s="19" t="s">
        <v>551</v>
      </c>
      <c r="J4807" s="10"/>
      <c r="K4807" s="10"/>
    </row>
    <row r="4808" spans="2:11" x14ac:dyDescent="0.2">
      <c r="B4808" s="10" t="str">
        <f t="shared" si="150"/>
        <v>16.1-R0050C0380-2</v>
      </c>
      <c r="C4808" s="10">
        <v>16.100000000000001</v>
      </c>
      <c r="D4808" s="19" t="s">
        <v>259</v>
      </c>
      <c r="E4808" s="19" t="s">
        <v>292</v>
      </c>
      <c r="F4808" s="10" t="str">
        <f t="shared" si="151"/>
        <v>R0050C0380</v>
      </c>
      <c r="G4808" s="10" t="s">
        <v>547</v>
      </c>
      <c r="H4808" s="10" t="s">
        <v>543</v>
      </c>
      <c r="I4808" s="19" t="s">
        <v>552</v>
      </c>
      <c r="J4808" s="10"/>
      <c r="K4808" s="10"/>
    </row>
    <row r="4809" spans="2:11" x14ac:dyDescent="0.2">
      <c r="B4809" s="10" t="str">
        <f t="shared" si="150"/>
        <v>16.1-R0060C0380-2</v>
      </c>
      <c r="C4809" s="10">
        <v>16.100000000000001</v>
      </c>
      <c r="D4809" s="19" t="s">
        <v>260</v>
      </c>
      <c r="E4809" s="19" t="s">
        <v>292</v>
      </c>
      <c r="F4809" s="10" t="str">
        <f t="shared" si="151"/>
        <v>R0060C0380</v>
      </c>
      <c r="G4809" s="10" t="s">
        <v>547</v>
      </c>
      <c r="H4809" s="10" t="s">
        <v>543</v>
      </c>
      <c r="I4809" s="19" t="s">
        <v>553</v>
      </c>
      <c r="J4809" s="10"/>
      <c r="K4809" s="10"/>
    </row>
    <row r="4810" spans="2:11" x14ac:dyDescent="0.2">
      <c r="B4810" s="10" t="str">
        <f t="shared" si="150"/>
        <v>16.1-R0070C0380-2</v>
      </c>
      <c r="C4810" s="10">
        <v>16.100000000000001</v>
      </c>
      <c r="D4810" s="19" t="s">
        <v>261</v>
      </c>
      <c r="E4810" s="19" t="s">
        <v>292</v>
      </c>
      <c r="F4810" s="10" t="str">
        <f t="shared" si="151"/>
        <v>R0070C0380</v>
      </c>
      <c r="G4810" s="10" t="s">
        <v>547</v>
      </c>
      <c r="H4810" s="10" t="s">
        <v>543</v>
      </c>
      <c r="I4810" s="19" t="s">
        <v>554</v>
      </c>
      <c r="J4810" s="10"/>
      <c r="K4810" s="10"/>
    </row>
    <row r="4811" spans="2:11" x14ac:dyDescent="0.2">
      <c r="B4811" s="10" t="str">
        <f t="shared" si="150"/>
        <v>16.1-R0080C0380-2</v>
      </c>
      <c r="C4811" s="10">
        <v>16.100000000000001</v>
      </c>
      <c r="D4811" s="19" t="s">
        <v>262</v>
      </c>
      <c r="E4811" s="19" t="s">
        <v>292</v>
      </c>
      <c r="F4811" s="10" t="str">
        <f t="shared" si="151"/>
        <v>R0080C0380</v>
      </c>
      <c r="G4811" s="10" t="s">
        <v>547</v>
      </c>
      <c r="H4811" s="10" t="s">
        <v>543</v>
      </c>
      <c r="I4811" s="19" t="s">
        <v>555</v>
      </c>
      <c r="J4811" s="10"/>
      <c r="K4811" s="10"/>
    </row>
    <row r="4812" spans="2:11" x14ac:dyDescent="0.2">
      <c r="B4812" s="10" t="str">
        <f t="shared" si="150"/>
        <v>16.1-R0090C0380-2</v>
      </c>
      <c r="C4812" s="10">
        <v>16.100000000000001</v>
      </c>
      <c r="D4812" s="19" t="s">
        <v>263</v>
      </c>
      <c r="E4812" s="19" t="s">
        <v>292</v>
      </c>
      <c r="F4812" s="10" t="str">
        <f t="shared" si="151"/>
        <v>R0090C0380</v>
      </c>
      <c r="G4812" s="10" t="s">
        <v>547</v>
      </c>
      <c r="H4812" s="10" t="s">
        <v>543</v>
      </c>
      <c r="I4812" s="19" t="s">
        <v>556</v>
      </c>
      <c r="J4812" s="10"/>
      <c r="K4812" s="10"/>
    </row>
    <row r="4813" spans="2:11" x14ac:dyDescent="0.2">
      <c r="B4813" s="10" t="str">
        <f t="shared" si="150"/>
        <v>16.1-R0100C0380-2</v>
      </c>
      <c r="C4813" s="10">
        <v>16.100000000000001</v>
      </c>
      <c r="D4813" s="19" t="s">
        <v>264</v>
      </c>
      <c r="E4813" s="19" t="s">
        <v>292</v>
      </c>
      <c r="F4813" s="10" t="str">
        <f t="shared" si="151"/>
        <v>R0100C0380</v>
      </c>
      <c r="G4813" s="10" t="s">
        <v>547</v>
      </c>
      <c r="H4813" s="10" t="s">
        <v>543</v>
      </c>
      <c r="I4813" s="19" t="s">
        <v>557</v>
      </c>
      <c r="J4813" s="10"/>
      <c r="K4813" s="10"/>
    </row>
    <row r="4814" spans="2:11" x14ac:dyDescent="0.2">
      <c r="B4814" s="10" t="str">
        <f t="shared" si="150"/>
        <v>16.1-R0110C0380-2</v>
      </c>
      <c r="C4814" s="10">
        <v>16.100000000000001</v>
      </c>
      <c r="D4814" s="19" t="s">
        <v>265</v>
      </c>
      <c r="E4814" s="19" t="s">
        <v>292</v>
      </c>
      <c r="F4814" s="10" t="str">
        <f t="shared" si="151"/>
        <v>R0110C0380</v>
      </c>
      <c r="G4814" s="10" t="s">
        <v>547</v>
      </c>
      <c r="H4814" s="10" t="s">
        <v>543</v>
      </c>
      <c r="I4814" s="19" t="s">
        <v>558</v>
      </c>
      <c r="J4814" s="10"/>
      <c r="K4814" s="10"/>
    </row>
    <row r="4815" spans="2:11" x14ac:dyDescent="0.2">
      <c r="B4815" s="10" t="str">
        <f t="shared" si="150"/>
        <v>16.1-R0120C0380-2</v>
      </c>
      <c r="C4815" s="10">
        <v>16.100000000000001</v>
      </c>
      <c r="D4815" s="19" t="s">
        <v>266</v>
      </c>
      <c r="E4815" s="19" t="s">
        <v>292</v>
      </c>
      <c r="F4815" s="10" t="str">
        <f t="shared" si="151"/>
        <v>R0120C0380</v>
      </c>
      <c r="G4815" s="10" t="s">
        <v>547</v>
      </c>
      <c r="H4815" s="10" t="s">
        <v>543</v>
      </c>
      <c r="I4815" s="19" t="s">
        <v>559</v>
      </c>
      <c r="J4815" s="10"/>
      <c r="K4815" s="10"/>
    </row>
    <row r="4816" spans="2:11" x14ac:dyDescent="0.2">
      <c r="B4816" s="10" t="str">
        <f t="shared" si="150"/>
        <v>16.1-R0130C0380-2</v>
      </c>
      <c r="C4816" s="10">
        <v>16.100000000000001</v>
      </c>
      <c r="D4816" s="19" t="s">
        <v>267</v>
      </c>
      <c r="E4816" s="19" t="s">
        <v>292</v>
      </c>
      <c r="F4816" s="10" t="str">
        <f t="shared" si="151"/>
        <v>R0130C0380</v>
      </c>
      <c r="G4816" s="10" t="s">
        <v>547</v>
      </c>
      <c r="H4816" s="10" t="s">
        <v>543</v>
      </c>
      <c r="I4816" s="19" t="s">
        <v>560</v>
      </c>
      <c r="J4816" s="10"/>
      <c r="K4816" s="10"/>
    </row>
    <row r="4817" spans="2:11" x14ac:dyDescent="0.2">
      <c r="B4817" s="10" t="str">
        <f t="shared" si="150"/>
        <v>16.1-R0140C0380-2</v>
      </c>
      <c r="C4817" s="10">
        <v>16.100000000000001</v>
      </c>
      <c r="D4817" s="19" t="s">
        <v>268</v>
      </c>
      <c r="E4817" s="19" t="s">
        <v>292</v>
      </c>
      <c r="F4817" s="10" t="str">
        <f t="shared" si="151"/>
        <v>R0140C0380</v>
      </c>
      <c r="G4817" s="10" t="s">
        <v>547</v>
      </c>
      <c r="H4817" s="10" t="s">
        <v>543</v>
      </c>
      <c r="I4817" s="19" t="s">
        <v>561</v>
      </c>
      <c r="J4817" s="10"/>
      <c r="K4817" s="10"/>
    </row>
    <row r="4818" spans="2:11" x14ac:dyDescent="0.2">
      <c r="B4818" s="10" t="str">
        <f t="shared" si="150"/>
        <v>16.1-R0150C0380-2</v>
      </c>
      <c r="C4818" s="10">
        <v>16.100000000000001</v>
      </c>
      <c r="D4818" s="19" t="s">
        <v>269</v>
      </c>
      <c r="E4818" s="19" t="s">
        <v>292</v>
      </c>
      <c r="F4818" s="10" t="str">
        <f t="shared" si="151"/>
        <v>R0150C0380</v>
      </c>
      <c r="G4818" s="10" t="s">
        <v>547</v>
      </c>
      <c r="H4818" s="10" t="s">
        <v>543</v>
      </c>
      <c r="I4818" s="19" t="s">
        <v>562</v>
      </c>
      <c r="J4818" s="10"/>
      <c r="K4818" s="10"/>
    </row>
    <row r="4819" spans="2:11" x14ac:dyDescent="0.2">
      <c r="B4819" s="10" t="str">
        <f t="shared" si="150"/>
        <v>16.1-R0160C0380-2</v>
      </c>
      <c r="C4819" s="10">
        <v>16.100000000000001</v>
      </c>
      <c r="D4819" s="19" t="s">
        <v>270</v>
      </c>
      <c r="E4819" s="19" t="s">
        <v>292</v>
      </c>
      <c r="F4819" s="10" t="str">
        <f t="shared" si="151"/>
        <v>R0160C0380</v>
      </c>
      <c r="G4819" s="10" t="s">
        <v>547</v>
      </c>
      <c r="H4819" s="10" t="s">
        <v>543</v>
      </c>
      <c r="I4819" s="19" t="s">
        <v>563</v>
      </c>
      <c r="J4819" s="10"/>
      <c r="K4819" s="10"/>
    </row>
    <row r="4820" spans="2:11" x14ac:dyDescent="0.2">
      <c r="B4820" s="10" t="str">
        <f t="shared" ref="B4820:B4883" si="152">+C4820&amp;"-"&amp;F4820&amp;"-2"</f>
        <v>16.1-R0010C0390-2</v>
      </c>
      <c r="C4820" s="10">
        <v>16.100000000000001</v>
      </c>
      <c r="D4820" s="19" t="s">
        <v>255</v>
      </c>
      <c r="E4820" s="19" t="s">
        <v>293</v>
      </c>
      <c r="F4820" s="10" t="str">
        <f t="shared" si="151"/>
        <v>R0010C0390</v>
      </c>
      <c r="G4820" s="10" t="s">
        <v>547</v>
      </c>
      <c r="H4820" s="10" t="s">
        <v>543</v>
      </c>
      <c r="I4820" s="19" t="s">
        <v>548</v>
      </c>
      <c r="J4820" s="10"/>
      <c r="K4820" s="10"/>
    </row>
    <row r="4821" spans="2:11" x14ac:dyDescent="0.2">
      <c r="B4821" s="10" t="str">
        <f t="shared" si="152"/>
        <v>16.1-R0020C0390-2</v>
      </c>
      <c r="C4821" s="10">
        <v>16.100000000000001</v>
      </c>
      <c r="D4821" s="19" t="s">
        <v>256</v>
      </c>
      <c r="E4821" s="19" t="s">
        <v>293</v>
      </c>
      <c r="F4821" s="10" t="str">
        <f t="shared" si="151"/>
        <v>R0020C0390</v>
      </c>
      <c r="G4821" s="10" t="s">
        <v>547</v>
      </c>
      <c r="H4821" s="10" t="s">
        <v>543</v>
      </c>
      <c r="I4821" s="19" t="s">
        <v>549</v>
      </c>
      <c r="J4821" s="10"/>
      <c r="K4821" s="10"/>
    </row>
    <row r="4822" spans="2:11" x14ac:dyDescent="0.2">
      <c r="B4822" s="10" t="str">
        <f t="shared" si="152"/>
        <v>16.1-R0030C0390-2</v>
      </c>
      <c r="C4822" s="10">
        <v>16.100000000000001</v>
      </c>
      <c r="D4822" s="19" t="s">
        <v>257</v>
      </c>
      <c r="E4822" s="19" t="s">
        <v>293</v>
      </c>
      <c r="F4822" s="10" t="str">
        <f t="shared" si="151"/>
        <v>R0030C0390</v>
      </c>
      <c r="G4822" s="10" t="s">
        <v>547</v>
      </c>
      <c r="H4822" s="10" t="s">
        <v>543</v>
      </c>
      <c r="I4822" s="19" t="s">
        <v>550</v>
      </c>
      <c r="J4822" s="10"/>
      <c r="K4822" s="10"/>
    </row>
    <row r="4823" spans="2:11" x14ac:dyDescent="0.2">
      <c r="B4823" s="10" t="str">
        <f t="shared" si="152"/>
        <v>16.1-R0040C0390-2</v>
      </c>
      <c r="C4823" s="10">
        <v>16.100000000000001</v>
      </c>
      <c r="D4823" s="19" t="s">
        <v>258</v>
      </c>
      <c r="E4823" s="19" t="s">
        <v>293</v>
      </c>
      <c r="F4823" s="10" t="str">
        <f t="shared" si="151"/>
        <v>R0040C0390</v>
      </c>
      <c r="G4823" s="10" t="s">
        <v>547</v>
      </c>
      <c r="H4823" s="10" t="s">
        <v>543</v>
      </c>
      <c r="I4823" s="19" t="s">
        <v>551</v>
      </c>
      <c r="J4823" s="10"/>
      <c r="K4823" s="10"/>
    </row>
    <row r="4824" spans="2:11" x14ac:dyDescent="0.2">
      <c r="B4824" s="10" t="str">
        <f t="shared" si="152"/>
        <v>16.1-R0050C0390-2</v>
      </c>
      <c r="C4824" s="10">
        <v>16.100000000000001</v>
      </c>
      <c r="D4824" s="19" t="s">
        <v>259</v>
      </c>
      <c r="E4824" s="19" t="s">
        <v>293</v>
      </c>
      <c r="F4824" s="10" t="str">
        <f t="shared" si="151"/>
        <v>R0050C0390</v>
      </c>
      <c r="G4824" s="10" t="s">
        <v>547</v>
      </c>
      <c r="H4824" s="10" t="s">
        <v>543</v>
      </c>
      <c r="I4824" s="19" t="s">
        <v>552</v>
      </c>
      <c r="J4824" s="10"/>
      <c r="K4824" s="10"/>
    </row>
    <row r="4825" spans="2:11" x14ac:dyDescent="0.2">
      <c r="B4825" s="10" t="str">
        <f t="shared" si="152"/>
        <v>16.1-R0060C0390-2</v>
      </c>
      <c r="C4825" s="10">
        <v>16.100000000000001</v>
      </c>
      <c r="D4825" s="19" t="s">
        <v>260</v>
      </c>
      <c r="E4825" s="19" t="s">
        <v>293</v>
      </c>
      <c r="F4825" s="10" t="str">
        <f t="shared" si="151"/>
        <v>R0060C0390</v>
      </c>
      <c r="G4825" s="10" t="s">
        <v>547</v>
      </c>
      <c r="H4825" s="10" t="s">
        <v>543</v>
      </c>
      <c r="I4825" s="19" t="s">
        <v>553</v>
      </c>
      <c r="J4825" s="10"/>
      <c r="K4825" s="10"/>
    </row>
    <row r="4826" spans="2:11" x14ac:dyDescent="0.2">
      <c r="B4826" s="10" t="str">
        <f t="shared" si="152"/>
        <v>16.1-R0070C0390-2</v>
      </c>
      <c r="C4826" s="10">
        <v>16.100000000000001</v>
      </c>
      <c r="D4826" s="19" t="s">
        <v>261</v>
      </c>
      <c r="E4826" s="19" t="s">
        <v>293</v>
      </c>
      <c r="F4826" s="10" t="str">
        <f t="shared" si="151"/>
        <v>R0070C0390</v>
      </c>
      <c r="G4826" s="10" t="s">
        <v>547</v>
      </c>
      <c r="H4826" s="10" t="s">
        <v>543</v>
      </c>
      <c r="I4826" s="19" t="s">
        <v>554</v>
      </c>
      <c r="J4826" s="10"/>
      <c r="K4826" s="10"/>
    </row>
    <row r="4827" spans="2:11" x14ac:dyDescent="0.2">
      <c r="B4827" s="10" t="str">
        <f t="shared" si="152"/>
        <v>16.1-R0080C0390-2</v>
      </c>
      <c r="C4827" s="10">
        <v>16.100000000000001</v>
      </c>
      <c r="D4827" s="19" t="s">
        <v>262</v>
      </c>
      <c r="E4827" s="19" t="s">
        <v>293</v>
      </c>
      <c r="F4827" s="10" t="str">
        <f t="shared" si="151"/>
        <v>R0080C0390</v>
      </c>
      <c r="G4827" s="10" t="s">
        <v>547</v>
      </c>
      <c r="H4827" s="10" t="s">
        <v>543</v>
      </c>
      <c r="I4827" s="19" t="s">
        <v>555</v>
      </c>
      <c r="J4827" s="10"/>
      <c r="K4827" s="10"/>
    </row>
    <row r="4828" spans="2:11" x14ac:dyDescent="0.2">
      <c r="B4828" s="10" t="str">
        <f t="shared" si="152"/>
        <v>16.1-R0090C0390-2</v>
      </c>
      <c r="C4828" s="10">
        <v>16.100000000000001</v>
      </c>
      <c r="D4828" s="19" t="s">
        <v>263</v>
      </c>
      <c r="E4828" s="19" t="s">
        <v>293</v>
      </c>
      <c r="F4828" s="10" t="str">
        <f t="shared" si="151"/>
        <v>R0090C0390</v>
      </c>
      <c r="G4828" s="10" t="s">
        <v>547</v>
      </c>
      <c r="H4828" s="10" t="s">
        <v>543</v>
      </c>
      <c r="I4828" s="19" t="s">
        <v>556</v>
      </c>
      <c r="J4828" s="10"/>
      <c r="K4828" s="10"/>
    </row>
    <row r="4829" spans="2:11" x14ac:dyDescent="0.2">
      <c r="B4829" s="10" t="str">
        <f t="shared" si="152"/>
        <v>16.1-R0100C0390-2</v>
      </c>
      <c r="C4829" s="10">
        <v>16.100000000000001</v>
      </c>
      <c r="D4829" s="19" t="s">
        <v>264</v>
      </c>
      <c r="E4829" s="19" t="s">
        <v>293</v>
      </c>
      <c r="F4829" s="10" t="str">
        <f t="shared" si="151"/>
        <v>R0100C0390</v>
      </c>
      <c r="G4829" s="10" t="s">
        <v>547</v>
      </c>
      <c r="H4829" s="10" t="s">
        <v>543</v>
      </c>
      <c r="I4829" s="19" t="s">
        <v>557</v>
      </c>
      <c r="J4829" s="10"/>
      <c r="K4829" s="10"/>
    </row>
    <row r="4830" spans="2:11" x14ac:dyDescent="0.2">
      <c r="B4830" s="10" t="str">
        <f t="shared" si="152"/>
        <v>16.1-R0110C0390-2</v>
      </c>
      <c r="C4830" s="10">
        <v>16.100000000000001</v>
      </c>
      <c r="D4830" s="19" t="s">
        <v>265</v>
      </c>
      <c r="E4830" s="19" t="s">
        <v>293</v>
      </c>
      <c r="F4830" s="10" t="str">
        <f t="shared" si="151"/>
        <v>R0110C0390</v>
      </c>
      <c r="G4830" s="10" t="s">
        <v>547</v>
      </c>
      <c r="H4830" s="10" t="s">
        <v>543</v>
      </c>
      <c r="I4830" s="19" t="s">
        <v>558</v>
      </c>
      <c r="J4830" s="10"/>
      <c r="K4830" s="10"/>
    </row>
    <row r="4831" spans="2:11" x14ac:dyDescent="0.2">
      <c r="B4831" s="10" t="str">
        <f t="shared" si="152"/>
        <v>16.1-R0120C0390-2</v>
      </c>
      <c r="C4831" s="10">
        <v>16.100000000000001</v>
      </c>
      <c r="D4831" s="19" t="s">
        <v>266</v>
      </c>
      <c r="E4831" s="19" t="s">
        <v>293</v>
      </c>
      <c r="F4831" s="10" t="str">
        <f t="shared" si="151"/>
        <v>R0120C0390</v>
      </c>
      <c r="G4831" s="10" t="s">
        <v>547</v>
      </c>
      <c r="H4831" s="10" t="s">
        <v>543</v>
      </c>
      <c r="I4831" s="19" t="s">
        <v>559</v>
      </c>
      <c r="J4831" s="10"/>
      <c r="K4831" s="10"/>
    </row>
    <row r="4832" spans="2:11" x14ac:dyDescent="0.2">
      <c r="B4832" s="10" t="str">
        <f t="shared" si="152"/>
        <v>16.1-R0130C0390-2</v>
      </c>
      <c r="C4832" s="10">
        <v>16.100000000000001</v>
      </c>
      <c r="D4832" s="19" t="s">
        <v>267</v>
      </c>
      <c r="E4832" s="19" t="s">
        <v>293</v>
      </c>
      <c r="F4832" s="10" t="str">
        <f t="shared" si="151"/>
        <v>R0130C0390</v>
      </c>
      <c r="G4832" s="10" t="s">
        <v>547</v>
      </c>
      <c r="H4832" s="10" t="s">
        <v>543</v>
      </c>
      <c r="I4832" s="19" t="s">
        <v>560</v>
      </c>
      <c r="J4832" s="10"/>
      <c r="K4832" s="10"/>
    </row>
    <row r="4833" spans="2:11" x14ac:dyDescent="0.2">
      <c r="B4833" s="10" t="str">
        <f t="shared" si="152"/>
        <v>16.1-R0140C0390-2</v>
      </c>
      <c r="C4833" s="10">
        <v>16.100000000000001</v>
      </c>
      <c r="D4833" s="19" t="s">
        <v>268</v>
      </c>
      <c r="E4833" s="19" t="s">
        <v>293</v>
      </c>
      <c r="F4833" s="10" t="str">
        <f t="shared" si="151"/>
        <v>R0140C0390</v>
      </c>
      <c r="G4833" s="10" t="s">
        <v>547</v>
      </c>
      <c r="H4833" s="10" t="s">
        <v>543</v>
      </c>
      <c r="I4833" s="19" t="s">
        <v>561</v>
      </c>
      <c r="J4833" s="10"/>
      <c r="K4833" s="10"/>
    </row>
    <row r="4834" spans="2:11" x14ac:dyDescent="0.2">
      <c r="B4834" s="10" t="str">
        <f t="shared" si="152"/>
        <v>16.1-R0150C0390-2</v>
      </c>
      <c r="C4834" s="10">
        <v>16.100000000000001</v>
      </c>
      <c r="D4834" s="19" t="s">
        <v>269</v>
      </c>
      <c r="E4834" s="19" t="s">
        <v>293</v>
      </c>
      <c r="F4834" s="10" t="str">
        <f t="shared" si="151"/>
        <v>R0150C0390</v>
      </c>
      <c r="G4834" s="10" t="s">
        <v>547</v>
      </c>
      <c r="H4834" s="10" t="s">
        <v>543</v>
      </c>
      <c r="I4834" s="19" t="s">
        <v>562</v>
      </c>
      <c r="J4834" s="10"/>
      <c r="K4834" s="10"/>
    </row>
    <row r="4835" spans="2:11" x14ac:dyDescent="0.2">
      <c r="B4835" s="10" t="str">
        <f t="shared" si="152"/>
        <v>16.1-R0160C0390-2</v>
      </c>
      <c r="C4835" s="10">
        <v>16.100000000000001</v>
      </c>
      <c r="D4835" s="19" t="s">
        <v>270</v>
      </c>
      <c r="E4835" s="19" t="s">
        <v>293</v>
      </c>
      <c r="F4835" s="10" t="str">
        <f t="shared" si="151"/>
        <v>R0160C0390</v>
      </c>
      <c r="G4835" s="10" t="s">
        <v>547</v>
      </c>
      <c r="H4835" s="10" t="s">
        <v>543</v>
      </c>
      <c r="I4835" s="19" t="s">
        <v>563</v>
      </c>
      <c r="J4835" s="10"/>
      <c r="K4835" s="10"/>
    </row>
    <row r="4836" spans="2:11" x14ac:dyDescent="0.2">
      <c r="B4836" s="10" t="str">
        <f t="shared" si="152"/>
        <v>16.1-R0010C0400-2</v>
      </c>
      <c r="C4836" s="10">
        <v>16.100000000000001</v>
      </c>
      <c r="D4836" s="19" t="s">
        <v>255</v>
      </c>
      <c r="E4836" s="19" t="s">
        <v>294</v>
      </c>
      <c r="F4836" s="10" t="str">
        <f t="shared" si="151"/>
        <v>R0010C0400</v>
      </c>
      <c r="G4836" s="10" t="s">
        <v>547</v>
      </c>
      <c r="H4836" s="10" t="s">
        <v>543</v>
      </c>
      <c r="I4836" s="19" t="s">
        <v>548</v>
      </c>
      <c r="J4836" s="10"/>
      <c r="K4836" s="10"/>
    </row>
    <row r="4837" spans="2:11" x14ac:dyDescent="0.2">
      <c r="B4837" s="10" t="str">
        <f t="shared" si="152"/>
        <v>16.1-R0020C0400-2</v>
      </c>
      <c r="C4837" s="10">
        <v>16.100000000000001</v>
      </c>
      <c r="D4837" s="19" t="s">
        <v>256</v>
      </c>
      <c r="E4837" s="19" t="s">
        <v>294</v>
      </c>
      <c r="F4837" s="10" t="str">
        <f t="shared" si="151"/>
        <v>R0020C0400</v>
      </c>
      <c r="G4837" s="10" t="s">
        <v>547</v>
      </c>
      <c r="H4837" s="10" t="s">
        <v>543</v>
      </c>
      <c r="I4837" s="19" t="s">
        <v>549</v>
      </c>
      <c r="J4837" s="10"/>
      <c r="K4837" s="10"/>
    </row>
    <row r="4838" spans="2:11" x14ac:dyDescent="0.2">
      <c r="B4838" s="10" t="str">
        <f t="shared" si="152"/>
        <v>16.1-R0030C0400-2</v>
      </c>
      <c r="C4838" s="10">
        <v>16.100000000000001</v>
      </c>
      <c r="D4838" s="19" t="s">
        <v>257</v>
      </c>
      <c r="E4838" s="19" t="s">
        <v>294</v>
      </c>
      <c r="F4838" s="10" t="str">
        <f t="shared" si="151"/>
        <v>R0030C0400</v>
      </c>
      <c r="G4838" s="10" t="s">
        <v>547</v>
      </c>
      <c r="H4838" s="10" t="s">
        <v>543</v>
      </c>
      <c r="I4838" s="19" t="s">
        <v>550</v>
      </c>
      <c r="J4838" s="10"/>
      <c r="K4838" s="10"/>
    </row>
    <row r="4839" spans="2:11" x14ac:dyDescent="0.2">
      <c r="B4839" s="10" t="str">
        <f t="shared" si="152"/>
        <v>16.1-R0040C0400-2</v>
      </c>
      <c r="C4839" s="10">
        <v>16.100000000000001</v>
      </c>
      <c r="D4839" s="19" t="s">
        <v>258</v>
      </c>
      <c r="E4839" s="19" t="s">
        <v>294</v>
      </c>
      <c r="F4839" s="10" t="str">
        <f t="shared" si="151"/>
        <v>R0040C0400</v>
      </c>
      <c r="G4839" s="10" t="s">
        <v>547</v>
      </c>
      <c r="H4839" s="10" t="s">
        <v>543</v>
      </c>
      <c r="I4839" s="19" t="s">
        <v>551</v>
      </c>
      <c r="J4839" s="10"/>
      <c r="K4839" s="10"/>
    </row>
    <row r="4840" spans="2:11" x14ac:dyDescent="0.2">
      <c r="B4840" s="10" t="str">
        <f t="shared" si="152"/>
        <v>16.1-R0050C0400-2</v>
      </c>
      <c r="C4840" s="10">
        <v>16.100000000000001</v>
      </c>
      <c r="D4840" s="19" t="s">
        <v>259</v>
      </c>
      <c r="E4840" s="19" t="s">
        <v>294</v>
      </c>
      <c r="F4840" s="10" t="str">
        <f t="shared" si="151"/>
        <v>R0050C0400</v>
      </c>
      <c r="G4840" s="10" t="s">
        <v>547</v>
      </c>
      <c r="H4840" s="10" t="s">
        <v>543</v>
      </c>
      <c r="I4840" s="19" t="s">
        <v>552</v>
      </c>
      <c r="J4840" s="10"/>
      <c r="K4840" s="10"/>
    </row>
    <row r="4841" spans="2:11" x14ac:dyDescent="0.2">
      <c r="B4841" s="10" t="str">
        <f t="shared" si="152"/>
        <v>16.1-R0060C0400-2</v>
      </c>
      <c r="C4841" s="10">
        <v>16.100000000000001</v>
      </c>
      <c r="D4841" s="19" t="s">
        <v>260</v>
      </c>
      <c r="E4841" s="19" t="s">
        <v>294</v>
      </c>
      <c r="F4841" s="10" t="str">
        <f t="shared" si="151"/>
        <v>R0060C0400</v>
      </c>
      <c r="G4841" s="10" t="s">
        <v>547</v>
      </c>
      <c r="H4841" s="10" t="s">
        <v>543</v>
      </c>
      <c r="I4841" s="19" t="s">
        <v>553</v>
      </c>
      <c r="J4841" s="10"/>
      <c r="K4841" s="10"/>
    </row>
    <row r="4842" spans="2:11" x14ac:dyDescent="0.2">
      <c r="B4842" s="10" t="str">
        <f t="shared" si="152"/>
        <v>16.1-R0070C0400-2</v>
      </c>
      <c r="C4842" s="10">
        <v>16.100000000000001</v>
      </c>
      <c r="D4842" s="19" t="s">
        <v>261</v>
      </c>
      <c r="E4842" s="19" t="s">
        <v>294</v>
      </c>
      <c r="F4842" s="10" t="str">
        <f t="shared" si="151"/>
        <v>R0070C0400</v>
      </c>
      <c r="G4842" s="10" t="s">
        <v>547</v>
      </c>
      <c r="H4842" s="10" t="s">
        <v>543</v>
      </c>
      <c r="I4842" s="19" t="s">
        <v>554</v>
      </c>
      <c r="J4842" s="10"/>
      <c r="K4842" s="10"/>
    </row>
    <row r="4843" spans="2:11" x14ac:dyDescent="0.2">
      <c r="B4843" s="10" t="str">
        <f t="shared" si="152"/>
        <v>16.1-R0080C0400-2</v>
      </c>
      <c r="C4843" s="10">
        <v>16.100000000000001</v>
      </c>
      <c r="D4843" s="19" t="s">
        <v>262</v>
      </c>
      <c r="E4843" s="19" t="s">
        <v>294</v>
      </c>
      <c r="F4843" s="10" t="str">
        <f t="shared" si="151"/>
        <v>R0080C0400</v>
      </c>
      <c r="G4843" s="10" t="s">
        <v>547</v>
      </c>
      <c r="H4843" s="10" t="s">
        <v>543</v>
      </c>
      <c r="I4843" s="19" t="s">
        <v>555</v>
      </c>
      <c r="J4843" s="10"/>
      <c r="K4843" s="10"/>
    </row>
    <row r="4844" spans="2:11" x14ac:dyDescent="0.2">
      <c r="B4844" s="10" t="str">
        <f t="shared" si="152"/>
        <v>16.1-R0090C0400-2</v>
      </c>
      <c r="C4844" s="10">
        <v>16.100000000000001</v>
      </c>
      <c r="D4844" s="19" t="s">
        <v>263</v>
      </c>
      <c r="E4844" s="19" t="s">
        <v>294</v>
      </c>
      <c r="F4844" s="10" t="str">
        <f t="shared" si="151"/>
        <v>R0090C0400</v>
      </c>
      <c r="G4844" s="10" t="s">
        <v>547</v>
      </c>
      <c r="H4844" s="10" t="s">
        <v>543</v>
      </c>
      <c r="I4844" s="19" t="s">
        <v>556</v>
      </c>
      <c r="J4844" s="10"/>
      <c r="K4844" s="10"/>
    </row>
    <row r="4845" spans="2:11" x14ac:dyDescent="0.2">
      <c r="B4845" s="10" t="str">
        <f t="shared" si="152"/>
        <v>16.1-R0100C0400-2</v>
      </c>
      <c r="C4845" s="10">
        <v>16.100000000000001</v>
      </c>
      <c r="D4845" s="19" t="s">
        <v>264</v>
      </c>
      <c r="E4845" s="19" t="s">
        <v>294</v>
      </c>
      <c r="F4845" s="10" t="str">
        <f t="shared" si="151"/>
        <v>R0100C0400</v>
      </c>
      <c r="G4845" s="10" t="s">
        <v>547</v>
      </c>
      <c r="H4845" s="10" t="s">
        <v>543</v>
      </c>
      <c r="I4845" s="19" t="s">
        <v>557</v>
      </c>
      <c r="J4845" s="10"/>
      <c r="K4845" s="10"/>
    </row>
    <row r="4846" spans="2:11" x14ac:dyDescent="0.2">
      <c r="B4846" s="10" t="str">
        <f t="shared" si="152"/>
        <v>16.1-R0110C0400-2</v>
      </c>
      <c r="C4846" s="10">
        <v>16.100000000000001</v>
      </c>
      <c r="D4846" s="19" t="s">
        <v>265</v>
      </c>
      <c r="E4846" s="19" t="s">
        <v>294</v>
      </c>
      <c r="F4846" s="10" t="str">
        <f t="shared" si="151"/>
        <v>R0110C0400</v>
      </c>
      <c r="G4846" s="10" t="s">
        <v>547</v>
      </c>
      <c r="H4846" s="10" t="s">
        <v>543</v>
      </c>
      <c r="I4846" s="19" t="s">
        <v>558</v>
      </c>
      <c r="J4846" s="10"/>
      <c r="K4846" s="10"/>
    </row>
    <row r="4847" spans="2:11" x14ac:dyDescent="0.2">
      <c r="B4847" s="10" t="str">
        <f t="shared" si="152"/>
        <v>16.1-R0120C0400-2</v>
      </c>
      <c r="C4847" s="10">
        <v>16.100000000000001</v>
      </c>
      <c r="D4847" s="19" t="s">
        <v>266</v>
      </c>
      <c r="E4847" s="19" t="s">
        <v>294</v>
      </c>
      <c r="F4847" s="10" t="str">
        <f t="shared" si="151"/>
        <v>R0120C0400</v>
      </c>
      <c r="G4847" s="10" t="s">
        <v>547</v>
      </c>
      <c r="H4847" s="10" t="s">
        <v>543</v>
      </c>
      <c r="I4847" s="19" t="s">
        <v>559</v>
      </c>
      <c r="J4847" s="10"/>
      <c r="K4847" s="10"/>
    </row>
    <row r="4848" spans="2:11" x14ac:dyDescent="0.2">
      <c r="B4848" s="10" t="str">
        <f t="shared" si="152"/>
        <v>16.1-R0130C0400-2</v>
      </c>
      <c r="C4848" s="10">
        <v>16.100000000000001</v>
      </c>
      <c r="D4848" s="19" t="s">
        <v>267</v>
      </c>
      <c r="E4848" s="19" t="s">
        <v>294</v>
      </c>
      <c r="F4848" s="10" t="str">
        <f t="shared" si="151"/>
        <v>R0130C0400</v>
      </c>
      <c r="G4848" s="10" t="s">
        <v>547</v>
      </c>
      <c r="H4848" s="10" t="s">
        <v>543</v>
      </c>
      <c r="I4848" s="19" t="s">
        <v>560</v>
      </c>
      <c r="J4848" s="10"/>
      <c r="K4848" s="10"/>
    </row>
    <row r="4849" spans="2:11" x14ac:dyDescent="0.2">
      <c r="B4849" s="10" t="str">
        <f t="shared" si="152"/>
        <v>16.1-R0140C0400-2</v>
      </c>
      <c r="C4849" s="10">
        <v>16.100000000000001</v>
      </c>
      <c r="D4849" s="19" t="s">
        <v>268</v>
      </c>
      <c r="E4849" s="19" t="s">
        <v>294</v>
      </c>
      <c r="F4849" s="10" t="str">
        <f t="shared" si="151"/>
        <v>R0140C0400</v>
      </c>
      <c r="G4849" s="10" t="s">
        <v>547</v>
      </c>
      <c r="H4849" s="10" t="s">
        <v>543</v>
      </c>
      <c r="I4849" s="19" t="s">
        <v>561</v>
      </c>
      <c r="J4849" s="10"/>
      <c r="K4849" s="10"/>
    </row>
    <row r="4850" spans="2:11" x14ac:dyDescent="0.2">
      <c r="B4850" s="10" t="str">
        <f t="shared" si="152"/>
        <v>16.1-R0150C0400-2</v>
      </c>
      <c r="C4850" s="10">
        <v>16.100000000000001</v>
      </c>
      <c r="D4850" s="19" t="s">
        <v>269</v>
      </c>
      <c r="E4850" s="19" t="s">
        <v>294</v>
      </c>
      <c r="F4850" s="10" t="str">
        <f t="shared" si="151"/>
        <v>R0150C0400</v>
      </c>
      <c r="G4850" s="10" t="s">
        <v>547</v>
      </c>
      <c r="H4850" s="10" t="s">
        <v>543</v>
      </c>
      <c r="I4850" s="19" t="s">
        <v>562</v>
      </c>
      <c r="J4850" s="10"/>
      <c r="K4850" s="10"/>
    </row>
    <row r="4851" spans="2:11" x14ac:dyDescent="0.2">
      <c r="B4851" s="10" t="str">
        <f t="shared" si="152"/>
        <v>16.1-R0160C0400-2</v>
      </c>
      <c r="C4851" s="10">
        <v>16.100000000000001</v>
      </c>
      <c r="D4851" s="19" t="s">
        <v>270</v>
      </c>
      <c r="E4851" s="19" t="s">
        <v>294</v>
      </c>
      <c r="F4851" s="10" t="str">
        <f t="shared" si="151"/>
        <v>R0160C0400</v>
      </c>
      <c r="G4851" s="10" t="s">
        <v>547</v>
      </c>
      <c r="H4851" s="10" t="s">
        <v>543</v>
      </c>
      <c r="I4851" s="19" t="s">
        <v>563</v>
      </c>
      <c r="J4851" s="10"/>
      <c r="K4851" s="10"/>
    </row>
    <row r="4852" spans="2:11" x14ac:dyDescent="0.2">
      <c r="B4852" s="10" t="str">
        <f t="shared" si="152"/>
        <v>16.1-R0010C0410-2</v>
      </c>
      <c r="C4852" s="10">
        <v>16.100000000000001</v>
      </c>
      <c r="D4852" s="19" t="s">
        <v>255</v>
      </c>
      <c r="E4852" s="19" t="s">
        <v>295</v>
      </c>
      <c r="F4852" s="10" t="str">
        <f t="shared" si="151"/>
        <v>R0010C0410</v>
      </c>
      <c r="G4852" s="10" t="s">
        <v>547</v>
      </c>
      <c r="H4852" s="10" t="s">
        <v>543</v>
      </c>
      <c r="I4852" s="19" t="s">
        <v>548</v>
      </c>
      <c r="J4852" s="10"/>
      <c r="K4852" s="10"/>
    </row>
    <row r="4853" spans="2:11" x14ac:dyDescent="0.2">
      <c r="B4853" s="10" t="str">
        <f t="shared" si="152"/>
        <v>16.1-R0020C0410-2</v>
      </c>
      <c r="C4853" s="10">
        <v>16.100000000000001</v>
      </c>
      <c r="D4853" s="19" t="s">
        <v>256</v>
      </c>
      <c r="E4853" s="19" t="s">
        <v>295</v>
      </c>
      <c r="F4853" s="10" t="str">
        <f t="shared" si="151"/>
        <v>R0020C0410</v>
      </c>
      <c r="G4853" s="10" t="s">
        <v>547</v>
      </c>
      <c r="H4853" s="10" t="s">
        <v>543</v>
      </c>
      <c r="I4853" s="19" t="s">
        <v>549</v>
      </c>
      <c r="J4853" s="10"/>
      <c r="K4853" s="10"/>
    </row>
    <row r="4854" spans="2:11" x14ac:dyDescent="0.2">
      <c r="B4854" s="10" t="str">
        <f t="shared" si="152"/>
        <v>16.1-R0030C0410-2</v>
      </c>
      <c r="C4854" s="10">
        <v>16.100000000000001</v>
      </c>
      <c r="D4854" s="19" t="s">
        <v>257</v>
      </c>
      <c r="E4854" s="19" t="s">
        <v>295</v>
      </c>
      <c r="F4854" s="10" t="str">
        <f t="shared" si="151"/>
        <v>R0030C0410</v>
      </c>
      <c r="G4854" s="10" t="s">
        <v>547</v>
      </c>
      <c r="H4854" s="10" t="s">
        <v>543</v>
      </c>
      <c r="I4854" s="19" t="s">
        <v>550</v>
      </c>
      <c r="J4854" s="10"/>
      <c r="K4854" s="10"/>
    </row>
    <row r="4855" spans="2:11" x14ac:dyDescent="0.2">
      <c r="B4855" s="10" t="str">
        <f t="shared" si="152"/>
        <v>16.1-R0040C0410-2</v>
      </c>
      <c r="C4855" s="10">
        <v>16.100000000000001</v>
      </c>
      <c r="D4855" s="19" t="s">
        <v>258</v>
      </c>
      <c r="E4855" s="19" t="s">
        <v>295</v>
      </c>
      <c r="F4855" s="10" t="str">
        <f t="shared" si="151"/>
        <v>R0040C0410</v>
      </c>
      <c r="G4855" s="10" t="s">
        <v>547</v>
      </c>
      <c r="H4855" s="10" t="s">
        <v>543</v>
      </c>
      <c r="I4855" s="19" t="s">
        <v>551</v>
      </c>
      <c r="J4855" s="10"/>
      <c r="K4855" s="10"/>
    </row>
    <row r="4856" spans="2:11" x14ac:dyDescent="0.2">
      <c r="B4856" s="10" t="str">
        <f t="shared" si="152"/>
        <v>16.1-R0050C0410-2</v>
      </c>
      <c r="C4856" s="10">
        <v>16.100000000000001</v>
      </c>
      <c r="D4856" s="19" t="s">
        <v>259</v>
      </c>
      <c r="E4856" s="19" t="s">
        <v>295</v>
      </c>
      <c r="F4856" s="10" t="str">
        <f t="shared" si="151"/>
        <v>R0050C0410</v>
      </c>
      <c r="G4856" s="10" t="s">
        <v>547</v>
      </c>
      <c r="H4856" s="10" t="s">
        <v>543</v>
      </c>
      <c r="I4856" s="19" t="s">
        <v>552</v>
      </c>
      <c r="J4856" s="10"/>
      <c r="K4856" s="10"/>
    </row>
    <row r="4857" spans="2:11" x14ac:dyDescent="0.2">
      <c r="B4857" s="10" t="str">
        <f t="shared" si="152"/>
        <v>16.1-R0060C0410-2</v>
      </c>
      <c r="C4857" s="10">
        <v>16.100000000000001</v>
      </c>
      <c r="D4857" s="19" t="s">
        <v>260</v>
      </c>
      <c r="E4857" s="19" t="s">
        <v>295</v>
      </c>
      <c r="F4857" s="10" t="str">
        <f t="shared" si="151"/>
        <v>R0060C0410</v>
      </c>
      <c r="G4857" s="10" t="s">
        <v>547</v>
      </c>
      <c r="H4857" s="10" t="s">
        <v>543</v>
      </c>
      <c r="I4857" s="19" t="s">
        <v>553</v>
      </c>
      <c r="J4857" s="10"/>
      <c r="K4857" s="10"/>
    </row>
    <row r="4858" spans="2:11" x14ac:dyDescent="0.2">
      <c r="B4858" s="10" t="str">
        <f t="shared" si="152"/>
        <v>16.1-R0070C0410-2</v>
      </c>
      <c r="C4858" s="10">
        <v>16.100000000000001</v>
      </c>
      <c r="D4858" s="19" t="s">
        <v>261</v>
      </c>
      <c r="E4858" s="19" t="s">
        <v>295</v>
      </c>
      <c r="F4858" s="10" t="str">
        <f t="shared" si="151"/>
        <v>R0070C0410</v>
      </c>
      <c r="G4858" s="10" t="s">
        <v>547</v>
      </c>
      <c r="H4858" s="10" t="s">
        <v>543</v>
      </c>
      <c r="I4858" s="19" t="s">
        <v>554</v>
      </c>
      <c r="J4858" s="10"/>
      <c r="K4858" s="10"/>
    </row>
    <row r="4859" spans="2:11" x14ac:dyDescent="0.2">
      <c r="B4859" s="10" t="str">
        <f t="shared" si="152"/>
        <v>16.1-R0080C0410-2</v>
      </c>
      <c r="C4859" s="10">
        <v>16.100000000000001</v>
      </c>
      <c r="D4859" s="19" t="s">
        <v>262</v>
      </c>
      <c r="E4859" s="19" t="s">
        <v>295</v>
      </c>
      <c r="F4859" s="10" t="str">
        <f t="shared" si="151"/>
        <v>R0080C0410</v>
      </c>
      <c r="G4859" s="10" t="s">
        <v>547</v>
      </c>
      <c r="H4859" s="10" t="s">
        <v>543</v>
      </c>
      <c r="I4859" s="19" t="s">
        <v>555</v>
      </c>
      <c r="J4859" s="10"/>
      <c r="K4859" s="10"/>
    </row>
    <row r="4860" spans="2:11" x14ac:dyDescent="0.2">
      <c r="B4860" s="10" t="str">
        <f t="shared" si="152"/>
        <v>16.1-R0090C0410-2</v>
      </c>
      <c r="C4860" s="10">
        <v>16.100000000000001</v>
      </c>
      <c r="D4860" s="19" t="s">
        <v>263</v>
      </c>
      <c r="E4860" s="19" t="s">
        <v>295</v>
      </c>
      <c r="F4860" s="10" t="str">
        <f t="shared" si="151"/>
        <v>R0090C0410</v>
      </c>
      <c r="G4860" s="10" t="s">
        <v>547</v>
      </c>
      <c r="H4860" s="10" t="s">
        <v>543</v>
      </c>
      <c r="I4860" s="19" t="s">
        <v>556</v>
      </c>
      <c r="J4860" s="10"/>
      <c r="K4860" s="10"/>
    </row>
    <row r="4861" spans="2:11" x14ac:dyDescent="0.2">
      <c r="B4861" s="10" t="str">
        <f t="shared" si="152"/>
        <v>16.1-R0100C0410-2</v>
      </c>
      <c r="C4861" s="10">
        <v>16.100000000000001</v>
      </c>
      <c r="D4861" s="19" t="s">
        <v>264</v>
      </c>
      <c r="E4861" s="19" t="s">
        <v>295</v>
      </c>
      <c r="F4861" s="10" t="str">
        <f t="shared" si="151"/>
        <v>R0100C0410</v>
      </c>
      <c r="G4861" s="10" t="s">
        <v>547</v>
      </c>
      <c r="H4861" s="10" t="s">
        <v>543</v>
      </c>
      <c r="I4861" s="19" t="s">
        <v>557</v>
      </c>
      <c r="J4861" s="10"/>
      <c r="K4861" s="10"/>
    </row>
    <row r="4862" spans="2:11" x14ac:dyDescent="0.2">
      <c r="B4862" s="10" t="str">
        <f t="shared" si="152"/>
        <v>16.1-R0110C0410-2</v>
      </c>
      <c r="C4862" s="10">
        <v>16.100000000000001</v>
      </c>
      <c r="D4862" s="19" t="s">
        <v>265</v>
      </c>
      <c r="E4862" s="19" t="s">
        <v>295</v>
      </c>
      <c r="F4862" s="10" t="str">
        <f t="shared" si="151"/>
        <v>R0110C0410</v>
      </c>
      <c r="G4862" s="10" t="s">
        <v>547</v>
      </c>
      <c r="H4862" s="10" t="s">
        <v>543</v>
      </c>
      <c r="I4862" s="19" t="s">
        <v>558</v>
      </c>
      <c r="J4862" s="10"/>
      <c r="K4862" s="10"/>
    </row>
    <row r="4863" spans="2:11" x14ac:dyDescent="0.2">
      <c r="B4863" s="10" t="str">
        <f t="shared" si="152"/>
        <v>16.1-R0120C0410-2</v>
      </c>
      <c r="C4863" s="10">
        <v>16.100000000000001</v>
      </c>
      <c r="D4863" s="19" t="s">
        <v>266</v>
      </c>
      <c r="E4863" s="19" t="s">
        <v>295</v>
      </c>
      <c r="F4863" s="10" t="str">
        <f t="shared" si="151"/>
        <v>R0120C0410</v>
      </c>
      <c r="G4863" s="10" t="s">
        <v>547</v>
      </c>
      <c r="H4863" s="10" t="s">
        <v>543</v>
      </c>
      <c r="I4863" s="19" t="s">
        <v>559</v>
      </c>
      <c r="J4863" s="10"/>
      <c r="K4863" s="10"/>
    </row>
    <row r="4864" spans="2:11" x14ac:dyDescent="0.2">
      <c r="B4864" s="10" t="str">
        <f t="shared" si="152"/>
        <v>16.1-R0130C0410-2</v>
      </c>
      <c r="C4864" s="10">
        <v>16.100000000000001</v>
      </c>
      <c r="D4864" s="19" t="s">
        <v>267</v>
      </c>
      <c r="E4864" s="19" t="s">
        <v>295</v>
      </c>
      <c r="F4864" s="10" t="str">
        <f t="shared" si="151"/>
        <v>R0130C0410</v>
      </c>
      <c r="G4864" s="10" t="s">
        <v>547</v>
      </c>
      <c r="H4864" s="10" t="s">
        <v>543</v>
      </c>
      <c r="I4864" s="19" t="s">
        <v>560</v>
      </c>
      <c r="J4864" s="10"/>
      <c r="K4864" s="10"/>
    </row>
    <row r="4865" spans="2:11" x14ac:dyDescent="0.2">
      <c r="B4865" s="10" t="str">
        <f t="shared" si="152"/>
        <v>16.1-R0140C0410-2</v>
      </c>
      <c r="C4865" s="10">
        <v>16.100000000000001</v>
      </c>
      <c r="D4865" s="19" t="s">
        <v>268</v>
      </c>
      <c r="E4865" s="19" t="s">
        <v>295</v>
      </c>
      <c r="F4865" s="10" t="str">
        <f t="shared" si="151"/>
        <v>R0140C0410</v>
      </c>
      <c r="G4865" s="10" t="s">
        <v>547</v>
      </c>
      <c r="H4865" s="10" t="s">
        <v>543</v>
      </c>
      <c r="I4865" s="19" t="s">
        <v>561</v>
      </c>
      <c r="J4865" s="10"/>
      <c r="K4865" s="10"/>
    </row>
    <row r="4866" spans="2:11" x14ac:dyDescent="0.2">
      <c r="B4866" s="10" t="str">
        <f t="shared" si="152"/>
        <v>16.1-R0150C0410-2</v>
      </c>
      <c r="C4866" s="10">
        <v>16.100000000000001</v>
      </c>
      <c r="D4866" s="19" t="s">
        <v>269</v>
      </c>
      <c r="E4866" s="19" t="s">
        <v>295</v>
      </c>
      <c r="F4866" s="10" t="str">
        <f t="shared" ref="F4866:F4929" si="153">+"R"&amp;D4866&amp;"C"&amp;E4866</f>
        <v>R0150C0410</v>
      </c>
      <c r="G4866" s="10" t="s">
        <v>547</v>
      </c>
      <c r="H4866" s="10" t="s">
        <v>543</v>
      </c>
      <c r="I4866" s="19" t="s">
        <v>562</v>
      </c>
      <c r="J4866" s="10"/>
      <c r="K4866" s="10"/>
    </row>
    <row r="4867" spans="2:11" x14ac:dyDescent="0.2">
      <c r="B4867" s="10" t="str">
        <f t="shared" si="152"/>
        <v>16.1-R0160C0410-2</v>
      </c>
      <c r="C4867" s="10">
        <v>16.100000000000001</v>
      </c>
      <c r="D4867" s="19" t="s">
        <v>270</v>
      </c>
      <c r="E4867" s="19" t="s">
        <v>295</v>
      </c>
      <c r="F4867" s="10" t="str">
        <f t="shared" si="153"/>
        <v>R0160C0410</v>
      </c>
      <c r="G4867" s="10" t="s">
        <v>547</v>
      </c>
      <c r="H4867" s="10" t="s">
        <v>543</v>
      </c>
      <c r="I4867" s="19" t="s">
        <v>563</v>
      </c>
      <c r="J4867" s="10"/>
      <c r="K4867" s="10"/>
    </row>
    <row r="4868" spans="2:11" x14ac:dyDescent="0.2">
      <c r="B4868" s="10" t="str">
        <f t="shared" si="152"/>
        <v>16.1-R0010C0420-2</v>
      </c>
      <c r="C4868" s="10">
        <v>16.100000000000001</v>
      </c>
      <c r="D4868" s="19" t="s">
        <v>255</v>
      </c>
      <c r="E4868" s="19" t="s">
        <v>296</v>
      </c>
      <c r="F4868" s="10" t="str">
        <f t="shared" si="153"/>
        <v>R0010C0420</v>
      </c>
      <c r="G4868" s="10" t="s">
        <v>547</v>
      </c>
      <c r="H4868" s="10" t="s">
        <v>543</v>
      </c>
      <c r="I4868" s="19" t="s">
        <v>548</v>
      </c>
      <c r="J4868" s="10"/>
      <c r="K4868" s="10"/>
    </row>
    <row r="4869" spans="2:11" x14ac:dyDescent="0.2">
      <c r="B4869" s="10" t="str">
        <f t="shared" si="152"/>
        <v>16.1-R0020C0420-2</v>
      </c>
      <c r="C4869" s="10">
        <v>16.100000000000001</v>
      </c>
      <c r="D4869" s="19" t="s">
        <v>256</v>
      </c>
      <c r="E4869" s="19" t="s">
        <v>296</v>
      </c>
      <c r="F4869" s="10" t="str">
        <f t="shared" si="153"/>
        <v>R0020C0420</v>
      </c>
      <c r="G4869" s="10" t="s">
        <v>547</v>
      </c>
      <c r="H4869" s="10" t="s">
        <v>543</v>
      </c>
      <c r="I4869" s="19" t="s">
        <v>549</v>
      </c>
      <c r="J4869" s="10"/>
      <c r="K4869" s="10"/>
    </row>
    <row r="4870" spans="2:11" x14ac:dyDescent="0.2">
      <c r="B4870" s="10" t="str">
        <f t="shared" si="152"/>
        <v>16.1-R0030C0420-2</v>
      </c>
      <c r="C4870" s="10">
        <v>16.100000000000001</v>
      </c>
      <c r="D4870" s="19" t="s">
        <v>257</v>
      </c>
      <c r="E4870" s="19" t="s">
        <v>296</v>
      </c>
      <c r="F4870" s="10" t="str">
        <f t="shared" si="153"/>
        <v>R0030C0420</v>
      </c>
      <c r="G4870" s="10" t="s">
        <v>547</v>
      </c>
      <c r="H4870" s="10" t="s">
        <v>543</v>
      </c>
      <c r="I4870" s="19" t="s">
        <v>550</v>
      </c>
      <c r="J4870" s="10"/>
      <c r="K4870" s="10"/>
    </row>
    <row r="4871" spans="2:11" x14ac:dyDescent="0.2">
      <c r="B4871" s="10" t="str">
        <f t="shared" si="152"/>
        <v>16.1-R0040C0420-2</v>
      </c>
      <c r="C4871" s="10">
        <v>16.100000000000001</v>
      </c>
      <c r="D4871" s="19" t="s">
        <v>258</v>
      </c>
      <c r="E4871" s="19" t="s">
        <v>296</v>
      </c>
      <c r="F4871" s="10" t="str">
        <f t="shared" si="153"/>
        <v>R0040C0420</v>
      </c>
      <c r="G4871" s="10" t="s">
        <v>547</v>
      </c>
      <c r="H4871" s="10" t="s">
        <v>543</v>
      </c>
      <c r="I4871" s="19" t="s">
        <v>551</v>
      </c>
      <c r="J4871" s="10"/>
      <c r="K4871" s="10"/>
    </row>
    <row r="4872" spans="2:11" x14ac:dyDescent="0.2">
      <c r="B4872" s="10" t="str">
        <f t="shared" si="152"/>
        <v>16.1-R0050C0420-2</v>
      </c>
      <c r="C4872" s="10">
        <v>16.100000000000001</v>
      </c>
      <c r="D4872" s="19" t="s">
        <v>259</v>
      </c>
      <c r="E4872" s="19" t="s">
        <v>296</v>
      </c>
      <c r="F4872" s="10" t="str">
        <f t="shared" si="153"/>
        <v>R0050C0420</v>
      </c>
      <c r="G4872" s="10" t="s">
        <v>547</v>
      </c>
      <c r="H4872" s="10" t="s">
        <v>543</v>
      </c>
      <c r="I4872" s="19" t="s">
        <v>552</v>
      </c>
      <c r="J4872" s="10"/>
      <c r="K4872" s="10"/>
    </row>
    <row r="4873" spans="2:11" x14ac:dyDescent="0.2">
      <c r="B4873" s="10" t="str">
        <f t="shared" si="152"/>
        <v>16.1-R0060C0420-2</v>
      </c>
      <c r="C4873" s="10">
        <v>16.100000000000001</v>
      </c>
      <c r="D4873" s="19" t="s">
        <v>260</v>
      </c>
      <c r="E4873" s="19" t="s">
        <v>296</v>
      </c>
      <c r="F4873" s="10" t="str">
        <f t="shared" si="153"/>
        <v>R0060C0420</v>
      </c>
      <c r="G4873" s="10" t="s">
        <v>547</v>
      </c>
      <c r="H4873" s="10" t="s">
        <v>543</v>
      </c>
      <c r="I4873" s="19" t="s">
        <v>553</v>
      </c>
      <c r="J4873" s="10"/>
      <c r="K4873" s="10"/>
    </row>
    <row r="4874" spans="2:11" x14ac:dyDescent="0.2">
      <c r="B4874" s="10" t="str">
        <f t="shared" si="152"/>
        <v>16.1-R0070C0420-2</v>
      </c>
      <c r="C4874" s="10">
        <v>16.100000000000001</v>
      </c>
      <c r="D4874" s="19" t="s">
        <v>261</v>
      </c>
      <c r="E4874" s="19" t="s">
        <v>296</v>
      </c>
      <c r="F4874" s="10" t="str">
        <f t="shared" si="153"/>
        <v>R0070C0420</v>
      </c>
      <c r="G4874" s="10" t="s">
        <v>547</v>
      </c>
      <c r="H4874" s="10" t="s">
        <v>543</v>
      </c>
      <c r="I4874" s="19" t="s">
        <v>554</v>
      </c>
      <c r="J4874" s="10"/>
      <c r="K4874" s="10"/>
    </row>
    <row r="4875" spans="2:11" x14ac:dyDescent="0.2">
      <c r="B4875" s="10" t="str">
        <f t="shared" si="152"/>
        <v>16.1-R0080C0420-2</v>
      </c>
      <c r="C4875" s="10">
        <v>16.100000000000001</v>
      </c>
      <c r="D4875" s="19" t="s">
        <v>262</v>
      </c>
      <c r="E4875" s="19" t="s">
        <v>296</v>
      </c>
      <c r="F4875" s="10" t="str">
        <f t="shared" si="153"/>
        <v>R0080C0420</v>
      </c>
      <c r="G4875" s="10" t="s">
        <v>547</v>
      </c>
      <c r="H4875" s="10" t="s">
        <v>543</v>
      </c>
      <c r="I4875" s="19" t="s">
        <v>555</v>
      </c>
      <c r="J4875" s="10"/>
      <c r="K4875" s="10"/>
    </row>
    <row r="4876" spans="2:11" x14ac:dyDescent="0.2">
      <c r="B4876" s="10" t="str">
        <f t="shared" si="152"/>
        <v>16.1-R0090C0420-2</v>
      </c>
      <c r="C4876" s="10">
        <v>16.100000000000001</v>
      </c>
      <c r="D4876" s="19" t="s">
        <v>263</v>
      </c>
      <c r="E4876" s="19" t="s">
        <v>296</v>
      </c>
      <c r="F4876" s="10" t="str">
        <f t="shared" si="153"/>
        <v>R0090C0420</v>
      </c>
      <c r="G4876" s="10" t="s">
        <v>547</v>
      </c>
      <c r="H4876" s="10" t="s">
        <v>543</v>
      </c>
      <c r="I4876" s="19" t="s">
        <v>556</v>
      </c>
      <c r="J4876" s="10"/>
      <c r="K4876" s="10"/>
    </row>
    <row r="4877" spans="2:11" x14ac:dyDescent="0.2">
      <c r="B4877" s="10" t="str">
        <f t="shared" si="152"/>
        <v>16.1-R0100C0420-2</v>
      </c>
      <c r="C4877" s="10">
        <v>16.100000000000001</v>
      </c>
      <c r="D4877" s="19" t="s">
        <v>264</v>
      </c>
      <c r="E4877" s="19" t="s">
        <v>296</v>
      </c>
      <c r="F4877" s="10" t="str">
        <f t="shared" si="153"/>
        <v>R0100C0420</v>
      </c>
      <c r="G4877" s="10" t="s">
        <v>547</v>
      </c>
      <c r="H4877" s="10" t="s">
        <v>543</v>
      </c>
      <c r="I4877" s="19" t="s">
        <v>557</v>
      </c>
      <c r="J4877" s="10"/>
      <c r="K4877" s="10"/>
    </row>
    <row r="4878" spans="2:11" x14ac:dyDescent="0.2">
      <c r="B4878" s="10" t="str">
        <f t="shared" si="152"/>
        <v>16.1-R0110C0420-2</v>
      </c>
      <c r="C4878" s="10">
        <v>16.100000000000001</v>
      </c>
      <c r="D4878" s="19" t="s">
        <v>265</v>
      </c>
      <c r="E4878" s="19" t="s">
        <v>296</v>
      </c>
      <c r="F4878" s="10" t="str">
        <f t="shared" si="153"/>
        <v>R0110C0420</v>
      </c>
      <c r="G4878" s="10" t="s">
        <v>547</v>
      </c>
      <c r="H4878" s="10" t="s">
        <v>543</v>
      </c>
      <c r="I4878" s="19" t="s">
        <v>558</v>
      </c>
      <c r="J4878" s="10"/>
      <c r="K4878" s="10"/>
    </row>
    <row r="4879" spans="2:11" x14ac:dyDescent="0.2">
      <c r="B4879" s="10" t="str">
        <f t="shared" si="152"/>
        <v>16.1-R0120C0420-2</v>
      </c>
      <c r="C4879" s="10">
        <v>16.100000000000001</v>
      </c>
      <c r="D4879" s="19" t="s">
        <v>266</v>
      </c>
      <c r="E4879" s="19" t="s">
        <v>296</v>
      </c>
      <c r="F4879" s="10" t="str">
        <f t="shared" si="153"/>
        <v>R0120C0420</v>
      </c>
      <c r="G4879" s="10" t="s">
        <v>547</v>
      </c>
      <c r="H4879" s="10" t="s">
        <v>543</v>
      </c>
      <c r="I4879" s="19" t="s">
        <v>559</v>
      </c>
      <c r="J4879" s="10"/>
      <c r="K4879" s="10"/>
    </row>
    <row r="4880" spans="2:11" x14ac:dyDescent="0.2">
      <c r="B4880" s="10" t="str">
        <f t="shared" si="152"/>
        <v>16.1-R0130C0420-2</v>
      </c>
      <c r="C4880" s="10">
        <v>16.100000000000001</v>
      </c>
      <c r="D4880" s="19" t="s">
        <v>267</v>
      </c>
      <c r="E4880" s="19" t="s">
        <v>296</v>
      </c>
      <c r="F4880" s="10" t="str">
        <f t="shared" si="153"/>
        <v>R0130C0420</v>
      </c>
      <c r="G4880" s="10" t="s">
        <v>547</v>
      </c>
      <c r="H4880" s="10" t="s">
        <v>543</v>
      </c>
      <c r="I4880" s="19" t="s">
        <v>560</v>
      </c>
      <c r="J4880" s="10"/>
      <c r="K4880" s="10"/>
    </row>
    <row r="4881" spans="2:11" x14ac:dyDescent="0.2">
      <c r="B4881" s="10" t="str">
        <f t="shared" si="152"/>
        <v>16.1-R0140C0420-2</v>
      </c>
      <c r="C4881" s="10">
        <v>16.100000000000001</v>
      </c>
      <c r="D4881" s="19" t="s">
        <v>268</v>
      </c>
      <c r="E4881" s="19" t="s">
        <v>296</v>
      </c>
      <c r="F4881" s="10" t="str">
        <f t="shared" si="153"/>
        <v>R0140C0420</v>
      </c>
      <c r="G4881" s="10" t="s">
        <v>547</v>
      </c>
      <c r="H4881" s="10" t="s">
        <v>543</v>
      </c>
      <c r="I4881" s="19" t="s">
        <v>561</v>
      </c>
      <c r="J4881" s="10"/>
      <c r="K4881" s="10"/>
    </row>
    <row r="4882" spans="2:11" x14ac:dyDescent="0.2">
      <c r="B4882" s="10" t="str">
        <f t="shared" si="152"/>
        <v>16.1-R0150C0420-2</v>
      </c>
      <c r="C4882" s="10">
        <v>16.100000000000001</v>
      </c>
      <c r="D4882" s="19" t="s">
        <v>269</v>
      </c>
      <c r="E4882" s="19" t="s">
        <v>296</v>
      </c>
      <c r="F4882" s="10" t="str">
        <f t="shared" si="153"/>
        <v>R0150C0420</v>
      </c>
      <c r="G4882" s="10" t="s">
        <v>547</v>
      </c>
      <c r="H4882" s="10" t="s">
        <v>543</v>
      </c>
      <c r="I4882" s="19" t="s">
        <v>562</v>
      </c>
      <c r="J4882" s="10"/>
      <c r="K4882" s="10"/>
    </row>
    <row r="4883" spans="2:11" x14ac:dyDescent="0.2">
      <c r="B4883" s="10" t="str">
        <f t="shared" si="152"/>
        <v>16.1-R0160C0420-2</v>
      </c>
      <c r="C4883" s="10">
        <v>16.100000000000001</v>
      </c>
      <c r="D4883" s="19" t="s">
        <v>270</v>
      </c>
      <c r="E4883" s="19" t="s">
        <v>296</v>
      </c>
      <c r="F4883" s="10" t="str">
        <f t="shared" si="153"/>
        <v>R0160C0420</v>
      </c>
      <c r="G4883" s="10" t="s">
        <v>547</v>
      </c>
      <c r="H4883" s="10" t="s">
        <v>543</v>
      </c>
      <c r="I4883" s="19" t="s">
        <v>563</v>
      </c>
      <c r="J4883" s="10"/>
      <c r="K4883" s="10"/>
    </row>
    <row r="4884" spans="2:11" x14ac:dyDescent="0.2">
      <c r="B4884" s="10" t="str">
        <f t="shared" ref="B4884:B4947" si="154">+C4884&amp;"-"&amp;F4884&amp;"-2"</f>
        <v>16.1-R0010C0430-2</v>
      </c>
      <c r="C4884" s="10">
        <v>16.100000000000001</v>
      </c>
      <c r="D4884" s="19" t="s">
        <v>255</v>
      </c>
      <c r="E4884" s="19" t="s">
        <v>297</v>
      </c>
      <c r="F4884" s="10" t="str">
        <f t="shared" si="153"/>
        <v>R0010C0430</v>
      </c>
      <c r="G4884" s="10" t="s">
        <v>547</v>
      </c>
      <c r="H4884" s="10" t="s">
        <v>543</v>
      </c>
      <c r="I4884" s="19" t="s">
        <v>548</v>
      </c>
      <c r="J4884" s="10"/>
      <c r="K4884" s="10"/>
    </row>
    <row r="4885" spans="2:11" x14ac:dyDescent="0.2">
      <c r="B4885" s="10" t="str">
        <f t="shared" si="154"/>
        <v>16.1-R0020C0430-2</v>
      </c>
      <c r="C4885" s="10">
        <v>16.100000000000001</v>
      </c>
      <c r="D4885" s="19" t="s">
        <v>256</v>
      </c>
      <c r="E4885" s="19" t="s">
        <v>297</v>
      </c>
      <c r="F4885" s="10" t="str">
        <f t="shared" si="153"/>
        <v>R0020C0430</v>
      </c>
      <c r="G4885" s="10" t="s">
        <v>547</v>
      </c>
      <c r="H4885" s="10" t="s">
        <v>543</v>
      </c>
      <c r="I4885" s="19" t="s">
        <v>549</v>
      </c>
      <c r="J4885" s="10"/>
      <c r="K4885" s="10"/>
    </row>
    <row r="4886" spans="2:11" x14ac:dyDescent="0.2">
      <c r="B4886" s="10" t="str">
        <f t="shared" si="154"/>
        <v>16.1-R0030C0430-2</v>
      </c>
      <c r="C4886" s="10">
        <v>16.100000000000001</v>
      </c>
      <c r="D4886" s="19" t="s">
        <v>257</v>
      </c>
      <c r="E4886" s="19" t="s">
        <v>297</v>
      </c>
      <c r="F4886" s="10" t="str">
        <f t="shared" si="153"/>
        <v>R0030C0430</v>
      </c>
      <c r="G4886" s="10" t="s">
        <v>547</v>
      </c>
      <c r="H4886" s="10" t="s">
        <v>543</v>
      </c>
      <c r="I4886" s="19" t="s">
        <v>550</v>
      </c>
      <c r="J4886" s="10"/>
      <c r="K4886" s="10"/>
    </row>
    <row r="4887" spans="2:11" x14ac:dyDescent="0.2">
      <c r="B4887" s="10" t="str">
        <f t="shared" si="154"/>
        <v>16.1-R0040C0430-2</v>
      </c>
      <c r="C4887" s="10">
        <v>16.100000000000001</v>
      </c>
      <c r="D4887" s="19" t="s">
        <v>258</v>
      </c>
      <c r="E4887" s="19" t="s">
        <v>297</v>
      </c>
      <c r="F4887" s="10" t="str">
        <f t="shared" si="153"/>
        <v>R0040C0430</v>
      </c>
      <c r="G4887" s="10" t="s">
        <v>547</v>
      </c>
      <c r="H4887" s="10" t="s">
        <v>543</v>
      </c>
      <c r="I4887" s="19" t="s">
        <v>551</v>
      </c>
      <c r="J4887" s="10"/>
      <c r="K4887" s="10"/>
    </row>
    <row r="4888" spans="2:11" x14ac:dyDescent="0.2">
      <c r="B4888" s="10" t="str">
        <f t="shared" si="154"/>
        <v>16.1-R0050C0430-2</v>
      </c>
      <c r="C4888" s="10">
        <v>16.100000000000001</v>
      </c>
      <c r="D4888" s="19" t="s">
        <v>259</v>
      </c>
      <c r="E4888" s="19" t="s">
        <v>297</v>
      </c>
      <c r="F4888" s="10" t="str">
        <f t="shared" si="153"/>
        <v>R0050C0430</v>
      </c>
      <c r="G4888" s="10" t="s">
        <v>547</v>
      </c>
      <c r="H4888" s="10" t="s">
        <v>543</v>
      </c>
      <c r="I4888" s="19" t="s">
        <v>552</v>
      </c>
      <c r="J4888" s="10"/>
      <c r="K4888" s="10"/>
    </row>
    <row r="4889" spans="2:11" x14ac:dyDescent="0.2">
      <c r="B4889" s="10" t="str">
        <f t="shared" si="154"/>
        <v>16.1-R0060C0430-2</v>
      </c>
      <c r="C4889" s="10">
        <v>16.100000000000001</v>
      </c>
      <c r="D4889" s="19" t="s">
        <v>260</v>
      </c>
      <c r="E4889" s="19" t="s">
        <v>297</v>
      </c>
      <c r="F4889" s="10" t="str">
        <f t="shared" si="153"/>
        <v>R0060C0430</v>
      </c>
      <c r="G4889" s="10" t="s">
        <v>547</v>
      </c>
      <c r="H4889" s="10" t="s">
        <v>543</v>
      </c>
      <c r="I4889" s="19" t="s">
        <v>553</v>
      </c>
      <c r="J4889" s="10"/>
      <c r="K4889" s="10"/>
    </row>
    <row r="4890" spans="2:11" x14ac:dyDescent="0.2">
      <c r="B4890" s="10" t="str">
        <f t="shared" si="154"/>
        <v>16.1-R0070C0430-2</v>
      </c>
      <c r="C4890" s="10">
        <v>16.100000000000001</v>
      </c>
      <c r="D4890" s="19" t="s">
        <v>261</v>
      </c>
      <c r="E4890" s="19" t="s">
        <v>297</v>
      </c>
      <c r="F4890" s="10" t="str">
        <f t="shared" si="153"/>
        <v>R0070C0430</v>
      </c>
      <c r="G4890" s="10" t="s">
        <v>547</v>
      </c>
      <c r="H4890" s="10" t="s">
        <v>543</v>
      </c>
      <c r="I4890" s="19" t="s">
        <v>554</v>
      </c>
      <c r="J4890" s="10"/>
      <c r="K4890" s="10"/>
    </row>
    <row r="4891" spans="2:11" x14ac:dyDescent="0.2">
      <c r="B4891" s="10" t="str">
        <f t="shared" si="154"/>
        <v>16.1-R0080C0430-2</v>
      </c>
      <c r="C4891" s="10">
        <v>16.100000000000001</v>
      </c>
      <c r="D4891" s="19" t="s">
        <v>262</v>
      </c>
      <c r="E4891" s="19" t="s">
        <v>297</v>
      </c>
      <c r="F4891" s="10" t="str">
        <f t="shared" si="153"/>
        <v>R0080C0430</v>
      </c>
      <c r="G4891" s="10" t="s">
        <v>547</v>
      </c>
      <c r="H4891" s="10" t="s">
        <v>543</v>
      </c>
      <c r="I4891" s="19" t="s">
        <v>555</v>
      </c>
      <c r="J4891" s="10"/>
      <c r="K4891" s="10"/>
    </row>
    <row r="4892" spans="2:11" x14ac:dyDescent="0.2">
      <c r="B4892" s="10" t="str">
        <f t="shared" si="154"/>
        <v>16.1-R0090C0430-2</v>
      </c>
      <c r="C4892" s="10">
        <v>16.100000000000001</v>
      </c>
      <c r="D4892" s="19" t="s">
        <v>263</v>
      </c>
      <c r="E4892" s="19" t="s">
        <v>297</v>
      </c>
      <c r="F4892" s="10" t="str">
        <f t="shared" si="153"/>
        <v>R0090C0430</v>
      </c>
      <c r="G4892" s="10" t="s">
        <v>547</v>
      </c>
      <c r="H4892" s="10" t="s">
        <v>543</v>
      </c>
      <c r="I4892" s="19" t="s">
        <v>556</v>
      </c>
      <c r="J4892" s="10"/>
      <c r="K4892" s="10"/>
    </row>
    <row r="4893" spans="2:11" x14ac:dyDescent="0.2">
      <c r="B4893" s="10" t="str">
        <f t="shared" si="154"/>
        <v>16.1-R0100C0430-2</v>
      </c>
      <c r="C4893" s="10">
        <v>16.100000000000001</v>
      </c>
      <c r="D4893" s="19" t="s">
        <v>264</v>
      </c>
      <c r="E4893" s="19" t="s">
        <v>297</v>
      </c>
      <c r="F4893" s="10" t="str">
        <f t="shared" si="153"/>
        <v>R0100C0430</v>
      </c>
      <c r="G4893" s="10" t="s">
        <v>547</v>
      </c>
      <c r="H4893" s="10" t="s">
        <v>543</v>
      </c>
      <c r="I4893" s="19" t="s">
        <v>557</v>
      </c>
      <c r="J4893" s="10"/>
      <c r="K4893" s="10"/>
    </row>
    <row r="4894" spans="2:11" x14ac:dyDescent="0.2">
      <c r="B4894" s="10" t="str">
        <f t="shared" si="154"/>
        <v>16.1-R0110C0430-2</v>
      </c>
      <c r="C4894" s="10">
        <v>16.100000000000001</v>
      </c>
      <c r="D4894" s="19" t="s">
        <v>265</v>
      </c>
      <c r="E4894" s="19" t="s">
        <v>297</v>
      </c>
      <c r="F4894" s="10" t="str">
        <f t="shared" si="153"/>
        <v>R0110C0430</v>
      </c>
      <c r="G4894" s="10" t="s">
        <v>547</v>
      </c>
      <c r="H4894" s="10" t="s">
        <v>543</v>
      </c>
      <c r="I4894" s="19" t="s">
        <v>558</v>
      </c>
      <c r="J4894" s="10"/>
      <c r="K4894" s="10"/>
    </row>
    <row r="4895" spans="2:11" x14ac:dyDescent="0.2">
      <c r="B4895" s="10" t="str">
        <f t="shared" si="154"/>
        <v>16.1-R0120C0430-2</v>
      </c>
      <c r="C4895" s="10">
        <v>16.100000000000001</v>
      </c>
      <c r="D4895" s="19" t="s">
        <v>266</v>
      </c>
      <c r="E4895" s="19" t="s">
        <v>297</v>
      </c>
      <c r="F4895" s="10" t="str">
        <f t="shared" si="153"/>
        <v>R0120C0430</v>
      </c>
      <c r="G4895" s="10" t="s">
        <v>547</v>
      </c>
      <c r="H4895" s="10" t="s">
        <v>543</v>
      </c>
      <c r="I4895" s="19" t="s">
        <v>559</v>
      </c>
      <c r="J4895" s="10"/>
      <c r="K4895" s="10"/>
    </row>
    <row r="4896" spans="2:11" x14ac:dyDescent="0.2">
      <c r="B4896" s="10" t="str">
        <f t="shared" si="154"/>
        <v>16.1-R0130C0430-2</v>
      </c>
      <c r="C4896" s="10">
        <v>16.100000000000001</v>
      </c>
      <c r="D4896" s="19" t="s">
        <v>267</v>
      </c>
      <c r="E4896" s="19" t="s">
        <v>297</v>
      </c>
      <c r="F4896" s="10" t="str">
        <f t="shared" si="153"/>
        <v>R0130C0430</v>
      </c>
      <c r="G4896" s="10" t="s">
        <v>547</v>
      </c>
      <c r="H4896" s="10" t="s">
        <v>543</v>
      </c>
      <c r="I4896" s="19" t="s">
        <v>560</v>
      </c>
      <c r="J4896" s="10"/>
      <c r="K4896" s="10"/>
    </row>
    <row r="4897" spans="2:11" x14ac:dyDescent="0.2">
      <c r="B4897" s="10" t="str">
        <f t="shared" si="154"/>
        <v>16.1-R0140C0430-2</v>
      </c>
      <c r="C4897" s="10">
        <v>16.100000000000001</v>
      </c>
      <c r="D4897" s="19" t="s">
        <v>268</v>
      </c>
      <c r="E4897" s="19" t="s">
        <v>297</v>
      </c>
      <c r="F4897" s="10" t="str">
        <f t="shared" si="153"/>
        <v>R0140C0430</v>
      </c>
      <c r="G4897" s="10" t="s">
        <v>547</v>
      </c>
      <c r="H4897" s="10" t="s">
        <v>543</v>
      </c>
      <c r="I4897" s="19" t="s">
        <v>561</v>
      </c>
      <c r="J4897" s="10"/>
      <c r="K4897" s="10"/>
    </row>
    <row r="4898" spans="2:11" x14ac:dyDescent="0.2">
      <c r="B4898" s="10" t="str">
        <f t="shared" si="154"/>
        <v>16.1-R0150C0430-2</v>
      </c>
      <c r="C4898" s="10">
        <v>16.100000000000001</v>
      </c>
      <c r="D4898" s="19" t="s">
        <v>269</v>
      </c>
      <c r="E4898" s="19" t="s">
        <v>297</v>
      </c>
      <c r="F4898" s="10" t="str">
        <f t="shared" si="153"/>
        <v>R0150C0430</v>
      </c>
      <c r="G4898" s="10" t="s">
        <v>547</v>
      </c>
      <c r="H4898" s="10" t="s">
        <v>543</v>
      </c>
      <c r="I4898" s="19" t="s">
        <v>562</v>
      </c>
      <c r="J4898" s="10"/>
      <c r="K4898" s="10"/>
    </row>
    <row r="4899" spans="2:11" x14ac:dyDescent="0.2">
      <c r="B4899" s="10" t="str">
        <f t="shared" si="154"/>
        <v>16.1-R0160C0430-2</v>
      </c>
      <c r="C4899" s="10">
        <v>16.100000000000001</v>
      </c>
      <c r="D4899" s="19" t="s">
        <v>270</v>
      </c>
      <c r="E4899" s="19" t="s">
        <v>297</v>
      </c>
      <c r="F4899" s="10" t="str">
        <f t="shared" si="153"/>
        <v>R0160C0430</v>
      </c>
      <c r="G4899" s="10" t="s">
        <v>547</v>
      </c>
      <c r="H4899" s="10" t="s">
        <v>543</v>
      </c>
      <c r="I4899" s="19" t="s">
        <v>563</v>
      </c>
      <c r="J4899" s="10"/>
      <c r="K4899" s="10"/>
    </row>
    <row r="4900" spans="2:11" x14ac:dyDescent="0.2">
      <c r="B4900" s="10" t="str">
        <f t="shared" si="154"/>
        <v>16.1-R0010C0440-2</v>
      </c>
      <c r="C4900" s="10">
        <v>16.100000000000001</v>
      </c>
      <c r="D4900" s="19" t="s">
        <v>255</v>
      </c>
      <c r="E4900" s="19" t="s">
        <v>298</v>
      </c>
      <c r="F4900" s="10" t="str">
        <f t="shared" si="153"/>
        <v>R0010C0440</v>
      </c>
      <c r="G4900" s="10" t="s">
        <v>547</v>
      </c>
      <c r="H4900" s="10" t="s">
        <v>543</v>
      </c>
      <c r="I4900" s="19" t="s">
        <v>548</v>
      </c>
      <c r="J4900" s="10"/>
      <c r="K4900" s="10"/>
    </row>
    <row r="4901" spans="2:11" x14ac:dyDescent="0.2">
      <c r="B4901" s="10" t="str">
        <f t="shared" si="154"/>
        <v>16.1-R0020C0440-2</v>
      </c>
      <c r="C4901" s="10">
        <v>16.100000000000001</v>
      </c>
      <c r="D4901" s="19" t="s">
        <v>256</v>
      </c>
      <c r="E4901" s="19" t="s">
        <v>298</v>
      </c>
      <c r="F4901" s="10" t="str">
        <f t="shared" si="153"/>
        <v>R0020C0440</v>
      </c>
      <c r="G4901" s="10" t="s">
        <v>547</v>
      </c>
      <c r="H4901" s="10" t="s">
        <v>543</v>
      </c>
      <c r="I4901" s="19" t="s">
        <v>549</v>
      </c>
      <c r="J4901" s="10"/>
      <c r="K4901" s="10"/>
    </row>
    <row r="4902" spans="2:11" x14ac:dyDescent="0.2">
      <c r="B4902" s="10" t="str">
        <f t="shared" si="154"/>
        <v>16.1-R0030C0440-2</v>
      </c>
      <c r="C4902" s="10">
        <v>16.100000000000001</v>
      </c>
      <c r="D4902" s="19" t="s">
        <v>257</v>
      </c>
      <c r="E4902" s="19" t="s">
        <v>298</v>
      </c>
      <c r="F4902" s="10" t="str">
        <f t="shared" si="153"/>
        <v>R0030C0440</v>
      </c>
      <c r="G4902" s="10" t="s">
        <v>547</v>
      </c>
      <c r="H4902" s="10" t="s">
        <v>543</v>
      </c>
      <c r="I4902" s="19" t="s">
        <v>550</v>
      </c>
      <c r="J4902" s="10"/>
      <c r="K4902" s="10"/>
    </row>
    <row r="4903" spans="2:11" x14ac:dyDescent="0.2">
      <c r="B4903" s="10" t="str">
        <f t="shared" si="154"/>
        <v>16.1-R0040C0440-2</v>
      </c>
      <c r="C4903" s="10">
        <v>16.100000000000001</v>
      </c>
      <c r="D4903" s="19" t="s">
        <v>258</v>
      </c>
      <c r="E4903" s="19" t="s">
        <v>298</v>
      </c>
      <c r="F4903" s="10" t="str">
        <f t="shared" si="153"/>
        <v>R0040C0440</v>
      </c>
      <c r="G4903" s="10" t="s">
        <v>547</v>
      </c>
      <c r="H4903" s="10" t="s">
        <v>543</v>
      </c>
      <c r="I4903" s="19" t="s">
        <v>551</v>
      </c>
      <c r="J4903" s="10"/>
      <c r="K4903" s="10"/>
    </row>
    <row r="4904" spans="2:11" ht="10.199999999999999" customHeight="1" x14ac:dyDescent="0.2">
      <c r="B4904" s="10" t="str">
        <f t="shared" si="154"/>
        <v>16.1-R0050C0440-2</v>
      </c>
      <c r="C4904" s="10">
        <v>16.100000000000001</v>
      </c>
      <c r="D4904" s="19" t="s">
        <v>259</v>
      </c>
      <c r="E4904" s="19" t="s">
        <v>298</v>
      </c>
      <c r="F4904" s="10" t="str">
        <f t="shared" si="153"/>
        <v>R0050C0440</v>
      </c>
      <c r="G4904" s="10" t="s">
        <v>547</v>
      </c>
      <c r="H4904" s="10" t="s">
        <v>543</v>
      </c>
      <c r="I4904" s="19" t="s">
        <v>552</v>
      </c>
      <c r="J4904" s="10"/>
      <c r="K4904" s="10"/>
    </row>
    <row r="4905" spans="2:11" x14ac:dyDescent="0.2">
      <c r="B4905" s="10" t="str">
        <f t="shared" si="154"/>
        <v>16.1-R0060C0440-2</v>
      </c>
      <c r="C4905" s="10">
        <v>16.100000000000001</v>
      </c>
      <c r="D4905" s="19" t="s">
        <v>260</v>
      </c>
      <c r="E4905" s="19" t="s">
        <v>298</v>
      </c>
      <c r="F4905" s="10" t="str">
        <f t="shared" si="153"/>
        <v>R0060C0440</v>
      </c>
      <c r="G4905" s="10" t="s">
        <v>547</v>
      </c>
      <c r="H4905" s="10" t="s">
        <v>543</v>
      </c>
      <c r="I4905" s="19" t="s">
        <v>553</v>
      </c>
      <c r="J4905" s="10"/>
      <c r="K4905" s="10"/>
    </row>
    <row r="4906" spans="2:11" x14ac:dyDescent="0.2">
      <c r="B4906" s="10" t="str">
        <f t="shared" si="154"/>
        <v>16.1-R0070C0440-2</v>
      </c>
      <c r="C4906" s="10">
        <v>16.100000000000001</v>
      </c>
      <c r="D4906" s="19" t="s">
        <v>261</v>
      </c>
      <c r="E4906" s="19" t="s">
        <v>298</v>
      </c>
      <c r="F4906" s="10" t="str">
        <f t="shared" si="153"/>
        <v>R0070C0440</v>
      </c>
      <c r="G4906" s="10" t="s">
        <v>547</v>
      </c>
      <c r="H4906" s="10" t="s">
        <v>543</v>
      </c>
      <c r="I4906" s="19" t="s">
        <v>554</v>
      </c>
      <c r="J4906" s="10"/>
      <c r="K4906" s="10"/>
    </row>
    <row r="4907" spans="2:11" x14ac:dyDescent="0.2">
      <c r="B4907" s="10" t="str">
        <f t="shared" si="154"/>
        <v>16.1-R0080C0440-2</v>
      </c>
      <c r="C4907" s="10">
        <v>16.100000000000001</v>
      </c>
      <c r="D4907" s="19" t="s">
        <v>262</v>
      </c>
      <c r="E4907" s="19" t="s">
        <v>298</v>
      </c>
      <c r="F4907" s="10" t="str">
        <f t="shared" si="153"/>
        <v>R0080C0440</v>
      </c>
      <c r="G4907" s="10" t="s">
        <v>547</v>
      </c>
      <c r="H4907" s="10" t="s">
        <v>543</v>
      </c>
      <c r="I4907" s="19" t="s">
        <v>555</v>
      </c>
      <c r="J4907" s="10"/>
      <c r="K4907" s="10"/>
    </row>
    <row r="4908" spans="2:11" x14ac:dyDescent="0.2">
      <c r="B4908" s="10" t="str">
        <f t="shared" si="154"/>
        <v>16.1-R0090C0440-2</v>
      </c>
      <c r="C4908" s="10">
        <v>16.100000000000001</v>
      </c>
      <c r="D4908" s="19" t="s">
        <v>263</v>
      </c>
      <c r="E4908" s="19" t="s">
        <v>298</v>
      </c>
      <c r="F4908" s="10" t="str">
        <f t="shared" si="153"/>
        <v>R0090C0440</v>
      </c>
      <c r="G4908" s="10" t="s">
        <v>547</v>
      </c>
      <c r="H4908" s="10" t="s">
        <v>543</v>
      </c>
      <c r="I4908" s="19" t="s">
        <v>556</v>
      </c>
      <c r="J4908" s="10"/>
      <c r="K4908" s="10"/>
    </row>
    <row r="4909" spans="2:11" x14ac:dyDescent="0.2">
      <c r="B4909" s="10" t="str">
        <f t="shared" si="154"/>
        <v>16.1-R0100C0440-2</v>
      </c>
      <c r="C4909" s="10">
        <v>16.100000000000001</v>
      </c>
      <c r="D4909" s="19" t="s">
        <v>264</v>
      </c>
      <c r="E4909" s="19" t="s">
        <v>298</v>
      </c>
      <c r="F4909" s="10" t="str">
        <f t="shared" si="153"/>
        <v>R0100C0440</v>
      </c>
      <c r="G4909" s="10" t="s">
        <v>547</v>
      </c>
      <c r="H4909" s="10" t="s">
        <v>543</v>
      </c>
      <c r="I4909" s="19" t="s">
        <v>557</v>
      </c>
      <c r="J4909" s="10"/>
      <c r="K4909" s="10"/>
    </row>
    <row r="4910" spans="2:11" x14ac:dyDescent="0.2">
      <c r="B4910" s="10" t="str">
        <f t="shared" si="154"/>
        <v>16.1-R0110C0440-2</v>
      </c>
      <c r="C4910" s="10">
        <v>16.100000000000001</v>
      </c>
      <c r="D4910" s="19" t="s">
        <v>265</v>
      </c>
      <c r="E4910" s="19" t="s">
        <v>298</v>
      </c>
      <c r="F4910" s="10" t="str">
        <f t="shared" si="153"/>
        <v>R0110C0440</v>
      </c>
      <c r="G4910" s="10" t="s">
        <v>547</v>
      </c>
      <c r="H4910" s="10" t="s">
        <v>543</v>
      </c>
      <c r="I4910" s="19" t="s">
        <v>558</v>
      </c>
      <c r="J4910" s="10"/>
      <c r="K4910" s="10"/>
    </row>
    <row r="4911" spans="2:11" x14ac:dyDescent="0.2">
      <c r="B4911" s="10" t="str">
        <f t="shared" si="154"/>
        <v>16.1-R0120C0440-2</v>
      </c>
      <c r="C4911" s="10">
        <v>16.100000000000001</v>
      </c>
      <c r="D4911" s="19" t="s">
        <v>266</v>
      </c>
      <c r="E4911" s="19" t="s">
        <v>298</v>
      </c>
      <c r="F4911" s="10" t="str">
        <f t="shared" si="153"/>
        <v>R0120C0440</v>
      </c>
      <c r="G4911" s="10" t="s">
        <v>547</v>
      </c>
      <c r="H4911" s="10" t="s">
        <v>543</v>
      </c>
      <c r="I4911" s="19" t="s">
        <v>559</v>
      </c>
      <c r="J4911" s="10"/>
      <c r="K4911" s="10"/>
    </row>
    <row r="4912" spans="2:11" x14ac:dyDescent="0.2">
      <c r="B4912" s="10" t="str">
        <f t="shared" si="154"/>
        <v>16.1-R0130C0440-2</v>
      </c>
      <c r="C4912" s="10">
        <v>16.100000000000001</v>
      </c>
      <c r="D4912" s="19" t="s">
        <v>267</v>
      </c>
      <c r="E4912" s="19" t="s">
        <v>298</v>
      </c>
      <c r="F4912" s="10" t="str">
        <f t="shared" si="153"/>
        <v>R0130C0440</v>
      </c>
      <c r="G4912" s="10" t="s">
        <v>547</v>
      </c>
      <c r="H4912" s="10" t="s">
        <v>543</v>
      </c>
      <c r="I4912" s="19" t="s">
        <v>560</v>
      </c>
      <c r="J4912" s="10"/>
      <c r="K4912" s="10"/>
    </row>
    <row r="4913" spans="2:11" x14ac:dyDescent="0.2">
      <c r="B4913" s="10" t="str">
        <f t="shared" si="154"/>
        <v>16.1-R0140C0440-2</v>
      </c>
      <c r="C4913" s="10">
        <v>16.100000000000001</v>
      </c>
      <c r="D4913" s="19" t="s">
        <v>268</v>
      </c>
      <c r="E4913" s="19" t="s">
        <v>298</v>
      </c>
      <c r="F4913" s="10" t="str">
        <f t="shared" si="153"/>
        <v>R0140C0440</v>
      </c>
      <c r="G4913" s="10" t="s">
        <v>547</v>
      </c>
      <c r="H4913" s="10" t="s">
        <v>543</v>
      </c>
      <c r="I4913" s="19" t="s">
        <v>561</v>
      </c>
      <c r="J4913" s="10"/>
      <c r="K4913" s="10"/>
    </row>
    <row r="4914" spans="2:11" x14ac:dyDescent="0.2">
      <c r="B4914" s="10" t="str">
        <f t="shared" si="154"/>
        <v>16.1-R0150C0440-2</v>
      </c>
      <c r="C4914" s="10">
        <v>16.100000000000001</v>
      </c>
      <c r="D4914" s="19" t="s">
        <v>269</v>
      </c>
      <c r="E4914" s="19" t="s">
        <v>298</v>
      </c>
      <c r="F4914" s="10" t="str">
        <f t="shared" si="153"/>
        <v>R0150C0440</v>
      </c>
      <c r="G4914" s="10" t="s">
        <v>547</v>
      </c>
      <c r="H4914" s="10" t="s">
        <v>543</v>
      </c>
      <c r="I4914" s="19" t="s">
        <v>562</v>
      </c>
      <c r="J4914" s="10"/>
      <c r="K4914" s="10"/>
    </row>
    <row r="4915" spans="2:11" x14ac:dyDescent="0.2">
      <c r="B4915" s="10" t="str">
        <f t="shared" si="154"/>
        <v>16.1-R0160C0440-2</v>
      </c>
      <c r="C4915" s="10">
        <v>16.100000000000001</v>
      </c>
      <c r="D4915" s="19" t="s">
        <v>270</v>
      </c>
      <c r="E4915" s="19" t="s">
        <v>298</v>
      </c>
      <c r="F4915" s="10" t="str">
        <f t="shared" si="153"/>
        <v>R0160C0440</v>
      </c>
      <c r="G4915" s="10" t="s">
        <v>547</v>
      </c>
      <c r="H4915" s="10" t="s">
        <v>543</v>
      </c>
      <c r="I4915" s="19" t="s">
        <v>563</v>
      </c>
      <c r="J4915" s="10"/>
      <c r="K4915" s="10"/>
    </row>
    <row r="4916" spans="2:11" x14ac:dyDescent="0.2">
      <c r="B4916" s="10" t="str">
        <f t="shared" si="154"/>
        <v>16.1-R0010C0450-2</v>
      </c>
      <c r="C4916" s="10">
        <v>16.100000000000001</v>
      </c>
      <c r="D4916" s="19" t="s">
        <v>255</v>
      </c>
      <c r="E4916" s="19" t="s">
        <v>299</v>
      </c>
      <c r="F4916" s="10" t="str">
        <f t="shared" si="153"/>
        <v>R0010C0450</v>
      </c>
      <c r="G4916" s="10" t="s">
        <v>547</v>
      </c>
      <c r="H4916" s="10" t="s">
        <v>543</v>
      </c>
      <c r="I4916" s="19" t="s">
        <v>548</v>
      </c>
      <c r="J4916" s="10"/>
      <c r="K4916" s="10"/>
    </row>
    <row r="4917" spans="2:11" x14ac:dyDescent="0.2">
      <c r="B4917" s="10" t="str">
        <f t="shared" si="154"/>
        <v>16.1-R0020C0450-2</v>
      </c>
      <c r="C4917" s="10">
        <v>16.100000000000001</v>
      </c>
      <c r="D4917" s="19" t="s">
        <v>256</v>
      </c>
      <c r="E4917" s="19" t="s">
        <v>299</v>
      </c>
      <c r="F4917" s="10" t="str">
        <f t="shared" si="153"/>
        <v>R0020C0450</v>
      </c>
      <c r="G4917" s="10" t="s">
        <v>547</v>
      </c>
      <c r="H4917" s="10" t="s">
        <v>543</v>
      </c>
      <c r="I4917" s="19" t="s">
        <v>549</v>
      </c>
      <c r="J4917" s="10"/>
      <c r="K4917" s="10"/>
    </row>
    <row r="4918" spans="2:11" x14ac:dyDescent="0.2">
      <c r="B4918" s="10" t="str">
        <f t="shared" si="154"/>
        <v>16.1-R0030C0450-2</v>
      </c>
      <c r="C4918" s="10">
        <v>16.100000000000001</v>
      </c>
      <c r="D4918" s="19" t="s">
        <v>257</v>
      </c>
      <c r="E4918" s="19" t="s">
        <v>299</v>
      </c>
      <c r="F4918" s="10" t="str">
        <f t="shared" si="153"/>
        <v>R0030C0450</v>
      </c>
      <c r="G4918" s="10" t="s">
        <v>547</v>
      </c>
      <c r="H4918" s="10" t="s">
        <v>543</v>
      </c>
      <c r="I4918" s="19" t="s">
        <v>550</v>
      </c>
      <c r="J4918" s="10"/>
      <c r="K4918" s="10"/>
    </row>
    <row r="4919" spans="2:11" x14ac:dyDescent="0.2">
      <c r="B4919" s="10" t="str">
        <f t="shared" si="154"/>
        <v>16.1-R0040C0450-2</v>
      </c>
      <c r="C4919" s="10">
        <v>16.100000000000001</v>
      </c>
      <c r="D4919" s="19" t="s">
        <v>258</v>
      </c>
      <c r="E4919" s="19" t="s">
        <v>299</v>
      </c>
      <c r="F4919" s="10" t="str">
        <f t="shared" si="153"/>
        <v>R0040C0450</v>
      </c>
      <c r="G4919" s="10" t="s">
        <v>547</v>
      </c>
      <c r="H4919" s="10" t="s">
        <v>543</v>
      </c>
      <c r="I4919" s="19" t="s">
        <v>551</v>
      </c>
      <c r="J4919" s="10"/>
      <c r="K4919" s="10"/>
    </row>
    <row r="4920" spans="2:11" x14ac:dyDescent="0.2">
      <c r="B4920" s="10" t="str">
        <f t="shared" si="154"/>
        <v>16.1-R0050C0450-2</v>
      </c>
      <c r="C4920" s="10">
        <v>16.100000000000001</v>
      </c>
      <c r="D4920" s="19" t="s">
        <v>259</v>
      </c>
      <c r="E4920" s="19" t="s">
        <v>299</v>
      </c>
      <c r="F4920" s="10" t="str">
        <f t="shared" si="153"/>
        <v>R0050C0450</v>
      </c>
      <c r="G4920" s="10" t="s">
        <v>547</v>
      </c>
      <c r="H4920" s="10" t="s">
        <v>543</v>
      </c>
      <c r="I4920" s="19" t="s">
        <v>552</v>
      </c>
      <c r="J4920" s="10"/>
      <c r="K4920" s="10"/>
    </row>
    <row r="4921" spans="2:11" x14ac:dyDescent="0.2">
      <c r="B4921" s="10" t="str">
        <f t="shared" si="154"/>
        <v>16.1-R0060C0450-2</v>
      </c>
      <c r="C4921" s="10">
        <v>16.100000000000001</v>
      </c>
      <c r="D4921" s="19" t="s">
        <v>260</v>
      </c>
      <c r="E4921" s="19" t="s">
        <v>299</v>
      </c>
      <c r="F4921" s="10" t="str">
        <f t="shared" si="153"/>
        <v>R0060C0450</v>
      </c>
      <c r="G4921" s="10" t="s">
        <v>547</v>
      </c>
      <c r="H4921" s="10" t="s">
        <v>543</v>
      </c>
      <c r="I4921" s="19" t="s">
        <v>553</v>
      </c>
      <c r="J4921" s="10"/>
      <c r="K4921" s="10"/>
    </row>
    <row r="4922" spans="2:11" x14ac:dyDescent="0.2">
      <c r="B4922" s="10" t="str">
        <f t="shared" si="154"/>
        <v>16.1-R0070C0450-2</v>
      </c>
      <c r="C4922" s="10">
        <v>16.100000000000001</v>
      </c>
      <c r="D4922" s="19" t="s">
        <v>261</v>
      </c>
      <c r="E4922" s="19" t="s">
        <v>299</v>
      </c>
      <c r="F4922" s="10" t="str">
        <f t="shared" si="153"/>
        <v>R0070C0450</v>
      </c>
      <c r="G4922" s="10" t="s">
        <v>547</v>
      </c>
      <c r="H4922" s="10" t="s">
        <v>543</v>
      </c>
      <c r="I4922" s="19" t="s">
        <v>554</v>
      </c>
      <c r="J4922" s="10"/>
      <c r="K4922" s="10"/>
    </row>
    <row r="4923" spans="2:11" x14ac:dyDescent="0.2">
      <c r="B4923" s="10" t="str">
        <f t="shared" si="154"/>
        <v>16.1-R0080C0450-2</v>
      </c>
      <c r="C4923" s="10">
        <v>16.100000000000001</v>
      </c>
      <c r="D4923" s="19" t="s">
        <v>262</v>
      </c>
      <c r="E4923" s="19" t="s">
        <v>299</v>
      </c>
      <c r="F4923" s="10" t="str">
        <f t="shared" si="153"/>
        <v>R0080C0450</v>
      </c>
      <c r="G4923" s="10" t="s">
        <v>547</v>
      </c>
      <c r="H4923" s="10" t="s">
        <v>543</v>
      </c>
      <c r="I4923" s="19" t="s">
        <v>555</v>
      </c>
      <c r="J4923" s="10"/>
      <c r="K4923" s="10"/>
    </row>
    <row r="4924" spans="2:11" x14ac:dyDescent="0.2">
      <c r="B4924" s="10" t="str">
        <f t="shared" si="154"/>
        <v>16.1-R0090C0450-2</v>
      </c>
      <c r="C4924" s="10">
        <v>16.100000000000001</v>
      </c>
      <c r="D4924" s="19" t="s">
        <v>263</v>
      </c>
      <c r="E4924" s="19" t="s">
        <v>299</v>
      </c>
      <c r="F4924" s="10" t="str">
        <f t="shared" si="153"/>
        <v>R0090C0450</v>
      </c>
      <c r="G4924" s="10" t="s">
        <v>547</v>
      </c>
      <c r="H4924" s="10" t="s">
        <v>543</v>
      </c>
      <c r="I4924" s="19" t="s">
        <v>556</v>
      </c>
      <c r="J4924" s="10"/>
      <c r="K4924" s="10"/>
    </row>
    <row r="4925" spans="2:11" x14ac:dyDescent="0.2">
      <c r="B4925" s="10" t="str">
        <f t="shared" si="154"/>
        <v>16.1-R0100C0450-2</v>
      </c>
      <c r="C4925" s="10">
        <v>16.100000000000001</v>
      </c>
      <c r="D4925" s="19" t="s">
        <v>264</v>
      </c>
      <c r="E4925" s="19" t="s">
        <v>299</v>
      </c>
      <c r="F4925" s="10" t="str">
        <f t="shared" si="153"/>
        <v>R0100C0450</v>
      </c>
      <c r="G4925" s="10" t="s">
        <v>547</v>
      </c>
      <c r="H4925" s="10" t="s">
        <v>543</v>
      </c>
      <c r="I4925" s="19" t="s">
        <v>557</v>
      </c>
      <c r="J4925" s="10"/>
      <c r="K4925" s="10"/>
    </row>
    <row r="4926" spans="2:11" x14ac:dyDescent="0.2">
      <c r="B4926" s="10" t="str">
        <f t="shared" si="154"/>
        <v>16.1-R0110C0450-2</v>
      </c>
      <c r="C4926" s="10">
        <v>16.100000000000001</v>
      </c>
      <c r="D4926" s="19" t="s">
        <v>265</v>
      </c>
      <c r="E4926" s="19" t="s">
        <v>299</v>
      </c>
      <c r="F4926" s="10" t="str">
        <f t="shared" si="153"/>
        <v>R0110C0450</v>
      </c>
      <c r="G4926" s="10" t="s">
        <v>547</v>
      </c>
      <c r="H4926" s="10" t="s">
        <v>543</v>
      </c>
      <c r="I4926" s="19" t="s">
        <v>558</v>
      </c>
      <c r="J4926" s="10"/>
      <c r="K4926" s="10"/>
    </row>
    <row r="4927" spans="2:11" x14ac:dyDescent="0.2">
      <c r="B4927" s="10" t="str">
        <f t="shared" si="154"/>
        <v>16.1-R0120C0450-2</v>
      </c>
      <c r="C4927" s="10">
        <v>16.100000000000001</v>
      </c>
      <c r="D4927" s="19" t="s">
        <v>266</v>
      </c>
      <c r="E4927" s="19" t="s">
        <v>299</v>
      </c>
      <c r="F4927" s="10" t="str">
        <f t="shared" si="153"/>
        <v>R0120C0450</v>
      </c>
      <c r="G4927" s="10" t="s">
        <v>547</v>
      </c>
      <c r="H4927" s="10" t="s">
        <v>543</v>
      </c>
      <c r="I4927" s="19" t="s">
        <v>559</v>
      </c>
      <c r="J4927" s="10"/>
      <c r="K4927" s="10"/>
    </row>
    <row r="4928" spans="2:11" x14ac:dyDescent="0.2">
      <c r="B4928" s="10" t="str">
        <f t="shared" si="154"/>
        <v>16.1-R0130C0450-2</v>
      </c>
      <c r="C4928" s="10">
        <v>16.100000000000001</v>
      </c>
      <c r="D4928" s="19" t="s">
        <v>267</v>
      </c>
      <c r="E4928" s="19" t="s">
        <v>299</v>
      </c>
      <c r="F4928" s="10" t="str">
        <f t="shared" si="153"/>
        <v>R0130C0450</v>
      </c>
      <c r="G4928" s="10" t="s">
        <v>547</v>
      </c>
      <c r="H4928" s="10" t="s">
        <v>543</v>
      </c>
      <c r="I4928" s="19" t="s">
        <v>560</v>
      </c>
      <c r="J4928" s="10"/>
      <c r="K4928" s="10"/>
    </row>
    <row r="4929" spans="2:11" x14ac:dyDescent="0.2">
      <c r="B4929" s="10" t="str">
        <f t="shared" si="154"/>
        <v>16.1-R0140C0450-2</v>
      </c>
      <c r="C4929" s="10">
        <v>16.100000000000001</v>
      </c>
      <c r="D4929" s="19" t="s">
        <v>268</v>
      </c>
      <c r="E4929" s="19" t="s">
        <v>299</v>
      </c>
      <c r="F4929" s="10" t="str">
        <f t="shared" si="153"/>
        <v>R0140C0450</v>
      </c>
      <c r="G4929" s="10" t="s">
        <v>547</v>
      </c>
      <c r="H4929" s="10" t="s">
        <v>543</v>
      </c>
      <c r="I4929" s="19" t="s">
        <v>561</v>
      </c>
      <c r="J4929" s="10"/>
      <c r="K4929" s="10"/>
    </row>
    <row r="4930" spans="2:11" x14ac:dyDescent="0.2">
      <c r="B4930" s="10" t="str">
        <f t="shared" si="154"/>
        <v>16.1-R0150C0450-2</v>
      </c>
      <c r="C4930" s="10">
        <v>16.100000000000001</v>
      </c>
      <c r="D4930" s="19" t="s">
        <v>269</v>
      </c>
      <c r="E4930" s="19" t="s">
        <v>299</v>
      </c>
      <c r="F4930" s="10" t="str">
        <f t="shared" ref="F4930:F4993" si="155">+"R"&amp;D4930&amp;"C"&amp;E4930</f>
        <v>R0150C0450</v>
      </c>
      <c r="G4930" s="10" t="s">
        <v>547</v>
      </c>
      <c r="H4930" s="10" t="s">
        <v>543</v>
      </c>
      <c r="I4930" s="19" t="s">
        <v>562</v>
      </c>
      <c r="J4930" s="10"/>
      <c r="K4930" s="10"/>
    </row>
    <row r="4931" spans="2:11" x14ac:dyDescent="0.2">
      <c r="B4931" s="10" t="str">
        <f t="shared" si="154"/>
        <v>16.1-R0160C0450-2</v>
      </c>
      <c r="C4931" s="10">
        <v>16.100000000000001</v>
      </c>
      <c r="D4931" s="19" t="s">
        <v>270</v>
      </c>
      <c r="E4931" s="19" t="s">
        <v>299</v>
      </c>
      <c r="F4931" s="10" t="str">
        <f t="shared" si="155"/>
        <v>R0160C0450</v>
      </c>
      <c r="G4931" s="10" t="s">
        <v>547</v>
      </c>
      <c r="H4931" s="10" t="s">
        <v>543</v>
      </c>
      <c r="I4931" s="19" t="s">
        <v>563</v>
      </c>
      <c r="J4931" s="10"/>
      <c r="K4931" s="10"/>
    </row>
    <row r="4932" spans="2:11" x14ac:dyDescent="0.2">
      <c r="B4932" s="10" t="str">
        <f t="shared" si="154"/>
        <v>16.1-R0010C0460-2</v>
      </c>
      <c r="C4932" s="10">
        <v>16.100000000000001</v>
      </c>
      <c r="D4932" s="19" t="s">
        <v>255</v>
      </c>
      <c r="E4932" s="19" t="s">
        <v>300</v>
      </c>
      <c r="F4932" s="10" t="str">
        <f t="shared" si="155"/>
        <v>R0010C0460</v>
      </c>
      <c r="G4932" s="10" t="s">
        <v>547</v>
      </c>
      <c r="H4932" s="10" t="s">
        <v>543</v>
      </c>
      <c r="I4932" s="19" t="s">
        <v>548</v>
      </c>
      <c r="J4932" s="10"/>
      <c r="K4932" s="10"/>
    </row>
    <row r="4933" spans="2:11" x14ac:dyDescent="0.2">
      <c r="B4933" s="10" t="str">
        <f t="shared" si="154"/>
        <v>16.1-R0020C0460-2</v>
      </c>
      <c r="C4933" s="10">
        <v>16.100000000000001</v>
      </c>
      <c r="D4933" s="19" t="s">
        <v>256</v>
      </c>
      <c r="E4933" s="19" t="s">
        <v>300</v>
      </c>
      <c r="F4933" s="10" t="str">
        <f t="shared" si="155"/>
        <v>R0020C0460</v>
      </c>
      <c r="G4933" s="10" t="s">
        <v>547</v>
      </c>
      <c r="H4933" s="10" t="s">
        <v>543</v>
      </c>
      <c r="I4933" s="19" t="s">
        <v>549</v>
      </c>
      <c r="J4933" s="10"/>
      <c r="K4933" s="10"/>
    </row>
    <row r="4934" spans="2:11" x14ac:dyDescent="0.2">
      <c r="B4934" s="10" t="str">
        <f t="shared" si="154"/>
        <v>16.1-R0030C0460-2</v>
      </c>
      <c r="C4934" s="10">
        <v>16.100000000000001</v>
      </c>
      <c r="D4934" s="19" t="s">
        <v>257</v>
      </c>
      <c r="E4934" s="19" t="s">
        <v>300</v>
      </c>
      <c r="F4934" s="10" t="str">
        <f t="shared" si="155"/>
        <v>R0030C0460</v>
      </c>
      <c r="G4934" s="10" t="s">
        <v>547</v>
      </c>
      <c r="H4934" s="10" t="s">
        <v>543</v>
      </c>
      <c r="I4934" s="19" t="s">
        <v>550</v>
      </c>
      <c r="J4934" s="10"/>
      <c r="K4934" s="10"/>
    </row>
    <row r="4935" spans="2:11" x14ac:dyDescent="0.2">
      <c r="B4935" s="10" t="str">
        <f t="shared" si="154"/>
        <v>16.1-R0040C0460-2</v>
      </c>
      <c r="C4935" s="10">
        <v>16.100000000000001</v>
      </c>
      <c r="D4935" s="19" t="s">
        <v>258</v>
      </c>
      <c r="E4935" s="19" t="s">
        <v>300</v>
      </c>
      <c r="F4935" s="10" t="str">
        <f t="shared" si="155"/>
        <v>R0040C0460</v>
      </c>
      <c r="G4935" s="10" t="s">
        <v>547</v>
      </c>
      <c r="H4935" s="10" t="s">
        <v>543</v>
      </c>
      <c r="I4935" s="19" t="s">
        <v>551</v>
      </c>
      <c r="J4935" s="10"/>
      <c r="K4935" s="10"/>
    </row>
    <row r="4936" spans="2:11" x14ac:dyDescent="0.2">
      <c r="B4936" s="10" t="str">
        <f t="shared" si="154"/>
        <v>16.1-R0050C0460-2</v>
      </c>
      <c r="C4936" s="10">
        <v>16.100000000000001</v>
      </c>
      <c r="D4936" s="19" t="s">
        <v>259</v>
      </c>
      <c r="E4936" s="19" t="s">
        <v>300</v>
      </c>
      <c r="F4936" s="10" t="str">
        <f t="shared" si="155"/>
        <v>R0050C0460</v>
      </c>
      <c r="G4936" s="10" t="s">
        <v>547</v>
      </c>
      <c r="H4936" s="10" t="s">
        <v>543</v>
      </c>
      <c r="I4936" s="19" t="s">
        <v>552</v>
      </c>
      <c r="J4936" s="10"/>
      <c r="K4936" s="10"/>
    </row>
    <row r="4937" spans="2:11" x14ac:dyDescent="0.2">
      <c r="B4937" s="10" t="str">
        <f t="shared" si="154"/>
        <v>16.1-R0060C0460-2</v>
      </c>
      <c r="C4937" s="10">
        <v>16.100000000000001</v>
      </c>
      <c r="D4937" s="19" t="s">
        <v>260</v>
      </c>
      <c r="E4937" s="19" t="s">
        <v>300</v>
      </c>
      <c r="F4937" s="10" t="str">
        <f t="shared" si="155"/>
        <v>R0060C0460</v>
      </c>
      <c r="G4937" s="10" t="s">
        <v>547</v>
      </c>
      <c r="H4937" s="10" t="s">
        <v>543</v>
      </c>
      <c r="I4937" s="19" t="s">
        <v>553</v>
      </c>
      <c r="J4937" s="10"/>
      <c r="K4937" s="10"/>
    </row>
    <row r="4938" spans="2:11" x14ac:dyDescent="0.2">
      <c r="B4938" s="10" t="str">
        <f t="shared" si="154"/>
        <v>16.1-R0070C0460-2</v>
      </c>
      <c r="C4938" s="10">
        <v>16.100000000000001</v>
      </c>
      <c r="D4938" s="19" t="s">
        <v>261</v>
      </c>
      <c r="E4938" s="19" t="s">
        <v>300</v>
      </c>
      <c r="F4938" s="10" t="str">
        <f t="shared" si="155"/>
        <v>R0070C0460</v>
      </c>
      <c r="G4938" s="10" t="s">
        <v>547</v>
      </c>
      <c r="H4938" s="10" t="s">
        <v>543</v>
      </c>
      <c r="I4938" s="19" t="s">
        <v>554</v>
      </c>
      <c r="J4938" s="10"/>
      <c r="K4938" s="10"/>
    </row>
    <row r="4939" spans="2:11" x14ac:dyDescent="0.2">
      <c r="B4939" s="10" t="str">
        <f t="shared" si="154"/>
        <v>16.1-R0080C0460-2</v>
      </c>
      <c r="C4939" s="10">
        <v>16.100000000000001</v>
      </c>
      <c r="D4939" s="19" t="s">
        <v>262</v>
      </c>
      <c r="E4939" s="19" t="s">
        <v>300</v>
      </c>
      <c r="F4939" s="10" t="str">
        <f t="shared" si="155"/>
        <v>R0080C0460</v>
      </c>
      <c r="G4939" s="10" t="s">
        <v>547</v>
      </c>
      <c r="H4939" s="10" t="s">
        <v>543</v>
      </c>
      <c r="I4939" s="19" t="s">
        <v>555</v>
      </c>
      <c r="J4939" s="10"/>
      <c r="K4939" s="10"/>
    </row>
    <row r="4940" spans="2:11" x14ac:dyDescent="0.2">
      <c r="B4940" s="10" t="str">
        <f t="shared" si="154"/>
        <v>16.1-R0090C0460-2</v>
      </c>
      <c r="C4940" s="10">
        <v>16.100000000000001</v>
      </c>
      <c r="D4940" s="19" t="s">
        <v>263</v>
      </c>
      <c r="E4940" s="19" t="s">
        <v>300</v>
      </c>
      <c r="F4940" s="10" t="str">
        <f t="shared" si="155"/>
        <v>R0090C0460</v>
      </c>
      <c r="G4940" s="10" t="s">
        <v>547</v>
      </c>
      <c r="H4940" s="10" t="s">
        <v>543</v>
      </c>
      <c r="I4940" s="19" t="s">
        <v>556</v>
      </c>
      <c r="J4940" s="10"/>
      <c r="K4940" s="10"/>
    </row>
    <row r="4941" spans="2:11" x14ac:dyDescent="0.2">
      <c r="B4941" s="10" t="str">
        <f t="shared" si="154"/>
        <v>16.1-R0100C0460-2</v>
      </c>
      <c r="C4941" s="10">
        <v>16.100000000000001</v>
      </c>
      <c r="D4941" s="19" t="s">
        <v>264</v>
      </c>
      <c r="E4941" s="19" t="s">
        <v>300</v>
      </c>
      <c r="F4941" s="10" t="str">
        <f t="shared" si="155"/>
        <v>R0100C0460</v>
      </c>
      <c r="G4941" s="10" t="s">
        <v>547</v>
      </c>
      <c r="H4941" s="10" t="s">
        <v>543</v>
      </c>
      <c r="I4941" s="19" t="s">
        <v>557</v>
      </c>
      <c r="J4941" s="10"/>
      <c r="K4941" s="10"/>
    </row>
    <row r="4942" spans="2:11" x14ac:dyDescent="0.2">
      <c r="B4942" s="10" t="str">
        <f t="shared" si="154"/>
        <v>16.1-R0110C0460-2</v>
      </c>
      <c r="C4942" s="10">
        <v>16.100000000000001</v>
      </c>
      <c r="D4942" s="19" t="s">
        <v>265</v>
      </c>
      <c r="E4942" s="19" t="s">
        <v>300</v>
      </c>
      <c r="F4942" s="10" t="str">
        <f t="shared" si="155"/>
        <v>R0110C0460</v>
      </c>
      <c r="G4942" s="10" t="s">
        <v>547</v>
      </c>
      <c r="H4942" s="10" t="s">
        <v>543</v>
      </c>
      <c r="I4942" s="19" t="s">
        <v>558</v>
      </c>
      <c r="J4942" s="10"/>
      <c r="K4942" s="10"/>
    </row>
    <row r="4943" spans="2:11" x14ac:dyDescent="0.2">
      <c r="B4943" s="10" t="str">
        <f t="shared" si="154"/>
        <v>16.1-R0120C0460-2</v>
      </c>
      <c r="C4943" s="10">
        <v>16.100000000000001</v>
      </c>
      <c r="D4943" s="19" t="s">
        <v>266</v>
      </c>
      <c r="E4943" s="19" t="s">
        <v>300</v>
      </c>
      <c r="F4943" s="10" t="str">
        <f t="shared" si="155"/>
        <v>R0120C0460</v>
      </c>
      <c r="G4943" s="10" t="s">
        <v>547</v>
      </c>
      <c r="H4943" s="10" t="s">
        <v>543</v>
      </c>
      <c r="I4943" s="19" t="s">
        <v>559</v>
      </c>
      <c r="J4943" s="10"/>
      <c r="K4943" s="10"/>
    </row>
    <row r="4944" spans="2:11" x14ac:dyDescent="0.2">
      <c r="B4944" s="10" t="str">
        <f t="shared" si="154"/>
        <v>16.1-R0130C0460-2</v>
      </c>
      <c r="C4944" s="10">
        <v>16.100000000000001</v>
      </c>
      <c r="D4944" s="19" t="s">
        <v>267</v>
      </c>
      <c r="E4944" s="19" t="s">
        <v>300</v>
      </c>
      <c r="F4944" s="10" t="str">
        <f t="shared" si="155"/>
        <v>R0130C0460</v>
      </c>
      <c r="G4944" s="10" t="s">
        <v>547</v>
      </c>
      <c r="H4944" s="10" t="s">
        <v>543</v>
      </c>
      <c r="I4944" s="19" t="s">
        <v>560</v>
      </c>
      <c r="J4944" s="10"/>
      <c r="K4944" s="10"/>
    </row>
    <row r="4945" spans="2:11" x14ac:dyDescent="0.2">
      <c r="B4945" s="10" t="str">
        <f t="shared" si="154"/>
        <v>16.1-R0140C0460-2</v>
      </c>
      <c r="C4945" s="10">
        <v>16.100000000000001</v>
      </c>
      <c r="D4945" s="19" t="s">
        <v>268</v>
      </c>
      <c r="E4945" s="19" t="s">
        <v>300</v>
      </c>
      <c r="F4945" s="10" t="str">
        <f t="shared" si="155"/>
        <v>R0140C0460</v>
      </c>
      <c r="G4945" s="10" t="s">
        <v>547</v>
      </c>
      <c r="H4945" s="10" t="s">
        <v>543</v>
      </c>
      <c r="I4945" s="19" t="s">
        <v>561</v>
      </c>
      <c r="J4945" s="10"/>
      <c r="K4945" s="10"/>
    </row>
    <row r="4946" spans="2:11" x14ac:dyDescent="0.2">
      <c r="B4946" s="10" t="str">
        <f t="shared" si="154"/>
        <v>16.1-R0150C0460-2</v>
      </c>
      <c r="C4946" s="10">
        <v>16.100000000000001</v>
      </c>
      <c r="D4946" s="19" t="s">
        <v>269</v>
      </c>
      <c r="E4946" s="19" t="s">
        <v>300</v>
      </c>
      <c r="F4946" s="10" t="str">
        <f t="shared" si="155"/>
        <v>R0150C0460</v>
      </c>
      <c r="G4946" s="10" t="s">
        <v>547</v>
      </c>
      <c r="H4946" s="10" t="s">
        <v>543</v>
      </c>
      <c r="I4946" s="19" t="s">
        <v>562</v>
      </c>
      <c r="J4946" s="10"/>
      <c r="K4946" s="10"/>
    </row>
    <row r="4947" spans="2:11" x14ac:dyDescent="0.2">
      <c r="B4947" s="10" t="str">
        <f t="shared" si="154"/>
        <v>16.1-R0160C0460-2</v>
      </c>
      <c r="C4947" s="10">
        <v>16.100000000000001</v>
      </c>
      <c r="D4947" s="19" t="s">
        <v>270</v>
      </c>
      <c r="E4947" s="19" t="s">
        <v>300</v>
      </c>
      <c r="F4947" s="10" t="str">
        <f t="shared" si="155"/>
        <v>R0160C0460</v>
      </c>
      <c r="G4947" s="10" t="s">
        <v>547</v>
      </c>
      <c r="H4947" s="10" t="s">
        <v>543</v>
      </c>
      <c r="I4947" s="19" t="s">
        <v>563</v>
      </c>
      <c r="J4947" s="10"/>
      <c r="K4947" s="10"/>
    </row>
    <row r="4948" spans="2:11" x14ac:dyDescent="0.2">
      <c r="B4948" s="10" t="str">
        <f t="shared" ref="B4948:B5011" si="156">+C4948&amp;"-"&amp;F4948&amp;"-2"</f>
        <v>16.1-R0010C0470-2</v>
      </c>
      <c r="C4948" s="10">
        <v>16.100000000000001</v>
      </c>
      <c r="D4948" s="19" t="s">
        <v>255</v>
      </c>
      <c r="E4948" s="19" t="s">
        <v>301</v>
      </c>
      <c r="F4948" s="10" t="str">
        <f t="shared" si="155"/>
        <v>R0010C0470</v>
      </c>
      <c r="G4948" s="10" t="s">
        <v>547</v>
      </c>
      <c r="H4948" s="10" t="s">
        <v>543</v>
      </c>
      <c r="I4948" s="19" t="s">
        <v>548</v>
      </c>
      <c r="J4948" s="10"/>
      <c r="K4948" s="10"/>
    </row>
    <row r="4949" spans="2:11" x14ac:dyDescent="0.2">
      <c r="B4949" s="10" t="str">
        <f t="shared" si="156"/>
        <v>16.1-R0020C0470-2</v>
      </c>
      <c r="C4949" s="10">
        <v>16.100000000000001</v>
      </c>
      <c r="D4949" s="19" t="s">
        <v>256</v>
      </c>
      <c r="E4949" s="19" t="s">
        <v>301</v>
      </c>
      <c r="F4949" s="10" t="str">
        <f t="shared" si="155"/>
        <v>R0020C0470</v>
      </c>
      <c r="G4949" s="10" t="s">
        <v>547</v>
      </c>
      <c r="H4949" s="10" t="s">
        <v>543</v>
      </c>
      <c r="I4949" s="19" t="s">
        <v>549</v>
      </c>
      <c r="J4949" s="10"/>
      <c r="K4949" s="10"/>
    </row>
    <row r="4950" spans="2:11" x14ac:dyDescent="0.2">
      <c r="B4950" s="10" t="str">
        <f t="shared" si="156"/>
        <v>16.1-R0030C0470-2</v>
      </c>
      <c r="C4950" s="10">
        <v>16.100000000000001</v>
      </c>
      <c r="D4950" s="19" t="s">
        <v>257</v>
      </c>
      <c r="E4950" s="19" t="s">
        <v>301</v>
      </c>
      <c r="F4950" s="10" t="str">
        <f t="shared" si="155"/>
        <v>R0030C0470</v>
      </c>
      <c r="G4950" s="10" t="s">
        <v>547</v>
      </c>
      <c r="H4950" s="10" t="s">
        <v>543</v>
      </c>
      <c r="I4950" s="19" t="s">
        <v>550</v>
      </c>
      <c r="J4950" s="10"/>
      <c r="K4950" s="10"/>
    </row>
    <row r="4951" spans="2:11" x14ac:dyDescent="0.2">
      <c r="B4951" s="10" t="str">
        <f t="shared" si="156"/>
        <v>16.1-R0040C0470-2</v>
      </c>
      <c r="C4951" s="10">
        <v>16.100000000000001</v>
      </c>
      <c r="D4951" s="19" t="s">
        <v>258</v>
      </c>
      <c r="E4951" s="19" t="s">
        <v>301</v>
      </c>
      <c r="F4951" s="10" t="str">
        <f t="shared" si="155"/>
        <v>R0040C0470</v>
      </c>
      <c r="G4951" s="10" t="s">
        <v>547</v>
      </c>
      <c r="H4951" s="10" t="s">
        <v>543</v>
      </c>
      <c r="I4951" s="19" t="s">
        <v>551</v>
      </c>
      <c r="J4951" s="10"/>
      <c r="K4951" s="10"/>
    </row>
    <row r="4952" spans="2:11" x14ac:dyDescent="0.2">
      <c r="B4952" s="10" t="str">
        <f t="shared" si="156"/>
        <v>16.1-R0050C0470-2</v>
      </c>
      <c r="C4952" s="10">
        <v>16.100000000000001</v>
      </c>
      <c r="D4952" s="19" t="s">
        <v>259</v>
      </c>
      <c r="E4952" s="19" t="s">
        <v>301</v>
      </c>
      <c r="F4952" s="10" t="str">
        <f t="shared" si="155"/>
        <v>R0050C0470</v>
      </c>
      <c r="G4952" s="10" t="s">
        <v>547</v>
      </c>
      <c r="H4952" s="10" t="s">
        <v>543</v>
      </c>
      <c r="I4952" s="19" t="s">
        <v>552</v>
      </c>
      <c r="J4952" s="10"/>
      <c r="K4952" s="10"/>
    </row>
    <row r="4953" spans="2:11" x14ac:dyDescent="0.2">
      <c r="B4953" s="10" t="str">
        <f t="shared" si="156"/>
        <v>16.1-R0060C0470-2</v>
      </c>
      <c r="C4953" s="10">
        <v>16.100000000000001</v>
      </c>
      <c r="D4953" s="19" t="s">
        <v>260</v>
      </c>
      <c r="E4953" s="19" t="s">
        <v>301</v>
      </c>
      <c r="F4953" s="10" t="str">
        <f t="shared" si="155"/>
        <v>R0060C0470</v>
      </c>
      <c r="G4953" s="10" t="s">
        <v>547</v>
      </c>
      <c r="H4953" s="10" t="s">
        <v>543</v>
      </c>
      <c r="I4953" s="19" t="s">
        <v>553</v>
      </c>
      <c r="J4953" s="10"/>
      <c r="K4953" s="10"/>
    </row>
    <row r="4954" spans="2:11" x14ac:dyDescent="0.2">
      <c r="B4954" s="10" t="str">
        <f t="shared" si="156"/>
        <v>16.1-R0070C0470-2</v>
      </c>
      <c r="C4954" s="10">
        <v>16.100000000000001</v>
      </c>
      <c r="D4954" s="19" t="s">
        <v>261</v>
      </c>
      <c r="E4954" s="19" t="s">
        <v>301</v>
      </c>
      <c r="F4954" s="10" t="str">
        <f t="shared" si="155"/>
        <v>R0070C0470</v>
      </c>
      <c r="G4954" s="10" t="s">
        <v>547</v>
      </c>
      <c r="H4954" s="10" t="s">
        <v>543</v>
      </c>
      <c r="I4954" s="19" t="s">
        <v>554</v>
      </c>
      <c r="J4954" s="10"/>
      <c r="K4954" s="10"/>
    </row>
    <row r="4955" spans="2:11" x14ac:dyDescent="0.2">
      <c r="B4955" s="10" t="str">
        <f t="shared" si="156"/>
        <v>16.1-R0080C0470-2</v>
      </c>
      <c r="C4955" s="10">
        <v>16.100000000000001</v>
      </c>
      <c r="D4955" s="19" t="s">
        <v>262</v>
      </c>
      <c r="E4955" s="19" t="s">
        <v>301</v>
      </c>
      <c r="F4955" s="10" t="str">
        <f t="shared" si="155"/>
        <v>R0080C0470</v>
      </c>
      <c r="G4955" s="10" t="s">
        <v>547</v>
      </c>
      <c r="H4955" s="10" t="s">
        <v>543</v>
      </c>
      <c r="I4955" s="19" t="s">
        <v>555</v>
      </c>
      <c r="J4955" s="10"/>
      <c r="K4955" s="10"/>
    </row>
    <row r="4956" spans="2:11" x14ac:dyDescent="0.2">
      <c r="B4956" s="10" t="str">
        <f t="shared" si="156"/>
        <v>16.1-R0090C0470-2</v>
      </c>
      <c r="C4956" s="10">
        <v>16.100000000000001</v>
      </c>
      <c r="D4956" s="19" t="s">
        <v>263</v>
      </c>
      <c r="E4956" s="19" t="s">
        <v>301</v>
      </c>
      <c r="F4956" s="10" t="str">
        <f t="shared" si="155"/>
        <v>R0090C0470</v>
      </c>
      <c r="G4956" s="10" t="s">
        <v>547</v>
      </c>
      <c r="H4956" s="10" t="s">
        <v>543</v>
      </c>
      <c r="I4956" s="19" t="s">
        <v>556</v>
      </c>
      <c r="J4956" s="10"/>
      <c r="K4956" s="10"/>
    </row>
    <row r="4957" spans="2:11" x14ac:dyDescent="0.2">
      <c r="B4957" s="10" t="str">
        <f t="shared" si="156"/>
        <v>16.1-R0100C0470-2</v>
      </c>
      <c r="C4957" s="10">
        <v>16.100000000000001</v>
      </c>
      <c r="D4957" s="19" t="s">
        <v>264</v>
      </c>
      <c r="E4957" s="19" t="s">
        <v>301</v>
      </c>
      <c r="F4957" s="10" t="str">
        <f t="shared" si="155"/>
        <v>R0100C0470</v>
      </c>
      <c r="G4957" s="10" t="s">
        <v>547</v>
      </c>
      <c r="H4957" s="10" t="s">
        <v>543</v>
      </c>
      <c r="I4957" s="19" t="s">
        <v>557</v>
      </c>
      <c r="J4957" s="10"/>
      <c r="K4957" s="10"/>
    </row>
    <row r="4958" spans="2:11" x14ac:dyDescent="0.2">
      <c r="B4958" s="10" t="str">
        <f t="shared" si="156"/>
        <v>16.1-R0110C0470-2</v>
      </c>
      <c r="C4958" s="10">
        <v>16.100000000000001</v>
      </c>
      <c r="D4958" s="19" t="s">
        <v>265</v>
      </c>
      <c r="E4958" s="19" t="s">
        <v>301</v>
      </c>
      <c r="F4958" s="10" t="str">
        <f t="shared" si="155"/>
        <v>R0110C0470</v>
      </c>
      <c r="G4958" s="10" t="s">
        <v>547</v>
      </c>
      <c r="H4958" s="10" t="s">
        <v>543</v>
      </c>
      <c r="I4958" s="19" t="s">
        <v>558</v>
      </c>
      <c r="J4958" s="10"/>
      <c r="K4958" s="10"/>
    </row>
    <row r="4959" spans="2:11" x14ac:dyDescent="0.2">
      <c r="B4959" s="10" t="str">
        <f t="shared" si="156"/>
        <v>16.1-R0120C0470-2</v>
      </c>
      <c r="C4959" s="10">
        <v>16.100000000000001</v>
      </c>
      <c r="D4959" s="19" t="s">
        <v>266</v>
      </c>
      <c r="E4959" s="19" t="s">
        <v>301</v>
      </c>
      <c r="F4959" s="10" t="str">
        <f t="shared" si="155"/>
        <v>R0120C0470</v>
      </c>
      <c r="G4959" s="10" t="s">
        <v>547</v>
      </c>
      <c r="H4959" s="10" t="s">
        <v>543</v>
      </c>
      <c r="I4959" s="19" t="s">
        <v>559</v>
      </c>
      <c r="J4959" s="10"/>
      <c r="K4959" s="10"/>
    </row>
    <row r="4960" spans="2:11" x14ac:dyDescent="0.2">
      <c r="B4960" s="10" t="str">
        <f t="shared" si="156"/>
        <v>16.1-R0130C0470-2</v>
      </c>
      <c r="C4960" s="10">
        <v>16.100000000000001</v>
      </c>
      <c r="D4960" s="19" t="s">
        <v>267</v>
      </c>
      <c r="E4960" s="19" t="s">
        <v>301</v>
      </c>
      <c r="F4960" s="10" t="str">
        <f t="shared" si="155"/>
        <v>R0130C0470</v>
      </c>
      <c r="G4960" s="10" t="s">
        <v>547</v>
      </c>
      <c r="H4960" s="10" t="s">
        <v>543</v>
      </c>
      <c r="I4960" s="19" t="s">
        <v>560</v>
      </c>
      <c r="J4960" s="10"/>
      <c r="K4960" s="10"/>
    </row>
    <row r="4961" spans="2:11" x14ac:dyDescent="0.2">
      <c r="B4961" s="10" t="str">
        <f t="shared" si="156"/>
        <v>16.1-R0140C0470-2</v>
      </c>
      <c r="C4961" s="10">
        <v>16.100000000000001</v>
      </c>
      <c r="D4961" s="19" t="s">
        <v>268</v>
      </c>
      <c r="E4961" s="19" t="s">
        <v>301</v>
      </c>
      <c r="F4961" s="10" t="str">
        <f t="shared" si="155"/>
        <v>R0140C0470</v>
      </c>
      <c r="G4961" s="10" t="s">
        <v>547</v>
      </c>
      <c r="H4961" s="10" t="s">
        <v>543</v>
      </c>
      <c r="I4961" s="19" t="s">
        <v>561</v>
      </c>
      <c r="J4961" s="10"/>
      <c r="K4961" s="10"/>
    </row>
    <row r="4962" spans="2:11" x14ac:dyDescent="0.2">
      <c r="B4962" s="10" t="str">
        <f t="shared" si="156"/>
        <v>16.1-R0150C0470-2</v>
      </c>
      <c r="C4962" s="10">
        <v>16.100000000000001</v>
      </c>
      <c r="D4962" s="19" t="s">
        <v>269</v>
      </c>
      <c r="E4962" s="19" t="s">
        <v>301</v>
      </c>
      <c r="F4962" s="10" t="str">
        <f t="shared" si="155"/>
        <v>R0150C0470</v>
      </c>
      <c r="G4962" s="10" t="s">
        <v>547</v>
      </c>
      <c r="H4962" s="10" t="s">
        <v>543</v>
      </c>
      <c r="I4962" s="19" t="s">
        <v>562</v>
      </c>
      <c r="J4962" s="10"/>
      <c r="K4962" s="10"/>
    </row>
    <row r="4963" spans="2:11" x14ac:dyDescent="0.2">
      <c r="B4963" s="10" t="str">
        <f t="shared" si="156"/>
        <v>16.1-R0160C0470-2</v>
      </c>
      <c r="C4963" s="10">
        <v>16.100000000000001</v>
      </c>
      <c r="D4963" s="19" t="s">
        <v>270</v>
      </c>
      <c r="E4963" s="19" t="s">
        <v>301</v>
      </c>
      <c r="F4963" s="10" t="str">
        <f t="shared" si="155"/>
        <v>R0160C0470</v>
      </c>
      <c r="G4963" s="10" t="s">
        <v>547</v>
      </c>
      <c r="H4963" s="10" t="s">
        <v>543</v>
      </c>
      <c r="I4963" s="19" t="s">
        <v>563</v>
      </c>
      <c r="J4963" s="10"/>
      <c r="K4963" s="10"/>
    </row>
    <row r="4964" spans="2:11" x14ac:dyDescent="0.2">
      <c r="B4964" s="10" t="str">
        <f t="shared" si="156"/>
        <v>16.1-R0010C0480-2</v>
      </c>
      <c r="C4964" s="10">
        <v>16.100000000000001</v>
      </c>
      <c r="D4964" s="19" t="s">
        <v>255</v>
      </c>
      <c r="E4964" s="19" t="s">
        <v>302</v>
      </c>
      <c r="F4964" s="10" t="str">
        <f t="shared" si="155"/>
        <v>R0010C0480</v>
      </c>
      <c r="G4964" s="10" t="s">
        <v>547</v>
      </c>
      <c r="H4964" s="10" t="s">
        <v>543</v>
      </c>
      <c r="I4964" s="19" t="s">
        <v>548</v>
      </c>
      <c r="J4964" s="10"/>
      <c r="K4964" s="10"/>
    </row>
    <row r="4965" spans="2:11" x14ac:dyDescent="0.2">
      <c r="B4965" s="10" t="str">
        <f t="shared" si="156"/>
        <v>16.1-R0020C0480-2</v>
      </c>
      <c r="C4965" s="10">
        <v>16.100000000000001</v>
      </c>
      <c r="D4965" s="19" t="s">
        <v>256</v>
      </c>
      <c r="E4965" s="19" t="s">
        <v>302</v>
      </c>
      <c r="F4965" s="10" t="str">
        <f t="shared" si="155"/>
        <v>R0020C0480</v>
      </c>
      <c r="G4965" s="10" t="s">
        <v>547</v>
      </c>
      <c r="H4965" s="10" t="s">
        <v>543</v>
      </c>
      <c r="I4965" s="19" t="s">
        <v>549</v>
      </c>
      <c r="J4965" s="10"/>
      <c r="K4965" s="10"/>
    </row>
    <row r="4966" spans="2:11" x14ac:dyDescent="0.2">
      <c r="B4966" s="10" t="str">
        <f t="shared" si="156"/>
        <v>16.1-R0030C0480-2</v>
      </c>
      <c r="C4966" s="10">
        <v>16.100000000000001</v>
      </c>
      <c r="D4966" s="19" t="s">
        <v>257</v>
      </c>
      <c r="E4966" s="19" t="s">
        <v>302</v>
      </c>
      <c r="F4966" s="10" t="str">
        <f t="shared" si="155"/>
        <v>R0030C0480</v>
      </c>
      <c r="G4966" s="10" t="s">
        <v>547</v>
      </c>
      <c r="H4966" s="10" t="s">
        <v>543</v>
      </c>
      <c r="I4966" s="19" t="s">
        <v>550</v>
      </c>
      <c r="J4966" s="10"/>
      <c r="K4966" s="10"/>
    </row>
    <row r="4967" spans="2:11" x14ac:dyDescent="0.2">
      <c r="B4967" s="10" t="str">
        <f t="shared" si="156"/>
        <v>16.1-R0040C0480-2</v>
      </c>
      <c r="C4967" s="10">
        <v>16.100000000000001</v>
      </c>
      <c r="D4967" s="19" t="s">
        <v>258</v>
      </c>
      <c r="E4967" s="19" t="s">
        <v>302</v>
      </c>
      <c r="F4967" s="10" t="str">
        <f t="shared" si="155"/>
        <v>R0040C0480</v>
      </c>
      <c r="G4967" s="10" t="s">
        <v>547</v>
      </c>
      <c r="H4967" s="10" t="s">
        <v>543</v>
      </c>
      <c r="I4967" s="19" t="s">
        <v>551</v>
      </c>
      <c r="J4967" s="10"/>
      <c r="K4967" s="10"/>
    </row>
    <row r="4968" spans="2:11" x14ac:dyDescent="0.2">
      <c r="B4968" s="10" t="str">
        <f t="shared" si="156"/>
        <v>16.1-R0050C0480-2</v>
      </c>
      <c r="C4968" s="10">
        <v>16.100000000000001</v>
      </c>
      <c r="D4968" s="19" t="s">
        <v>259</v>
      </c>
      <c r="E4968" s="19" t="s">
        <v>302</v>
      </c>
      <c r="F4968" s="10" t="str">
        <f t="shared" si="155"/>
        <v>R0050C0480</v>
      </c>
      <c r="G4968" s="10" t="s">
        <v>547</v>
      </c>
      <c r="H4968" s="10" t="s">
        <v>543</v>
      </c>
      <c r="I4968" s="19" t="s">
        <v>552</v>
      </c>
      <c r="J4968" s="10"/>
      <c r="K4968" s="10"/>
    </row>
    <row r="4969" spans="2:11" x14ac:dyDescent="0.2">
      <c r="B4969" s="10" t="str">
        <f t="shared" si="156"/>
        <v>16.1-R0060C0480-2</v>
      </c>
      <c r="C4969" s="10">
        <v>16.100000000000001</v>
      </c>
      <c r="D4969" s="19" t="s">
        <v>260</v>
      </c>
      <c r="E4969" s="19" t="s">
        <v>302</v>
      </c>
      <c r="F4969" s="10" t="str">
        <f t="shared" si="155"/>
        <v>R0060C0480</v>
      </c>
      <c r="G4969" s="10" t="s">
        <v>547</v>
      </c>
      <c r="H4969" s="10" t="s">
        <v>543</v>
      </c>
      <c r="I4969" s="19" t="s">
        <v>553</v>
      </c>
      <c r="J4969" s="10"/>
      <c r="K4969" s="10"/>
    </row>
    <row r="4970" spans="2:11" x14ac:dyDescent="0.2">
      <c r="B4970" s="10" t="str">
        <f t="shared" si="156"/>
        <v>16.1-R0070C0480-2</v>
      </c>
      <c r="C4970" s="10">
        <v>16.100000000000001</v>
      </c>
      <c r="D4970" s="19" t="s">
        <v>261</v>
      </c>
      <c r="E4970" s="19" t="s">
        <v>302</v>
      </c>
      <c r="F4970" s="10" t="str">
        <f t="shared" si="155"/>
        <v>R0070C0480</v>
      </c>
      <c r="G4970" s="10" t="s">
        <v>547</v>
      </c>
      <c r="H4970" s="10" t="s">
        <v>543</v>
      </c>
      <c r="I4970" s="19" t="s">
        <v>554</v>
      </c>
      <c r="J4970" s="10"/>
      <c r="K4970" s="10"/>
    </row>
    <row r="4971" spans="2:11" x14ac:dyDescent="0.2">
      <c r="B4971" s="10" t="str">
        <f t="shared" si="156"/>
        <v>16.1-R0080C0480-2</v>
      </c>
      <c r="C4971" s="10">
        <v>16.100000000000001</v>
      </c>
      <c r="D4971" s="19" t="s">
        <v>262</v>
      </c>
      <c r="E4971" s="19" t="s">
        <v>302</v>
      </c>
      <c r="F4971" s="10" t="str">
        <f t="shared" si="155"/>
        <v>R0080C0480</v>
      </c>
      <c r="G4971" s="10" t="s">
        <v>547</v>
      </c>
      <c r="H4971" s="10" t="s">
        <v>543</v>
      </c>
      <c r="I4971" s="19" t="s">
        <v>555</v>
      </c>
      <c r="J4971" s="10"/>
      <c r="K4971" s="10"/>
    </row>
    <row r="4972" spans="2:11" x14ac:dyDescent="0.2">
      <c r="B4972" s="10" t="str">
        <f t="shared" si="156"/>
        <v>16.1-R0090C0480-2</v>
      </c>
      <c r="C4972" s="10">
        <v>16.100000000000001</v>
      </c>
      <c r="D4972" s="19" t="s">
        <v>263</v>
      </c>
      <c r="E4972" s="19" t="s">
        <v>302</v>
      </c>
      <c r="F4972" s="10" t="str">
        <f t="shared" si="155"/>
        <v>R0090C0480</v>
      </c>
      <c r="G4972" s="10" t="s">
        <v>547</v>
      </c>
      <c r="H4972" s="10" t="s">
        <v>543</v>
      </c>
      <c r="I4972" s="19" t="s">
        <v>556</v>
      </c>
      <c r="J4972" s="10"/>
      <c r="K4972" s="10"/>
    </row>
    <row r="4973" spans="2:11" x14ac:dyDescent="0.2">
      <c r="B4973" s="10" t="str">
        <f t="shared" si="156"/>
        <v>16.1-R0100C0480-2</v>
      </c>
      <c r="C4973" s="10">
        <v>16.100000000000001</v>
      </c>
      <c r="D4973" s="19" t="s">
        <v>264</v>
      </c>
      <c r="E4973" s="19" t="s">
        <v>302</v>
      </c>
      <c r="F4973" s="10" t="str">
        <f t="shared" si="155"/>
        <v>R0100C0480</v>
      </c>
      <c r="G4973" s="10" t="s">
        <v>547</v>
      </c>
      <c r="H4973" s="10" t="s">
        <v>543</v>
      </c>
      <c r="I4973" s="19" t="s">
        <v>557</v>
      </c>
      <c r="J4973" s="10"/>
      <c r="K4973" s="10"/>
    </row>
    <row r="4974" spans="2:11" x14ac:dyDescent="0.2">
      <c r="B4974" s="10" t="str">
        <f t="shared" si="156"/>
        <v>16.1-R0110C0480-2</v>
      </c>
      <c r="C4974" s="10">
        <v>16.100000000000001</v>
      </c>
      <c r="D4974" s="19" t="s">
        <v>265</v>
      </c>
      <c r="E4974" s="19" t="s">
        <v>302</v>
      </c>
      <c r="F4974" s="10" t="str">
        <f t="shared" si="155"/>
        <v>R0110C0480</v>
      </c>
      <c r="G4974" s="10" t="s">
        <v>547</v>
      </c>
      <c r="H4974" s="10" t="s">
        <v>543</v>
      </c>
      <c r="I4974" s="19" t="s">
        <v>558</v>
      </c>
      <c r="J4974" s="10"/>
      <c r="K4974" s="10"/>
    </row>
    <row r="4975" spans="2:11" x14ac:dyDescent="0.2">
      <c r="B4975" s="10" t="str">
        <f t="shared" si="156"/>
        <v>16.1-R0120C0480-2</v>
      </c>
      <c r="C4975" s="10">
        <v>16.100000000000001</v>
      </c>
      <c r="D4975" s="19" t="s">
        <v>266</v>
      </c>
      <c r="E4975" s="19" t="s">
        <v>302</v>
      </c>
      <c r="F4975" s="10" t="str">
        <f t="shared" si="155"/>
        <v>R0120C0480</v>
      </c>
      <c r="G4975" s="10" t="s">
        <v>547</v>
      </c>
      <c r="H4975" s="10" t="s">
        <v>543</v>
      </c>
      <c r="I4975" s="19" t="s">
        <v>559</v>
      </c>
      <c r="J4975" s="10"/>
      <c r="K4975" s="10"/>
    </row>
    <row r="4976" spans="2:11" x14ac:dyDescent="0.2">
      <c r="B4976" s="10" t="str">
        <f t="shared" si="156"/>
        <v>16.1-R0130C0480-2</v>
      </c>
      <c r="C4976" s="10">
        <v>16.100000000000001</v>
      </c>
      <c r="D4976" s="19" t="s">
        <v>267</v>
      </c>
      <c r="E4976" s="19" t="s">
        <v>302</v>
      </c>
      <c r="F4976" s="10" t="str">
        <f t="shared" si="155"/>
        <v>R0130C0480</v>
      </c>
      <c r="G4976" s="10" t="s">
        <v>547</v>
      </c>
      <c r="H4976" s="10" t="s">
        <v>543</v>
      </c>
      <c r="I4976" s="19" t="s">
        <v>560</v>
      </c>
      <c r="J4976" s="10"/>
      <c r="K4976" s="10"/>
    </row>
    <row r="4977" spans="2:11" x14ac:dyDescent="0.2">
      <c r="B4977" s="10" t="str">
        <f t="shared" si="156"/>
        <v>16.1-R0140C0480-2</v>
      </c>
      <c r="C4977" s="10">
        <v>16.100000000000001</v>
      </c>
      <c r="D4977" s="19" t="s">
        <v>268</v>
      </c>
      <c r="E4977" s="19" t="s">
        <v>302</v>
      </c>
      <c r="F4977" s="10" t="str">
        <f t="shared" si="155"/>
        <v>R0140C0480</v>
      </c>
      <c r="G4977" s="10" t="s">
        <v>547</v>
      </c>
      <c r="H4977" s="10" t="s">
        <v>543</v>
      </c>
      <c r="I4977" s="19" t="s">
        <v>561</v>
      </c>
      <c r="J4977" s="10"/>
      <c r="K4977" s="10"/>
    </row>
    <row r="4978" spans="2:11" x14ac:dyDescent="0.2">
      <c r="B4978" s="10" t="str">
        <f t="shared" si="156"/>
        <v>16.1-R0150C0480-2</v>
      </c>
      <c r="C4978" s="10">
        <v>16.100000000000001</v>
      </c>
      <c r="D4978" s="19" t="s">
        <v>269</v>
      </c>
      <c r="E4978" s="19" t="s">
        <v>302</v>
      </c>
      <c r="F4978" s="10" t="str">
        <f t="shared" si="155"/>
        <v>R0150C0480</v>
      </c>
      <c r="G4978" s="10" t="s">
        <v>547</v>
      </c>
      <c r="H4978" s="10" t="s">
        <v>543</v>
      </c>
      <c r="I4978" s="19" t="s">
        <v>562</v>
      </c>
      <c r="J4978" s="10"/>
      <c r="K4978" s="10"/>
    </row>
    <row r="4979" spans="2:11" x14ac:dyDescent="0.2">
      <c r="B4979" s="10" t="str">
        <f t="shared" si="156"/>
        <v>16.1-R0160C0480-2</v>
      </c>
      <c r="C4979" s="10">
        <v>16.100000000000001</v>
      </c>
      <c r="D4979" s="19" t="s">
        <v>270</v>
      </c>
      <c r="E4979" s="19" t="s">
        <v>302</v>
      </c>
      <c r="F4979" s="10" t="str">
        <f t="shared" si="155"/>
        <v>R0160C0480</v>
      </c>
      <c r="G4979" s="10" t="s">
        <v>547</v>
      </c>
      <c r="H4979" s="10" t="s">
        <v>543</v>
      </c>
      <c r="I4979" s="19" t="s">
        <v>563</v>
      </c>
      <c r="J4979" s="10"/>
      <c r="K4979" s="10"/>
    </row>
    <row r="4980" spans="2:11" x14ac:dyDescent="0.2">
      <c r="B4980" s="10" t="str">
        <f t="shared" si="156"/>
        <v>16.1-R0010C0490-2</v>
      </c>
      <c r="C4980" s="10">
        <v>16.100000000000001</v>
      </c>
      <c r="D4980" s="19" t="s">
        <v>255</v>
      </c>
      <c r="E4980" s="19" t="s">
        <v>303</v>
      </c>
      <c r="F4980" s="10" t="str">
        <f t="shared" si="155"/>
        <v>R0010C0490</v>
      </c>
      <c r="G4980" s="10" t="s">
        <v>547</v>
      </c>
      <c r="H4980" s="10" t="s">
        <v>543</v>
      </c>
      <c r="I4980" s="19" t="s">
        <v>548</v>
      </c>
      <c r="J4980" s="10"/>
      <c r="K4980" s="10"/>
    </row>
    <row r="4981" spans="2:11" x14ac:dyDescent="0.2">
      <c r="B4981" s="10" t="str">
        <f t="shared" si="156"/>
        <v>16.1-R0020C0490-2</v>
      </c>
      <c r="C4981" s="10">
        <v>16.100000000000001</v>
      </c>
      <c r="D4981" s="19" t="s">
        <v>256</v>
      </c>
      <c r="E4981" s="19" t="s">
        <v>303</v>
      </c>
      <c r="F4981" s="10" t="str">
        <f t="shared" si="155"/>
        <v>R0020C0490</v>
      </c>
      <c r="G4981" s="10" t="s">
        <v>547</v>
      </c>
      <c r="H4981" s="10" t="s">
        <v>543</v>
      </c>
      <c r="I4981" s="19" t="s">
        <v>549</v>
      </c>
      <c r="J4981" s="10"/>
      <c r="K4981" s="10"/>
    </row>
    <row r="4982" spans="2:11" x14ac:dyDescent="0.2">
      <c r="B4982" s="10" t="str">
        <f t="shared" si="156"/>
        <v>16.1-R0030C0490-2</v>
      </c>
      <c r="C4982" s="10">
        <v>16.100000000000001</v>
      </c>
      <c r="D4982" s="19" t="s">
        <v>257</v>
      </c>
      <c r="E4982" s="19" t="s">
        <v>303</v>
      </c>
      <c r="F4982" s="10" t="str">
        <f t="shared" si="155"/>
        <v>R0030C0490</v>
      </c>
      <c r="G4982" s="10" t="s">
        <v>547</v>
      </c>
      <c r="H4982" s="10" t="s">
        <v>543</v>
      </c>
      <c r="I4982" s="19" t="s">
        <v>550</v>
      </c>
      <c r="J4982" s="10"/>
      <c r="K4982" s="10"/>
    </row>
    <row r="4983" spans="2:11" x14ac:dyDescent="0.2">
      <c r="B4983" s="10" t="str">
        <f t="shared" si="156"/>
        <v>16.1-R0040C0490-2</v>
      </c>
      <c r="C4983" s="10">
        <v>16.100000000000001</v>
      </c>
      <c r="D4983" s="19" t="s">
        <v>258</v>
      </c>
      <c r="E4983" s="19" t="s">
        <v>303</v>
      </c>
      <c r="F4983" s="10" t="str">
        <f t="shared" si="155"/>
        <v>R0040C0490</v>
      </c>
      <c r="G4983" s="10" t="s">
        <v>547</v>
      </c>
      <c r="H4983" s="10" t="s">
        <v>543</v>
      </c>
      <c r="I4983" s="19" t="s">
        <v>551</v>
      </c>
      <c r="J4983" s="10"/>
      <c r="K4983" s="10"/>
    </row>
    <row r="4984" spans="2:11" x14ac:dyDescent="0.2">
      <c r="B4984" s="10" t="str">
        <f t="shared" si="156"/>
        <v>16.1-R0050C0490-2</v>
      </c>
      <c r="C4984" s="10">
        <v>16.100000000000001</v>
      </c>
      <c r="D4984" s="19" t="s">
        <v>259</v>
      </c>
      <c r="E4984" s="19" t="s">
        <v>303</v>
      </c>
      <c r="F4984" s="10" t="str">
        <f t="shared" si="155"/>
        <v>R0050C0490</v>
      </c>
      <c r="G4984" s="10" t="s">
        <v>547</v>
      </c>
      <c r="H4984" s="10" t="s">
        <v>543</v>
      </c>
      <c r="I4984" s="19" t="s">
        <v>552</v>
      </c>
      <c r="J4984" s="10"/>
      <c r="K4984" s="10"/>
    </row>
    <row r="4985" spans="2:11" x14ac:dyDescent="0.2">
      <c r="B4985" s="10" t="str">
        <f t="shared" si="156"/>
        <v>16.1-R0060C0490-2</v>
      </c>
      <c r="C4985" s="10">
        <v>16.100000000000001</v>
      </c>
      <c r="D4985" s="19" t="s">
        <v>260</v>
      </c>
      <c r="E4985" s="19" t="s">
        <v>303</v>
      </c>
      <c r="F4985" s="10" t="str">
        <f t="shared" si="155"/>
        <v>R0060C0490</v>
      </c>
      <c r="G4985" s="10" t="s">
        <v>547</v>
      </c>
      <c r="H4985" s="10" t="s">
        <v>543</v>
      </c>
      <c r="I4985" s="19" t="s">
        <v>553</v>
      </c>
      <c r="J4985" s="10"/>
      <c r="K4985" s="10"/>
    </row>
    <row r="4986" spans="2:11" x14ac:dyDescent="0.2">
      <c r="B4986" s="10" t="str">
        <f t="shared" si="156"/>
        <v>16.1-R0070C0490-2</v>
      </c>
      <c r="C4986" s="10">
        <v>16.100000000000001</v>
      </c>
      <c r="D4986" s="19" t="s">
        <v>261</v>
      </c>
      <c r="E4986" s="19" t="s">
        <v>303</v>
      </c>
      <c r="F4986" s="10" t="str">
        <f t="shared" si="155"/>
        <v>R0070C0490</v>
      </c>
      <c r="G4986" s="10" t="s">
        <v>547</v>
      </c>
      <c r="H4986" s="10" t="s">
        <v>543</v>
      </c>
      <c r="I4986" s="19" t="s">
        <v>554</v>
      </c>
      <c r="J4986" s="10"/>
      <c r="K4986" s="10"/>
    </row>
    <row r="4987" spans="2:11" x14ac:dyDescent="0.2">
      <c r="B4987" s="10" t="str">
        <f t="shared" si="156"/>
        <v>16.1-R0080C0490-2</v>
      </c>
      <c r="C4987" s="10">
        <v>16.100000000000001</v>
      </c>
      <c r="D4987" s="19" t="s">
        <v>262</v>
      </c>
      <c r="E4987" s="19" t="s">
        <v>303</v>
      </c>
      <c r="F4987" s="10" t="str">
        <f t="shared" si="155"/>
        <v>R0080C0490</v>
      </c>
      <c r="G4987" s="10" t="s">
        <v>547</v>
      </c>
      <c r="H4987" s="10" t="s">
        <v>543</v>
      </c>
      <c r="I4987" s="19" t="s">
        <v>555</v>
      </c>
      <c r="J4987" s="10"/>
      <c r="K4987" s="10"/>
    </row>
    <row r="4988" spans="2:11" x14ac:dyDescent="0.2">
      <c r="B4988" s="10" t="str">
        <f t="shared" si="156"/>
        <v>16.1-R0090C0490-2</v>
      </c>
      <c r="C4988" s="10">
        <v>16.100000000000001</v>
      </c>
      <c r="D4988" s="19" t="s">
        <v>263</v>
      </c>
      <c r="E4988" s="19" t="s">
        <v>303</v>
      </c>
      <c r="F4988" s="10" t="str">
        <f t="shared" si="155"/>
        <v>R0090C0490</v>
      </c>
      <c r="G4988" s="10" t="s">
        <v>547</v>
      </c>
      <c r="H4988" s="10" t="s">
        <v>543</v>
      </c>
      <c r="I4988" s="19" t="s">
        <v>556</v>
      </c>
      <c r="J4988" s="10"/>
      <c r="K4988" s="10"/>
    </row>
    <row r="4989" spans="2:11" x14ac:dyDescent="0.2">
      <c r="B4989" s="10" t="str">
        <f t="shared" si="156"/>
        <v>16.1-R0100C0490-2</v>
      </c>
      <c r="C4989" s="10">
        <v>16.100000000000001</v>
      </c>
      <c r="D4989" s="19" t="s">
        <v>264</v>
      </c>
      <c r="E4989" s="19" t="s">
        <v>303</v>
      </c>
      <c r="F4989" s="10" t="str">
        <f t="shared" si="155"/>
        <v>R0100C0490</v>
      </c>
      <c r="G4989" s="10" t="s">
        <v>547</v>
      </c>
      <c r="H4989" s="10" t="s">
        <v>543</v>
      </c>
      <c r="I4989" s="19" t="s">
        <v>557</v>
      </c>
      <c r="J4989" s="10"/>
      <c r="K4989" s="10"/>
    </row>
    <row r="4990" spans="2:11" x14ac:dyDescent="0.2">
      <c r="B4990" s="10" t="str">
        <f t="shared" si="156"/>
        <v>16.1-R0110C0490-2</v>
      </c>
      <c r="C4990" s="10">
        <v>16.100000000000001</v>
      </c>
      <c r="D4990" s="19" t="s">
        <v>265</v>
      </c>
      <c r="E4990" s="19" t="s">
        <v>303</v>
      </c>
      <c r="F4990" s="10" t="str">
        <f t="shared" si="155"/>
        <v>R0110C0490</v>
      </c>
      <c r="G4990" s="10" t="s">
        <v>547</v>
      </c>
      <c r="H4990" s="10" t="s">
        <v>543</v>
      </c>
      <c r="I4990" s="19" t="s">
        <v>558</v>
      </c>
      <c r="J4990" s="10"/>
      <c r="K4990" s="10"/>
    </row>
    <row r="4991" spans="2:11" x14ac:dyDescent="0.2">
      <c r="B4991" s="10" t="str">
        <f t="shared" si="156"/>
        <v>16.1-R0120C0490-2</v>
      </c>
      <c r="C4991" s="10">
        <v>16.100000000000001</v>
      </c>
      <c r="D4991" s="19" t="s">
        <v>266</v>
      </c>
      <c r="E4991" s="19" t="s">
        <v>303</v>
      </c>
      <c r="F4991" s="10" t="str">
        <f t="shared" si="155"/>
        <v>R0120C0490</v>
      </c>
      <c r="G4991" s="10" t="s">
        <v>547</v>
      </c>
      <c r="H4991" s="10" t="s">
        <v>543</v>
      </c>
      <c r="I4991" s="19" t="s">
        <v>559</v>
      </c>
      <c r="J4991" s="10"/>
      <c r="K4991" s="10"/>
    </row>
    <row r="4992" spans="2:11" x14ac:dyDescent="0.2">
      <c r="B4992" s="10" t="str">
        <f t="shared" si="156"/>
        <v>16.1-R0130C0490-2</v>
      </c>
      <c r="C4992" s="10">
        <v>16.100000000000001</v>
      </c>
      <c r="D4992" s="19" t="s">
        <v>267</v>
      </c>
      <c r="E4992" s="19" t="s">
        <v>303</v>
      </c>
      <c r="F4992" s="10" t="str">
        <f t="shared" si="155"/>
        <v>R0130C0490</v>
      </c>
      <c r="G4992" s="10" t="s">
        <v>547</v>
      </c>
      <c r="H4992" s="10" t="s">
        <v>543</v>
      </c>
      <c r="I4992" s="19" t="s">
        <v>560</v>
      </c>
      <c r="J4992" s="10"/>
      <c r="K4992" s="10"/>
    </row>
    <row r="4993" spans="2:11" x14ac:dyDescent="0.2">
      <c r="B4993" s="10" t="str">
        <f t="shared" si="156"/>
        <v>16.1-R0140C0490-2</v>
      </c>
      <c r="C4993" s="10">
        <v>16.100000000000001</v>
      </c>
      <c r="D4993" s="19" t="s">
        <v>268</v>
      </c>
      <c r="E4993" s="19" t="s">
        <v>303</v>
      </c>
      <c r="F4993" s="10" t="str">
        <f t="shared" si="155"/>
        <v>R0140C0490</v>
      </c>
      <c r="G4993" s="10" t="s">
        <v>547</v>
      </c>
      <c r="H4993" s="10" t="s">
        <v>543</v>
      </c>
      <c r="I4993" s="19" t="s">
        <v>561</v>
      </c>
      <c r="J4993" s="10"/>
      <c r="K4993" s="10"/>
    </row>
    <row r="4994" spans="2:11" x14ac:dyDescent="0.2">
      <c r="B4994" s="10" t="str">
        <f t="shared" si="156"/>
        <v>16.1-R0150C0490-2</v>
      </c>
      <c r="C4994" s="10">
        <v>16.100000000000001</v>
      </c>
      <c r="D4994" s="19" t="s">
        <v>269</v>
      </c>
      <c r="E4994" s="19" t="s">
        <v>303</v>
      </c>
      <c r="F4994" s="10" t="str">
        <f t="shared" ref="F4994:F5057" si="157">+"R"&amp;D4994&amp;"C"&amp;E4994</f>
        <v>R0150C0490</v>
      </c>
      <c r="G4994" s="10" t="s">
        <v>547</v>
      </c>
      <c r="H4994" s="10" t="s">
        <v>543</v>
      </c>
      <c r="I4994" s="19" t="s">
        <v>562</v>
      </c>
      <c r="J4994" s="10"/>
      <c r="K4994" s="10"/>
    </row>
    <row r="4995" spans="2:11" x14ac:dyDescent="0.2">
      <c r="B4995" s="10" t="str">
        <f t="shared" si="156"/>
        <v>16.1-R0160C0490-2</v>
      </c>
      <c r="C4995" s="10">
        <v>16.100000000000001</v>
      </c>
      <c r="D4995" s="19" t="s">
        <v>270</v>
      </c>
      <c r="E4995" s="19" t="s">
        <v>303</v>
      </c>
      <c r="F4995" s="10" t="str">
        <f t="shared" si="157"/>
        <v>R0160C0490</v>
      </c>
      <c r="G4995" s="10" t="s">
        <v>547</v>
      </c>
      <c r="H4995" s="10" t="s">
        <v>543</v>
      </c>
      <c r="I4995" s="19" t="s">
        <v>563</v>
      </c>
      <c r="J4995" s="10"/>
      <c r="K4995" s="10"/>
    </row>
    <row r="4996" spans="2:11" x14ac:dyDescent="0.2">
      <c r="B4996" s="10" t="str">
        <f t="shared" si="156"/>
        <v>16.1-R0010C0500-2</v>
      </c>
      <c r="C4996" s="10">
        <v>16.100000000000001</v>
      </c>
      <c r="D4996" s="19" t="s">
        <v>255</v>
      </c>
      <c r="E4996" s="19" t="s">
        <v>304</v>
      </c>
      <c r="F4996" s="10" t="str">
        <f t="shared" si="157"/>
        <v>R0010C0500</v>
      </c>
      <c r="G4996" s="10" t="s">
        <v>547</v>
      </c>
      <c r="H4996" s="10" t="s">
        <v>543</v>
      </c>
      <c r="I4996" s="19" t="s">
        <v>548</v>
      </c>
      <c r="J4996" s="10"/>
      <c r="K4996" s="10"/>
    </row>
    <row r="4997" spans="2:11" x14ac:dyDescent="0.2">
      <c r="B4997" s="10" t="str">
        <f t="shared" si="156"/>
        <v>16.1-R0020C0500-2</v>
      </c>
      <c r="C4997" s="10">
        <v>16.100000000000001</v>
      </c>
      <c r="D4997" s="19" t="s">
        <v>256</v>
      </c>
      <c r="E4997" s="19" t="s">
        <v>304</v>
      </c>
      <c r="F4997" s="10" t="str">
        <f t="shared" si="157"/>
        <v>R0020C0500</v>
      </c>
      <c r="G4997" s="10" t="s">
        <v>547</v>
      </c>
      <c r="H4997" s="10" t="s">
        <v>543</v>
      </c>
      <c r="I4997" s="19" t="s">
        <v>549</v>
      </c>
      <c r="J4997" s="10"/>
      <c r="K4997" s="10"/>
    </row>
    <row r="4998" spans="2:11" x14ac:dyDescent="0.2">
      <c r="B4998" s="10" t="str">
        <f t="shared" si="156"/>
        <v>16.1-R0030C0500-2</v>
      </c>
      <c r="C4998" s="10">
        <v>16.100000000000001</v>
      </c>
      <c r="D4998" s="19" t="s">
        <v>257</v>
      </c>
      <c r="E4998" s="19" t="s">
        <v>304</v>
      </c>
      <c r="F4998" s="10" t="str">
        <f t="shared" si="157"/>
        <v>R0030C0500</v>
      </c>
      <c r="G4998" s="10" t="s">
        <v>547</v>
      </c>
      <c r="H4998" s="10" t="s">
        <v>543</v>
      </c>
      <c r="I4998" s="19" t="s">
        <v>550</v>
      </c>
      <c r="J4998" s="10"/>
      <c r="K4998" s="10"/>
    </row>
    <row r="4999" spans="2:11" x14ac:dyDescent="0.2">
      <c r="B4999" s="10" t="str">
        <f t="shared" si="156"/>
        <v>16.1-R0040C0500-2</v>
      </c>
      <c r="C4999" s="10">
        <v>16.100000000000001</v>
      </c>
      <c r="D4999" s="19" t="s">
        <v>258</v>
      </c>
      <c r="E4999" s="19" t="s">
        <v>304</v>
      </c>
      <c r="F4999" s="10" t="str">
        <f t="shared" si="157"/>
        <v>R0040C0500</v>
      </c>
      <c r="G4999" s="10" t="s">
        <v>547</v>
      </c>
      <c r="H4999" s="10" t="s">
        <v>543</v>
      </c>
      <c r="I4999" s="19" t="s">
        <v>551</v>
      </c>
      <c r="J4999" s="10"/>
      <c r="K4999" s="10"/>
    </row>
    <row r="5000" spans="2:11" x14ac:dyDescent="0.2">
      <c r="B5000" s="10" t="str">
        <f t="shared" si="156"/>
        <v>16.1-R0050C0500-2</v>
      </c>
      <c r="C5000" s="10">
        <v>16.100000000000001</v>
      </c>
      <c r="D5000" s="19" t="s">
        <v>259</v>
      </c>
      <c r="E5000" s="19" t="s">
        <v>304</v>
      </c>
      <c r="F5000" s="10" t="str">
        <f t="shared" si="157"/>
        <v>R0050C0500</v>
      </c>
      <c r="G5000" s="10" t="s">
        <v>547</v>
      </c>
      <c r="H5000" s="10" t="s">
        <v>543</v>
      </c>
      <c r="I5000" s="19" t="s">
        <v>552</v>
      </c>
      <c r="J5000" s="10"/>
      <c r="K5000" s="10"/>
    </row>
    <row r="5001" spans="2:11" x14ac:dyDescent="0.2">
      <c r="B5001" s="10" t="str">
        <f t="shared" si="156"/>
        <v>16.1-R0060C0500-2</v>
      </c>
      <c r="C5001" s="10">
        <v>16.100000000000001</v>
      </c>
      <c r="D5001" s="19" t="s">
        <v>260</v>
      </c>
      <c r="E5001" s="19" t="s">
        <v>304</v>
      </c>
      <c r="F5001" s="10" t="str">
        <f t="shared" si="157"/>
        <v>R0060C0500</v>
      </c>
      <c r="G5001" s="10" t="s">
        <v>547</v>
      </c>
      <c r="H5001" s="10" t="s">
        <v>543</v>
      </c>
      <c r="I5001" s="19" t="s">
        <v>553</v>
      </c>
      <c r="J5001" s="10"/>
      <c r="K5001" s="10"/>
    </row>
    <row r="5002" spans="2:11" x14ac:dyDescent="0.2">
      <c r="B5002" s="10" t="str">
        <f t="shared" si="156"/>
        <v>16.1-R0070C0500-2</v>
      </c>
      <c r="C5002" s="10">
        <v>16.100000000000001</v>
      </c>
      <c r="D5002" s="19" t="s">
        <v>261</v>
      </c>
      <c r="E5002" s="19" t="s">
        <v>304</v>
      </c>
      <c r="F5002" s="10" t="str">
        <f t="shared" si="157"/>
        <v>R0070C0500</v>
      </c>
      <c r="G5002" s="10" t="s">
        <v>547</v>
      </c>
      <c r="H5002" s="10" t="s">
        <v>543</v>
      </c>
      <c r="I5002" s="19" t="s">
        <v>554</v>
      </c>
      <c r="J5002" s="10"/>
      <c r="K5002" s="10"/>
    </row>
    <row r="5003" spans="2:11" x14ac:dyDescent="0.2">
      <c r="B5003" s="10" t="str">
        <f t="shared" si="156"/>
        <v>16.1-R0080C0500-2</v>
      </c>
      <c r="C5003" s="10">
        <v>16.100000000000001</v>
      </c>
      <c r="D5003" s="19" t="s">
        <v>262</v>
      </c>
      <c r="E5003" s="19" t="s">
        <v>304</v>
      </c>
      <c r="F5003" s="10" t="str">
        <f t="shared" si="157"/>
        <v>R0080C0500</v>
      </c>
      <c r="G5003" s="10" t="s">
        <v>547</v>
      </c>
      <c r="H5003" s="10" t="s">
        <v>543</v>
      </c>
      <c r="I5003" s="19" t="s">
        <v>555</v>
      </c>
      <c r="J5003" s="10"/>
      <c r="K5003" s="10"/>
    </row>
    <row r="5004" spans="2:11" x14ac:dyDescent="0.2">
      <c r="B5004" s="10" t="str">
        <f t="shared" si="156"/>
        <v>16.1-R0090C0500-2</v>
      </c>
      <c r="C5004" s="10">
        <v>16.100000000000001</v>
      </c>
      <c r="D5004" s="19" t="s">
        <v>263</v>
      </c>
      <c r="E5004" s="19" t="s">
        <v>304</v>
      </c>
      <c r="F5004" s="10" t="str">
        <f t="shared" si="157"/>
        <v>R0090C0500</v>
      </c>
      <c r="G5004" s="10" t="s">
        <v>547</v>
      </c>
      <c r="H5004" s="10" t="s">
        <v>543</v>
      </c>
      <c r="I5004" s="19" t="s">
        <v>556</v>
      </c>
      <c r="J5004" s="10"/>
      <c r="K5004" s="10"/>
    </row>
    <row r="5005" spans="2:11" x14ac:dyDescent="0.2">
      <c r="B5005" s="10" t="str">
        <f t="shared" si="156"/>
        <v>16.1-R0100C0500-2</v>
      </c>
      <c r="C5005" s="10">
        <v>16.100000000000001</v>
      </c>
      <c r="D5005" s="19" t="s">
        <v>264</v>
      </c>
      <c r="E5005" s="19" t="s">
        <v>304</v>
      </c>
      <c r="F5005" s="10" t="str">
        <f t="shared" si="157"/>
        <v>R0100C0500</v>
      </c>
      <c r="G5005" s="10" t="s">
        <v>547</v>
      </c>
      <c r="H5005" s="10" t="s">
        <v>543</v>
      </c>
      <c r="I5005" s="19" t="s">
        <v>557</v>
      </c>
      <c r="J5005" s="10"/>
      <c r="K5005" s="10"/>
    </row>
    <row r="5006" spans="2:11" x14ac:dyDescent="0.2">
      <c r="B5006" s="10" t="str">
        <f t="shared" si="156"/>
        <v>16.1-R0110C0500-2</v>
      </c>
      <c r="C5006" s="10">
        <v>16.100000000000001</v>
      </c>
      <c r="D5006" s="19" t="s">
        <v>265</v>
      </c>
      <c r="E5006" s="19" t="s">
        <v>304</v>
      </c>
      <c r="F5006" s="10" t="str">
        <f t="shared" si="157"/>
        <v>R0110C0500</v>
      </c>
      <c r="G5006" s="10" t="s">
        <v>547</v>
      </c>
      <c r="H5006" s="10" t="s">
        <v>543</v>
      </c>
      <c r="I5006" s="19" t="s">
        <v>558</v>
      </c>
      <c r="J5006" s="10"/>
      <c r="K5006" s="10"/>
    </row>
    <row r="5007" spans="2:11" x14ac:dyDescent="0.2">
      <c r="B5007" s="10" t="str">
        <f t="shared" si="156"/>
        <v>16.1-R0120C0500-2</v>
      </c>
      <c r="C5007" s="10">
        <v>16.100000000000001</v>
      </c>
      <c r="D5007" s="19" t="s">
        <v>266</v>
      </c>
      <c r="E5007" s="19" t="s">
        <v>304</v>
      </c>
      <c r="F5007" s="10" t="str">
        <f t="shared" si="157"/>
        <v>R0120C0500</v>
      </c>
      <c r="G5007" s="10" t="s">
        <v>547</v>
      </c>
      <c r="H5007" s="10" t="s">
        <v>543</v>
      </c>
      <c r="I5007" s="19" t="s">
        <v>559</v>
      </c>
      <c r="J5007" s="10"/>
      <c r="K5007" s="10"/>
    </row>
    <row r="5008" spans="2:11" x14ac:dyDescent="0.2">
      <c r="B5008" s="10" t="str">
        <f t="shared" si="156"/>
        <v>16.1-R0130C0500-2</v>
      </c>
      <c r="C5008" s="10">
        <v>16.100000000000001</v>
      </c>
      <c r="D5008" s="19" t="s">
        <v>267</v>
      </c>
      <c r="E5008" s="19" t="s">
        <v>304</v>
      </c>
      <c r="F5008" s="10" t="str">
        <f t="shared" si="157"/>
        <v>R0130C0500</v>
      </c>
      <c r="G5008" s="10" t="s">
        <v>547</v>
      </c>
      <c r="H5008" s="10" t="s">
        <v>543</v>
      </c>
      <c r="I5008" s="19" t="s">
        <v>560</v>
      </c>
      <c r="J5008" s="10"/>
      <c r="K5008" s="10"/>
    </row>
    <row r="5009" spans="2:11" x14ac:dyDescent="0.2">
      <c r="B5009" s="10" t="str">
        <f t="shared" si="156"/>
        <v>16.1-R0140C0500-2</v>
      </c>
      <c r="C5009" s="10">
        <v>16.100000000000001</v>
      </c>
      <c r="D5009" s="19" t="s">
        <v>268</v>
      </c>
      <c r="E5009" s="19" t="s">
        <v>304</v>
      </c>
      <c r="F5009" s="10" t="str">
        <f t="shared" si="157"/>
        <v>R0140C0500</v>
      </c>
      <c r="G5009" s="10" t="s">
        <v>547</v>
      </c>
      <c r="H5009" s="10" t="s">
        <v>543</v>
      </c>
      <c r="I5009" s="19" t="s">
        <v>561</v>
      </c>
      <c r="J5009" s="10"/>
      <c r="K5009" s="10"/>
    </row>
    <row r="5010" spans="2:11" x14ac:dyDescent="0.2">
      <c r="B5010" s="10" t="str">
        <f t="shared" si="156"/>
        <v>16.1-R0150C0500-2</v>
      </c>
      <c r="C5010" s="10">
        <v>16.100000000000001</v>
      </c>
      <c r="D5010" s="19" t="s">
        <v>269</v>
      </c>
      <c r="E5010" s="19" t="s">
        <v>304</v>
      </c>
      <c r="F5010" s="10" t="str">
        <f t="shared" si="157"/>
        <v>R0150C0500</v>
      </c>
      <c r="G5010" s="10" t="s">
        <v>547</v>
      </c>
      <c r="H5010" s="10" t="s">
        <v>543</v>
      </c>
      <c r="I5010" s="19" t="s">
        <v>562</v>
      </c>
      <c r="J5010" s="10"/>
      <c r="K5010" s="10"/>
    </row>
    <row r="5011" spans="2:11" x14ac:dyDescent="0.2">
      <c r="B5011" s="10" t="str">
        <f t="shared" si="156"/>
        <v>16.1-R0160C0500-2</v>
      </c>
      <c r="C5011" s="10">
        <v>16.100000000000001</v>
      </c>
      <c r="D5011" s="19" t="s">
        <v>270</v>
      </c>
      <c r="E5011" s="19" t="s">
        <v>304</v>
      </c>
      <c r="F5011" s="10" t="str">
        <f t="shared" si="157"/>
        <v>R0160C0500</v>
      </c>
      <c r="G5011" s="10" t="s">
        <v>547</v>
      </c>
      <c r="H5011" s="10" t="s">
        <v>543</v>
      </c>
      <c r="I5011" s="19" t="s">
        <v>563</v>
      </c>
      <c r="J5011" s="10"/>
      <c r="K5011" s="10"/>
    </row>
    <row r="5012" spans="2:11" x14ac:dyDescent="0.2">
      <c r="B5012" s="10" t="str">
        <f t="shared" ref="B5012:B5075" si="158">+C5012&amp;"-"&amp;F5012&amp;"-2"</f>
        <v>16.1-R0010C0510-2</v>
      </c>
      <c r="C5012" s="10">
        <v>16.100000000000001</v>
      </c>
      <c r="D5012" s="19" t="s">
        <v>255</v>
      </c>
      <c r="E5012" s="19" t="s">
        <v>305</v>
      </c>
      <c r="F5012" s="10" t="str">
        <f t="shared" si="157"/>
        <v>R0010C0510</v>
      </c>
      <c r="G5012" s="10" t="s">
        <v>547</v>
      </c>
      <c r="H5012" s="10" t="s">
        <v>543</v>
      </c>
      <c r="I5012" s="19" t="s">
        <v>548</v>
      </c>
      <c r="J5012" s="10"/>
      <c r="K5012" s="10"/>
    </row>
    <row r="5013" spans="2:11" x14ac:dyDescent="0.2">
      <c r="B5013" s="10" t="str">
        <f t="shared" si="158"/>
        <v>16.1-R0020C0510-2</v>
      </c>
      <c r="C5013" s="10">
        <v>16.100000000000001</v>
      </c>
      <c r="D5013" s="19" t="s">
        <v>256</v>
      </c>
      <c r="E5013" s="19" t="s">
        <v>305</v>
      </c>
      <c r="F5013" s="10" t="str">
        <f t="shared" si="157"/>
        <v>R0020C0510</v>
      </c>
      <c r="G5013" s="10" t="s">
        <v>547</v>
      </c>
      <c r="H5013" s="10" t="s">
        <v>543</v>
      </c>
      <c r="I5013" s="19" t="s">
        <v>549</v>
      </c>
      <c r="J5013" s="10"/>
      <c r="K5013" s="10"/>
    </row>
    <row r="5014" spans="2:11" x14ac:dyDescent="0.2">
      <c r="B5014" s="10" t="str">
        <f t="shared" si="158"/>
        <v>16.1-R0030C0510-2</v>
      </c>
      <c r="C5014" s="10">
        <v>16.100000000000001</v>
      </c>
      <c r="D5014" s="19" t="s">
        <v>257</v>
      </c>
      <c r="E5014" s="19" t="s">
        <v>305</v>
      </c>
      <c r="F5014" s="10" t="str">
        <f t="shared" si="157"/>
        <v>R0030C0510</v>
      </c>
      <c r="G5014" s="10" t="s">
        <v>547</v>
      </c>
      <c r="H5014" s="10" t="s">
        <v>543</v>
      </c>
      <c r="I5014" s="19" t="s">
        <v>550</v>
      </c>
      <c r="J5014" s="10"/>
      <c r="K5014" s="10"/>
    </row>
    <row r="5015" spans="2:11" x14ac:dyDescent="0.2">
      <c r="B5015" s="10" t="str">
        <f t="shared" si="158"/>
        <v>16.1-R0040C0510-2</v>
      </c>
      <c r="C5015" s="10">
        <v>16.100000000000001</v>
      </c>
      <c r="D5015" s="19" t="s">
        <v>258</v>
      </c>
      <c r="E5015" s="19" t="s">
        <v>305</v>
      </c>
      <c r="F5015" s="10" t="str">
        <f t="shared" si="157"/>
        <v>R0040C0510</v>
      </c>
      <c r="G5015" s="10" t="s">
        <v>547</v>
      </c>
      <c r="H5015" s="10" t="s">
        <v>543</v>
      </c>
      <c r="I5015" s="19" t="s">
        <v>551</v>
      </c>
      <c r="J5015" s="10"/>
      <c r="K5015" s="10"/>
    </row>
    <row r="5016" spans="2:11" x14ac:dyDescent="0.2">
      <c r="B5016" s="10" t="str">
        <f t="shared" si="158"/>
        <v>16.1-R0050C0510-2</v>
      </c>
      <c r="C5016" s="10">
        <v>16.100000000000001</v>
      </c>
      <c r="D5016" s="19" t="s">
        <v>259</v>
      </c>
      <c r="E5016" s="19" t="s">
        <v>305</v>
      </c>
      <c r="F5016" s="10" t="str">
        <f t="shared" si="157"/>
        <v>R0050C0510</v>
      </c>
      <c r="G5016" s="10" t="s">
        <v>547</v>
      </c>
      <c r="H5016" s="10" t="s">
        <v>543</v>
      </c>
      <c r="I5016" s="19" t="s">
        <v>552</v>
      </c>
      <c r="J5016" s="10"/>
      <c r="K5016" s="10"/>
    </row>
    <row r="5017" spans="2:11" x14ac:dyDescent="0.2">
      <c r="B5017" s="10" t="str">
        <f t="shared" si="158"/>
        <v>16.1-R0060C0510-2</v>
      </c>
      <c r="C5017" s="10">
        <v>16.100000000000001</v>
      </c>
      <c r="D5017" s="19" t="s">
        <v>260</v>
      </c>
      <c r="E5017" s="19" t="s">
        <v>305</v>
      </c>
      <c r="F5017" s="10" t="str">
        <f t="shared" si="157"/>
        <v>R0060C0510</v>
      </c>
      <c r="G5017" s="10" t="s">
        <v>547</v>
      </c>
      <c r="H5017" s="10" t="s">
        <v>543</v>
      </c>
      <c r="I5017" s="19" t="s">
        <v>553</v>
      </c>
      <c r="J5017" s="10"/>
      <c r="K5017" s="10"/>
    </row>
    <row r="5018" spans="2:11" x14ac:dyDescent="0.2">
      <c r="B5018" s="10" t="str">
        <f t="shared" si="158"/>
        <v>16.1-R0070C0510-2</v>
      </c>
      <c r="C5018" s="10">
        <v>16.100000000000001</v>
      </c>
      <c r="D5018" s="19" t="s">
        <v>261</v>
      </c>
      <c r="E5018" s="19" t="s">
        <v>305</v>
      </c>
      <c r="F5018" s="10" t="str">
        <f t="shared" si="157"/>
        <v>R0070C0510</v>
      </c>
      <c r="G5018" s="10" t="s">
        <v>547</v>
      </c>
      <c r="H5018" s="10" t="s">
        <v>543</v>
      </c>
      <c r="I5018" s="19" t="s">
        <v>554</v>
      </c>
      <c r="J5018" s="10"/>
      <c r="K5018" s="10"/>
    </row>
    <row r="5019" spans="2:11" x14ac:dyDescent="0.2">
      <c r="B5019" s="10" t="str">
        <f t="shared" si="158"/>
        <v>16.1-R0080C0510-2</v>
      </c>
      <c r="C5019" s="10">
        <v>16.100000000000001</v>
      </c>
      <c r="D5019" s="19" t="s">
        <v>262</v>
      </c>
      <c r="E5019" s="19" t="s">
        <v>305</v>
      </c>
      <c r="F5019" s="10" t="str">
        <f t="shared" si="157"/>
        <v>R0080C0510</v>
      </c>
      <c r="G5019" s="10" t="s">
        <v>547</v>
      </c>
      <c r="H5019" s="10" t="s">
        <v>543</v>
      </c>
      <c r="I5019" s="19" t="s">
        <v>555</v>
      </c>
      <c r="J5019" s="10"/>
      <c r="K5019" s="10"/>
    </row>
    <row r="5020" spans="2:11" x14ac:dyDescent="0.2">
      <c r="B5020" s="10" t="str">
        <f t="shared" si="158"/>
        <v>16.1-R0090C0510-2</v>
      </c>
      <c r="C5020" s="10">
        <v>16.100000000000001</v>
      </c>
      <c r="D5020" s="19" t="s">
        <v>263</v>
      </c>
      <c r="E5020" s="19" t="s">
        <v>305</v>
      </c>
      <c r="F5020" s="10" t="str">
        <f t="shared" si="157"/>
        <v>R0090C0510</v>
      </c>
      <c r="G5020" s="10" t="s">
        <v>547</v>
      </c>
      <c r="H5020" s="10" t="s">
        <v>543</v>
      </c>
      <c r="I5020" s="19" t="s">
        <v>556</v>
      </c>
      <c r="J5020" s="10"/>
      <c r="K5020" s="10"/>
    </row>
    <row r="5021" spans="2:11" x14ac:dyDescent="0.2">
      <c r="B5021" s="10" t="str">
        <f t="shared" si="158"/>
        <v>16.1-R0100C0510-2</v>
      </c>
      <c r="C5021" s="10">
        <v>16.100000000000001</v>
      </c>
      <c r="D5021" s="19" t="s">
        <v>264</v>
      </c>
      <c r="E5021" s="19" t="s">
        <v>305</v>
      </c>
      <c r="F5021" s="10" t="str">
        <f t="shared" si="157"/>
        <v>R0100C0510</v>
      </c>
      <c r="G5021" s="10" t="s">
        <v>547</v>
      </c>
      <c r="H5021" s="10" t="s">
        <v>543</v>
      </c>
      <c r="I5021" s="19" t="s">
        <v>557</v>
      </c>
      <c r="J5021" s="10"/>
      <c r="K5021" s="10"/>
    </row>
    <row r="5022" spans="2:11" x14ac:dyDescent="0.2">
      <c r="B5022" s="10" t="str">
        <f t="shared" si="158"/>
        <v>16.1-R0110C0510-2</v>
      </c>
      <c r="C5022" s="10">
        <v>16.100000000000001</v>
      </c>
      <c r="D5022" s="19" t="s">
        <v>265</v>
      </c>
      <c r="E5022" s="19" t="s">
        <v>305</v>
      </c>
      <c r="F5022" s="10" t="str">
        <f t="shared" si="157"/>
        <v>R0110C0510</v>
      </c>
      <c r="G5022" s="10" t="s">
        <v>547</v>
      </c>
      <c r="H5022" s="10" t="s">
        <v>543</v>
      </c>
      <c r="I5022" s="19" t="s">
        <v>558</v>
      </c>
      <c r="J5022" s="10"/>
      <c r="K5022" s="10"/>
    </row>
    <row r="5023" spans="2:11" x14ac:dyDescent="0.2">
      <c r="B5023" s="10" t="str">
        <f t="shared" si="158"/>
        <v>16.1-R0120C0510-2</v>
      </c>
      <c r="C5023" s="10">
        <v>16.100000000000001</v>
      </c>
      <c r="D5023" s="19" t="s">
        <v>266</v>
      </c>
      <c r="E5023" s="19" t="s">
        <v>305</v>
      </c>
      <c r="F5023" s="10" t="str">
        <f t="shared" si="157"/>
        <v>R0120C0510</v>
      </c>
      <c r="G5023" s="10" t="s">
        <v>547</v>
      </c>
      <c r="H5023" s="10" t="s">
        <v>543</v>
      </c>
      <c r="I5023" s="19" t="s">
        <v>559</v>
      </c>
      <c r="J5023" s="10"/>
      <c r="K5023" s="10"/>
    </row>
    <row r="5024" spans="2:11" x14ac:dyDescent="0.2">
      <c r="B5024" s="10" t="str">
        <f t="shared" si="158"/>
        <v>16.1-R0130C0510-2</v>
      </c>
      <c r="C5024" s="10">
        <v>16.100000000000001</v>
      </c>
      <c r="D5024" s="19" t="s">
        <v>267</v>
      </c>
      <c r="E5024" s="19" t="s">
        <v>305</v>
      </c>
      <c r="F5024" s="10" t="str">
        <f t="shared" si="157"/>
        <v>R0130C0510</v>
      </c>
      <c r="G5024" s="10" t="s">
        <v>547</v>
      </c>
      <c r="H5024" s="10" t="s">
        <v>543</v>
      </c>
      <c r="I5024" s="19" t="s">
        <v>560</v>
      </c>
      <c r="J5024" s="10"/>
      <c r="K5024" s="10"/>
    </row>
    <row r="5025" spans="2:11" x14ac:dyDescent="0.2">
      <c r="B5025" s="10" t="str">
        <f t="shared" si="158"/>
        <v>16.1-R0140C0510-2</v>
      </c>
      <c r="C5025" s="10">
        <v>16.100000000000001</v>
      </c>
      <c r="D5025" s="19" t="s">
        <v>268</v>
      </c>
      <c r="E5025" s="19" t="s">
        <v>305</v>
      </c>
      <c r="F5025" s="10" t="str">
        <f t="shared" si="157"/>
        <v>R0140C0510</v>
      </c>
      <c r="G5025" s="10" t="s">
        <v>547</v>
      </c>
      <c r="H5025" s="10" t="s">
        <v>543</v>
      </c>
      <c r="I5025" s="19" t="s">
        <v>561</v>
      </c>
      <c r="J5025" s="10"/>
      <c r="K5025" s="10"/>
    </row>
    <row r="5026" spans="2:11" x14ac:dyDescent="0.2">
      <c r="B5026" s="10" t="str">
        <f t="shared" si="158"/>
        <v>16.1-R0150C0510-2</v>
      </c>
      <c r="C5026" s="10">
        <v>16.100000000000001</v>
      </c>
      <c r="D5026" s="19" t="s">
        <v>269</v>
      </c>
      <c r="E5026" s="19" t="s">
        <v>305</v>
      </c>
      <c r="F5026" s="10" t="str">
        <f t="shared" si="157"/>
        <v>R0150C0510</v>
      </c>
      <c r="G5026" s="10" t="s">
        <v>547</v>
      </c>
      <c r="H5026" s="10" t="s">
        <v>543</v>
      </c>
      <c r="I5026" s="19" t="s">
        <v>562</v>
      </c>
      <c r="J5026" s="10"/>
      <c r="K5026" s="10"/>
    </row>
    <row r="5027" spans="2:11" x14ac:dyDescent="0.2">
      <c r="B5027" s="10" t="str">
        <f t="shared" si="158"/>
        <v>16.1-R0160C0510-2</v>
      </c>
      <c r="C5027" s="10">
        <v>16.100000000000001</v>
      </c>
      <c r="D5027" s="19" t="s">
        <v>270</v>
      </c>
      <c r="E5027" s="19" t="s">
        <v>305</v>
      </c>
      <c r="F5027" s="10" t="str">
        <f t="shared" si="157"/>
        <v>R0160C0510</v>
      </c>
      <c r="G5027" s="10" t="s">
        <v>547</v>
      </c>
      <c r="H5027" s="10" t="s">
        <v>543</v>
      </c>
      <c r="I5027" s="19" t="s">
        <v>563</v>
      </c>
      <c r="J5027" s="10"/>
      <c r="K5027" s="10"/>
    </row>
    <row r="5028" spans="2:11" x14ac:dyDescent="0.2">
      <c r="B5028" s="10" t="str">
        <f t="shared" si="158"/>
        <v>16.1-R0010C0520-2</v>
      </c>
      <c r="C5028" s="10">
        <v>16.100000000000001</v>
      </c>
      <c r="D5028" s="19" t="s">
        <v>255</v>
      </c>
      <c r="E5028" s="19" t="s">
        <v>306</v>
      </c>
      <c r="F5028" s="10" t="str">
        <f t="shared" si="157"/>
        <v>R0010C0520</v>
      </c>
      <c r="G5028" s="10" t="s">
        <v>547</v>
      </c>
      <c r="H5028" s="10" t="s">
        <v>543</v>
      </c>
      <c r="I5028" s="19" t="s">
        <v>548</v>
      </c>
      <c r="J5028" s="10"/>
      <c r="K5028" s="10"/>
    </row>
    <row r="5029" spans="2:11" x14ac:dyDescent="0.2">
      <c r="B5029" s="10" t="str">
        <f t="shared" si="158"/>
        <v>16.1-R0020C0520-2</v>
      </c>
      <c r="C5029" s="10">
        <v>16.100000000000001</v>
      </c>
      <c r="D5029" s="19" t="s">
        <v>256</v>
      </c>
      <c r="E5029" s="19" t="s">
        <v>306</v>
      </c>
      <c r="F5029" s="10" t="str">
        <f t="shared" si="157"/>
        <v>R0020C0520</v>
      </c>
      <c r="G5029" s="10" t="s">
        <v>547</v>
      </c>
      <c r="H5029" s="10" t="s">
        <v>543</v>
      </c>
      <c r="I5029" s="19" t="s">
        <v>549</v>
      </c>
      <c r="J5029" s="10"/>
      <c r="K5029" s="10"/>
    </row>
    <row r="5030" spans="2:11" x14ac:dyDescent="0.2">
      <c r="B5030" s="10" t="str">
        <f t="shared" si="158"/>
        <v>16.1-R0030C0520-2</v>
      </c>
      <c r="C5030" s="10">
        <v>16.100000000000001</v>
      </c>
      <c r="D5030" s="19" t="s">
        <v>257</v>
      </c>
      <c r="E5030" s="19" t="s">
        <v>306</v>
      </c>
      <c r="F5030" s="10" t="str">
        <f t="shared" si="157"/>
        <v>R0030C0520</v>
      </c>
      <c r="G5030" s="10" t="s">
        <v>547</v>
      </c>
      <c r="H5030" s="10" t="s">
        <v>543</v>
      </c>
      <c r="I5030" s="19" t="s">
        <v>550</v>
      </c>
      <c r="J5030" s="10"/>
      <c r="K5030" s="10"/>
    </row>
    <row r="5031" spans="2:11" x14ac:dyDescent="0.2">
      <c r="B5031" s="10" t="str">
        <f t="shared" si="158"/>
        <v>16.1-R0040C0520-2</v>
      </c>
      <c r="C5031" s="10">
        <v>16.100000000000001</v>
      </c>
      <c r="D5031" s="19" t="s">
        <v>258</v>
      </c>
      <c r="E5031" s="19" t="s">
        <v>306</v>
      </c>
      <c r="F5031" s="10" t="str">
        <f t="shared" si="157"/>
        <v>R0040C0520</v>
      </c>
      <c r="G5031" s="10" t="s">
        <v>547</v>
      </c>
      <c r="H5031" s="10" t="s">
        <v>543</v>
      </c>
      <c r="I5031" s="19" t="s">
        <v>551</v>
      </c>
      <c r="J5031" s="10"/>
      <c r="K5031" s="10"/>
    </row>
    <row r="5032" spans="2:11" x14ac:dyDescent="0.2">
      <c r="B5032" s="10" t="str">
        <f t="shared" si="158"/>
        <v>16.1-R0050C0520-2</v>
      </c>
      <c r="C5032" s="10">
        <v>16.100000000000001</v>
      </c>
      <c r="D5032" s="19" t="s">
        <v>259</v>
      </c>
      <c r="E5032" s="19" t="s">
        <v>306</v>
      </c>
      <c r="F5032" s="10" t="str">
        <f t="shared" si="157"/>
        <v>R0050C0520</v>
      </c>
      <c r="G5032" s="10" t="s">
        <v>547</v>
      </c>
      <c r="H5032" s="10" t="s">
        <v>543</v>
      </c>
      <c r="I5032" s="19" t="s">
        <v>552</v>
      </c>
      <c r="J5032" s="10"/>
      <c r="K5032" s="10"/>
    </row>
    <row r="5033" spans="2:11" x14ac:dyDescent="0.2">
      <c r="B5033" s="10" t="str">
        <f t="shared" si="158"/>
        <v>16.1-R0060C0520-2</v>
      </c>
      <c r="C5033" s="10">
        <v>16.100000000000001</v>
      </c>
      <c r="D5033" s="19" t="s">
        <v>260</v>
      </c>
      <c r="E5033" s="19" t="s">
        <v>306</v>
      </c>
      <c r="F5033" s="10" t="str">
        <f t="shared" si="157"/>
        <v>R0060C0520</v>
      </c>
      <c r="G5033" s="10" t="s">
        <v>547</v>
      </c>
      <c r="H5033" s="10" t="s">
        <v>543</v>
      </c>
      <c r="I5033" s="19" t="s">
        <v>553</v>
      </c>
      <c r="J5033" s="10"/>
      <c r="K5033" s="10"/>
    </row>
    <row r="5034" spans="2:11" x14ac:dyDescent="0.2">
      <c r="B5034" s="10" t="str">
        <f t="shared" si="158"/>
        <v>16.1-R0070C0520-2</v>
      </c>
      <c r="C5034" s="10">
        <v>16.100000000000001</v>
      </c>
      <c r="D5034" s="19" t="s">
        <v>261</v>
      </c>
      <c r="E5034" s="19" t="s">
        <v>306</v>
      </c>
      <c r="F5034" s="10" t="str">
        <f t="shared" si="157"/>
        <v>R0070C0520</v>
      </c>
      <c r="G5034" s="10" t="s">
        <v>547</v>
      </c>
      <c r="H5034" s="10" t="s">
        <v>543</v>
      </c>
      <c r="I5034" s="19" t="s">
        <v>554</v>
      </c>
      <c r="J5034" s="10"/>
      <c r="K5034" s="10"/>
    </row>
    <row r="5035" spans="2:11" x14ac:dyDescent="0.2">
      <c r="B5035" s="10" t="str">
        <f t="shared" si="158"/>
        <v>16.1-R0080C0520-2</v>
      </c>
      <c r="C5035" s="10">
        <v>16.100000000000001</v>
      </c>
      <c r="D5035" s="19" t="s">
        <v>262</v>
      </c>
      <c r="E5035" s="19" t="s">
        <v>306</v>
      </c>
      <c r="F5035" s="10" t="str">
        <f t="shared" si="157"/>
        <v>R0080C0520</v>
      </c>
      <c r="G5035" s="10" t="s">
        <v>547</v>
      </c>
      <c r="H5035" s="10" t="s">
        <v>543</v>
      </c>
      <c r="I5035" s="19" t="s">
        <v>555</v>
      </c>
      <c r="J5035" s="10"/>
      <c r="K5035" s="10"/>
    </row>
    <row r="5036" spans="2:11" x14ac:dyDescent="0.2">
      <c r="B5036" s="10" t="str">
        <f t="shared" si="158"/>
        <v>16.1-R0090C0520-2</v>
      </c>
      <c r="C5036" s="10">
        <v>16.100000000000001</v>
      </c>
      <c r="D5036" s="19" t="s">
        <v>263</v>
      </c>
      <c r="E5036" s="19" t="s">
        <v>306</v>
      </c>
      <c r="F5036" s="10" t="str">
        <f t="shared" si="157"/>
        <v>R0090C0520</v>
      </c>
      <c r="G5036" s="10" t="s">
        <v>547</v>
      </c>
      <c r="H5036" s="10" t="s">
        <v>543</v>
      </c>
      <c r="I5036" s="19" t="s">
        <v>556</v>
      </c>
      <c r="J5036" s="10"/>
      <c r="K5036" s="10"/>
    </row>
    <row r="5037" spans="2:11" x14ac:dyDescent="0.2">
      <c r="B5037" s="10" t="str">
        <f t="shared" si="158"/>
        <v>16.1-R0100C0520-2</v>
      </c>
      <c r="C5037" s="10">
        <v>16.100000000000001</v>
      </c>
      <c r="D5037" s="19" t="s">
        <v>264</v>
      </c>
      <c r="E5037" s="19" t="s">
        <v>306</v>
      </c>
      <c r="F5037" s="10" t="str">
        <f t="shared" si="157"/>
        <v>R0100C0520</v>
      </c>
      <c r="G5037" s="10" t="s">
        <v>547</v>
      </c>
      <c r="H5037" s="10" t="s">
        <v>543</v>
      </c>
      <c r="I5037" s="19" t="s">
        <v>557</v>
      </c>
      <c r="J5037" s="10"/>
      <c r="K5037" s="10"/>
    </row>
    <row r="5038" spans="2:11" x14ac:dyDescent="0.2">
      <c r="B5038" s="10" t="str">
        <f t="shared" si="158"/>
        <v>16.1-R0110C0520-2</v>
      </c>
      <c r="C5038" s="10">
        <v>16.100000000000001</v>
      </c>
      <c r="D5038" s="19" t="s">
        <v>265</v>
      </c>
      <c r="E5038" s="19" t="s">
        <v>306</v>
      </c>
      <c r="F5038" s="10" t="str">
        <f t="shared" si="157"/>
        <v>R0110C0520</v>
      </c>
      <c r="G5038" s="10" t="s">
        <v>547</v>
      </c>
      <c r="H5038" s="10" t="s">
        <v>543</v>
      </c>
      <c r="I5038" s="19" t="s">
        <v>558</v>
      </c>
      <c r="J5038" s="10"/>
      <c r="K5038" s="10"/>
    </row>
    <row r="5039" spans="2:11" x14ac:dyDescent="0.2">
      <c r="B5039" s="10" t="str">
        <f t="shared" si="158"/>
        <v>16.1-R0120C0520-2</v>
      </c>
      <c r="C5039" s="10">
        <v>16.100000000000001</v>
      </c>
      <c r="D5039" s="19" t="s">
        <v>266</v>
      </c>
      <c r="E5039" s="19" t="s">
        <v>306</v>
      </c>
      <c r="F5039" s="10" t="str">
        <f t="shared" si="157"/>
        <v>R0120C0520</v>
      </c>
      <c r="G5039" s="10" t="s">
        <v>547</v>
      </c>
      <c r="H5039" s="10" t="s">
        <v>543</v>
      </c>
      <c r="I5039" s="19" t="s">
        <v>559</v>
      </c>
      <c r="J5039" s="10"/>
      <c r="K5039" s="10"/>
    </row>
    <row r="5040" spans="2:11" x14ac:dyDescent="0.2">
      <c r="B5040" s="10" t="str">
        <f t="shared" si="158"/>
        <v>16.1-R0130C0520-2</v>
      </c>
      <c r="C5040" s="10">
        <v>16.100000000000001</v>
      </c>
      <c r="D5040" s="19" t="s">
        <v>267</v>
      </c>
      <c r="E5040" s="19" t="s">
        <v>306</v>
      </c>
      <c r="F5040" s="10" t="str">
        <f t="shared" si="157"/>
        <v>R0130C0520</v>
      </c>
      <c r="G5040" s="10" t="s">
        <v>547</v>
      </c>
      <c r="H5040" s="10" t="s">
        <v>543</v>
      </c>
      <c r="I5040" s="19" t="s">
        <v>560</v>
      </c>
      <c r="J5040" s="10"/>
      <c r="K5040" s="10"/>
    </row>
    <row r="5041" spans="2:11" x14ac:dyDescent="0.2">
      <c r="B5041" s="10" t="str">
        <f t="shared" si="158"/>
        <v>16.1-R0140C0520-2</v>
      </c>
      <c r="C5041" s="10">
        <v>16.100000000000001</v>
      </c>
      <c r="D5041" s="19" t="s">
        <v>268</v>
      </c>
      <c r="E5041" s="19" t="s">
        <v>306</v>
      </c>
      <c r="F5041" s="10" t="str">
        <f t="shared" si="157"/>
        <v>R0140C0520</v>
      </c>
      <c r="G5041" s="10" t="s">
        <v>547</v>
      </c>
      <c r="H5041" s="10" t="s">
        <v>543</v>
      </c>
      <c r="I5041" s="19" t="s">
        <v>561</v>
      </c>
      <c r="J5041" s="10"/>
      <c r="K5041" s="10"/>
    </row>
    <row r="5042" spans="2:11" x14ac:dyDescent="0.2">
      <c r="B5042" s="10" t="str">
        <f t="shared" si="158"/>
        <v>16.1-R0150C0520-2</v>
      </c>
      <c r="C5042" s="10">
        <v>16.100000000000001</v>
      </c>
      <c r="D5042" s="19" t="s">
        <v>269</v>
      </c>
      <c r="E5042" s="19" t="s">
        <v>306</v>
      </c>
      <c r="F5042" s="10" t="str">
        <f t="shared" si="157"/>
        <v>R0150C0520</v>
      </c>
      <c r="G5042" s="10" t="s">
        <v>547</v>
      </c>
      <c r="H5042" s="10" t="s">
        <v>543</v>
      </c>
      <c r="I5042" s="19" t="s">
        <v>562</v>
      </c>
      <c r="J5042" s="10"/>
      <c r="K5042" s="10"/>
    </row>
    <row r="5043" spans="2:11" x14ac:dyDescent="0.2">
      <c r="B5043" s="10" t="str">
        <f t="shared" si="158"/>
        <v>16.1-R0160C0520-2</v>
      </c>
      <c r="C5043" s="10">
        <v>16.100000000000001</v>
      </c>
      <c r="D5043" s="19" t="s">
        <v>270</v>
      </c>
      <c r="E5043" s="19" t="s">
        <v>306</v>
      </c>
      <c r="F5043" s="10" t="str">
        <f t="shared" si="157"/>
        <v>R0160C0520</v>
      </c>
      <c r="G5043" s="10" t="s">
        <v>547</v>
      </c>
      <c r="H5043" s="10" t="s">
        <v>543</v>
      </c>
      <c r="I5043" s="19" t="s">
        <v>563</v>
      </c>
      <c r="J5043" s="10"/>
      <c r="K5043" s="10"/>
    </row>
    <row r="5044" spans="2:11" x14ac:dyDescent="0.2">
      <c r="B5044" s="10" t="str">
        <f t="shared" si="158"/>
        <v>16.1-R0010C0530-2</v>
      </c>
      <c r="C5044" s="10">
        <v>16.100000000000001</v>
      </c>
      <c r="D5044" s="19" t="s">
        <v>255</v>
      </c>
      <c r="E5044" s="19" t="s">
        <v>307</v>
      </c>
      <c r="F5044" s="10" t="str">
        <f t="shared" si="157"/>
        <v>R0010C0530</v>
      </c>
      <c r="G5044" s="10" t="s">
        <v>547</v>
      </c>
      <c r="H5044" s="10" t="s">
        <v>543</v>
      </c>
      <c r="I5044" s="19" t="s">
        <v>548</v>
      </c>
      <c r="J5044" s="10"/>
      <c r="K5044" s="10"/>
    </row>
    <row r="5045" spans="2:11" x14ac:dyDescent="0.2">
      <c r="B5045" s="10" t="str">
        <f t="shared" si="158"/>
        <v>16.1-R0020C0530-2</v>
      </c>
      <c r="C5045" s="10">
        <v>16.100000000000001</v>
      </c>
      <c r="D5045" s="19" t="s">
        <v>256</v>
      </c>
      <c r="E5045" s="19" t="s">
        <v>307</v>
      </c>
      <c r="F5045" s="10" t="str">
        <f t="shared" si="157"/>
        <v>R0020C0530</v>
      </c>
      <c r="G5045" s="10" t="s">
        <v>547</v>
      </c>
      <c r="H5045" s="10" t="s">
        <v>543</v>
      </c>
      <c r="I5045" s="19" t="s">
        <v>549</v>
      </c>
      <c r="J5045" s="10"/>
      <c r="K5045" s="10"/>
    </row>
    <row r="5046" spans="2:11" x14ac:dyDescent="0.2">
      <c r="B5046" s="10" t="str">
        <f t="shared" si="158"/>
        <v>16.1-R0030C0530-2</v>
      </c>
      <c r="C5046" s="10">
        <v>16.100000000000001</v>
      </c>
      <c r="D5046" s="19" t="s">
        <v>257</v>
      </c>
      <c r="E5046" s="19" t="s">
        <v>307</v>
      </c>
      <c r="F5046" s="10" t="str">
        <f t="shared" si="157"/>
        <v>R0030C0530</v>
      </c>
      <c r="G5046" s="10" t="s">
        <v>547</v>
      </c>
      <c r="H5046" s="10" t="s">
        <v>543</v>
      </c>
      <c r="I5046" s="19" t="s">
        <v>550</v>
      </c>
      <c r="J5046" s="10"/>
      <c r="K5046" s="10"/>
    </row>
    <row r="5047" spans="2:11" x14ac:dyDescent="0.2">
      <c r="B5047" s="10" t="str">
        <f t="shared" si="158"/>
        <v>16.1-R0040C0530-2</v>
      </c>
      <c r="C5047" s="10">
        <v>16.100000000000001</v>
      </c>
      <c r="D5047" s="19" t="s">
        <v>258</v>
      </c>
      <c r="E5047" s="19" t="s">
        <v>307</v>
      </c>
      <c r="F5047" s="10" t="str">
        <f t="shared" si="157"/>
        <v>R0040C0530</v>
      </c>
      <c r="G5047" s="10" t="s">
        <v>547</v>
      </c>
      <c r="H5047" s="10" t="s">
        <v>543</v>
      </c>
      <c r="I5047" s="19" t="s">
        <v>551</v>
      </c>
      <c r="J5047" s="10"/>
      <c r="K5047" s="10"/>
    </row>
    <row r="5048" spans="2:11" x14ac:dyDescent="0.2">
      <c r="B5048" s="10" t="str">
        <f t="shared" si="158"/>
        <v>16.1-R0050C0530-2</v>
      </c>
      <c r="C5048" s="10">
        <v>16.100000000000001</v>
      </c>
      <c r="D5048" s="19" t="s">
        <v>259</v>
      </c>
      <c r="E5048" s="19" t="s">
        <v>307</v>
      </c>
      <c r="F5048" s="10" t="str">
        <f t="shared" si="157"/>
        <v>R0050C0530</v>
      </c>
      <c r="G5048" s="10" t="s">
        <v>547</v>
      </c>
      <c r="H5048" s="10" t="s">
        <v>543</v>
      </c>
      <c r="I5048" s="19" t="s">
        <v>552</v>
      </c>
      <c r="J5048" s="10"/>
      <c r="K5048" s="10"/>
    </row>
    <row r="5049" spans="2:11" x14ac:dyDescent="0.2">
      <c r="B5049" s="10" t="str">
        <f t="shared" si="158"/>
        <v>16.1-R0060C0530-2</v>
      </c>
      <c r="C5049" s="10">
        <v>16.100000000000001</v>
      </c>
      <c r="D5049" s="19" t="s">
        <v>260</v>
      </c>
      <c r="E5049" s="19" t="s">
        <v>307</v>
      </c>
      <c r="F5049" s="10" t="str">
        <f t="shared" si="157"/>
        <v>R0060C0530</v>
      </c>
      <c r="G5049" s="10" t="s">
        <v>547</v>
      </c>
      <c r="H5049" s="10" t="s">
        <v>543</v>
      </c>
      <c r="I5049" s="19" t="s">
        <v>553</v>
      </c>
      <c r="J5049" s="10"/>
      <c r="K5049" s="10"/>
    </row>
    <row r="5050" spans="2:11" x14ac:dyDescent="0.2">
      <c r="B5050" s="10" t="str">
        <f t="shared" si="158"/>
        <v>16.1-R0070C0530-2</v>
      </c>
      <c r="C5050" s="10">
        <v>16.100000000000001</v>
      </c>
      <c r="D5050" s="19" t="s">
        <v>261</v>
      </c>
      <c r="E5050" s="19" t="s">
        <v>307</v>
      </c>
      <c r="F5050" s="10" t="str">
        <f t="shared" si="157"/>
        <v>R0070C0530</v>
      </c>
      <c r="G5050" s="10" t="s">
        <v>547</v>
      </c>
      <c r="H5050" s="10" t="s">
        <v>543</v>
      </c>
      <c r="I5050" s="19" t="s">
        <v>554</v>
      </c>
      <c r="J5050" s="10"/>
      <c r="K5050" s="10"/>
    </row>
    <row r="5051" spans="2:11" x14ac:dyDescent="0.2">
      <c r="B5051" s="10" t="str">
        <f t="shared" si="158"/>
        <v>16.1-R0080C0530-2</v>
      </c>
      <c r="C5051" s="10">
        <v>16.100000000000001</v>
      </c>
      <c r="D5051" s="19" t="s">
        <v>262</v>
      </c>
      <c r="E5051" s="19" t="s">
        <v>307</v>
      </c>
      <c r="F5051" s="10" t="str">
        <f t="shared" si="157"/>
        <v>R0080C0530</v>
      </c>
      <c r="G5051" s="10" t="s">
        <v>547</v>
      </c>
      <c r="H5051" s="10" t="s">
        <v>543</v>
      </c>
      <c r="I5051" s="19" t="s">
        <v>555</v>
      </c>
      <c r="J5051" s="10"/>
      <c r="K5051" s="10"/>
    </row>
    <row r="5052" spans="2:11" x14ac:dyDescent="0.2">
      <c r="B5052" s="10" t="str">
        <f t="shared" si="158"/>
        <v>16.1-R0090C0530-2</v>
      </c>
      <c r="C5052" s="10">
        <v>16.100000000000001</v>
      </c>
      <c r="D5052" s="19" t="s">
        <v>263</v>
      </c>
      <c r="E5052" s="19" t="s">
        <v>307</v>
      </c>
      <c r="F5052" s="10" t="str">
        <f t="shared" si="157"/>
        <v>R0090C0530</v>
      </c>
      <c r="G5052" s="10" t="s">
        <v>547</v>
      </c>
      <c r="H5052" s="10" t="s">
        <v>543</v>
      </c>
      <c r="I5052" s="19" t="s">
        <v>556</v>
      </c>
      <c r="J5052" s="10"/>
      <c r="K5052" s="10"/>
    </row>
    <row r="5053" spans="2:11" x14ac:dyDescent="0.2">
      <c r="B5053" s="10" t="str">
        <f t="shared" si="158"/>
        <v>16.1-R0100C0530-2</v>
      </c>
      <c r="C5053" s="10">
        <v>16.100000000000001</v>
      </c>
      <c r="D5053" s="19" t="s">
        <v>264</v>
      </c>
      <c r="E5053" s="19" t="s">
        <v>307</v>
      </c>
      <c r="F5053" s="10" t="str">
        <f t="shared" si="157"/>
        <v>R0100C0530</v>
      </c>
      <c r="G5053" s="10" t="s">
        <v>547</v>
      </c>
      <c r="H5053" s="10" t="s">
        <v>543</v>
      </c>
      <c r="I5053" s="19" t="s">
        <v>557</v>
      </c>
      <c r="J5053" s="10"/>
      <c r="K5053" s="10"/>
    </row>
    <row r="5054" spans="2:11" x14ac:dyDescent="0.2">
      <c r="B5054" s="10" t="str">
        <f t="shared" si="158"/>
        <v>16.1-R0110C0530-2</v>
      </c>
      <c r="C5054" s="10">
        <v>16.100000000000001</v>
      </c>
      <c r="D5054" s="19" t="s">
        <v>265</v>
      </c>
      <c r="E5054" s="19" t="s">
        <v>307</v>
      </c>
      <c r="F5054" s="10" t="str">
        <f t="shared" si="157"/>
        <v>R0110C0530</v>
      </c>
      <c r="G5054" s="10" t="s">
        <v>547</v>
      </c>
      <c r="H5054" s="10" t="s">
        <v>543</v>
      </c>
      <c r="I5054" s="19" t="s">
        <v>558</v>
      </c>
      <c r="J5054" s="10"/>
      <c r="K5054" s="10"/>
    </row>
    <row r="5055" spans="2:11" x14ac:dyDescent="0.2">
      <c r="B5055" s="10" t="str">
        <f t="shared" si="158"/>
        <v>16.1-R0120C0530-2</v>
      </c>
      <c r="C5055" s="10">
        <v>16.100000000000001</v>
      </c>
      <c r="D5055" s="19" t="s">
        <v>266</v>
      </c>
      <c r="E5055" s="19" t="s">
        <v>307</v>
      </c>
      <c r="F5055" s="10" t="str">
        <f t="shared" si="157"/>
        <v>R0120C0530</v>
      </c>
      <c r="G5055" s="10" t="s">
        <v>547</v>
      </c>
      <c r="H5055" s="10" t="s">
        <v>543</v>
      </c>
      <c r="I5055" s="19" t="s">
        <v>559</v>
      </c>
      <c r="J5055" s="10"/>
      <c r="K5055" s="10"/>
    </row>
    <row r="5056" spans="2:11" x14ac:dyDescent="0.2">
      <c r="B5056" s="10" t="str">
        <f t="shared" si="158"/>
        <v>16.1-R0130C0530-2</v>
      </c>
      <c r="C5056" s="10">
        <v>16.100000000000001</v>
      </c>
      <c r="D5056" s="19" t="s">
        <v>267</v>
      </c>
      <c r="E5056" s="19" t="s">
        <v>307</v>
      </c>
      <c r="F5056" s="10" t="str">
        <f t="shared" si="157"/>
        <v>R0130C0530</v>
      </c>
      <c r="G5056" s="10" t="s">
        <v>547</v>
      </c>
      <c r="H5056" s="10" t="s">
        <v>543</v>
      </c>
      <c r="I5056" s="19" t="s">
        <v>560</v>
      </c>
      <c r="J5056" s="10"/>
      <c r="K5056" s="10"/>
    </row>
    <row r="5057" spans="2:11" x14ac:dyDescent="0.2">
      <c r="B5057" s="10" t="str">
        <f t="shared" si="158"/>
        <v>16.1-R0140C0530-2</v>
      </c>
      <c r="C5057" s="10">
        <v>16.100000000000001</v>
      </c>
      <c r="D5057" s="19" t="s">
        <v>268</v>
      </c>
      <c r="E5057" s="19" t="s">
        <v>307</v>
      </c>
      <c r="F5057" s="10" t="str">
        <f t="shared" si="157"/>
        <v>R0140C0530</v>
      </c>
      <c r="G5057" s="10" t="s">
        <v>547</v>
      </c>
      <c r="H5057" s="10" t="s">
        <v>543</v>
      </c>
      <c r="I5057" s="19" t="s">
        <v>561</v>
      </c>
      <c r="J5057" s="10"/>
      <c r="K5057" s="10"/>
    </row>
    <row r="5058" spans="2:11" x14ac:dyDescent="0.2">
      <c r="B5058" s="10" t="str">
        <f t="shared" si="158"/>
        <v>16.1-R0150C0530-2</v>
      </c>
      <c r="C5058" s="10">
        <v>16.100000000000001</v>
      </c>
      <c r="D5058" s="19" t="s">
        <v>269</v>
      </c>
      <c r="E5058" s="19" t="s">
        <v>307</v>
      </c>
      <c r="F5058" s="10" t="str">
        <f t="shared" ref="F5058:F5121" si="159">+"R"&amp;D5058&amp;"C"&amp;E5058</f>
        <v>R0150C0530</v>
      </c>
      <c r="G5058" s="10" t="s">
        <v>547</v>
      </c>
      <c r="H5058" s="10" t="s">
        <v>543</v>
      </c>
      <c r="I5058" s="19" t="s">
        <v>562</v>
      </c>
      <c r="J5058" s="10"/>
      <c r="K5058" s="10"/>
    </row>
    <row r="5059" spans="2:11" x14ac:dyDescent="0.2">
      <c r="B5059" s="10" t="str">
        <f t="shared" si="158"/>
        <v>16.1-R0160C0530-2</v>
      </c>
      <c r="C5059" s="10">
        <v>16.100000000000001</v>
      </c>
      <c r="D5059" s="19" t="s">
        <v>270</v>
      </c>
      <c r="E5059" s="19" t="s">
        <v>307</v>
      </c>
      <c r="F5059" s="10" t="str">
        <f t="shared" si="159"/>
        <v>R0160C0530</v>
      </c>
      <c r="G5059" s="10" t="s">
        <v>547</v>
      </c>
      <c r="H5059" s="10" t="s">
        <v>543</v>
      </c>
      <c r="I5059" s="19" t="s">
        <v>563</v>
      </c>
      <c r="J5059" s="10"/>
      <c r="K5059" s="10"/>
    </row>
    <row r="5060" spans="2:11" x14ac:dyDescent="0.2">
      <c r="B5060" s="10" t="str">
        <f t="shared" si="158"/>
        <v>16.1-R0010C0540-2</v>
      </c>
      <c r="C5060" s="10">
        <v>16.100000000000001</v>
      </c>
      <c r="D5060" s="19" t="s">
        <v>255</v>
      </c>
      <c r="E5060" s="19" t="s">
        <v>308</v>
      </c>
      <c r="F5060" s="10" t="str">
        <f t="shared" si="159"/>
        <v>R0010C0540</v>
      </c>
      <c r="G5060" s="10" t="s">
        <v>547</v>
      </c>
      <c r="H5060" s="10" t="s">
        <v>543</v>
      </c>
      <c r="I5060" s="19" t="s">
        <v>548</v>
      </c>
      <c r="J5060" s="10"/>
      <c r="K5060" s="10"/>
    </row>
    <row r="5061" spans="2:11" x14ac:dyDescent="0.2">
      <c r="B5061" s="10" t="str">
        <f t="shared" si="158"/>
        <v>16.1-R0020C0540-2</v>
      </c>
      <c r="C5061" s="10">
        <v>16.100000000000001</v>
      </c>
      <c r="D5061" s="19" t="s">
        <v>256</v>
      </c>
      <c r="E5061" s="19" t="s">
        <v>308</v>
      </c>
      <c r="F5061" s="10" t="str">
        <f t="shared" si="159"/>
        <v>R0020C0540</v>
      </c>
      <c r="G5061" s="10" t="s">
        <v>547</v>
      </c>
      <c r="H5061" s="10" t="s">
        <v>543</v>
      </c>
      <c r="I5061" s="19" t="s">
        <v>549</v>
      </c>
      <c r="J5061" s="10"/>
      <c r="K5061" s="10"/>
    </row>
    <row r="5062" spans="2:11" x14ac:dyDescent="0.2">
      <c r="B5062" s="10" t="str">
        <f t="shared" si="158"/>
        <v>16.1-R0030C0540-2</v>
      </c>
      <c r="C5062" s="10">
        <v>16.100000000000001</v>
      </c>
      <c r="D5062" s="19" t="s">
        <v>257</v>
      </c>
      <c r="E5062" s="19" t="s">
        <v>308</v>
      </c>
      <c r="F5062" s="10" t="str">
        <f t="shared" si="159"/>
        <v>R0030C0540</v>
      </c>
      <c r="G5062" s="10" t="s">
        <v>547</v>
      </c>
      <c r="H5062" s="10" t="s">
        <v>543</v>
      </c>
      <c r="I5062" s="19" t="s">
        <v>550</v>
      </c>
      <c r="J5062" s="10"/>
      <c r="K5062" s="10"/>
    </row>
    <row r="5063" spans="2:11" x14ac:dyDescent="0.2">
      <c r="B5063" s="10" t="str">
        <f t="shared" si="158"/>
        <v>16.1-R0040C0540-2</v>
      </c>
      <c r="C5063" s="10">
        <v>16.100000000000001</v>
      </c>
      <c r="D5063" s="19" t="s">
        <v>258</v>
      </c>
      <c r="E5063" s="19" t="s">
        <v>308</v>
      </c>
      <c r="F5063" s="10" t="str">
        <f t="shared" si="159"/>
        <v>R0040C0540</v>
      </c>
      <c r="G5063" s="10" t="s">
        <v>547</v>
      </c>
      <c r="H5063" s="10" t="s">
        <v>543</v>
      </c>
      <c r="I5063" s="19" t="s">
        <v>551</v>
      </c>
      <c r="J5063" s="10"/>
      <c r="K5063" s="10"/>
    </row>
    <row r="5064" spans="2:11" x14ac:dyDescent="0.2">
      <c r="B5064" s="10" t="str">
        <f t="shared" si="158"/>
        <v>16.1-R0050C0540-2</v>
      </c>
      <c r="C5064" s="10">
        <v>16.100000000000001</v>
      </c>
      <c r="D5064" s="19" t="s">
        <v>259</v>
      </c>
      <c r="E5064" s="19" t="s">
        <v>308</v>
      </c>
      <c r="F5064" s="10" t="str">
        <f t="shared" si="159"/>
        <v>R0050C0540</v>
      </c>
      <c r="G5064" s="10" t="s">
        <v>547</v>
      </c>
      <c r="H5064" s="10" t="s">
        <v>543</v>
      </c>
      <c r="I5064" s="19" t="s">
        <v>552</v>
      </c>
      <c r="J5064" s="10"/>
      <c r="K5064" s="10"/>
    </row>
    <row r="5065" spans="2:11" x14ac:dyDescent="0.2">
      <c r="B5065" s="10" t="str">
        <f t="shared" si="158"/>
        <v>16.1-R0060C0540-2</v>
      </c>
      <c r="C5065" s="10">
        <v>16.100000000000001</v>
      </c>
      <c r="D5065" s="19" t="s">
        <v>260</v>
      </c>
      <c r="E5065" s="19" t="s">
        <v>308</v>
      </c>
      <c r="F5065" s="10" t="str">
        <f t="shared" si="159"/>
        <v>R0060C0540</v>
      </c>
      <c r="G5065" s="10" t="s">
        <v>547</v>
      </c>
      <c r="H5065" s="10" t="s">
        <v>543</v>
      </c>
      <c r="I5065" s="19" t="s">
        <v>553</v>
      </c>
      <c r="J5065" s="10"/>
      <c r="K5065" s="10"/>
    </row>
    <row r="5066" spans="2:11" x14ac:dyDescent="0.2">
      <c r="B5066" s="10" t="str">
        <f t="shared" si="158"/>
        <v>16.1-R0070C0540-2</v>
      </c>
      <c r="C5066" s="10">
        <v>16.100000000000001</v>
      </c>
      <c r="D5066" s="19" t="s">
        <v>261</v>
      </c>
      <c r="E5066" s="19" t="s">
        <v>308</v>
      </c>
      <c r="F5066" s="10" t="str">
        <f t="shared" si="159"/>
        <v>R0070C0540</v>
      </c>
      <c r="G5066" s="10" t="s">
        <v>547</v>
      </c>
      <c r="H5066" s="10" t="s">
        <v>543</v>
      </c>
      <c r="I5066" s="19" t="s">
        <v>554</v>
      </c>
      <c r="J5066" s="10"/>
      <c r="K5066" s="10"/>
    </row>
    <row r="5067" spans="2:11" x14ac:dyDescent="0.2">
      <c r="B5067" s="10" t="str">
        <f t="shared" si="158"/>
        <v>16.1-R0080C0540-2</v>
      </c>
      <c r="C5067" s="10">
        <v>16.100000000000001</v>
      </c>
      <c r="D5067" s="19" t="s">
        <v>262</v>
      </c>
      <c r="E5067" s="19" t="s">
        <v>308</v>
      </c>
      <c r="F5067" s="10" t="str">
        <f t="shared" si="159"/>
        <v>R0080C0540</v>
      </c>
      <c r="G5067" s="10" t="s">
        <v>547</v>
      </c>
      <c r="H5067" s="10" t="s">
        <v>543</v>
      </c>
      <c r="I5067" s="19" t="s">
        <v>555</v>
      </c>
      <c r="J5067" s="10"/>
      <c r="K5067" s="10"/>
    </row>
    <row r="5068" spans="2:11" x14ac:dyDescent="0.2">
      <c r="B5068" s="10" t="str">
        <f t="shared" si="158"/>
        <v>16.1-R0090C0540-2</v>
      </c>
      <c r="C5068" s="10">
        <v>16.100000000000001</v>
      </c>
      <c r="D5068" s="19" t="s">
        <v>263</v>
      </c>
      <c r="E5068" s="19" t="s">
        <v>308</v>
      </c>
      <c r="F5068" s="10" t="str">
        <f t="shared" si="159"/>
        <v>R0090C0540</v>
      </c>
      <c r="G5068" s="10" t="s">
        <v>547</v>
      </c>
      <c r="H5068" s="10" t="s">
        <v>543</v>
      </c>
      <c r="I5068" s="19" t="s">
        <v>556</v>
      </c>
      <c r="J5068" s="10"/>
      <c r="K5068" s="10"/>
    </row>
    <row r="5069" spans="2:11" x14ac:dyDescent="0.2">
      <c r="B5069" s="10" t="str">
        <f t="shared" si="158"/>
        <v>16.1-R0100C0540-2</v>
      </c>
      <c r="C5069" s="10">
        <v>16.100000000000001</v>
      </c>
      <c r="D5069" s="19" t="s">
        <v>264</v>
      </c>
      <c r="E5069" s="19" t="s">
        <v>308</v>
      </c>
      <c r="F5069" s="10" t="str">
        <f t="shared" si="159"/>
        <v>R0100C0540</v>
      </c>
      <c r="G5069" s="10" t="s">
        <v>547</v>
      </c>
      <c r="H5069" s="10" t="s">
        <v>543</v>
      </c>
      <c r="I5069" s="19" t="s">
        <v>557</v>
      </c>
      <c r="J5069" s="10"/>
      <c r="K5069" s="10"/>
    </row>
    <row r="5070" spans="2:11" x14ac:dyDescent="0.2">
      <c r="B5070" s="10" t="str">
        <f t="shared" si="158"/>
        <v>16.1-R0110C0540-2</v>
      </c>
      <c r="C5070" s="10">
        <v>16.100000000000001</v>
      </c>
      <c r="D5070" s="19" t="s">
        <v>265</v>
      </c>
      <c r="E5070" s="19" t="s">
        <v>308</v>
      </c>
      <c r="F5070" s="10" t="str">
        <f t="shared" si="159"/>
        <v>R0110C0540</v>
      </c>
      <c r="G5070" s="10" t="s">
        <v>547</v>
      </c>
      <c r="H5070" s="10" t="s">
        <v>543</v>
      </c>
      <c r="I5070" s="19" t="s">
        <v>558</v>
      </c>
      <c r="J5070" s="10"/>
      <c r="K5070" s="10"/>
    </row>
    <row r="5071" spans="2:11" x14ac:dyDescent="0.2">
      <c r="B5071" s="10" t="str">
        <f t="shared" si="158"/>
        <v>16.1-R0120C0540-2</v>
      </c>
      <c r="C5071" s="10">
        <v>16.100000000000001</v>
      </c>
      <c r="D5071" s="19" t="s">
        <v>266</v>
      </c>
      <c r="E5071" s="19" t="s">
        <v>308</v>
      </c>
      <c r="F5071" s="10" t="str">
        <f t="shared" si="159"/>
        <v>R0120C0540</v>
      </c>
      <c r="G5071" s="10" t="s">
        <v>547</v>
      </c>
      <c r="H5071" s="10" t="s">
        <v>543</v>
      </c>
      <c r="I5071" s="19" t="s">
        <v>559</v>
      </c>
      <c r="J5071" s="10"/>
      <c r="K5071" s="10"/>
    </row>
    <row r="5072" spans="2:11" x14ac:dyDescent="0.2">
      <c r="B5072" s="10" t="str">
        <f t="shared" si="158"/>
        <v>16.1-R0130C0540-2</v>
      </c>
      <c r="C5072" s="10">
        <v>16.100000000000001</v>
      </c>
      <c r="D5072" s="19" t="s">
        <v>267</v>
      </c>
      <c r="E5072" s="19" t="s">
        <v>308</v>
      </c>
      <c r="F5072" s="10" t="str">
        <f t="shared" si="159"/>
        <v>R0130C0540</v>
      </c>
      <c r="G5072" s="10" t="s">
        <v>547</v>
      </c>
      <c r="H5072" s="10" t="s">
        <v>543</v>
      </c>
      <c r="I5072" s="19" t="s">
        <v>560</v>
      </c>
      <c r="J5072" s="10"/>
      <c r="K5072" s="10"/>
    </row>
    <row r="5073" spans="2:11" x14ac:dyDescent="0.2">
      <c r="B5073" s="10" t="str">
        <f t="shared" si="158"/>
        <v>16.1-R0140C0540-2</v>
      </c>
      <c r="C5073" s="10">
        <v>16.100000000000001</v>
      </c>
      <c r="D5073" s="19" t="s">
        <v>268</v>
      </c>
      <c r="E5073" s="19" t="s">
        <v>308</v>
      </c>
      <c r="F5073" s="10" t="str">
        <f t="shared" si="159"/>
        <v>R0140C0540</v>
      </c>
      <c r="G5073" s="10" t="s">
        <v>547</v>
      </c>
      <c r="H5073" s="10" t="s">
        <v>543</v>
      </c>
      <c r="I5073" s="19" t="s">
        <v>561</v>
      </c>
      <c r="J5073" s="10"/>
      <c r="K5073" s="10"/>
    </row>
    <row r="5074" spans="2:11" x14ac:dyDescent="0.2">
      <c r="B5074" s="10" t="str">
        <f t="shared" si="158"/>
        <v>16.1-R0150C0540-2</v>
      </c>
      <c r="C5074" s="10">
        <v>16.100000000000001</v>
      </c>
      <c r="D5074" s="19" t="s">
        <v>269</v>
      </c>
      <c r="E5074" s="19" t="s">
        <v>308</v>
      </c>
      <c r="F5074" s="10" t="str">
        <f t="shared" si="159"/>
        <v>R0150C0540</v>
      </c>
      <c r="G5074" s="10" t="s">
        <v>547</v>
      </c>
      <c r="H5074" s="10" t="s">
        <v>543</v>
      </c>
      <c r="I5074" s="19" t="s">
        <v>562</v>
      </c>
      <c r="J5074" s="10"/>
      <c r="K5074" s="10"/>
    </row>
    <row r="5075" spans="2:11" x14ac:dyDescent="0.2">
      <c r="B5075" s="10" t="str">
        <f t="shared" si="158"/>
        <v>16.1-R0160C0540-2</v>
      </c>
      <c r="C5075" s="10">
        <v>16.100000000000001</v>
      </c>
      <c r="D5075" s="19" t="s">
        <v>270</v>
      </c>
      <c r="E5075" s="19" t="s">
        <v>308</v>
      </c>
      <c r="F5075" s="10" t="str">
        <f t="shared" si="159"/>
        <v>R0160C0540</v>
      </c>
      <c r="G5075" s="10" t="s">
        <v>547</v>
      </c>
      <c r="H5075" s="10" t="s">
        <v>543</v>
      </c>
      <c r="I5075" s="19" t="s">
        <v>563</v>
      </c>
      <c r="J5075" s="10"/>
      <c r="K5075" s="10"/>
    </row>
    <row r="5076" spans="2:11" x14ac:dyDescent="0.2">
      <c r="B5076" s="10" t="str">
        <f t="shared" ref="B5076:B5139" si="160">+C5076&amp;"-"&amp;F5076&amp;"-2"</f>
        <v>16.1-R0010C0550-2</v>
      </c>
      <c r="C5076" s="10">
        <v>16.100000000000001</v>
      </c>
      <c r="D5076" s="19" t="s">
        <v>255</v>
      </c>
      <c r="E5076" s="19" t="s">
        <v>309</v>
      </c>
      <c r="F5076" s="10" t="str">
        <f t="shared" si="159"/>
        <v>R0010C0550</v>
      </c>
      <c r="G5076" s="10" t="s">
        <v>547</v>
      </c>
      <c r="H5076" s="10" t="s">
        <v>543</v>
      </c>
      <c r="I5076" s="19" t="s">
        <v>548</v>
      </c>
      <c r="J5076" s="10"/>
      <c r="K5076" s="10"/>
    </row>
    <row r="5077" spans="2:11" x14ac:dyDescent="0.2">
      <c r="B5077" s="10" t="str">
        <f t="shared" si="160"/>
        <v>16.1-R0020C0550-2</v>
      </c>
      <c r="C5077" s="10">
        <v>16.100000000000001</v>
      </c>
      <c r="D5077" s="19" t="s">
        <v>256</v>
      </c>
      <c r="E5077" s="19" t="s">
        <v>309</v>
      </c>
      <c r="F5077" s="10" t="str">
        <f t="shared" si="159"/>
        <v>R0020C0550</v>
      </c>
      <c r="G5077" s="10" t="s">
        <v>547</v>
      </c>
      <c r="H5077" s="10" t="s">
        <v>543</v>
      </c>
      <c r="I5077" s="19" t="s">
        <v>549</v>
      </c>
      <c r="J5077" s="10"/>
      <c r="K5077" s="10"/>
    </row>
    <row r="5078" spans="2:11" x14ac:dyDescent="0.2">
      <c r="B5078" s="10" t="str">
        <f t="shared" si="160"/>
        <v>16.1-R0030C0550-2</v>
      </c>
      <c r="C5078" s="10">
        <v>16.100000000000001</v>
      </c>
      <c r="D5078" s="19" t="s">
        <v>257</v>
      </c>
      <c r="E5078" s="19" t="s">
        <v>309</v>
      </c>
      <c r="F5078" s="10" t="str">
        <f t="shared" si="159"/>
        <v>R0030C0550</v>
      </c>
      <c r="G5078" s="10" t="s">
        <v>547</v>
      </c>
      <c r="H5078" s="10" t="s">
        <v>543</v>
      </c>
      <c r="I5078" s="19" t="s">
        <v>550</v>
      </c>
      <c r="J5078" s="10"/>
      <c r="K5078" s="10"/>
    </row>
    <row r="5079" spans="2:11" x14ac:dyDescent="0.2">
      <c r="B5079" s="10" t="str">
        <f t="shared" si="160"/>
        <v>16.1-R0040C0550-2</v>
      </c>
      <c r="C5079" s="10">
        <v>16.100000000000001</v>
      </c>
      <c r="D5079" s="19" t="s">
        <v>258</v>
      </c>
      <c r="E5079" s="19" t="s">
        <v>309</v>
      </c>
      <c r="F5079" s="10" t="str">
        <f t="shared" si="159"/>
        <v>R0040C0550</v>
      </c>
      <c r="G5079" s="10" t="s">
        <v>547</v>
      </c>
      <c r="H5079" s="10" t="s">
        <v>543</v>
      </c>
      <c r="I5079" s="19" t="s">
        <v>551</v>
      </c>
      <c r="J5079" s="10"/>
      <c r="K5079" s="10"/>
    </row>
    <row r="5080" spans="2:11" x14ac:dyDescent="0.2">
      <c r="B5080" s="10" t="str">
        <f t="shared" si="160"/>
        <v>16.1-R0050C0550-2</v>
      </c>
      <c r="C5080" s="10">
        <v>16.100000000000001</v>
      </c>
      <c r="D5080" s="19" t="s">
        <v>259</v>
      </c>
      <c r="E5080" s="19" t="s">
        <v>309</v>
      </c>
      <c r="F5080" s="10" t="str">
        <f t="shared" si="159"/>
        <v>R0050C0550</v>
      </c>
      <c r="G5080" s="10" t="s">
        <v>547</v>
      </c>
      <c r="H5080" s="10" t="s">
        <v>543</v>
      </c>
      <c r="I5080" s="19" t="s">
        <v>552</v>
      </c>
      <c r="J5080" s="10"/>
      <c r="K5080" s="10"/>
    </row>
    <row r="5081" spans="2:11" x14ac:dyDescent="0.2">
      <c r="B5081" s="10" t="str">
        <f t="shared" si="160"/>
        <v>16.1-R0060C0550-2</v>
      </c>
      <c r="C5081" s="10">
        <v>16.100000000000001</v>
      </c>
      <c r="D5081" s="19" t="s">
        <v>260</v>
      </c>
      <c r="E5081" s="19" t="s">
        <v>309</v>
      </c>
      <c r="F5081" s="10" t="str">
        <f t="shared" si="159"/>
        <v>R0060C0550</v>
      </c>
      <c r="G5081" s="10" t="s">
        <v>547</v>
      </c>
      <c r="H5081" s="10" t="s">
        <v>543</v>
      </c>
      <c r="I5081" s="19" t="s">
        <v>553</v>
      </c>
      <c r="J5081" s="10"/>
      <c r="K5081" s="10"/>
    </row>
    <row r="5082" spans="2:11" x14ac:dyDescent="0.2">
      <c r="B5082" s="10" t="str">
        <f t="shared" si="160"/>
        <v>16.1-R0070C0550-2</v>
      </c>
      <c r="C5082" s="10">
        <v>16.100000000000001</v>
      </c>
      <c r="D5082" s="19" t="s">
        <v>261</v>
      </c>
      <c r="E5082" s="19" t="s">
        <v>309</v>
      </c>
      <c r="F5082" s="10" t="str">
        <f t="shared" si="159"/>
        <v>R0070C0550</v>
      </c>
      <c r="G5082" s="10" t="s">
        <v>547</v>
      </c>
      <c r="H5082" s="10" t="s">
        <v>543</v>
      </c>
      <c r="I5082" s="19" t="s">
        <v>554</v>
      </c>
      <c r="J5082" s="10"/>
      <c r="K5082" s="10"/>
    </row>
    <row r="5083" spans="2:11" x14ac:dyDescent="0.2">
      <c r="B5083" s="10" t="str">
        <f t="shared" si="160"/>
        <v>16.1-R0080C0550-2</v>
      </c>
      <c r="C5083" s="10">
        <v>16.100000000000001</v>
      </c>
      <c r="D5083" s="19" t="s">
        <v>262</v>
      </c>
      <c r="E5083" s="19" t="s">
        <v>309</v>
      </c>
      <c r="F5083" s="10" t="str">
        <f t="shared" si="159"/>
        <v>R0080C0550</v>
      </c>
      <c r="G5083" s="10" t="s">
        <v>547</v>
      </c>
      <c r="H5083" s="10" t="s">
        <v>543</v>
      </c>
      <c r="I5083" s="19" t="s">
        <v>555</v>
      </c>
      <c r="J5083" s="10"/>
      <c r="K5083" s="10"/>
    </row>
    <row r="5084" spans="2:11" x14ac:dyDescent="0.2">
      <c r="B5084" s="10" t="str">
        <f t="shared" si="160"/>
        <v>16.1-R0090C0550-2</v>
      </c>
      <c r="C5084" s="10">
        <v>16.100000000000001</v>
      </c>
      <c r="D5084" s="19" t="s">
        <v>263</v>
      </c>
      <c r="E5084" s="19" t="s">
        <v>309</v>
      </c>
      <c r="F5084" s="10" t="str">
        <f t="shared" si="159"/>
        <v>R0090C0550</v>
      </c>
      <c r="G5084" s="10" t="s">
        <v>547</v>
      </c>
      <c r="H5084" s="10" t="s">
        <v>543</v>
      </c>
      <c r="I5084" s="19" t="s">
        <v>556</v>
      </c>
      <c r="J5084" s="10"/>
      <c r="K5084" s="10"/>
    </row>
    <row r="5085" spans="2:11" x14ac:dyDescent="0.2">
      <c r="B5085" s="10" t="str">
        <f t="shared" si="160"/>
        <v>16.1-R0100C0550-2</v>
      </c>
      <c r="C5085" s="10">
        <v>16.100000000000001</v>
      </c>
      <c r="D5085" s="19" t="s">
        <v>264</v>
      </c>
      <c r="E5085" s="19" t="s">
        <v>309</v>
      </c>
      <c r="F5085" s="10" t="str">
        <f t="shared" si="159"/>
        <v>R0100C0550</v>
      </c>
      <c r="G5085" s="10" t="s">
        <v>547</v>
      </c>
      <c r="H5085" s="10" t="s">
        <v>543</v>
      </c>
      <c r="I5085" s="19" t="s">
        <v>557</v>
      </c>
      <c r="J5085" s="10"/>
      <c r="K5085" s="10"/>
    </row>
    <row r="5086" spans="2:11" x14ac:dyDescent="0.2">
      <c r="B5086" s="10" t="str">
        <f t="shared" si="160"/>
        <v>16.1-R0110C0550-2</v>
      </c>
      <c r="C5086" s="10">
        <v>16.100000000000001</v>
      </c>
      <c r="D5086" s="19" t="s">
        <v>265</v>
      </c>
      <c r="E5086" s="19" t="s">
        <v>309</v>
      </c>
      <c r="F5086" s="10" t="str">
        <f t="shared" si="159"/>
        <v>R0110C0550</v>
      </c>
      <c r="G5086" s="10" t="s">
        <v>547</v>
      </c>
      <c r="H5086" s="10" t="s">
        <v>543</v>
      </c>
      <c r="I5086" s="19" t="s">
        <v>558</v>
      </c>
      <c r="J5086" s="10"/>
      <c r="K5086" s="10"/>
    </row>
    <row r="5087" spans="2:11" x14ac:dyDescent="0.2">
      <c r="B5087" s="10" t="str">
        <f t="shared" si="160"/>
        <v>16.1-R0120C0550-2</v>
      </c>
      <c r="C5087" s="10">
        <v>16.100000000000001</v>
      </c>
      <c r="D5087" s="19" t="s">
        <v>266</v>
      </c>
      <c r="E5087" s="19" t="s">
        <v>309</v>
      </c>
      <c r="F5087" s="10" t="str">
        <f t="shared" si="159"/>
        <v>R0120C0550</v>
      </c>
      <c r="G5087" s="10" t="s">
        <v>547</v>
      </c>
      <c r="H5087" s="10" t="s">
        <v>543</v>
      </c>
      <c r="I5087" s="19" t="s">
        <v>559</v>
      </c>
      <c r="J5087" s="10"/>
      <c r="K5087" s="10"/>
    </row>
    <row r="5088" spans="2:11" x14ac:dyDescent="0.2">
      <c r="B5088" s="10" t="str">
        <f t="shared" si="160"/>
        <v>16.1-R0130C0550-2</v>
      </c>
      <c r="C5088" s="10">
        <v>16.100000000000001</v>
      </c>
      <c r="D5088" s="19" t="s">
        <v>267</v>
      </c>
      <c r="E5088" s="19" t="s">
        <v>309</v>
      </c>
      <c r="F5088" s="10" t="str">
        <f t="shared" si="159"/>
        <v>R0130C0550</v>
      </c>
      <c r="G5088" s="10" t="s">
        <v>547</v>
      </c>
      <c r="H5088" s="10" t="s">
        <v>543</v>
      </c>
      <c r="I5088" s="19" t="s">
        <v>560</v>
      </c>
      <c r="J5088" s="10"/>
      <c r="K5088" s="10"/>
    </row>
    <row r="5089" spans="2:11" x14ac:dyDescent="0.2">
      <c r="B5089" s="10" t="str">
        <f t="shared" si="160"/>
        <v>16.1-R0140C0550-2</v>
      </c>
      <c r="C5089" s="10">
        <v>16.100000000000001</v>
      </c>
      <c r="D5089" s="19" t="s">
        <v>268</v>
      </c>
      <c r="E5089" s="19" t="s">
        <v>309</v>
      </c>
      <c r="F5089" s="10" t="str">
        <f t="shared" si="159"/>
        <v>R0140C0550</v>
      </c>
      <c r="G5089" s="10" t="s">
        <v>547</v>
      </c>
      <c r="H5089" s="10" t="s">
        <v>543</v>
      </c>
      <c r="I5089" s="19" t="s">
        <v>561</v>
      </c>
      <c r="J5089" s="10"/>
      <c r="K5089" s="10"/>
    </row>
    <row r="5090" spans="2:11" x14ac:dyDescent="0.2">
      <c r="B5090" s="10" t="str">
        <f t="shared" si="160"/>
        <v>16.1-R0150C0550-2</v>
      </c>
      <c r="C5090" s="10">
        <v>16.100000000000001</v>
      </c>
      <c r="D5090" s="19" t="s">
        <v>269</v>
      </c>
      <c r="E5090" s="19" t="s">
        <v>309</v>
      </c>
      <c r="F5090" s="10" t="str">
        <f t="shared" si="159"/>
        <v>R0150C0550</v>
      </c>
      <c r="G5090" s="10" t="s">
        <v>547</v>
      </c>
      <c r="H5090" s="10" t="s">
        <v>543</v>
      </c>
      <c r="I5090" s="19" t="s">
        <v>562</v>
      </c>
      <c r="J5090" s="10"/>
      <c r="K5090" s="10"/>
    </row>
    <row r="5091" spans="2:11" x14ac:dyDescent="0.2">
      <c r="B5091" s="10" t="str">
        <f t="shared" si="160"/>
        <v>16.1-R0160C0550-2</v>
      </c>
      <c r="C5091" s="10">
        <v>16.100000000000001</v>
      </c>
      <c r="D5091" s="19" t="s">
        <v>270</v>
      </c>
      <c r="E5091" s="19" t="s">
        <v>309</v>
      </c>
      <c r="F5091" s="10" t="str">
        <f t="shared" si="159"/>
        <v>R0160C0550</v>
      </c>
      <c r="G5091" s="10" t="s">
        <v>547</v>
      </c>
      <c r="H5091" s="10" t="s">
        <v>543</v>
      </c>
      <c r="I5091" s="19" t="s">
        <v>563</v>
      </c>
      <c r="J5091" s="10"/>
      <c r="K5091" s="10"/>
    </row>
    <row r="5092" spans="2:11" x14ac:dyDescent="0.2">
      <c r="B5092" s="10" t="str">
        <f t="shared" si="160"/>
        <v>16.1-R0010C0560-2</v>
      </c>
      <c r="C5092" s="10">
        <v>16.100000000000001</v>
      </c>
      <c r="D5092" s="19" t="s">
        <v>255</v>
      </c>
      <c r="E5092" s="19" t="s">
        <v>310</v>
      </c>
      <c r="F5092" s="10" t="str">
        <f t="shared" si="159"/>
        <v>R0010C0560</v>
      </c>
      <c r="G5092" s="10" t="s">
        <v>547</v>
      </c>
      <c r="H5092" s="10" t="s">
        <v>543</v>
      </c>
      <c r="I5092" s="19" t="s">
        <v>548</v>
      </c>
      <c r="J5092" s="10"/>
      <c r="K5092" s="10"/>
    </row>
    <row r="5093" spans="2:11" x14ac:dyDescent="0.2">
      <c r="B5093" s="10" t="str">
        <f t="shared" si="160"/>
        <v>16.1-R0020C0560-2</v>
      </c>
      <c r="C5093" s="10">
        <v>16.100000000000001</v>
      </c>
      <c r="D5093" s="19" t="s">
        <v>256</v>
      </c>
      <c r="E5093" s="19" t="s">
        <v>310</v>
      </c>
      <c r="F5093" s="10" t="str">
        <f t="shared" si="159"/>
        <v>R0020C0560</v>
      </c>
      <c r="G5093" s="10" t="s">
        <v>547</v>
      </c>
      <c r="H5093" s="10" t="s">
        <v>543</v>
      </c>
      <c r="I5093" s="19" t="s">
        <v>549</v>
      </c>
      <c r="J5093" s="10"/>
      <c r="K5093" s="10"/>
    </row>
    <row r="5094" spans="2:11" x14ac:dyDescent="0.2">
      <c r="B5094" s="10" t="str">
        <f t="shared" si="160"/>
        <v>16.1-R0030C0560-2</v>
      </c>
      <c r="C5094" s="10">
        <v>16.100000000000001</v>
      </c>
      <c r="D5094" s="19" t="s">
        <v>257</v>
      </c>
      <c r="E5094" s="19" t="s">
        <v>310</v>
      </c>
      <c r="F5094" s="10" t="str">
        <f t="shared" si="159"/>
        <v>R0030C0560</v>
      </c>
      <c r="G5094" s="10" t="s">
        <v>547</v>
      </c>
      <c r="H5094" s="10" t="s">
        <v>543</v>
      </c>
      <c r="I5094" s="19" t="s">
        <v>550</v>
      </c>
      <c r="J5094" s="10"/>
      <c r="K5094" s="10"/>
    </row>
    <row r="5095" spans="2:11" x14ac:dyDescent="0.2">
      <c r="B5095" s="10" t="str">
        <f t="shared" si="160"/>
        <v>16.1-R0040C0560-2</v>
      </c>
      <c r="C5095" s="10">
        <v>16.100000000000001</v>
      </c>
      <c r="D5095" s="19" t="s">
        <v>258</v>
      </c>
      <c r="E5095" s="19" t="s">
        <v>310</v>
      </c>
      <c r="F5095" s="10" t="str">
        <f t="shared" si="159"/>
        <v>R0040C0560</v>
      </c>
      <c r="G5095" s="10" t="s">
        <v>547</v>
      </c>
      <c r="H5095" s="10" t="s">
        <v>543</v>
      </c>
      <c r="I5095" s="19" t="s">
        <v>551</v>
      </c>
      <c r="J5095" s="10"/>
      <c r="K5095" s="10"/>
    </row>
    <row r="5096" spans="2:11" x14ac:dyDescent="0.2">
      <c r="B5096" s="10" t="str">
        <f t="shared" si="160"/>
        <v>16.1-R0050C0560-2</v>
      </c>
      <c r="C5096" s="10">
        <v>16.100000000000001</v>
      </c>
      <c r="D5096" s="19" t="s">
        <v>259</v>
      </c>
      <c r="E5096" s="19" t="s">
        <v>310</v>
      </c>
      <c r="F5096" s="10" t="str">
        <f t="shared" si="159"/>
        <v>R0050C0560</v>
      </c>
      <c r="G5096" s="10" t="s">
        <v>547</v>
      </c>
      <c r="H5096" s="10" t="s">
        <v>543</v>
      </c>
      <c r="I5096" s="19" t="s">
        <v>552</v>
      </c>
      <c r="J5096" s="10"/>
      <c r="K5096" s="10"/>
    </row>
    <row r="5097" spans="2:11" x14ac:dyDescent="0.2">
      <c r="B5097" s="10" t="str">
        <f t="shared" si="160"/>
        <v>16.1-R0060C0560-2</v>
      </c>
      <c r="C5097" s="10">
        <v>16.100000000000001</v>
      </c>
      <c r="D5097" s="19" t="s">
        <v>260</v>
      </c>
      <c r="E5097" s="19" t="s">
        <v>310</v>
      </c>
      <c r="F5097" s="10" t="str">
        <f t="shared" si="159"/>
        <v>R0060C0560</v>
      </c>
      <c r="G5097" s="10" t="s">
        <v>547</v>
      </c>
      <c r="H5097" s="10" t="s">
        <v>543</v>
      </c>
      <c r="I5097" s="19" t="s">
        <v>553</v>
      </c>
      <c r="J5097" s="10"/>
      <c r="K5097" s="10"/>
    </row>
    <row r="5098" spans="2:11" x14ac:dyDescent="0.2">
      <c r="B5098" s="10" t="str">
        <f t="shared" si="160"/>
        <v>16.1-R0070C0560-2</v>
      </c>
      <c r="C5098" s="10">
        <v>16.100000000000001</v>
      </c>
      <c r="D5098" s="19" t="s">
        <v>261</v>
      </c>
      <c r="E5098" s="19" t="s">
        <v>310</v>
      </c>
      <c r="F5098" s="10" t="str">
        <f t="shared" si="159"/>
        <v>R0070C0560</v>
      </c>
      <c r="G5098" s="10" t="s">
        <v>547</v>
      </c>
      <c r="H5098" s="10" t="s">
        <v>543</v>
      </c>
      <c r="I5098" s="19" t="s">
        <v>554</v>
      </c>
      <c r="J5098" s="10"/>
      <c r="K5098" s="10"/>
    </row>
    <row r="5099" spans="2:11" x14ac:dyDescent="0.2">
      <c r="B5099" s="10" t="str">
        <f t="shared" si="160"/>
        <v>16.1-R0080C0560-2</v>
      </c>
      <c r="C5099" s="10">
        <v>16.100000000000001</v>
      </c>
      <c r="D5099" s="19" t="s">
        <v>262</v>
      </c>
      <c r="E5099" s="19" t="s">
        <v>310</v>
      </c>
      <c r="F5099" s="10" t="str">
        <f t="shared" si="159"/>
        <v>R0080C0560</v>
      </c>
      <c r="G5099" s="10" t="s">
        <v>547</v>
      </c>
      <c r="H5099" s="10" t="s">
        <v>543</v>
      </c>
      <c r="I5099" s="19" t="s">
        <v>555</v>
      </c>
      <c r="J5099" s="10"/>
      <c r="K5099" s="10"/>
    </row>
    <row r="5100" spans="2:11" x14ac:dyDescent="0.2">
      <c r="B5100" s="10" t="str">
        <f t="shared" si="160"/>
        <v>16.1-R0090C0560-2</v>
      </c>
      <c r="C5100" s="10">
        <v>16.100000000000001</v>
      </c>
      <c r="D5100" s="19" t="s">
        <v>263</v>
      </c>
      <c r="E5100" s="19" t="s">
        <v>310</v>
      </c>
      <c r="F5100" s="10" t="str">
        <f t="shared" si="159"/>
        <v>R0090C0560</v>
      </c>
      <c r="G5100" s="10" t="s">
        <v>547</v>
      </c>
      <c r="H5100" s="10" t="s">
        <v>543</v>
      </c>
      <c r="I5100" s="19" t="s">
        <v>556</v>
      </c>
      <c r="J5100" s="10"/>
      <c r="K5100" s="10"/>
    </row>
    <row r="5101" spans="2:11" x14ac:dyDescent="0.2">
      <c r="B5101" s="10" t="str">
        <f t="shared" si="160"/>
        <v>16.1-R0100C0560-2</v>
      </c>
      <c r="C5101" s="10">
        <v>16.100000000000001</v>
      </c>
      <c r="D5101" s="19" t="s">
        <v>264</v>
      </c>
      <c r="E5101" s="19" t="s">
        <v>310</v>
      </c>
      <c r="F5101" s="10" t="str">
        <f t="shared" si="159"/>
        <v>R0100C0560</v>
      </c>
      <c r="G5101" s="10" t="s">
        <v>547</v>
      </c>
      <c r="H5101" s="10" t="s">
        <v>543</v>
      </c>
      <c r="I5101" s="19" t="s">
        <v>557</v>
      </c>
      <c r="J5101" s="10"/>
      <c r="K5101" s="10"/>
    </row>
    <row r="5102" spans="2:11" x14ac:dyDescent="0.2">
      <c r="B5102" s="10" t="str">
        <f t="shared" si="160"/>
        <v>16.1-R0110C0560-2</v>
      </c>
      <c r="C5102" s="10">
        <v>16.100000000000001</v>
      </c>
      <c r="D5102" s="19" t="s">
        <v>265</v>
      </c>
      <c r="E5102" s="19" t="s">
        <v>310</v>
      </c>
      <c r="F5102" s="10" t="str">
        <f t="shared" si="159"/>
        <v>R0110C0560</v>
      </c>
      <c r="G5102" s="10" t="s">
        <v>547</v>
      </c>
      <c r="H5102" s="10" t="s">
        <v>543</v>
      </c>
      <c r="I5102" s="19" t="s">
        <v>558</v>
      </c>
      <c r="J5102" s="10"/>
      <c r="K5102" s="10"/>
    </row>
    <row r="5103" spans="2:11" x14ac:dyDescent="0.2">
      <c r="B5103" s="10" t="str">
        <f t="shared" si="160"/>
        <v>16.1-R0120C0560-2</v>
      </c>
      <c r="C5103" s="10">
        <v>16.100000000000001</v>
      </c>
      <c r="D5103" s="19" t="s">
        <v>266</v>
      </c>
      <c r="E5103" s="19" t="s">
        <v>310</v>
      </c>
      <c r="F5103" s="10" t="str">
        <f t="shared" si="159"/>
        <v>R0120C0560</v>
      </c>
      <c r="G5103" s="10" t="s">
        <v>547</v>
      </c>
      <c r="H5103" s="10" t="s">
        <v>543</v>
      </c>
      <c r="I5103" s="19" t="s">
        <v>559</v>
      </c>
      <c r="J5103" s="10"/>
      <c r="K5103" s="10"/>
    </row>
    <row r="5104" spans="2:11" x14ac:dyDescent="0.2">
      <c r="B5104" s="10" t="str">
        <f t="shared" si="160"/>
        <v>16.1-R0130C0560-2</v>
      </c>
      <c r="C5104" s="10">
        <v>16.100000000000001</v>
      </c>
      <c r="D5104" s="19" t="s">
        <v>267</v>
      </c>
      <c r="E5104" s="19" t="s">
        <v>310</v>
      </c>
      <c r="F5104" s="10" t="str">
        <f t="shared" si="159"/>
        <v>R0130C0560</v>
      </c>
      <c r="G5104" s="10" t="s">
        <v>547</v>
      </c>
      <c r="H5104" s="10" t="s">
        <v>543</v>
      </c>
      <c r="I5104" s="19" t="s">
        <v>560</v>
      </c>
      <c r="J5104" s="10"/>
      <c r="K5104" s="10"/>
    </row>
    <row r="5105" spans="2:11" x14ac:dyDescent="0.2">
      <c r="B5105" s="10" t="str">
        <f t="shared" si="160"/>
        <v>16.1-R0140C0560-2</v>
      </c>
      <c r="C5105" s="10">
        <v>16.100000000000001</v>
      </c>
      <c r="D5105" s="19" t="s">
        <v>268</v>
      </c>
      <c r="E5105" s="19" t="s">
        <v>310</v>
      </c>
      <c r="F5105" s="10" t="str">
        <f t="shared" si="159"/>
        <v>R0140C0560</v>
      </c>
      <c r="G5105" s="10" t="s">
        <v>547</v>
      </c>
      <c r="H5105" s="10" t="s">
        <v>543</v>
      </c>
      <c r="I5105" s="19" t="s">
        <v>561</v>
      </c>
      <c r="J5105" s="10"/>
      <c r="K5105" s="10"/>
    </row>
    <row r="5106" spans="2:11" x14ac:dyDescent="0.2">
      <c r="B5106" s="10" t="str">
        <f t="shared" si="160"/>
        <v>16.1-R0150C0560-2</v>
      </c>
      <c r="C5106" s="10">
        <v>16.100000000000001</v>
      </c>
      <c r="D5106" s="19" t="s">
        <v>269</v>
      </c>
      <c r="E5106" s="19" t="s">
        <v>310</v>
      </c>
      <c r="F5106" s="10" t="str">
        <f t="shared" si="159"/>
        <v>R0150C0560</v>
      </c>
      <c r="G5106" s="10" t="s">
        <v>547</v>
      </c>
      <c r="H5106" s="10" t="s">
        <v>543</v>
      </c>
      <c r="I5106" s="19" t="s">
        <v>562</v>
      </c>
      <c r="J5106" s="10"/>
      <c r="K5106" s="10"/>
    </row>
    <row r="5107" spans="2:11" x14ac:dyDescent="0.2">
      <c r="B5107" s="10" t="str">
        <f t="shared" si="160"/>
        <v>16.1-R0160C0560-2</v>
      </c>
      <c r="C5107" s="10">
        <v>16.100000000000001</v>
      </c>
      <c r="D5107" s="19" t="s">
        <v>270</v>
      </c>
      <c r="E5107" s="19" t="s">
        <v>310</v>
      </c>
      <c r="F5107" s="10" t="str">
        <f t="shared" si="159"/>
        <v>R0160C0560</v>
      </c>
      <c r="G5107" s="10" t="s">
        <v>547</v>
      </c>
      <c r="H5107" s="10" t="s">
        <v>543</v>
      </c>
      <c r="I5107" s="19" t="s">
        <v>563</v>
      </c>
      <c r="J5107" s="10"/>
      <c r="K5107" s="10"/>
    </row>
    <row r="5108" spans="2:11" x14ac:dyDescent="0.2">
      <c r="B5108" s="10" t="str">
        <f t="shared" si="160"/>
        <v>16.1-R0010C0570-2</v>
      </c>
      <c r="C5108" s="10">
        <v>16.100000000000001</v>
      </c>
      <c r="D5108" s="19" t="s">
        <v>255</v>
      </c>
      <c r="E5108" s="19" t="s">
        <v>311</v>
      </c>
      <c r="F5108" s="10" t="str">
        <f t="shared" si="159"/>
        <v>R0010C0570</v>
      </c>
      <c r="G5108" s="10" t="s">
        <v>547</v>
      </c>
      <c r="H5108" s="10" t="s">
        <v>543</v>
      </c>
      <c r="I5108" s="19" t="s">
        <v>548</v>
      </c>
      <c r="J5108" s="10"/>
      <c r="K5108" s="10"/>
    </row>
    <row r="5109" spans="2:11" x14ac:dyDescent="0.2">
      <c r="B5109" s="10" t="str">
        <f t="shared" si="160"/>
        <v>16.1-R0020C0570-2</v>
      </c>
      <c r="C5109" s="10">
        <v>16.100000000000001</v>
      </c>
      <c r="D5109" s="19" t="s">
        <v>256</v>
      </c>
      <c r="E5109" s="19" t="s">
        <v>311</v>
      </c>
      <c r="F5109" s="10" t="str">
        <f t="shared" si="159"/>
        <v>R0020C0570</v>
      </c>
      <c r="G5109" s="10" t="s">
        <v>547</v>
      </c>
      <c r="H5109" s="10" t="s">
        <v>543</v>
      </c>
      <c r="I5109" s="19" t="s">
        <v>549</v>
      </c>
      <c r="J5109" s="10"/>
      <c r="K5109" s="10"/>
    </row>
    <row r="5110" spans="2:11" x14ac:dyDescent="0.2">
      <c r="B5110" s="10" t="str">
        <f t="shared" si="160"/>
        <v>16.1-R0030C0570-2</v>
      </c>
      <c r="C5110" s="10">
        <v>16.100000000000001</v>
      </c>
      <c r="D5110" s="19" t="s">
        <v>257</v>
      </c>
      <c r="E5110" s="19" t="s">
        <v>311</v>
      </c>
      <c r="F5110" s="10" t="str">
        <f t="shared" si="159"/>
        <v>R0030C0570</v>
      </c>
      <c r="G5110" s="10" t="s">
        <v>547</v>
      </c>
      <c r="H5110" s="10" t="s">
        <v>543</v>
      </c>
      <c r="I5110" s="19" t="s">
        <v>550</v>
      </c>
      <c r="J5110" s="10"/>
      <c r="K5110" s="10"/>
    </row>
    <row r="5111" spans="2:11" x14ac:dyDescent="0.2">
      <c r="B5111" s="10" t="str">
        <f t="shared" si="160"/>
        <v>16.1-R0040C0570-2</v>
      </c>
      <c r="C5111" s="10">
        <v>16.100000000000001</v>
      </c>
      <c r="D5111" s="19" t="s">
        <v>258</v>
      </c>
      <c r="E5111" s="19" t="s">
        <v>311</v>
      </c>
      <c r="F5111" s="10" t="str">
        <f t="shared" si="159"/>
        <v>R0040C0570</v>
      </c>
      <c r="G5111" s="10" t="s">
        <v>547</v>
      </c>
      <c r="H5111" s="10" t="s">
        <v>543</v>
      </c>
      <c r="I5111" s="19" t="s">
        <v>551</v>
      </c>
      <c r="J5111" s="10"/>
      <c r="K5111" s="10"/>
    </row>
    <row r="5112" spans="2:11" x14ac:dyDescent="0.2">
      <c r="B5112" s="10" t="str">
        <f t="shared" si="160"/>
        <v>16.1-R0050C0570-2</v>
      </c>
      <c r="C5112" s="10">
        <v>16.100000000000001</v>
      </c>
      <c r="D5112" s="19" t="s">
        <v>259</v>
      </c>
      <c r="E5112" s="19" t="s">
        <v>311</v>
      </c>
      <c r="F5112" s="10" t="str">
        <f t="shared" si="159"/>
        <v>R0050C0570</v>
      </c>
      <c r="G5112" s="10" t="s">
        <v>547</v>
      </c>
      <c r="H5112" s="10" t="s">
        <v>543</v>
      </c>
      <c r="I5112" s="19" t="s">
        <v>552</v>
      </c>
      <c r="J5112" s="10"/>
      <c r="K5112" s="10"/>
    </row>
    <row r="5113" spans="2:11" x14ac:dyDescent="0.2">
      <c r="B5113" s="10" t="str">
        <f t="shared" si="160"/>
        <v>16.1-R0060C0570-2</v>
      </c>
      <c r="C5113" s="10">
        <v>16.100000000000001</v>
      </c>
      <c r="D5113" s="19" t="s">
        <v>260</v>
      </c>
      <c r="E5113" s="19" t="s">
        <v>311</v>
      </c>
      <c r="F5113" s="10" t="str">
        <f t="shared" si="159"/>
        <v>R0060C0570</v>
      </c>
      <c r="G5113" s="10" t="s">
        <v>547</v>
      </c>
      <c r="H5113" s="10" t="s">
        <v>543</v>
      </c>
      <c r="I5113" s="19" t="s">
        <v>553</v>
      </c>
      <c r="J5113" s="10"/>
      <c r="K5113" s="10"/>
    </row>
    <row r="5114" spans="2:11" x14ac:dyDescent="0.2">
      <c r="B5114" s="10" t="str">
        <f t="shared" si="160"/>
        <v>16.1-R0070C0570-2</v>
      </c>
      <c r="C5114" s="10">
        <v>16.100000000000001</v>
      </c>
      <c r="D5114" s="19" t="s">
        <v>261</v>
      </c>
      <c r="E5114" s="19" t="s">
        <v>311</v>
      </c>
      <c r="F5114" s="10" t="str">
        <f t="shared" si="159"/>
        <v>R0070C0570</v>
      </c>
      <c r="G5114" s="10" t="s">
        <v>547</v>
      </c>
      <c r="H5114" s="10" t="s">
        <v>543</v>
      </c>
      <c r="I5114" s="19" t="s">
        <v>554</v>
      </c>
      <c r="J5114" s="10"/>
      <c r="K5114" s="10"/>
    </row>
    <row r="5115" spans="2:11" x14ac:dyDescent="0.2">
      <c r="B5115" s="10" t="str">
        <f t="shared" si="160"/>
        <v>16.1-R0080C0570-2</v>
      </c>
      <c r="C5115" s="10">
        <v>16.100000000000001</v>
      </c>
      <c r="D5115" s="19" t="s">
        <v>262</v>
      </c>
      <c r="E5115" s="19" t="s">
        <v>311</v>
      </c>
      <c r="F5115" s="10" t="str">
        <f t="shared" si="159"/>
        <v>R0080C0570</v>
      </c>
      <c r="G5115" s="10" t="s">
        <v>547</v>
      </c>
      <c r="H5115" s="10" t="s">
        <v>543</v>
      </c>
      <c r="I5115" s="19" t="s">
        <v>555</v>
      </c>
      <c r="J5115" s="10"/>
      <c r="K5115" s="10"/>
    </row>
    <row r="5116" spans="2:11" x14ac:dyDescent="0.2">
      <c r="B5116" s="10" t="str">
        <f t="shared" si="160"/>
        <v>16.1-R0090C0570-2</v>
      </c>
      <c r="C5116" s="10">
        <v>16.100000000000001</v>
      </c>
      <c r="D5116" s="19" t="s">
        <v>263</v>
      </c>
      <c r="E5116" s="19" t="s">
        <v>311</v>
      </c>
      <c r="F5116" s="10" t="str">
        <f t="shared" si="159"/>
        <v>R0090C0570</v>
      </c>
      <c r="G5116" s="10" t="s">
        <v>547</v>
      </c>
      <c r="H5116" s="10" t="s">
        <v>543</v>
      </c>
      <c r="I5116" s="19" t="s">
        <v>556</v>
      </c>
      <c r="J5116" s="10"/>
      <c r="K5116" s="10"/>
    </row>
    <row r="5117" spans="2:11" x14ac:dyDescent="0.2">
      <c r="B5117" s="10" t="str">
        <f t="shared" si="160"/>
        <v>16.1-R0100C0570-2</v>
      </c>
      <c r="C5117" s="10">
        <v>16.100000000000001</v>
      </c>
      <c r="D5117" s="19" t="s">
        <v>264</v>
      </c>
      <c r="E5117" s="19" t="s">
        <v>311</v>
      </c>
      <c r="F5117" s="10" t="str">
        <f t="shared" si="159"/>
        <v>R0100C0570</v>
      </c>
      <c r="G5117" s="10" t="s">
        <v>547</v>
      </c>
      <c r="H5117" s="10" t="s">
        <v>543</v>
      </c>
      <c r="I5117" s="19" t="s">
        <v>557</v>
      </c>
      <c r="J5117" s="10"/>
      <c r="K5117" s="10"/>
    </row>
    <row r="5118" spans="2:11" x14ac:dyDescent="0.2">
      <c r="B5118" s="10" t="str">
        <f t="shared" si="160"/>
        <v>16.1-R0110C0570-2</v>
      </c>
      <c r="C5118" s="10">
        <v>16.100000000000001</v>
      </c>
      <c r="D5118" s="19" t="s">
        <v>265</v>
      </c>
      <c r="E5118" s="19" t="s">
        <v>311</v>
      </c>
      <c r="F5118" s="10" t="str">
        <f t="shared" si="159"/>
        <v>R0110C0570</v>
      </c>
      <c r="G5118" s="10" t="s">
        <v>547</v>
      </c>
      <c r="H5118" s="10" t="s">
        <v>543</v>
      </c>
      <c r="I5118" s="19" t="s">
        <v>558</v>
      </c>
      <c r="J5118" s="10"/>
      <c r="K5118" s="10"/>
    </row>
    <row r="5119" spans="2:11" x14ac:dyDescent="0.2">
      <c r="B5119" s="10" t="str">
        <f t="shared" si="160"/>
        <v>16.1-R0120C0570-2</v>
      </c>
      <c r="C5119" s="10">
        <v>16.100000000000001</v>
      </c>
      <c r="D5119" s="19" t="s">
        <v>266</v>
      </c>
      <c r="E5119" s="19" t="s">
        <v>311</v>
      </c>
      <c r="F5119" s="10" t="str">
        <f t="shared" si="159"/>
        <v>R0120C0570</v>
      </c>
      <c r="G5119" s="10" t="s">
        <v>547</v>
      </c>
      <c r="H5119" s="10" t="s">
        <v>543</v>
      </c>
      <c r="I5119" s="19" t="s">
        <v>559</v>
      </c>
      <c r="J5119" s="10"/>
      <c r="K5119" s="10"/>
    </row>
    <row r="5120" spans="2:11" x14ac:dyDescent="0.2">
      <c r="B5120" s="10" t="str">
        <f t="shared" si="160"/>
        <v>16.1-R0130C0570-2</v>
      </c>
      <c r="C5120" s="10">
        <v>16.100000000000001</v>
      </c>
      <c r="D5120" s="19" t="s">
        <v>267</v>
      </c>
      <c r="E5120" s="19" t="s">
        <v>311</v>
      </c>
      <c r="F5120" s="10" t="str">
        <f t="shared" si="159"/>
        <v>R0130C0570</v>
      </c>
      <c r="G5120" s="10" t="s">
        <v>547</v>
      </c>
      <c r="H5120" s="10" t="s">
        <v>543</v>
      </c>
      <c r="I5120" s="19" t="s">
        <v>560</v>
      </c>
      <c r="J5120" s="10"/>
      <c r="K5120" s="10"/>
    </row>
    <row r="5121" spans="2:11" x14ac:dyDescent="0.2">
      <c r="B5121" s="10" t="str">
        <f t="shared" si="160"/>
        <v>16.1-R0140C0570-2</v>
      </c>
      <c r="C5121" s="10">
        <v>16.100000000000001</v>
      </c>
      <c r="D5121" s="19" t="s">
        <v>268</v>
      </c>
      <c r="E5121" s="19" t="s">
        <v>311</v>
      </c>
      <c r="F5121" s="10" t="str">
        <f t="shared" si="159"/>
        <v>R0140C0570</v>
      </c>
      <c r="G5121" s="10" t="s">
        <v>547</v>
      </c>
      <c r="H5121" s="10" t="s">
        <v>543</v>
      </c>
      <c r="I5121" s="19" t="s">
        <v>561</v>
      </c>
      <c r="J5121" s="10"/>
      <c r="K5121" s="10"/>
    </row>
    <row r="5122" spans="2:11" x14ac:dyDescent="0.2">
      <c r="B5122" s="10" t="str">
        <f t="shared" si="160"/>
        <v>16.1-R0150C0570-2</v>
      </c>
      <c r="C5122" s="10">
        <v>16.100000000000001</v>
      </c>
      <c r="D5122" s="19" t="s">
        <v>269</v>
      </c>
      <c r="E5122" s="19" t="s">
        <v>311</v>
      </c>
      <c r="F5122" s="10" t="str">
        <f t="shared" ref="F5122:F5185" si="161">+"R"&amp;D5122&amp;"C"&amp;E5122</f>
        <v>R0150C0570</v>
      </c>
      <c r="G5122" s="10" t="s">
        <v>547</v>
      </c>
      <c r="H5122" s="10" t="s">
        <v>543</v>
      </c>
      <c r="I5122" s="19" t="s">
        <v>562</v>
      </c>
      <c r="J5122" s="10"/>
      <c r="K5122" s="10"/>
    </row>
    <row r="5123" spans="2:11" x14ac:dyDescent="0.2">
      <c r="B5123" s="10" t="str">
        <f t="shared" si="160"/>
        <v>16.1-R0160C0570-2</v>
      </c>
      <c r="C5123" s="10">
        <v>16.100000000000001</v>
      </c>
      <c r="D5123" s="19" t="s">
        <v>270</v>
      </c>
      <c r="E5123" s="19" t="s">
        <v>311</v>
      </c>
      <c r="F5123" s="10" t="str">
        <f t="shared" si="161"/>
        <v>R0160C0570</v>
      </c>
      <c r="G5123" s="10" t="s">
        <v>547</v>
      </c>
      <c r="H5123" s="10" t="s">
        <v>543</v>
      </c>
      <c r="I5123" s="19" t="s">
        <v>563</v>
      </c>
      <c r="J5123" s="10"/>
      <c r="K5123" s="10"/>
    </row>
    <row r="5124" spans="2:11" x14ac:dyDescent="0.2">
      <c r="B5124" s="10" t="str">
        <f t="shared" si="160"/>
        <v>16.1-R0010C0580-2</v>
      </c>
      <c r="C5124" s="10">
        <v>16.100000000000001</v>
      </c>
      <c r="D5124" s="19" t="s">
        <v>255</v>
      </c>
      <c r="E5124" s="19" t="s">
        <v>312</v>
      </c>
      <c r="F5124" s="10" t="str">
        <f t="shared" si="161"/>
        <v>R0010C0580</v>
      </c>
      <c r="G5124" s="10" t="s">
        <v>547</v>
      </c>
      <c r="H5124" s="10" t="s">
        <v>543</v>
      </c>
      <c r="I5124" s="19" t="s">
        <v>548</v>
      </c>
      <c r="J5124" s="10"/>
      <c r="K5124" s="10"/>
    </row>
    <row r="5125" spans="2:11" x14ac:dyDescent="0.2">
      <c r="B5125" s="10" t="str">
        <f t="shared" si="160"/>
        <v>16.1-R0020C0580-2</v>
      </c>
      <c r="C5125" s="10">
        <v>16.100000000000001</v>
      </c>
      <c r="D5125" s="19" t="s">
        <v>256</v>
      </c>
      <c r="E5125" s="19" t="s">
        <v>312</v>
      </c>
      <c r="F5125" s="10" t="str">
        <f t="shared" si="161"/>
        <v>R0020C0580</v>
      </c>
      <c r="G5125" s="10" t="s">
        <v>547</v>
      </c>
      <c r="H5125" s="10" t="s">
        <v>543</v>
      </c>
      <c r="I5125" s="19" t="s">
        <v>549</v>
      </c>
      <c r="J5125" s="10"/>
      <c r="K5125" s="10"/>
    </row>
    <row r="5126" spans="2:11" x14ac:dyDescent="0.2">
      <c r="B5126" s="10" t="str">
        <f t="shared" si="160"/>
        <v>16.1-R0030C0580-2</v>
      </c>
      <c r="C5126" s="10">
        <v>16.100000000000001</v>
      </c>
      <c r="D5126" s="19" t="s">
        <v>257</v>
      </c>
      <c r="E5126" s="19" t="s">
        <v>312</v>
      </c>
      <c r="F5126" s="10" t="str">
        <f t="shared" si="161"/>
        <v>R0030C0580</v>
      </c>
      <c r="G5126" s="10" t="s">
        <v>547</v>
      </c>
      <c r="H5126" s="10" t="s">
        <v>543</v>
      </c>
      <c r="I5126" s="19" t="s">
        <v>550</v>
      </c>
      <c r="J5126" s="10"/>
      <c r="K5126" s="10"/>
    </row>
    <row r="5127" spans="2:11" x14ac:dyDescent="0.2">
      <c r="B5127" s="10" t="str">
        <f t="shared" si="160"/>
        <v>16.1-R0040C0580-2</v>
      </c>
      <c r="C5127" s="10">
        <v>16.100000000000001</v>
      </c>
      <c r="D5127" s="19" t="s">
        <v>258</v>
      </c>
      <c r="E5127" s="19" t="s">
        <v>312</v>
      </c>
      <c r="F5127" s="10" t="str">
        <f t="shared" si="161"/>
        <v>R0040C0580</v>
      </c>
      <c r="G5127" s="10" t="s">
        <v>547</v>
      </c>
      <c r="H5127" s="10" t="s">
        <v>543</v>
      </c>
      <c r="I5127" s="19" t="s">
        <v>551</v>
      </c>
      <c r="J5127" s="10"/>
      <c r="K5127" s="10"/>
    </row>
    <row r="5128" spans="2:11" x14ac:dyDescent="0.2">
      <c r="B5128" s="10" t="str">
        <f t="shared" si="160"/>
        <v>16.1-R0050C0580-2</v>
      </c>
      <c r="C5128" s="10">
        <v>16.100000000000001</v>
      </c>
      <c r="D5128" s="19" t="s">
        <v>259</v>
      </c>
      <c r="E5128" s="19" t="s">
        <v>312</v>
      </c>
      <c r="F5128" s="10" t="str">
        <f t="shared" si="161"/>
        <v>R0050C0580</v>
      </c>
      <c r="G5128" s="10" t="s">
        <v>547</v>
      </c>
      <c r="H5128" s="10" t="s">
        <v>543</v>
      </c>
      <c r="I5128" s="19" t="s">
        <v>552</v>
      </c>
      <c r="J5128" s="10"/>
      <c r="K5128" s="10"/>
    </row>
    <row r="5129" spans="2:11" x14ac:dyDescent="0.2">
      <c r="B5129" s="10" t="str">
        <f t="shared" si="160"/>
        <v>16.1-R0060C0580-2</v>
      </c>
      <c r="C5129" s="10">
        <v>16.100000000000001</v>
      </c>
      <c r="D5129" s="19" t="s">
        <v>260</v>
      </c>
      <c r="E5129" s="19" t="s">
        <v>312</v>
      </c>
      <c r="F5129" s="10" t="str">
        <f t="shared" si="161"/>
        <v>R0060C0580</v>
      </c>
      <c r="G5129" s="10" t="s">
        <v>547</v>
      </c>
      <c r="H5129" s="10" t="s">
        <v>543</v>
      </c>
      <c r="I5129" s="19" t="s">
        <v>553</v>
      </c>
      <c r="J5129" s="10"/>
      <c r="K5129" s="10"/>
    </row>
    <row r="5130" spans="2:11" x14ac:dyDescent="0.2">
      <c r="B5130" s="10" t="str">
        <f t="shared" si="160"/>
        <v>16.1-R0070C0580-2</v>
      </c>
      <c r="C5130" s="10">
        <v>16.100000000000001</v>
      </c>
      <c r="D5130" s="19" t="s">
        <v>261</v>
      </c>
      <c r="E5130" s="19" t="s">
        <v>312</v>
      </c>
      <c r="F5130" s="10" t="str">
        <f t="shared" si="161"/>
        <v>R0070C0580</v>
      </c>
      <c r="G5130" s="10" t="s">
        <v>547</v>
      </c>
      <c r="H5130" s="10" t="s">
        <v>543</v>
      </c>
      <c r="I5130" s="19" t="s">
        <v>554</v>
      </c>
      <c r="J5130" s="10"/>
      <c r="K5130" s="10"/>
    </row>
    <row r="5131" spans="2:11" ht="10.199999999999999" customHeight="1" x14ac:dyDescent="0.2">
      <c r="B5131" s="10" t="str">
        <f t="shared" si="160"/>
        <v>16.1-R0080C0580-2</v>
      </c>
      <c r="C5131" s="10">
        <v>16.100000000000001</v>
      </c>
      <c r="D5131" s="19" t="s">
        <v>262</v>
      </c>
      <c r="E5131" s="19" t="s">
        <v>312</v>
      </c>
      <c r="F5131" s="10" t="str">
        <f t="shared" si="161"/>
        <v>R0080C0580</v>
      </c>
      <c r="G5131" s="10" t="s">
        <v>547</v>
      </c>
      <c r="H5131" s="10" t="s">
        <v>543</v>
      </c>
      <c r="I5131" s="19" t="s">
        <v>555</v>
      </c>
      <c r="J5131" s="10"/>
      <c r="K5131" s="10"/>
    </row>
    <row r="5132" spans="2:11" ht="10.199999999999999" customHeight="1" x14ac:dyDescent="0.2">
      <c r="B5132" s="10" t="str">
        <f t="shared" si="160"/>
        <v>16.1-R0090C0580-2</v>
      </c>
      <c r="C5132" s="10">
        <v>16.100000000000001</v>
      </c>
      <c r="D5132" s="19" t="s">
        <v>263</v>
      </c>
      <c r="E5132" s="19" t="s">
        <v>312</v>
      </c>
      <c r="F5132" s="10" t="str">
        <f t="shared" si="161"/>
        <v>R0090C0580</v>
      </c>
      <c r="G5132" s="10" t="s">
        <v>547</v>
      </c>
      <c r="H5132" s="10" t="s">
        <v>543</v>
      </c>
      <c r="I5132" s="19" t="s">
        <v>556</v>
      </c>
      <c r="J5132" s="10"/>
      <c r="K5132" s="10"/>
    </row>
    <row r="5133" spans="2:11" x14ac:dyDescent="0.2">
      <c r="B5133" s="10" t="str">
        <f t="shared" si="160"/>
        <v>16.1-R0100C0580-2</v>
      </c>
      <c r="C5133" s="10">
        <v>16.100000000000001</v>
      </c>
      <c r="D5133" s="19" t="s">
        <v>264</v>
      </c>
      <c r="E5133" s="19" t="s">
        <v>312</v>
      </c>
      <c r="F5133" s="10" t="str">
        <f t="shared" si="161"/>
        <v>R0100C0580</v>
      </c>
      <c r="G5133" s="10" t="s">
        <v>547</v>
      </c>
      <c r="H5133" s="10" t="s">
        <v>543</v>
      </c>
      <c r="I5133" s="19" t="s">
        <v>557</v>
      </c>
      <c r="J5133" s="10"/>
      <c r="K5133" s="10"/>
    </row>
    <row r="5134" spans="2:11" x14ac:dyDescent="0.2">
      <c r="B5134" s="10" t="str">
        <f t="shared" si="160"/>
        <v>16.1-R0110C0580-2</v>
      </c>
      <c r="C5134" s="10">
        <v>16.100000000000001</v>
      </c>
      <c r="D5134" s="19" t="s">
        <v>265</v>
      </c>
      <c r="E5134" s="19" t="s">
        <v>312</v>
      </c>
      <c r="F5134" s="10" t="str">
        <f t="shared" si="161"/>
        <v>R0110C0580</v>
      </c>
      <c r="G5134" s="10" t="s">
        <v>547</v>
      </c>
      <c r="H5134" s="10" t="s">
        <v>543</v>
      </c>
      <c r="I5134" s="19" t="s">
        <v>558</v>
      </c>
      <c r="J5134" s="10"/>
      <c r="K5134" s="10"/>
    </row>
    <row r="5135" spans="2:11" x14ac:dyDescent="0.2">
      <c r="B5135" s="10" t="str">
        <f t="shared" si="160"/>
        <v>16.1-R0120C0580-2</v>
      </c>
      <c r="C5135" s="10">
        <v>16.100000000000001</v>
      </c>
      <c r="D5135" s="19" t="s">
        <v>266</v>
      </c>
      <c r="E5135" s="19" t="s">
        <v>312</v>
      </c>
      <c r="F5135" s="10" t="str">
        <f t="shared" si="161"/>
        <v>R0120C0580</v>
      </c>
      <c r="G5135" s="10" t="s">
        <v>547</v>
      </c>
      <c r="H5135" s="10" t="s">
        <v>543</v>
      </c>
      <c r="I5135" s="19" t="s">
        <v>559</v>
      </c>
      <c r="J5135" s="10"/>
      <c r="K5135" s="10"/>
    </row>
    <row r="5136" spans="2:11" x14ac:dyDescent="0.2">
      <c r="B5136" s="10" t="str">
        <f t="shared" si="160"/>
        <v>16.1-R0130C0580-2</v>
      </c>
      <c r="C5136" s="10">
        <v>16.100000000000001</v>
      </c>
      <c r="D5136" s="19" t="s">
        <v>267</v>
      </c>
      <c r="E5136" s="19" t="s">
        <v>312</v>
      </c>
      <c r="F5136" s="10" t="str">
        <f t="shared" si="161"/>
        <v>R0130C0580</v>
      </c>
      <c r="G5136" s="10" t="s">
        <v>547</v>
      </c>
      <c r="H5136" s="10" t="s">
        <v>543</v>
      </c>
      <c r="I5136" s="19" t="s">
        <v>560</v>
      </c>
      <c r="J5136" s="10"/>
      <c r="K5136" s="10"/>
    </row>
    <row r="5137" spans="2:11" x14ac:dyDescent="0.2">
      <c r="B5137" s="10" t="str">
        <f t="shared" si="160"/>
        <v>16.1-R0140C0580-2</v>
      </c>
      <c r="C5137" s="10">
        <v>16.100000000000001</v>
      </c>
      <c r="D5137" s="19" t="s">
        <v>268</v>
      </c>
      <c r="E5137" s="19" t="s">
        <v>312</v>
      </c>
      <c r="F5137" s="10" t="str">
        <f t="shared" si="161"/>
        <v>R0140C0580</v>
      </c>
      <c r="G5137" s="10" t="s">
        <v>547</v>
      </c>
      <c r="H5137" s="10" t="s">
        <v>543</v>
      </c>
      <c r="I5137" s="19" t="s">
        <v>561</v>
      </c>
      <c r="J5137" s="10"/>
      <c r="K5137" s="10"/>
    </row>
    <row r="5138" spans="2:11" x14ac:dyDescent="0.2">
      <c r="B5138" s="10" t="str">
        <f t="shared" si="160"/>
        <v>16.1-R0150C0580-2</v>
      </c>
      <c r="C5138" s="10">
        <v>16.100000000000001</v>
      </c>
      <c r="D5138" s="19" t="s">
        <v>269</v>
      </c>
      <c r="E5138" s="19" t="s">
        <v>312</v>
      </c>
      <c r="F5138" s="10" t="str">
        <f t="shared" si="161"/>
        <v>R0150C0580</v>
      </c>
      <c r="G5138" s="10" t="s">
        <v>547</v>
      </c>
      <c r="H5138" s="10" t="s">
        <v>543</v>
      </c>
      <c r="I5138" s="19" t="s">
        <v>562</v>
      </c>
      <c r="J5138" s="10"/>
      <c r="K5138" s="10"/>
    </row>
    <row r="5139" spans="2:11" x14ac:dyDescent="0.2">
      <c r="B5139" s="10" t="str">
        <f t="shared" si="160"/>
        <v>16.1-R0160C0580-2</v>
      </c>
      <c r="C5139" s="10">
        <v>16.100000000000001</v>
      </c>
      <c r="D5139" s="19" t="s">
        <v>270</v>
      </c>
      <c r="E5139" s="19" t="s">
        <v>312</v>
      </c>
      <c r="F5139" s="10" t="str">
        <f t="shared" si="161"/>
        <v>R0160C0580</v>
      </c>
      <c r="G5139" s="10" t="s">
        <v>547</v>
      </c>
      <c r="H5139" s="10" t="s">
        <v>543</v>
      </c>
      <c r="I5139" s="19" t="s">
        <v>563</v>
      </c>
      <c r="J5139" s="10"/>
      <c r="K5139" s="10"/>
    </row>
    <row r="5140" spans="2:11" x14ac:dyDescent="0.2">
      <c r="B5140" s="10" t="str">
        <f t="shared" ref="B5140:B5203" si="162">+C5140&amp;"-"&amp;F5140&amp;"-2"</f>
        <v>16.1-R0010C0590-2</v>
      </c>
      <c r="C5140" s="10">
        <v>16.100000000000001</v>
      </c>
      <c r="D5140" s="19" t="s">
        <v>255</v>
      </c>
      <c r="E5140" s="19" t="s">
        <v>313</v>
      </c>
      <c r="F5140" s="10" t="str">
        <f t="shared" si="161"/>
        <v>R0010C0590</v>
      </c>
      <c r="G5140" s="10" t="s">
        <v>547</v>
      </c>
      <c r="H5140" s="10" t="s">
        <v>543</v>
      </c>
      <c r="I5140" s="19" t="s">
        <v>548</v>
      </c>
      <c r="J5140" s="10"/>
      <c r="K5140" s="10"/>
    </row>
    <row r="5141" spans="2:11" x14ac:dyDescent="0.2">
      <c r="B5141" s="10" t="str">
        <f t="shared" si="162"/>
        <v>16.1-R0020C0590-2</v>
      </c>
      <c r="C5141" s="10">
        <v>16.100000000000001</v>
      </c>
      <c r="D5141" s="19" t="s">
        <v>256</v>
      </c>
      <c r="E5141" s="19" t="s">
        <v>313</v>
      </c>
      <c r="F5141" s="10" t="str">
        <f t="shared" si="161"/>
        <v>R0020C0590</v>
      </c>
      <c r="G5141" s="10" t="s">
        <v>547</v>
      </c>
      <c r="H5141" s="10" t="s">
        <v>543</v>
      </c>
      <c r="I5141" s="19" t="s">
        <v>549</v>
      </c>
      <c r="J5141" s="10"/>
      <c r="K5141" s="10"/>
    </row>
    <row r="5142" spans="2:11" x14ac:dyDescent="0.2">
      <c r="B5142" s="10" t="str">
        <f t="shared" si="162"/>
        <v>16.1-R0030C0590-2</v>
      </c>
      <c r="C5142" s="10">
        <v>16.100000000000001</v>
      </c>
      <c r="D5142" s="19" t="s">
        <v>257</v>
      </c>
      <c r="E5142" s="19" t="s">
        <v>313</v>
      </c>
      <c r="F5142" s="10" t="str">
        <f t="shared" si="161"/>
        <v>R0030C0590</v>
      </c>
      <c r="G5142" s="10" t="s">
        <v>547</v>
      </c>
      <c r="H5142" s="10" t="s">
        <v>543</v>
      </c>
      <c r="I5142" s="19" t="s">
        <v>550</v>
      </c>
      <c r="J5142" s="10"/>
      <c r="K5142" s="10"/>
    </row>
    <row r="5143" spans="2:11" x14ac:dyDescent="0.2">
      <c r="B5143" s="10" t="str">
        <f t="shared" si="162"/>
        <v>16.1-R0040C0590-2</v>
      </c>
      <c r="C5143" s="10">
        <v>16.100000000000001</v>
      </c>
      <c r="D5143" s="19" t="s">
        <v>258</v>
      </c>
      <c r="E5143" s="19" t="s">
        <v>313</v>
      </c>
      <c r="F5143" s="10" t="str">
        <f t="shared" si="161"/>
        <v>R0040C0590</v>
      </c>
      <c r="G5143" s="10" t="s">
        <v>547</v>
      </c>
      <c r="H5143" s="10" t="s">
        <v>543</v>
      </c>
      <c r="I5143" s="19" t="s">
        <v>551</v>
      </c>
      <c r="J5143" s="10"/>
      <c r="K5143" s="10"/>
    </row>
    <row r="5144" spans="2:11" x14ac:dyDescent="0.2">
      <c r="B5144" s="10" t="str">
        <f t="shared" si="162"/>
        <v>16.1-R0050C0590-2</v>
      </c>
      <c r="C5144" s="10">
        <v>16.100000000000001</v>
      </c>
      <c r="D5144" s="19" t="s">
        <v>259</v>
      </c>
      <c r="E5144" s="19" t="s">
        <v>313</v>
      </c>
      <c r="F5144" s="10" t="str">
        <f t="shared" si="161"/>
        <v>R0050C0590</v>
      </c>
      <c r="G5144" s="10" t="s">
        <v>547</v>
      </c>
      <c r="H5144" s="10" t="s">
        <v>543</v>
      </c>
      <c r="I5144" s="19" t="s">
        <v>552</v>
      </c>
      <c r="J5144" s="10"/>
      <c r="K5144" s="10"/>
    </row>
    <row r="5145" spans="2:11" x14ac:dyDescent="0.2">
      <c r="B5145" s="10" t="str">
        <f t="shared" si="162"/>
        <v>16.1-R0060C0590-2</v>
      </c>
      <c r="C5145" s="10">
        <v>16.100000000000001</v>
      </c>
      <c r="D5145" s="19" t="s">
        <v>260</v>
      </c>
      <c r="E5145" s="19" t="s">
        <v>313</v>
      </c>
      <c r="F5145" s="10" t="str">
        <f t="shared" si="161"/>
        <v>R0060C0590</v>
      </c>
      <c r="G5145" s="10" t="s">
        <v>547</v>
      </c>
      <c r="H5145" s="10" t="s">
        <v>543</v>
      </c>
      <c r="I5145" s="19" t="s">
        <v>553</v>
      </c>
      <c r="J5145" s="10"/>
      <c r="K5145" s="10"/>
    </row>
    <row r="5146" spans="2:11" x14ac:dyDescent="0.2">
      <c r="B5146" s="10" t="str">
        <f t="shared" si="162"/>
        <v>16.1-R0070C0590-2</v>
      </c>
      <c r="C5146" s="10">
        <v>16.100000000000001</v>
      </c>
      <c r="D5146" s="19" t="s">
        <v>261</v>
      </c>
      <c r="E5146" s="19" t="s">
        <v>313</v>
      </c>
      <c r="F5146" s="10" t="str">
        <f t="shared" si="161"/>
        <v>R0070C0590</v>
      </c>
      <c r="G5146" s="10" t="s">
        <v>547</v>
      </c>
      <c r="H5146" s="10" t="s">
        <v>543</v>
      </c>
      <c r="I5146" s="19" t="s">
        <v>554</v>
      </c>
      <c r="J5146" s="10"/>
      <c r="K5146" s="10"/>
    </row>
    <row r="5147" spans="2:11" x14ac:dyDescent="0.2">
      <c r="B5147" s="10" t="str">
        <f t="shared" si="162"/>
        <v>16.1-R0080C0590-2</v>
      </c>
      <c r="C5147" s="10">
        <v>16.100000000000001</v>
      </c>
      <c r="D5147" s="19" t="s">
        <v>262</v>
      </c>
      <c r="E5147" s="19" t="s">
        <v>313</v>
      </c>
      <c r="F5147" s="10" t="str">
        <f t="shared" si="161"/>
        <v>R0080C0590</v>
      </c>
      <c r="G5147" s="10" t="s">
        <v>547</v>
      </c>
      <c r="H5147" s="10" t="s">
        <v>543</v>
      </c>
      <c r="I5147" s="19" t="s">
        <v>555</v>
      </c>
      <c r="J5147" s="10"/>
      <c r="K5147" s="10"/>
    </row>
    <row r="5148" spans="2:11" x14ac:dyDescent="0.2">
      <c r="B5148" s="10" t="str">
        <f t="shared" si="162"/>
        <v>16.1-R0090C0590-2</v>
      </c>
      <c r="C5148" s="10">
        <v>16.100000000000001</v>
      </c>
      <c r="D5148" s="19" t="s">
        <v>263</v>
      </c>
      <c r="E5148" s="19" t="s">
        <v>313</v>
      </c>
      <c r="F5148" s="10" t="str">
        <f t="shared" si="161"/>
        <v>R0090C0590</v>
      </c>
      <c r="G5148" s="10" t="s">
        <v>547</v>
      </c>
      <c r="H5148" s="10" t="s">
        <v>543</v>
      </c>
      <c r="I5148" s="19" t="s">
        <v>556</v>
      </c>
      <c r="J5148" s="10"/>
      <c r="K5148" s="10"/>
    </row>
    <row r="5149" spans="2:11" x14ac:dyDescent="0.2">
      <c r="B5149" s="10" t="str">
        <f t="shared" si="162"/>
        <v>16.1-R0100C0590-2</v>
      </c>
      <c r="C5149" s="10">
        <v>16.100000000000001</v>
      </c>
      <c r="D5149" s="19" t="s">
        <v>264</v>
      </c>
      <c r="E5149" s="19" t="s">
        <v>313</v>
      </c>
      <c r="F5149" s="10" t="str">
        <f t="shared" si="161"/>
        <v>R0100C0590</v>
      </c>
      <c r="G5149" s="10" t="s">
        <v>547</v>
      </c>
      <c r="H5149" s="10" t="s">
        <v>543</v>
      </c>
      <c r="I5149" s="19" t="s">
        <v>557</v>
      </c>
      <c r="J5149" s="10"/>
      <c r="K5149" s="10"/>
    </row>
    <row r="5150" spans="2:11" x14ac:dyDescent="0.2">
      <c r="B5150" s="10" t="str">
        <f t="shared" si="162"/>
        <v>16.1-R0110C0590-2</v>
      </c>
      <c r="C5150" s="10">
        <v>16.100000000000001</v>
      </c>
      <c r="D5150" s="19" t="s">
        <v>265</v>
      </c>
      <c r="E5150" s="19" t="s">
        <v>313</v>
      </c>
      <c r="F5150" s="10" t="str">
        <f t="shared" si="161"/>
        <v>R0110C0590</v>
      </c>
      <c r="G5150" s="10" t="s">
        <v>547</v>
      </c>
      <c r="H5150" s="10" t="s">
        <v>543</v>
      </c>
      <c r="I5150" s="19" t="s">
        <v>558</v>
      </c>
      <c r="J5150" s="10"/>
      <c r="K5150" s="10"/>
    </row>
    <row r="5151" spans="2:11" x14ac:dyDescent="0.2">
      <c r="B5151" s="10" t="str">
        <f t="shared" si="162"/>
        <v>16.1-R0120C0590-2</v>
      </c>
      <c r="C5151" s="10">
        <v>16.100000000000001</v>
      </c>
      <c r="D5151" s="19" t="s">
        <v>266</v>
      </c>
      <c r="E5151" s="19" t="s">
        <v>313</v>
      </c>
      <c r="F5151" s="10" t="str">
        <f t="shared" si="161"/>
        <v>R0120C0590</v>
      </c>
      <c r="G5151" s="10" t="s">
        <v>547</v>
      </c>
      <c r="H5151" s="10" t="s">
        <v>543</v>
      </c>
      <c r="I5151" s="19" t="s">
        <v>559</v>
      </c>
      <c r="J5151" s="10"/>
      <c r="K5151" s="10"/>
    </row>
    <row r="5152" spans="2:11" x14ac:dyDescent="0.2">
      <c r="B5152" s="10" t="str">
        <f t="shared" si="162"/>
        <v>16.1-R0130C0590-2</v>
      </c>
      <c r="C5152" s="10">
        <v>16.100000000000001</v>
      </c>
      <c r="D5152" s="19" t="s">
        <v>267</v>
      </c>
      <c r="E5152" s="19" t="s">
        <v>313</v>
      </c>
      <c r="F5152" s="10" t="str">
        <f t="shared" si="161"/>
        <v>R0130C0590</v>
      </c>
      <c r="G5152" s="10" t="s">
        <v>547</v>
      </c>
      <c r="H5152" s="10" t="s">
        <v>543</v>
      </c>
      <c r="I5152" s="19" t="s">
        <v>560</v>
      </c>
      <c r="J5152" s="10"/>
      <c r="K5152" s="10"/>
    </row>
    <row r="5153" spans="2:11" x14ac:dyDescent="0.2">
      <c r="B5153" s="10" t="str">
        <f t="shared" si="162"/>
        <v>16.1-R0140C0590-2</v>
      </c>
      <c r="C5153" s="10">
        <v>16.100000000000001</v>
      </c>
      <c r="D5153" s="19" t="s">
        <v>268</v>
      </c>
      <c r="E5153" s="19" t="s">
        <v>313</v>
      </c>
      <c r="F5153" s="10" t="str">
        <f t="shared" si="161"/>
        <v>R0140C0590</v>
      </c>
      <c r="G5153" s="10" t="s">
        <v>547</v>
      </c>
      <c r="H5153" s="10" t="s">
        <v>543</v>
      </c>
      <c r="I5153" s="19" t="s">
        <v>561</v>
      </c>
      <c r="J5153" s="10"/>
      <c r="K5153" s="10"/>
    </row>
    <row r="5154" spans="2:11" x14ac:dyDescent="0.2">
      <c r="B5154" s="10" t="str">
        <f t="shared" si="162"/>
        <v>16.1-R0150C0590-2</v>
      </c>
      <c r="C5154" s="10">
        <v>16.100000000000001</v>
      </c>
      <c r="D5154" s="19" t="s">
        <v>269</v>
      </c>
      <c r="E5154" s="19" t="s">
        <v>313</v>
      </c>
      <c r="F5154" s="10" t="str">
        <f t="shared" si="161"/>
        <v>R0150C0590</v>
      </c>
      <c r="G5154" s="10" t="s">
        <v>547</v>
      </c>
      <c r="H5154" s="10" t="s">
        <v>543</v>
      </c>
      <c r="I5154" s="19" t="s">
        <v>562</v>
      </c>
      <c r="J5154" s="10"/>
      <c r="K5154" s="10"/>
    </row>
    <row r="5155" spans="2:11" x14ac:dyDescent="0.2">
      <c r="B5155" s="10" t="str">
        <f t="shared" si="162"/>
        <v>16.1-R0160C0590-2</v>
      </c>
      <c r="C5155" s="10">
        <v>16.100000000000001</v>
      </c>
      <c r="D5155" s="19" t="s">
        <v>270</v>
      </c>
      <c r="E5155" s="19" t="s">
        <v>313</v>
      </c>
      <c r="F5155" s="10" t="str">
        <f t="shared" si="161"/>
        <v>R0160C0590</v>
      </c>
      <c r="G5155" s="10" t="s">
        <v>547</v>
      </c>
      <c r="H5155" s="10" t="s">
        <v>543</v>
      </c>
      <c r="I5155" s="19" t="s">
        <v>563</v>
      </c>
      <c r="J5155" s="10"/>
      <c r="K5155" s="10"/>
    </row>
    <row r="5156" spans="2:11" x14ac:dyDescent="0.2">
      <c r="B5156" s="10" t="str">
        <f t="shared" si="162"/>
        <v>16.1-R0010C0600-2</v>
      </c>
      <c r="C5156" s="10">
        <v>16.100000000000001</v>
      </c>
      <c r="D5156" s="19" t="s">
        <v>255</v>
      </c>
      <c r="E5156" s="19" t="s">
        <v>314</v>
      </c>
      <c r="F5156" s="10" t="str">
        <f t="shared" si="161"/>
        <v>R0010C0600</v>
      </c>
      <c r="G5156" s="10" t="s">
        <v>547</v>
      </c>
      <c r="H5156" s="10" t="s">
        <v>543</v>
      </c>
      <c r="I5156" s="19" t="s">
        <v>548</v>
      </c>
      <c r="J5156" s="10"/>
      <c r="K5156" s="10"/>
    </row>
    <row r="5157" spans="2:11" x14ac:dyDescent="0.2">
      <c r="B5157" s="10" t="str">
        <f t="shared" si="162"/>
        <v>16.1-R0020C0600-2</v>
      </c>
      <c r="C5157" s="10">
        <v>16.100000000000001</v>
      </c>
      <c r="D5157" s="19" t="s">
        <v>256</v>
      </c>
      <c r="E5157" s="19" t="s">
        <v>314</v>
      </c>
      <c r="F5157" s="10" t="str">
        <f t="shared" si="161"/>
        <v>R0020C0600</v>
      </c>
      <c r="G5157" s="10" t="s">
        <v>547</v>
      </c>
      <c r="H5157" s="10" t="s">
        <v>543</v>
      </c>
      <c r="I5157" s="19" t="s">
        <v>549</v>
      </c>
      <c r="J5157" s="10"/>
      <c r="K5157" s="10"/>
    </row>
    <row r="5158" spans="2:11" x14ac:dyDescent="0.2">
      <c r="B5158" s="10" t="str">
        <f t="shared" si="162"/>
        <v>16.1-R0030C0600-2</v>
      </c>
      <c r="C5158" s="10">
        <v>16.100000000000001</v>
      </c>
      <c r="D5158" s="19" t="s">
        <v>257</v>
      </c>
      <c r="E5158" s="19" t="s">
        <v>314</v>
      </c>
      <c r="F5158" s="10" t="str">
        <f t="shared" si="161"/>
        <v>R0030C0600</v>
      </c>
      <c r="G5158" s="10" t="s">
        <v>547</v>
      </c>
      <c r="H5158" s="10" t="s">
        <v>543</v>
      </c>
      <c r="I5158" s="19" t="s">
        <v>550</v>
      </c>
      <c r="J5158" s="10"/>
      <c r="K5158" s="10"/>
    </row>
    <row r="5159" spans="2:11" x14ac:dyDescent="0.2">
      <c r="B5159" s="10" t="str">
        <f t="shared" si="162"/>
        <v>16.1-R0040C0600-2</v>
      </c>
      <c r="C5159" s="10">
        <v>16.100000000000001</v>
      </c>
      <c r="D5159" s="19" t="s">
        <v>258</v>
      </c>
      <c r="E5159" s="19" t="s">
        <v>314</v>
      </c>
      <c r="F5159" s="10" t="str">
        <f t="shared" si="161"/>
        <v>R0040C0600</v>
      </c>
      <c r="G5159" s="10" t="s">
        <v>547</v>
      </c>
      <c r="H5159" s="10" t="s">
        <v>543</v>
      </c>
      <c r="I5159" s="19" t="s">
        <v>551</v>
      </c>
      <c r="J5159" s="10"/>
      <c r="K5159" s="10"/>
    </row>
    <row r="5160" spans="2:11" x14ac:dyDescent="0.2">
      <c r="B5160" s="10" t="str">
        <f t="shared" si="162"/>
        <v>16.1-R0050C0600-2</v>
      </c>
      <c r="C5160" s="10">
        <v>16.100000000000001</v>
      </c>
      <c r="D5160" s="19" t="s">
        <v>259</v>
      </c>
      <c r="E5160" s="19" t="s">
        <v>314</v>
      </c>
      <c r="F5160" s="10" t="str">
        <f t="shared" si="161"/>
        <v>R0050C0600</v>
      </c>
      <c r="G5160" s="10" t="s">
        <v>547</v>
      </c>
      <c r="H5160" s="10" t="s">
        <v>543</v>
      </c>
      <c r="I5160" s="19" t="s">
        <v>552</v>
      </c>
      <c r="J5160" s="10"/>
      <c r="K5160" s="10"/>
    </row>
    <row r="5161" spans="2:11" x14ac:dyDescent="0.2">
      <c r="B5161" s="10" t="str">
        <f t="shared" si="162"/>
        <v>16.1-R0060C0600-2</v>
      </c>
      <c r="C5161" s="10">
        <v>16.100000000000001</v>
      </c>
      <c r="D5161" s="19" t="s">
        <v>260</v>
      </c>
      <c r="E5161" s="19" t="s">
        <v>314</v>
      </c>
      <c r="F5161" s="10" t="str">
        <f t="shared" si="161"/>
        <v>R0060C0600</v>
      </c>
      <c r="G5161" s="10" t="s">
        <v>547</v>
      </c>
      <c r="H5161" s="10" t="s">
        <v>543</v>
      </c>
      <c r="I5161" s="19" t="s">
        <v>553</v>
      </c>
      <c r="J5161" s="10"/>
      <c r="K5161" s="10"/>
    </row>
    <row r="5162" spans="2:11" x14ac:dyDescent="0.2">
      <c r="B5162" s="10" t="str">
        <f t="shared" si="162"/>
        <v>16.1-R0070C0600-2</v>
      </c>
      <c r="C5162" s="10">
        <v>16.100000000000001</v>
      </c>
      <c r="D5162" s="19" t="s">
        <v>261</v>
      </c>
      <c r="E5162" s="19" t="s">
        <v>314</v>
      </c>
      <c r="F5162" s="10" t="str">
        <f t="shared" si="161"/>
        <v>R0070C0600</v>
      </c>
      <c r="G5162" s="10" t="s">
        <v>547</v>
      </c>
      <c r="H5162" s="10" t="s">
        <v>543</v>
      </c>
      <c r="I5162" s="19" t="s">
        <v>554</v>
      </c>
      <c r="J5162" s="10"/>
      <c r="K5162" s="10"/>
    </row>
    <row r="5163" spans="2:11" x14ac:dyDescent="0.2">
      <c r="B5163" s="10" t="str">
        <f t="shared" si="162"/>
        <v>16.1-R0080C0600-2</v>
      </c>
      <c r="C5163" s="10">
        <v>16.100000000000001</v>
      </c>
      <c r="D5163" s="19" t="s">
        <v>262</v>
      </c>
      <c r="E5163" s="19" t="s">
        <v>314</v>
      </c>
      <c r="F5163" s="10" t="str">
        <f t="shared" si="161"/>
        <v>R0080C0600</v>
      </c>
      <c r="G5163" s="10" t="s">
        <v>547</v>
      </c>
      <c r="H5163" s="10" t="s">
        <v>543</v>
      </c>
      <c r="I5163" s="19" t="s">
        <v>555</v>
      </c>
      <c r="J5163" s="10"/>
      <c r="K5163" s="10"/>
    </row>
    <row r="5164" spans="2:11" x14ac:dyDescent="0.2">
      <c r="B5164" s="10" t="str">
        <f t="shared" si="162"/>
        <v>16.1-R0090C0600-2</v>
      </c>
      <c r="C5164" s="10">
        <v>16.100000000000001</v>
      </c>
      <c r="D5164" s="19" t="s">
        <v>263</v>
      </c>
      <c r="E5164" s="19" t="s">
        <v>314</v>
      </c>
      <c r="F5164" s="10" t="str">
        <f t="shared" si="161"/>
        <v>R0090C0600</v>
      </c>
      <c r="G5164" s="10" t="s">
        <v>547</v>
      </c>
      <c r="H5164" s="10" t="s">
        <v>543</v>
      </c>
      <c r="I5164" s="19" t="s">
        <v>556</v>
      </c>
      <c r="J5164" s="10"/>
      <c r="K5164" s="10"/>
    </row>
    <row r="5165" spans="2:11" x14ac:dyDescent="0.2">
      <c r="B5165" s="10" t="str">
        <f t="shared" si="162"/>
        <v>16.1-R0100C0600-2</v>
      </c>
      <c r="C5165" s="10">
        <v>16.100000000000001</v>
      </c>
      <c r="D5165" s="19" t="s">
        <v>264</v>
      </c>
      <c r="E5165" s="19" t="s">
        <v>314</v>
      </c>
      <c r="F5165" s="10" t="str">
        <f t="shared" si="161"/>
        <v>R0100C0600</v>
      </c>
      <c r="G5165" s="10" t="s">
        <v>547</v>
      </c>
      <c r="H5165" s="10" t="s">
        <v>543</v>
      </c>
      <c r="I5165" s="19" t="s">
        <v>557</v>
      </c>
      <c r="J5165" s="10"/>
      <c r="K5165" s="10"/>
    </row>
    <row r="5166" spans="2:11" x14ac:dyDescent="0.2">
      <c r="B5166" s="10" t="str">
        <f t="shared" si="162"/>
        <v>16.1-R0110C0600-2</v>
      </c>
      <c r="C5166" s="10">
        <v>16.100000000000001</v>
      </c>
      <c r="D5166" s="19" t="s">
        <v>265</v>
      </c>
      <c r="E5166" s="19" t="s">
        <v>314</v>
      </c>
      <c r="F5166" s="10" t="str">
        <f t="shared" si="161"/>
        <v>R0110C0600</v>
      </c>
      <c r="G5166" s="10" t="s">
        <v>547</v>
      </c>
      <c r="H5166" s="10" t="s">
        <v>543</v>
      </c>
      <c r="I5166" s="19" t="s">
        <v>558</v>
      </c>
      <c r="J5166" s="10"/>
      <c r="K5166" s="10"/>
    </row>
    <row r="5167" spans="2:11" x14ac:dyDescent="0.2">
      <c r="B5167" s="10" t="str">
        <f t="shared" si="162"/>
        <v>16.1-R0120C0600-2</v>
      </c>
      <c r="C5167" s="10">
        <v>16.100000000000001</v>
      </c>
      <c r="D5167" s="19" t="s">
        <v>266</v>
      </c>
      <c r="E5167" s="19" t="s">
        <v>314</v>
      </c>
      <c r="F5167" s="10" t="str">
        <f t="shared" si="161"/>
        <v>R0120C0600</v>
      </c>
      <c r="G5167" s="10" t="s">
        <v>547</v>
      </c>
      <c r="H5167" s="10" t="s">
        <v>543</v>
      </c>
      <c r="I5167" s="19" t="s">
        <v>559</v>
      </c>
      <c r="J5167" s="10"/>
      <c r="K5167" s="10"/>
    </row>
    <row r="5168" spans="2:11" x14ac:dyDescent="0.2">
      <c r="B5168" s="10" t="str">
        <f t="shared" si="162"/>
        <v>16.1-R0130C0600-2</v>
      </c>
      <c r="C5168" s="10">
        <v>16.100000000000001</v>
      </c>
      <c r="D5168" s="19" t="s">
        <v>267</v>
      </c>
      <c r="E5168" s="19" t="s">
        <v>314</v>
      </c>
      <c r="F5168" s="10" t="str">
        <f t="shared" si="161"/>
        <v>R0130C0600</v>
      </c>
      <c r="G5168" s="10" t="s">
        <v>547</v>
      </c>
      <c r="H5168" s="10" t="s">
        <v>543</v>
      </c>
      <c r="I5168" s="19" t="s">
        <v>560</v>
      </c>
      <c r="J5168" s="10"/>
      <c r="K5168" s="10"/>
    </row>
    <row r="5169" spans="2:11" x14ac:dyDescent="0.2">
      <c r="B5169" s="10" t="str">
        <f t="shared" si="162"/>
        <v>16.1-R0140C0600-2</v>
      </c>
      <c r="C5169" s="10">
        <v>16.100000000000001</v>
      </c>
      <c r="D5169" s="19" t="s">
        <v>268</v>
      </c>
      <c r="E5169" s="19" t="s">
        <v>314</v>
      </c>
      <c r="F5169" s="10" t="str">
        <f t="shared" si="161"/>
        <v>R0140C0600</v>
      </c>
      <c r="G5169" s="10" t="s">
        <v>547</v>
      </c>
      <c r="H5169" s="10" t="s">
        <v>543</v>
      </c>
      <c r="I5169" s="19" t="s">
        <v>561</v>
      </c>
      <c r="J5169" s="10"/>
      <c r="K5169" s="10"/>
    </row>
    <row r="5170" spans="2:11" x14ac:dyDescent="0.2">
      <c r="B5170" s="10" t="str">
        <f t="shared" si="162"/>
        <v>16.1-R0150C0600-2</v>
      </c>
      <c r="C5170" s="10">
        <v>16.100000000000001</v>
      </c>
      <c r="D5170" s="19" t="s">
        <v>269</v>
      </c>
      <c r="E5170" s="19" t="s">
        <v>314</v>
      </c>
      <c r="F5170" s="10" t="str">
        <f t="shared" si="161"/>
        <v>R0150C0600</v>
      </c>
      <c r="G5170" s="10" t="s">
        <v>547</v>
      </c>
      <c r="H5170" s="10" t="s">
        <v>543</v>
      </c>
      <c r="I5170" s="19" t="s">
        <v>562</v>
      </c>
      <c r="J5170" s="10"/>
      <c r="K5170" s="10"/>
    </row>
    <row r="5171" spans="2:11" x14ac:dyDescent="0.2">
      <c r="B5171" s="10" t="str">
        <f t="shared" si="162"/>
        <v>16.1-R0160C0600-2</v>
      </c>
      <c r="C5171" s="10">
        <v>16.100000000000001</v>
      </c>
      <c r="D5171" s="19" t="s">
        <v>270</v>
      </c>
      <c r="E5171" s="19" t="s">
        <v>314</v>
      </c>
      <c r="F5171" s="10" t="str">
        <f t="shared" si="161"/>
        <v>R0160C0600</v>
      </c>
      <c r="G5171" s="10" t="s">
        <v>547</v>
      </c>
      <c r="H5171" s="10" t="s">
        <v>543</v>
      </c>
      <c r="I5171" s="19" t="s">
        <v>563</v>
      </c>
      <c r="J5171" s="10"/>
      <c r="K5171" s="10"/>
    </row>
    <row r="5172" spans="2:11" x14ac:dyDescent="0.2">
      <c r="B5172" s="10" t="str">
        <f t="shared" si="162"/>
        <v>16.1-R0010C0610-2</v>
      </c>
      <c r="C5172" s="10">
        <v>16.100000000000001</v>
      </c>
      <c r="D5172" s="19" t="s">
        <v>255</v>
      </c>
      <c r="E5172" s="19" t="s">
        <v>315</v>
      </c>
      <c r="F5172" s="10" t="str">
        <f t="shared" si="161"/>
        <v>R0010C0610</v>
      </c>
      <c r="G5172" s="10" t="s">
        <v>547</v>
      </c>
      <c r="H5172" s="10" t="s">
        <v>543</v>
      </c>
      <c r="I5172" s="19" t="s">
        <v>548</v>
      </c>
      <c r="J5172" s="10"/>
      <c r="K5172" s="10"/>
    </row>
    <row r="5173" spans="2:11" x14ac:dyDescent="0.2">
      <c r="B5173" s="10" t="str">
        <f t="shared" si="162"/>
        <v>16.1-R0020C0610-2</v>
      </c>
      <c r="C5173" s="10">
        <v>16.100000000000001</v>
      </c>
      <c r="D5173" s="19" t="s">
        <v>256</v>
      </c>
      <c r="E5173" s="19" t="s">
        <v>315</v>
      </c>
      <c r="F5173" s="10" t="str">
        <f t="shared" si="161"/>
        <v>R0020C0610</v>
      </c>
      <c r="G5173" s="10" t="s">
        <v>547</v>
      </c>
      <c r="H5173" s="10" t="s">
        <v>543</v>
      </c>
      <c r="I5173" s="19" t="s">
        <v>549</v>
      </c>
      <c r="J5173" s="10"/>
      <c r="K5173" s="10"/>
    </row>
    <row r="5174" spans="2:11" x14ac:dyDescent="0.2">
      <c r="B5174" s="10" t="str">
        <f t="shared" si="162"/>
        <v>16.1-R0030C0610-2</v>
      </c>
      <c r="C5174" s="10">
        <v>16.100000000000001</v>
      </c>
      <c r="D5174" s="19" t="s">
        <v>257</v>
      </c>
      <c r="E5174" s="19" t="s">
        <v>315</v>
      </c>
      <c r="F5174" s="10" t="str">
        <f t="shared" si="161"/>
        <v>R0030C0610</v>
      </c>
      <c r="G5174" s="10" t="s">
        <v>547</v>
      </c>
      <c r="H5174" s="10" t="s">
        <v>543</v>
      </c>
      <c r="I5174" s="19" t="s">
        <v>550</v>
      </c>
      <c r="J5174" s="10"/>
      <c r="K5174" s="10"/>
    </row>
    <row r="5175" spans="2:11" x14ac:dyDescent="0.2">
      <c r="B5175" s="10" t="str">
        <f t="shared" si="162"/>
        <v>16.1-R0040C0610-2</v>
      </c>
      <c r="C5175" s="10">
        <v>16.100000000000001</v>
      </c>
      <c r="D5175" s="19" t="s">
        <v>258</v>
      </c>
      <c r="E5175" s="19" t="s">
        <v>315</v>
      </c>
      <c r="F5175" s="10" t="str">
        <f t="shared" si="161"/>
        <v>R0040C0610</v>
      </c>
      <c r="G5175" s="10" t="s">
        <v>547</v>
      </c>
      <c r="H5175" s="10" t="s">
        <v>543</v>
      </c>
      <c r="I5175" s="19" t="s">
        <v>551</v>
      </c>
      <c r="J5175" s="10"/>
      <c r="K5175" s="10"/>
    </row>
    <row r="5176" spans="2:11" x14ac:dyDescent="0.2">
      <c r="B5176" s="10" t="str">
        <f t="shared" si="162"/>
        <v>16.1-R0050C0610-2</v>
      </c>
      <c r="C5176" s="10">
        <v>16.100000000000001</v>
      </c>
      <c r="D5176" s="19" t="s">
        <v>259</v>
      </c>
      <c r="E5176" s="19" t="s">
        <v>315</v>
      </c>
      <c r="F5176" s="10" t="str">
        <f t="shared" si="161"/>
        <v>R0050C0610</v>
      </c>
      <c r="G5176" s="10" t="s">
        <v>547</v>
      </c>
      <c r="H5176" s="10" t="s">
        <v>543</v>
      </c>
      <c r="I5176" s="19" t="s">
        <v>552</v>
      </c>
      <c r="J5176" s="10"/>
      <c r="K5176" s="10"/>
    </row>
    <row r="5177" spans="2:11" x14ac:dyDescent="0.2">
      <c r="B5177" s="10" t="str">
        <f t="shared" si="162"/>
        <v>16.1-R0060C0610-2</v>
      </c>
      <c r="C5177" s="10">
        <v>16.100000000000001</v>
      </c>
      <c r="D5177" s="19" t="s">
        <v>260</v>
      </c>
      <c r="E5177" s="19" t="s">
        <v>315</v>
      </c>
      <c r="F5177" s="10" t="str">
        <f t="shared" si="161"/>
        <v>R0060C0610</v>
      </c>
      <c r="G5177" s="10" t="s">
        <v>547</v>
      </c>
      <c r="H5177" s="10" t="s">
        <v>543</v>
      </c>
      <c r="I5177" s="19" t="s">
        <v>553</v>
      </c>
      <c r="J5177" s="10"/>
      <c r="K5177" s="10"/>
    </row>
    <row r="5178" spans="2:11" x14ac:dyDescent="0.2">
      <c r="B5178" s="10" t="str">
        <f t="shared" si="162"/>
        <v>16.1-R0070C0610-2</v>
      </c>
      <c r="C5178" s="10">
        <v>16.100000000000001</v>
      </c>
      <c r="D5178" s="19" t="s">
        <v>261</v>
      </c>
      <c r="E5178" s="19" t="s">
        <v>315</v>
      </c>
      <c r="F5178" s="10" t="str">
        <f t="shared" si="161"/>
        <v>R0070C0610</v>
      </c>
      <c r="G5178" s="10" t="s">
        <v>547</v>
      </c>
      <c r="H5178" s="10" t="s">
        <v>543</v>
      </c>
      <c r="I5178" s="19" t="s">
        <v>554</v>
      </c>
      <c r="J5178" s="10"/>
      <c r="K5178" s="10"/>
    </row>
    <row r="5179" spans="2:11" x14ac:dyDescent="0.2">
      <c r="B5179" s="10" t="str">
        <f t="shared" si="162"/>
        <v>16.1-R0080C0610-2</v>
      </c>
      <c r="C5179" s="10">
        <v>16.100000000000001</v>
      </c>
      <c r="D5179" s="19" t="s">
        <v>262</v>
      </c>
      <c r="E5179" s="19" t="s">
        <v>315</v>
      </c>
      <c r="F5179" s="10" t="str">
        <f t="shared" si="161"/>
        <v>R0080C0610</v>
      </c>
      <c r="G5179" s="10" t="s">
        <v>547</v>
      </c>
      <c r="H5179" s="10" t="s">
        <v>543</v>
      </c>
      <c r="I5179" s="19" t="s">
        <v>555</v>
      </c>
      <c r="J5179" s="10"/>
      <c r="K5179" s="10"/>
    </row>
    <row r="5180" spans="2:11" x14ac:dyDescent="0.2">
      <c r="B5180" s="10" t="str">
        <f t="shared" si="162"/>
        <v>16.1-R0090C0610-2</v>
      </c>
      <c r="C5180" s="10">
        <v>16.100000000000001</v>
      </c>
      <c r="D5180" s="19" t="s">
        <v>263</v>
      </c>
      <c r="E5180" s="19" t="s">
        <v>315</v>
      </c>
      <c r="F5180" s="10" t="str">
        <f t="shared" si="161"/>
        <v>R0090C0610</v>
      </c>
      <c r="G5180" s="10" t="s">
        <v>547</v>
      </c>
      <c r="H5180" s="10" t="s">
        <v>543</v>
      </c>
      <c r="I5180" s="19" t="s">
        <v>556</v>
      </c>
      <c r="J5180" s="10"/>
      <c r="K5180" s="10"/>
    </row>
    <row r="5181" spans="2:11" x14ac:dyDescent="0.2">
      <c r="B5181" s="10" t="str">
        <f t="shared" si="162"/>
        <v>16.1-R0100C0610-2</v>
      </c>
      <c r="C5181" s="10">
        <v>16.100000000000001</v>
      </c>
      <c r="D5181" s="19" t="s">
        <v>264</v>
      </c>
      <c r="E5181" s="19" t="s">
        <v>315</v>
      </c>
      <c r="F5181" s="10" t="str">
        <f t="shared" si="161"/>
        <v>R0100C0610</v>
      </c>
      <c r="G5181" s="10" t="s">
        <v>547</v>
      </c>
      <c r="H5181" s="10" t="s">
        <v>543</v>
      </c>
      <c r="I5181" s="19" t="s">
        <v>557</v>
      </c>
      <c r="J5181" s="10"/>
      <c r="K5181" s="10"/>
    </row>
    <row r="5182" spans="2:11" x14ac:dyDescent="0.2">
      <c r="B5182" s="10" t="str">
        <f t="shared" si="162"/>
        <v>16.1-R0110C0610-2</v>
      </c>
      <c r="C5182" s="10">
        <v>16.100000000000001</v>
      </c>
      <c r="D5182" s="19" t="s">
        <v>265</v>
      </c>
      <c r="E5182" s="19" t="s">
        <v>315</v>
      </c>
      <c r="F5182" s="10" t="str">
        <f t="shared" si="161"/>
        <v>R0110C0610</v>
      </c>
      <c r="G5182" s="10" t="s">
        <v>547</v>
      </c>
      <c r="H5182" s="10" t="s">
        <v>543</v>
      </c>
      <c r="I5182" s="19" t="s">
        <v>558</v>
      </c>
      <c r="J5182" s="10"/>
      <c r="K5182" s="10"/>
    </row>
    <row r="5183" spans="2:11" x14ac:dyDescent="0.2">
      <c r="B5183" s="10" t="str">
        <f t="shared" si="162"/>
        <v>16.1-R0120C0610-2</v>
      </c>
      <c r="C5183" s="10">
        <v>16.100000000000001</v>
      </c>
      <c r="D5183" s="19" t="s">
        <v>266</v>
      </c>
      <c r="E5183" s="19" t="s">
        <v>315</v>
      </c>
      <c r="F5183" s="10" t="str">
        <f t="shared" si="161"/>
        <v>R0120C0610</v>
      </c>
      <c r="G5183" s="10" t="s">
        <v>547</v>
      </c>
      <c r="H5183" s="10" t="s">
        <v>543</v>
      </c>
      <c r="I5183" s="19" t="s">
        <v>559</v>
      </c>
      <c r="J5183" s="10"/>
      <c r="K5183" s="10"/>
    </row>
    <row r="5184" spans="2:11" x14ac:dyDescent="0.2">
      <c r="B5184" s="10" t="str">
        <f t="shared" si="162"/>
        <v>16.1-R0130C0610-2</v>
      </c>
      <c r="C5184" s="10">
        <v>16.100000000000001</v>
      </c>
      <c r="D5184" s="19" t="s">
        <v>267</v>
      </c>
      <c r="E5184" s="19" t="s">
        <v>315</v>
      </c>
      <c r="F5184" s="10" t="str">
        <f t="shared" si="161"/>
        <v>R0130C0610</v>
      </c>
      <c r="G5184" s="10" t="s">
        <v>547</v>
      </c>
      <c r="H5184" s="10" t="s">
        <v>543</v>
      </c>
      <c r="I5184" s="19" t="s">
        <v>560</v>
      </c>
      <c r="J5184" s="10"/>
      <c r="K5184" s="10"/>
    </row>
    <row r="5185" spans="2:11" x14ac:dyDescent="0.2">
      <c r="B5185" s="10" t="str">
        <f t="shared" si="162"/>
        <v>16.1-R0140C0610-2</v>
      </c>
      <c r="C5185" s="10">
        <v>16.100000000000001</v>
      </c>
      <c r="D5185" s="19" t="s">
        <v>268</v>
      </c>
      <c r="E5185" s="19" t="s">
        <v>315</v>
      </c>
      <c r="F5185" s="10" t="str">
        <f t="shared" si="161"/>
        <v>R0140C0610</v>
      </c>
      <c r="G5185" s="10" t="s">
        <v>547</v>
      </c>
      <c r="H5185" s="10" t="s">
        <v>543</v>
      </c>
      <c r="I5185" s="19" t="s">
        <v>561</v>
      </c>
      <c r="J5185" s="10"/>
      <c r="K5185" s="10"/>
    </row>
    <row r="5186" spans="2:11" x14ac:dyDescent="0.2">
      <c r="B5186" s="10" t="str">
        <f t="shared" si="162"/>
        <v>16.1-R0150C0610-2</v>
      </c>
      <c r="C5186" s="10">
        <v>16.100000000000001</v>
      </c>
      <c r="D5186" s="19" t="s">
        <v>269</v>
      </c>
      <c r="E5186" s="19" t="s">
        <v>315</v>
      </c>
      <c r="F5186" s="10" t="str">
        <f t="shared" ref="F5186:F5249" si="163">+"R"&amp;D5186&amp;"C"&amp;E5186</f>
        <v>R0150C0610</v>
      </c>
      <c r="G5186" s="10" t="s">
        <v>547</v>
      </c>
      <c r="H5186" s="10" t="s">
        <v>543</v>
      </c>
      <c r="I5186" s="19" t="s">
        <v>562</v>
      </c>
      <c r="J5186" s="10"/>
      <c r="K5186" s="10"/>
    </row>
    <row r="5187" spans="2:11" x14ac:dyDescent="0.2">
      <c r="B5187" s="10" t="str">
        <f t="shared" si="162"/>
        <v>16.1-R0160C0610-2</v>
      </c>
      <c r="C5187" s="10">
        <v>16.100000000000001</v>
      </c>
      <c r="D5187" s="19" t="s">
        <v>270</v>
      </c>
      <c r="E5187" s="19" t="s">
        <v>315</v>
      </c>
      <c r="F5187" s="10" t="str">
        <f t="shared" si="163"/>
        <v>R0160C0610</v>
      </c>
      <c r="G5187" s="10" t="s">
        <v>547</v>
      </c>
      <c r="H5187" s="10" t="s">
        <v>543</v>
      </c>
      <c r="I5187" s="19" t="s">
        <v>563</v>
      </c>
      <c r="J5187" s="10"/>
      <c r="K5187" s="10"/>
    </row>
    <row r="5188" spans="2:11" x14ac:dyDescent="0.2">
      <c r="B5188" s="10" t="str">
        <f t="shared" si="162"/>
        <v>16.1-R0010C0620-2</v>
      </c>
      <c r="C5188" s="10">
        <v>16.100000000000001</v>
      </c>
      <c r="D5188" s="19" t="s">
        <v>255</v>
      </c>
      <c r="E5188" s="19" t="s">
        <v>316</v>
      </c>
      <c r="F5188" s="10" t="str">
        <f t="shared" si="163"/>
        <v>R0010C0620</v>
      </c>
      <c r="G5188" s="10" t="s">
        <v>547</v>
      </c>
      <c r="H5188" s="10" t="s">
        <v>543</v>
      </c>
      <c r="I5188" s="19" t="s">
        <v>548</v>
      </c>
      <c r="J5188" s="10"/>
      <c r="K5188" s="10"/>
    </row>
    <row r="5189" spans="2:11" x14ac:dyDescent="0.2">
      <c r="B5189" s="10" t="str">
        <f t="shared" si="162"/>
        <v>16.1-R0020C0620-2</v>
      </c>
      <c r="C5189" s="10">
        <v>16.100000000000001</v>
      </c>
      <c r="D5189" s="19" t="s">
        <v>256</v>
      </c>
      <c r="E5189" s="19" t="s">
        <v>316</v>
      </c>
      <c r="F5189" s="10" t="str">
        <f t="shared" si="163"/>
        <v>R0020C0620</v>
      </c>
      <c r="G5189" s="10" t="s">
        <v>547</v>
      </c>
      <c r="H5189" s="10" t="s">
        <v>543</v>
      </c>
      <c r="I5189" s="19" t="s">
        <v>549</v>
      </c>
      <c r="J5189" s="10"/>
      <c r="K5189" s="10"/>
    </row>
    <row r="5190" spans="2:11" x14ac:dyDescent="0.2">
      <c r="B5190" s="10" t="str">
        <f t="shared" si="162"/>
        <v>16.1-R0030C0620-2</v>
      </c>
      <c r="C5190" s="10">
        <v>16.100000000000001</v>
      </c>
      <c r="D5190" s="19" t="s">
        <v>257</v>
      </c>
      <c r="E5190" s="19" t="s">
        <v>316</v>
      </c>
      <c r="F5190" s="10" t="str">
        <f t="shared" si="163"/>
        <v>R0030C0620</v>
      </c>
      <c r="G5190" s="10" t="s">
        <v>547</v>
      </c>
      <c r="H5190" s="10" t="s">
        <v>543</v>
      </c>
      <c r="I5190" s="19" t="s">
        <v>550</v>
      </c>
      <c r="J5190" s="10"/>
      <c r="K5190" s="10"/>
    </row>
    <row r="5191" spans="2:11" x14ac:dyDescent="0.2">
      <c r="B5191" s="10" t="str">
        <f t="shared" si="162"/>
        <v>16.1-R0040C0620-2</v>
      </c>
      <c r="C5191" s="10">
        <v>16.100000000000001</v>
      </c>
      <c r="D5191" s="19" t="s">
        <v>258</v>
      </c>
      <c r="E5191" s="19" t="s">
        <v>316</v>
      </c>
      <c r="F5191" s="10" t="str">
        <f t="shared" si="163"/>
        <v>R0040C0620</v>
      </c>
      <c r="G5191" s="10" t="s">
        <v>547</v>
      </c>
      <c r="H5191" s="10" t="s">
        <v>543</v>
      </c>
      <c r="I5191" s="19" t="s">
        <v>551</v>
      </c>
      <c r="J5191" s="10"/>
      <c r="K5191" s="10"/>
    </row>
    <row r="5192" spans="2:11" x14ac:dyDescent="0.2">
      <c r="B5192" s="10" t="str">
        <f t="shared" si="162"/>
        <v>16.1-R0050C0620-2</v>
      </c>
      <c r="C5192" s="10">
        <v>16.100000000000001</v>
      </c>
      <c r="D5192" s="19" t="s">
        <v>259</v>
      </c>
      <c r="E5192" s="19" t="s">
        <v>316</v>
      </c>
      <c r="F5192" s="10" t="str">
        <f t="shared" si="163"/>
        <v>R0050C0620</v>
      </c>
      <c r="G5192" s="10" t="s">
        <v>547</v>
      </c>
      <c r="H5192" s="10" t="s">
        <v>543</v>
      </c>
      <c r="I5192" s="19" t="s">
        <v>552</v>
      </c>
      <c r="J5192" s="10"/>
      <c r="K5192" s="10"/>
    </row>
    <row r="5193" spans="2:11" x14ac:dyDescent="0.2">
      <c r="B5193" s="10" t="str">
        <f t="shared" si="162"/>
        <v>16.1-R0060C0620-2</v>
      </c>
      <c r="C5193" s="10">
        <v>16.100000000000001</v>
      </c>
      <c r="D5193" s="19" t="s">
        <v>260</v>
      </c>
      <c r="E5193" s="19" t="s">
        <v>316</v>
      </c>
      <c r="F5193" s="10" t="str">
        <f t="shared" si="163"/>
        <v>R0060C0620</v>
      </c>
      <c r="G5193" s="10" t="s">
        <v>547</v>
      </c>
      <c r="H5193" s="10" t="s">
        <v>543</v>
      </c>
      <c r="I5193" s="19" t="s">
        <v>553</v>
      </c>
      <c r="J5193" s="10"/>
      <c r="K5193" s="10"/>
    </row>
    <row r="5194" spans="2:11" x14ac:dyDescent="0.2">
      <c r="B5194" s="10" t="str">
        <f t="shared" si="162"/>
        <v>16.1-R0070C0620-2</v>
      </c>
      <c r="C5194" s="10">
        <v>16.100000000000001</v>
      </c>
      <c r="D5194" s="19" t="s">
        <v>261</v>
      </c>
      <c r="E5194" s="19" t="s">
        <v>316</v>
      </c>
      <c r="F5194" s="10" t="str">
        <f t="shared" si="163"/>
        <v>R0070C0620</v>
      </c>
      <c r="G5194" s="10" t="s">
        <v>547</v>
      </c>
      <c r="H5194" s="10" t="s">
        <v>543</v>
      </c>
      <c r="I5194" s="19" t="s">
        <v>554</v>
      </c>
      <c r="J5194" s="10"/>
      <c r="K5194" s="10"/>
    </row>
    <row r="5195" spans="2:11" x14ac:dyDescent="0.2">
      <c r="B5195" s="10" t="str">
        <f t="shared" si="162"/>
        <v>16.1-R0080C0620-2</v>
      </c>
      <c r="C5195" s="10">
        <v>16.100000000000001</v>
      </c>
      <c r="D5195" s="19" t="s">
        <v>262</v>
      </c>
      <c r="E5195" s="19" t="s">
        <v>316</v>
      </c>
      <c r="F5195" s="10" t="str">
        <f t="shared" si="163"/>
        <v>R0080C0620</v>
      </c>
      <c r="G5195" s="10" t="s">
        <v>547</v>
      </c>
      <c r="H5195" s="10" t="s">
        <v>543</v>
      </c>
      <c r="I5195" s="19" t="s">
        <v>555</v>
      </c>
      <c r="J5195" s="10"/>
      <c r="K5195" s="10"/>
    </row>
    <row r="5196" spans="2:11" x14ac:dyDescent="0.2">
      <c r="B5196" s="10" t="str">
        <f t="shared" si="162"/>
        <v>16.1-R0090C0620-2</v>
      </c>
      <c r="C5196" s="10">
        <v>16.100000000000001</v>
      </c>
      <c r="D5196" s="19" t="s">
        <v>263</v>
      </c>
      <c r="E5196" s="19" t="s">
        <v>316</v>
      </c>
      <c r="F5196" s="10" t="str">
        <f t="shared" si="163"/>
        <v>R0090C0620</v>
      </c>
      <c r="G5196" s="10" t="s">
        <v>547</v>
      </c>
      <c r="H5196" s="10" t="s">
        <v>543</v>
      </c>
      <c r="I5196" s="19" t="s">
        <v>556</v>
      </c>
      <c r="J5196" s="10"/>
      <c r="K5196" s="10"/>
    </row>
    <row r="5197" spans="2:11" x14ac:dyDescent="0.2">
      <c r="B5197" s="10" t="str">
        <f t="shared" si="162"/>
        <v>16.1-R0100C0620-2</v>
      </c>
      <c r="C5197" s="10">
        <v>16.100000000000001</v>
      </c>
      <c r="D5197" s="19" t="s">
        <v>264</v>
      </c>
      <c r="E5197" s="19" t="s">
        <v>316</v>
      </c>
      <c r="F5197" s="10" t="str">
        <f t="shared" si="163"/>
        <v>R0100C0620</v>
      </c>
      <c r="G5197" s="10" t="s">
        <v>547</v>
      </c>
      <c r="H5197" s="10" t="s">
        <v>543</v>
      </c>
      <c r="I5197" s="19" t="s">
        <v>557</v>
      </c>
      <c r="J5197" s="10"/>
      <c r="K5197" s="10"/>
    </row>
    <row r="5198" spans="2:11" x14ac:dyDescent="0.2">
      <c r="B5198" s="10" t="str">
        <f t="shared" si="162"/>
        <v>16.1-R0110C0620-2</v>
      </c>
      <c r="C5198" s="10">
        <v>16.100000000000001</v>
      </c>
      <c r="D5198" s="19" t="s">
        <v>265</v>
      </c>
      <c r="E5198" s="19" t="s">
        <v>316</v>
      </c>
      <c r="F5198" s="10" t="str">
        <f t="shared" si="163"/>
        <v>R0110C0620</v>
      </c>
      <c r="G5198" s="10" t="s">
        <v>547</v>
      </c>
      <c r="H5198" s="10" t="s">
        <v>543</v>
      </c>
      <c r="I5198" s="19" t="s">
        <v>558</v>
      </c>
      <c r="J5198" s="10"/>
      <c r="K5198" s="10"/>
    </row>
    <row r="5199" spans="2:11" x14ac:dyDescent="0.2">
      <c r="B5199" s="10" t="str">
        <f t="shared" si="162"/>
        <v>16.1-R0120C0620-2</v>
      </c>
      <c r="C5199" s="10">
        <v>16.100000000000001</v>
      </c>
      <c r="D5199" s="19" t="s">
        <v>266</v>
      </c>
      <c r="E5199" s="19" t="s">
        <v>316</v>
      </c>
      <c r="F5199" s="10" t="str">
        <f t="shared" si="163"/>
        <v>R0120C0620</v>
      </c>
      <c r="G5199" s="10" t="s">
        <v>547</v>
      </c>
      <c r="H5199" s="10" t="s">
        <v>543</v>
      </c>
      <c r="I5199" s="19" t="s">
        <v>559</v>
      </c>
      <c r="J5199" s="10"/>
      <c r="K5199" s="10"/>
    </row>
    <row r="5200" spans="2:11" x14ac:dyDescent="0.2">
      <c r="B5200" s="10" t="str">
        <f t="shared" si="162"/>
        <v>16.1-R0130C0620-2</v>
      </c>
      <c r="C5200" s="10">
        <v>16.100000000000001</v>
      </c>
      <c r="D5200" s="19" t="s">
        <v>267</v>
      </c>
      <c r="E5200" s="19" t="s">
        <v>316</v>
      </c>
      <c r="F5200" s="10" t="str">
        <f t="shared" si="163"/>
        <v>R0130C0620</v>
      </c>
      <c r="G5200" s="10" t="s">
        <v>547</v>
      </c>
      <c r="H5200" s="10" t="s">
        <v>543</v>
      </c>
      <c r="I5200" s="19" t="s">
        <v>560</v>
      </c>
      <c r="J5200" s="10"/>
      <c r="K5200" s="10"/>
    </row>
    <row r="5201" spans="2:11" x14ac:dyDescent="0.2">
      <c r="B5201" s="10" t="str">
        <f t="shared" si="162"/>
        <v>16.1-R0140C0620-2</v>
      </c>
      <c r="C5201" s="10">
        <v>16.100000000000001</v>
      </c>
      <c r="D5201" s="19" t="s">
        <v>268</v>
      </c>
      <c r="E5201" s="19" t="s">
        <v>316</v>
      </c>
      <c r="F5201" s="10" t="str">
        <f t="shared" si="163"/>
        <v>R0140C0620</v>
      </c>
      <c r="G5201" s="10" t="s">
        <v>547</v>
      </c>
      <c r="H5201" s="10" t="s">
        <v>543</v>
      </c>
      <c r="I5201" s="19" t="s">
        <v>561</v>
      </c>
      <c r="J5201" s="10"/>
      <c r="K5201" s="10"/>
    </row>
    <row r="5202" spans="2:11" x14ac:dyDescent="0.2">
      <c r="B5202" s="10" t="str">
        <f t="shared" si="162"/>
        <v>16.1-R0150C0620-2</v>
      </c>
      <c r="C5202" s="10">
        <v>16.100000000000001</v>
      </c>
      <c r="D5202" s="19" t="s">
        <v>269</v>
      </c>
      <c r="E5202" s="19" t="s">
        <v>316</v>
      </c>
      <c r="F5202" s="10" t="str">
        <f t="shared" si="163"/>
        <v>R0150C0620</v>
      </c>
      <c r="G5202" s="10" t="s">
        <v>547</v>
      </c>
      <c r="H5202" s="10" t="s">
        <v>543</v>
      </c>
      <c r="I5202" s="19" t="s">
        <v>562</v>
      </c>
      <c r="J5202" s="10"/>
      <c r="K5202" s="10"/>
    </row>
    <row r="5203" spans="2:11" x14ac:dyDescent="0.2">
      <c r="B5203" s="10" t="str">
        <f t="shared" si="162"/>
        <v>16.1-R0160C0620-2</v>
      </c>
      <c r="C5203" s="10">
        <v>16.100000000000001</v>
      </c>
      <c r="D5203" s="19" t="s">
        <v>270</v>
      </c>
      <c r="E5203" s="19" t="s">
        <v>316</v>
      </c>
      <c r="F5203" s="10" t="str">
        <f t="shared" si="163"/>
        <v>R0160C0620</v>
      </c>
      <c r="G5203" s="10" t="s">
        <v>547</v>
      </c>
      <c r="H5203" s="10" t="s">
        <v>543</v>
      </c>
      <c r="I5203" s="19" t="s">
        <v>563</v>
      </c>
      <c r="J5203" s="10"/>
      <c r="K5203" s="10"/>
    </row>
    <row r="5204" spans="2:11" x14ac:dyDescent="0.2">
      <c r="B5204" s="10" t="str">
        <f t="shared" ref="B5204:B5267" si="164">+C5204&amp;"-"&amp;F5204&amp;"-2"</f>
        <v>16.1-R0010C0630-2</v>
      </c>
      <c r="C5204" s="10">
        <v>16.100000000000001</v>
      </c>
      <c r="D5204" s="19" t="s">
        <v>255</v>
      </c>
      <c r="E5204" s="19" t="s">
        <v>317</v>
      </c>
      <c r="F5204" s="10" t="str">
        <f t="shared" si="163"/>
        <v>R0010C0630</v>
      </c>
      <c r="G5204" s="10" t="s">
        <v>547</v>
      </c>
      <c r="H5204" s="10" t="s">
        <v>543</v>
      </c>
      <c r="I5204" s="19" t="s">
        <v>548</v>
      </c>
      <c r="J5204" s="10"/>
      <c r="K5204" s="10"/>
    </row>
    <row r="5205" spans="2:11" x14ac:dyDescent="0.2">
      <c r="B5205" s="10" t="str">
        <f t="shared" si="164"/>
        <v>16.1-R0020C0630-2</v>
      </c>
      <c r="C5205" s="10">
        <v>16.100000000000001</v>
      </c>
      <c r="D5205" s="19" t="s">
        <v>256</v>
      </c>
      <c r="E5205" s="19" t="s">
        <v>317</v>
      </c>
      <c r="F5205" s="10" t="str">
        <f t="shared" si="163"/>
        <v>R0020C0630</v>
      </c>
      <c r="G5205" s="10" t="s">
        <v>547</v>
      </c>
      <c r="H5205" s="10" t="s">
        <v>543</v>
      </c>
      <c r="I5205" s="19" t="s">
        <v>549</v>
      </c>
      <c r="J5205" s="10"/>
      <c r="K5205" s="10"/>
    </row>
    <row r="5206" spans="2:11" x14ac:dyDescent="0.2">
      <c r="B5206" s="10" t="str">
        <f t="shared" si="164"/>
        <v>16.1-R0030C0630-2</v>
      </c>
      <c r="C5206" s="10">
        <v>16.100000000000001</v>
      </c>
      <c r="D5206" s="19" t="s">
        <v>257</v>
      </c>
      <c r="E5206" s="19" t="s">
        <v>317</v>
      </c>
      <c r="F5206" s="10" t="str">
        <f t="shared" si="163"/>
        <v>R0030C0630</v>
      </c>
      <c r="G5206" s="10" t="s">
        <v>547</v>
      </c>
      <c r="H5206" s="10" t="s">
        <v>543</v>
      </c>
      <c r="I5206" s="19" t="s">
        <v>550</v>
      </c>
      <c r="J5206" s="10"/>
      <c r="K5206" s="10"/>
    </row>
    <row r="5207" spans="2:11" x14ac:dyDescent="0.2">
      <c r="B5207" s="10" t="str">
        <f t="shared" si="164"/>
        <v>16.1-R0040C0630-2</v>
      </c>
      <c r="C5207" s="10">
        <v>16.100000000000001</v>
      </c>
      <c r="D5207" s="19" t="s">
        <v>258</v>
      </c>
      <c r="E5207" s="19" t="s">
        <v>317</v>
      </c>
      <c r="F5207" s="10" t="str">
        <f t="shared" si="163"/>
        <v>R0040C0630</v>
      </c>
      <c r="G5207" s="10" t="s">
        <v>547</v>
      </c>
      <c r="H5207" s="10" t="s">
        <v>543</v>
      </c>
      <c r="I5207" s="19" t="s">
        <v>551</v>
      </c>
      <c r="J5207" s="10"/>
      <c r="K5207" s="10"/>
    </row>
    <row r="5208" spans="2:11" x14ac:dyDescent="0.2">
      <c r="B5208" s="10" t="str">
        <f t="shared" si="164"/>
        <v>16.1-R0050C0630-2</v>
      </c>
      <c r="C5208" s="10">
        <v>16.100000000000001</v>
      </c>
      <c r="D5208" s="19" t="s">
        <v>259</v>
      </c>
      <c r="E5208" s="19" t="s">
        <v>317</v>
      </c>
      <c r="F5208" s="10" t="str">
        <f t="shared" si="163"/>
        <v>R0050C0630</v>
      </c>
      <c r="G5208" s="10" t="s">
        <v>547</v>
      </c>
      <c r="H5208" s="10" t="s">
        <v>543</v>
      </c>
      <c r="I5208" s="19" t="s">
        <v>552</v>
      </c>
      <c r="J5208" s="10"/>
      <c r="K5208" s="10"/>
    </row>
    <row r="5209" spans="2:11" x14ac:dyDescent="0.2">
      <c r="B5209" s="10" t="str">
        <f t="shared" si="164"/>
        <v>16.1-R0060C0630-2</v>
      </c>
      <c r="C5209" s="10">
        <v>16.100000000000001</v>
      </c>
      <c r="D5209" s="19" t="s">
        <v>260</v>
      </c>
      <c r="E5209" s="19" t="s">
        <v>317</v>
      </c>
      <c r="F5209" s="10" t="str">
        <f t="shared" si="163"/>
        <v>R0060C0630</v>
      </c>
      <c r="G5209" s="10" t="s">
        <v>547</v>
      </c>
      <c r="H5209" s="10" t="s">
        <v>543</v>
      </c>
      <c r="I5209" s="19" t="s">
        <v>553</v>
      </c>
      <c r="J5209" s="10"/>
      <c r="K5209" s="10"/>
    </row>
    <row r="5210" spans="2:11" x14ac:dyDescent="0.2">
      <c r="B5210" s="10" t="str">
        <f t="shared" si="164"/>
        <v>16.1-R0070C0630-2</v>
      </c>
      <c r="C5210" s="10">
        <v>16.100000000000001</v>
      </c>
      <c r="D5210" s="19" t="s">
        <v>261</v>
      </c>
      <c r="E5210" s="19" t="s">
        <v>317</v>
      </c>
      <c r="F5210" s="10" t="str">
        <f t="shared" si="163"/>
        <v>R0070C0630</v>
      </c>
      <c r="G5210" s="10" t="s">
        <v>547</v>
      </c>
      <c r="H5210" s="10" t="s">
        <v>543</v>
      </c>
      <c r="I5210" s="19" t="s">
        <v>554</v>
      </c>
      <c r="J5210" s="10"/>
      <c r="K5210" s="10"/>
    </row>
    <row r="5211" spans="2:11" x14ac:dyDescent="0.2">
      <c r="B5211" s="10" t="str">
        <f t="shared" si="164"/>
        <v>16.1-R0080C0630-2</v>
      </c>
      <c r="C5211" s="10">
        <v>16.100000000000001</v>
      </c>
      <c r="D5211" s="19" t="s">
        <v>262</v>
      </c>
      <c r="E5211" s="19" t="s">
        <v>317</v>
      </c>
      <c r="F5211" s="10" t="str">
        <f t="shared" si="163"/>
        <v>R0080C0630</v>
      </c>
      <c r="G5211" s="10" t="s">
        <v>547</v>
      </c>
      <c r="H5211" s="10" t="s">
        <v>543</v>
      </c>
      <c r="I5211" s="19" t="s">
        <v>555</v>
      </c>
      <c r="J5211" s="10"/>
      <c r="K5211" s="10"/>
    </row>
    <row r="5212" spans="2:11" x14ac:dyDescent="0.2">
      <c r="B5212" s="10" t="str">
        <f t="shared" si="164"/>
        <v>16.1-R0090C0630-2</v>
      </c>
      <c r="C5212" s="10">
        <v>16.100000000000001</v>
      </c>
      <c r="D5212" s="19" t="s">
        <v>263</v>
      </c>
      <c r="E5212" s="19" t="s">
        <v>317</v>
      </c>
      <c r="F5212" s="10" t="str">
        <f t="shared" si="163"/>
        <v>R0090C0630</v>
      </c>
      <c r="G5212" s="10" t="s">
        <v>547</v>
      </c>
      <c r="H5212" s="10" t="s">
        <v>543</v>
      </c>
      <c r="I5212" s="19" t="s">
        <v>556</v>
      </c>
      <c r="J5212" s="10"/>
      <c r="K5212" s="10"/>
    </row>
    <row r="5213" spans="2:11" x14ac:dyDescent="0.2">
      <c r="B5213" s="10" t="str">
        <f t="shared" si="164"/>
        <v>16.1-R0100C0630-2</v>
      </c>
      <c r="C5213" s="10">
        <v>16.100000000000001</v>
      </c>
      <c r="D5213" s="19" t="s">
        <v>264</v>
      </c>
      <c r="E5213" s="19" t="s">
        <v>317</v>
      </c>
      <c r="F5213" s="10" t="str">
        <f t="shared" si="163"/>
        <v>R0100C0630</v>
      </c>
      <c r="G5213" s="10" t="s">
        <v>547</v>
      </c>
      <c r="H5213" s="10" t="s">
        <v>543</v>
      </c>
      <c r="I5213" s="19" t="s">
        <v>557</v>
      </c>
      <c r="J5213" s="10"/>
      <c r="K5213" s="10"/>
    </row>
    <row r="5214" spans="2:11" x14ac:dyDescent="0.2">
      <c r="B5214" s="10" t="str">
        <f t="shared" si="164"/>
        <v>16.1-R0110C0630-2</v>
      </c>
      <c r="C5214" s="10">
        <v>16.100000000000001</v>
      </c>
      <c r="D5214" s="19" t="s">
        <v>265</v>
      </c>
      <c r="E5214" s="19" t="s">
        <v>317</v>
      </c>
      <c r="F5214" s="10" t="str">
        <f t="shared" si="163"/>
        <v>R0110C0630</v>
      </c>
      <c r="G5214" s="10" t="s">
        <v>547</v>
      </c>
      <c r="H5214" s="10" t="s">
        <v>543</v>
      </c>
      <c r="I5214" s="19" t="s">
        <v>558</v>
      </c>
      <c r="J5214" s="10"/>
      <c r="K5214" s="10"/>
    </row>
    <row r="5215" spans="2:11" x14ac:dyDescent="0.2">
      <c r="B5215" s="10" t="str">
        <f t="shared" si="164"/>
        <v>16.1-R0120C0630-2</v>
      </c>
      <c r="C5215" s="10">
        <v>16.100000000000001</v>
      </c>
      <c r="D5215" s="19" t="s">
        <v>266</v>
      </c>
      <c r="E5215" s="19" t="s">
        <v>317</v>
      </c>
      <c r="F5215" s="10" t="str">
        <f t="shared" si="163"/>
        <v>R0120C0630</v>
      </c>
      <c r="G5215" s="10" t="s">
        <v>547</v>
      </c>
      <c r="H5215" s="10" t="s">
        <v>543</v>
      </c>
      <c r="I5215" s="19" t="s">
        <v>559</v>
      </c>
      <c r="J5215" s="10"/>
      <c r="K5215" s="10"/>
    </row>
    <row r="5216" spans="2:11" x14ac:dyDescent="0.2">
      <c r="B5216" s="10" t="str">
        <f t="shared" si="164"/>
        <v>16.1-R0130C0630-2</v>
      </c>
      <c r="C5216" s="10">
        <v>16.100000000000001</v>
      </c>
      <c r="D5216" s="19" t="s">
        <v>267</v>
      </c>
      <c r="E5216" s="19" t="s">
        <v>317</v>
      </c>
      <c r="F5216" s="10" t="str">
        <f t="shared" si="163"/>
        <v>R0130C0630</v>
      </c>
      <c r="G5216" s="10" t="s">
        <v>547</v>
      </c>
      <c r="H5216" s="10" t="s">
        <v>543</v>
      </c>
      <c r="I5216" s="19" t="s">
        <v>560</v>
      </c>
      <c r="J5216" s="10"/>
      <c r="K5216" s="10"/>
    </row>
    <row r="5217" spans="2:11" x14ac:dyDescent="0.2">
      <c r="B5217" s="10" t="str">
        <f t="shared" si="164"/>
        <v>16.1-R0140C0630-2</v>
      </c>
      <c r="C5217" s="10">
        <v>16.100000000000001</v>
      </c>
      <c r="D5217" s="19" t="s">
        <v>268</v>
      </c>
      <c r="E5217" s="19" t="s">
        <v>317</v>
      </c>
      <c r="F5217" s="10" t="str">
        <f t="shared" si="163"/>
        <v>R0140C0630</v>
      </c>
      <c r="G5217" s="10" t="s">
        <v>547</v>
      </c>
      <c r="H5217" s="10" t="s">
        <v>543</v>
      </c>
      <c r="I5217" s="19" t="s">
        <v>561</v>
      </c>
      <c r="J5217" s="10"/>
      <c r="K5217" s="10"/>
    </row>
    <row r="5218" spans="2:11" x14ac:dyDescent="0.2">
      <c r="B5218" s="10" t="str">
        <f t="shared" si="164"/>
        <v>16.1-R0150C0630-2</v>
      </c>
      <c r="C5218" s="10">
        <v>16.100000000000001</v>
      </c>
      <c r="D5218" s="19" t="s">
        <v>269</v>
      </c>
      <c r="E5218" s="19" t="s">
        <v>317</v>
      </c>
      <c r="F5218" s="10" t="str">
        <f t="shared" si="163"/>
        <v>R0150C0630</v>
      </c>
      <c r="G5218" s="10" t="s">
        <v>547</v>
      </c>
      <c r="H5218" s="10" t="s">
        <v>543</v>
      </c>
      <c r="I5218" s="19" t="s">
        <v>562</v>
      </c>
      <c r="J5218" s="10"/>
      <c r="K5218" s="10"/>
    </row>
    <row r="5219" spans="2:11" x14ac:dyDescent="0.2">
      <c r="B5219" s="10" t="str">
        <f t="shared" si="164"/>
        <v>16.1-R0160C0630-2</v>
      </c>
      <c r="C5219" s="10">
        <v>16.100000000000001</v>
      </c>
      <c r="D5219" s="19" t="s">
        <v>270</v>
      </c>
      <c r="E5219" s="19" t="s">
        <v>317</v>
      </c>
      <c r="F5219" s="10" t="str">
        <f t="shared" si="163"/>
        <v>R0160C0630</v>
      </c>
      <c r="G5219" s="10" t="s">
        <v>547</v>
      </c>
      <c r="H5219" s="10" t="s">
        <v>543</v>
      </c>
      <c r="I5219" s="19" t="s">
        <v>563</v>
      </c>
      <c r="J5219" s="10"/>
      <c r="K5219" s="10"/>
    </row>
    <row r="5220" spans="2:11" x14ac:dyDescent="0.2">
      <c r="B5220" s="10" t="str">
        <f t="shared" si="164"/>
        <v>16.1-R0010C0640-2</v>
      </c>
      <c r="C5220" s="10">
        <v>16.100000000000001</v>
      </c>
      <c r="D5220" s="19" t="s">
        <v>255</v>
      </c>
      <c r="E5220" s="19" t="s">
        <v>318</v>
      </c>
      <c r="F5220" s="10" t="str">
        <f t="shared" si="163"/>
        <v>R0010C0640</v>
      </c>
      <c r="G5220" s="10" t="s">
        <v>547</v>
      </c>
      <c r="H5220" s="10" t="s">
        <v>543</v>
      </c>
      <c r="I5220" s="19" t="s">
        <v>548</v>
      </c>
      <c r="J5220" s="10"/>
      <c r="K5220" s="10"/>
    </row>
    <row r="5221" spans="2:11" x14ac:dyDescent="0.2">
      <c r="B5221" s="10" t="str">
        <f t="shared" si="164"/>
        <v>16.1-R0020C0640-2</v>
      </c>
      <c r="C5221" s="10">
        <v>16.100000000000001</v>
      </c>
      <c r="D5221" s="19" t="s">
        <v>256</v>
      </c>
      <c r="E5221" s="19" t="s">
        <v>318</v>
      </c>
      <c r="F5221" s="10" t="str">
        <f t="shared" si="163"/>
        <v>R0020C0640</v>
      </c>
      <c r="G5221" s="10" t="s">
        <v>547</v>
      </c>
      <c r="H5221" s="10" t="s">
        <v>543</v>
      </c>
      <c r="I5221" s="19" t="s">
        <v>549</v>
      </c>
      <c r="J5221" s="10"/>
      <c r="K5221" s="10"/>
    </row>
    <row r="5222" spans="2:11" x14ac:dyDescent="0.2">
      <c r="B5222" s="10" t="str">
        <f t="shared" si="164"/>
        <v>16.1-R0030C0640-2</v>
      </c>
      <c r="C5222" s="10">
        <v>16.100000000000001</v>
      </c>
      <c r="D5222" s="19" t="s">
        <v>257</v>
      </c>
      <c r="E5222" s="19" t="s">
        <v>318</v>
      </c>
      <c r="F5222" s="10" t="str">
        <f t="shared" si="163"/>
        <v>R0030C0640</v>
      </c>
      <c r="G5222" s="10" t="s">
        <v>547</v>
      </c>
      <c r="H5222" s="10" t="s">
        <v>543</v>
      </c>
      <c r="I5222" s="19" t="s">
        <v>550</v>
      </c>
      <c r="J5222" s="10"/>
      <c r="K5222" s="10"/>
    </row>
    <row r="5223" spans="2:11" x14ac:dyDescent="0.2">
      <c r="B5223" s="10" t="str">
        <f t="shared" si="164"/>
        <v>16.1-R0040C0640-2</v>
      </c>
      <c r="C5223" s="10">
        <v>16.100000000000001</v>
      </c>
      <c r="D5223" s="19" t="s">
        <v>258</v>
      </c>
      <c r="E5223" s="19" t="s">
        <v>318</v>
      </c>
      <c r="F5223" s="10" t="str">
        <f t="shared" si="163"/>
        <v>R0040C0640</v>
      </c>
      <c r="G5223" s="10" t="s">
        <v>547</v>
      </c>
      <c r="H5223" s="10" t="s">
        <v>543</v>
      </c>
      <c r="I5223" s="19" t="s">
        <v>551</v>
      </c>
      <c r="J5223" s="10"/>
      <c r="K5223" s="10"/>
    </row>
    <row r="5224" spans="2:11" x14ac:dyDescent="0.2">
      <c r="B5224" s="10" t="str">
        <f t="shared" si="164"/>
        <v>16.1-R0050C0640-2</v>
      </c>
      <c r="C5224" s="10">
        <v>16.100000000000001</v>
      </c>
      <c r="D5224" s="19" t="s">
        <v>259</v>
      </c>
      <c r="E5224" s="19" t="s">
        <v>318</v>
      </c>
      <c r="F5224" s="10" t="str">
        <f t="shared" si="163"/>
        <v>R0050C0640</v>
      </c>
      <c r="G5224" s="10" t="s">
        <v>547</v>
      </c>
      <c r="H5224" s="10" t="s">
        <v>543</v>
      </c>
      <c r="I5224" s="19" t="s">
        <v>552</v>
      </c>
      <c r="J5224" s="10"/>
      <c r="K5224" s="10"/>
    </row>
    <row r="5225" spans="2:11" x14ac:dyDescent="0.2">
      <c r="B5225" s="10" t="str">
        <f t="shared" si="164"/>
        <v>16.1-R0060C0640-2</v>
      </c>
      <c r="C5225" s="10">
        <v>16.100000000000001</v>
      </c>
      <c r="D5225" s="19" t="s">
        <v>260</v>
      </c>
      <c r="E5225" s="19" t="s">
        <v>318</v>
      </c>
      <c r="F5225" s="10" t="str">
        <f t="shared" si="163"/>
        <v>R0060C0640</v>
      </c>
      <c r="G5225" s="10" t="s">
        <v>547</v>
      </c>
      <c r="H5225" s="10" t="s">
        <v>543</v>
      </c>
      <c r="I5225" s="19" t="s">
        <v>553</v>
      </c>
      <c r="J5225" s="10"/>
      <c r="K5225" s="10"/>
    </row>
    <row r="5226" spans="2:11" x14ac:dyDescent="0.2">
      <c r="B5226" s="10" t="str">
        <f t="shared" si="164"/>
        <v>16.1-R0070C0640-2</v>
      </c>
      <c r="C5226" s="10">
        <v>16.100000000000001</v>
      </c>
      <c r="D5226" s="19" t="s">
        <v>261</v>
      </c>
      <c r="E5226" s="19" t="s">
        <v>318</v>
      </c>
      <c r="F5226" s="10" t="str">
        <f t="shared" si="163"/>
        <v>R0070C0640</v>
      </c>
      <c r="G5226" s="10" t="s">
        <v>547</v>
      </c>
      <c r="H5226" s="10" t="s">
        <v>543</v>
      </c>
      <c r="I5226" s="19" t="s">
        <v>554</v>
      </c>
      <c r="J5226" s="10"/>
      <c r="K5226" s="10"/>
    </row>
    <row r="5227" spans="2:11" x14ac:dyDescent="0.2">
      <c r="B5227" s="10" t="str">
        <f t="shared" si="164"/>
        <v>16.1-R0080C0640-2</v>
      </c>
      <c r="C5227" s="10">
        <v>16.100000000000001</v>
      </c>
      <c r="D5227" s="19" t="s">
        <v>262</v>
      </c>
      <c r="E5227" s="19" t="s">
        <v>318</v>
      </c>
      <c r="F5227" s="10" t="str">
        <f t="shared" si="163"/>
        <v>R0080C0640</v>
      </c>
      <c r="G5227" s="10" t="s">
        <v>547</v>
      </c>
      <c r="H5227" s="10" t="s">
        <v>543</v>
      </c>
      <c r="I5227" s="19" t="s">
        <v>555</v>
      </c>
      <c r="J5227" s="10"/>
      <c r="K5227" s="10"/>
    </row>
    <row r="5228" spans="2:11" x14ac:dyDescent="0.2">
      <c r="B5228" s="10" t="str">
        <f t="shared" si="164"/>
        <v>16.1-R0090C0640-2</v>
      </c>
      <c r="C5228" s="10">
        <v>16.100000000000001</v>
      </c>
      <c r="D5228" s="19" t="s">
        <v>263</v>
      </c>
      <c r="E5228" s="19" t="s">
        <v>318</v>
      </c>
      <c r="F5228" s="10" t="str">
        <f t="shared" si="163"/>
        <v>R0090C0640</v>
      </c>
      <c r="G5228" s="10" t="s">
        <v>547</v>
      </c>
      <c r="H5228" s="10" t="s">
        <v>543</v>
      </c>
      <c r="I5228" s="19" t="s">
        <v>556</v>
      </c>
      <c r="J5228" s="10"/>
      <c r="K5228" s="10"/>
    </row>
    <row r="5229" spans="2:11" x14ac:dyDescent="0.2">
      <c r="B5229" s="10" t="str">
        <f t="shared" si="164"/>
        <v>16.1-R0100C0640-2</v>
      </c>
      <c r="C5229" s="10">
        <v>16.100000000000001</v>
      </c>
      <c r="D5229" s="19" t="s">
        <v>264</v>
      </c>
      <c r="E5229" s="19" t="s">
        <v>318</v>
      </c>
      <c r="F5229" s="10" t="str">
        <f t="shared" si="163"/>
        <v>R0100C0640</v>
      </c>
      <c r="G5229" s="10" t="s">
        <v>547</v>
      </c>
      <c r="H5229" s="10" t="s">
        <v>543</v>
      </c>
      <c r="I5229" s="19" t="s">
        <v>557</v>
      </c>
      <c r="J5229" s="10"/>
      <c r="K5229" s="10"/>
    </row>
    <row r="5230" spans="2:11" x14ac:dyDescent="0.2">
      <c r="B5230" s="10" t="str">
        <f t="shared" si="164"/>
        <v>16.1-R0110C0640-2</v>
      </c>
      <c r="C5230" s="10">
        <v>16.100000000000001</v>
      </c>
      <c r="D5230" s="19" t="s">
        <v>265</v>
      </c>
      <c r="E5230" s="19" t="s">
        <v>318</v>
      </c>
      <c r="F5230" s="10" t="str">
        <f t="shared" si="163"/>
        <v>R0110C0640</v>
      </c>
      <c r="G5230" s="10" t="s">
        <v>547</v>
      </c>
      <c r="H5230" s="10" t="s">
        <v>543</v>
      </c>
      <c r="I5230" s="19" t="s">
        <v>558</v>
      </c>
      <c r="J5230" s="10"/>
      <c r="K5230" s="10"/>
    </row>
    <row r="5231" spans="2:11" x14ac:dyDescent="0.2">
      <c r="B5231" s="10" t="str">
        <f t="shared" si="164"/>
        <v>16.1-R0120C0640-2</v>
      </c>
      <c r="C5231" s="10">
        <v>16.100000000000001</v>
      </c>
      <c r="D5231" s="19" t="s">
        <v>266</v>
      </c>
      <c r="E5231" s="19" t="s">
        <v>318</v>
      </c>
      <c r="F5231" s="10" t="str">
        <f t="shared" si="163"/>
        <v>R0120C0640</v>
      </c>
      <c r="G5231" s="10" t="s">
        <v>547</v>
      </c>
      <c r="H5231" s="10" t="s">
        <v>543</v>
      </c>
      <c r="I5231" s="19" t="s">
        <v>559</v>
      </c>
      <c r="J5231" s="10"/>
      <c r="K5231" s="10"/>
    </row>
    <row r="5232" spans="2:11" x14ac:dyDescent="0.2">
      <c r="B5232" s="10" t="str">
        <f t="shared" si="164"/>
        <v>16.1-R0130C0640-2</v>
      </c>
      <c r="C5232" s="10">
        <v>16.100000000000001</v>
      </c>
      <c r="D5232" s="19" t="s">
        <v>267</v>
      </c>
      <c r="E5232" s="19" t="s">
        <v>318</v>
      </c>
      <c r="F5232" s="10" t="str">
        <f t="shared" si="163"/>
        <v>R0130C0640</v>
      </c>
      <c r="G5232" s="10" t="s">
        <v>547</v>
      </c>
      <c r="H5232" s="10" t="s">
        <v>543</v>
      </c>
      <c r="I5232" s="19" t="s">
        <v>560</v>
      </c>
      <c r="J5232" s="10"/>
      <c r="K5232" s="10"/>
    </row>
    <row r="5233" spans="2:11" x14ac:dyDescent="0.2">
      <c r="B5233" s="10" t="str">
        <f t="shared" si="164"/>
        <v>16.1-R0140C0640-2</v>
      </c>
      <c r="C5233" s="10">
        <v>16.100000000000001</v>
      </c>
      <c r="D5233" s="19" t="s">
        <v>268</v>
      </c>
      <c r="E5233" s="19" t="s">
        <v>318</v>
      </c>
      <c r="F5233" s="10" t="str">
        <f t="shared" si="163"/>
        <v>R0140C0640</v>
      </c>
      <c r="G5233" s="10" t="s">
        <v>547</v>
      </c>
      <c r="H5233" s="10" t="s">
        <v>543</v>
      </c>
      <c r="I5233" s="19" t="s">
        <v>561</v>
      </c>
      <c r="J5233" s="10"/>
      <c r="K5233" s="10"/>
    </row>
    <row r="5234" spans="2:11" x14ac:dyDescent="0.2">
      <c r="B5234" s="10" t="str">
        <f t="shared" si="164"/>
        <v>16.1-R0150C0640-2</v>
      </c>
      <c r="C5234" s="10">
        <v>16.100000000000001</v>
      </c>
      <c r="D5234" s="19" t="s">
        <v>269</v>
      </c>
      <c r="E5234" s="19" t="s">
        <v>318</v>
      </c>
      <c r="F5234" s="10" t="str">
        <f t="shared" si="163"/>
        <v>R0150C0640</v>
      </c>
      <c r="G5234" s="10" t="s">
        <v>547</v>
      </c>
      <c r="H5234" s="10" t="s">
        <v>543</v>
      </c>
      <c r="I5234" s="19" t="s">
        <v>562</v>
      </c>
      <c r="J5234" s="10"/>
      <c r="K5234" s="10"/>
    </row>
    <row r="5235" spans="2:11" x14ac:dyDescent="0.2">
      <c r="B5235" s="10" t="str">
        <f t="shared" si="164"/>
        <v>16.1-R0160C0640-2</v>
      </c>
      <c r="C5235" s="10">
        <v>16.100000000000001</v>
      </c>
      <c r="D5235" s="19" t="s">
        <v>270</v>
      </c>
      <c r="E5235" s="19" t="s">
        <v>318</v>
      </c>
      <c r="F5235" s="10" t="str">
        <f t="shared" si="163"/>
        <v>R0160C0640</v>
      </c>
      <c r="G5235" s="10" t="s">
        <v>547</v>
      </c>
      <c r="H5235" s="10" t="s">
        <v>543</v>
      </c>
      <c r="I5235" s="19" t="s">
        <v>563</v>
      </c>
      <c r="J5235" s="10"/>
      <c r="K5235" s="10"/>
    </row>
    <row r="5236" spans="2:11" x14ac:dyDescent="0.2">
      <c r="B5236" s="10" t="str">
        <f t="shared" si="164"/>
        <v>16.1-R0010C0650-2</v>
      </c>
      <c r="C5236" s="10">
        <v>16.100000000000001</v>
      </c>
      <c r="D5236" s="19" t="s">
        <v>255</v>
      </c>
      <c r="E5236" s="19" t="s">
        <v>319</v>
      </c>
      <c r="F5236" s="10" t="str">
        <f t="shared" si="163"/>
        <v>R0010C0650</v>
      </c>
      <c r="G5236" s="10" t="s">
        <v>547</v>
      </c>
      <c r="H5236" s="10" t="s">
        <v>543</v>
      </c>
      <c r="I5236" s="19" t="s">
        <v>548</v>
      </c>
      <c r="J5236" s="10"/>
      <c r="K5236" s="10"/>
    </row>
    <row r="5237" spans="2:11" x14ac:dyDescent="0.2">
      <c r="B5237" s="10" t="str">
        <f t="shared" si="164"/>
        <v>16.1-R0020C0650-2</v>
      </c>
      <c r="C5237" s="10">
        <v>16.100000000000001</v>
      </c>
      <c r="D5237" s="19" t="s">
        <v>256</v>
      </c>
      <c r="E5237" s="19" t="s">
        <v>319</v>
      </c>
      <c r="F5237" s="10" t="str">
        <f t="shared" si="163"/>
        <v>R0020C0650</v>
      </c>
      <c r="G5237" s="10" t="s">
        <v>547</v>
      </c>
      <c r="H5237" s="10" t="s">
        <v>543</v>
      </c>
      <c r="I5237" s="19" t="s">
        <v>549</v>
      </c>
      <c r="J5237" s="10"/>
      <c r="K5237" s="10"/>
    </row>
    <row r="5238" spans="2:11" x14ac:dyDescent="0.2">
      <c r="B5238" s="10" t="str">
        <f t="shared" si="164"/>
        <v>16.1-R0030C0650-2</v>
      </c>
      <c r="C5238" s="10">
        <v>16.100000000000001</v>
      </c>
      <c r="D5238" s="19" t="s">
        <v>257</v>
      </c>
      <c r="E5238" s="19" t="s">
        <v>319</v>
      </c>
      <c r="F5238" s="10" t="str">
        <f t="shared" si="163"/>
        <v>R0030C0650</v>
      </c>
      <c r="G5238" s="10" t="s">
        <v>547</v>
      </c>
      <c r="H5238" s="10" t="s">
        <v>543</v>
      </c>
      <c r="I5238" s="19" t="s">
        <v>550</v>
      </c>
      <c r="J5238" s="10"/>
      <c r="K5238" s="10"/>
    </row>
    <row r="5239" spans="2:11" x14ac:dyDescent="0.2">
      <c r="B5239" s="10" t="str">
        <f t="shared" si="164"/>
        <v>16.1-R0040C0650-2</v>
      </c>
      <c r="C5239" s="10">
        <v>16.100000000000001</v>
      </c>
      <c r="D5239" s="19" t="s">
        <v>258</v>
      </c>
      <c r="E5239" s="19" t="s">
        <v>319</v>
      </c>
      <c r="F5239" s="10" t="str">
        <f t="shared" si="163"/>
        <v>R0040C0650</v>
      </c>
      <c r="G5239" s="10" t="s">
        <v>547</v>
      </c>
      <c r="H5239" s="10" t="s">
        <v>543</v>
      </c>
      <c r="I5239" s="19" t="s">
        <v>551</v>
      </c>
      <c r="J5239" s="10"/>
      <c r="K5239" s="10"/>
    </row>
    <row r="5240" spans="2:11" x14ac:dyDescent="0.2">
      <c r="B5240" s="10" t="str">
        <f t="shared" si="164"/>
        <v>16.1-R0050C0650-2</v>
      </c>
      <c r="C5240" s="10">
        <v>16.100000000000001</v>
      </c>
      <c r="D5240" s="19" t="s">
        <v>259</v>
      </c>
      <c r="E5240" s="19" t="s">
        <v>319</v>
      </c>
      <c r="F5240" s="10" t="str">
        <f t="shared" si="163"/>
        <v>R0050C0650</v>
      </c>
      <c r="G5240" s="10" t="s">
        <v>547</v>
      </c>
      <c r="H5240" s="10" t="s">
        <v>543</v>
      </c>
      <c r="I5240" s="19" t="s">
        <v>552</v>
      </c>
      <c r="J5240" s="10"/>
      <c r="K5240" s="10"/>
    </row>
    <row r="5241" spans="2:11" x14ac:dyDescent="0.2">
      <c r="B5241" s="10" t="str">
        <f t="shared" si="164"/>
        <v>16.1-R0060C0650-2</v>
      </c>
      <c r="C5241" s="10">
        <v>16.100000000000001</v>
      </c>
      <c r="D5241" s="19" t="s">
        <v>260</v>
      </c>
      <c r="E5241" s="19" t="s">
        <v>319</v>
      </c>
      <c r="F5241" s="10" t="str">
        <f t="shared" si="163"/>
        <v>R0060C0650</v>
      </c>
      <c r="G5241" s="10" t="s">
        <v>547</v>
      </c>
      <c r="H5241" s="10" t="s">
        <v>543</v>
      </c>
      <c r="I5241" s="19" t="s">
        <v>553</v>
      </c>
      <c r="J5241" s="10"/>
      <c r="K5241" s="10"/>
    </row>
    <row r="5242" spans="2:11" x14ac:dyDescent="0.2">
      <c r="B5242" s="10" t="str">
        <f t="shared" si="164"/>
        <v>16.1-R0070C0650-2</v>
      </c>
      <c r="C5242" s="10">
        <v>16.100000000000001</v>
      </c>
      <c r="D5242" s="19" t="s">
        <v>261</v>
      </c>
      <c r="E5242" s="19" t="s">
        <v>319</v>
      </c>
      <c r="F5242" s="10" t="str">
        <f t="shared" si="163"/>
        <v>R0070C0650</v>
      </c>
      <c r="G5242" s="10" t="s">
        <v>547</v>
      </c>
      <c r="H5242" s="10" t="s">
        <v>543</v>
      </c>
      <c r="I5242" s="19" t="s">
        <v>554</v>
      </c>
      <c r="J5242" s="10"/>
      <c r="K5242" s="10"/>
    </row>
    <row r="5243" spans="2:11" x14ac:dyDescent="0.2">
      <c r="B5243" s="10" t="str">
        <f t="shared" si="164"/>
        <v>16.1-R0080C0650-2</v>
      </c>
      <c r="C5243" s="10">
        <v>16.100000000000001</v>
      </c>
      <c r="D5243" s="19" t="s">
        <v>262</v>
      </c>
      <c r="E5243" s="19" t="s">
        <v>319</v>
      </c>
      <c r="F5243" s="10" t="str">
        <f t="shared" si="163"/>
        <v>R0080C0650</v>
      </c>
      <c r="G5243" s="10" t="s">
        <v>547</v>
      </c>
      <c r="H5243" s="10" t="s">
        <v>543</v>
      </c>
      <c r="I5243" s="19" t="s">
        <v>555</v>
      </c>
      <c r="J5243" s="10"/>
      <c r="K5243" s="10"/>
    </row>
    <row r="5244" spans="2:11" x14ac:dyDescent="0.2">
      <c r="B5244" s="10" t="str">
        <f t="shared" si="164"/>
        <v>16.1-R0090C0650-2</v>
      </c>
      <c r="C5244" s="10">
        <v>16.100000000000001</v>
      </c>
      <c r="D5244" s="19" t="s">
        <v>263</v>
      </c>
      <c r="E5244" s="19" t="s">
        <v>319</v>
      </c>
      <c r="F5244" s="10" t="str">
        <f t="shared" si="163"/>
        <v>R0090C0650</v>
      </c>
      <c r="G5244" s="10" t="s">
        <v>547</v>
      </c>
      <c r="H5244" s="10" t="s">
        <v>543</v>
      </c>
      <c r="I5244" s="19" t="s">
        <v>556</v>
      </c>
      <c r="J5244" s="10"/>
      <c r="K5244" s="10"/>
    </row>
    <row r="5245" spans="2:11" x14ac:dyDescent="0.2">
      <c r="B5245" s="10" t="str">
        <f t="shared" si="164"/>
        <v>16.1-R0100C0650-2</v>
      </c>
      <c r="C5245" s="10">
        <v>16.100000000000001</v>
      </c>
      <c r="D5245" s="19" t="s">
        <v>264</v>
      </c>
      <c r="E5245" s="19" t="s">
        <v>319</v>
      </c>
      <c r="F5245" s="10" t="str">
        <f t="shared" si="163"/>
        <v>R0100C0650</v>
      </c>
      <c r="G5245" s="10" t="s">
        <v>547</v>
      </c>
      <c r="H5245" s="10" t="s">
        <v>543</v>
      </c>
      <c r="I5245" s="19" t="s">
        <v>557</v>
      </c>
      <c r="J5245" s="10"/>
      <c r="K5245" s="10"/>
    </row>
    <row r="5246" spans="2:11" x14ac:dyDescent="0.2">
      <c r="B5246" s="10" t="str">
        <f t="shared" si="164"/>
        <v>16.1-R0110C0650-2</v>
      </c>
      <c r="C5246" s="10">
        <v>16.100000000000001</v>
      </c>
      <c r="D5246" s="19" t="s">
        <v>265</v>
      </c>
      <c r="E5246" s="19" t="s">
        <v>319</v>
      </c>
      <c r="F5246" s="10" t="str">
        <f t="shared" si="163"/>
        <v>R0110C0650</v>
      </c>
      <c r="G5246" s="10" t="s">
        <v>547</v>
      </c>
      <c r="H5246" s="10" t="s">
        <v>543</v>
      </c>
      <c r="I5246" s="19" t="s">
        <v>558</v>
      </c>
      <c r="J5246" s="10"/>
      <c r="K5246" s="10"/>
    </row>
    <row r="5247" spans="2:11" x14ac:dyDescent="0.2">
      <c r="B5247" s="10" t="str">
        <f t="shared" si="164"/>
        <v>16.1-R0120C0650-2</v>
      </c>
      <c r="C5247" s="10">
        <v>16.100000000000001</v>
      </c>
      <c r="D5247" s="19" t="s">
        <v>266</v>
      </c>
      <c r="E5247" s="19" t="s">
        <v>319</v>
      </c>
      <c r="F5247" s="10" t="str">
        <f t="shared" si="163"/>
        <v>R0120C0650</v>
      </c>
      <c r="G5247" s="10" t="s">
        <v>547</v>
      </c>
      <c r="H5247" s="10" t="s">
        <v>543</v>
      </c>
      <c r="I5247" s="19" t="s">
        <v>559</v>
      </c>
      <c r="J5247" s="10"/>
      <c r="K5247" s="10"/>
    </row>
    <row r="5248" spans="2:11" x14ac:dyDescent="0.2">
      <c r="B5248" s="10" t="str">
        <f t="shared" si="164"/>
        <v>16.1-R0130C0650-2</v>
      </c>
      <c r="C5248" s="10">
        <v>16.100000000000001</v>
      </c>
      <c r="D5248" s="19" t="s">
        <v>267</v>
      </c>
      <c r="E5248" s="19" t="s">
        <v>319</v>
      </c>
      <c r="F5248" s="10" t="str">
        <f t="shared" si="163"/>
        <v>R0130C0650</v>
      </c>
      <c r="G5248" s="10" t="s">
        <v>547</v>
      </c>
      <c r="H5248" s="10" t="s">
        <v>543</v>
      </c>
      <c r="I5248" s="19" t="s">
        <v>560</v>
      </c>
      <c r="J5248" s="10"/>
      <c r="K5248" s="10"/>
    </row>
    <row r="5249" spans="2:11" x14ac:dyDescent="0.2">
      <c r="B5249" s="10" t="str">
        <f t="shared" si="164"/>
        <v>16.1-R0140C0650-2</v>
      </c>
      <c r="C5249" s="10">
        <v>16.100000000000001</v>
      </c>
      <c r="D5249" s="19" t="s">
        <v>268</v>
      </c>
      <c r="E5249" s="19" t="s">
        <v>319</v>
      </c>
      <c r="F5249" s="10" t="str">
        <f t="shared" si="163"/>
        <v>R0140C0650</v>
      </c>
      <c r="G5249" s="10" t="s">
        <v>547</v>
      </c>
      <c r="H5249" s="10" t="s">
        <v>543</v>
      </c>
      <c r="I5249" s="19" t="s">
        <v>561</v>
      </c>
      <c r="J5249" s="10"/>
      <c r="K5249" s="10"/>
    </row>
    <row r="5250" spans="2:11" x14ac:dyDescent="0.2">
      <c r="B5250" s="10" t="str">
        <f t="shared" si="164"/>
        <v>16.1-R0150C0650-2</v>
      </c>
      <c r="C5250" s="10">
        <v>16.100000000000001</v>
      </c>
      <c r="D5250" s="19" t="s">
        <v>269</v>
      </c>
      <c r="E5250" s="19" t="s">
        <v>319</v>
      </c>
      <c r="F5250" s="10" t="str">
        <f t="shared" ref="F5250:F5313" si="165">+"R"&amp;D5250&amp;"C"&amp;E5250</f>
        <v>R0150C0650</v>
      </c>
      <c r="G5250" s="10" t="s">
        <v>547</v>
      </c>
      <c r="H5250" s="10" t="s">
        <v>543</v>
      </c>
      <c r="I5250" s="19" t="s">
        <v>562</v>
      </c>
      <c r="J5250" s="10"/>
      <c r="K5250" s="10"/>
    </row>
    <row r="5251" spans="2:11" x14ac:dyDescent="0.2">
      <c r="B5251" s="10" t="str">
        <f t="shared" si="164"/>
        <v>16.1-R0160C0650-2</v>
      </c>
      <c r="C5251" s="10">
        <v>16.100000000000001</v>
      </c>
      <c r="D5251" s="19" t="s">
        <v>270</v>
      </c>
      <c r="E5251" s="19" t="s">
        <v>319</v>
      </c>
      <c r="F5251" s="10" t="str">
        <f t="shared" si="165"/>
        <v>R0160C0650</v>
      </c>
      <c r="G5251" s="10" t="s">
        <v>547</v>
      </c>
      <c r="H5251" s="10" t="s">
        <v>543</v>
      </c>
      <c r="I5251" s="19" t="s">
        <v>563</v>
      </c>
      <c r="J5251" s="10"/>
      <c r="K5251" s="10"/>
    </row>
    <row r="5252" spans="2:11" x14ac:dyDescent="0.2">
      <c r="B5252" s="10" t="str">
        <f t="shared" si="164"/>
        <v>16.1-R0010C0660-2</v>
      </c>
      <c r="C5252" s="10">
        <v>16.100000000000001</v>
      </c>
      <c r="D5252" s="19" t="s">
        <v>255</v>
      </c>
      <c r="E5252" s="19" t="s">
        <v>320</v>
      </c>
      <c r="F5252" s="10" t="str">
        <f t="shared" si="165"/>
        <v>R0010C0660</v>
      </c>
      <c r="G5252" s="10" t="s">
        <v>547</v>
      </c>
      <c r="H5252" s="10" t="s">
        <v>543</v>
      </c>
      <c r="I5252" s="19" t="s">
        <v>548</v>
      </c>
      <c r="J5252" s="10"/>
      <c r="K5252" s="10"/>
    </row>
    <row r="5253" spans="2:11" x14ac:dyDescent="0.2">
      <c r="B5253" s="10" t="str">
        <f t="shared" si="164"/>
        <v>16.1-R0020C0660-2</v>
      </c>
      <c r="C5253" s="10">
        <v>16.100000000000001</v>
      </c>
      <c r="D5253" s="19" t="s">
        <v>256</v>
      </c>
      <c r="E5253" s="19" t="s">
        <v>320</v>
      </c>
      <c r="F5253" s="10" t="str">
        <f t="shared" si="165"/>
        <v>R0020C0660</v>
      </c>
      <c r="G5253" s="10" t="s">
        <v>547</v>
      </c>
      <c r="H5253" s="10" t="s">
        <v>543</v>
      </c>
      <c r="I5253" s="19" t="s">
        <v>549</v>
      </c>
      <c r="J5253" s="10"/>
      <c r="K5253" s="10"/>
    </row>
    <row r="5254" spans="2:11" x14ac:dyDescent="0.2">
      <c r="B5254" s="10" t="str">
        <f t="shared" si="164"/>
        <v>16.1-R0030C0660-2</v>
      </c>
      <c r="C5254" s="10">
        <v>16.100000000000001</v>
      </c>
      <c r="D5254" s="19" t="s">
        <v>257</v>
      </c>
      <c r="E5254" s="19" t="s">
        <v>320</v>
      </c>
      <c r="F5254" s="10" t="str">
        <f t="shared" si="165"/>
        <v>R0030C0660</v>
      </c>
      <c r="G5254" s="10" t="s">
        <v>547</v>
      </c>
      <c r="H5254" s="10" t="s">
        <v>543</v>
      </c>
      <c r="I5254" s="19" t="s">
        <v>550</v>
      </c>
      <c r="J5254" s="10"/>
      <c r="K5254" s="10"/>
    </row>
    <row r="5255" spans="2:11" x14ac:dyDescent="0.2">
      <c r="B5255" s="10" t="str">
        <f t="shared" si="164"/>
        <v>16.1-R0040C0660-2</v>
      </c>
      <c r="C5255" s="10">
        <v>16.100000000000001</v>
      </c>
      <c r="D5255" s="19" t="s">
        <v>258</v>
      </c>
      <c r="E5255" s="19" t="s">
        <v>320</v>
      </c>
      <c r="F5255" s="10" t="str">
        <f t="shared" si="165"/>
        <v>R0040C0660</v>
      </c>
      <c r="G5255" s="10" t="s">
        <v>547</v>
      </c>
      <c r="H5255" s="10" t="s">
        <v>543</v>
      </c>
      <c r="I5255" s="19" t="s">
        <v>551</v>
      </c>
      <c r="J5255" s="10"/>
      <c r="K5255" s="10"/>
    </row>
    <row r="5256" spans="2:11" x14ac:dyDescent="0.2">
      <c r="B5256" s="10" t="str">
        <f t="shared" si="164"/>
        <v>16.1-R0050C0660-2</v>
      </c>
      <c r="C5256" s="10">
        <v>16.100000000000001</v>
      </c>
      <c r="D5256" s="19" t="s">
        <v>259</v>
      </c>
      <c r="E5256" s="19" t="s">
        <v>320</v>
      </c>
      <c r="F5256" s="10" t="str">
        <f t="shared" si="165"/>
        <v>R0050C0660</v>
      </c>
      <c r="G5256" s="10" t="s">
        <v>547</v>
      </c>
      <c r="H5256" s="10" t="s">
        <v>543</v>
      </c>
      <c r="I5256" s="19" t="s">
        <v>552</v>
      </c>
      <c r="J5256" s="10"/>
      <c r="K5256" s="10"/>
    </row>
    <row r="5257" spans="2:11" x14ac:dyDescent="0.2">
      <c r="B5257" s="10" t="str">
        <f t="shared" si="164"/>
        <v>16.1-R0060C0660-2</v>
      </c>
      <c r="C5257" s="10">
        <v>16.100000000000001</v>
      </c>
      <c r="D5257" s="19" t="s">
        <v>260</v>
      </c>
      <c r="E5257" s="19" t="s">
        <v>320</v>
      </c>
      <c r="F5257" s="10" t="str">
        <f t="shared" si="165"/>
        <v>R0060C0660</v>
      </c>
      <c r="G5257" s="10" t="s">
        <v>547</v>
      </c>
      <c r="H5257" s="10" t="s">
        <v>543</v>
      </c>
      <c r="I5257" s="19" t="s">
        <v>553</v>
      </c>
      <c r="J5257" s="10"/>
      <c r="K5257" s="10"/>
    </row>
    <row r="5258" spans="2:11" x14ac:dyDescent="0.2">
      <c r="B5258" s="10" t="str">
        <f t="shared" si="164"/>
        <v>16.1-R0070C0660-2</v>
      </c>
      <c r="C5258" s="10">
        <v>16.100000000000001</v>
      </c>
      <c r="D5258" s="19" t="s">
        <v>261</v>
      </c>
      <c r="E5258" s="19" t="s">
        <v>320</v>
      </c>
      <c r="F5258" s="10" t="str">
        <f t="shared" si="165"/>
        <v>R0070C0660</v>
      </c>
      <c r="G5258" s="10" t="s">
        <v>547</v>
      </c>
      <c r="H5258" s="10" t="s">
        <v>543</v>
      </c>
      <c r="I5258" s="19" t="s">
        <v>554</v>
      </c>
      <c r="J5258" s="10"/>
      <c r="K5258" s="10"/>
    </row>
    <row r="5259" spans="2:11" x14ac:dyDescent="0.2">
      <c r="B5259" s="10" t="str">
        <f t="shared" si="164"/>
        <v>16.1-R0080C0660-2</v>
      </c>
      <c r="C5259" s="10">
        <v>16.100000000000001</v>
      </c>
      <c r="D5259" s="19" t="s">
        <v>262</v>
      </c>
      <c r="E5259" s="19" t="s">
        <v>320</v>
      </c>
      <c r="F5259" s="10" t="str">
        <f t="shared" si="165"/>
        <v>R0080C0660</v>
      </c>
      <c r="G5259" s="10" t="s">
        <v>547</v>
      </c>
      <c r="H5259" s="10" t="s">
        <v>543</v>
      </c>
      <c r="I5259" s="19" t="s">
        <v>555</v>
      </c>
      <c r="J5259" s="10"/>
      <c r="K5259" s="10"/>
    </row>
    <row r="5260" spans="2:11" x14ac:dyDescent="0.2">
      <c r="B5260" s="10" t="str">
        <f t="shared" si="164"/>
        <v>16.1-R0090C0660-2</v>
      </c>
      <c r="C5260" s="10">
        <v>16.100000000000001</v>
      </c>
      <c r="D5260" s="19" t="s">
        <v>263</v>
      </c>
      <c r="E5260" s="19" t="s">
        <v>320</v>
      </c>
      <c r="F5260" s="10" t="str">
        <f t="shared" si="165"/>
        <v>R0090C0660</v>
      </c>
      <c r="G5260" s="10" t="s">
        <v>547</v>
      </c>
      <c r="H5260" s="10" t="s">
        <v>543</v>
      </c>
      <c r="I5260" s="19" t="s">
        <v>556</v>
      </c>
      <c r="J5260" s="10"/>
      <c r="K5260" s="10"/>
    </row>
    <row r="5261" spans="2:11" x14ac:dyDescent="0.2">
      <c r="B5261" s="10" t="str">
        <f t="shared" si="164"/>
        <v>16.1-R0100C0660-2</v>
      </c>
      <c r="C5261" s="10">
        <v>16.100000000000001</v>
      </c>
      <c r="D5261" s="19" t="s">
        <v>264</v>
      </c>
      <c r="E5261" s="19" t="s">
        <v>320</v>
      </c>
      <c r="F5261" s="10" t="str">
        <f t="shared" si="165"/>
        <v>R0100C0660</v>
      </c>
      <c r="G5261" s="10" t="s">
        <v>547</v>
      </c>
      <c r="H5261" s="10" t="s">
        <v>543</v>
      </c>
      <c r="I5261" s="19" t="s">
        <v>557</v>
      </c>
      <c r="J5261" s="10"/>
      <c r="K5261" s="10"/>
    </row>
    <row r="5262" spans="2:11" x14ac:dyDescent="0.2">
      <c r="B5262" s="10" t="str">
        <f t="shared" si="164"/>
        <v>16.1-R0110C0660-2</v>
      </c>
      <c r="C5262" s="10">
        <v>16.100000000000001</v>
      </c>
      <c r="D5262" s="19" t="s">
        <v>265</v>
      </c>
      <c r="E5262" s="19" t="s">
        <v>320</v>
      </c>
      <c r="F5262" s="10" t="str">
        <f t="shared" si="165"/>
        <v>R0110C0660</v>
      </c>
      <c r="G5262" s="10" t="s">
        <v>547</v>
      </c>
      <c r="H5262" s="10" t="s">
        <v>543</v>
      </c>
      <c r="I5262" s="19" t="s">
        <v>558</v>
      </c>
      <c r="J5262" s="10"/>
      <c r="K5262" s="10"/>
    </row>
    <row r="5263" spans="2:11" x14ac:dyDescent="0.2">
      <c r="B5263" s="10" t="str">
        <f t="shared" si="164"/>
        <v>16.1-R0120C0660-2</v>
      </c>
      <c r="C5263" s="10">
        <v>16.100000000000001</v>
      </c>
      <c r="D5263" s="19" t="s">
        <v>266</v>
      </c>
      <c r="E5263" s="19" t="s">
        <v>320</v>
      </c>
      <c r="F5263" s="10" t="str">
        <f t="shared" si="165"/>
        <v>R0120C0660</v>
      </c>
      <c r="G5263" s="10" t="s">
        <v>547</v>
      </c>
      <c r="H5263" s="10" t="s">
        <v>543</v>
      </c>
      <c r="I5263" s="19" t="s">
        <v>559</v>
      </c>
      <c r="J5263" s="10"/>
      <c r="K5263" s="10"/>
    </row>
    <row r="5264" spans="2:11" x14ac:dyDescent="0.2">
      <c r="B5264" s="10" t="str">
        <f t="shared" si="164"/>
        <v>16.1-R0130C0660-2</v>
      </c>
      <c r="C5264" s="10">
        <v>16.100000000000001</v>
      </c>
      <c r="D5264" s="19" t="s">
        <v>267</v>
      </c>
      <c r="E5264" s="19" t="s">
        <v>320</v>
      </c>
      <c r="F5264" s="10" t="str">
        <f t="shared" si="165"/>
        <v>R0130C0660</v>
      </c>
      <c r="G5264" s="10" t="s">
        <v>547</v>
      </c>
      <c r="H5264" s="10" t="s">
        <v>543</v>
      </c>
      <c r="I5264" s="19" t="s">
        <v>560</v>
      </c>
      <c r="J5264" s="10"/>
      <c r="K5264" s="10"/>
    </row>
    <row r="5265" spans="2:11" x14ac:dyDescent="0.2">
      <c r="B5265" s="10" t="str">
        <f t="shared" si="164"/>
        <v>16.1-R0140C0660-2</v>
      </c>
      <c r="C5265" s="10">
        <v>16.100000000000001</v>
      </c>
      <c r="D5265" s="19" t="s">
        <v>268</v>
      </c>
      <c r="E5265" s="19" t="s">
        <v>320</v>
      </c>
      <c r="F5265" s="10" t="str">
        <f t="shared" si="165"/>
        <v>R0140C0660</v>
      </c>
      <c r="G5265" s="10" t="s">
        <v>547</v>
      </c>
      <c r="H5265" s="10" t="s">
        <v>543</v>
      </c>
      <c r="I5265" s="19" t="s">
        <v>561</v>
      </c>
      <c r="J5265" s="10"/>
      <c r="K5265" s="10"/>
    </row>
    <row r="5266" spans="2:11" x14ac:dyDescent="0.2">
      <c r="B5266" s="10" t="str">
        <f t="shared" si="164"/>
        <v>16.1-R0150C0660-2</v>
      </c>
      <c r="C5266" s="10">
        <v>16.100000000000001</v>
      </c>
      <c r="D5266" s="19" t="s">
        <v>269</v>
      </c>
      <c r="E5266" s="19" t="s">
        <v>320</v>
      </c>
      <c r="F5266" s="10" t="str">
        <f t="shared" si="165"/>
        <v>R0150C0660</v>
      </c>
      <c r="G5266" s="10" t="s">
        <v>547</v>
      </c>
      <c r="H5266" s="10" t="s">
        <v>543</v>
      </c>
      <c r="I5266" s="19" t="s">
        <v>562</v>
      </c>
      <c r="J5266" s="10"/>
      <c r="K5266" s="10"/>
    </row>
    <row r="5267" spans="2:11" x14ac:dyDescent="0.2">
      <c r="B5267" s="10" t="str">
        <f t="shared" si="164"/>
        <v>16.1-R0160C0660-2</v>
      </c>
      <c r="C5267" s="10">
        <v>16.100000000000001</v>
      </c>
      <c r="D5267" s="19" t="s">
        <v>270</v>
      </c>
      <c r="E5267" s="19" t="s">
        <v>320</v>
      </c>
      <c r="F5267" s="10" t="str">
        <f t="shared" si="165"/>
        <v>R0160C0660</v>
      </c>
      <c r="G5267" s="10" t="s">
        <v>547</v>
      </c>
      <c r="H5267" s="10" t="s">
        <v>543</v>
      </c>
      <c r="I5267" s="19" t="s">
        <v>563</v>
      </c>
      <c r="J5267" s="10"/>
      <c r="K5267" s="10"/>
    </row>
    <row r="5268" spans="2:11" x14ac:dyDescent="0.2">
      <c r="B5268" s="10" t="str">
        <f t="shared" ref="B5268:B5331" si="166">+C5268&amp;"-"&amp;F5268&amp;"-2"</f>
        <v>16.1-R0010C0670-2</v>
      </c>
      <c r="C5268" s="10">
        <v>16.100000000000001</v>
      </c>
      <c r="D5268" s="19" t="s">
        <v>255</v>
      </c>
      <c r="E5268" s="19" t="s">
        <v>321</v>
      </c>
      <c r="F5268" s="10" t="str">
        <f t="shared" si="165"/>
        <v>R0010C0670</v>
      </c>
      <c r="G5268" s="10" t="s">
        <v>547</v>
      </c>
      <c r="H5268" s="10" t="s">
        <v>543</v>
      </c>
      <c r="I5268" s="19" t="s">
        <v>548</v>
      </c>
      <c r="J5268" s="10"/>
      <c r="K5268" s="10"/>
    </row>
    <row r="5269" spans="2:11" x14ac:dyDescent="0.2">
      <c r="B5269" s="10" t="str">
        <f t="shared" si="166"/>
        <v>16.1-R0020C0670-2</v>
      </c>
      <c r="C5269" s="10">
        <v>16.100000000000001</v>
      </c>
      <c r="D5269" s="19" t="s">
        <v>256</v>
      </c>
      <c r="E5269" s="19" t="s">
        <v>321</v>
      </c>
      <c r="F5269" s="10" t="str">
        <f t="shared" si="165"/>
        <v>R0020C0670</v>
      </c>
      <c r="G5269" s="10" t="s">
        <v>547</v>
      </c>
      <c r="H5269" s="10" t="s">
        <v>543</v>
      </c>
      <c r="I5269" s="19" t="s">
        <v>549</v>
      </c>
      <c r="J5269" s="10"/>
      <c r="K5269" s="10"/>
    </row>
    <row r="5270" spans="2:11" x14ac:dyDescent="0.2">
      <c r="B5270" s="10" t="str">
        <f t="shared" si="166"/>
        <v>16.1-R0030C0670-2</v>
      </c>
      <c r="C5270" s="10">
        <v>16.100000000000001</v>
      </c>
      <c r="D5270" s="19" t="s">
        <v>257</v>
      </c>
      <c r="E5270" s="19" t="s">
        <v>321</v>
      </c>
      <c r="F5270" s="10" t="str">
        <f t="shared" si="165"/>
        <v>R0030C0670</v>
      </c>
      <c r="G5270" s="10" t="s">
        <v>547</v>
      </c>
      <c r="H5270" s="10" t="s">
        <v>543</v>
      </c>
      <c r="I5270" s="19" t="s">
        <v>550</v>
      </c>
      <c r="J5270" s="10"/>
      <c r="K5270" s="10"/>
    </row>
    <row r="5271" spans="2:11" x14ac:dyDescent="0.2">
      <c r="B5271" s="10" t="str">
        <f t="shared" si="166"/>
        <v>16.1-R0040C0670-2</v>
      </c>
      <c r="C5271" s="10">
        <v>16.100000000000001</v>
      </c>
      <c r="D5271" s="19" t="s">
        <v>258</v>
      </c>
      <c r="E5271" s="19" t="s">
        <v>321</v>
      </c>
      <c r="F5271" s="10" t="str">
        <f t="shared" si="165"/>
        <v>R0040C0670</v>
      </c>
      <c r="G5271" s="10" t="s">
        <v>547</v>
      </c>
      <c r="H5271" s="10" t="s">
        <v>543</v>
      </c>
      <c r="I5271" s="19" t="s">
        <v>551</v>
      </c>
      <c r="J5271" s="10"/>
      <c r="K5271" s="10"/>
    </row>
    <row r="5272" spans="2:11" x14ac:dyDescent="0.2">
      <c r="B5272" s="10" t="str">
        <f t="shared" si="166"/>
        <v>16.1-R0050C0670-2</v>
      </c>
      <c r="C5272" s="10">
        <v>16.100000000000001</v>
      </c>
      <c r="D5272" s="19" t="s">
        <v>259</v>
      </c>
      <c r="E5272" s="19" t="s">
        <v>321</v>
      </c>
      <c r="F5272" s="10" t="str">
        <f t="shared" si="165"/>
        <v>R0050C0670</v>
      </c>
      <c r="G5272" s="10" t="s">
        <v>547</v>
      </c>
      <c r="H5272" s="10" t="s">
        <v>543</v>
      </c>
      <c r="I5272" s="19" t="s">
        <v>552</v>
      </c>
      <c r="J5272" s="10"/>
      <c r="K5272" s="10"/>
    </row>
    <row r="5273" spans="2:11" x14ac:dyDescent="0.2">
      <c r="B5273" s="10" t="str">
        <f t="shared" si="166"/>
        <v>16.1-R0060C0670-2</v>
      </c>
      <c r="C5273" s="10">
        <v>16.100000000000001</v>
      </c>
      <c r="D5273" s="19" t="s">
        <v>260</v>
      </c>
      <c r="E5273" s="19" t="s">
        <v>321</v>
      </c>
      <c r="F5273" s="10" t="str">
        <f t="shared" si="165"/>
        <v>R0060C0670</v>
      </c>
      <c r="G5273" s="10" t="s">
        <v>547</v>
      </c>
      <c r="H5273" s="10" t="s">
        <v>543</v>
      </c>
      <c r="I5273" s="19" t="s">
        <v>553</v>
      </c>
      <c r="J5273" s="10"/>
      <c r="K5273" s="10"/>
    </row>
    <row r="5274" spans="2:11" x14ac:dyDescent="0.2">
      <c r="B5274" s="10" t="str">
        <f t="shared" si="166"/>
        <v>16.1-R0070C0670-2</v>
      </c>
      <c r="C5274" s="10">
        <v>16.100000000000001</v>
      </c>
      <c r="D5274" s="19" t="s">
        <v>261</v>
      </c>
      <c r="E5274" s="19" t="s">
        <v>321</v>
      </c>
      <c r="F5274" s="10" t="str">
        <f t="shared" si="165"/>
        <v>R0070C0670</v>
      </c>
      <c r="G5274" s="10" t="s">
        <v>547</v>
      </c>
      <c r="H5274" s="10" t="s">
        <v>543</v>
      </c>
      <c r="I5274" s="19" t="s">
        <v>554</v>
      </c>
      <c r="J5274" s="10"/>
      <c r="K5274" s="10"/>
    </row>
    <row r="5275" spans="2:11" x14ac:dyDescent="0.2">
      <c r="B5275" s="10" t="str">
        <f t="shared" si="166"/>
        <v>16.1-R0080C0670-2</v>
      </c>
      <c r="C5275" s="10">
        <v>16.100000000000001</v>
      </c>
      <c r="D5275" s="19" t="s">
        <v>262</v>
      </c>
      <c r="E5275" s="19" t="s">
        <v>321</v>
      </c>
      <c r="F5275" s="10" t="str">
        <f t="shared" si="165"/>
        <v>R0080C0670</v>
      </c>
      <c r="G5275" s="10" t="s">
        <v>547</v>
      </c>
      <c r="H5275" s="10" t="s">
        <v>543</v>
      </c>
      <c r="I5275" s="19" t="s">
        <v>555</v>
      </c>
      <c r="J5275" s="10"/>
      <c r="K5275" s="10"/>
    </row>
    <row r="5276" spans="2:11" x14ac:dyDescent="0.2">
      <c r="B5276" s="10" t="str">
        <f t="shared" si="166"/>
        <v>16.1-R0090C0670-2</v>
      </c>
      <c r="C5276" s="10">
        <v>16.100000000000001</v>
      </c>
      <c r="D5276" s="19" t="s">
        <v>263</v>
      </c>
      <c r="E5276" s="19" t="s">
        <v>321</v>
      </c>
      <c r="F5276" s="10" t="str">
        <f t="shared" si="165"/>
        <v>R0090C0670</v>
      </c>
      <c r="G5276" s="10" t="s">
        <v>547</v>
      </c>
      <c r="H5276" s="10" t="s">
        <v>543</v>
      </c>
      <c r="I5276" s="19" t="s">
        <v>556</v>
      </c>
      <c r="J5276" s="10"/>
      <c r="K5276" s="10"/>
    </row>
    <row r="5277" spans="2:11" x14ac:dyDescent="0.2">
      <c r="B5277" s="10" t="str">
        <f t="shared" si="166"/>
        <v>16.1-R0100C0670-2</v>
      </c>
      <c r="C5277" s="10">
        <v>16.100000000000001</v>
      </c>
      <c r="D5277" s="19" t="s">
        <v>264</v>
      </c>
      <c r="E5277" s="19" t="s">
        <v>321</v>
      </c>
      <c r="F5277" s="10" t="str">
        <f t="shared" si="165"/>
        <v>R0100C0670</v>
      </c>
      <c r="G5277" s="10" t="s">
        <v>547</v>
      </c>
      <c r="H5277" s="10" t="s">
        <v>543</v>
      </c>
      <c r="I5277" s="19" t="s">
        <v>557</v>
      </c>
      <c r="J5277" s="10"/>
      <c r="K5277" s="10"/>
    </row>
    <row r="5278" spans="2:11" x14ac:dyDescent="0.2">
      <c r="B5278" s="10" t="str">
        <f t="shared" si="166"/>
        <v>16.1-R0110C0670-2</v>
      </c>
      <c r="C5278" s="10">
        <v>16.100000000000001</v>
      </c>
      <c r="D5278" s="19" t="s">
        <v>265</v>
      </c>
      <c r="E5278" s="19" t="s">
        <v>321</v>
      </c>
      <c r="F5278" s="10" t="str">
        <f t="shared" si="165"/>
        <v>R0110C0670</v>
      </c>
      <c r="G5278" s="10" t="s">
        <v>547</v>
      </c>
      <c r="H5278" s="10" t="s">
        <v>543</v>
      </c>
      <c r="I5278" s="19" t="s">
        <v>558</v>
      </c>
      <c r="J5278" s="10"/>
      <c r="K5278" s="10"/>
    </row>
    <row r="5279" spans="2:11" x14ac:dyDescent="0.2">
      <c r="B5279" s="10" t="str">
        <f t="shared" si="166"/>
        <v>16.1-R0120C0670-2</v>
      </c>
      <c r="C5279" s="10">
        <v>16.100000000000001</v>
      </c>
      <c r="D5279" s="19" t="s">
        <v>266</v>
      </c>
      <c r="E5279" s="19" t="s">
        <v>321</v>
      </c>
      <c r="F5279" s="10" t="str">
        <f t="shared" si="165"/>
        <v>R0120C0670</v>
      </c>
      <c r="G5279" s="10" t="s">
        <v>547</v>
      </c>
      <c r="H5279" s="10" t="s">
        <v>543</v>
      </c>
      <c r="I5279" s="19" t="s">
        <v>559</v>
      </c>
      <c r="J5279" s="10"/>
      <c r="K5279" s="10"/>
    </row>
    <row r="5280" spans="2:11" x14ac:dyDescent="0.2">
      <c r="B5280" s="10" t="str">
        <f t="shared" si="166"/>
        <v>16.1-R0130C0670-2</v>
      </c>
      <c r="C5280" s="10">
        <v>16.100000000000001</v>
      </c>
      <c r="D5280" s="19" t="s">
        <v>267</v>
      </c>
      <c r="E5280" s="19" t="s">
        <v>321</v>
      </c>
      <c r="F5280" s="10" t="str">
        <f t="shared" si="165"/>
        <v>R0130C0670</v>
      </c>
      <c r="G5280" s="10" t="s">
        <v>547</v>
      </c>
      <c r="H5280" s="10" t="s">
        <v>543</v>
      </c>
      <c r="I5280" s="19" t="s">
        <v>560</v>
      </c>
      <c r="J5280" s="10"/>
      <c r="K5280" s="10"/>
    </row>
    <row r="5281" spans="2:11" x14ac:dyDescent="0.2">
      <c r="B5281" s="10" t="str">
        <f t="shared" si="166"/>
        <v>16.1-R0140C0670-2</v>
      </c>
      <c r="C5281" s="10">
        <v>16.100000000000001</v>
      </c>
      <c r="D5281" s="19" t="s">
        <v>268</v>
      </c>
      <c r="E5281" s="19" t="s">
        <v>321</v>
      </c>
      <c r="F5281" s="10" t="str">
        <f t="shared" si="165"/>
        <v>R0140C0670</v>
      </c>
      <c r="G5281" s="10" t="s">
        <v>547</v>
      </c>
      <c r="H5281" s="10" t="s">
        <v>543</v>
      </c>
      <c r="I5281" s="19" t="s">
        <v>561</v>
      </c>
      <c r="J5281" s="10"/>
      <c r="K5281" s="10"/>
    </row>
    <row r="5282" spans="2:11" x14ac:dyDescent="0.2">
      <c r="B5282" s="10" t="str">
        <f t="shared" si="166"/>
        <v>16.1-R0150C0670-2</v>
      </c>
      <c r="C5282" s="10">
        <v>16.100000000000001</v>
      </c>
      <c r="D5282" s="19" t="s">
        <v>269</v>
      </c>
      <c r="E5282" s="19" t="s">
        <v>321</v>
      </c>
      <c r="F5282" s="10" t="str">
        <f t="shared" si="165"/>
        <v>R0150C0670</v>
      </c>
      <c r="G5282" s="10" t="s">
        <v>547</v>
      </c>
      <c r="H5282" s="10" t="s">
        <v>543</v>
      </c>
      <c r="I5282" s="19" t="s">
        <v>562</v>
      </c>
      <c r="J5282" s="10"/>
      <c r="K5282" s="10"/>
    </row>
    <row r="5283" spans="2:11" x14ac:dyDescent="0.2">
      <c r="B5283" s="10" t="str">
        <f t="shared" si="166"/>
        <v>16.1-R0160C0670-2</v>
      </c>
      <c r="C5283" s="10">
        <v>16.100000000000001</v>
      </c>
      <c r="D5283" s="19" t="s">
        <v>270</v>
      </c>
      <c r="E5283" s="19" t="s">
        <v>321</v>
      </c>
      <c r="F5283" s="10" t="str">
        <f t="shared" si="165"/>
        <v>R0160C0670</v>
      </c>
      <c r="G5283" s="10" t="s">
        <v>547</v>
      </c>
      <c r="H5283" s="10" t="s">
        <v>543</v>
      </c>
      <c r="I5283" s="19" t="s">
        <v>563</v>
      </c>
      <c r="J5283" s="10"/>
      <c r="K5283" s="10"/>
    </row>
    <row r="5284" spans="2:11" x14ac:dyDescent="0.2">
      <c r="B5284" s="10" t="str">
        <f t="shared" si="166"/>
        <v>16.1-R0010C0680-2</v>
      </c>
      <c r="C5284" s="10">
        <v>16.100000000000001</v>
      </c>
      <c r="D5284" s="19" t="s">
        <v>255</v>
      </c>
      <c r="E5284" s="19" t="s">
        <v>322</v>
      </c>
      <c r="F5284" s="10" t="str">
        <f t="shared" si="165"/>
        <v>R0010C0680</v>
      </c>
      <c r="G5284" s="10" t="s">
        <v>547</v>
      </c>
      <c r="H5284" s="10" t="s">
        <v>543</v>
      </c>
      <c r="I5284" s="19" t="s">
        <v>548</v>
      </c>
      <c r="J5284" s="10"/>
      <c r="K5284" s="10"/>
    </row>
    <row r="5285" spans="2:11" x14ac:dyDescent="0.2">
      <c r="B5285" s="10" t="str">
        <f t="shared" si="166"/>
        <v>16.1-R0020C0680-2</v>
      </c>
      <c r="C5285" s="10">
        <v>16.100000000000001</v>
      </c>
      <c r="D5285" s="19" t="s">
        <v>256</v>
      </c>
      <c r="E5285" s="19" t="s">
        <v>322</v>
      </c>
      <c r="F5285" s="10" t="str">
        <f t="shared" si="165"/>
        <v>R0020C0680</v>
      </c>
      <c r="G5285" s="10" t="s">
        <v>547</v>
      </c>
      <c r="H5285" s="10" t="s">
        <v>543</v>
      </c>
      <c r="I5285" s="19" t="s">
        <v>549</v>
      </c>
      <c r="J5285" s="10"/>
      <c r="K5285" s="10"/>
    </row>
    <row r="5286" spans="2:11" x14ac:dyDescent="0.2">
      <c r="B5286" s="10" t="str">
        <f t="shared" si="166"/>
        <v>16.1-R0030C0680-2</v>
      </c>
      <c r="C5286" s="10">
        <v>16.100000000000001</v>
      </c>
      <c r="D5286" s="19" t="s">
        <v>257</v>
      </c>
      <c r="E5286" s="19" t="s">
        <v>322</v>
      </c>
      <c r="F5286" s="10" t="str">
        <f t="shared" si="165"/>
        <v>R0030C0680</v>
      </c>
      <c r="G5286" s="10" t="s">
        <v>547</v>
      </c>
      <c r="H5286" s="10" t="s">
        <v>543</v>
      </c>
      <c r="I5286" s="19" t="s">
        <v>550</v>
      </c>
      <c r="J5286" s="10"/>
      <c r="K5286" s="10"/>
    </row>
    <row r="5287" spans="2:11" x14ac:dyDescent="0.2">
      <c r="B5287" s="10" t="str">
        <f t="shared" si="166"/>
        <v>16.1-R0040C0680-2</v>
      </c>
      <c r="C5287" s="10">
        <v>16.100000000000001</v>
      </c>
      <c r="D5287" s="19" t="s">
        <v>258</v>
      </c>
      <c r="E5287" s="19" t="s">
        <v>322</v>
      </c>
      <c r="F5287" s="10" t="str">
        <f t="shared" si="165"/>
        <v>R0040C0680</v>
      </c>
      <c r="G5287" s="10" t="s">
        <v>547</v>
      </c>
      <c r="H5287" s="10" t="s">
        <v>543</v>
      </c>
      <c r="I5287" s="19" t="s">
        <v>551</v>
      </c>
      <c r="J5287" s="10"/>
      <c r="K5287" s="10"/>
    </row>
    <row r="5288" spans="2:11" x14ac:dyDescent="0.2">
      <c r="B5288" s="10" t="str">
        <f t="shared" si="166"/>
        <v>16.1-R0050C0680-2</v>
      </c>
      <c r="C5288" s="10">
        <v>16.100000000000001</v>
      </c>
      <c r="D5288" s="19" t="s">
        <v>259</v>
      </c>
      <c r="E5288" s="19" t="s">
        <v>322</v>
      </c>
      <c r="F5288" s="10" t="str">
        <f t="shared" si="165"/>
        <v>R0050C0680</v>
      </c>
      <c r="G5288" s="10" t="s">
        <v>547</v>
      </c>
      <c r="H5288" s="10" t="s">
        <v>543</v>
      </c>
      <c r="I5288" s="19" t="s">
        <v>552</v>
      </c>
      <c r="J5288" s="10"/>
      <c r="K5288" s="10"/>
    </row>
    <row r="5289" spans="2:11" x14ac:dyDescent="0.2">
      <c r="B5289" s="10" t="str">
        <f t="shared" si="166"/>
        <v>16.1-R0060C0680-2</v>
      </c>
      <c r="C5289" s="10">
        <v>16.100000000000001</v>
      </c>
      <c r="D5289" s="19" t="s">
        <v>260</v>
      </c>
      <c r="E5289" s="19" t="s">
        <v>322</v>
      </c>
      <c r="F5289" s="10" t="str">
        <f t="shared" si="165"/>
        <v>R0060C0680</v>
      </c>
      <c r="G5289" s="10" t="s">
        <v>547</v>
      </c>
      <c r="H5289" s="10" t="s">
        <v>543</v>
      </c>
      <c r="I5289" s="19" t="s">
        <v>553</v>
      </c>
      <c r="J5289" s="10"/>
      <c r="K5289" s="10"/>
    </row>
    <row r="5290" spans="2:11" x14ac:dyDescent="0.2">
      <c r="B5290" s="10" t="str">
        <f t="shared" si="166"/>
        <v>16.1-R0070C0680-2</v>
      </c>
      <c r="C5290" s="10">
        <v>16.100000000000001</v>
      </c>
      <c r="D5290" s="19" t="s">
        <v>261</v>
      </c>
      <c r="E5290" s="19" t="s">
        <v>322</v>
      </c>
      <c r="F5290" s="10" t="str">
        <f t="shared" si="165"/>
        <v>R0070C0680</v>
      </c>
      <c r="G5290" s="10" t="s">
        <v>547</v>
      </c>
      <c r="H5290" s="10" t="s">
        <v>543</v>
      </c>
      <c r="I5290" s="19" t="s">
        <v>554</v>
      </c>
      <c r="J5290" s="10"/>
      <c r="K5290" s="10"/>
    </row>
    <row r="5291" spans="2:11" x14ac:dyDescent="0.2">
      <c r="B5291" s="10" t="str">
        <f t="shared" si="166"/>
        <v>16.1-R0080C0680-2</v>
      </c>
      <c r="C5291" s="10">
        <v>16.100000000000001</v>
      </c>
      <c r="D5291" s="19" t="s">
        <v>262</v>
      </c>
      <c r="E5291" s="19" t="s">
        <v>322</v>
      </c>
      <c r="F5291" s="10" t="str">
        <f t="shared" si="165"/>
        <v>R0080C0680</v>
      </c>
      <c r="G5291" s="10" t="s">
        <v>547</v>
      </c>
      <c r="H5291" s="10" t="s">
        <v>543</v>
      </c>
      <c r="I5291" s="19" t="s">
        <v>555</v>
      </c>
      <c r="J5291" s="10"/>
      <c r="K5291" s="10"/>
    </row>
    <row r="5292" spans="2:11" x14ac:dyDescent="0.2">
      <c r="B5292" s="10" t="str">
        <f t="shared" si="166"/>
        <v>16.1-R0090C0680-2</v>
      </c>
      <c r="C5292" s="10">
        <v>16.100000000000001</v>
      </c>
      <c r="D5292" s="19" t="s">
        <v>263</v>
      </c>
      <c r="E5292" s="19" t="s">
        <v>322</v>
      </c>
      <c r="F5292" s="10" t="str">
        <f t="shared" si="165"/>
        <v>R0090C0680</v>
      </c>
      <c r="G5292" s="10" t="s">
        <v>547</v>
      </c>
      <c r="H5292" s="10" t="s">
        <v>543</v>
      </c>
      <c r="I5292" s="19" t="s">
        <v>556</v>
      </c>
      <c r="J5292" s="10"/>
      <c r="K5292" s="10"/>
    </row>
    <row r="5293" spans="2:11" x14ac:dyDescent="0.2">
      <c r="B5293" s="10" t="str">
        <f t="shared" si="166"/>
        <v>16.1-R0100C0680-2</v>
      </c>
      <c r="C5293" s="10">
        <v>16.100000000000001</v>
      </c>
      <c r="D5293" s="19" t="s">
        <v>264</v>
      </c>
      <c r="E5293" s="19" t="s">
        <v>322</v>
      </c>
      <c r="F5293" s="10" t="str">
        <f t="shared" si="165"/>
        <v>R0100C0680</v>
      </c>
      <c r="G5293" s="10" t="s">
        <v>547</v>
      </c>
      <c r="H5293" s="10" t="s">
        <v>543</v>
      </c>
      <c r="I5293" s="19" t="s">
        <v>557</v>
      </c>
      <c r="J5293" s="10"/>
      <c r="K5293" s="10"/>
    </row>
    <row r="5294" spans="2:11" x14ac:dyDescent="0.2">
      <c r="B5294" s="10" t="str">
        <f t="shared" si="166"/>
        <v>16.1-R0110C0680-2</v>
      </c>
      <c r="C5294" s="10">
        <v>16.100000000000001</v>
      </c>
      <c r="D5294" s="19" t="s">
        <v>265</v>
      </c>
      <c r="E5294" s="19" t="s">
        <v>322</v>
      </c>
      <c r="F5294" s="10" t="str">
        <f t="shared" si="165"/>
        <v>R0110C0680</v>
      </c>
      <c r="G5294" s="10" t="s">
        <v>547</v>
      </c>
      <c r="H5294" s="10" t="s">
        <v>543</v>
      </c>
      <c r="I5294" s="19" t="s">
        <v>558</v>
      </c>
      <c r="J5294" s="10"/>
      <c r="K5294" s="10"/>
    </row>
    <row r="5295" spans="2:11" x14ac:dyDescent="0.2">
      <c r="B5295" s="10" t="str">
        <f t="shared" si="166"/>
        <v>16.1-R0120C0680-2</v>
      </c>
      <c r="C5295" s="10">
        <v>16.100000000000001</v>
      </c>
      <c r="D5295" s="19" t="s">
        <v>266</v>
      </c>
      <c r="E5295" s="19" t="s">
        <v>322</v>
      </c>
      <c r="F5295" s="10" t="str">
        <f t="shared" si="165"/>
        <v>R0120C0680</v>
      </c>
      <c r="G5295" s="10" t="s">
        <v>547</v>
      </c>
      <c r="H5295" s="10" t="s">
        <v>543</v>
      </c>
      <c r="I5295" s="19" t="s">
        <v>559</v>
      </c>
      <c r="J5295" s="10"/>
      <c r="K5295" s="10"/>
    </row>
    <row r="5296" spans="2:11" x14ac:dyDescent="0.2">
      <c r="B5296" s="10" t="str">
        <f t="shared" si="166"/>
        <v>16.1-R0130C0680-2</v>
      </c>
      <c r="C5296" s="10">
        <v>16.100000000000001</v>
      </c>
      <c r="D5296" s="19" t="s">
        <v>267</v>
      </c>
      <c r="E5296" s="19" t="s">
        <v>322</v>
      </c>
      <c r="F5296" s="10" t="str">
        <f t="shared" si="165"/>
        <v>R0130C0680</v>
      </c>
      <c r="G5296" s="10" t="s">
        <v>547</v>
      </c>
      <c r="H5296" s="10" t="s">
        <v>543</v>
      </c>
      <c r="I5296" s="19" t="s">
        <v>560</v>
      </c>
      <c r="J5296" s="10"/>
      <c r="K5296" s="10"/>
    </row>
    <row r="5297" spans="2:11" x14ac:dyDescent="0.2">
      <c r="B5297" s="10" t="str">
        <f t="shared" si="166"/>
        <v>16.1-R0140C0680-2</v>
      </c>
      <c r="C5297" s="10">
        <v>16.100000000000001</v>
      </c>
      <c r="D5297" s="19" t="s">
        <v>268</v>
      </c>
      <c r="E5297" s="19" t="s">
        <v>322</v>
      </c>
      <c r="F5297" s="10" t="str">
        <f t="shared" si="165"/>
        <v>R0140C0680</v>
      </c>
      <c r="G5297" s="10" t="s">
        <v>547</v>
      </c>
      <c r="H5297" s="10" t="s">
        <v>543</v>
      </c>
      <c r="I5297" s="19" t="s">
        <v>561</v>
      </c>
      <c r="J5297" s="10"/>
      <c r="K5297" s="10"/>
    </row>
    <row r="5298" spans="2:11" x14ac:dyDescent="0.2">
      <c r="B5298" s="10" t="str">
        <f t="shared" si="166"/>
        <v>16.1-R0150C0680-2</v>
      </c>
      <c r="C5298" s="10">
        <v>16.100000000000001</v>
      </c>
      <c r="D5298" s="19" t="s">
        <v>269</v>
      </c>
      <c r="E5298" s="19" t="s">
        <v>322</v>
      </c>
      <c r="F5298" s="10" t="str">
        <f t="shared" si="165"/>
        <v>R0150C0680</v>
      </c>
      <c r="G5298" s="10" t="s">
        <v>547</v>
      </c>
      <c r="H5298" s="10" t="s">
        <v>543</v>
      </c>
      <c r="I5298" s="19" t="s">
        <v>562</v>
      </c>
      <c r="J5298" s="10"/>
      <c r="K5298" s="10"/>
    </row>
    <row r="5299" spans="2:11" x14ac:dyDescent="0.2">
      <c r="B5299" s="10" t="str">
        <f t="shared" si="166"/>
        <v>16.1-R0160C0680-2</v>
      </c>
      <c r="C5299" s="10">
        <v>16.100000000000001</v>
      </c>
      <c r="D5299" s="19" t="s">
        <v>270</v>
      </c>
      <c r="E5299" s="19" t="s">
        <v>322</v>
      </c>
      <c r="F5299" s="10" t="str">
        <f t="shared" si="165"/>
        <v>R0160C0680</v>
      </c>
      <c r="G5299" s="10" t="s">
        <v>547</v>
      </c>
      <c r="H5299" s="10" t="s">
        <v>543</v>
      </c>
      <c r="I5299" s="19" t="s">
        <v>563</v>
      </c>
      <c r="J5299" s="10"/>
      <c r="K5299" s="10"/>
    </row>
    <row r="5300" spans="2:11" x14ac:dyDescent="0.2">
      <c r="B5300" s="10" t="str">
        <f t="shared" si="166"/>
        <v>16.1-R0010C0690-2</v>
      </c>
      <c r="C5300" s="10">
        <v>16.100000000000001</v>
      </c>
      <c r="D5300" s="19" t="s">
        <v>255</v>
      </c>
      <c r="E5300" s="19" t="s">
        <v>323</v>
      </c>
      <c r="F5300" s="10" t="str">
        <f t="shared" si="165"/>
        <v>R0010C0690</v>
      </c>
      <c r="G5300" s="10" t="s">
        <v>547</v>
      </c>
      <c r="H5300" s="10" t="s">
        <v>543</v>
      </c>
      <c r="I5300" s="19" t="s">
        <v>548</v>
      </c>
      <c r="J5300" s="10"/>
      <c r="K5300" s="10"/>
    </row>
    <row r="5301" spans="2:11" x14ac:dyDescent="0.2">
      <c r="B5301" s="10" t="str">
        <f t="shared" si="166"/>
        <v>16.1-R0020C0690-2</v>
      </c>
      <c r="C5301" s="10">
        <v>16.100000000000001</v>
      </c>
      <c r="D5301" s="19" t="s">
        <v>256</v>
      </c>
      <c r="E5301" s="19" t="s">
        <v>323</v>
      </c>
      <c r="F5301" s="10" t="str">
        <f t="shared" si="165"/>
        <v>R0020C0690</v>
      </c>
      <c r="G5301" s="10" t="s">
        <v>547</v>
      </c>
      <c r="H5301" s="10" t="s">
        <v>543</v>
      </c>
      <c r="I5301" s="19" t="s">
        <v>549</v>
      </c>
      <c r="J5301" s="10"/>
      <c r="K5301" s="10"/>
    </row>
    <row r="5302" spans="2:11" x14ac:dyDescent="0.2">
      <c r="B5302" s="10" t="str">
        <f t="shared" si="166"/>
        <v>16.1-R0030C0690-2</v>
      </c>
      <c r="C5302" s="10">
        <v>16.100000000000001</v>
      </c>
      <c r="D5302" s="19" t="s">
        <v>257</v>
      </c>
      <c r="E5302" s="19" t="s">
        <v>323</v>
      </c>
      <c r="F5302" s="10" t="str">
        <f t="shared" si="165"/>
        <v>R0030C0690</v>
      </c>
      <c r="G5302" s="10" t="s">
        <v>547</v>
      </c>
      <c r="H5302" s="10" t="s">
        <v>543</v>
      </c>
      <c r="I5302" s="19" t="s">
        <v>550</v>
      </c>
      <c r="J5302" s="10"/>
      <c r="K5302" s="10"/>
    </row>
    <row r="5303" spans="2:11" x14ac:dyDescent="0.2">
      <c r="B5303" s="10" t="str">
        <f t="shared" si="166"/>
        <v>16.1-R0040C0690-2</v>
      </c>
      <c r="C5303" s="10">
        <v>16.100000000000001</v>
      </c>
      <c r="D5303" s="19" t="s">
        <v>258</v>
      </c>
      <c r="E5303" s="19" t="s">
        <v>323</v>
      </c>
      <c r="F5303" s="10" t="str">
        <f t="shared" si="165"/>
        <v>R0040C0690</v>
      </c>
      <c r="G5303" s="10" t="s">
        <v>547</v>
      </c>
      <c r="H5303" s="10" t="s">
        <v>543</v>
      </c>
      <c r="I5303" s="19" t="s">
        <v>551</v>
      </c>
      <c r="J5303" s="10"/>
      <c r="K5303" s="10"/>
    </row>
    <row r="5304" spans="2:11" x14ac:dyDescent="0.2">
      <c r="B5304" s="10" t="str">
        <f t="shared" si="166"/>
        <v>16.1-R0050C0690-2</v>
      </c>
      <c r="C5304" s="10">
        <v>16.100000000000001</v>
      </c>
      <c r="D5304" s="19" t="s">
        <v>259</v>
      </c>
      <c r="E5304" s="19" t="s">
        <v>323</v>
      </c>
      <c r="F5304" s="10" t="str">
        <f t="shared" si="165"/>
        <v>R0050C0690</v>
      </c>
      <c r="G5304" s="10" t="s">
        <v>547</v>
      </c>
      <c r="H5304" s="10" t="s">
        <v>543</v>
      </c>
      <c r="I5304" s="19" t="s">
        <v>552</v>
      </c>
      <c r="J5304" s="10"/>
      <c r="K5304" s="10"/>
    </row>
    <row r="5305" spans="2:11" x14ac:dyDescent="0.2">
      <c r="B5305" s="10" t="str">
        <f t="shared" si="166"/>
        <v>16.1-R0060C0690-2</v>
      </c>
      <c r="C5305" s="10">
        <v>16.100000000000001</v>
      </c>
      <c r="D5305" s="19" t="s">
        <v>260</v>
      </c>
      <c r="E5305" s="19" t="s">
        <v>323</v>
      </c>
      <c r="F5305" s="10" t="str">
        <f t="shared" si="165"/>
        <v>R0060C0690</v>
      </c>
      <c r="G5305" s="10" t="s">
        <v>547</v>
      </c>
      <c r="H5305" s="10" t="s">
        <v>543</v>
      </c>
      <c r="I5305" s="19" t="s">
        <v>553</v>
      </c>
      <c r="J5305" s="10"/>
      <c r="K5305" s="10"/>
    </row>
    <row r="5306" spans="2:11" x14ac:dyDescent="0.2">
      <c r="B5306" s="10" t="str">
        <f t="shared" si="166"/>
        <v>16.1-R0070C0690-2</v>
      </c>
      <c r="C5306" s="10">
        <v>16.100000000000001</v>
      </c>
      <c r="D5306" s="19" t="s">
        <v>261</v>
      </c>
      <c r="E5306" s="19" t="s">
        <v>323</v>
      </c>
      <c r="F5306" s="10" t="str">
        <f t="shared" si="165"/>
        <v>R0070C0690</v>
      </c>
      <c r="G5306" s="10" t="s">
        <v>547</v>
      </c>
      <c r="H5306" s="10" t="s">
        <v>543</v>
      </c>
      <c r="I5306" s="19" t="s">
        <v>554</v>
      </c>
      <c r="J5306" s="10"/>
      <c r="K5306" s="10"/>
    </row>
    <row r="5307" spans="2:11" x14ac:dyDescent="0.2">
      <c r="B5307" s="10" t="str">
        <f t="shared" si="166"/>
        <v>16.1-R0080C0690-2</v>
      </c>
      <c r="C5307" s="10">
        <v>16.100000000000001</v>
      </c>
      <c r="D5307" s="19" t="s">
        <v>262</v>
      </c>
      <c r="E5307" s="19" t="s">
        <v>323</v>
      </c>
      <c r="F5307" s="10" t="str">
        <f t="shared" si="165"/>
        <v>R0080C0690</v>
      </c>
      <c r="G5307" s="10" t="s">
        <v>547</v>
      </c>
      <c r="H5307" s="10" t="s">
        <v>543</v>
      </c>
      <c r="I5307" s="19" t="s">
        <v>555</v>
      </c>
      <c r="J5307" s="10"/>
      <c r="K5307" s="10"/>
    </row>
    <row r="5308" spans="2:11" x14ac:dyDescent="0.2">
      <c r="B5308" s="10" t="str">
        <f t="shared" si="166"/>
        <v>16.1-R0090C0690-2</v>
      </c>
      <c r="C5308" s="10">
        <v>16.100000000000001</v>
      </c>
      <c r="D5308" s="19" t="s">
        <v>263</v>
      </c>
      <c r="E5308" s="19" t="s">
        <v>323</v>
      </c>
      <c r="F5308" s="10" t="str">
        <f t="shared" si="165"/>
        <v>R0090C0690</v>
      </c>
      <c r="G5308" s="10" t="s">
        <v>547</v>
      </c>
      <c r="H5308" s="10" t="s">
        <v>543</v>
      </c>
      <c r="I5308" s="19" t="s">
        <v>556</v>
      </c>
      <c r="J5308" s="10"/>
      <c r="K5308" s="10"/>
    </row>
    <row r="5309" spans="2:11" x14ac:dyDescent="0.2">
      <c r="B5309" s="10" t="str">
        <f t="shared" si="166"/>
        <v>16.1-R0100C0690-2</v>
      </c>
      <c r="C5309" s="10">
        <v>16.100000000000001</v>
      </c>
      <c r="D5309" s="19" t="s">
        <v>264</v>
      </c>
      <c r="E5309" s="19" t="s">
        <v>323</v>
      </c>
      <c r="F5309" s="10" t="str">
        <f t="shared" si="165"/>
        <v>R0100C0690</v>
      </c>
      <c r="G5309" s="10" t="s">
        <v>547</v>
      </c>
      <c r="H5309" s="10" t="s">
        <v>543</v>
      </c>
      <c r="I5309" s="19" t="s">
        <v>557</v>
      </c>
      <c r="J5309" s="10"/>
      <c r="K5309" s="10"/>
    </row>
    <row r="5310" spans="2:11" x14ac:dyDescent="0.2">
      <c r="B5310" s="10" t="str">
        <f t="shared" si="166"/>
        <v>16.1-R0110C0690-2</v>
      </c>
      <c r="C5310" s="10">
        <v>16.100000000000001</v>
      </c>
      <c r="D5310" s="19" t="s">
        <v>265</v>
      </c>
      <c r="E5310" s="19" t="s">
        <v>323</v>
      </c>
      <c r="F5310" s="10" t="str">
        <f t="shared" si="165"/>
        <v>R0110C0690</v>
      </c>
      <c r="G5310" s="10" t="s">
        <v>547</v>
      </c>
      <c r="H5310" s="10" t="s">
        <v>543</v>
      </c>
      <c r="I5310" s="19" t="s">
        <v>558</v>
      </c>
      <c r="J5310" s="10"/>
      <c r="K5310" s="10"/>
    </row>
    <row r="5311" spans="2:11" x14ac:dyDescent="0.2">
      <c r="B5311" s="10" t="str">
        <f t="shared" si="166"/>
        <v>16.1-R0120C0690-2</v>
      </c>
      <c r="C5311" s="10">
        <v>16.100000000000001</v>
      </c>
      <c r="D5311" s="19" t="s">
        <v>266</v>
      </c>
      <c r="E5311" s="19" t="s">
        <v>323</v>
      </c>
      <c r="F5311" s="10" t="str">
        <f t="shared" si="165"/>
        <v>R0120C0690</v>
      </c>
      <c r="G5311" s="10" t="s">
        <v>547</v>
      </c>
      <c r="H5311" s="10" t="s">
        <v>543</v>
      </c>
      <c r="I5311" s="19" t="s">
        <v>559</v>
      </c>
      <c r="J5311" s="10"/>
      <c r="K5311" s="10"/>
    </row>
    <row r="5312" spans="2:11" x14ac:dyDescent="0.2">
      <c r="B5312" s="10" t="str">
        <f t="shared" si="166"/>
        <v>16.1-R0130C0690-2</v>
      </c>
      <c r="C5312" s="10">
        <v>16.100000000000001</v>
      </c>
      <c r="D5312" s="19" t="s">
        <v>267</v>
      </c>
      <c r="E5312" s="19" t="s">
        <v>323</v>
      </c>
      <c r="F5312" s="10" t="str">
        <f t="shared" si="165"/>
        <v>R0130C0690</v>
      </c>
      <c r="G5312" s="10" t="s">
        <v>547</v>
      </c>
      <c r="H5312" s="10" t="s">
        <v>543</v>
      </c>
      <c r="I5312" s="19" t="s">
        <v>560</v>
      </c>
      <c r="J5312" s="10"/>
      <c r="K5312" s="10"/>
    </row>
    <row r="5313" spans="2:11" x14ac:dyDescent="0.2">
      <c r="B5313" s="10" t="str">
        <f t="shared" si="166"/>
        <v>16.1-R0140C0690-2</v>
      </c>
      <c r="C5313" s="10">
        <v>16.100000000000001</v>
      </c>
      <c r="D5313" s="19" t="s">
        <v>268</v>
      </c>
      <c r="E5313" s="19" t="s">
        <v>323</v>
      </c>
      <c r="F5313" s="10" t="str">
        <f t="shared" si="165"/>
        <v>R0140C0690</v>
      </c>
      <c r="G5313" s="10" t="s">
        <v>547</v>
      </c>
      <c r="H5313" s="10" t="s">
        <v>543</v>
      </c>
      <c r="I5313" s="19" t="s">
        <v>561</v>
      </c>
      <c r="J5313" s="10"/>
      <c r="K5313" s="10"/>
    </row>
    <row r="5314" spans="2:11" x14ac:dyDescent="0.2">
      <c r="B5314" s="10" t="str">
        <f t="shared" si="166"/>
        <v>16.1-R0150C0690-2</v>
      </c>
      <c r="C5314" s="10">
        <v>16.100000000000001</v>
      </c>
      <c r="D5314" s="19" t="s">
        <v>269</v>
      </c>
      <c r="E5314" s="19" t="s">
        <v>323</v>
      </c>
      <c r="F5314" s="10" t="str">
        <f t="shared" ref="F5314:F5377" si="167">+"R"&amp;D5314&amp;"C"&amp;E5314</f>
        <v>R0150C0690</v>
      </c>
      <c r="G5314" s="10" t="s">
        <v>547</v>
      </c>
      <c r="H5314" s="10" t="s">
        <v>543</v>
      </c>
      <c r="I5314" s="19" t="s">
        <v>562</v>
      </c>
      <c r="J5314" s="10"/>
      <c r="K5314" s="10"/>
    </row>
    <row r="5315" spans="2:11" x14ac:dyDescent="0.2">
      <c r="B5315" s="10" t="str">
        <f t="shared" si="166"/>
        <v>16.1-R0160C0690-2</v>
      </c>
      <c r="C5315" s="10">
        <v>16.100000000000001</v>
      </c>
      <c r="D5315" s="19" t="s">
        <v>270</v>
      </c>
      <c r="E5315" s="19" t="s">
        <v>323</v>
      </c>
      <c r="F5315" s="10" t="str">
        <f t="shared" si="167"/>
        <v>R0160C0690</v>
      </c>
      <c r="G5315" s="10" t="s">
        <v>547</v>
      </c>
      <c r="H5315" s="10" t="s">
        <v>543</v>
      </c>
      <c r="I5315" s="19" t="s">
        <v>563</v>
      </c>
      <c r="J5315" s="10"/>
      <c r="K5315" s="10"/>
    </row>
    <row r="5316" spans="2:11" x14ac:dyDescent="0.2">
      <c r="B5316" s="10" t="str">
        <f t="shared" si="166"/>
        <v>16.1-R0010C0700-2</v>
      </c>
      <c r="C5316" s="10">
        <v>16.100000000000001</v>
      </c>
      <c r="D5316" s="19" t="s">
        <v>255</v>
      </c>
      <c r="E5316" s="19" t="s">
        <v>324</v>
      </c>
      <c r="F5316" s="10" t="str">
        <f t="shared" si="167"/>
        <v>R0010C0700</v>
      </c>
      <c r="G5316" s="10" t="s">
        <v>547</v>
      </c>
      <c r="H5316" s="10" t="s">
        <v>543</v>
      </c>
      <c r="I5316" s="19" t="s">
        <v>548</v>
      </c>
      <c r="J5316" s="10"/>
      <c r="K5316" s="10"/>
    </row>
    <row r="5317" spans="2:11" x14ac:dyDescent="0.2">
      <c r="B5317" s="10" t="str">
        <f t="shared" si="166"/>
        <v>16.1-R0020C0700-2</v>
      </c>
      <c r="C5317" s="10">
        <v>16.100000000000001</v>
      </c>
      <c r="D5317" s="19" t="s">
        <v>256</v>
      </c>
      <c r="E5317" s="19" t="s">
        <v>324</v>
      </c>
      <c r="F5317" s="10" t="str">
        <f t="shared" si="167"/>
        <v>R0020C0700</v>
      </c>
      <c r="G5317" s="10" t="s">
        <v>547</v>
      </c>
      <c r="H5317" s="10" t="s">
        <v>543</v>
      </c>
      <c r="I5317" s="19" t="s">
        <v>549</v>
      </c>
      <c r="J5317" s="10"/>
      <c r="K5317" s="10"/>
    </row>
    <row r="5318" spans="2:11" x14ac:dyDescent="0.2">
      <c r="B5318" s="10" t="str">
        <f t="shared" si="166"/>
        <v>16.1-R0030C0700-2</v>
      </c>
      <c r="C5318" s="10">
        <v>16.100000000000001</v>
      </c>
      <c r="D5318" s="19" t="s">
        <v>257</v>
      </c>
      <c r="E5318" s="19" t="s">
        <v>324</v>
      </c>
      <c r="F5318" s="10" t="str">
        <f t="shared" si="167"/>
        <v>R0030C0700</v>
      </c>
      <c r="G5318" s="10" t="s">
        <v>547</v>
      </c>
      <c r="H5318" s="10" t="s">
        <v>543</v>
      </c>
      <c r="I5318" s="19" t="s">
        <v>550</v>
      </c>
      <c r="J5318" s="10"/>
      <c r="K5318" s="10"/>
    </row>
    <row r="5319" spans="2:11" x14ac:dyDescent="0.2">
      <c r="B5319" s="10" t="str">
        <f t="shared" si="166"/>
        <v>16.1-R0040C0700-2</v>
      </c>
      <c r="C5319" s="10">
        <v>16.100000000000001</v>
      </c>
      <c r="D5319" s="19" t="s">
        <v>258</v>
      </c>
      <c r="E5319" s="19" t="s">
        <v>324</v>
      </c>
      <c r="F5319" s="10" t="str">
        <f t="shared" si="167"/>
        <v>R0040C0700</v>
      </c>
      <c r="G5319" s="10" t="s">
        <v>547</v>
      </c>
      <c r="H5319" s="10" t="s">
        <v>543</v>
      </c>
      <c r="I5319" s="19" t="s">
        <v>551</v>
      </c>
      <c r="J5319" s="10"/>
      <c r="K5319" s="10"/>
    </row>
    <row r="5320" spans="2:11" x14ac:dyDescent="0.2">
      <c r="B5320" s="10" t="str">
        <f t="shared" si="166"/>
        <v>16.1-R0050C0700-2</v>
      </c>
      <c r="C5320" s="10">
        <v>16.100000000000001</v>
      </c>
      <c r="D5320" s="19" t="s">
        <v>259</v>
      </c>
      <c r="E5320" s="19" t="s">
        <v>324</v>
      </c>
      <c r="F5320" s="10" t="str">
        <f t="shared" si="167"/>
        <v>R0050C0700</v>
      </c>
      <c r="G5320" s="10" t="s">
        <v>547</v>
      </c>
      <c r="H5320" s="10" t="s">
        <v>543</v>
      </c>
      <c r="I5320" s="19" t="s">
        <v>552</v>
      </c>
      <c r="J5320" s="10"/>
      <c r="K5320" s="10"/>
    </row>
    <row r="5321" spans="2:11" x14ac:dyDescent="0.2">
      <c r="B5321" s="10" t="str">
        <f t="shared" si="166"/>
        <v>16.1-R0060C0700-2</v>
      </c>
      <c r="C5321" s="10">
        <v>16.100000000000001</v>
      </c>
      <c r="D5321" s="19" t="s">
        <v>260</v>
      </c>
      <c r="E5321" s="19" t="s">
        <v>324</v>
      </c>
      <c r="F5321" s="10" t="str">
        <f t="shared" si="167"/>
        <v>R0060C0700</v>
      </c>
      <c r="G5321" s="10" t="s">
        <v>547</v>
      </c>
      <c r="H5321" s="10" t="s">
        <v>543</v>
      </c>
      <c r="I5321" s="19" t="s">
        <v>553</v>
      </c>
      <c r="J5321" s="10"/>
      <c r="K5321" s="10"/>
    </row>
    <row r="5322" spans="2:11" x14ac:dyDescent="0.2">
      <c r="B5322" s="10" t="str">
        <f t="shared" si="166"/>
        <v>16.1-R0070C0700-2</v>
      </c>
      <c r="C5322" s="10">
        <v>16.100000000000001</v>
      </c>
      <c r="D5322" s="19" t="s">
        <v>261</v>
      </c>
      <c r="E5322" s="19" t="s">
        <v>324</v>
      </c>
      <c r="F5322" s="10" t="str">
        <f t="shared" si="167"/>
        <v>R0070C0700</v>
      </c>
      <c r="G5322" s="10" t="s">
        <v>547</v>
      </c>
      <c r="H5322" s="10" t="s">
        <v>543</v>
      </c>
      <c r="I5322" s="19" t="s">
        <v>554</v>
      </c>
      <c r="J5322" s="10"/>
      <c r="K5322" s="10"/>
    </row>
    <row r="5323" spans="2:11" x14ac:dyDescent="0.2">
      <c r="B5323" s="10" t="str">
        <f t="shared" si="166"/>
        <v>16.1-R0080C0700-2</v>
      </c>
      <c r="C5323" s="10">
        <v>16.100000000000001</v>
      </c>
      <c r="D5323" s="19" t="s">
        <v>262</v>
      </c>
      <c r="E5323" s="19" t="s">
        <v>324</v>
      </c>
      <c r="F5323" s="10" t="str">
        <f t="shared" si="167"/>
        <v>R0080C0700</v>
      </c>
      <c r="G5323" s="10" t="s">
        <v>547</v>
      </c>
      <c r="H5323" s="10" t="s">
        <v>543</v>
      </c>
      <c r="I5323" s="19" t="s">
        <v>555</v>
      </c>
      <c r="J5323" s="10"/>
      <c r="K5323" s="10"/>
    </row>
    <row r="5324" spans="2:11" x14ac:dyDescent="0.2">
      <c r="B5324" s="10" t="str">
        <f t="shared" si="166"/>
        <v>16.1-R0090C0700-2</v>
      </c>
      <c r="C5324" s="10">
        <v>16.100000000000001</v>
      </c>
      <c r="D5324" s="19" t="s">
        <v>263</v>
      </c>
      <c r="E5324" s="19" t="s">
        <v>324</v>
      </c>
      <c r="F5324" s="10" t="str">
        <f t="shared" si="167"/>
        <v>R0090C0700</v>
      </c>
      <c r="G5324" s="10" t="s">
        <v>547</v>
      </c>
      <c r="H5324" s="10" t="s">
        <v>543</v>
      </c>
      <c r="I5324" s="19" t="s">
        <v>556</v>
      </c>
      <c r="J5324" s="10"/>
      <c r="K5324" s="10"/>
    </row>
    <row r="5325" spans="2:11" x14ac:dyDescent="0.2">
      <c r="B5325" s="10" t="str">
        <f t="shared" si="166"/>
        <v>16.1-R0100C0700-2</v>
      </c>
      <c r="C5325" s="10">
        <v>16.100000000000001</v>
      </c>
      <c r="D5325" s="19" t="s">
        <v>264</v>
      </c>
      <c r="E5325" s="19" t="s">
        <v>324</v>
      </c>
      <c r="F5325" s="10" t="str">
        <f t="shared" si="167"/>
        <v>R0100C0700</v>
      </c>
      <c r="G5325" s="10" t="s">
        <v>547</v>
      </c>
      <c r="H5325" s="10" t="s">
        <v>543</v>
      </c>
      <c r="I5325" s="19" t="s">
        <v>557</v>
      </c>
      <c r="J5325" s="10"/>
      <c r="K5325" s="10"/>
    </row>
    <row r="5326" spans="2:11" x14ac:dyDescent="0.2">
      <c r="B5326" s="10" t="str">
        <f t="shared" si="166"/>
        <v>16.1-R0110C0700-2</v>
      </c>
      <c r="C5326" s="10">
        <v>16.100000000000001</v>
      </c>
      <c r="D5326" s="19" t="s">
        <v>265</v>
      </c>
      <c r="E5326" s="19" t="s">
        <v>324</v>
      </c>
      <c r="F5326" s="10" t="str">
        <f t="shared" si="167"/>
        <v>R0110C0700</v>
      </c>
      <c r="G5326" s="10" t="s">
        <v>547</v>
      </c>
      <c r="H5326" s="10" t="s">
        <v>543</v>
      </c>
      <c r="I5326" s="19" t="s">
        <v>558</v>
      </c>
      <c r="J5326" s="10"/>
      <c r="K5326" s="10"/>
    </row>
    <row r="5327" spans="2:11" x14ac:dyDescent="0.2">
      <c r="B5327" s="10" t="str">
        <f t="shared" si="166"/>
        <v>16.1-R0120C0700-2</v>
      </c>
      <c r="C5327" s="10">
        <v>16.100000000000001</v>
      </c>
      <c r="D5327" s="19" t="s">
        <v>266</v>
      </c>
      <c r="E5327" s="19" t="s">
        <v>324</v>
      </c>
      <c r="F5327" s="10" t="str">
        <f t="shared" si="167"/>
        <v>R0120C0700</v>
      </c>
      <c r="G5327" s="10" t="s">
        <v>547</v>
      </c>
      <c r="H5327" s="10" t="s">
        <v>543</v>
      </c>
      <c r="I5327" s="19" t="s">
        <v>559</v>
      </c>
      <c r="J5327" s="10"/>
      <c r="K5327" s="10"/>
    </row>
    <row r="5328" spans="2:11" x14ac:dyDescent="0.2">
      <c r="B5328" s="10" t="str">
        <f t="shared" si="166"/>
        <v>16.1-R0130C0700-2</v>
      </c>
      <c r="C5328" s="10">
        <v>16.100000000000001</v>
      </c>
      <c r="D5328" s="19" t="s">
        <v>267</v>
      </c>
      <c r="E5328" s="19" t="s">
        <v>324</v>
      </c>
      <c r="F5328" s="10" t="str">
        <f t="shared" si="167"/>
        <v>R0130C0700</v>
      </c>
      <c r="G5328" s="10" t="s">
        <v>547</v>
      </c>
      <c r="H5328" s="10" t="s">
        <v>543</v>
      </c>
      <c r="I5328" s="19" t="s">
        <v>560</v>
      </c>
      <c r="J5328" s="10"/>
      <c r="K5328" s="10"/>
    </row>
    <row r="5329" spans="2:11" x14ac:dyDescent="0.2">
      <c r="B5329" s="10" t="str">
        <f t="shared" si="166"/>
        <v>16.1-R0140C0700-2</v>
      </c>
      <c r="C5329" s="10">
        <v>16.100000000000001</v>
      </c>
      <c r="D5329" s="19" t="s">
        <v>268</v>
      </c>
      <c r="E5329" s="19" t="s">
        <v>324</v>
      </c>
      <c r="F5329" s="10" t="str">
        <f t="shared" si="167"/>
        <v>R0140C0700</v>
      </c>
      <c r="G5329" s="10" t="s">
        <v>547</v>
      </c>
      <c r="H5329" s="10" t="s">
        <v>543</v>
      </c>
      <c r="I5329" s="19" t="s">
        <v>561</v>
      </c>
      <c r="J5329" s="10"/>
      <c r="K5329" s="10"/>
    </row>
    <row r="5330" spans="2:11" x14ac:dyDescent="0.2">
      <c r="B5330" s="10" t="str">
        <f t="shared" si="166"/>
        <v>16.1-R0150C0700-2</v>
      </c>
      <c r="C5330" s="10">
        <v>16.100000000000001</v>
      </c>
      <c r="D5330" s="19" t="s">
        <v>269</v>
      </c>
      <c r="E5330" s="19" t="s">
        <v>324</v>
      </c>
      <c r="F5330" s="10" t="str">
        <f t="shared" si="167"/>
        <v>R0150C0700</v>
      </c>
      <c r="G5330" s="10" t="s">
        <v>547</v>
      </c>
      <c r="H5330" s="10" t="s">
        <v>543</v>
      </c>
      <c r="I5330" s="19" t="s">
        <v>562</v>
      </c>
      <c r="J5330" s="10"/>
      <c r="K5330" s="10"/>
    </row>
    <row r="5331" spans="2:11" x14ac:dyDescent="0.2">
      <c r="B5331" s="10" t="str">
        <f t="shared" si="166"/>
        <v>16.1-R0160C0700-2</v>
      </c>
      <c r="C5331" s="10">
        <v>16.100000000000001</v>
      </c>
      <c r="D5331" s="19" t="s">
        <v>270</v>
      </c>
      <c r="E5331" s="19" t="s">
        <v>324</v>
      </c>
      <c r="F5331" s="10" t="str">
        <f t="shared" si="167"/>
        <v>R0160C0700</v>
      </c>
      <c r="G5331" s="10" t="s">
        <v>547</v>
      </c>
      <c r="H5331" s="10" t="s">
        <v>543</v>
      </c>
      <c r="I5331" s="19" t="s">
        <v>563</v>
      </c>
      <c r="J5331" s="10"/>
      <c r="K5331" s="10"/>
    </row>
    <row r="5332" spans="2:11" x14ac:dyDescent="0.2">
      <c r="B5332" s="10" t="str">
        <f t="shared" ref="B5332:B5395" si="168">+C5332&amp;"-"&amp;F5332&amp;"-2"</f>
        <v>16.1-R0010C0710-2</v>
      </c>
      <c r="C5332" s="10">
        <v>16.100000000000001</v>
      </c>
      <c r="D5332" s="19" t="s">
        <v>255</v>
      </c>
      <c r="E5332" s="19" t="s">
        <v>325</v>
      </c>
      <c r="F5332" s="10" t="str">
        <f t="shared" si="167"/>
        <v>R0010C0710</v>
      </c>
      <c r="G5332" s="10" t="s">
        <v>547</v>
      </c>
      <c r="H5332" s="10" t="s">
        <v>543</v>
      </c>
      <c r="I5332" s="19" t="s">
        <v>548</v>
      </c>
      <c r="J5332" s="10"/>
      <c r="K5332" s="10"/>
    </row>
    <row r="5333" spans="2:11" x14ac:dyDescent="0.2">
      <c r="B5333" s="10" t="str">
        <f t="shared" si="168"/>
        <v>16.1-R0020C0710-2</v>
      </c>
      <c r="C5333" s="10">
        <v>16.100000000000001</v>
      </c>
      <c r="D5333" s="19" t="s">
        <v>256</v>
      </c>
      <c r="E5333" s="19" t="s">
        <v>325</v>
      </c>
      <c r="F5333" s="10" t="str">
        <f t="shared" si="167"/>
        <v>R0020C0710</v>
      </c>
      <c r="G5333" s="10" t="s">
        <v>547</v>
      </c>
      <c r="H5333" s="10" t="s">
        <v>543</v>
      </c>
      <c r="I5333" s="19" t="s">
        <v>549</v>
      </c>
      <c r="J5333" s="10"/>
      <c r="K5333" s="10"/>
    </row>
    <row r="5334" spans="2:11" x14ac:dyDescent="0.2">
      <c r="B5334" s="10" t="str">
        <f t="shared" si="168"/>
        <v>16.1-R0030C0710-2</v>
      </c>
      <c r="C5334" s="10">
        <v>16.100000000000001</v>
      </c>
      <c r="D5334" s="19" t="s">
        <v>257</v>
      </c>
      <c r="E5334" s="19" t="s">
        <v>325</v>
      </c>
      <c r="F5334" s="10" t="str">
        <f t="shared" si="167"/>
        <v>R0030C0710</v>
      </c>
      <c r="G5334" s="10" t="s">
        <v>547</v>
      </c>
      <c r="H5334" s="10" t="s">
        <v>543</v>
      </c>
      <c r="I5334" s="19" t="s">
        <v>550</v>
      </c>
      <c r="J5334" s="10"/>
      <c r="K5334" s="10"/>
    </row>
    <row r="5335" spans="2:11" x14ac:dyDescent="0.2">
      <c r="B5335" s="10" t="str">
        <f t="shared" si="168"/>
        <v>16.1-R0040C0710-2</v>
      </c>
      <c r="C5335" s="10">
        <v>16.100000000000001</v>
      </c>
      <c r="D5335" s="19" t="s">
        <v>258</v>
      </c>
      <c r="E5335" s="19" t="s">
        <v>325</v>
      </c>
      <c r="F5335" s="10" t="str">
        <f t="shared" si="167"/>
        <v>R0040C0710</v>
      </c>
      <c r="G5335" s="10" t="s">
        <v>547</v>
      </c>
      <c r="H5335" s="10" t="s">
        <v>543</v>
      </c>
      <c r="I5335" s="19" t="s">
        <v>551</v>
      </c>
      <c r="J5335" s="10"/>
      <c r="K5335" s="10"/>
    </row>
    <row r="5336" spans="2:11" x14ac:dyDescent="0.2">
      <c r="B5336" s="10" t="str">
        <f t="shared" si="168"/>
        <v>16.1-R0050C0710-2</v>
      </c>
      <c r="C5336" s="10">
        <v>16.100000000000001</v>
      </c>
      <c r="D5336" s="19" t="s">
        <v>259</v>
      </c>
      <c r="E5336" s="19" t="s">
        <v>325</v>
      </c>
      <c r="F5336" s="10" t="str">
        <f t="shared" si="167"/>
        <v>R0050C0710</v>
      </c>
      <c r="G5336" s="10" t="s">
        <v>547</v>
      </c>
      <c r="H5336" s="10" t="s">
        <v>543</v>
      </c>
      <c r="I5336" s="19" t="s">
        <v>552</v>
      </c>
      <c r="J5336" s="10"/>
      <c r="K5336" s="10"/>
    </row>
    <row r="5337" spans="2:11" x14ac:dyDescent="0.2">
      <c r="B5337" s="10" t="str">
        <f t="shared" si="168"/>
        <v>16.1-R0060C0710-2</v>
      </c>
      <c r="C5337" s="10">
        <v>16.100000000000001</v>
      </c>
      <c r="D5337" s="19" t="s">
        <v>260</v>
      </c>
      <c r="E5337" s="19" t="s">
        <v>325</v>
      </c>
      <c r="F5337" s="10" t="str">
        <f t="shared" si="167"/>
        <v>R0060C0710</v>
      </c>
      <c r="G5337" s="10" t="s">
        <v>547</v>
      </c>
      <c r="H5337" s="10" t="s">
        <v>543</v>
      </c>
      <c r="I5337" s="19" t="s">
        <v>553</v>
      </c>
      <c r="J5337" s="10"/>
      <c r="K5337" s="10"/>
    </row>
    <row r="5338" spans="2:11" x14ac:dyDescent="0.2">
      <c r="B5338" s="10" t="str">
        <f t="shared" si="168"/>
        <v>16.1-R0070C0710-2</v>
      </c>
      <c r="C5338" s="10">
        <v>16.100000000000001</v>
      </c>
      <c r="D5338" s="19" t="s">
        <v>261</v>
      </c>
      <c r="E5338" s="19" t="s">
        <v>325</v>
      </c>
      <c r="F5338" s="10" t="str">
        <f t="shared" si="167"/>
        <v>R0070C0710</v>
      </c>
      <c r="G5338" s="10" t="s">
        <v>547</v>
      </c>
      <c r="H5338" s="10" t="s">
        <v>543</v>
      </c>
      <c r="I5338" s="19" t="s">
        <v>554</v>
      </c>
      <c r="J5338" s="10"/>
      <c r="K5338" s="10"/>
    </row>
    <row r="5339" spans="2:11" x14ac:dyDescent="0.2">
      <c r="B5339" s="10" t="str">
        <f t="shared" si="168"/>
        <v>16.1-R0080C0710-2</v>
      </c>
      <c r="C5339" s="10">
        <v>16.100000000000001</v>
      </c>
      <c r="D5339" s="19" t="s">
        <v>262</v>
      </c>
      <c r="E5339" s="19" t="s">
        <v>325</v>
      </c>
      <c r="F5339" s="10" t="str">
        <f t="shared" si="167"/>
        <v>R0080C0710</v>
      </c>
      <c r="G5339" s="10" t="s">
        <v>547</v>
      </c>
      <c r="H5339" s="10" t="s">
        <v>543</v>
      </c>
      <c r="I5339" s="19" t="s">
        <v>555</v>
      </c>
      <c r="J5339" s="10"/>
      <c r="K5339" s="10"/>
    </row>
    <row r="5340" spans="2:11" x14ac:dyDescent="0.2">
      <c r="B5340" s="10" t="str">
        <f t="shared" si="168"/>
        <v>16.1-R0090C0710-2</v>
      </c>
      <c r="C5340" s="10">
        <v>16.100000000000001</v>
      </c>
      <c r="D5340" s="19" t="s">
        <v>263</v>
      </c>
      <c r="E5340" s="19" t="s">
        <v>325</v>
      </c>
      <c r="F5340" s="10" t="str">
        <f t="shared" si="167"/>
        <v>R0090C0710</v>
      </c>
      <c r="G5340" s="10" t="s">
        <v>547</v>
      </c>
      <c r="H5340" s="10" t="s">
        <v>543</v>
      </c>
      <c r="I5340" s="19" t="s">
        <v>556</v>
      </c>
      <c r="J5340" s="10"/>
      <c r="K5340" s="10"/>
    </row>
    <row r="5341" spans="2:11" x14ac:dyDescent="0.2">
      <c r="B5341" s="10" t="str">
        <f t="shared" si="168"/>
        <v>16.1-R0100C0710-2</v>
      </c>
      <c r="C5341" s="10">
        <v>16.100000000000001</v>
      </c>
      <c r="D5341" s="19" t="s">
        <v>264</v>
      </c>
      <c r="E5341" s="19" t="s">
        <v>325</v>
      </c>
      <c r="F5341" s="10" t="str">
        <f t="shared" si="167"/>
        <v>R0100C0710</v>
      </c>
      <c r="G5341" s="10" t="s">
        <v>547</v>
      </c>
      <c r="H5341" s="10" t="s">
        <v>543</v>
      </c>
      <c r="I5341" s="19" t="s">
        <v>557</v>
      </c>
      <c r="J5341" s="10"/>
      <c r="K5341" s="10"/>
    </row>
    <row r="5342" spans="2:11" x14ac:dyDescent="0.2">
      <c r="B5342" s="10" t="str">
        <f t="shared" si="168"/>
        <v>16.1-R0110C0710-2</v>
      </c>
      <c r="C5342" s="10">
        <v>16.100000000000001</v>
      </c>
      <c r="D5342" s="19" t="s">
        <v>265</v>
      </c>
      <c r="E5342" s="19" t="s">
        <v>325</v>
      </c>
      <c r="F5342" s="10" t="str">
        <f t="shared" si="167"/>
        <v>R0110C0710</v>
      </c>
      <c r="G5342" s="10" t="s">
        <v>547</v>
      </c>
      <c r="H5342" s="10" t="s">
        <v>543</v>
      </c>
      <c r="I5342" s="19" t="s">
        <v>558</v>
      </c>
      <c r="J5342" s="10"/>
      <c r="K5342" s="10"/>
    </row>
    <row r="5343" spans="2:11" x14ac:dyDescent="0.2">
      <c r="B5343" s="10" t="str">
        <f t="shared" si="168"/>
        <v>16.1-R0120C0710-2</v>
      </c>
      <c r="C5343" s="10">
        <v>16.100000000000001</v>
      </c>
      <c r="D5343" s="19" t="s">
        <v>266</v>
      </c>
      <c r="E5343" s="19" t="s">
        <v>325</v>
      </c>
      <c r="F5343" s="10" t="str">
        <f t="shared" si="167"/>
        <v>R0120C0710</v>
      </c>
      <c r="G5343" s="10" t="s">
        <v>547</v>
      </c>
      <c r="H5343" s="10" t="s">
        <v>543</v>
      </c>
      <c r="I5343" s="19" t="s">
        <v>559</v>
      </c>
      <c r="J5343" s="10"/>
      <c r="K5343" s="10"/>
    </row>
    <row r="5344" spans="2:11" x14ac:dyDescent="0.2">
      <c r="B5344" s="10" t="str">
        <f t="shared" si="168"/>
        <v>16.1-R0130C0710-2</v>
      </c>
      <c r="C5344" s="10">
        <v>16.100000000000001</v>
      </c>
      <c r="D5344" s="19" t="s">
        <v>267</v>
      </c>
      <c r="E5344" s="19" t="s">
        <v>325</v>
      </c>
      <c r="F5344" s="10" t="str">
        <f t="shared" si="167"/>
        <v>R0130C0710</v>
      </c>
      <c r="G5344" s="10" t="s">
        <v>547</v>
      </c>
      <c r="H5344" s="10" t="s">
        <v>543</v>
      </c>
      <c r="I5344" s="19" t="s">
        <v>560</v>
      </c>
      <c r="J5344" s="10"/>
      <c r="K5344" s="10"/>
    </row>
    <row r="5345" spans="2:11" x14ac:dyDescent="0.2">
      <c r="B5345" s="10" t="str">
        <f t="shared" si="168"/>
        <v>16.1-R0140C0710-2</v>
      </c>
      <c r="C5345" s="10">
        <v>16.100000000000001</v>
      </c>
      <c r="D5345" s="19" t="s">
        <v>268</v>
      </c>
      <c r="E5345" s="19" t="s">
        <v>325</v>
      </c>
      <c r="F5345" s="10" t="str">
        <f t="shared" si="167"/>
        <v>R0140C0710</v>
      </c>
      <c r="G5345" s="10" t="s">
        <v>547</v>
      </c>
      <c r="H5345" s="10" t="s">
        <v>543</v>
      </c>
      <c r="I5345" s="19" t="s">
        <v>561</v>
      </c>
      <c r="J5345" s="10"/>
      <c r="K5345" s="10"/>
    </row>
    <row r="5346" spans="2:11" x14ac:dyDescent="0.2">
      <c r="B5346" s="10" t="str">
        <f t="shared" si="168"/>
        <v>16.1-R0150C0710-2</v>
      </c>
      <c r="C5346" s="10">
        <v>16.100000000000001</v>
      </c>
      <c r="D5346" s="19" t="s">
        <v>269</v>
      </c>
      <c r="E5346" s="19" t="s">
        <v>325</v>
      </c>
      <c r="F5346" s="10" t="str">
        <f t="shared" si="167"/>
        <v>R0150C0710</v>
      </c>
      <c r="G5346" s="10" t="s">
        <v>547</v>
      </c>
      <c r="H5346" s="10" t="s">
        <v>543</v>
      </c>
      <c r="I5346" s="19" t="s">
        <v>562</v>
      </c>
      <c r="J5346" s="10"/>
      <c r="K5346" s="10"/>
    </row>
    <row r="5347" spans="2:11" x14ac:dyDescent="0.2">
      <c r="B5347" s="10" t="str">
        <f t="shared" si="168"/>
        <v>16.1-R0160C0710-2</v>
      </c>
      <c r="C5347" s="10">
        <v>16.100000000000001</v>
      </c>
      <c r="D5347" s="19" t="s">
        <v>270</v>
      </c>
      <c r="E5347" s="19" t="s">
        <v>325</v>
      </c>
      <c r="F5347" s="10" t="str">
        <f t="shared" si="167"/>
        <v>R0160C0710</v>
      </c>
      <c r="G5347" s="10" t="s">
        <v>547</v>
      </c>
      <c r="H5347" s="10" t="s">
        <v>543</v>
      </c>
      <c r="I5347" s="19" t="s">
        <v>563</v>
      </c>
      <c r="J5347" s="10"/>
      <c r="K5347" s="10"/>
    </row>
    <row r="5348" spans="2:11" x14ac:dyDescent="0.2">
      <c r="B5348" s="10" t="str">
        <f t="shared" si="168"/>
        <v>16.1-R0010C0720-2</v>
      </c>
      <c r="C5348" s="10">
        <v>16.100000000000001</v>
      </c>
      <c r="D5348" s="19" t="s">
        <v>255</v>
      </c>
      <c r="E5348" s="19" t="s">
        <v>326</v>
      </c>
      <c r="F5348" s="10" t="str">
        <f t="shared" si="167"/>
        <v>R0010C0720</v>
      </c>
      <c r="G5348" s="10" t="s">
        <v>547</v>
      </c>
      <c r="H5348" s="10" t="s">
        <v>543</v>
      </c>
      <c r="I5348" s="19" t="s">
        <v>548</v>
      </c>
      <c r="J5348" s="10"/>
      <c r="K5348" s="10"/>
    </row>
    <row r="5349" spans="2:11" x14ac:dyDescent="0.2">
      <c r="B5349" s="10" t="str">
        <f t="shared" si="168"/>
        <v>16.1-R0020C0720-2</v>
      </c>
      <c r="C5349" s="10">
        <v>16.100000000000001</v>
      </c>
      <c r="D5349" s="19" t="s">
        <v>256</v>
      </c>
      <c r="E5349" s="19" t="s">
        <v>326</v>
      </c>
      <c r="F5349" s="10" t="str">
        <f t="shared" si="167"/>
        <v>R0020C0720</v>
      </c>
      <c r="G5349" s="10" t="s">
        <v>547</v>
      </c>
      <c r="H5349" s="10" t="s">
        <v>543</v>
      </c>
      <c r="I5349" s="19" t="s">
        <v>549</v>
      </c>
      <c r="J5349" s="10"/>
      <c r="K5349" s="10"/>
    </row>
    <row r="5350" spans="2:11" x14ac:dyDescent="0.2">
      <c r="B5350" s="10" t="str">
        <f t="shared" si="168"/>
        <v>16.1-R0030C0720-2</v>
      </c>
      <c r="C5350" s="10">
        <v>16.100000000000001</v>
      </c>
      <c r="D5350" s="19" t="s">
        <v>257</v>
      </c>
      <c r="E5350" s="19" t="s">
        <v>326</v>
      </c>
      <c r="F5350" s="10" t="str">
        <f t="shared" si="167"/>
        <v>R0030C0720</v>
      </c>
      <c r="G5350" s="10" t="s">
        <v>547</v>
      </c>
      <c r="H5350" s="10" t="s">
        <v>543</v>
      </c>
      <c r="I5350" s="19" t="s">
        <v>550</v>
      </c>
      <c r="J5350" s="10"/>
      <c r="K5350" s="10"/>
    </row>
    <row r="5351" spans="2:11" x14ac:dyDescent="0.2">
      <c r="B5351" s="10" t="str">
        <f t="shared" si="168"/>
        <v>16.1-R0040C0720-2</v>
      </c>
      <c r="C5351" s="10">
        <v>16.100000000000001</v>
      </c>
      <c r="D5351" s="19" t="s">
        <v>258</v>
      </c>
      <c r="E5351" s="19" t="s">
        <v>326</v>
      </c>
      <c r="F5351" s="10" t="str">
        <f t="shared" si="167"/>
        <v>R0040C0720</v>
      </c>
      <c r="G5351" s="10" t="s">
        <v>547</v>
      </c>
      <c r="H5351" s="10" t="s">
        <v>543</v>
      </c>
      <c r="I5351" s="19" t="s">
        <v>551</v>
      </c>
      <c r="J5351" s="10"/>
      <c r="K5351" s="10"/>
    </row>
    <row r="5352" spans="2:11" x14ac:dyDescent="0.2">
      <c r="B5352" s="10" t="str">
        <f t="shared" si="168"/>
        <v>16.1-R0050C0720-2</v>
      </c>
      <c r="C5352" s="10">
        <v>16.100000000000001</v>
      </c>
      <c r="D5352" s="19" t="s">
        <v>259</v>
      </c>
      <c r="E5352" s="19" t="s">
        <v>326</v>
      </c>
      <c r="F5352" s="10" t="str">
        <f t="shared" si="167"/>
        <v>R0050C0720</v>
      </c>
      <c r="G5352" s="10" t="s">
        <v>547</v>
      </c>
      <c r="H5352" s="10" t="s">
        <v>543</v>
      </c>
      <c r="I5352" s="19" t="s">
        <v>552</v>
      </c>
      <c r="J5352" s="10"/>
      <c r="K5352" s="10"/>
    </row>
    <row r="5353" spans="2:11" x14ac:dyDescent="0.2">
      <c r="B5353" s="10" t="str">
        <f t="shared" si="168"/>
        <v>16.1-R0060C0720-2</v>
      </c>
      <c r="C5353" s="10">
        <v>16.100000000000001</v>
      </c>
      <c r="D5353" s="19" t="s">
        <v>260</v>
      </c>
      <c r="E5353" s="19" t="s">
        <v>326</v>
      </c>
      <c r="F5353" s="10" t="str">
        <f t="shared" si="167"/>
        <v>R0060C0720</v>
      </c>
      <c r="G5353" s="10" t="s">
        <v>547</v>
      </c>
      <c r="H5353" s="10" t="s">
        <v>543</v>
      </c>
      <c r="I5353" s="19" t="s">
        <v>553</v>
      </c>
      <c r="J5353" s="10"/>
      <c r="K5353" s="10"/>
    </row>
    <row r="5354" spans="2:11" x14ac:dyDescent="0.2">
      <c r="B5354" s="10" t="str">
        <f t="shared" si="168"/>
        <v>16.1-R0070C0720-2</v>
      </c>
      <c r="C5354" s="10">
        <v>16.100000000000001</v>
      </c>
      <c r="D5354" s="19" t="s">
        <v>261</v>
      </c>
      <c r="E5354" s="19" t="s">
        <v>326</v>
      </c>
      <c r="F5354" s="10" t="str">
        <f t="shared" si="167"/>
        <v>R0070C0720</v>
      </c>
      <c r="G5354" s="10" t="s">
        <v>547</v>
      </c>
      <c r="H5354" s="10" t="s">
        <v>543</v>
      </c>
      <c r="I5354" s="19" t="s">
        <v>554</v>
      </c>
      <c r="J5354" s="10"/>
      <c r="K5354" s="10"/>
    </row>
    <row r="5355" spans="2:11" x14ac:dyDescent="0.2">
      <c r="B5355" s="10" t="str">
        <f t="shared" si="168"/>
        <v>16.1-R0080C0720-2</v>
      </c>
      <c r="C5355" s="10">
        <v>16.100000000000001</v>
      </c>
      <c r="D5355" s="19" t="s">
        <v>262</v>
      </c>
      <c r="E5355" s="19" t="s">
        <v>326</v>
      </c>
      <c r="F5355" s="10" t="str">
        <f t="shared" si="167"/>
        <v>R0080C0720</v>
      </c>
      <c r="G5355" s="10" t="s">
        <v>547</v>
      </c>
      <c r="H5355" s="10" t="s">
        <v>543</v>
      </c>
      <c r="I5355" s="19" t="s">
        <v>555</v>
      </c>
      <c r="J5355" s="10"/>
      <c r="K5355" s="10"/>
    </row>
    <row r="5356" spans="2:11" x14ac:dyDescent="0.2">
      <c r="B5356" s="10" t="str">
        <f t="shared" si="168"/>
        <v>16.1-R0090C0720-2</v>
      </c>
      <c r="C5356" s="10">
        <v>16.100000000000001</v>
      </c>
      <c r="D5356" s="19" t="s">
        <v>263</v>
      </c>
      <c r="E5356" s="19" t="s">
        <v>326</v>
      </c>
      <c r="F5356" s="10" t="str">
        <f t="shared" si="167"/>
        <v>R0090C0720</v>
      </c>
      <c r="G5356" s="10" t="s">
        <v>547</v>
      </c>
      <c r="H5356" s="10" t="s">
        <v>543</v>
      </c>
      <c r="I5356" s="19" t="s">
        <v>556</v>
      </c>
      <c r="J5356" s="10"/>
      <c r="K5356" s="10"/>
    </row>
    <row r="5357" spans="2:11" x14ac:dyDescent="0.2">
      <c r="B5357" s="10" t="str">
        <f t="shared" si="168"/>
        <v>16.1-R0100C0720-2</v>
      </c>
      <c r="C5357" s="10">
        <v>16.100000000000001</v>
      </c>
      <c r="D5357" s="19" t="s">
        <v>264</v>
      </c>
      <c r="E5357" s="19" t="s">
        <v>326</v>
      </c>
      <c r="F5357" s="10" t="str">
        <f t="shared" si="167"/>
        <v>R0100C0720</v>
      </c>
      <c r="G5357" s="10" t="s">
        <v>547</v>
      </c>
      <c r="H5357" s="10" t="s">
        <v>543</v>
      </c>
      <c r="I5357" s="19" t="s">
        <v>557</v>
      </c>
      <c r="J5357" s="10"/>
      <c r="K5357" s="10"/>
    </row>
    <row r="5358" spans="2:11" x14ac:dyDescent="0.2">
      <c r="B5358" s="10" t="str">
        <f t="shared" si="168"/>
        <v>16.1-R0110C0720-2</v>
      </c>
      <c r="C5358" s="10">
        <v>16.100000000000001</v>
      </c>
      <c r="D5358" s="19" t="s">
        <v>265</v>
      </c>
      <c r="E5358" s="19" t="s">
        <v>326</v>
      </c>
      <c r="F5358" s="10" t="str">
        <f t="shared" si="167"/>
        <v>R0110C0720</v>
      </c>
      <c r="G5358" s="10" t="s">
        <v>547</v>
      </c>
      <c r="H5358" s="10" t="s">
        <v>543</v>
      </c>
      <c r="I5358" s="19" t="s">
        <v>558</v>
      </c>
      <c r="J5358" s="10"/>
      <c r="K5358" s="10"/>
    </row>
    <row r="5359" spans="2:11" x14ac:dyDescent="0.2">
      <c r="B5359" s="10" t="str">
        <f t="shared" si="168"/>
        <v>16.1-R0120C0720-2</v>
      </c>
      <c r="C5359" s="10">
        <v>16.100000000000001</v>
      </c>
      <c r="D5359" s="19" t="s">
        <v>266</v>
      </c>
      <c r="E5359" s="19" t="s">
        <v>326</v>
      </c>
      <c r="F5359" s="10" t="str">
        <f t="shared" si="167"/>
        <v>R0120C0720</v>
      </c>
      <c r="G5359" s="10" t="s">
        <v>547</v>
      </c>
      <c r="H5359" s="10" t="s">
        <v>543</v>
      </c>
      <c r="I5359" s="19" t="s">
        <v>559</v>
      </c>
      <c r="J5359" s="10"/>
      <c r="K5359" s="10"/>
    </row>
    <row r="5360" spans="2:11" x14ac:dyDescent="0.2">
      <c r="B5360" s="10" t="str">
        <f t="shared" si="168"/>
        <v>16.1-R0130C0720-2</v>
      </c>
      <c r="C5360" s="10">
        <v>16.100000000000001</v>
      </c>
      <c r="D5360" s="19" t="s">
        <v>267</v>
      </c>
      <c r="E5360" s="19" t="s">
        <v>326</v>
      </c>
      <c r="F5360" s="10" t="str">
        <f t="shared" si="167"/>
        <v>R0130C0720</v>
      </c>
      <c r="G5360" s="10" t="s">
        <v>547</v>
      </c>
      <c r="H5360" s="10" t="s">
        <v>543</v>
      </c>
      <c r="I5360" s="19" t="s">
        <v>560</v>
      </c>
      <c r="J5360" s="10"/>
      <c r="K5360" s="10"/>
    </row>
    <row r="5361" spans="2:11" ht="10.199999999999999" customHeight="1" x14ac:dyDescent="0.2">
      <c r="B5361" s="10" t="str">
        <f t="shared" si="168"/>
        <v>16.1-R0140C0720-2</v>
      </c>
      <c r="C5361" s="10">
        <v>16.100000000000001</v>
      </c>
      <c r="D5361" s="19" t="s">
        <v>268</v>
      </c>
      <c r="E5361" s="19" t="s">
        <v>326</v>
      </c>
      <c r="F5361" s="10" t="str">
        <f t="shared" si="167"/>
        <v>R0140C0720</v>
      </c>
      <c r="G5361" s="10" t="s">
        <v>547</v>
      </c>
      <c r="H5361" s="10" t="s">
        <v>543</v>
      </c>
      <c r="I5361" s="19" t="s">
        <v>561</v>
      </c>
      <c r="J5361" s="10"/>
      <c r="K5361" s="10"/>
    </row>
    <row r="5362" spans="2:11" x14ac:dyDescent="0.2">
      <c r="B5362" s="10" t="str">
        <f t="shared" si="168"/>
        <v>16.1-R0150C0720-2</v>
      </c>
      <c r="C5362" s="10">
        <v>16.100000000000001</v>
      </c>
      <c r="D5362" s="19" t="s">
        <v>269</v>
      </c>
      <c r="E5362" s="19" t="s">
        <v>326</v>
      </c>
      <c r="F5362" s="10" t="str">
        <f t="shared" si="167"/>
        <v>R0150C0720</v>
      </c>
      <c r="G5362" s="10" t="s">
        <v>547</v>
      </c>
      <c r="H5362" s="10" t="s">
        <v>543</v>
      </c>
      <c r="I5362" s="19" t="s">
        <v>562</v>
      </c>
      <c r="J5362" s="10"/>
      <c r="K5362" s="10"/>
    </row>
    <row r="5363" spans="2:11" x14ac:dyDescent="0.2">
      <c r="B5363" s="10" t="str">
        <f t="shared" si="168"/>
        <v>16.1-R0160C0720-2</v>
      </c>
      <c r="C5363" s="10">
        <v>16.100000000000001</v>
      </c>
      <c r="D5363" s="19" t="s">
        <v>270</v>
      </c>
      <c r="E5363" s="19" t="s">
        <v>326</v>
      </c>
      <c r="F5363" s="10" t="str">
        <f t="shared" si="167"/>
        <v>R0160C0720</v>
      </c>
      <c r="G5363" s="10" t="s">
        <v>547</v>
      </c>
      <c r="H5363" s="10" t="s">
        <v>543</v>
      </c>
      <c r="I5363" s="19" t="s">
        <v>563</v>
      </c>
      <c r="J5363" s="10"/>
      <c r="K5363" s="10"/>
    </row>
    <row r="5364" spans="2:11" x14ac:dyDescent="0.2">
      <c r="B5364" s="10" t="str">
        <f t="shared" si="168"/>
        <v>16.1-R0010C0730-2</v>
      </c>
      <c r="C5364" s="10">
        <v>16.100000000000001</v>
      </c>
      <c r="D5364" s="19" t="s">
        <v>255</v>
      </c>
      <c r="E5364" s="19" t="s">
        <v>327</v>
      </c>
      <c r="F5364" s="10" t="str">
        <f t="shared" si="167"/>
        <v>R0010C0730</v>
      </c>
      <c r="G5364" s="10" t="s">
        <v>547</v>
      </c>
      <c r="H5364" s="10" t="s">
        <v>543</v>
      </c>
      <c r="I5364" s="19" t="s">
        <v>548</v>
      </c>
      <c r="J5364" s="10"/>
      <c r="K5364" s="10"/>
    </row>
    <row r="5365" spans="2:11" x14ac:dyDescent="0.2">
      <c r="B5365" s="10" t="str">
        <f t="shared" si="168"/>
        <v>16.1-R0020C0730-2</v>
      </c>
      <c r="C5365" s="10">
        <v>16.100000000000001</v>
      </c>
      <c r="D5365" s="19" t="s">
        <v>256</v>
      </c>
      <c r="E5365" s="19" t="s">
        <v>327</v>
      </c>
      <c r="F5365" s="10" t="str">
        <f t="shared" si="167"/>
        <v>R0020C0730</v>
      </c>
      <c r="G5365" s="10" t="s">
        <v>547</v>
      </c>
      <c r="H5365" s="10" t="s">
        <v>543</v>
      </c>
      <c r="I5365" s="19" t="s">
        <v>549</v>
      </c>
      <c r="J5365" s="10"/>
      <c r="K5365" s="10"/>
    </row>
    <row r="5366" spans="2:11" x14ac:dyDescent="0.2">
      <c r="B5366" s="10" t="str">
        <f t="shared" si="168"/>
        <v>16.1-R0030C0730-2</v>
      </c>
      <c r="C5366" s="10">
        <v>16.100000000000001</v>
      </c>
      <c r="D5366" s="19" t="s">
        <v>257</v>
      </c>
      <c r="E5366" s="19" t="s">
        <v>327</v>
      </c>
      <c r="F5366" s="10" t="str">
        <f t="shared" si="167"/>
        <v>R0030C0730</v>
      </c>
      <c r="G5366" s="10" t="s">
        <v>547</v>
      </c>
      <c r="H5366" s="10" t="s">
        <v>543</v>
      </c>
      <c r="I5366" s="19" t="s">
        <v>550</v>
      </c>
      <c r="J5366" s="10"/>
      <c r="K5366" s="10"/>
    </row>
    <row r="5367" spans="2:11" x14ac:dyDescent="0.2">
      <c r="B5367" s="10" t="str">
        <f t="shared" si="168"/>
        <v>16.1-R0040C0730-2</v>
      </c>
      <c r="C5367" s="10">
        <v>16.100000000000001</v>
      </c>
      <c r="D5367" s="19" t="s">
        <v>258</v>
      </c>
      <c r="E5367" s="19" t="s">
        <v>327</v>
      </c>
      <c r="F5367" s="10" t="str">
        <f t="shared" si="167"/>
        <v>R0040C0730</v>
      </c>
      <c r="G5367" s="10" t="s">
        <v>547</v>
      </c>
      <c r="H5367" s="10" t="s">
        <v>543</v>
      </c>
      <c r="I5367" s="19" t="s">
        <v>551</v>
      </c>
      <c r="J5367" s="10"/>
      <c r="K5367" s="10"/>
    </row>
    <row r="5368" spans="2:11" x14ac:dyDescent="0.2">
      <c r="B5368" s="10" t="str">
        <f t="shared" si="168"/>
        <v>16.1-R0050C0730-2</v>
      </c>
      <c r="C5368" s="10">
        <v>16.100000000000001</v>
      </c>
      <c r="D5368" s="19" t="s">
        <v>259</v>
      </c>
      <c r="E5368" s="19" t="s">
        <v>327</v>
      </c>
      <c r="F5368" s="10" t="str">
        <f t="shared" si="167"/>
        <v>R0050C0730</v>
      </c>
      <c r="G5368" s="10" t="s">
        <v>547</v>
      </c>
      <c r="H5368" s="10" t="s">
        <v>543</v>
      </c>
      <c r="I5368" s="19" t="s">
        <v>552</v>
      </c>
      <c r="J5368" s="10"/>
      <c r="K5368" s="10"/>
    </row>
    <row r="5369" spans="2:11" x14ac:dyDescent="0.2">
      <c r="B5369" s="10" t="str">
        <f t="shared" si="168"/>
        <v>16.1-R0060C0730-2</v>
      </c>
      <c r="C5369" s="10">
        <v>16.100000000000001</v>
      </c>
      <c r="D5369" s="19" t="s">
        <v>260</v>
      </c>
      <c r="E5369" s="19" t="s">
        <v>327</v>
      </c>
      <c r="F5369" s="10" t="str">
        <f t="shared" si="167"/>
        <v>R0060C0730</v>
      </c>
      <c r="G5369" s="10" t="s">
        <v>547</v>
      </c>
      <c r="H5369" s="10" t="s">
        <v>543</v>
      </c>
      <c r="I5369" s="19" t="s">
        <v>553</v>
      </c>
      <c r="J5369" s="10"/>
      <c r="K5369" s="10"/>
    </row>
    <row r="5370" spans="2:11" x14ac:dyDescent="0.2">
      <c r="B5370" s="10" t="str">
        <f t="shared" si="168"/>
        <v>16.1-R0070C0730-2</v>
      </c>
      <c r="C5370" s="10">
        <v>16.100000000000001</v>
      </c>
      <c r="D5370" s="19" t="s">
        <v>261</v>
      </c>
      <c r="E5370" s="19" t="s">
        <v>327</v>
      </c>
      <c r="F5370" s="10" t="str">
        <f t="shared" si="167"/>
        <v>R0070C0730</v>
      </c>
      <c r="G5370" s="10" t="s">
        <v>547</v>
      </c>
      <c r="H5370" s="10" t="s">
        <v>543</v>
      </c>
      <c r="I5370" s="19" t="s">
        <v>554</v>
      </c>
      <c r="J5370" s="10"/>
      <c r="K5370" s="10"/>
    </row>
    <row r="5371" spans="2:11" x14ac:dyDescent="0.2">
      <c r="B5371" s="10" t="str">
        <f t="shared" si="168"/>
        <v>16.1-R0080C0730-2</v>
      </c>
      <c r="C5371" s="10">
        <v>16.100000000000001</v>
      </c>
      <c r="D5371" s="19" t="s">
        <v>262</v>
      </c>
      <c r="E5371" s="19" t="s">
        <v>327</v>
      </c>
      <c r="F5371" s="10" t="str">
        <f t="shared" si="167"/>
        <v>R0080C0730</v>
      </c>
      <c r="G5371" s="10" t="s">
        <v>547</v>
      </c>
      <c r="H5371" s="10" t="s">
        <v>543</v>
      </c>
      <c r="I5371" s="19" t="s">
        <v>555</v>
      </c>
      <c r="J5371" s="10"/>
      <c r="K5371" s="10"/>
    </row>
    <row r="5372" spans="2:11" x14ac:dyDescent="0.2">
      <c r="B5372" s="10" t="str">
        <f t="shared" si="168"/>
        <v>16.1-R0090C0730-2</v>
      </c>
      <c r="C5372" s="10">
        <v>16.100000000000001</v>
      </c>
      <c r="D5372" s="19" t="s">
        <v>263</v>
      </c>
      <c r="E5372" s="19" t="s">
        <v>327</v>
      </c>
      <c r="F5372" s="10" t="str">
        <f t="shared" si="167"/>
        <v>R0090C0730</v>
      </c>
      <c r="G5372" s="10" t="s">
        <v>547</v>
      </c>
      <c r="H5372" s="10" t="s">
        <v>543</v>
      </c>
      <c r="I5372" s="19" t="s">
        <v>556</v>
      </c>
      <c r="J5372" s="10"/>
      <c r="K5372" s="10"/>
    </row>
    <row r="5373" spans="2:11" x14ac:dyDescent="0.2">
      <c r="B5373" s="10" t="str">
        <f t="shared" si="168"/>
        <v>16.1-R0100C0730-2</v>
      </c>
      <c r="C5373" s="10">
        <v>16.100000000000001</v>
      </c>
      <c r="D5373" s="19" t="s">
        <v>264</v>
      </c>
      <c r="E5373" s="19" t="s">
        <v>327</v>
      </c>
      <c r="F5373" s="10" t="str">
        <f t="shared" si="167"/>
        <v>R0100C0730</v>
      </c>
      <c r="G5373" s="10" t="s">
        <v>547</v>
      </c>
      <c r="H5373" s="10" t="s">
        <v>543</v>
      </c>
      <c r="I5373" s="19" t="s">
        <v>557</v>
      </c>
      <c r="J5373" s="10"/>
      <c r="K5373" s="10"/>
    </row>
    <row r="5374" spans="2:11" x14ac:dyDescent="0.2">
      <c r="B5374" s="10" t="str">
        <f t="shared" si="168"/>
        <v>16.1-R0110C0730-2</v>
      </c>
      <c r="C5374" s="10">
        <v>16.100000000000001</v>
      </c>
      <c r="D5374" s="19" t="s">
        <v>265</v>
      </c>
      <c r="E5374" s="19" t="s">
        <v>327</v>
      </c>
      <c r="F5374" s="10" t="str">
        <f t="shared" si="167"/>
        <v>R0110C0730</v>
      </c>
      <c r="G5374" s="10" t="s">
        <v>547</v>
      </c>
      <c r="H5374" s="10" t="s">
        <v>543</v>
      </c>
      <c r="I5374" s="19" t="s">
        <v>558</v>
      </c>
      <c r="J5374" s="10"/>
      <c r="K5374" s="10"/>
    </row>
    <row r="5375" spans="2:11" x14ac:dyDescent="0.2">
      <c r="B5375" s="10" t="str">
        <f t="shared" si="168"/>
        <v>16.1-R0120C0730-2</v>
      </c>
      <c r="C5375" s="10">
        <v>16.100000000000001</v>
      </c>
      <c r="D5375" s="19" t="s">
        <v>266</v>
      </c>
      <c r="E5375" s="19" t="s">
        <v>327</v>
      </c>
      <c r="F5375" s="10" t="str">
        <f t="shared" si="167"/>
        <v>R0120C0730</v>
      </c>
      <c r="G5375" s="10" t="s">
        <v>547</v>
      </c>
      <c r="H5375" s="10" t="s">
        <v>543</v>
      </c>
      <c r="I5375" s="19" t="s">
        <v>559</v>
      </c>
      <c r="J5375" s="10"/>
      <c r="K5375" s="10"/>
    </row>
    <row r="5376" spans="2:11" x14ac:dyDescent="0.2">
      <c r="B5376" s="10" t="str">
        <f t="shared" si="168"/>
        <v>16.1-R0130C0730-2</v>
      </c>
      <c r="C5376" s="10">
        <v>16.100000000000001</v>
      </c>
      <c r="D5376" s="19" t="s">
        <v>267</v>
      </c>
      <c r="E5376" s="19" t="s">
        <v>327</v>
      </c>
      <c r="F5376" s="10" t="str">
        <f t="shared" si="167"/>
        <v>R0130C0730</v>
      </c>
      <c r="G5376" s="10" t="s">
        <v>547</v>
      </c>
      <c r="H5376" s="10" t="s">
        <v>543</v>
      </c>
      <c r="I5376" s="19" t="s">
        <v>560</v>
      </c>
      <c r="J5376" s="10"/>
      <c r="K5376" s="10"/>
    </row>
    <row r="5377" spans="2:11" x14ac:dyDescent="0.2">
      <c r="B5377" s="10" t="str">
        <f t="shared" si="168"/>
        <v>16.1-R0140C0730-2</v>
      </c>
      <c r="C5377" s="10">
        <v>16.100000000000001</v>
      </c>
      <c r="D5377" s="19" t="s">
        <v>268</v>
      </c>
      <c r="E5377" s="19" t="s">
        <v>327</v>
      </c>
      <c r="F5377" s="10" t="str">
        <f t="shared" si="167"/>
        <v>R0140C0730</v>
      </c>
      <c r="G5377" s="10" t="s">
        <v>547</v>
      </c>
      <c r="H5377" s="10" t="s">
        <v>543</v>
      </c>
      <c r="I5377" s="19" t="s">
        <v>561</v>
      </c>
      <c r="J5377" s="10"/>
      <c r="K5377" s="10"/>
    </row>
    <row r="5378" spans="2:11" x14ac:dyDescent="0.2">
      <c r="B5378" s="10" t="str">
        <f t="shared" si="168"/>
        <v>16.1-R0150C0730-2</v>
      </c>
      <c r="C5378" s="10">
        <v>16.100000000000001</v>
      </c>
      <c r="D5378" s="19" t="s">
        <v>269</v>
      </c>
      <c r="E5378" s="19" t="s">
        <v>327</v>
      </c>
      <c r="F5378" s="10" t="str">
        <f t="shared" ref="F5378:F5441" si="169">+"R"&amp;D5378&amp;"C"&amp;E5378</f>
        <v>R0150C0730</v>
      </c>
      <c r="G5378" s="10" t="s">
        <v>547</v>
      </c>
      <c r="H5378" s="10" t="s">
        <v>543</v>
      </c>
      <c r="I5378" s="19" t="s">
        <v>562</v>
      </c>
      <c r="J5378" s="10"/>
      <c r="K5378" s="10"/>
    </row>
    <row r="5379" spans="2:11" x14ac:dyDescent="0.2">
      <c r="B5379" s="10" t="str">
        <f t="shared" si="168"/>
        <v>16.1-R0160C0730-2</v>
      </c>
      <c r="C5379" s="10">
        <v>16.100000000000001</v>
      </c>
      <c r="D5379" s="19" t="s">
        <v>270</v>
      </c>
      <c r="E5379" s="19" t="s">
        <v>327</v>
      </c>
      <c r="F5379" s="10" t="str">
        <f t="shared" si="169"/>
        <v>R0160C0730</v>
      </c>
      <c r="G5379" s="10" t="s">
        <v>547</v>
      </c>
      <c r="H5379" s="10" t="s">
        <v>543</v>
      </c>
      <c r="I5379" s="19" t="s">
        <v>563</v>
      </c>
      <c r="J5379" s="10"/>
      <c r="K5379" s="10"/>
    </row>
    <row r="5380" spans="2:11" x14ac:dyDescent="0.2">
      <c r="B5380" s="10" t="str">
        <f t="shared" si="168"/>
        <v>16.1-R0010C0740-2</v>
      </c>
      <c r="C5380" s="10">
        <v>16.100000000000001</v>
      </c>
      <c r="D5380" s="19" t="s">
        <v>255</v>
      </c>
      <c r="E5380" s="19" t="s">
        <v>328</v>
      </c>
      <c r="F5380" s="10" t="str">
        <f t="shared" si="169"/>
        <v>R0010C0740</v>
      </c>
      <c r="G5380" s="10" t="s">
        <v>547</v>
      </c>
      <c r="H5380" s="10" t="s">
        <v>543</v>
      </c>
      <c r="I5380" s="19" t="s">
        <v>548</v>
      </c>
      <c r="J5380" s="10"/>
      <c r="K5380" s="10"/>
    </row>
    <row r="5381" spans="2:11" x14ac:dyDescent="0.2">
      <c r="B5381" s="10" t="str">
        <f t="shared" si="168"/>
        <v>16.1-R0020C0740-2</v>
      </c>
      <c r="C5381" s="10">
        <v>16.100000000000001</v>
      </c>
      <c r="D5381" s="19" t="s">
        <v>256</v>
      </c>
      <c r="E5381" s="19" t="s">
        <v>328</v>
      </c>
      <c r="F5381" s="10" t="str">
        <f t="shared" si="169"/>
        <v>R0020C0740</v>
      </c>
      <c r="G5381" s="10" t="s">
        <v>547</v>
      </c>
      <c r="H5381" s="10" t="s">
        <v>543</v>
      </c>
      <c r="I5381" s="19" t="s">
        <v>549</v>
      </c>
      <c r="J5381" s="10"/>
      <c r="K5381" s="10"/>
    </row>
    <row r="5382" spans="2:11" x14ac:dyDescent="0.2">
      <c r="B5382" s="10" t="str">
        <f t="shared" si="168"/>
        <v>16.1-R0030C0740-2</v>
      </c>
      <c r="C5382" s="10">
        <v>16.100000000000001</v>
      </c>
      <c r="D5382" s="19" t="s">
        <v>257</v>
      </c>
      <c r="E5382" s="19" t="s">
        <v>328</v>
      </c>
      <c r="F5382" s="10" t="str">
        <f t="shared" si="169"/>
        <v>R0030C0740</v>
      </c>
      <c r="G5382" s="10" t="s">
        <v>547</v>
      </c>
      <c r="H5382" s="10" t="s">
        <v>543</v>
      </c>
      <c r="I5382" s="19" t="s">
        <v>550</v>
      </c>
      <c r="J5382" s="10"/>
      <c r="K5382" s="10"/>
    </row>
    <row r="5383" spans="2:11" x14ac:dyDescent="0.2">
      <c r="B5383" s="10" t="str">
        <f t="shared" si="168"/>
        <v>16.1-R0040C0740-2</v>
      </c>
      <c r="C5383" s="10">
        <v>16.100000000000001</v>
      </c>
      <c r="D5383" s="19" t="s">
        <v>258</v>
      </c>
      <c r="E5383" s="19" t="s">
        <v>328</v>
      </c>
      <c r="F5383" s="10" t="str">
        <f t="shared" si="169"/>
        <v>R0040C0740</v>
      </c>
      <c r="G5383" s="10" t="s">
        <v>547</v>
      </c>
      <c r="H5383" s="10" t="s">
        <v>543</v>
      </c>
      <c r="I5383" s="19" t="s">
        <v>551</v>
      </c>
      <c r="J5383" s="10"/>
      <c r="K5383" s="10"/>
    </row>
    <row r="5384" spans="2:11" x14ac:dyDescent="0.2">
      <c r="B5384" s="10" t="str">
        <f t="shared" si="168"/>
        <v>16.1-R0050C0740-2</v>
      </c>
      <c r="C5384" s="10">
        <v>16.100000000000001</v>
      </c>
      <c r="D5384" s="19" t="s">
        <v>259</v>
      </c>
      <c r="E5384" s="19" t="s">
        <v>328</v>
      </c>
      <c r="F5384" s="10" t="str">
        <f t="shared" si="169"/>
        <v>R0050C0740</v>
      </c>
      <c r="G5384" s="10" t="s">
        <v>547</v>
      </c>
      <c r="H5384" s="10" t="s">
        <v>543</v>
      </c>
      <c r="I5384" s="19" t="s">
        <v>552</v>
      </c>
      <c r="J5384" s="10"/>
      <c r="K5384" s="10"/>
    </row>
    <row r="5385" spans="2:11" x14ac:dyDescent="0.2">
      <c r="B5385" s="10" t="str">
        <f t="shared" si="168"/>
        <v>16.1-R0060C0740-2</v>
      </c>
      <c r="C5385" s="10">
        <v>16.100000000000001</v>
      </c>
      <c r="D5385" s="19" t="s">
        <v>260</v>
      </c>
      <c r="E5385" s="19" t="s">
        <v>328</v>
      </c>
      <c r="F5385" s="10" t="str">
        <f t="shared" si="169"/>
        <v>R0060C0740</v>
      </c>
      <c r="G5385" s="10" t="s">
        <v>547</v>
      </c>
      <c r="H5385" s="10" t="s">
        <v>543</v>
      </c>
      <c r="I5385" s="19" t="s">
        <v>553</v>
      </c>
      <c r="J5385" s="10"/>
      <c r="K5385" s="10"/>
    </row>
    <row r="5386" spans="2:11" x14ac:dyDescent="0.2">
      <c r="B5386" s="10" t="str">
        <f t="shared" si="168"/>
        <v>16.1-R0070C0740-2</v>
      </c>
      <c r="C5386" s="10">
        <v>16.100000000000001</v>
      </c>
      <c r="D5386" s="19" t="s">
        <v>261</v>
      </c>
      <c r="E5386" s="19" t="s">
        <v>328</v>
      </c>
      <c r="F5386" s="10" t="str">
        <f t="shared" si="169"/>
        <v>R0070C0740</v>
      </c>
      <c r="G5386" s="10" t="s">
        <v>547</v>
      </c>
      <c r="H5386" s="10" t="s">
        <v>543</v>
      </c>
      <c r="I5386" s="19" t="s">
        <v>554</v>
      </c>
      <c r="J5386" s="10"/>
      <c r="K5386" s="10"/>
    </row>
    <row r="5387" spans="2:11" x14ac:dyDescent="0.2">
      <c r="B5387" s="10" t="str">
        <f t="shared" si="168"/>
        <v>16.1-R0080C0740-2</v>
      </c>
      <c r="C5387" s="10">
        <v>16.100000000000001</v>
      </c>
      <c r="D5387" s="19" t="s">
        <v>262</v>
      </c>
      <c r="E5387" s="19" t="s">
        <v>328</v>
      </c>
      <c r="F5387" s="10" t="str">
        <f t="shared" si="169"/>
        <v>R0080C0740</v>
      </c>
      <c r="G5387" s="10" t="s">
        <v>547</v>
      </c>
      <c r="H5387" s="10" t="s">
        <v>543</v>
      </c>
      <c r="I5387" s="19" t="s">
        <v>555</v>
      </c>
      <c r="J5387" s="10"/>
      <c r="K5387" s="10"/>
    </row>
    <row r="5388" spans="2:11" x14ac:dyDescent="0.2">
      <c r="B5388" s="10" t="str">
        <f t="shared" si="168"/>
        <v>16.1-R0090C0740-2</v>
      </c>
      <c r="C5388" s="10">
        <v>16.100000000000001</v>
      </c>
      <c r="D5388" s="19" t="s">
        <v>263</v>
      </c>
      <c r="E5388" s="19" t="s">
        <v>328</v>
      </c>
      <c r="F5388" s="10" t="str">
        <f t="shared" si="169"/>
        <v>R0090C0740</v>
      </c>
      <c r="G5388" s="10" t="s">
        <v>547</v>
      </c>
      <c r="H5388" s="10" t="s">
        <v>543</v>
      </c>
      <c r="I5388" s="19" t="s">
        <v>556</v>
      </c>
      <c r="J5388" s="10"/>
      <c r="K5388" s="10"/>
    </row>
    <row r="5389" spans="2:11" x14ac:dyDescent="0.2">
      <c r="B5389" s="10" t="str">
        <f t="shared" si="168"/>
        <v>16.1-R0100C0740-2</v>
      </c>
      <c r="C5389" s="10">
        <v>16.100000000000001</v>
      </c>
      <c r="D5389" s="19" t="s">
        <v>264</v>
      </c>
      <c r="E5389" s="19" t="s">
        <v>328</v>
      </c>
      <c r="F5389" s="10" t="str">
        <f t="shared" si="169"/>
        <v>R0100C0740</v>
      </c>
      <c r="G5389" s="10" t="s">
        <v>547</v>
      </c>
      <c r="H5389" s="10" t="s">
        <v>543</v>
      </c>
      <c r="I5389" s="19" t="s">
        <v>557</v>
      </c>
      <c r="J5389" s="10"/>
      <c r="K5389" s="10"/>
    </row>
    <row r="5390" spans="2:11" x14ac:dyDescent="0.2">
      <c r="B5390" s="10" t="str">
        <f t="shared" si="168"/>
        <v>16.1-R0110C0740-2</v>
      </c>
      <c r="C5390" s="10">
        <v>16.100000000000001</v>
      </c>
      <c r="D5390" s="19" t="s">
        <v>265</v>
      </c>
      <c r="E5390" s="19" t="s">
        <v>328</v>
      </c>
      <c r="F5390" s="10" t="str">
        <f t="shared" si="169"/>
        <v>R0110C0740</v>
      </c>
      <c r="G5390" s="10" t="s">
        <v>547</v>
      </c>
      <c r="H5390" s="10" t="s">
        <v>543</v>
      </c>
      <c r="I5390" s="19" t="s">
        <v>558</v>
      </c>
      <c r="J5390" s="10"/>
      <c r="K5390" s="10"/>
    </row>
    <row r="5391" spans="2:11" x14ac:dyDescent="0.2">
      <c r="B5391" s="10" t="str">
        <f t="shared" si="168"/>
        <v>16.1-R0120C0740-2</v>
      </c>
      <c r="C5391" s="10">
        <v>16.100000000000001</v>
      </c>
      <c r="D5391" s="19" t="s">
        <v>266</v>
      </c>
      <c r="E5391" s="19" t="s">
        <v>328</v>
      </c>
      <c r="F5391" s="10" t="str">
        <f t="shared" si="169"/>
        <v>R0120C0740</v>
      </c>
      <c r="G5391" s="10" t="s">
        <v>547</v>
      </c>
      <c r="H5391" s="10" t="s">
        <v>543</v>
      </c>
      <c r="I5391" s="19" t="s">
        <v>559</v>
      </c>
      <c r="J5391" s="10"/>
      <c r="K5391" s="10"/>
    </row>
    <row r="5392" spans="2:11" x14ac:dyDescent="0.2">
      <c r="B5392" s="10" t="str">
        <f t="shared" si="168"/>
        <v>16.1-R0130C0740-2</v>
      </c>
      <c r="C5392" s="10">
        <v>16.100000000000001</v>
      </c>
      <c r="D5392" s="19" t="s">
        <v>267</v>
      </c>
      <c r="E5392" s="19" t="s">
        <v>328</v>
      </c>
      <c r="F5392" s="10" t="str">
        <f t="shared" si="169"/>
        <v>R0130C0740</v>
      </c>
      <c r="G5392" s="10" t="s">
        <v>547</v>
      </c>
      <c r="H5392" s="10" t="s">
        <v>543</v>
      </c>
      <c r="I5392" s="19" t="s">
        <v>560</v>
      </c>
      <c r="J5392" s="10"/>
      <c r="K5392" s="10"/>
    </row>
    <row r="5393" spans="2:11" x14ac:dyDescent="0.2">
      <c r="B5393" s="10" t="str">
        <f t="shared" si="168"/>
        <v>16.1-R0140C0740-2</v>
      </c>
      <c r="C5393" s="10">
        <v>16.100000000000001</v>
      </c>
      <c r="D5393" s="19" t="s">
        <v>268</v>
      </c>
      <c r="E5393" s="19" t="s">
        <v>328</v>
      </c>
      <c r="F5393" s="10" t="str">
        <f t="shared" si="169"/>
        <v>R0140C0740</v>
      </c>
      <c r="G5393" s="10" t="s">
        <v>547</v>
      </c>
      <c r="H5393" s="10" t="s">
        <v>543</v>
      </c>
      <c r="I5393" s="19" t="s">
        <v>561</v>
      </c>
      <c r="J5393" s="10"/>
      <c r="K5393" s="10"/>
    </row>
    <row r="5394" spans="2:11" x14ac:dyDescent="0.2">
      <c r="B5394" s="10" t="str">
        <f t="shared" si="168"/>
        <v>16.1-R0150C0740-2</v>
      </c>
      <c r="C5394" s="10">
        <v>16.100000000000001</v>
      </c>
      <c r="D5394" s="19" t="s">
        <v>269</v>
      </c>
      <c r="E5394" s="19" t="s">
        <v>328</v>
      </c>
      <c r="F5394" s="10" t="str">
        <f t="shared" si="169"/>
        <v>R0150C0740</v>
      </c>
      <c r="G5394" s="10" t="s">
        <v>547</v>
      </c>
      <c r="H5394" s="10" t="s">
        <v>543</v>
      </c>
      <c r="I5394" s="19" t="s">
        <v>562</v>
      </c>
      <c r="J5394" s="10"/>
      <c r="K5394" s="10"/>
    </row>
    <row r="5395" spans="2:11" x14ac:dyDescent="0.2">
      <c r="B5395" s="10" t="str">
        <f t="shared" si="168"/>
        <v>16.1-R0160C0740-2</v>
      </c>
      <c r="C5395" s="10">
        <v>16.100000000000001</v>
      </c>
      <c r="D5395" s="19" t="s">
        <v>270</v>
      </c>
      <c r="E5395" s="19" t="s">
        <v>328</v>
      </c>
      <c r="F5395" s="10" t="str">
        <f t="shared" si="169"/>
        <v>R0160C0740</v>
      </c>
      <c r="G5395" s="10" t="s">
        <v>547</v>
      </c>
      <c r="H5395" s="10" t="s">
        <v>543</v>
      </c>
      <c r="I5395" s="19" t="s">
        <v>563</v>
      </c>
      <c r="J5395" s="10"/>
      <c r="K5395" s="10"/>
    </row>
    <row r="5396" spans="2:11" x14ac:dyDescent="0.2">
      <c r="B5396" s="10" t="str">
        <f t="shared" ref="B5396:B5459" si="170">+C5396&amp;"-"&amp;F5396&amp;"-2"</f>
        <v>16.1-R0010C0750-2</v>
      </c>
      <c r="C5396" s="10">
        <v>16.100000000000001</v>
      </c>
      <c r="D5396" s="19" t="s">
        <v>255</v>
      </c>
      <c r="E5396" s="19" t="s">
        <v>329</v>
      </c>
      <c r="F5396" s="10" t="str">
        <f t="shared" si="169"/>
        <v>R0010C0750</v>
      </c>
      <c r="G5396" s="10" t="s">
        <v>547</v>
      </c>
      <c r="H5396" s="10" t="s">
        <v>543</v>
      </c>
      <c r="I5396" s="19" t="s">
        <v>548</v>
      </c>
      <c r="J5396" s="10"/>
      <c r="K5396" s="10"/>
    </row>
    <row r="5397" spans="2:11" x14ac:dyDescent="0.2">
      <c r="B5397" s="10" t="str">
        <f t="shared" si="170"/>
        <v>16.1-R0020C0750-2</v>
      </c>
      <c r="C5397" s="10">
        <v>16.100000000000001</v>
      </c>
      <c r="D5397" s="19" t="s">
        <v>256</v>
      </c>
      <c r="E5397" s="19" t="s">
        <v>329</v>
      </c>
      <c r="F5397" s="10" t="str">
        <f t="shared" si="169"/>
        <v>R0020C0750</v>
      </c>
      <c r="G5397" s="10" t="s">
        <v>547</v>
      </c>
      <c r="H5397" s="10" t="s">
        <v>543</v>
      </c>
      <c r="I5397" s="19" t="s">
        <v>549</v>
      </c>
      <c r="J5397" s="10"/>
      <c r="K5397" s="10"/>
    </row>
    <row r="5398" spans="2:11" x14ac:dyDescent="0.2">
      <c r="B5398" s="10" t="str">
        <f t="shared" si="170"/>
        <v>16.1-R0030C0750-2</v>
      </c>
      <c r="C5398" s="10">
        <v>16.100000000000001</v>
      </c>
      <c r="D5398" s="19" t="s">
        <v>257</v>
      </c>
      <c r="E5398" s="19" t="s">
        <v>329</v>
      </c>
      <c r="F5398" s="10" t="str">
        <f t="shared" si="169"/>
        <v>R0030C0750</v>
      </c>
      <c r="G5398" s="10" t="s">
        <v>547</v>
      </c>
      <c r="H5398" s="10" t="s">
        <v>543</v>
      </c>
      <c r="I5398" s="19" t="s">
        <v>550</v>
      </c>
      <c r="J5398" s="10"/>
      <c r="K5398" s="10"/>
    </row>
    <row r="5399" spans="2:11" x14ac:dyDescent="0.2">
      <c r="B5399" s="10" t="str">
        <f t="shared" si="170"/>
        <v>16.1-R0040C0750-2</v>
      </c>
      <c r="C5399" s="10">
        <v>16.100000000000001</v>
      </c>
      <c r="D5399" s="19" t="s">
        <v>258</v>
      </c>
      <c r="E5399" s="19" t="s">
        <v>329</v>
      </c>
      <c r="F5399" s="10" t="str">
        <f t="shared" si="169"/>
        <v>R0040C0750</v>
      </c>
      <c r="G5399" s="10" t="s">
        <v>547</v>
      </c>
      <c r="H5399" s="10" t="s">
        <v>543</v>
      </c>
      <c r="I5399" s="19" t="s">
        <v>551</v>
      </c>
      <c r="J5399" s="10"/>
      <c r="K5399" s="10"/>
    </row>
    <row r="5400" spans="2:11" x14ac:dyDescent="0.2">
      <c r="B5400" s="10" t="str">
        <f t="shared" si="170"/>
        <v>16.1-R0050C0750-2</v>
      </c>
      <c r="C5400" s="10">
        <v>16.100000000000001</v>
      </c>
      <c r="D5400" s="19" t="s">
        <v>259</v>
      </c>
      <c r="E5400" s="19" t="s">
        <v>329</v>
      </c>
      <c r="F5400" s="10" t="str">
        <f t="shared" si="169"/>
        <v>R0050C0750</v>
      </c>
      <c r="G5400" s="10" t="s">
        <v>547</v>
      </c>
      <c r="H5400" s="10" t="s">
        <v>543</v>
      </c>
      <c r="I5400" s="19" t="s">
        <v>552</v>
      </c>
      <c r="J5400" s="10"/>
      <c r="K5400" s="10"/>
    </row>
    <row r="5401" spans="2:11" x14ac:dyDescent="0.2">
      <c r="B5401" s="10" t="str">
        <f t="shared" si="170"/>
        <v>16.1-R0060C0750-2</v>
      </c>
      <c r="C5401" s="10">
        <v>16.100000000000001</v>
      </c>
      <c r="D5401" s="19" t="s">
        <v>260</v>
      </c>
      <c r="E5401" s="19" t="s">
        <v>329</v>
      </c>
      <c r="F5401" s="10" t="str">
        <f t="shared" si="169"/>
        <v>R0060C0750</v>
      </c>
      <c r="G5401" s="10" t="s">
        <v>547</v>
      </c>
      <c r="H5401" s="10" t="s">
        <v>543</v>
      </c>
      <c r="I5401" s="19" t="s">
        <v>553</v>
      </c>
      <c r="J5401" s="10"/>
      <c r="K5401" s="10"/>
    </row>
    <row r="5402" spans="2:11" x14ac:dyDescent="0.2">
      <c r="B5402" s="10" t="str">
        <f t="shared" si="170"/>
        <v>16.1-R0070C0750-2</v>
      </c>
      <c r="C5402" s="10">
        <v>16.100000000000001</v>
      </c>
      <c r="D5402" s="19" t="s">
        <v>261</v>
      </c>
      <c r="E5402" s="19" t="s">
        <v>329</v>
      </c>
      <c r="F5402" s="10" t="str">
        <f t="shared" si="169"/>
        <v>R0070C0750</v>
      </c>
      <c r="G5402" s="10" t="s">
        <v>547</v>
      </c>
      <c r="H5402" s="10" t="s">
        <v>543</v>
      </c>
      <c r="I5402" s="19" t="s">
        <v>554</v>
      </c>
      <c r="J5402" s="10"/>
      <c r="K5402" s="10"/>
    </row>
    <row r="5403" spans="2:11" x14ac:dyDescent="0.2">
      <c r="B5403" s="10" t="str">
        <f t="shared" si="170"/>
        <v>16.1-R0080C0750-2</v>
      </c>
      <c r="C5403" s="10">
        <v>16.100000000000001</v>
      </c>
      <c r="D5403" s="19" t="s">
        <v>262</v>
      </c>
      <c r="E5403" s="19" t="s">
        <v>329</v>
      </c>
      <c r="F5403" s="10" t="str">
        <f t="shared" si="169"/>
        <v>R0080C0750</v>
      </c>
      <c r="G5403" s="10" t="s">
        <v>547</v>
      </c>
      <c r="H5403" s="10" t="s">
        <v>543</v>
      </c>
      <c r="I5403" s="19" t="s">
        <v>555</v>
      </c>
      <c r="J5403" s="10"/>
      <c r="K5403" s="10"/>
    </row>
    <row r="5404" spans="2:11" x14ac:dyDescent="0.2">
      <c r="B5404" s="10" t="str">
        <f t="shared" si="170"/>
        <v>16.1-R0090C0750-2</v>
      </c>
      <c r="C5404" s="10">
        <v>16.100000000000001</v>
      </c>
      <c r="D5404" s="19" t="s">
        <v>263</v>
      </c>
      <c r="E5404" s="19" t="s">
        <v>329</v>
      </c>
      <c r="F5404" s="10" t="str">
        <f t="shared" si="169"/>
        <v>R0090C0750</v>
      </c>
      <c r="G5404" s="10" t="s">
        <v>547</v>
      </c>
      <c r="H5404" s="10" t="s">
        <v>543</v>
      </c>
      <c r="I5404" s="19" t="s">
        <v>556</v>
      </c>
      <c r="J5404" s="10"/>
      <c r="K5404" s="10"/>
    </row>
    <row r="5405" spans="2:11" x14ac:dyDescent="0.2">
      <c r="B5405" s="10" t="str">
        <f t="shared" si="170"/>
        <v>16.1-R0100C0750-2</v>
      </c>
      <c r="C5405" s="10">
        <v>16.100000000000001</v>
      </c>
      <c r="D5405" s="19" t="s">
        <v>264</v>
      </c>
      <c r="E5405" s="19" t="s">
        <v>329</v>
      </c>
      <c r="F5405" s="10" t="str">
        <f t="shared" si="169"/>
        <v>R0100C0750</v>
      </c>
      <c r="G5405" s="10" t="s">
        <v>547</v>
      </c>
      <c r="H5405" s="10" t="s">
        <v>543</v>
      </c>
      <c r="I5405" s="19" t="s">
        <v>557</v>
      </c>
      <c r="J5405" s="10"/>
      <c r="K5405" s="10"/>
    </row>
    <row r="5406" spans="2:11" x14ac:dyDescent="0.2">
      <c r="B5406" s="10" t="str">
        <f t="shared" si="170"/>
        <v>16.1-R0110C0750-2</v>
      </c>
      <c r="C5406" s="10">
        <v>16.100000000000001</v>
      </c>
      <c r="D5406" s="19" t="s">
        <v>265</v>
      </c>
      <c r="E5406" s="19" t="s">
        <v>329</v>
      </c>
      <c r="F5406" s="10" t="str">
        <f t="shared" si="169"/>
        <v>R0110C0750</v>
      </c>
      <c r="G5406" s="10" t="s">
        <v>547</v>
      </c>
      <c r="H5406" s="10" t="s">
        <v>543</v>
      </c>
      <c r="I5406" s="19" t="s">
        <v>558</v>
      </c>
      <c r="J5406" s="10"/>
      <c r="K5406" s="10"/>
    </row>
    <row r="5407" spans="2:11" x14ac:dyDescent="0.2">
      <c r="B5407" s="10" t="str">
        <f t="shared" si="170"/>
        <v>16.1-R0120C0750-2</v>
      </c>
      <c r="C5407" s="10">
        <v>16.100000000000001</v>
      </c>
      <c r="D5407" s="19" t="s">
        <v>266</v>
      </c>
      <c r="E5407" s="19" t="s">
        <v>329</v>
      </c>
      <c r="F5407" s="10" t="str">
        <f t="shared" si="169"/>
        <v>R0120C0750</v>
      </c>
      <c r="G5407" s="10" t="s">
        <v>547</v>
      </c>
      <c r="H5407" s="10" t="s">
        <v>543</v>
      </c>
      <c r="I5407" s="19" t="s">
        <v>559</v>
      </c>
      <c r="J5407" s="10"/>
      <c r="K5407" s="10"/>
    </row>
    <row r="5408" spans="2:11" x14ac:dyDescent="0.2">
      <c r="B5408" s="10" t="str">
        <f t="shared" si="170"/>
        <v>16.1-R0130C0750-2</v>
      </c>
      <c r="C5408" s="10">
        <v>16.100000000000001</v>
      </c>
      <c r="D5408" s="19" t="s">
        <v>267</v>
      </c>
      <c r="E5408" s="19" t="s">
        <v>329</v>
      </c>
      <c r="F5408" s="10" t="str">
        <f t="shared" si="169"/>
        <v>R0130C0750</v>
      </c>
      <c r="G5408" s="10" t="s">
        <v>547</v>
      </c>
      <c r="H5408" s="10" t="s">
        <v>543</v>
      </c>
      <c r="I5408" s="19" t="s">
        <v>560</v>
      </c>
      <c r="J5408" s="10"/>
      <c r="K5408" s="10"/>
    </row>
    <row r="5409" spans="2:11" x14ac:dyDescent="0.2">
      <c r="B5409" s="10" t="str">
        <f t="shared" si="170"/>
        <v>16.1-R0140C0750-2</v>
      </c>
      <c r="C5409" s="10">
        <v>16.100000000000001</v>
      </c>
      <c r="D5409" s="19" t="s">
        <v>268</v>
      </c>
      <c r="E5409" s="19" t="s">
        <v>329</v>
      </c>
      <c r="F5409" s="10" t="str">
        <f t="shared" si="169"/>
        <v>R0140C0750</v>
      </c>
      <c r="G5409" s="10" t="s">
        <v>547</v>
      </c>
      <c r="H5409" s="10" t="s">
        <v>543</v>
      </c>
      <c r="I5409" s="19" t="s">
        <v>561</v>
      </c>
      <c r="J5409" s="10"/>
      <c r="K5409" s="10"/>
    </row>
    <row r="5410" spans="2:11" x14ac:dyDescent="0.2">
      <c r="B5410" s="10" t="str">
        <f t="shared" si="170"/>
        <v>16.1-R0150C0750-2</v>
      </c>
      <c r="C5410" s="10">
        <v>16.100000000000001</v>
      </c>
      <c r="D5410" s="19" t="s">
        <v>269</v>
      </c>
      <c r="E5410" s="19" t="s">
        <v>329</v>
      </c>
      <c r="F5410" s="10" t="str">
        <f t="shared" si="169"/>
        <v>R0150C0750</v>
      </c>
      <c r="G5410" s="10" t="s">
        <v>547</v>
      </c>
      <c r="H5410" s="10" t="s">
        <v>543</v>
      </c>
      <c r="I5410" s="19" t="s">
        <v>562</v>
      </c>
      <c r="J5410" s="10"/>
      <c r="K5410" s="10"/>
    </row>
    <row r="5411" spans="2:11" x14ac:dyDescent="0.2">
      <c r="B5411" s="10" t="str">
        <f t="shared" si="170"/>
        <v>16.1-R0160C0750-2</v>
      </c>
      <c r="C5411" s="10">
        <v>16.100000000000001</v>
      </c>
      <c r="D5411" s="19" t="s">
        <v>270</v>
      </c>
      <c r="E5411" s="19" t="s">
        <v>329</v>
      </c>
      <c r="F5411" s="10" t="str">
        <f t="shared" si="169"/>
        <v>R0160C0750</v>
      </c>
      <c r="G5411" s="10" t="s">
        <v>547</v>
      </c>
      <c r="H5411" s="10" t="s">
        <v>543</v>
      </c>
      <c r="I5411" s="19" t="s">
        <v>563</v>
      </c>
      <c r="J5411" s="10"/>
      <c r="K5411" s="10"/>
    </row>
    <row r="5412" spans="2:11" x14ac:dyDescent="0.2">
      <c r="B5412" s="10" t="str">
        <f t="shared" si="170"/>
        <v>16.1-R0010C0760-2</v>
      </c>
      <c r="C5412" s="10">
        <v>16.100000000000001</v>
      </c>
      <c r="D5412" s="19" t="s">
        <v>255</v>
      </c>
      <c r="E5412" s="19" t="s">
        <v>330</v>
      </c>
      <c r="F5412" s="10" t="str">
        <f t="shared" si="169"/>
        <v>R0010C0760</v>
      </c>
      <c r="G5412" s="10" t="s">
        <v>547</v>
      </c>
      <c r="H5412" s="10" t="s">
        <v>543</v>
      </c>
      <c r="I5412" s="19" t="s">
        <v>548</v>
      </c>
      <c r="J5412" s="10"/>
      <c r="K5412" s="10"/>
    </row>
    <row r="5413" spans="2:11" x14ac:dyDescent="0.2">
      <c r="B5413" s="10" t="str">
        <f t="shared" si="170"/>
        <v>16.1-R0020C0760-2</v>
      </c>
      <c r="C5413" s="10">
        <v>16.100000000000001</v>
      </c>
      <c r="D5413" s="19" t="s">
        <v>256</v>
      </c>
      <c r="E5413" s="19" t="s">
        <v>330</v>
      </c>
      <c r="F5413" s="10" t="str">
        <f t="shared" si="169"/>
        <v>R0020C0760</v>
      </c>
      <c r="G5413" s="10" t="s">
        <v>547</v>
      </c>
      <c r="H5413" s="10" t="s">
        <v>543</v>
      </c>
      <c r="I5413" s="19" t="s">
        <v>549</v>
      </c>
      <c r="J5413" s="10"/>
      <c r="K5413" s="10"/>
    </row>
    <row r="5414" spans="2:11" x14ac:dyDescent="0.2">
      <c r="B5414" s="10" t="str">
        <f t="shared" si="170"/>
        <v>16.1-R0030C0760-2</v>
      </c>
      <c r="C5414" s="10">
        <v>16.100000000000001</v>
      </c>
      <c r="D5414" s="19" t="s">
        <v>257</v>
      </c>
      <c r="E5414" s="19" t="s">
        <v>330</v>
      </c>
      <c r="F5414" s="10" t="str">
        <f t="shared" si="169"/>
        <v>R0030C0760</v>
      </c>
      <c r="G5414" s="10" t="s">
        <v>547</v>
      </c>
      <c r="H5414" s="10" t="s">
        <v>543</v>
      </c>
      <c r="I5414" s="19" t="s">
        <v>550</v>
      </c>
      <c r="J5414" s="10"/>
      <c r="K5414" s="10"/>
    </row>
    <row r="5415" spans="2:11" x14ac:dyDescent="0.2">
      <c r="B5415" s="10" t="str">
        <f t="shared" si="170"/>
        <v>16.1-R0040C0760-2</v>
      </c>
      <c r="C5415" s="10">
        <v>16.100000000000001</v>
      </c>
      <c r="D5415" s="19" t="s">
        <v>258</v>
      </c>
      <c r="E5415" s="19" t="s">
        <v>330</v>
      </c>
      <c r="F5415" s="10" t="str">
        <f t="shared" si="169"/>
        <v>R0040C0760</v>
      </c>
      <c r="G5415" s="10" t="s">
        <v>547</v>
      </c>
      <c r="H5415" s="10" t="s">
        <v>543</v>
      </c>
      <c r="I5415" s="19" t="s">
        <v>551</v>
      </c>
      <c r="J5415" s="10"/>
      <c r="K5415" s="10"/>
    </row>
    <row r="5416" spans="2:11" x14ac:dyDescent="0.2">
      <c r="B5416" s="10" t="str">
        <f t="shared" si="170"/>
        <v>16.1-R0050C0760-2</v>
      </c>
      <c r="C5416" s="10">
        <v>16.100000000000001</v>
      </c>
      <c r="D5416" s="19" t="s">
        <v>259</v>
      </c>
      <c r="E5416" s="19" t="s">
        <v>330</v>
      </c>
      <c r="F5416" s="10" t="str">
        <f t="shared" si="169"/>
        <v>R0050C0760</v>
      </c>
      <c r="G5416" s="10" t="s">
        <v>547</v>
      </c>
      <c r="H5416" s="10" t="s">
        <v>543</v>
      </c>
      <c r="I5416" s="19" t="s">
        <v>552</v>
      </c>
      <c r="J5416" s="10"/>
      <c r="K5416" s="10"/>
    </row>
    <row r="5417" spans="2:11" x14ac:dyDescent="0.2">
      <c r="B5417" s="10" t="str">
        <f t="shared" si="170"/>
        <v>16.1-R0060C0760-2</v>
      </c>
      <c r="C5417" s="10">
        <v>16.100000000000001</v>
      </c>
      <c r="D5417" s="19" t="s">
        <v>260</v>
      </c>
      <c r="E5417" s="19" t="s">
        <v>330</v>
      </c>
      <c r="F5417" s="10" t="str">
        <f t="shared" si="169"/>
        <v>R0060C0760</v>
      </c>
      <c r="G5417" s="10" t="s">
        <v>547</v>
      </c>
      <c r="H5417" s="10" t="s">
        <v>543</v>
      </c>
      <c r="I5417" s="19" t="s">
        <v>553</v>
      </c>
      <c r="J5417" s="10"/>
      <c r="K5417" s="10"/>
    </row>
    <row r="5418" spans="2:11" x14ac:dyDescent="0.2">
      <c r="B5418" s="10" t="str">
        <f t="shared" si="170"/>
        <v>16.1-R0070C0760-2</v>
      </c>
      <c r="C5418" s="10">
        <v>16.100000000000001</v>
      </c>
      <c r="D5418" s="19" t="s">
        <v>261</v>
      </c>
      <c r="E5418" s="19" t="s">
        <v>330</v>
      </c>
      <c r="F5418" s="10" t="str">
        <f t="shared" si="169"/>
        <v>R0070C0760</v>
      </c>
      <c r="G5418" s="10" t="s">
        <v>547</v>
      </c>
      <c r="H5418" s="10" t="s">
        <v>543</v>
      </c>
      <c r="I5418" s="19" t="s">
        <v>554</v>
      </c>
      <c r="J5418" s="10"/>
      <c r="K5418" s="10"/>
    </row>
    <row r="5419" spans="2:11" x14ac:dyDescent="0.2">
      <c r="B5419" s="10" t="str">
        <f t="shared" si="170"/>
        <v>16.1-R0080C0760-2</v>
      </c>
      <c r="C5419" s="10">
        <v>16.100000000000001</v>
      </c>
      <c r="D5419" s="19" t="s">
        <v>262</v>
      </c>
      <c r="E5419" s="19" t="s">
        <v>330</v>
      </c>
      <c r="F5419" s="10" t="str">
        <f t="shared" si="169"/>
        <v>R0080C0760</v>
      </c>
      <c r="G5419" s="10" t="s">
        <v>547</v>
      </c>
      <c r="H5419" s="10" t="s">
        <v>543</v>
      </c>
      <c r="I5419" s="19" t="s">
        <v>555</v>
      </c>
      <c r="J5419" s="10"/>
      <c r="K5419" s="10"/>
    </row>
    <row r="5420" spans="2:11" x14ac:dyDescent="0.2">
      <c r="B5420" s="10" t="str">
        <f t="shared" si="170"/>
        <v>16.1-R0090C0760-2</v>
      </c>
      <c r="C5420" s="10">
        <v>16.100000000000001</v>
      </c>
      <c r="D5420" s="19" t="s">
        <v>263</v>
      </c>
      <c r="E5420" s="19" t="s">
        <v>330</v>
      </c>
      <c r="F5420" s="10" t="str">
        <f t="shared" si="169"/>
        <v>R0090C0760</v>
      </c>
      <c r="G5420" s="10" t="s">
        <v>547</v>
      </c>
      <c r="H5420" s="10" t="s">
        <v>543</v>
      </c>
      <c r="I5420" s="19" t="s">
        <v>556</v>
      </c>
      <c r="J5420" s="10"/>
      <c r="K5420" s="10"/>
    </row>
    <row r="5421" spans="2:11" x14ac:dyDescent="0.2">
      <c r="B5421" s="10" t="str">
        <f t="shared" si="170"/>
        <v>16.1-R0100C0760-2</v>
      </c>
      <c r="C5421" s="10">
        <v>16.100000000000001</v>
      </c>
      <c r="D5421" s="19" t="s">
        <v>264</v>
      </c>
      <c r="E5421" s="19" t="s">
        <v>330</v>
      </c>
      <c r="F5421" s="10" t="str">
        <f t="shared" si="169"/>
        <v>R0100C0760</v>
      </c>
      <c r="G5421" s="10" t="s">
        <v>547</v>
      </c>
      <c r="H5421" s="10" t="s">
        <v>543</v>
      </c>
      <c r="I5421" s="19" t="s">
        <v>557</v>
      </c>
      <c r="J5421" s="10"/>
      <c r="K5421" s="10"/>
    </row>
    <row r="5422" spans="2:11" x14ac:dyDescent="0.2">
      <c r="B5422" s="10" t="str">
        <f t="shared" si="170"/>
        <v>16.1-R0110C0760-2</v>
      </c>
      <c r="C5422" s="10">
        <v>16.100000000000001</v>
      </c>
      <c r="D5422" s="19" t="s">
        <v>265</v>
      </c>
      <c r="E5422" s="19" t="s">
        <v>330</v>
      </c>
      <c r="F5422" s="10" t="str">
        <f t="shared" si="169"/>
        <v>R0110C0760</v>
      </c>
      <c r="G5422" s="10" t="s">
        <v>547</v>
      </c>
      <c r="H5422" s="10" t="s">
        <v>543</v>
      </c>
      <c r="I5422" s="19" t="s">
        <v>558</v>
      </c>
      <c r="J5422" s="10"/>
      <c r="K5422" s="10"/>
    </row>
    <row r="5423" spans="2:11" x14ac:dyDescent="0.2">
      <c r="B5423" s="10" t="str">
        <f t="shared" si="170"/>
        <v>16.1-R0120C0760-2</v>
      </c>
      <c r="C5423" s="10">
        <v>16.100000000000001</v>
      </c>
      <c r="D5423" s="19" t="s">
        <v>266</v>
      </c>
      <c r="E5423" s="19" t="s">
        <v>330</v>
      </c>
      <c r="F5423" s="10" t="str">
        <f t="shared" si="169"/>
        <v>R0120C0760</v>
      </c>
      <c r="G5423" s="10" t="s">
        <v>547</v>
      </c>
      <c r="H5423" s="10" t="s">
        <v>543</v>
      </c>
      <c r="I5423" s="19" t="s">
        <v>559</v>
      </c>
      <c r="J5423" s="10"/>
      <c r="K5423" s="10"/>
    </row>
    <row r="5424" spans="2:11" x14ac:dyDescent="0.2">
      <c r="B5424" s="10" t="str">
        <f t="shared" si="170"/>
        <v>16.1-R0130C0760-2</v>
      </c>
      <c r="C5424" s="10">
        <v>16.100000000000001</v>
      </c>
      <c r="D5424" s="19" t="s">
        <v>267</v>
      </c>
      <c r="E5424" s="19" t="s">
        <v>330</v>
      </c>
      <c r="F5424" s="10" t="str">
        <f t="shared" si="169"/>
        <v>R0130C0760</v>
      </c>
      <c r="G5424" s="10" t="s">
        <v>547</v>
      </c>
      <c r="H5424" s="10" t="s">
        <v>543</v>
      </c>
      <c r="I5424" s="19" t="s">
        <v>560</v>
      </c>
      <c r="J5424" s="10"/>
      <c r="K5424" s="10"/>
    </row>
    <row r="5425" spans="2:11" x14ac:dyDescent="0.2">
      <c r="B5425" s="10" t="str">
        <f t="shared" si="170"/>
        <v>16.1-R0140C0760-2</v>
      </c>
      <c r="C5425" s="10">
        <v>16.100000000000001</v>
      </c>
      <c r="D5425" s="19" t="s">
        <v>268</v>
      </c>
      <c r="E5425" s="19" t="s">
        <v>330</v>
      </c>
      <c r="F5425" s="10" t="str">
        <f t="shared" si="169"/>
        <v>R0140C0760</v>
      </c>
      <c r="G5425" s="10" t="s">
        <v>547</v>
      </c>
      <c r="H5425" s="10" t="s">
        <v>543</v>
      </c>
      <c r="I5425" s="19" t="s">
        <v>561</v>
      </c>
      <c r="J5425" s="10"/>
      <c r="K5425" s="10"/>
    </row>
    <row r="5426" spans="2:11" x14ac:dyDescent="0.2">
      <c r="B5426" s="10" t="str">
        <f t="shared" si="170"/>
        <v>16.1-R0150C0760-2</v>
      </c>
      <c r="C5426" s="10">
        <v>16.100000000000001</v>
      </c>
      <c r="D5426" s="19" t="s">
        <v>269</v>
      </c>
      <c r="E5426" s="19" t="s">
        <v>330</v>
      </c>
      <c r="F5426" s="10" t="str">
        <f t="shared" si="169"/>
        <v>R0150C0760</v>
      </c>
      <c r="G5426" s="10" t="s">
        <v>547</v>
      </c>
      <c r="H5426" s="10" t="s">
        <v>543</v>
      </c>
      <c r="I5426" s="19" t="s">
        <v>562</v>
      </c>
      <c r="J5426" s="10"/>
      <c r="K5426" s="10"/>
    </row>
    <row r="5427" spans="2:11" x14ac:dyDescent="0.2">
      <c r="B5427" s="10" t="str">
        <f t="shared" si="170"/>
        <v>16.1-R0160C0760-2</v>
      </c>
      <c r="C5427" s="10">
        <v>16.100000000000001</v>
      </c>
      <c r="D5427" s="19" t="s">
        <v>270</v>
      </c>
      <c r="E5427" s="19" t="s">
        <v>330</v>
      </c>
      <c r="F5427" s="10" t="str">
        <f t="shared" si="169"/>
        <v>R0160C0760</v>
      </c>
      <c r="G5427" s="10" t="s">
        <v>547</v>
      </c>
      <c r="H5427" s="10" t="s">
        <v>543</v>
      </c>
      <c r="I5427" s="19" t="s">
        <v>563</v>
      </c>
      <c r="J5427" s="10"/>
      <c r="K5427" s="10"/>
    </row>
    <row r="5428" spans="2:11" x14ac:dyDescent="0.2">
      <c r="B5428" s="10" t="str">
        <f t="shared" si="170"/>
        <v>16.1-R0010C0770-2</v>
      </c>
      <c r="C5428" s="10">
        <v>16.100000000000001</v>
      </c>
      <c r="D5428" s="19" t="s">
        <v>255</v>
      </c>
      <c r="E5428" s="19" t="s">
        <v>331</v>
      </c>
      <c r="F5428" s="10" t="str">
        <f t="shared" si="169"/>
        <v>R0010C0770</v>
      </c>
      <c r="G5428" s="10" t="s">
        <v>547</v>
      </c>
      <c r="H5428" s="10" t="s">
        <v>543</v>
      </c>
      <c r="I5428" s="19" t="s">
        <v>548</v>
      </c>
      <c r="J5428" s="10"/>
      <c r="K5428" s="10"/>
    </row>
    <row r="5429" spans="2:11" x14ac:dyDescent="0.2">
      <c r="B5429" s="10" t="str">
        <f t="shared" si="170"/>
        <v>16.1-R0020C0770-2</v>
      </c>
      <c r="C5429" s="10">
        <v>16.100000000000001</v>
      </c>
      <c r="D5429" s="19" t="s">
        <v>256</v>
      </c>
      <c r="E5429" s="19" t="s">
        <v>331</v>
      </c>
      <c r="F5429" s="10" t="str">
        <f t="shared" si="169"/>
        <v>R0020C0770</v>
      </c>
      <c r="G5429" s="10" t="s">
        <v>547</v>
      </c>
      <c r="H5429" s="10" t="s">
        <v>543</v>
      </c>
      <c r="I5429" s="19" t="s">
        <v>549</v>
      </c>
      <c r="J5429" s="10"/>
      <c r="K5429" s="10"/>
    </row>
    <row r="5430" spans="2:11" x14ac:dyDescent="0.2">
      <c r="B5430" s="10" t="str">
        <f t="shared" si="170"/>
        <v>16.1-R0030C0770-2</v>
      </c>
      <c r="C5430" s="10">
        <v>16.100000000000001</v>
      </c>
      <c r="D5430" s="19" t="s">
        <v>257</v>
      </c>
      <c r="E5430" s="19" t="s">
        <v>331</v>
      </c>
      <c r="F5430" s="10" t="str">
        <f t="shared" si="169"/>
        <v>R0030C0770</v>
      </c>
      <c r="G5430" s="10" t="s">
        <v>547</v>
      </c>
      <c r="H5430" s="10" t="s">
        <v>543</v>
      </c>
      <c r="I5430" s="19" t="s">
        <v>550</v>
      </c>
      <c r="J5430" s="10"/>
      <c r="K5430" s="10"/>
    </row>
    <row r="5431" spans="2:11" x14ac:dyDescent="0.2">
      <c r="B5431" s="10" t="str">
        <f t="shared" si="170"/>
        <v>16.1-R0040C0770-2</v>
      </c>
      <c r="C5431" s="10">
        <v>16.100000000000001</v>
      </c>
      <c r="D5431" s="19" t="s">
        <v>258</v>
      </c>
      <c r="E5431" s="19" t="s">
        <v>331</v>
      </c>
      <c r="F5431" s="10" t="str">
        <f t="shared" si="169"/>
        <v>R0040C0770</v>
      </c>
      <c r="G5431" s="10" t="s">
        <v>547</v>
      </c>
      <c r="H5431" s="10" t="s">
        <v>543</v>
      </c>
      <c r="I5431" s="19" t="s">
        <v>551</v>
      </c>
      <c r="J5431" s="10"/>
      <c r="K5431" s="10"/>
    </row>
    <row r="5432" spans="2:11" x14ac:dyDescent="0.2">
      <c r="B5432" s="10" t="str">
        <f t="shared" si="170"/>
        <v>16.1-R0050C0770-2</v>
      </c>
      <c r="C5432" s="10">
        <v>16.100000000000001</v>
      </c>
      <c r="D5432" s="19" t="s">
        <v>259</v>
      </c>
      <c r="E5432" s="19" t="s">
        <v>331</v>
      </c>
      <c r="F5432" s="10" t="str">
        <f t="shared" si="169"/>
        <v>R0050C0770</v>
      </c>
      <c r="G5432" s="10" t="s">
        <v>547</v>
      </c>
      <c r="H5432" s="10" t="s">
        <v>543</v>
      </c>
      <c r="I5432" s="19" t="s">
        <v>552</v>
      </c>
      <c r="J5432" s="10"/>
      <c r="K5432" s="10"/>
    </row>
    <row r="5433" spans="2:11" x14ac:dyDescent="0.2">
      <c r="B5433" s="10" t="str">
        <f t="shared" si="170"/>
        <v>16.1-R0060C0770-2</v>
      </c>
      <c r="C5433" s="10">
        <v>16.100000000000001</v>
      </c>
      <c r="D5433" s="19" t="s">
        <v>260</v>
      </c>
      <c r="E5433" s="19" t="s">
        <v>331</v>
      </c>
      <c r="F5433" s="10" t="str">
        <f t="shared" si="169"/>
        <v>R0060C0770</v>
      </c>
      <c r="G5433" s="10" t="s">
        <v>547</v>
      </c>
      <c r="H5433" s="10" t="s">
        <v>543</v>
      </c>
      <c r="I5433" s="19" t="s">
        <v>553</v>
      </c>
      <c r="J5433" s="10"/>
      <c r="K5433" s="10"/>
    </row>
    <row r="5434" spans="2:11" x14ac:dyDescent="0.2">
      <c r="B5434" s="10" t="str">
        <f t="shared" si="170"/>
        <v>16.1-R0070C0770-2</v>
      </c>
      <c r="C5434" s="10">
        <v>16.100000000000001</v>
      </c>
      <c r="D5434" s="19" t="s">
        <v>261</v>
      </c>
      <c r="E5434" s="19" t="s">
        <v>331</v>
      </c>
      <c r="F5434" s="10" t="str">
        <f t="shared" si="169"/>
        <v>R0070C0770</v>
      </c>
      <c r="G5434" s="10" t="s">
        <v>547</v>
      </c>
      <c r="H5434" s="10" t="s">
        <v>543</v>
      </c>
      <c r="I5434" s="19" t="s">
        <v>554</v>
      </c>
      <c r="J5434" s="10"/>
      <c r="K5434" s="10"/>
    </row>
    <row r="5435" spans="2:11" x14ac:dyDescent="0.2">
      <c r="B5435" s="10" t="str">
        <f t="shared" si="170"/>
        <v>16.1-R0080C0770-2</v>
      </c>
      <c r="C5435" s="10">
        <v>16.100000000000001</v>
      </c>
      <c r="D5435" s="19" t="s">
        <v>262</v>
      </c>
      <c r="E5435" s="19" t="s">
        <v>331</v>
      </c>
      <c r="F5435" s="10" t="str">
        <f t="shared" si="169"/>
        <v>R0080C0770</v>
      </c>
      <c r="G5435" s="10" t="s">
        <v>547</v>
      </c>
      <c r="H5435" s="10" t="s">
        <v>543</v>
      </c>
      <c r="I5435" s="19" t="s">
        <v>555</v>
      </c>
      <c r="J5435" s="10"/>
      <c r="K5435" s="10"/>
    </row>
    <row r="5436" spans="2:11" x14ac:dyDescent="0.2">
      <c r="B5436" s="10" t="str">
        <f t="shared" si="170"/>
        <v>16.1-R0090C0770-2</v>
      </c>
      <c r="C5436" s="10">
        <v>16.100000000000001</v>
      </c>
      <c r="D5436" s="19" t="s">
        <v>263</v>
      </c>
      <c r="E5436" s="19" t="s">
        <v>331</v>
      </c>
      <c r="F5436" s="10" t="str">
        <f t="shared" si="169"/>
        <v>R0090C0770</v>
      </c>
      <c r="G5436" s="10" t="s">
        <v>547</v>
      </c>
      <c r="H5436" s="10" t="s">
        <v>543</v>
      </c>
      <c r="I5436" s="19" t="s">
        <v>556</v>
      </c>
      <c r="J5436" s="10"/>
      <c r="K5436" s="10"/>
    </row>
    <row r="5437" spans="2:11" x14ac:dyDescent="0.2">
      <c r="B5437" s="10" t="str">
        <f t="shared" si="170"/>
        <v>16.1-R0100C0770-2</v>
      </c>
      <c r="C5437" s="10">
        <v>16.100000000000001</v>
      </c>
      <c r="D5437" s="19" t="s">
        <v>264</v>
      </c>
      <c r="E5437" s="19" t="s">
        <v>331</v>
      </c>
      <c r="F5437" s="10" t="str">
        <f t="shared" si="169"/>
        <v>R0100C0770</v>
      </c>
      <c r="G5437" s="10" t="s">
        <v>547</v>
      </c>
      <c r="H5437" s="10" t="s">
        <v>543</v>
      </c>
      <c r="I5437" s="19" t="s">
        <v>557</v>
      </c>
      <c r="J5437" s="10"/>
      <c r="K5437" s="10"/>
    </row>
    <row r="5438" spans="2:11" x14ac:dyDescent="0.2">
      <c r="B5438" s="10" t="str">
        <f t="shared" si="170"/>
        <v>16.1-R0110C0770-2</v>
      </c>
      <c r="C5438" s="10">
        <v>16.100000000000001</v>
      </c>
      <c r="D5438" s="19" t="s">
        <v>265</v>
      </c>
      <c r="E5438" s="19" t="s">
        <v>331</v>
      </c>
      <c r="F5438" s="10" t="str">
        <f t="shared" si="169"/>
        <v>R0110C0770</v>
      </c>
      <c r="G5438" s="10" t="s">
        <v>547</v>
      </c>
      <c r="H5438" s="10" t="s">
        <v>543</v>
      </c>
      <c r="I5438" s="19" t="s">
        <v>558</v>
      </c>
      <c r="J5438" s="10"/>
      <c r="K5438" s="10"/>
    </row>
    <row r="5439" spans="2:11" x14ac:dyDescent="0.2">
      <c r="B5439" s="10" t="str">
        <f t="shared" si="170"/>
        <v>16.1-R0120C0770-2</v>
      </c>
      <c r="C5439" s="10">
        <v>16.100000000000001</v>
      </c>
      <c r="D5439" s="19" t="s">
        <v>266</v>
      </c>
      <c r="E5439" s="19" t="s">
        <v>331</v>
      </c>
      <c r="F5439" s="10" t="str">
        <f t="shared" si="169"/>
        <v>R0120C0770</v>
      </c>
      <c r="G5439" s="10" t="s">
        <v>547</v>
      </c>
      <c r="H5439" s="10" t="s">
        <v>543</v>
      </c>
      <c r="I5439" s="19" t="s">
        <v>559</v>
      </c>
      <c r="J5439" s="10"/>
      <c r="K5439" s="10"/>
    </row>
    <row r="5440" spans="2:11" x14ac:dyDescent="0.2">
      <c r="B5440" s="10" t="str">
        <f t="shared" si="170"/>
        <v>16.1-R0130C0770-2</v>
      </c>
      <c r="C5440" s="10">
        <v>16.100000000000001</v>
      </c>
      <c r="D5440" s="19" t="s">
        <v>267</v>
      </c>
      <c r="E5440" s="19" t="s">
        <v>331</v>
      </c>
      <c r="F5440" s="10" t="str">
        <f t="shared" si="169"/>
        <v>R0130C0770</v>
      </c>
      <c r="G5440" s="10" t="s">
        <v>547</v>
      </c>
      <c r="H5440" s="10" t="s">
        <v>543</v>
      </c>
      <c r="I5440" s="19" t="s">
        <v>560</v>
      </c>
      <c r="J5440" s="10"/>
      <c r="K5440" s="10"/>
    </row>
    <row r="5441" spans="2:11" x14ac:dyDescent="0.2">
      <c r="B5441" s="10" t="str">
        <f t="shared" si="170"/>
        <v>16.1-R0140C0770-2</v>
      </c>
      <c r="C5441" s="10">
        <v>16.100000000000001</v>
      </c>
      <c r="D5441" s="19" t="s">
        <v>268</v>
      </c>
      <c r="E5441" s="19" t="s">
        <v>331</v>
      </c>
      <c r="F5441" s="10" t="str">
        <f t="shared" si="169"/>
        <v>R0140C0770</v>
      </c>
      <c r="G5441" s="10" t="s">
        <v>547</v>
      </c>
      <c r="H5441" s="10" t="s">
        <v>543</v>
      </c>
      <c r="I5441" s="19" t="s">
        <v>561</v>
      </c>
      <c r="J5441" s="10"/>
      <c r="K5441" s="10"/>
    </row>
    <row r="5442" spans="2:11" x14ac:dyDescent="0.2">
      <c r="B5442" s="10" t="str">
        <f t="shared" si="170"/>
        <v>16.1-R0150C0770-2</v>
      </c>
      <c r="C5442" s="10">
        <v>16.100000000000001</v>
      </c>
      <c r="D5442" s="19" t="s">
        <v>269</v>
      </c>
      <c r="E5442" s="19" t="s">
        <v>331</v>
      </c>
      <c r="F5442" s="10" t="str">
        <f t="shared" ref="F5442:F5505" si="171">+"R"&amp;D5442&amp;"C"&amp;E5442</f>
        <v>R0150C0770</v>
      </c>
      <c r="G5442" s="10" t="s">
        <v>547</v>
      </c>
      <c r="H5442" s="10" t="s">
        <v>543</v>
      </c>
      <c r="I5442" s="19" t="s">
        <v>562</v>
      </c>
      <c r="J5442" s="10"/>
      <c r="K5442" s="10"/>
    </row>
    <row r="5443" spans="2:11" x14ac:dyDescent="0.2">
      <c r="B5443" s="10" t="str">
        <f t="shared" si="170"/>
        <v>16.1-R0160C0770-2</v>
      </c>
      <c r="C5443" s="10">
        <v>16.100000000000001</v>
      </c>
      <c r="D5443" s="19" t="s">
        <v>270</v>
      </c>
      <c r="E5443" s="19" t="s">
        <v>331</v>
      </c>
      <c r="F5443" s="10" t="str">
        <f t="shared" si="171"/>
        <v>R0160C0770</v>
      </c>
      <c r="G5443" s="10" t="s">
        <v>547</v>
      </c>
      <c r="H5443" s="10" t="s">
        <v>543</v>
      </c>
      <c r="I5443" s="19" t="s">
        <v>563</v>
      </c>
      <c r="J5443" s="10"/>
      <c r="K5443" s="10"/>
    </row>
    <row r="5444" spans="2:11" x14ac:dyDescent="0.2">
      <c r="B5444" s="10" t="str">
        <f t="shared" si="170"/>
        <v>16.1-R0010C0780-2</v>
      </c>
      <c r="C5444" s="10">
        <v>16.100000000000001</v>
      </c>
      <c r="D5444" s="19" t="s">
        <v>255</v>
      </c>
      <c r="E5444" s="19" t="s">
        <v>332</v>
      </c>
      <c r="F5444" s="10" t="str">
        <f t="shared" si="171"/>
        <v>R0010C0780</v>
      </c>
      <c r="G5444" s="10" t="s">
        <v>547</v>
      </c>
      <c r="H5444" s="10" t="s">
        <v>543</v>
      </c>
      <c r="I5444" s="19" t="s">
        <v>548</v>
      </c>
      <c r="J5444" s="10"/>
      <c r="K5444" s="10"/>
    </row>
    <row r="5445" spans="2:11" x14ac:dyDescent="0.2">
      <c r="B5445" s="10" t="str">
        <f t="shared" si="170"/>
        <v>16.1-R0020C0780-2</v>
      </c>
      <c r="C5445" s="10">
        <v>16.100000000000001</v>
      </c>
      <c r="D5445" s="19" t="s">
        <v>256</v>
      </c>
      <c r="E5445" s="19" t="s">
        <v>332</v>
      </c>
      <c r="F5445" s="10" t="str">
        <f t="shared" si="171"/>
        <v>R0020C0780</v>
      </c>
      <c r="G5445" s="10" t="s">
        <v>547</v>
      </c>
      <c r="H5445" s="10" t="s">
        <v>543</v>
      </c>
      <c r="I5445" s="19" t="s">
        <v>549</v>
      </c>
      <c r="J5445" s="10"/>
      <c r="K5445" s="10"/>
    </row>
    <row r="5446" spans="2:11" x14ac:dyDescent="0.2">
      <c r="B5446" s="10" t="str">
        <f t="shared" si="170"/>
        <v>16.1-R0030C0780-2</v>
      </c>
      <c r="C5446" s="10">
        <v>16.100000000000001</v>
      </c>
      <c r="D5446" s="19" t="s">
        <v>257</v>
      </c>
      <c r="E5446" s="19" t="s">
        <v>332</v>
      </c>
      <c r="F5446" s="10" t="str">
        <f t="shared" si="171"/>
        <v>R0030C0780</v>
      </c>
      <c r="G5446" s="10" t="s">
        <v>547</v>
      </c>
      <c r="H5446" s="10" t="s">
        <v>543</v>
      </c>
      <c r="I5446" s="19" t="s">
        <v>550</v>
      </c>
      <c r="J5446" s="10"/>
      <c r="K5446" s="10"/>
    </row>
    <row r="5447" spans="2:11" x14ac:dyDescent="0.2">
      <c r="B5447" s="10" t="str">
        <f t="shared" si="170"/>
        <v>16.1-R0040C0780-2</v>
      </c>
      <c r="C5447" s="10">
        <v>16.100000000000001</v>
      </c>
      <c r="D5447" s="19" t="s">
        <v>258</v>
      </c>
      <c r="E5447" s="19" t="s">
        <v>332</v>
      </c>
      <c r="F5447" s="10" t="str">
        <f t="shared" si="171"/>
        <v>R0040C0780</v>
      </c>
      <c r="G5447" s="10" t="s">
        <v>547</v>
      </c>
      <c r="H5447" s="10" t="s">
        <v>543</v>
      </c>
      <c r="I5447" s="19" t="s">
        <v>551</v>
      </c>
      <c r="J5447" s="10"/>
      <c r="K5447" s="10"/>
    </row>
    <row r="5448" spans="2:11" x14ac:dyDescent="0.2">
      <c r="B5448" s="10" t="str">
        <f t="shared" si="170"/>
        <v>16.1-R0050C0780-2</v>
      </c>
      <c r="C5448" s="10">
        <v>16.100000000000001</v>
      </c>
      <c r="D5448" s="19" t="s">
        <v>259</v>
      </c>
      <c r="E5448" s="19" t="s">
        <v>332</v>
      </c>
      <c r="F5448" s="10" t="str">
        <f t="shared" si="171"/>
        <v>R0050C0780</v>
      </c>
      <c r="G5448" s="10" t="s">
        <v>547</v>
      </c>
      <c r="H5448" s="10" t="s">
        <v>543</v>
      </c>
      <c r="I5448" s="19" t="s">
        <v>552</v>
      </c>
      <c r="J5448" s="10"/>
      <c r="K5448" s="10"/>
    </row>
    <row r="5449" spans="2:11" x14ac:dyDescent="0.2">
      <c r="B5449" s="10" t="str">
        <f t="shared" si="170"/>
        <v>16.1-R0060C0780-2</v>
      </c>
      <c r="C5449" s="10">
        <v>16.100000000000001</v>
      </c>
      <c r="D5449" s="19" t="s">
        <v>260</v>
      </c>
      <c r="E5449" s="19" t="s">
        <v>332</v>
      </c>
      <c r="F5449" s="10" t="str">
        <f t="shared" si="171"/>
        <v>R0060C0780</v>
      </c>
      <c r="G5449" s="10" t="s">
        <v>547</v>
      </c>
      <c r="H5449" s="10" t="s">
        <v>543</v>
      </c>
      <c r="I5449" s="19" t="s">
        <v>553</v>
      </c>
      <c r="J5449" s="10"/>
      <c r="K5449" s="10"/>
    </row>
    <row r="5450" spans="2:11" x14ac:dyDescent="0.2">
      <c r="B5450" s="10" t="str">
        <f t="shared" si="170"/>
        <v>16.1-R0070C0780-2</v>
      </c>
      <c r="C5450" s="10">
        <v>16.100000000000001</v>
      </c>
      <c r="D5450" s="19" t="s">
        <v>261</v>
      </c>
      <c r="E5450" s="19" t="s">
        <v>332</v>
      </c>
      <c r="F5450" s="10" t="str">
        <f t="shared" si="171"/>
        <v>R0070C0780</v>
      </c>
      <c r="G5450" s="10" t="s">
        <v>547</v>
      </c>
      <c r="H5450" s="10" t="s">
        <v>543</v>
      </c>
      <c r="I5450" s="19" t="s">
        <v>554</v>
      </c>
      <c r="J5450" s="10"/>
      <c r="K5450" s="10"/>
    </row>
    <row r="5451" spans="2:11" x14ac:dyDescent="0.2">
      <c r="B5451" s="10" t="str">
        <f t="shared" si="170"/>
        <v>16.1-R0080C0780-2</v>
      </c>
      <c r="C5451" s="10">
        <v>16.100000000000001</v>
      </c>
      <c r="D5451" s="19" t="s">
        <v>262</v>
      </c>
      <c r="E5451" s="19" t="s">
        <v>332</v>
      </c>
      <c r="F5451" s="10" t="str">
        <f t="shared" si="171"/>
        <v>R0080C0780</v>
      </c>
      <c r="G5451" s="10" t="s">
        <v>547</v>
      </c>
      <c r="H5451" s="10" t="s">
        <v>543</v>
      </c>
      <c r="I5451" s="19" t="s">
        <v>555</v>
      </c>
      <c r="J5451" s="10"/>
      <c r="K5451" s="10"/>
    </row>
    <row r="5452" spans="2:11" x14ac:dyDescent="0.2">
      <c r="B5452" s="10" t="str">
        <f t="shared" si="170"/>
        <v>16.1-R0090C0780-2</v>
      </c>
      <c r="C5452" s="10">
        <v>16.100000000000001</v>
      </c>
      <c r="D5452" s="19" t="s">
        <v>263</v>
      </c>
      <c r="E5452" s="19" t="s">
        <v>332</v>
      </c>
      <c r="F5452" s="10" t="str">
        <f t="shared" si="171"/>
        <v>R0090C0780</v>
      </c>
      <c r="G5452" s="10" t="s">
        <v>547</v>
      </c>
      <c r="H5452" s="10" t="s">
        <v>543</v>
      </c>
      <c r="I5452" s="19" t="s">
        <v>556</v>
      </c>
      <c r="J5452" s="10"/>
      <c r="K5452" s="10"/>
    </row>
    <row r="5453" spans="2:11" x14ac:dyDescent="0.2">
      <c r="B5453" s="10" t="str">
        <f t="shared" si="170"/>
        <v>16.1-R0100C0780-2</v>
      </c>
      <c r="C5453" s="10">
        <v>16.100000000000001</v>
      </c>
      <c r="D5453" s="19" t="s">
        <v>264</v>
      </c>
      <c r="E5453" s="19" t="s">
        <v>332</v>
      </c>
      <c r="F5453" s="10" t="str">
        <f t="shared" si="171"/>
        <v>R0100C0780</v>
      </c>
      <c r="G5453" s="10" t="s">
        <v>547</v>
      </c>
      <c r="H5453" s="10" t="s">
        <v>543</v>
      </c>
      <c r="I5453" s="19" t="s">
        <v>557</v>
      </c>
      <c r="J5453" s="10"/>
      <c r="K5453" s="10"/>
    </row>
    <row r="5454" spans="2:11" x14ac:dyDescent="0.2">
      <c r="B5454" s="10" t="str">
        <f t="shared" si="170"/>
        <v>16.1-R0110C0780-2</v>
      </c>
      <c r="C5454" s="10">
        <v>16.100000000000001</v>
      </c>
      <c r="D5454" s="19" t="s">
        <v>265</v>
      </c>
      <c r="E5454" s="19" t="s">
        <v>332</v>
      </c>
      <c r="F5454" s="10" t="str">
        <f t="shared" si="171"/>
        <v>R0110C0780</v>
      </c>
      <c r="G5454" s="10" t="s">
        <v>547</v>
      </c>
      <c r="H5454" s="10" t="s">
        <v>543</v>
      </c>
      <c r="I5454" s="19" t="s">
        <v>558</v>
      </c>
      <c r="J5454" s="10"/>
      <c r="K5454" s="10"/>
    </row>
    <row r="5455" spans="2:11" x14ac:dyDescent="0.2">
      <c r="B5455" s="10" t="str">
        <f t="shared" si="170"/>
        <v>16.1-R0120C0780-2</v>
      </c>
      <c r="C5455" s="10">
        <v>16.100000000000001</v>
      </c>
      <c r="D5455" s="19" t="s">
        <v>266</v>
      </c>
      <c r="E5455" s="19" t="s">
        <v>332</v>
      </c>
      <c r="F5455" s="10" t="str">
        <f t="shared" si="171"/>
        <v>R0120C0780</v>
      </c>
      <c r="G5455" s="10" t="s">
        <v>547</v>
      </c>
      <c r="H5455" s="10" t="s">
        <v>543</v>
      </c>
      <c r="I5455" s="19" t="s">
        <v>559</v>
      </c>
      <c r="J5455" s="10"/>
      <c r="K5455" s="10"/>
    </row>
    <row r="5456" spans="2:11" x14ac:dyDescent="0.2">
      <c r="B5456" s="10" t="str">
        <f t="shared" si="170"/>
        <v>16.1-R0130C0780-2</v>
      </c>
      <c r="C5456" s="10">
        <v>16.100000000000001</v>
      </c>
      <c r="D5456" s="19" t="s">
        <v>267</v>
      </c>
      <c r="E5456" s="19" t="s">
        <v>332</v>
      </c>
      <c r="F5456" s="10" t="str">
        <f t="shared" si="171"/>
        <v>R0130C0780</v>
      </c>
      <c r="G5456" s="10" t="s">
        <v>547</v>
      </c>
      <c r="H5456" s="10" t="s">
        <v>543</v>
      </c>
      <c r="I5456" s="19" t="s">
        <v>560</v>
      </c>
      <c r="J5456" s="10"/>
      <c r="K5456" s="10"/>
    </row>
    <row r="5457" spans="2:11" x14ac:dyDescent="0.2">
      <c r="B5457" s="10" t="str">
        <f t="shared" si="170"/>
        <v>16.1-R0140C0780-2</v>
      </c>
      <c r="C5457" s="10">
        <v>16.100000000000001</v>
      </c>
      <c r="D5457" s="19" t="s">
        <v>268</v>
      </c>
      <c r="E5457" s="19" t="s">
        <v>332</v>
      </c>
      <c r="F5457" s="10" t="str">
        <f t="shared" si="171"/>
        <v>R0140C0780</v>
      </c>
      <c r="G5457" s="10" t="s">
        <v>547</v>
      </c>
      <c r="H5457" s="10" t="s">
        <v>543</v>
      </c>
      <c r="I5457" s="19" t="s">
        <v>561</v>
      </c>
      <c r="J5457" s="10"/>
      <c r="K5457" s="10"/>
    </row>
    <row r="5458" spans="2:11" x14ac:dyDescent="0.2">
      <c r="B5458" s="10" t="str">
        <f t="shared" si="170"/>
        <v>16.1-R0150C0780-2</v>
      </c>
      <c r="C5458" s="10">
        <v>16.100000000000001</v>
      </c>
      <c r="D5458" s="19" t="s">
        <v>269</v>
      </c>
      <c r="E5458" s="19" t="s">
        <v>332</v>
      </c>
      <c r="F5458" s="10" t="str">
        <f t="shared" si="171"/>
        <v>R0150C0780</v>
      </c>
      <c r="G5458" s="10" t="s">
        <v>547</v>
      </c>
      <c r="H5458" s="10" t="s">
        <v>543</v>
      </c>
      <c r="I5458" s="19" t="s">
        <v>562</v>
      </c>
      <c r="J5458" s="10"/>
      <c r="K5458" s="10"/>
    </row>
    <row r="5459" spans="2:11" x14ac:dyDescent="0.2">
      <c r="B5459" s="10" t="str">
        <f t="shared" si="170"/>
        <v>16.1-R0160C0780-2</v>
      </c>
      <c r="C5459" s="10">
        <v>16.100000000000001</v>
      </c>
      <c r="D5459" s="19" t="s">
        <v>270</v>
      </c>
      <c r="E5459" s="19" t="s">
        <v>332</v>
      </c>
      <c r="F5459" s="10" t="str">
        <f t="shared" si="171"/>
        <v>R0160C0780</v>
      </c>
      <c r="G5459" s="10" t="s">
        <v>547</v>
      </c>
      <c r="H5459" s="10" t="s">
        <v>543</v>
      </c>
      <c r="I5459" s="19" t="s">
        <v>563</v>
      </c>
      <c r="J5459" s="10"/>
      <c r="K5459" s="10"/>
    </row>
    <row r="5460" spans="2:11" x14ac:dyDescent="0.2">
      <c r="B5460" s="10" t="str">
        <f t="shared" ref="B5460:B5523" si="172">+C5460&amp;"-"&amp;F5460&amp;"-2"</f>
        <v>16.1-R0010C0790-2</v>
      </c>
      <c r="C5460" s="10">
        <v>16.100000000000001</v>
      </c>
      <c r="D5460" s="19" t="s">
        <v>255</v>
      </c>
      <c r="E5460" s="19" t="s">
        <v>333</v>
      </c>
      <c r="F5460" s="10" t="str">
        <f t="shared" si="171"/>
        <v>R0010C0790</v>
      </c>
      <c r="G5460" s="10" t="s">
        <v>547</v>
      </c>
      <c r="H5460" s="10" t="s">
        <v>543</v>
      </c>
      <c r="I5460" s="19" t="s">
        <v>548</v>
      </c>
      <c r="J5460" s="10"/>
      <c r="K5460" s="10"/>
    </row>
    <row r="5461" spans="2:11" x14ac:dyDescent="0.2">
      <c r="B5461" s="10" t="str">
        <f t="shared" si="172"/>
        <v>16.1-R0020C0790-2</v>
      </c>
      <c r="C5461" s="10">
        <v>16.100000000000001</v>
      </c>
      <c r="D5461" s="19" t="s">
        <v>256</v>
      </c>
      <c r="E5461" s="19" t="s">
        <v>333</v>
      </c>
      <c r="F5461" s="10" t="str">
        <f t="shared" si="171"/>
        <v>R0020C0790</v>
      </c>
      <c r="G5461" s="10" t="s">
        <v>547</v>
      </c>
      <c r="H5461" s="10" t="s">
        <v>543</v>
      </c>
      <c r="I5461" s="19" t="s">
        <v>549</v>
      </c>
      <c r="J5461" s="10"/>
      <c r="K5461" s="10"/>
    </row>
    <row r="5462" spans="2:11" x14ac:dyDescent="0.2">
      <c r="B5462" s="10" t="str">
        <f t="shared" si="172"/>
        <v>16.1-R0030C0790-2</v>
      </c>
      <c r="C5462" s="10">
        <v>16.100000000000001</v>
      </c>
      <c r="D5462" s="19" t="s">
        <v>257</v>
      </c>
      <c r="E5462" s="19" t="s">
        <v>333</v>
      </c>
      <c r="F5462" s="10" t="str">
        <f t="shared" si="171"/>
        <v>R0030C0790</v>
      </c>
      <c r="G5462" s="10" t="s">
        <v>547</v>
      </c>
      <c r="H5462" s="10" t="s">
        <v>543</v>
      </c>
      <c r="I5462" s="19" t="s">
        <v>550</v>
      </c>
      <c r="J5462" s="10"/>
      <c r="K5462" s="10"/>
    </row>
    <row r="5463" spans="2:11" x14ac:dyDescent="0.2">
      <c r="B5463" s="10" t="str">
        <f t="shared" si="172"/>
        <v>16.1-R0040C0790-2</v>
      </c>
      <c r="C5463" s="10">
        <v>16.100000000000001</v>
      </c>
      <c r="D5463" s="19" t="s">
        <v>258</v>
      </c>
      <c r="E5463" s="19" t="s">
        <v>333</v>
      </c>
      <c r="F5463" s="10" t="str">
        <f t="shared" si="171"/>
        <v>R0040C0790</v>
      </c>
      <c r="G5463" s="10" t="s">
        <v>547</v>
      </c>
      <c r="H5463" s="10" t="s">
        <v>543</v>
      </c>
      <c r="I5463" s="19" t="s">
        <v>551</v>
      </c>
      <c r="J5463" s="10"/>
      <c r="K5463" s="10"/>
    </row>
    <row r="5464" spans="2:11" x14ac:dyDescent="0.2">
      <c r="B5464" s="10" t="str">
        <f t="shared" si="172"/>
        <v>16.1-R0050C0790-2</v>
      </c>
      <c r="C5464" s="10">
        <v>16.100000000000001</v>
      </c>
      <c r="D5464" s="19" t="s">
        <v>259</v>
      </c>
      <c r="E5464" s="19" t="s">
        <v>333</v>
      </c>
      <c r="F5464" s="10" t="str">
        <f t="shared" si="171"/>
        <v>R0050C0790</v>
      </c>
      <c r="G5464" s="10" t="s">
        <v>547</v>
      </c>
      <c r="H5464" s="10" t="s">
        <v>543</v>
      </c>
      <c r="I5464" s="19" t="s">
        <v>552</v>
      </c>
      <c r="J5464" s="10"/>
      <c r="K5464" s="10"/>
    </row>
    <row r="5465" spans="2:11" x14ac:dyDescent="0.2">
      <c r="B5465" s="10" t="str">
        <f t="shared" si="172"/>
        <v>16.1-R0060C0790-2</v>
      </c>
      <c r="C5465" s="10">
        <v>16.100000000000001</v>
      </c>
      <c r="D5465" s="19" t="s">
        <v>260</v>
      </c>
      <c r="E5465" s="19" t="s">
        <v>333</v>
      </c>
      <c r="F5465" s="10" t="str">
        <f t="shared" si="171"/>
        <v>R0060C0790</v>
      </c>
      <c r="G5465" s="10" t="s">
        <v>547</v>
      </c>
      <c r="H5465" s="10" t="s">
        <v>543</v>
      </c>
      <c r="I5465" s="19" t="s">
        <v>553</v>
      </c>
      <c r="J5465" s="10"/>
      <c r="K5465" s="10"/>
    </row>
    <row r="5466" spans="2:11" x14ac:dyDescent="0.2">
      <c r="B5466" s="10" t="str">
        <f t="shared" si="172"/>
        <v>16.1-R0070C0790-2</v>
      </c>
      <c r="C5466" s="10">
        <v>16.100000000000001</v>
      </c>
      <c r="D5466" s="19" t="s">
        <v>261</v>
      </c>
      <c r="E5466" s="19" t="s">
        <v>333</v>
      </c>
      <c r="F5466" s="10" t="str">
        <f t="shared" si="171"/>
        <v>R0070C0790</v>
      </c>
      <c r="G5466" s="10" t="s">
        <v>547</v>
      </c>
      <c r="H5466" s="10" t="s">
        <v>543</v>
      </c>
      <c r="I5466" s="19" t="s">
        <v>554</v>
      </c>
      <c r="J5466" s="10"/>
      <c r="K5466" s="10"/>
    </row>
    <row r="5467" spans="2:11" x14ac:dyDescent="0.2">
      <c r="B5467" s="10" t="str">
        <f t="shared" si="172"/>
        <v>16.1-R0080C0790-2</v>
      </c>
      <c r="C5467" s="10">
        <v>16.100000000000001</v>
      </c>
      <c r="D5467" s="19" t="s">
        <v>262</v>
      </c>
      <c r="E5467" s="19" t="s">
        <v>333</v>
      </c>
      <c r="F5467" s="10" t="str">
        <f t="shared" si="171"/>
        <v>R0080C0790</v>
      </c>
      <c r="G5467" s="10" t="s">
        <v>547</v>
      </c>
      <c r="H5467" s="10" t="s">
        <v>543</v>
      </c>
      <c r="I5467" s="19" t="s">
        <v>555</v>
      </c>
      <c r="J5467" s="10"/>
      <c r="K5467" s="10"/>
    </row>
    <row r="5468" spans="2:11" x14ac:dyDescent="0.2">
      <c r="B5468" s="10" t="str">
        <f t="shared" si="172"/>
        <v>16.1-R0090C0790-2</v>
      </c>
      <c r="C5468" s="10">
        <v>16.100000000000001</v>
      </c>
      <c r="D5468" s="19" t="s">
        <v>263</v>
      </c>
      <c r="E5468" s="19" t="s">
        <v>333</v>
      </c>
      <c r="F5468" s="10" t="str">
        <f t="shared" si="171"/>
        <v>R0090C0790</v>
      </c>
      <c r="G5468" s="10" t="s">
        <v>547</v>
      </c>
      <c r="H5468" s="10" t="s">
        <v>543</v>
      </c>
      <c r="I5468" s="19" t="s">
        <v>556</v>
      </c>
      <c r="J5468" s="10"/>
      <c r="K5468" s="10"/>
    </row>
    <row r="5469" spans="2:11" x14ac:dyDescent="0.2">
      <c r="B5469" s="10" t="str">
        <f t="shared" si="172"/>
        <v>16.1-R0100C0790-2</v>
      </c>
      <c r="C5469" s="10">
        <v>16.100000000000001</v>
      </c>
      <c r="D5469" s="19" t="s">
        <v>264</v>
      </c>
      <c r="E5469" s="19" t="s">
        <v>333</v>
      </c>
      <c r="F5469" s="10" t="str">
        <f t="shared" si="171"/>
        <v>R0100C0790</v>
      </c>
      <c r="G5469" s="10" t="s">
        <v>547</v>
      </c>
      <c r="H5469" s="10" t="s">
        <v>543</v>
      </c>
      <c r="I5469" s="19" t="s">
        <v>557</v>
      </c>
      <c r="J5469" s="10"/>
      <c r="K5469" s="10"/>
    </row>
    <row r="5470" spans="2:11" x14ac:dyDescent="0.2">
      <c r="B5470" s="10" t="str">
        <f t="shared" si="172"/>
        <v>16.1-R0110C0790-2</v>
      </c>
      <c r="C5470" s="10">
        <v>16.100000000000001</v>
      </c>
      <c r="D5470" s="19" t="s">
        <v>265</v>
      </c>
      <c r="E5470" s="19" t="s">
        <v>333</v>
      </c>
      <c r="F5470" s="10" t="str">
        <f t="shared" si="171"/>
        <v>R0110C0790</v>
      </c>
      <c r="G5470" s="10" t="s">
        <v>547</v>
      </c>
      <c r="H5470" s="10" t="s">
        <v>543</v>
      </c>
      <c r="I5470" s="19" t="s">
        <v>558</v>
      </c>
      <c r="J5470" s="10"/>
      <c r="K5470" s="10"/>
    </row>
    <row r="5471" spans="2:11" x14ac:dyDescent="0.2">
      <c r="B5471" s="10" t="str">
        <f t="shared" si="172"/>
        <v>16.1-R0120C0790-2</v>
      </c>
      <c r="C5471" s="10">
        <v>16.100000000000001</v>
      </c>
      <c r="D5471" s="19" t="s">
        <v>266</v>
      </c>
      <c r="E5471" s="19" t="s">
        <v>333</v>
      </c>
      <c r="F5471" s="10" t="str">
        <f t="shared" si="171"/>
        <v>R0120C0790</v>
      </c>
      <c r="G5471" s="10" t="s">
        <v>547</v>
      </c>
      <c r="H5471" s="10" t="s">
        <v>543</v>
      </c>
      <c r="I5471" s="19" t="s">
        <v>559</v>
      </c>
      <c r="J5471" s="10"/>
      <c r="K5471" s="10"/>
    </row>
    <row r="5472" spans="2:11" x14ac:dyDescent="0.2">
      <c r="B5472" s="10" t="str">
        <f t="shared" si="172"/>
        <v>16.1-R0130C0790-2</v>
      </c>
      <c r="C5472" s="10">
        <v>16.100000000000001</v>
      </c>
      <c r="D5472" s="19" t="s">
        <v>267</v>
      </c>
      <c r="E5472" s="19" t="s">
        <v>333</v>
      </c>
      <c r="F5472" s="10" t="str">
        <f t="shared" si="171"/>
        <v>R0130C0790</v>
      </c>
      <c r="G5472" s="10" t="s">
        <v>547</v>
      </c>
      <c r="H5472" s="10" t="s">
        <v>543</v>
      </c>
      <c r="I5472" s="19" t="s">
        <v>560</v>
      </c>
      <c r="J5472" s="10"/>
      <c r="K5472" s="10"/>
    </row>
    <row r="5473" spans="2:11" x14ac:dyDescent="0.2">
      <c r="B5473" s="10" t="str">
        <f t="shared" si="172"/>
        <v>16.1-R0140C0790-2</v>
      </c>
      <c r="C5473" s="10">
        <v>16.100000000000001</v>
      </c>
      <c r="D5473" s="19" t="s">
        <v>268</v>
      </c>
      <c r="E5473" s="19" t="s">
        <v>333</v>
      </c>
      <c r="F5473" s="10" t="str">
        <f t="shared" si="171"/>
        <v>R0140C0790</v>
      </c>
      <c r="G5473" s="10" t="s">
        <v>547</v>
      </c>
      <c r="H5473" s="10" t="s">
        <v>543</v>
      </c>
      <c r="I5473" s="19" t="s">
        <v>561</v>
      </c>
      <c r="J5473" s="10"/>
      <c r="K5473" s="10"/>
    </row>
    <row r="5474" spans="2:11" x14ac:dyDescent="0.2">
      <c r="B5474" s="10" t="str">
        <f t="shared" si="172"/>
        <v>16.1-R0150C0790-2</v>
      </c>
      <c r="C5474" s="10">
        <v>16.100000000000001</v>
      </c>
      <c r="D5474" s="19" t="s">
        <v>269</v>
      </c>
      <c r="E5474" s="19" t="s">
        <v>333</v>
      </c>
      <c r="F5474" s="10" t="str">
        <f t="shared" si="171"/>
        <v>R0150C0790</v>
      </c>
      <c r="G5474" s="10" t="s">
        <v>547</v>
      </c>
      <c r="H5474" s="10" t="s">
        <v>543</v>
      </c>
      <c r="I5474" s="19" t="s">
        <v>562</v>
      </c>
      <c r="J5474" s="10"/>
      <c r="K5474" s="10"/>
    </row>
    <row r="5475" spans="2:11" x14ac:dyDescent="0.2">
      <c r="B5475" s="10" t="str">
        <f t="shared" si="172"/>
        <v>16.1-R0160C0790-2</v>
      </c>
      <c r="C5475" s="10">
        <v>16.100000000000001</v>
      </c>
      <c r="D5475" s="19" t="s">
        <v>270</v>
      </c>
      <c r="E5475" s="19" t="s">
        <v>333</v>
      </c>
      <c r="F5475" s="10" t="str">
        <f t="shared" si="171"/>
        <v>R0160C0790</v>
      </c>
      <c r="G5475" s="10" t="s">
        <v>547</v>
      </c>
      <c r="H5475" s="10" t="s">
        <v>543</v>
      </c>
      <c r="I5475" s="19" t="s">
        <v>563</v>
      </c>
      <c r="J5475" s="10"/>
      <c r="K5475" s="10"/>
    </row>
    <row r="5476" spans="2:11" x14ac:dyDescent="0.2">
      <c r="B5476" s="10" t="str">
        <f t="shared" si="172"/>
        <v>16.1-R0010C0800-2</v>
      </c>
      <c r="C5476" s="10">
        <v>16.100000000000001</v>
      </c>
      <c r="D5476" s="19" t="s">
        <v>255</v>
      </c>
      <c r="E5476" s="19" t="s">
        <v>334</v>
      </c>
      <c r="F5476" s="10" t="str">
        <f t="shared" si="171"/>
        <v>R0010C0800</v>
      </c>
      <c r="G5476" s="10" t="s">
        <v>547</v>
      </c>
      <c r="H5476" s="10" t="s">
        <v>543</v>
      </c>
      <c r="I5476" s="19" t="s">
        <v>548</v>
      </c>
      <c r="J5476" s="10"/>
      <c r="K5476" s="10"/>
    </row>
    <row r="5477" spans="2:11" x14ac:dyDescent="0.2">
      <c r="B5477" s="10" t="str">
        <f t="shared" si="172"/>
        <v>16.1-R0020C0800-2</v>
      </c>
      <c r="C5477" s="10">
        <v>16.100000000000001</v>
      </c>
      <c r="D5477" s="19" t="s">
        <v>256</v>
      </c>
      <c r="E5477" s="19" t="s">
        <v>334</v>
      </c>
      <c r="F5477" s="10" t="str">
        <f t="shared" si="171"/>
        <v>R0020C0800</v>
      </c>
      <c r="G5477" s="10" t="s">
        <v>547</v>
      </c>
      <c r="H5477" s="10" t="s">
        <v>543</v>
      </c>
      <c r="I5477" s="19" t="s">
        <v>549</v>
      </c>
      <c r="J5477" s="10"/>
      <c r="K5477" s="10"/>
    </row>
    <row r="5478" spans="2:11" x14ac:dyDescent="0.2">
      <c r="B5478" s="10" t="str">
        <f t="shared" si="172"/>
        <v>16.1-R0030C0800-2</v>
      </c>
      <c r="C5478" s="10">
        <v>16.100000000000001</v>
      </c>
      <c r="D5478" s="19" t="s">
        <v>257</v>
      </c>
      <c r="E5478" s="19" t="s">
        <v>334</v>
      </c>
      <c r="F5478" s="10" t="str">
        <f t="shared" si="171"/>
        <v>R0030C0800</v>
      </c>
      <c r="G5478" s="10" t="s">
        <v>547</v>
      </c>
      <c r="H5478" s="10" t="s">
        <v>543</v>
      </c>
      <c r="I5478" s="19" t="s">
        <v>550</v>
      </c>
      <c r="J5478" s="10"/>
      <c r="K5478" s="10"/>
    </row>
    <row r="5479" spans="2:11" x14ac:dyDescent="0.2">
      <c r="B5479" s="10" t="str">
        <f t="shared" si="172"/>
        <v>16.1-R0040C0800-2</v>
      </c>
      <c r="C5479" s="10">
        <v>16.100000000000001</v>
      </c>
      <c r="D5479" s="19" t="s">
        <v>258</v>
      </c>
      <c r="E5479" s="19" t="s">
        <v>334</v>
      </c>
      <c r="F5479" s="10" t="str">
        <f t="shared" si="171"/>
        <v>R0040C0800</v>
      </c>
      <c r="G5479" s="10" t="s">
        <v>547</v>
      </c>
      <c r="H5479" s="10" t="s">
        <v>543</v>
      </c>
      <c r="I5479" s="19" t="s">
        <v>551</v>
      </c>
      <c r="J5479" s="10"/>
      <c r="K5479" s="10"/>
    </row>
    <row r="5480" spans="2:11" x14ac:dyDescent="0.2">
      <c r="B5480" s="10" t="str">
        <f t="shared" si="172"/>
        <v>16.1-R0050C0800-2</v>
      </c>
      <c r="C5480" s="10">
        <v>16.100000000000001</v>
      </c>
      <c r="D5480" s="19" t="s">
        <v>259</v>
      </c>
      <c r="E5480" s="19" t="s">
        <v>334</v>
      </c>
      <c r="F5480" s="10" t="str">
        <f t="shared" si="171"/>
        <v>R0050C0800</v>
      </c>
      <c r="G5480" s="10" t="s">
        <v>547</v>
      </c>
      <c r="H5480" s="10" t="s">
        <v>543</v>
      </c>
      <c r="I5480" s="19" t="s">
        <v>552</v>
      </c>
      <c r="J5480" s="10"/>
      <c r="K5480" s="10"/>
    </row>
    <row r="5481" spans="2:11" x14ac:dyDescent="0.2">
      <c r="B5481" s="10" t="str">
        <f t="shared" si="172"/>
        <v>16.1-R0060C0800-2</v>
      </c>
      <c r="C5481" s="10">
        <v>16.100000000000001</v>
      </c>
      <c r="D5481" s="19" t="s">
        <v>260</v>
      </c>
      <c r="E5481" s="19" t="s">
        <v>334</v>
      </c>
      <c r="F5481" s="10" t="str">
        <f t="shared" si="171"/>
        <v>R0060C0800</v>
      </c>
      <c r="G5481" s="10" t="s">
        <v>547</v>
      </c>
      <c r="H5481" s="10" t="s">
        <v>543</v>
      </c>
      <c r="I5481" s="19" t="s">
        <v>553</v>
      </c>
      <c r="J5481" s="10"/>
      <c r="K5481" s="10"/>
    </row>
    <row r="5482" spans="2:11" x14ac:dyDescent="0.2">
      <c r="B5482" s="10" t="str">
        <f t="shared" si="172"/>
        <v>16.1-R0070C0800-2</v>
      </c>
      <c r="C5482" s="10">
        <v>16.100000000000001</v>
      </c>
      <c r="D5482" s="19" t="s">
        <v>261</v>
      </c>
      <c r="E5482" s="19" t="s">
        <v>334</v>
      </c>
      <c r="F5482" s="10" t="str">
        <f t="shared" si="171"/>
        <v>R0070C0800</v>
      </c>
      <c r="G5482" s="10" t="s">
        <v>547</v>
      </c>
      <c r="H5482" s="10" t="s">
        <v>543</v>
      </c>
      <c r="I5482" s="19" t="s">
        <v>554</v>
      </c>
      <c r="J5482" s="10"/>
      <c r="K5482" s="10"/>
    </row>
    <row r="5483" spans="2:11" x14ac:dyDescent="0.2">
      <c r="B5483" s="10" t="str">
        <f t="shared" si="172"/>
        <v>16.1-R0080C0800-2</v>
      </c>
      <c r="C5483" s="10">
        <v>16.100000000000001</v>
      </c>
      <c r="D5483" s="19" t="s">
        <v>262</v>
      </c>
      <c r="E5483" s="19" t="s">
        <v>334</v>
      </c>
      <c r="F5483" s="10" t="str">
        <f t="shared" si="171"/>
        <v>R0080C0800</v>
      </c>
      <c r="G5483" s="10" t="s">
        <v>547</v>
      </c>
      <c r="H5483" s="10" t="s">
        <v>543</v>
      </c>
      <c r="I5483" s="19" t="s">
        <v>555</v>
      </c>
      <c r="J5483" s="10"/>
      <c r="K5483" s="10"/>
    </row>
    <row r="5484" spans="2:11" x14ac:dyDescent="0.2">
      <c r="B5484" s="10" t="str">
        <f t="shared" si="172"/>
        <v>16.1-R0090C0800-2</v>
      </c>
      <c r="C5484" s="10">
        <v>16.100000000000001</v>
      </c>
      <c r="D5484" s="19" t="s">
        <v>263</v>
      </c>
      <c r="E5484" s="19" t="s">
        <v>334</v>
      </c>
      <c r="F5484" s="10" t="str">
        <f t="shared" si="171"/>
        <v>R0090C0800</v>
      </c>
      <c r="G5484" s="10" t="s">
        <v>547</v>
      </c>
      <c r="H5484" s="10" t="s">
        <v>543</v>
      </c>
      <c r="I5484" s="19" t="s">
        <v>556</v>
      </c>
      <c r="J5484" s="10"/>
      <c r="K5484" s="10"/>
    </row>
    <row r="5485" spans="2:11" x14ac:dyDescent="0.2">
      <c r="B5485" s="10" t="str">
        <f t="shared" si="172"/>
        <v>16.1-R0100C0800-2</v>
      </c>
      <c r="C5485" s="10">
        <v>16.100000000000001</v>
      </c>
      <c r="D5485" s="19" t="s">
        <v>264</v>
      </c>
      <c r="E5485" s="19" t="s">
        <v>334</v>
      </c>
      <c r="F5485" s="10" t="str">
        <f t="shared" si="171"/>
        <v>R0100C0800</v>
      </c>
      <c r="G5485" s="10" t="s">
        <v>547</v>
      </c>
      <c r="H5485" s="10" t="s">
        <v>543</v>
      </c>
      <c r="I5485" s="19" t="s">
        <v>557</v>
      </c>
      <c r="J5485" s="10"/>
      <c r="K5485" s="10"/>
    </row>
    <row r="5486" spans="2:11" x14ac:dyDescent="0.2">
      <c r="B5486" s="10" t="str">
        <f t="shared" si="172"/>
        <v>16.1-R0110C0800-2</v>
      </c>
      <c r="C5486" s="10">
        <v>16.100000000000001</v>
      </c>
      <c r="D5486" s="19" t="s">
        <v>265</v>
      </c>
      <c r="E5486" s="19" t="s">
        <v>334</v>
      </c>
      <c r="F5486" s="10" t="str">
        <f t="shared" si="171"/>
        <v>R0110C0800</v>
      </c>
      <c r="G5486" s="10" t="s">
        <v>547</v>
      </c>
      <c r="H5486" s="10" t="s">
        <v>543</v>
      </c>
      <c r="I5486" s="19" t="s">
        <v>558</v>
      </c>
      <c r="J5486" s="10"/>
      <c r="K5486" s="10"/>
    </row>
    <row r="5487" spans="2:11" x14ac:dyDescent="0.2">
      <c r="B5487" s="10" t="str">
        <f t="shared" si="172"/>
        <v>16.1-R0120C0800-2</v>
      </c>
      <c r="C5487" s="10">
        <v>16.100000000000001</v>
      </c>
      <c r="D5487" s="19" t="s">
        <v>266</v>
      </c>
      <c r="E5487" s="19" t="s">
        <v>334</v>
      </c>
      <c r="F5487" s="10" t="str">
        <f t="shared" si="171"/>
        <v>R0120C0800</v>
      </c>
      <c r="G5487" s="10" t="s">
        <v>547</v>
      </c>
      <c r="H5487" s="10" t="s">
        <v>543</v>
      </c>
      <c r="I5487" s="19" t="s">
        <v>559</v>
      </c>
      <c r="J5487" s="10"/>
      <c r="K5487" s="10"/>
    </row>
    <row r="5488" spans="2:11" x14ac:dyDescent="0.2">
      <c r="B5488" s="10" t="str">
        <f t="shared" si="172"/>
        <v>16.1-R0130C0800-2</v>
      </c>
      <c r="C5488" s="10">
        <v>16.100000000000001</v>
      </c>
      <c r="D5488" s="19" t="s">
        <v>267</v>
      </c>
      <c r="E5488" s="19" t="s">
        <v>334</v>
      </c>
      <c r="F5488" s="10" t="str">
        <f t="shared" si="171"/>
        <v>R0130C0800</v>
      </c>
      <c r="G5488" s="10" t="s">
        <v>547</v>
      </c>
      <c r="H5488" s="10" t="s">
        <v>543</v>
      </c>
      <c r="I5488" s="19" t="s">
        <v>560</v>
      </c>
      <c r="J5488" s="10"/>
      <c r="K5488" s="10"/>
    </row>
    <row r="5489" spans="2:11" x14ac:dyDescent="0.2">
      <c r="B5489" s="10" t="str">
        <f t="shared" si="172"/>
        <v>16.1-R0140C0800-2</v>
      </c>
      <c r="C5489" s="10">
        <v>16.100000000000001</v>
      </c>
      <c r="D5489" s="19" t="s">
        <v>268</v>
      </c>
      <c r="E5489" s="19" t="s">
        <v>334</v>
      </c>
      <c r="F5489" s="10" t="str">
        <f t="shared" si="171"/>
        <v>R0140C0800</v>
      </c>
      <c r="G5489" s="10" t="s">
        <v>547</v>
      </c>
      <c r="H5489" s="10" t="s">
        <v>543</v>
      </c>
      <c r="I5489" s="19" t="s">
        <v>561</v>
      </c>
      <c r="J5489" s="10"/>
      <c r="K5489" s="10"/>
    </row>
    <row r="5490" spans="2:11" x14ac:dyDescent="0.2">
      <c r="B5490" s="10" t="str">
        <f t="shared" si="172"/>
        <v>16.1-R0150C0800-2</v>
      </c>
      <c r="C5490" s="10">
        <v>16.100000000000001</v>
      </c>
      <c r="D5490" s="19" t="s">
        <v>269</v>
      </c>
      <c r="E5490" s="19" t="s">
        <v>334</v>
      </c>
      <c r="F5490" s="10" t="str">
        <f t="shared" si="171"/>
        <v>R0150C0800</v>
      </c>
      <c r="G5490" s="10" t="s">
        <v>547</v>
      </c>
      <c r="H5490" s="10" t="s">
        <v>543</v>
      </c>
      <c r="I5490" s="19" t="s">
        <v>562</v>
      </c>
      <c r="J5490" s="10"/>
      <c r="K5490" s="10"/>
    </row>
    <row r="5491" spans="2:11" x14ac:dyDescent="0.2">
      <c r="B5491" s="10" t="str">
        <f t="shared" si="172"/>
        <v>16.1-R0160C0800-2</v>
      </c>
      <c r="C5491" s="10">
        <v>16.100000000000001</v>
      </c>
      <c r="D5491" s="19" t="s">
        <v>270</v>
      </c>
      <c r="E5491" s="19" t="s">
        <v>334</v>
      </c>
      <c r="F5491" s="10" t="str">
        <f t="shared" si="171"/>
        <v>R0160C0800</v>
      </c>
      <c r="G5491" s="10" t="s">
        <v>547</v>
      </c>
      <c r="H5491" s="10" t="s">
        <v>543</v>
      </c>
      <c r="I5491" s="19" t="s">
        <v>563</v>
      </c>
      <c r="J5491" s="10"/>
      <c r="K5491" s="10"/>
    </row>
    <row r="5492" spans="2:11" x14ac:dyDescent="0.2">
      <c r="B5492" s="10" t="str">
        <f t="shared" si="172"/>
        <v>16.1-R0010C0810-2</v>
      </c>
      <c r="C5492" s="10">
        <v>16.100000000000001</v>
      </c>
      <c r="D5492" s="19" t="s">
        <v>255</v>
      </c>
      <c r="E5492" s="19" t="s">
        <v>335</v>
      </c>
      <c r="F5492" s="10" t="str">
        <f t="shared" si="171"/>
        <v>R0010C0810</v>
      </c>
      <c r="G5492" s="10" t="s">
        <v>547</v>
      </c>
      <c r="H5492" s="10" t="s">
        <v>543</v>
      </c>
      <c r="I5492" s="19" t="s">
        <v>548</v>
      </c>
      <c r="J5492" s="10"/>
      <c r="K5492" s="10"/>
    </row>
    <row r="5493" spans="2:11" x14ac:dyDescent="0.2">
      <c r="B5493" s="10" t="str">
        <f t="shared" si="172"/>
        <v>16.1-R0020C0810-2</v>
      </c>
      <c r="C5493" s="10">
        <v>16.100000000000001</v>
      </c>
      <c r="D5493" s="19" t="s">
        <v>256</v>
      </c>
      <c r="E5493" s="19" t="s">
        <v>335</v>
      </c>
      <c r="F5493" s="10" t="str">
        <f t="shared" si="171"/>
        <v>R0020C0810</v>
      </c>
      <c r="G5493" s="10" t="s">
        <v>547</v>
      </c>
      <c r="H5493" s="10" t="s">
        <v>543</v>
      </c>
      <c r="I5493" s="19" t="s">
        <v>549</v>
      </c>
      <c r="J5493" s="10"/>
      <c r="K5493" s="10"/>
    </row>
    <row r="5494" spans="2:11" x14ac:dyDescent="0.2">
      <c r="B5494" s="10" t="str">
        <f t="shared" si="172"/>
        <v>16.1-R0030C0810-2</v>
      </c>
      <c r="C5494" s="10">
        <v>16.100000000000001</v>
      </c>
      <c r="D5494" s="19" t="s">
        <v>257</v>
      </c>
      <c r="E5494" s="19" t="s">
        <v>335</v>
      </c>
      <c r="F5494" s="10" t="str">
        <f t="shared" si="171"/>
        <v>R0030C0810</v>
      </c>
      <c r="G5494" s="10" t="s">
        <v>547</v>
      </c>
      <c r="H5494" s="10" t="s">
        <v>543</v>
      </c>
      <c r="I5494" s="19" t="s">
        <v>550</v>
      </c>
      <c r="J5494" s="10"/>
      <c r="K5494" s="10"/>
    </row>
    <row r="5495" spans="2:11" x14ac:dyDescent="0.2">
      <c r="B5495" s="10" t="str">
        <f t="shared" si="172"/>
        <v>16.1-R0040C0810-2</v>
      </c>
      <c r="C5495" s="10">
        <v>16.100000000000001</v>
      </c>
      <c r="D5495" s="19" t="s">
        <v>258</v>
      </c>
      <c r="E5495" s="19" t="s">
        <v>335</v>
      </c>
      <c r="F5495" s="10" t="str">
        <f t="shared" si="171"/>
        <v>R0040C0810</v>
      </c>
      <c r="G5495" s="10" t="s">
        <v>547</v>
      </c>
      <c r="H5495" s="10" t="s">
        <v>543</v>
      </c>
      <c r="I5495" s="19" t="s">
        <v>551</v>
      </c>
      <c r="J5495" s="10"/>
      <c r="K5495" s="10"/>
    </row>
    <row r="5496" spans="2:11" x14ac:dyDescent="0.2">
      <c r="B5496" s="10" t="str">
        <f t="shared" si="172"/>
        <v>16.1-R0050C0810-2</v>
      </c>
      <c r="C5496" s="10">
        <v>16.100000000000001</v>
      </c>
      <c r="D5496" s="19" t="s">
        <v>259</v>
      </c>
      <c r="E5496" s="19" t="s">
        <v>335</v>
      </c>
      <c r="F5496" s="10" t="str">
        <f t="shared" si="171"/>
        <v>R0050C0810</v>
      </c>
      <c r="G5496" s="10" t="s">
        <v>547</v>
      </c>
      <c r="H5496" s="10" t="s">
        <v>543</v>
      </c>
      <c r="I5496" s="19" t="s">
        <v>552</v>
      </c>
      <c r="J5496" s="10"/>
      <c r="K5496" s="10"/>
    </row>
    <row r="5497" spans="2:11" x14ac:dyDescent="0.2">
      <c r="B5497" s="10" t="str">
        <f t="shared" si="172"/>
        <v>16.1-R0060C0810-2</v>
      </c>
      <c r="C5497" s="10">
        <v>16.100000000000001</v>
      </c>
      <c r="D5497" s="19" t="s">
        <v>260</v>
      </c>
      <c r="E5497" s="19" t="s">
        <v>335</v>
      </c>
      <c r="F5497" s="10" t="str">
        <f t="shared" si="171"/>
        <v>R0060C0810</v>
      </c>
      <c r="G5497" s="10" t="s">
        <v>547</v>
      </c>
      <c r="H5497" s="10" t="s">
        <v>543</v>
      </c>
      <c r="I5497" s="19" t="s">
        <v>553</v>
      </c>
      <c r="J5497" s="10"/>
      <c r="K5497" s="10"/>
    </row>
    <row r="5498" spans="2:11" x14ac:dyDescent="0.2">
      <c r="B5498" s="10" t="str">
        <f t="shared" si="172"/>
        <v>16.1-R0070C0810-2</v>
      </c>
      <c r="C5498" s="10">
        <v>16.100000000000001</v>
      </c>
      <c r="D5498" s="19" t="s">
        <v>261</v>
      </c>
      <c r="E5498" s="19" t="s">
        <v>335</v>
      </c>
      <c r="F5498" s="10" t="str">
        <f t="shared" si="171"/>
        <v>R0070C0810</v>
      </c>
      <c r="G5498" s="10" t="s">
        <v>547</v>
      </c>
      <c r="H5498" s="10" t="s">
        <v>543</v>
      </c>
      <c r="I5498" s="19" t="s">
        <v>554</v>
      </c>
      <c r="J5498" s="10"/>
      <c r="K5498" s="10"/>
    </row>
    <row r="5499" spans="2:11" x14ac:dyDescent="0.2">
      <c r="B5499" s="10" t="str">
        <f t="shared" si="172"/>
        <v>16.1-R0080C0810-2</v>
      </c>
      <c r="C5499" s="10">
        <v>16.100000000000001</v>
      </c>
      <c r="D5499" s="19" t="s">
        <v>262</v>
      </c>
      <c r="E5499" s="19" t="s">
        <v>335</v>
      </c>
      <c r="F5499" s="10" t="str">
        <f t="shared" si="171"/>
        <v>R0080C0810</v>
      </c>
      <c r="G5499" s="10" t="s">
        <v>547</v>
      </c>
      <c r="H5499" s="10" t="s">
        <v>543</v>
      </c>
      <c r="I5499" s="19" t="s">
        <v>555</v>
      </c>
      <c r="J5499" s="10"/>
      <c r="K5499" s="10"/>
    </row>
    <row r="5500" spans="2:11" x14ac:dyDescent="0.2">
      <c r="B5500" s="10" t="str">
        <f t="shared" si="172"/>
        <v>16.1-R0090C0810-2</v>
      </c>
      <c r="C5500" s="10">
        <v>16.100000000000001</v>
      </c>
      <c r="D5500" s="19" t="s">
        <v>263</v>
      </c>
      <c r="E5500" s="19" t="s">
        <v>335</v>
      </c>
      <c r="F5500" s="10" t="str">
        <f t="shared" si="171"/>
        <v>R0090C0810</v>
      </c>
      <c r="G5500" s="10" t="s">
        <v>547</v>
      </c>
      <c r="H5500" s="10" t="s">
        <v>543</v>
      </c>
      <c r="I5500" s="19" t="s">
        <v>556</v>
      </c>
      <c r="J5500" s="10"/>
      <c r="K5500" s="10"/>
    </row>
    <row r="5501" spans="2:11" x14ac:dyDescent="0.2">
      <c r="B5501" s="10" t="str">
        <f t="shared" si="172"/>
        <v>16.1-R0100C0810-2</v>
      </c>
      <c r="C5501" s="10">
        <v>16.100000000000001</v>
      </c>
      <c r="D5501" s="19" t="s">
        <v>264</v>
      </c>
      <c r="E5501" s="19" t="s">
        <v>335</v>
      </c>
      <c r="F5501" s="10" t="str">
        <f t="shared" si="171"/>
        <v>R0100C0810</v>
      </c>
      <c r="G5501" s="10" t="s">
        <v>547</v>
      </c>
      <c r="H5501" s="10" t="s">
        <v>543</v>
      </c>
      <c r="I5501" s="19" t="s">
        <v>557</v>
      </c>
      <c r="J5501" s="10"/>
      <c r="K5501" s="10"/>
    </row>
    <row r="5502" spans="2:11" x14ac:dyDescent="0.2">
      <c r="B5502" s="10" t="str">
        <f t="shared" si="172"/>
        <v>16.1-R0110C0810-2</v>
      </c>
      <c r="C5502" s="10">
        <v>16.100000000000001</v>
      </c>
      <c r="D5502" s="19" t="s">
        <v>265</v>
      </c>
      <c r="E5502" s="19" t="s">
        <v>335</v>
      </c>
      <c r="F5502" s="10" t="str">
        <f t="shared" si="171"/>
        <v>R0110C0810</v>
      </c>
      <c r="G5502" s="10" t="s">
        <v>547</v>
      </c>
      <c r="H5502" s="10" t="s">
        <v>543</v>
      </c>
      <c r="I5502" s="19" t="s">
        <v>558</v>
      </c>
      <c r="J5502" s="10"/>
      <c r="K5502" s="10"/>
    </row>
    <row r="5503" spans="2:11" x14ac:dyDescent="0.2">
      <c r="B5503" s="10" t="str">
        <f t="shared" si="172"/>
        <v>16.1-R0120C0810-2</v>
      </c>
      <c r="C5503" s="10">
        <v>16.100000000000001</v>
      </c>
      <c r="D5503" s="19" t="s">
        <v>266</v>
      </c>
      <c r="E5503" s="19" t="s">
        <v>335</v>
      </c>
      <c r="F5503" s="10" t="str">
        <f t="shared" si="171"/>
        <v>R0120C0810</v>
      </c>
      <c r="G5503" s="10" t="s">
        <v>547</v>
      </c>
      <c r="H5503" s="10" t="s">
        <v>543</v>
      </c>
      <c r="I5503" s="19" t="s">
        <v>559</v>
      </c>
      <c r="J5503" s="10"/>
      <c r="K5503" s="10"/>
    </row>
    <row r="5504" spans="2:11" x14ac:dyDescent="0.2">
      <c r="B5504" s="10" t="str">
        <f t="shared" si="172"/>
        <v>16.1-R0130C0810-2</v>
      </c>
      <c r="C5504" s="10">
        <v>16.100000000000001</v>
      </c>
      <c r="D5504" s="19" t="s">
        <v>267</v>
      </c>
      <c r="E5504" s="19" t="s">
        <v>335</v>
      </c>
      <c r="F5504" s="10" t="str">
        <f t="shared" si="171"/>
        <v>R0130C0810</v>
      </c>
      <c r="G5504" s="10" t="s">
        <v>547</v>
      </c>
      <c r="H5504" s="10" t="s">
        <v>543</v>
      </c>
      <c r="I5504" s="19" t="s">
        <v>560</v>
      </c>
      <c r="J5504" s="10"/>
      <c r="K5504" s="10"/>
    </row>
    <row r="5505" spans="2:11" x14ac:dyDescent="0.2">
      <c r="B5505" s="10" t="str">
        <f t="shared" si="172"/>
        <v>16.1-R0140C0810-2</v>
      </c>
      <c r="C5505" s="10">
        <v>16.100000000000001</v>
      </c>
      <c r="D5505" s="19" t="s">
        <v>268</v>
      </c>
      <c r="E5505" s="19" t="s">
        <v>335</v>
      </c>
      <c r="F5505" s="10" t="str">
        <f t="shared" si="171"/>
        <v>R0140C0810</v>
      </c>
      <c r="G5505" s="10" t="s">
        <v>547</v>
      </c>
      <c r="H5505" s="10" t="s">
        <v>543</v>
      </c>
      <c r="I5505" s="19" t="s">
        <v>561</v>
      </c>
      <c r="J5505" s="10"/>
      <c r="K5505" s="10"/>
    </row>
    <row r="5506" spans="2:11" x14ac:dyDescent="0.2">
      <c r="B5506" s="10" t="str">
        <f t="shared" si="172"/>
        <v>16.1-R0150C0810-2</v>
      </c>
      <c r="C5506" s="10">
        <v>16.100000000000001</v>
      </c>
      <c r="D5506" s="19" t="s">
        <v>269</v>
      </c>
      <c r="E5506" s="19" t="s">
        <v>335</v>
      </c>
      <c r="F5506" s="10" t="str">
        <f t="shared" ref="F5506:F5569" si="173">+"R"&amp;D5506&amp;"C"&amp;E5506</f>
        <v>R0150C0810</v>
      </c>
      <c r="G5506" s="10" t="s">
        <v>547</v>
      </c>
      <c r="H5506" s="10" t="s">
        <v>543</v>
      </c>
      <c r="I5506" s="19" t="s">
        <v>562</v>
      </c>
      <c r="J5506" s="10"/>
      <c r="K5506" s="10"/>
    </row>
    <row r="5507" spans="2:11" x14ac:dyDescent="0.2">
      <c r="B5507" s="10" t="str">
        <f t="shared" si="172"/>
        <v>16.1-R0160C0810-2</v>
      </c>
      <c r="C5507" s="10">
        <v>16.100000000000001</v>
      </c>
      <c r="D5507" s="19" t="s">
        <v>270</v>
      </c>
      <c r="E5507" s="19" t="s">
        <v>335</v>
      </c>
      <c r="F5507" s="10" t="str">
        <f t="shared" si="173"/>
        <v>R0160C0810</v>
      </c>
      <c r="G5507" s="10" t="s">
        <v>547</v>
      </c>
      <c r="H5507" s="10" t="s">
        <v>543</v>
      </c>
      <c r="I5507" s="19" t="s">
        <v>563</v>
      </c>
      <c r="J5507" s="10"/>
      <c r="K5507" s="10"/>
    </row>
    <row r="5508" spans="2:11" x14ac:dyDescent="0.2">
      <c r="B5508" s="10" t="str">
        <f t="shared" si="172"/>
        <v>16.1-R0010C0820-2</v>
      </c>
      <c r="C5508" s="10">
        <v>16.100000000000001</v>
      </c>
      <c r="D5508" s="19" t="s">
        <v>255</v>
      </c>
      <c r="E5508" s="19" t="s">
        <v>336</v>
      </c>
      <c r="F5508" s="10" t="str">
        <f t="shared" si="173"/>
        <v>R0010C0820</v>
      </c>
      <c r="G5508" s="10" t="s">
        <v>547</v>
      </c>
      <c r="H5508" s="10" t="s">
        <v>543</v>
      </c>
      <c r="I5508" s="19" t="s">
        <v>548</v>
      </c>
      <c r="J5508" s="10"/>
      <c r="K5508" s="10"/>
    </row>
    <row r="5509" spans="2:11" x14ac:dyDescent="0.2">
      <c r="B5509" s="10" t="str">
        <f t="shared" si="172"/>
        <v>16.1-R0020C0820-2</v>
      </c>
      <c r="C5509" s="10">
        <v>16.100000000000001</v>
      </c>
      <c r="D5509" s="19" t="s">
        <v>256</v>
      </c>
      <c r="E5509" s="19" t="s">
        <v>336</v>
      </c>
      <c r="F5509" s="10" t="str">
        <f t="shared" si="173"/>
        <v>R0020C0820</v>
      </c>
      <c r="G5509" s="10" t="s">
        <v>547</v>
      </c>
      <c r="H5509" s="10" t="s">
        <v>543</v>
      </c>
      <c r="I5509" s="19" t="s">
        <v>549</v>
      </c>
      <c r="J5509" s="10"/>
      <c r="K5509" s="10"/>
    </row>
    <row r="5510" spans="2:11" x14ac:dyDescent="0.2">
      <c r="B5510" s="10" t="str">
        <f t="shared" si="172"/>
        <v>16.1-R0030C0820-2</v>
      </c>
      <c r="C5510" s="10">
        <v>16.100000000000001</v>
      </c>
      <c r="D5510" s="19" t="s">
        <v>257</v>
      </c>
      <c r="E5510" s="19" t="s">
        <v>336</v>
      </c>
      <c r="F5510" s="10" t="str">
        <f t="shared" si="173"/>
        <v>R0030C0820</v>
      </c>
      <c r="G5510" s="10" t="s">
        <v>547</v>
      </c>
      <c r="H5510" s="10" t="s">
        <v>543</v>
      </c>
      <c r="I5510" s="19" t="s">
        <v>550</v>
      </c>
      <c r="J5510" s="10"/>
      <c r="K5510" s="10"/>
    </row>
    <row r="5511" spans="2:11" x14ac:dyDescent="0.2">
      <c r="B5511" s="10" t="str">
        <f t="shared" si="172"/>
        <v>16.1-R0040C0820-2</v>
      </c>
      <c r="C5511" s="10">
        <v>16.100000000000001</v>
      </c>
      <c r="D5511" s="19" t="s">
        <v>258</v>
      </c>
      <c r="E5511" s="19" t="s">
        <v>336</v>
      </c>
      <c r="F5511" s="10" t="str">
        <f t="shared" si="173"/>
        <v>R0040C0820</v>
      </c>
      <c r="G5511" s="10" t="s">
        <v>547</v>
      </c>
      <c r="H5511" s="10" t="s">
        <v>543</v>
      </c>
      <c r="I5511" s="19" t="s">
        <v>551</v>
      </c>
      <c r="J5511" s="10"/>
      <c r="K5511" s="10"/>
    </row>
    <row r="5512" spans="2:11" x14ac:dyDescent="0.2">
      <c r="B5512" s="10" t="str">
        <f t="shared" si="172"/>
        <v>16.1-R0050C0820-2</v>
      </c>
      <c r="C5512" s="10">
        <v>16.100000000000001</v>
      </c>
      <c r="D5512" s="19" t="s">
        <v>259</v>
      </c>
      <c r="E5512" s="19" t="s">
        <v>336</v>
      </c>
      <c r="F5512" s="10" t="str">
        <f t="shared" si="173"/>
        <v>R0050C0820</v>
      </c>
      <c r="G5512" s="10" t="s">
        <v>547</v>
      </c>
      <c r="H5512" s="10" t="s">
        <v>543</v>
      </c>
      <c r="I5512" s="19" t="s">
        <v>552</v>
      </c>
      <c r="J5512" s="10"/>
      <c r="K5512" s="10"/>
    </row>
    <row r="5513" spans="2:11" x14ac:dyDescent="0.2">
      <c r="B5513" s="10" t="str">
        <f t="shared" si="172"/>
        <v>16.1-R0060C0820-2</v>
      </c>
      <c r="C5513" s="10">
        <v>16.100000000000001</v>
      </c>
      <c r="D5513" s="19" t="s">
        <v>260</v>
      </c>
      <c r="E5513" s="19" t="s">
        <v>336</v>
      </c>
      <c r="F5513" s="10" t="str">
        <f t="shared" si="173"/>
        <v>R0060C0820</v>
      </c>
      <c r="G5513" s="10" t="s">
        <v>547</v>
      </c>
      <c r="H5513" s="10" t="s">
        <v>543</v>
      </c>
      <c r="I5513" s="19" t="s">
        <v>553</v>
      </c>
      <c r="J5513" s="10"/>
      <c r="K5513" s="10"/>
    </row>
    <row r="5514" spans="2:11" x14ac:dyDescent="0.2">
      <c r="B5514" s="10" t="str">
        <f t="shared" si="172"/>
        <v>16.1-R0070C0820-2</v>
      </c>
      <c r="C5514" s="10">
        <v>16.100000000000001</v>
      </c>
      <c r="D5514" s="19" t="s">
        <v>261</v>
      </c>
      <c r="E5514" s="19" t="s">
        <v>336</v>
      </c>
      <c r="F5514" s="10" t="str">
        <f t="shared" si="173"/>
        <v>R0070C0820</v>
      </c>
      <c r="G5514" s="10" t="s">
        <v>547</v>
      </c>
      <c r="H5514" s="10" t="s">
        <v>543</v>
      </c>
      <c r="I5514" s="19" t="s">
        <v>554</v>
      </c>
      <c r="J5514" s="10"/>
      <c r="K5514" s="10"/>
    </row>
    <row r="5515" spans="2:11" x14ac:dyDescent="0.2">
      <c r="B5515" s="10" t="str">
        <f t="shared" si="172"/>
        <v>16.1-R0080C0820-2</v>
      </c>
      <c r="C5515" s="10">
        <v>16.100000000000001</v>
      </c>
      <c r="D5515" s="19" t="s">
        <v>262</v>
      </c>
      <c r="E5515" s="19" t="s">
        <v>336</v>
      </c>
      <c r="F5515" s="10" t="str">
        <f t="shared" si="173"/>
        <v>R0080C0820</v>
      </c>
      <c r="G5515" s="10" t="s">
        <v>547</v>
      </c>
      <c r="H5515" s="10" t="s">
        <v>543</v>
      </c>
      <c r="I5515" s="19" t="s">
        <v>555</v>
      </c>
      <c r="J5515" s="10"/>
      <c r="K5515" s="10"/>
    </row>
    <row r="5516" spans="2:11" x14ac:dyDescent="0.2">
      <c r="B5516" s="10" t="str">
        <f t="shared" si="172"/>
        <v>16.1-R0090C0820-2</v>
      </c>
      <c r="C5516" s="10">
        <v>16.100000000000001</v>
      </c>
      <c r="D5516" s="19" t="s">
        <v>263</v>
      </c>
      <c r="E5516" s="19" t="s">
        <v>336</v>
      </c>
      <c r="F5516" s="10" t="str">
        <f t="shared" si="173"/>
        <v>R0090C0820</v>
      </c>
      <c r="G5516" s="10" t="s">
        <v>547</v>
      </c>
      <c r="H5516" s="10" t="s">
        <v>543</v>
      </c>
      <c r="I5516" s="19" t="s">
        <v>556</v>
      </c>
      <c r="J5516" s="10"/>
      <c r="K5516" s="10"/>
    </row>
    <row r="5517" spans="2:11" x14ac:dyDescent="0.2">
      <c r="B5517" s="10" t="str">
        <f t="shared" si="172"/>
        <v>16.1-R0100C0820-2</v>
      </c>
      <c r="C5517" s="10">
        <v>16.100000000000001</v>
      </c>
      <c r="D5517" s="19" t="s">
        <v>264</v>
      </c>
      <c r="E5517" s="19" t="s">
        <v>336</v>
      </c>
      <c r="F5517" s="10" t="str">
        <f t="shared" si="173"/>
        <v>R0100C0820</v>
      </c>
      <c r="G5517" s="10" t="s">
        <v>547</v>
      </c>
      <c r="H5517" s="10" t="s">
        <v>543</v>
      </c>
      <c r="I5517" s="19" t="s">
        <v>557</v>
      </c>
      <c r="J5517" s="10"/>
      <c r="K5517" s="10"/>
    </row>
    <row r="5518" spans="2:11" x14ac:dyDescent="0.2">
      <c r="B5518" s="10" t="str">
        <f t="shared" si="172"/>
        <v>16.1-R0110C0820-2</v>
      </c>
      <c r="C5518" s="10">
        <v>16.100000000000001</v>
      </c>
      <c r="D5518" s="19" t="s">
        <v>265</v>
      </c>
      <c r="E5518" s="19" t="s">
        <v>336</v>
      </c>
      <c r="F5518" s="10" t="str">
        <f t="shared" si="173"/>
        <v>R0110C0820</v>
      </c>
      <c r="G5518" s="10" t="s">
        <v>547</v>
      </c>
      <c r="H5518" s="10" t="s">
        <v>543</v>
      </c>
      <c r="I5518" s="19" t="s">
        <v>558</v>
      </c>
      <c r="J5518" s="10"/>
      <c r="K5518" s="10"/>
    </row>
    <row r="5519" spans="2:11" x14ac:dyDescent="0.2">
      <c r="B5519" s="10" t="str">
        <f t="shared" si="172"/>
        <v>16.1-R0120C0820-2</v>
      </c>
      <c r="C5519" s="10">
        <v>16.100000000000001</v>
      </c>
      <c r="D5519" s="19" t="s">
        <v>266</v>
      </c>
      <c r="E5519" s="19" t="s">
        <v>336</v>
      </c>
      <c r="F5519" s="10" t="str">
        <f t="shared" si="173"/>
        <v>R0120C0820</v>
      </c>
      <c r="G5519" s="10" t="s">
        <v>547</v>
      </c>
      <c r="H5519" s="10" t="s">
        <v>543</v>
      </c>
      <c r="I5519" s="19" t="s">
        <v>559</v>
      </c>
      <c r="J5519" s="10"/>
      <c r="K5519" s="10"/>
    </row>
    <row r="5520" spans="2:11" x14ac:dyDescent="0.2">
      <c r="B5520" s="10" t="str">
        <f t="shared" si="172"/>
        <v>16.1-R0130C0820-2</v>
      </c>
      <c r="C5520" s="10">
        <v>16.100000000000001</v>
      </c>
      <c r="D5520" s="19" t="s">
        <v>267</v>
      </c>
      <c r="E5520" s="19" t="s">
        <v>336</v>
      </c>
      <c r="F5520" s="10" t="str">
        <f t="shared" si="173"/>
        <v>R0130C0820</v>
      </c>
      <c r="G5520" s="10" t="s">
        <v>547</v>
      </c>
      <c r="H5520" s="10" t="s">
        <v>543</v>
      </c>
      <c r="I5520" s="19" t="s">
        <v>560</v>
      </c>
      <c r="J5520" s="10"/>
      <c r="K5520" s="10"/>
    </row>
    <row r="5521" spans="2:11" x14ac:dyDescent="0.2">
      <c r="B5521" s="10" t="str">
        <f t="shared" si="172"/>
        <v>16.1-R0140C0820-2</v>
      </c>
      <c r="C5521" s="10">
        <v>16.100000000000001</v>
      </c>
      <c r="D5521" s="19" t="s">
        <v>268</v>
      </c>
      <c r="E5521" s="19" t="s">
        <v>336</v>
      </c>
      <c r="F5521" s="10" t="str">
        <f t="shared" si="173"/>
        <v>R0140C0820</v>
      </c>
      <c r="G5521" s="10" t="s">
        <v>547</v>
      </c>
      <c r="H5521" s="10" t="s">
        <v>543</v>
      </c>
      <c r="I5521" s="19" t="s">
        <v>561</v>
      </c>
      <c r="J5521" s="10"/>
      <c r="K5521" s="10"/>
    </row>
    <row r="5522" spans="2:11" x14ac:dyDescent="0.2">
      <c r="B5522" s="10" t="str">
        <f t="shared" si="172"/>
        <v>16.1-R0150C0820-2</v>
      </c>
      <c r="C5522" s="10">
        <v>16.100000000000001</v>
      </c>
      <c r="D5522" s="19" t="s">
        <v>269</v>
      </c>
      <c r="E5522" s="19" t="s">
        <v>336</v>
      </c>
      <c r="F5522" s="10" t="str">
        <f t="shared" si="173"/>
        <v>R0150C0820</v>
      </c>
      <c r="G5522" s="10" t="s">
        <v>547</v>
      </c>
      <c r="H5522" s="10" t="s">
        <v>543</v>
      </c>
      <c r="I5522" s="19" t="s">
        <v>562</v>
      </c>
      <c r="J5522" s="10"/>
      <c r="K5522" s="10"/>
    </row>
    <row r="5523" spans="2:11" x14ac:dyDescent="0.2">
      <c r="B5523" s="10" t="str">
        <f t="shared" si="172"/>
        <v>16.1-R0160C0820-2</v>
      </c>
      <c r="C5523" s="10">
        <v>16.100000000000001</v>
      </c>
      <c r="D5523" s="19" t="s">
        <v>270</v>
      </c>
      <c r="E5523" s="19" t="s">
        <v>336</v>
      </c>
      <c r="F5523" s="10" t="str">
        <f t="shared" si="173"/>
        <v>R0160C0820</v>
      </c>
      <c r="G5523" s="10" t="s">
        <v>547</v>
      </c>
      <c r="H5523" s="10" t="s">
        <v>543</v>
      </c>
      <c r="I5523" s="19" t="s">
        <v>563</v>
      </c>
      <c r="J5523" s="10"/>
      <c r="K5523" s="10"/>
    </row>
    <row r="5524" spans="2:11" x14ac:dyDescent="0.2">
      <c r="B5524" s="10" t="str">
        <f t="shared" ref="B5524:B5587" si="174">+C5524&amp;"-"&amp;F5524&amp;"-2"</f>
        <v>16.1-R0010C0830-2</v>
      </c>
      <c r="C5524" s="10">
        <v>16.100000000000001</v>
      </c>
      <c r="D5524" s="19" t="s">
        <v>255</v>
      </c>
      <c r="E5524" s="19" t="s">
        <v>337</v>
      </c>
      <c r="F5524" s="10" t="str">
        <f t="shared" si="173"/>
        <v>R0010C0830</v>
      </c>
      <c r="G5524" s="10" t="s">
        <v>547</v>
      </c>
      <c r="H5524" s="10" t="s">
        <v>543</v>
      </c>
      <c r="I5524" s="19" t="s">
        <v>548</v>
      </c>
      <c r="J5524" s="10"/>
      <c r="K5524" s="10"/>
    </row>
    <row r="5525" spans="2:11" x14ac:dyDescent="0.2">
      <c r="B5525" s="10" t="str">
        <f t="shared" si="174"/>
        <v>16.1-R0020C0830-2</v>
      </c>
      <c r="C5525" s="10">
        <v>16.100000000000001</v>
      </c>
      <c r="D5525" s="19" t="s">
        <v>256</v>
      </c>
      <c r="E5525" s="19" t="s">
        <v>337</v>
      </c>
      <c r="F5525" s="10" t="str">
        <f t="shared" si="173"/>
        <v>R0020C0830</v>
      </c>
      <c r="G5525" s="10" t="s">
        <v>547</v>
      </c>
      <c r="H5525" s="10" t="s">
        <v>543</v>
      </c>
      <c r="I5525" s="19" t="s">
        <v>549</v>
      </c>
      <c r="J5525" s="10"/>
      <c r="K5525" s="10"/>
    </row>
    <row r="5526" spans="2:11" x14ac:dyDescent="0.2">
      <c r="B5526" s="10" t="str">
        <f t="shared" si="174"/>
        <v>16.1-R0030C0830-2</v>
      </c>
      <c r="C5526" s="10">
        <v>16.100000000000001</v>
      </c>
      <c r="D5526" s="19" t="s">
        <v>257</v>
      </c>
      <c r="E5526" s="19" t="s">
        <v>337</v>
      </c>
      <c r="F5526" s="10" t="str">
        <f t="shared" si="173"/>
        <v>R0030C0830</v>
      </c>
      <c r="G5526" s="10" t="s">
        <v>547</v>
      </c>
      <c r="H5526" s="10" t="s">
        <v>543</v>
      </c>
      <c r="I5526" s="19" t="s">
        <v>550</v>
      </c>
      <c r="J5526" s="10"/>
      <c r="K5526" s="10"/>
    </row>
    <row r="5527" spans="2:11" x14ac:dyDescent="0.2">
      <c r="B5527" s="10" t="str">
        <f t="shared" si="174"/>
        <v>16.1-R0040C0830-2</v>
      </c>
      <c r="C5527" s="10">
        <v>16.100000000000001</v>
      </c>
      <c r="D5527" s="19" t="s">
        <v>258</v>
      </c>
      <c r="E5527" s="19" t="s">
        <v>337</v>
      </c>
      <c r="F5527" s="10" t="str">
        <f t="shared" si="173"/>
        <v>R0040C0830</v>
      </c>
      <c r="G5527" s="10" t="s">
        <v>547</v>
      </c>
      <c r="H5527" s="10" t="s">
        <v>543</v>
      </c>
      <c r="I5527" s="19" t="s">
        <v>551</v>
      </c>
      <c r="J5527" s="10"/>
      <c r="K5527" s="10"/>
    </row>
    <row r="5528" spans="2:11" x14ac:dyDescent="0.2">
      <c r="B5528" s="10" t="str">
        <f t="shared" si="174"/>
        <v>16.1-R0050C0830-2</v>
      </c>
      <c r="C5528" s="10">
        <v>16.100000000000001</v>
      </c>
      <c r="D5528" s="19" t="s">
        <v>259</v>
      </c>
      <c r="E5528" s="19" t="s">
        <v>337</v>
      </c>
      <c r="F5528" s="10" t="str">
        <f t="shared" si="173"/>
        <v>R0050C0830</v>
      </c>
      <c r="G5528" s="10" t="s">
        <v>547</v>
      </c>
      <c r="H5528" s="10" t="s">
        <v>543</v>
      </c>
      <c r="I5528" s="19" t="s">
        <v>552</v>
      </c>
      <c r="J5528" s="10"/>
      <c r="K5528" s="10"/>
    </row>
    <row r="5529" spans="2:11" x14ac:dyDescent="0.2">
      <c r="B5529" s="10" t="str">
        <f t="shared" si="174"/>
        <v>16.1-R0060C0830-2</v>
      </c>
      <c r="C5529" s="10">
        <v>16.100000000000001</v>
      </c>
      <c r="D5529" s="19" t="s">
        <v>260</v>
      </c>
      <c r="E5529" s="19" t="s">
        <v>337</v>
      </c>
      <c r="F5529" s="10" t="str">
        <f t="shared" si="173"/>
        <v>R0060C0830</v>
      </c>
      <c r="G5529" s="10" t="s">
        <v>547</v>
      </c>
      <c r="H5529" s="10" t="s">
        <v>543</v>
      </c>
      <c r="I5529" s="19" t="s">
        <v>553</v>
      </c>
      <c r="J5529" s="10"/>
      <c r="K5529" s="10"/>
    </row>
    <row r="5530" spans="2:11" x14ac:dyDescent="0.2">
      <c r="B5530" s="10" t="str">
        <f t="shared" si="174"/>
        <v>16.1-R0070C0830-2</v>
      </c>
      <c r="C5530" s="10">
        <v>16.100000000000001</v>
      </c>
      <c r="D5530" s="19" t="s">
        <v>261</v>
      </c>
      <c r="E5530" s="19" t="s">
        <v>337</v>
      </c>
      <c r="F5530" s="10" t="str">
        <f t="shared" si="173"/>
        <v>R0070C0830</v>
      </c>
      <c r="G5530" s="10" t="s">
        <v>547</v>
      </c>
      <c r="H5530" s="10" t="s">
        <v>543</v>
      </c>
      <c r="I5530" s="19" t="s">
        <v>554</v>
      </c>
      <c r="J5530" s="10"/>
      <c r="K5530" s="10"/>
    </row>
    <row r="5531" spans="2:11" x14ac:dyDescent="0.2">
      <c r="B5531" s="10" t="str">
        <f t="shared" si="174"/>
        <v>16.1-R0080C0830-2</v>
      </c>
      <c r="C5531" s="10">
        <v>16.100000000000001</v>
      </c>
      <c r="D5531" s="19" t="s">
        <v>262</v>
      </c>
      <c r="E5531" s="19" t="s">
        <v>337</v>
      </c>
      <c r="F5531" s="10" t="str">
        <f t="shared" si="173"/>
        <v>R0080C0830</v>
      </c>
      <c r="G5531" s="10" t="s">
        <v>547</v>
      </c>
      <c r="H5531" s="10" t="s">
        <v>543</v>
      </c>
      <c r="I5531" s="19" t="s">
        <v>555</v>
      </c>
      <c r="J5531" s="10"/>
      <c r="K5531" s="10"/>
    </row>
    <row r="5532" spans="2:11" x14ac:dyDescent="0.2">
      <c r="B5532" s="10" t="str">
        <f t="shared" si="174"/>
        <v>16.1-R0090C0830-2</v>
      </c>
      <c r="C5532" s="10">
        <v>16.100000000000001</v>
      </c>
      <c r="D5532" s="19" t="s">
        <v>263</v>
      </c>
      <c r="E5532" s="19" t="s">
        <v>337</v>
      </c>
      <c r="F5532" s="10" t="str">
        <f t="shared" si="173"/>
        <v>R0090C0830</v>
      </c>
      <c r="G5532" s="10" t="s">
        <v>547</v>
      </c>
      <c r="H5532" s="10" t="s">
        <v>543</v>
      </c>
      <c r="I5532" s="19" t="s">
        <v>556</v>
      </c>
      <c r="J5532" s="10"/>
      <c r="K5532" s="10"/>
    </row>
    <row r="5533" spans="2:11" x14ac:dyDescent="0.2">
      <c r="B5533" s="10" t="str">
        <f t="shared" si="174"/>
        <v>16.1-R0100C0830-2</v>
      </c>
      <c r="C5533" s="10">
        <v>16.100000000000001</v>
      </c>
      <c r="D5533" s="19" t="s">
        <v>264</v>
      </c>
      <c r="E5533" s="19" t="s">
        <v>337</v>
      </c>
      <c r="F5533" s="10" t="str">
        <f t="shared" si="173"/>
        <v>R0100C0830</v>
      </c>
      <c r="G5533" s="10" t="s">
        <v>547</v>
      </c>
      <c r="H5533" s="10" t="s">
        <v>543</v>
      </c>
      <c r="I5533" s="19" t="s">
        <v>557</v>
      </c>
      <c r="J5533" s="10"/>
      <c r="K5533" s="10"/>
    </row>
    <row r="5534" spans="2:11" x14ac:dyDescent="0.2">
      <c r="B5534" s="10" t="str">
        <f t="shared" si="174"/>
        <v>16.1-R0110C0830-2</v>
      </c>
      <c r="C5534" s="10">
        <v>16.100000000000001</v>
      </c>
      <c r="D5534" s="19" t="s">
        <v>265</v>
      </c>
      <c r="E5534" s="19" t="s">
        <v>337</v>
      </c>
      <c r="F5534" s="10" t="str">
        <f t="shared" si="173"/>
        <v>R0110C0830</v>
      </c>
      <c r="G5534" s="10" t="s">
        <v>547</v>
      </c>
      <c r="H5534" s="10" t="s">
        <v>543</v>
      </c>
      <c r="I5534" s="19" t="s">
        <v>558</v>
      </c>
      <c r="J5534" s="10"/>
      <c r="K5534" s="10"/>
    </row>
    <row r="5535" spans="2:11" x14ac:dyDescent="0.2">
      <c r="B5535" s="10" t="str">
        <f t="shared" si="174"/>
        <v>16.1-R0120C0830-2</v>
      </c>
      <c r="C5535" s="10">
        <v>16.100000000000001</v>
      </c>
      <c r="D5535" s="19" t="s">
        <v>266</v>
      </c>
      <c r="E5535" s="19" t="s">
        <v>337</v>
      </c>
      <c r="F5535" s="10" t="str">
        <f t="shared" si="173"/>
        <v>R0120C0830</v>
      </c>
      <c r="G5535" s="10" t="s">
        <v>547</v>
      </c>
      <c r="H5535" s="10" t="s">
        <v>543</v>
      </c>
      <c r="I5535" s="19" t="s">
        <v>559</v>
      </c>
      <c r="J5535" s="10"/>
      <c r="K5535" s="10"/>
    </row>
    <row r="5536" spans="2:11" x14ac:dyDescent="0.2">
      <c r="B5536" s="10" t="str">
        <f t="shared" si="174"/>
        <v>16.1-R0130C0830-2</v>
      </c>
      <c r="C5536" s="10">
        <v>16.100000000000001</v>
      </c>
      <c r="D5536" s="19" t="s">
        <v>267</v>
      </c>
      <c r="E5536" s="19" t="s">
        <v>337</v>
      </c>
      <c r="F5536" s="10" t="str">
        <f t="shared" si="173"/>
        <v>R0130C0830</v>
      </c>
      <c r="G5536" s="10" t="s">
        <v>547</v>
      </c>
      <c r="H5536" s="10" t="s">
        <v>543</v>
      </c>
      <c r="I5536" s="19" t="s">
        <v>560</v>
      </c>
      <c r="J5536" s="10"/>
      <c r="K5536" s="10"/>
    </row>
    <row r="5537" spans="2:11" x14ac:dyDescent="0.2">
      <c r="B5537" s="10" t="str">
        <f t="shared" si="174"/>
        <v>16.1-R0140C0830-2</v>
      </c>
      <c r="C5537" s="10">
        <v>16.100000000000001</v>
      </c>
      <c r="D5537" s="19" t="s">
        <v>268</v>
      </c>
      <c r="E5537" s="19" t="s">
        <v>337</v>
      </c>
      <c r="F5537" s="10" t="str">
        <f t="shared" si="173"/>
        <v>R0140C0830</v>
      </c>
      <c r="G5537" s="10" t="s">
        <v>547</v>
      </c>
      <c r="H5537" s="10" t="s">
        <v>543</v>
      </c>
      <c r="I5537" s="19" t="s">
        <v>561</v>
      </c>
      <c r="J5537" s="10"/>
      <c r="K5537" s="10"/>
    </row>
    <row r="5538" spans="2:11" x14ac:dyDescent="0.2">
      <c r="B5538" s="10" t="str">
        <f t="shared" si="174"/>
        <v>16.1-R0150C0830-2</v>
      </c>
      <c r="C5538" s="10">
        <v>16.100000000000001</v>
      </c>
      <c r="D5538" s="19" t="s">
        <v>269</v>
      </c>
      <c r="E5538" s="19" t="s">
        <v>337</v>
      </c>
      <c r="F5538" s="10" t="str">
        <f t="shared" si="173"/>
        <v>R0150C0830</v>
      </c>
      <c r="G5538" s="10" t="s">
        <v>547</v>
      </c>
      <c r="H5538" s="10" t="s">
        <v>543</v>
      </c>
      <c r="I5538" s="19" t="s">
        <v>562</v>
      </c>
      <c r="J5538" s="10"/>
      <c r="K5538" s="10"/>
    </row>
    <row r="5539" spans="2:11" x14ac:dyDescent="0.2">
      <c r="B5539" s="10" t="str">
        <f t="shared" si="174"/>
        <v>16.1-R0160C0830-2</v>
      </c>
      <c r="C5539" s="10">
        <v>16.100000000000001</v>
      </c>
      <c r="D5539" s="19" t="s">
        <v>270</v>
      </c>
      <c r="E5539" s="19" t="s">
        <v>337</v>
      </c>
      <c r="F5539" s="10" t="str">
        <f t="shared" si="173"/>
        <v>R0160C0830</v>
      </c>
      <c r="G5539" s="10" t="s">
        <v>547</v>
      </c>
      <c r="H5539" s="10" t="s">
        <v>543</v>
      </c>
      <c r="I5539" s="19" t="s">
        <v>563</v>
      </c>
      <c r="J5539" s="10"/>
      <c r="K5539" s="10"/>
    </row>
    <row r="5540" spans="2:11" x14ac:dyDescent="0.2">
      <c r="B5540" s="10" t="str">
        <f t="shared" si="174"/>
        <v>16.1-R0010C0840-2</v>
      </c>
      <c r="C5540" s="10">
        <v>16.100000000000001</v>
      </c>
      <c r="D5540" s="19" t="s">
        <v>255</v>
      </c>
      <c r="E5540" s="19" t="s">
        <v>338</v>
      </c>
      <c r="F5540" s="10" t="str">
        <f t="shared" si="173"/>
        <v>R0010C0840</v>
      </c>
      <c r="G5540" s="10" t="s">
        <v>547</v>
      </c>
      <c r="H5540" s="10" t="s">
        <v>543</v>
      </c>
      <c r="I5540" s="19" t="s">
        <v>548</v>
      </c>
      <c r="J5540" s="10"/>
      <c r="K5540" s="10"/>
    </row>
    <row r="5541" spans="2:11" x14ac:dyDescent="0.2">
      <c r="B5541" s="10" t="str">
        <f t="shared" si="174"/>
        <v>16.1-R0020C0840-2</v>
      </c>
      <c r="C5541" s="10">
        <v>16.100000000000001</v>
      </c>
      <c r="D5541" s="19" t="s">
        <v>256</v>
      </c>
      <c r="E5541" s="19" t="s">
        <v>338</v>
      </c>
      <c r="F5541" s="10" t="str">
        <f t="shared" si="173"/>
        <v>R0020C0840</v>
      </c>
      <c r="G5541" s="10" t="s">
        <v>547</v>
      </c>
      <c r="H5541" s="10" t="s">
        <v>543</v>
      </c>
      <c r="I5541" s="19" t="s">
        <v>549</v>
      </c>
      <c r="J5541" s="10"/>
      <c r="K5541" s="10"/>
    </row>
    <row r="5542" spans="2:11" x14ac:dyDescent="0.2">
      <c r="B5542" s="10" t="str">
        <f t="shared" si="174"/>
        <v>16.1-R0030C0840-2</v>
      </c>
      <c r="C5542" s="10">
        <v>16.100000000000001</v>
      </c>
      <c r="D5542" s="19" t="s">
        <v>257</v>
      </c>
      <c r="E5542" s="19" t="s">
        <v>338</v>
      </c>
      <c r="F5542" s="10" t="str">
        <f t="shared" si="173"/>
        <v>R0030C0840</v>
      </c>
      <c r="G5542" s="10" t="s">
        <v>547</v>
      </c>
      <c r="H5542" s="10" t="s">
        <v>543</v>
      </c>
      <c r="I5542" s="19" t="s">
        <v>550</v>
      </c>
      <c r="J5542" s="10"/>
      <c r="K5542" s="10"/>
    </row>
    <row r="5543" spans="2:11" x14ac:dyDescent="0.2">
      <c r="B5543" s="10" t="str">
        <f t="shared" si="174"/>
        <v>16.1-R0040C0840-2</v>
      </c>
      <c r="C5543" s="10">
        <v>16.100000000000001</v>
      </c>
      <c r="D5543" s="19" t="s">
        <v>258</v>
      </c>
      <c r="E5543" s="19" t="s">
        <v>338</v>
      </c>
      <c r="F5543" s="10" t="str">
        <f t="shared" si="173"/>
        <v>R0040C0840</v>
      </c>
      <c r="G5543" s="10" t="s">
        <v>547</v>
      </c>
      <c r="H5543" s="10" t="s">
        <v>543</v>
      </c>
      <c r="I5543" s="19" t="s">
        <v>551</v>
      </c>
      <c r="J5543" s="10"/>
      <c r="K5543" s="10"/>
    </row>
    <row r="5544" spans="2:11" x14ac:dyDescent="0.2">
      <c r="B5544" s="10" t="str">
        <f t="shared" si="174"/>
        <v>16.1-R0050C0840-2</v>
      </c>
      <c r="C5544" s="10">
        <v>16.100000000000001</v>
      </c>
      <c r="D5544" s="19" t="s">
        <v>259</v>
      </c>
      <c r="E5544" s="19" t="s">
        <v>338</v>
      </c>
      <c r="F5544" s="10" t="str">
        <f t="shared" si="173"/>
        <v>R0050C0840</v>
      </c>
      <c r="G5544" s="10" t="s">
        <v>547</v>
      </c>
      <c r="H5544" s="10" t="s">
        <v>543</v>
      </c>
      <c r="I5544" s="19" t="s">
        <v>552</v>
      </c>
      <c r="J5544" s="10"/>
      <c r="K5544" s="10"/>
    </row>
    <row r="5545" spans="2:11" x14ac:dyDescent="0.2">
      <c r="B5545" s="10" t="str">
        <f t="shared" si="174"/>
        <v>16.1-R0060C0840-2</v>
      </c>
      <c r="C5545" s="10">
        <v>16.100000000000001</v>
      </c>
      <c r="D5545" s="19" t="s">
        <v>260</v>
      </c>
      <c r="E5545" s="19" t="s">
        <v>338</v>
      </c>
      <c r="F5545" s="10" t="str">
        <f t="shared" si="173"/>
        <v>R0060C0840</v>
      </c>
      <c r="G5545" s="10" t="s">
        <v>547</v>
      </c>
      <c r="H5545" s="10" t="s">
        <v>543</v>
      </c>
      <c r="I5545" s="19" t="s">
        <v>553</v>
      </c>
      <c r="J5545" s="10"/>
      <c r="K5545" s="10"/>
    </row>
    <row r="5546" spans="2:11" x14ac:dyDescent="0.2">
      <c r="B5546" s="10" t="str">
        <f t="shared" si="174"/>
        <v>16.1-R0070C0840-2</v>
      </c>
      <c r="C5546" s="10">
        <v>16.100000000000001</v>
      </c>
      <c r="D5546" s="19" t="s">
        <v>261</v>
      </c>
      <c r="E5546" s="19" t="s">
        <v>338</v>
      </c>
      <c r="F5546" s="10" t="str">
        <f t="shared" si="173"/>
        <v>R0070C0840</v>
      </c>
      <c r="G5546" s="10" t="s">
        <v>547</v>
      </c>
      <c r="H5546" s="10" t="s">
        <v>543</v>
      </c>
      <c r="I5546" s="19" t="s">
        <v>554</v>
      </c>
      <c r="J5546" s="10"/>
      <c r="K5546" s="10"/>
    </row>
    <row r="5547" spans="2:11" x14ac:dyDescent="0.2">
      <c r="B5547" s="10" t="str">
        <f t="shared" si="174"/>
        <v>16.1-R0080C0840-2</v>
      </c>
      <c r="C5547" s="10">
        <v>16.100000000000001</v>
      </c>
      <c r="D5547" s="19" t="s">
        <v>262</v>
      </c>
      <c r="E5547" s="19" t="s">
        <v>338</v>
      </c>
      <c r="F5547" s="10" t="str">
        <f t="shared" si="173"/>
        <v>R0080C0840</v>
      </c>
      <c r="G5547" s="10" t="s">
        <v>547</v>
      </c>
      <c r="H5547" s="10" t="s">
        <v>543</v>
      </c>
      <c r="I5547" s="19" t="s">
        <v>555</v>
      </c>
      <c r="J5547" s="10"/>
      <c r="K5547" s="10"/>
    </row>
    <row r="5548" spans="2:11" x14ac:dyDescent="0.2">
      <c r="B5548" s="10" t="str">
        <f t="shared" si="174"/>
        <v>16.1-R0090C0840-2</v>
      </c>
      <c r="C5548" s="10">
        <v>16.100000000000001</v>
      </c>
      <c r="D5548" s="19" t="s">
        <v>263</v>
      </c>
      <c r="E5548" s="19" t="s">
        <v>338</v>
      </c>
      <c r="F5548" s="10" t="str">
        <f t="shared" si="173"/>
        <v>R0090C0840</v>
      </c>
      <c r="G5548" s="10" t="s">
        <v>547</v>
      </c>
      <c r="H5548" s="10" t="s">
        <v>543</v>
      </c>
      <c r="I5548" s="19" t="s">
        <v>556</v>
      </c>
      <c r="J5548" s="10"/>
      <c r="K5548" s="10"/>
    </row>
    <row r="5549" spans="2:11" x14ac:dyDescent="0.2">
      <c r="B5549" s="10" t="str">
        <f t="shared" si="174"/>
        <v>16.1-R0100C0840-2</v>
      </c>
      <c r="C5549" s="10">
        <v>16.100000000000001</v>
      </c>
      <c r="D5549" s="19" t="s">
        <v>264</v>
      </c>
      <c r="E5549" s="19" t="s">
        <v>338</v>
      </c>
      <c r="F5549" s="10" t="str">
        <f t="shared" si="173"/>
        <v>R0100C0840</v>
      </c>
      <c r="G5549" s="10" t="s">
        <v>547</v>
      </c>
      <c r="H5549" s="10" t="s">
        <v>543</v>
      </c>
      <c r="I5549" s="19" t="s">
        <v>557</v>
      </c>
      <c r="J5549" s="10"/>
      <c r="K5549" s="10"/>
    </row>
    <row r="5550" spans="2:11" x14ac:dyDescent="0.2">
      <c r="B5550" s="10" t="str">
        <f t="shared" si="174"/>
        <v>16.1-R0110C0840-2</v>
      </c>
      <c r="C5550" s="10">
        <v>16.100000000000001</v>
      </c>
      <c r="D5550" s="19" t="s">
        <v>265</v>
      </c>
      <c r="E5550" s="19" t="s">
        <v>338</v>
      </c>
      <c r="F5550" s="10" t="str">
        <f t="shared" si="173"/>
        <v>R0110C0840</v>
      </c>
      <c r="G5550" s="10" t="s">
        <v>547</v>
      </c>
      <c r="H5550" s="10" t="s">
        <v>543</v>
      </c>
      <c r="I5550" s="19" t="s">
        <v>558</v>
      </c>
      <c r="J5550" s="10"/>
      <c r="K5550" s="10"/>
    </row>
    <row r="5551" spans="2:11" x14ac:dyDescent="0.2">
      <c r="B5551" s="10" t="str">
        <f t="shared" si="174"/>
        <v>16.1-R0120C0840-2</v>
      </c>
      <c r="C5551" s="10">
        <v>16.100000000000001</v>
      </c>
      <c r="D5551" s="19" t="s">
        <v>266</v>
      </c>
      <c r="E5551" s="19" t="s">
        <v>338</v>
      </c>
      <c r="F5551" s="10" t="str">
        <f t="shared" si="173"/>
        <v>R0120C0840</v>
      </c>
      <c r="G5551" s="10" t="s">
        <v>547</v>
      </c>
      <c r="H5551" s="10" t="s">
        <v>543</v>
      </c>
      <c r="I5551" s="19" t="s">
        <v>559</v>
      </c>
      <c r="J5551" s="10"/>
      <c r="K5551" s="10"/>
    </row>
    <row r="5552" spans="2:11" x14ac:dyDescent="0.2">
      <c r="B5552" s="10" t="str">
        <f t="shared" si="174"/>
        <v>16.1-R0130C0840-2</v>
      </c>
      <c r="C5552" s="10">
        <v>16.100000000000001</v>
      </c>
      <c r="D5552" s="19" t="s">
        <v>267</v>
      </c>
      <c r="E5552" s="19" t="s">
        <v>338</v>
      </c>
      <c r="F5552" s="10" t="str">
        <f t="shared" si="173"/>
        <v>R0130C0840</v>
      </c>
      <c r="G5552" s="10" t="s">
        <v>547</v>
      </c>
      <c r="H5552" s="10" t="s">
        <v>543</v>
      </c>
      <c r="I5552" s="19" t="s">
        <v>560</v>
      </c>
      <c r="J5552" s="10"/>
      <c r="K5552" s="10"/>
    </row>
    <row r="5553" spans="2:11" x14ac:dyDescent="0.2">
      <c r="B5553" s="10" t="str">
        <f t="shared" si="174"/>
        <v>16.1-R0140C0840-2</v>
      </c>
      <c r="C5553" s="10">
        <v>16.100000000000001</v>
      </c>
      <c r="D5553" s="19" t="s">
        <v>268</v>
      </c>
      <c r="E5553" s="19" t="s">
        <v>338</v>
      </c>
      <c r="F5553" s="10" t="str">
        <f t="shared" si="173"/>
        <v>R0140C0840</v>
      </c>
      <c r="G5553" s="10" t="s">
        <v>547</v>
      </c>
      <c r="H5553" s="10" t="s">
        <v>543</v>
      </c>
      <c r="I5553" s="19" t="s">
        <v>561</v>
      </c>
      <c r="J5553" s="10"/>
      <c r="K5553" s="10"/>
    </row>
    <row r="5554" spans="2:11" x14ac:dyDescent="0.2">
      <c r="B5554" s="10" t="str">
        <f t="shared" si="174"/>
        <v>16.1-R0150C0840-2</v>
      </c>
      <c r="C5554" s="10">
        <v>16.100000000000001</v>
      </c>
      <c r="D5554" s="19" t="s">
        <v>269</v>
      </c>
      <c r="E5554" s="19" t="s">
        <v>338</v>
      </c>
      <c r="F5554" s="10" t="str">
        <f t="shared" si="173"/>
        <v>R0150C0840</v>
      </c>
      <c r="G5554" s="10" t="s">
        <v>547</v>
      </c>
      <c r="H5554" s="10" t="s">
        <v>543</v>
      </c>
      <c r="I5554" s="19" t="s">
        <v>562</v>
      </c>
      <c r="J5554" s="10"/>
      <c r="K5554" s="10"/>
    </row>
    <row r="5555" spans="2:11" x14ac:dyDescent="0.2">
      <c r="B5555" s="10" t="str">
        <f t="shared" si="174"/>
        <v>16.1-R0160C0840-2</v>
      </c>
      <c r="C5555" s="10">
        <v>16.100000000000001</v>
      </c>
      <c r="D5555" s="19" t="s">
        <v>270</v>
      </c>
      <c r="E5555" s="19" t="s">
        <v>338</v>
      </c>
      <c r="F5555" s="10" t="str">
        <f t="shared" si="173"/>
        <v>R0160C0840</v>
      </c>
      <c r="G5555" s="10" t="s">
        <v>547</v>
      </c>
      <c r="H5555" s="10" t="s">
        <v>543</v>
      </c>
      <c r="I5555" s="19" t="s">
        <v>563</v>
      </c>
      <c r="J5555" s="10"/>
      <c r="K5555" s="10"/>
    </row>
    <row r="5556" spans="2:11" x14ac:dyDescent="0.2">
      <c r="B5556" s="10" t="str">
        <f t="shared" si="174"/>
        <v>16.1-R0010C0850-2</v>
      </c>
      <c r="C5556" s="10">
        <v>16.100000000000001</v>
      </c>
      <c r="D5556" s="19" t="s">
        <v>255</v>
      </c>
      <c r="E5556" s="19" t="s">
        <v>339</v>
      </c>
      <c r="F5556" s="10" t="str">
        <f t="shared" si="173"/>
        <v>R0010C0850</v>
      </c>
      <c r="G5556" s="10" t="s">
        <v>547</v>
      </c>
      <c r="H5556" s="10" t="s">
        <v>543</v>
      </c>
      <c r="I5556" s="19" t="s">
        <v>548</v>
      </c>
      <c r="J5556" s="10"/>
      <c r="K5556" s="10"/>
    </row>
    <row r="5557" spans="2:11" x14ac:dyDescent="0.2">
      <c r="B5557" s="10" t="str">
        <f t="shared" si="174"/>
        <v>16.1-R0020C0850-2</v>
      </c>
      <c r="C5557" s="10">
        <v>16.100000000000001</v>
      </c>
      <c r="D5557" s="19" t="s">
        <v>256</v>
      </c>
      <c r="E5557" s="19" t="s">
        <v>339</v>
      </c>
      <c r="F5557" s="10" t="str">
        <f t="shared" si="173"/>
        <v>R0020C0850</v>
      </c>
      <c r="G5557" s="10" t="s">
        <v>547</v>
      </c>
      <c r="H5557" s="10" t="s">
        <v>543</v>
      </c>
      <c r="I5557" s="19" t="s">
        <v>549</v>
      </c>
      <c r="J5557" s="10"/>
      <c r="K5557" s="10"/>
    </row>
    <row r="5558" spans="2:11" x14ac:dyDescent="0.2">
      <c r="B5558" s="10" t="str">
        <f t="shared" si="174"/>
        <v>16.1-R0030C0850-2</v>
      </c>
      <c r="C5558" s="10">
        <v>16.100000000000001</v>
      </c>
      <c r="D5558" s="19" t="s">
        <v>257</v>
      </c>
      <c r="E5558" s="19" t="s">
        <v>339</v>
      </c>
      <c r="F5558" s="10" t="str">
        <f t="shared" si="173"/>
        <v>R0030C0850</v>
      </c>
      <c r="G5558" s="10" t="s">
        <v>547</v>
      </c>
      <c r="H5558" s="10" t="s">
        <v>543</v>
      </c>
      <c r="I5558" s="19" t="s">
        <v>550</v>
      </c>
      <c r="J5558" s="10"/>
      <c r="K5558" s="10"/>
    </row>
    <row r="5559" spans="2:11" x14ac:dyDescent="0.2">
      <c r="B5559" s="10" t="str">
        <f t="shared" si="174"/>
        <v>16.1-R0040C0850-2</v>
      </c>
      <c r="C5559" s="10">
        <v>16.100000000000001</v>
      </c>
      <c r="D5559" s="19" t="s">
        <v>258</v>
      </c>
      <c r="E5559" s="19" t="s">
        <v>339</v>
      </c>
      <c r="F5559" s="10" t="str">
        <f t="shared" si="173"/>
        <v>R0040C0850</v>
      </c>
      <c r="G5559" s="10" t="s">
        <v>547</v>
      </c>
      <c r="H5559" s="10" t="s">
        <v>543</v>
      </c>
      <c r="I5559" s="19" t="s">
        <v>551</v>
      </c>
      <c r="J5559" s="10"/>
      <c r="K5559" s="10"/>
    </row>
    <row r="5560" spans="2:11" x14ac:dyDescent="0.2">
      <c r="B5560" s="10" t="str">
        <f t="shared" si="174"/>
        <v>16.1-R0050C0850-2</v>
      </c>
      <c r="C5560" s="10">
        <v>16.100000000000001</v>
      </c>
      <c r="D5560" s="19" t="s">
        <v>259</v>
      </c>
      <c r="E5560" s="19" t="s">
        <v>339</v>
      </c>
      <c r="F5560" s="10" t="str">
        <f t="shared" si="173"/>
        <v>R0050C0850</v>
      </c>
      <c r="G5560" s="10" t="s">
        <v>547</v>
      </c>
      <c r="H5560" s="10" t="s">
        <v>543</v>
      </c>
      <c r="I5560" s="19" t="s">
        <v>552</v>
      </c>
      <c r="J5560" s="10"/>
      <c r="K5560" s="10"/>
    </row>
    <row r="5561" spans="2:11" x14ac:dyDescent="0.2">
      <c r="B5561" s="10" t="str">
        <f t="shared" si="174"/>
        <v>16.1-R0060C0850-2</v>
      </c>
      <c r="C5561" s="10">
        <v>16.100000000000001</v>
      </c>
      <c r="D5561" s="19" t="s">
        <v>260</v>
      </c>
      <c r="E5561" s="19" t="s">
        <v>339</v>
      </c>
      <c r="F5561" s="10" t="str">
        <f t="shared" si="173"/>
        <v>R0060C0850</v>
      </c>
      <c r="G5561" s="10" t="s">
        <v>547</v>
      </c>
      <c r="H5561" s="10" t="s">
        <v>543</v>
      </c>
      <c r="I5561" s="19" t="s">
        <v>553</v>
      </c>
      <c r="J5561" s="10"/>
      <c r="K5561" s="10"/>
    </row>
    <row r="5562" spans="2:11" x14ac:dyDescent="0.2">
      <c r="B5562" s="10" t="str">
        <f t="shared" si="174"/>
        <v>16.1-R0070C0850-2</v>
      </c>
      <c r="C5562" s="10">
        <v>16.100000000000001</v>
      </c>
      <c r="D5562" s="19" t="s">
        <v>261</v>
      </c>
      <c r="E5562" s="19" t="s">
        <v>339</v>
      </c>
      <c r="F5562" s="10" t="str">
        <f t="shared" si="173"/>
        <v>R0070C0850</v>
      </c>
      <c r="G5562" s="10" t="s">
        <v>547</v>
      </c>
      <c r="H5562" s="10" t="s">
        <v>543</v>
      </c>
      <c r="I5562" s="19" t="s">
        <v>554</v>
      </c>
      <c r="J5562" s="10"/>
      <c r="K5562" s="10"/>
    </row>
    <row r="5563" spans="2:11" x14ac:dyDescent="0.2">
      <c r="B5563" s="10" t="str">
        <f t="shared" si="174"/>
        <v>16.1-R0080C0850-2</v>
      </c>
      <c r="C5563" s="10">
        <v>16.100000000000001</v>
      </c>
      <c r="D5563" s="19" t="s">
        <v>262</v>
      </c>
      <c r="E5563" s="19" t="s">
        <v>339</v>
      </c>
      <c r="F5563" s="10" t="str">
        <f t="shared" si="173"/>
        <v>R0080C0850</v>
      </c>
      <c r="G5563" s="10" t="s">
        <v>547</v>
      </c>
      <c r="H5563" s="10" t="s">
        <v>543</v>
      </c>
      <c r="I5563" s="19" t="s">
        <v>555</v>
      </c>
      <c r="J5563" s="10"/>
      <c r="K5563" s="10"/>
    </row>
    <row r="5564" spans="2:11" x14ac:dyDescent="0.2">
      <c r="B5564" s="10" t="str">
        <f t="shared" si="174"/>
        <v>16.1-R0090C0850-2</v>
      </c>
      <c r="C5564" s="10">
        <v>16.100000000000001</v>
      </c>
      <c r="D5564" s="19" t="s">
        <v>263</v>
      </c>
      <c r="E5564" s="19" t="s">
        <v>339</v>
      </c>
      <c r="F5564" s="10" t="str">
        <f t="shared" si="173"/>
        <v>R0090C0850</v>
      </c>
      <c r="G5564" s="10" t="s">
        <v>547</v>
      </c>
      <c r="H5564" s="10" t="s">
        <v>543</v>
      </c>
      <c r="I5564" s="19" t="s">
        <v>556</v>
      </c>
      <c r="J5564" s="10"/>
      <c r="K5564" s="10"/>
    </row>
    <row r="5565" spans="2:11" x14ac:dyDescent="0.2">
      <c r="B5565" s="10" t="str">
        <f t="shared" si="174"/>
        <v>16.1-R0100C0850-2</v>
      </c>
      <c r="C5565" s="10">
        <v>16.100000000000001</v>
      </c>
      <c r="D5565" s="19" t="s">
        <v>264</v>
      </c>
      <c r="E5565" s="19" t="s">
        <v>339</v>
      </c>
      <c r="F5565" s="10" t="str">
        <f t="shared" si="173"/>
        <v>R0100C0850</v>
      </c>
      <c r="G5565" s="10" t="s">
        <v>547</v>
      </c>
      <c r="H5565" s="10" t="s">
        <v>543</v>
      </c>
      <c r="I5565" s="19" t="s">
        <v>557</v>
      </c>
      <c r="J5565" s="10"/>
      <c r="K5565" s="10"/>
    </row>
    <row r="5566" spans="2:11" x14ac:dyDescent="0.2">
      <c r="B5566" s="10" t="str">
        <f t="shared" si="174"/>
        <v>16.1-R0110C0850-2</v>
      </c>
      <c r="C5566" s="10">
        <v>16.100000000000001</v>
      </c>
      <c r="D5566" s="19" t="s">
        <v>265</v>
      </c>
      <c r="E5566" s="19" t="s">
        <v>339</v>
      </c>
      <c r="F5566" s="10" t="str">
        <f t="shared" si="173"/>
        <v>R0110C0850</v>
      </c>
      <c r="G5566" s="10" t="s">
        <v>547</v>
      </c>
      <c r="H5566" s="10" t="s">
        <v>543</v>
      </c>
      <c r="I5566" s="19" t="s">
        <v>558</v>
      </c>
      <c r="J5566" s="10"/>
      <c r="K5566" s="10"/>
    </row>
    <row r="5567" spans="2:11" x14ac:dyDescent="0.2">
      <c r="B5567" s="10" t="str">
        <f t="shared" si="174"/>
        <v>16.1-R0120C0850-2</v>
      </c>
      <c r="C5567" s="10">
        <v>16.100000000000001</v>
      </c>
      <c r="D5567" s="19" t="s">
        <v>266</v>
      </c>
      <c r="E5567" s="19" t="s">
        <v>339</v>
      </c>
      <c r="F5567" s="10" t="str">
        <f t="shared" si="173"/>
        <v>R0120C0850</v>
      </c>
      <c r="G5567" s="10" t="s">
        <v>547</v>
      </c>
      <c r="H5567" s="10" t="s">
        <v>543</v>
      </c>
      <c r="I5567" s="19" t="s">
        <v>559</v>
      </c>
      <c r="J5567" s="10"/>
      <c r="K5567" s="10"/>
    </row>
    <row r="5568" spans="2:11" x14ac:dyDescent="0.2">
      <c r="B5568" s="10" t="str">
        <f t="shared" si="174"/>
        <v>16.1-R0130C0850-2</v>
      </c>
      <c r="C5568" s="10">
        <v>16.100000000000001</v>
      </c>
      <c r="D5568" s="19" t="s">
        <v>267</v>
      </c>
      <c r="E5568" s="19" t="s">
        <v>339</v>
      </c>
      <c r="F5568" s="10" t="str">
        <f t="shared" si="173"/>
        <v>R0130C0850</v>
      </c>
      <c r="G5568" s="10" t="s">
        <v>547</v>
      </c>
      <c r="H5568" s="10" t="s">
        <v>543</v>
      </c>
      <c r="I5568" s="19" t="s">
        <v>560</v>
      </c>
      <c r="J5568" s="10"/>
      <c r="K5568" s="10"/>
    </row>
    <row r="5569" spans="2:11" x14ac:dyDescent="0.2">
      <c r="B5569" s="10" t="str">
        <f t="shared" si="174"/>
        <v>16.1-R0140C0850-2</v>
      </c>
      <c r="C5569" s="10">
        <v>16.100000000000001</v>
      </c>
      <c r="D5569" s="19" t="s">
        <v>268</v>
      </c>
      <c r="E5569" s="19" t="s">
        <v>339</v>
      </c>
      <c r="F5569" s="10" t="str">
        <f t="shared" si="173"/>
        <v>R0140C0850</v>
      </c>
      <c r="G5569" s="10" t="s">
        <v>547</v>
      </c>
      <c r="H5569" s="10" t="s">
        <v>543</v>
      </c>
      <c r="I5569" s="19" t="s">
        <v>561</v>
      </c>
      <c r="J5569" s="10"/>
      <c r="K5569" s="10"/>
    </row>
    <row r="5570" spans="2:11" x14ac:dyDescent="0.2">
      <c r="B5570" s="10" t="str">
        <f t="shared" si="174"/>
        <v>16.1-R0150C0850-2</v>
      </c>
      <c r="C5570" s="10">
        <v>16.100000000000001</v>
      </c>
      <c r="D5570" s="19" t="s">
        <v>269</v>
      </c>
      <c r="E5570" s="19" t="s">
        <v>339</v>
      </c>
      <c r="F5570" s="10" t="str">
        <f t="shared" ref="F5570:F5633" si="175">+"R"&amp;D5570&amp;"C"&amp;E5570</f>
        <v>R0150C0850</v>
      </c>
      <c r="G5570" s="10" t="s">
        <v>547</v>
      </c>
      <c r="H5570" s="10" t="s">
        <v>543</v>
      </c>
      <c r="I5570" s="19" t="s">
        <v>562</v>
      </c>
      <c r="J5570" s="10"/>
      <c r="K5570" s="10"/>
    </row>
    <row r="5571" spans="2:11" x14ac:dyDescent="0.2">
      <c r="B5571" s="10" t="str">
        <f t="shared" si="174"/>
        <v>16.1-R0160C0850-2</v>
      </c>
      <c r="C5571" s="10">
        <v>16.100000000000001</v>
      </c>
      <c r="D5571" s="19" t="s">
        <v>270</v>
      </c>
      <c r="E5571" s="19" t="s">
        <v>339</v>
      </c>
      <c r="F5571" s="10" t="str">
        <f t="shared" si="175"/>
        <v>R0160C0850</v>
      </c>
      <c r="G5571" s="10" t="s">
        <v>547</v>
      </c>
      <c r="H5571" s="10" t="s">
        <v>543</v>
      </c>
      <c r="I5571" s="19" t="s">
        <v>563</v>
      </c>
      <c r="J5571" s="10"/>
      <c r="K5571" s="10"/>
    </row>
    <row r="5572" spans="2:11" x14ac:dyDescent="0.2">
      <c r="B5572" s="10" t="str">
        <f t="shared" si="174"/>
        <v>16.1-R0010C0860-2</v>
      </c>
      <c r="C5572" s="10">
        <v>16.100000000000001</v>
      </c>
      <c r="D5572" s="19" t="s">
        <v>255</v>
      </c>
      <c r="E5572" s="19" t="s">
        <v>340</v>
      </c>
      <c r="F5572" s="10" t="str">
        <f t="shared" si="175"/>
        <v>R0010C0860</v>
      </c>
      <c r="G5572" s="10" t="s">
        <v>547</v>
      </c>
      <c r="H5572" s="10" t="s">
        <v>543</v>
      </c>
      <c r="I5572" s="19" t="s">
        <v>548</v>
      </c>
      <c r="J5572" s="10"/>
      <c r="K5572" s="10"/>
    </row>
    <row r="5573" spans="2:11" x14ac:dyDescent="0.2">
      <c r="B5573" s="10" t="str">
        <f t="shared" si="174"/>
        <v>16.1-R0020C0860-2</v>
      </c>
      <c r="C5573" s="10">
        <v>16.100000000000001</v>
      </c>
      <c r="D5573" s="19" t="s">
        <v>256</v>
      </c>
      <c r="E5573" s="19" t="s">
        <v>340</v>
      </c>
      <c r="F5573" s="10" t="str">
        <f t="shared" si="175"/>
        <v>R0020C0860</v>
      </c>
      <c r="G5573" s="10" t="s">
        <v>547</v>
      </c>
      <c r="H5573" s="10" t="s">
        <v>543</v>
      </c>
      <c r="I5573" s="19" t="s">
        <v>549</v>
      </c>
      <c r="J5573" s="10"/>
      <c r="K5573" s="10"/>
    </row>
    <row r="5574" spans="2:11" x14ac:dyDescent="0.2">
      <c r="B5574" s="10" t="str">
        <f t="shared" si="174"/>
        <v>16.1-R0030C0860-2</v>
      </c>
      <c r="C5574" s="10">
        <v>16.100000000000001</v>
      </c>
      <c r="D5574" s="19" t="s">
        <v>257</v>
      </c>
      <c r="E5574" s="19" t="s">
        <v>340</v>
      </c>
      <c r="F5574" s="10" t="str">
        <f t="shared" si="175"/>
        <v>R0030C0860</v>
      </c>
      <c r="G5574" s="10" t="s">
        <v>547</v>
      </c>
      <c r="H5574" s="10" t="s">
        <v>543</v>
      </c>
      <c r="I5574" s="19" t="s">
        <v>550</v>
      </c>
      <c r="J5574" s="10"/>
      <c r="K5574" s="10"/>
    </row>
    <row r="5575" spans="2:11" x14ac:dyDescent="0.2">
      <c r="B5575" s="10" t="str">
        <f t="shared" si="174"/>
        <v>16.1-R0040C0860-2</v>
      </c>
      <c r="C5575" s="10">
        <v>16.100000000000001</v>
      </c>
      <c r="D5575" s="19" t="s">
        <v>258</v>
      </c>
      <c r="E5575" s="19" t="s">
        <v>340</v>
      </c>
      <c r="F5575" s="10" t="str">
        <f t="shared" si="175"/>
        <v>R0040C0860</v>
      </c>
      <c r="G5575" s="10" t="s">
        <v>547</v>
      </c>
      <c r="H5575" s="10" t="s">
        <v>543</v>
      </c>
      <c r="I5575" s="19" t="s">
        <v>551</v>
      </c>
      <c r="J5575" s="10"/>
      <c r="K5575" s="10"/>
    </row>
    <row r="5576" spans="2:11" x14ac:dyDescent="0.2">
      <c r="B5576" s="10" t="str">
        <f t="shared" si="174"/>
        <v>16.1-R0050C0860-2</v>
      </c>
      <c r="C5576" s="10">
        <v>16.100000000000001</v>
      </c>
      <c r="D5576" s="19" t="s">
        <v>259</v>
      </c>
      <c r="E5576" s="19" t="s">
        <v>340</v>
      </c>
      <c r="F5576" s="10" t="str">
        <f t="shared" si="175"/>
        <v>R0050C0860</v>
      </c>
      <c r="G5576" s="10" t="s">
        <v>547</v>
      </c>
      <c r="H5576" s="10" t="s">
        <v>543</v>
      </c>
      <c r="I5576" s="19" t="s">
        <v>552</v>
      </c>
      <c r="J5576" s="10"/>
      <c r="K5576" s="10"/>
    </row>
    <row r="5577" spans="2:11" x14ac:dyDescent="0.2">
      <c r="B5577" s="10" t="str">
        <f t="shared" si="174"/>
        <v>16.1-R0060C0860-2</v>
      </c>
      <c r="C5577" s="10">
        <v>16.100000000000001</v>
      </c>
      <c r="D5577" s="19" t="s">
        <v>260</v>
      </c>
      <c r="E5577" s="19" t="s">
        <v>340</v>
      </c>
      <c r="F5577" s="10" t="str">
        <f t="shared" si="175"/>
        <v>R0060C0860</v>
      </c>
      <c r="G5577" s="10" t="s">
        <v>547</v>
      </c>
      <c r="H5577" s="10" t="s">
        <v>543</v>
      </c>
      <c r="I5577" s="19" t="s">
        <v>553</v>
      </c>
      <c r="J5577" s="10"/>
      <c r="K5577" s="10"/>
    </row>
    <row r="5578" spans="2:11" x14ac:dyDescent="0.2">
      <c r="B5578" s="10" t="str">
        <f t="shared" si="174"/>
        <v>16.1-R0070C0860-2</v>
      </c>
      <c r="C5578" s="10">
        <v>16.100000000000001</v>
      </c>
      <c r="D5578" s="19" t="s">
        <v>261</v>
      </c>
      <c r="E5578" s="19" t="s">
        <v>340</v>
      </c>
      <c r="F5578" s="10" t="str">
        <f t="shared" si="175"/>
        <v>R0070C0860</v>
      </c>
      <c r="G5578" s="10" t="s">
        <v>547</v>
      </c>
      <c r="H5578" s="10" t="s">
        <v>543</v>
      </c>
      <c r="I5578" s="19" t="s">
        <v>554</v>
      </c>
      <c r="J5578" s="10"/>
      <c r="K5578" s="10"/>
    </row>
    <row r="5579" spans="2:11" x14ac:dyDescent="0.2">
      <c r="B5579" s="10" t="str">
        <f t="shared" si="174"/>
        <v>16.1-R0080C0860-2</v>
      </c>
      <c r="C5579" s="10">
        <v>16.100000000000001</v>
      </c>
      <c r="D5579" s="19" t="s">
        <v>262</v>
      </c>
      <c r="E5579" s="19" t="s">
        <v>340</v>
      </c>
      <c r="F5579" s="10" t="str">
        <f t="shared" si="175"/>
        <v>R0080C0860</v>
      </c>
      <c r="G5579" s="10" t="s">
        <v>547</v>
      </c>
      <c r="H5579" s="10" t="s">
        <v>543</v>
      </c>
      <c r="I5579" s="19" t="s">
        <v>555</v>
      </c>
      <c r="J5579" s="10"/>
      <c r="K5579" s="10"/>
    </row>
    <row r="5580" spans="2:11" x14ac:dyDescent="0.2">
      <c r="B5580" s="10" t="str">
        <f t="shared" si="174"/>
        <v>16.1-R0090C0860-2</v>
      </c>
      <c r="C5580" s="10">
        <v>16.100000000000001</v>
      </c>
      <c r="D5580" s="19" t="s">
        <v>263</v>
      </c>
      <c r="E5580" s="19" t="s">
        <v>340</v>
      </c>
      <c r="F5580" s="10" t="str">
        <f t="shared" si="175"/>
        <v>R0090C0860</v>
      </c>
      <c r="G5580" s="10" t="s">
        <v>547</v>
      </c>
      <c r="H5580" s="10" t="s">
        <v>543</v>
      </c>
      <c r="I5580" s="19" t="s">
        <v>556</v>
      </c>
      <c r="J5580" s="10"/>
      <c r="K5580" s="10"/>
    </row>
    <row r="5581" spans="2:11" x14ac:dyDescent="0.2">
      <c r="B5581" s="10" t="str">
        <f t="shared" si="174"/>
        <v>16.1-R0100C0860-2</v>
      </c>
      <c r="C5581" s="10">
        <v>16.100000000000001</v>
      </c>
      <c r="D5581" s="19" t="s">
        <v>264</v>
      </c>
      <c r="E5581" s="19" t="s">
        <v>340</v>
      </c>
      <c r="F5581" s="10" t="str">
        <f t="shared" si="175"/>
        <v>R0100C0860</v>
      </c>
      <c r="G5581" s="10" t="s">
        <v>547</v>
      </c>
      <c r="H5581" s="10" t="s">
        <v>543</v>
      </c>
      <c r="I5581" s="19" t="s">
        <v>557</v>
      </c>
      <c r="J5581" s="10"/>
      <c r="K5581" s="10"/>
    </row>
    <row r="5582" spans="2:11" x14ac:dyDescent="0.2">
      <c r="B5582" s="10" t="str">
        <f t="shared" si="174"/>
        <v>16.1-R0110C0860-2</v>
      </c>
      <c r="C5582" s="10">
        <v>16.100000000000001</v>
      </c>
      <c r="D5582" s="19" t="s">
        <v>265</v>
      </c>
      <c r="E5582" s="19" t="s">
        <v>340</v>
      </c>
      <c r="F5582" s="10" t="str">
        <f t="shared" si="175"/>
        <v>R0110C0860</v>
      </c>
      <c r="G5582" s="10" t="s">
        <v>547</v>
      </c>
      <c r="H5582" s="10" t="s">
        <v>543</v>
      </c>
      <c r="I5582" s="19" t="s">
        <v>558</v>
      </c>
      <c r="J5582" s="10"/>
      <c r="K5582" s="10"/>
    </row>
    <row r="5583" spans="2:11" x14ac:dyDescent="0.2">
      <c r="B5583" s="10" t="str">
        <f t="shared" si="174"/>
        <v>16.1-R0120C0860-2</v>
      </c>
      <c r="C5583" s="10">
        <v>16.100000000000001</v>
      </c>
      <c r="D5583" s="19" t="s">
        <v>266</v>
      </c>
      <c r="E5583" s="19" t="s">
        <v>340</v>
      </c>
      <c r="F5583" s="10" t="str">
        <f t="shared" si="175"/>
        <v>R0120C0860</v>
      </c>
      <c r="G5583" s="10" t="s">
        <v>547</v>
      </c>
      <c r="H5583" s="10" t="s">
        <v>543</v>
      </c>
      <c r="I5583" s="19" t="s">
        <v>559</v>
      </c>
      <c r="J5583" s="10"/>
      <c r="K5583" s="10"/>
    </row>
    <row r="5584" spans="2:11" x14ac:dyDescent="0.2">
      <c r="B5584" s="10" t="str">
        <f t="shared" si="174"/>
        <v>16.1-R0130C0860-2</v>
      </c>
      <c r="C5584" s="10">
        <v>16.100000000000001</v>
      </c>
      <c r="D5584" s="19" t="s">
        <v>267</v>
      </c>
      <c r="E5584" s="19" t="s">
        <v>340</v>
      </c>
      <c r="F5584" s="10" t="str">
        <f t="shared" si="175"/>
        <v>R0130C0860</v>
      </c>
      <c r="G5584" s="10" t="s">
        <v>547</v>
      </c>
      <c r="H5584" s="10" t="s">
        <v>543</v>
      </c>
      <c r="I5584" s="19" t="s">
        <v>560</v>
      </c>
      <c r="J5584" s="10"/>
      <c r="K5584" s="10"/>
    </row>
    <row r="5585" spans="2:11" x14ac:dyDescent="0.2">
      <c r="B5585" s="10" t="str">
        <f t="shared" si="174"/>
        <v>16.1-R0140C0860-2</v>
      </c>
      <c r="C5585" s="10">
        <v>16.100000000000001</v>
      </c>
      <c r="D5585" s="19" t="s">
        <v>268</v>
      </c>
      <c r="E5585" s="19" t="s">
        <v>340</v>
      </c>
      <c r="F5585" s="10" t="str">
        <f t="shared" si="175"/>
        <v>R0140C0860</v>
      </c>
      <c r="G5585" s="10" t="s">
        <v>547</v>
      </c>
      <c r="H5585" s="10" t="s">
        <v>543</v>
      </c>
      <c r="I5585" s="19" t="s">
        <v>561</v>
      </c>
      <c r="J5585" s="10"/>
      <c r="K5585" s="10"/>
    </row>
    <row r="5586" spans="2:11" x14ac:dyDescent="0.2">
      <c r="B5586" s="10" t="str">
        <f t="shared" si="174"/>
        <v>16.1-R0150C0860-2</v>
      </c>
      <c r="C5586" s="10">
        <v>16.100000000000001</v>
      </c>
      <c r="D5586" s="19" t="s">
        <v>269</v>
      </c>
      <c r="E5586" s="19" t="s">
        <v>340</v>
      </c>
      <c r="F5586" s="10" t="str">
        <f t="shared" si="175"/>
        <v>R0150C0860</v>
      </c>
      <c r="G5586" s="10" t="s">
        <v>547</v>
      </c>
      <c r="H5586" s="10" t="s">
        <v>543</v>
      </c>
      <c r="I5586" s="19" t="s">
        <v>562</v>
      </c>
      <c r="J5586" s="10"/>
      <c r="K5586" s="10"/>
    </row>
    <row r="5587" spans="2:11" x14ac:dyDescent="0.2">
      <c r="B5587" s="10" t="str">
        <f t="shared" si="174"/>
        <v>16.1-R0160C0860-2</v>
      </c>
      <c r="C5587" s="10">
        <v>16.100000000000001</v>
      </c>
      <c r="D5587" s="19" t="s">
        <v>270</v>
      </c>
      <c r="E5587" s="19" t="s">
        <v>340</v>
      </c>
      <c r="F5587" s="10" t="str">
        <f t="shared" si="175"/>
        <v>R0160C0860</v>
      </c>
      <c r="G5587" s="10" t="s">
        <v>547</v>
      </c>
      <c r="H5587" s="10" t="s">
        <v>543</v>
      </c>
      <c r="I5587" s="19" t="s">
        <v>563</v>
      </c>
      <c r="J5587" s="10"/>
      <c r="K5587" s="10"/>
    </row>
    <row r="5588" spans="2:11" x14ac:dyDescent="0.2">
      <c r="B5588" s="10" t="str">
        <f t="shared" ref="B5588:B5651" si="176">+C5588&amp;"-"&amp;F5588&amp;"-2"</f>
        <v>16.1-R0010C0870-2</v>
      </c>
      <c r="C5588" s="10">
        <v>16.100000000000001</v>
      </c>
      <c r="D5588" s="19" t="s">
        <v>255</v>
      </c>
      <c r="E5588" s="19" t="s">
        <v>341</v>
      </c>
      <c r="F5588" s="10" t="str">
        <f t="shared" si="175"/>
        <v>R0010C0870</v>
      </c>
      <c r="G5588" s="10" t="s">
        <v>547</v>
      </c>
      <c r="H5588" s="10" t="s">
        <v>543</v>
      </c>
      <c r="I5588" s="19" t="s">
        <v>548</v>
      </c>
      <c r="J5588" s="10"/>
      <c r="K5588" s="10"/>
    </row>
    <row r="5589" spans="2:11" x14ac:dyDescent="0.2">
      <c r="B5589" s="10" t="str">
        <f t="shared" si="176"/>
        <v>16.1-R0020C0870-2</v>
      </c>
      <c r="C5589" s="10">
        <v>16.100000000000001</v>
      </c>
      <c r="D5589" s="19" t="s">
        <v>256</v>
      </c>
      <c r="E5589" s="19" t="s">
        <v>341</v>
      </c>
      <c r="F5589" s="10" t="str">
        <f t="shared" si="175"/>
        <v>R0020C0870</v>
      </c>
      <c r="G5589" s="10" t="s">
        <v>547</v>
      </c>
      <c r="H5589" s="10" t="s">
        <v>543</v>
      </c>
      <c r="I5589" s="19" t="s">
        <v>549</v>
      </c>
      <c r="J5589" s="10"/>
      <c r="K5589" s="10"/>
    </row>
    <row r="5590" spans="2:11" x14ac:dyDescent="0.2">
      <c r="B5590" s="10" t="str">
        <f t="shared" si="176"/>
        <v>16.1-R0030C0870-2</v>
      </c>
      <c r="C5590" s="10">
        <v>16.100000000000001</v>
      </c>
      <c r="D5590" s="19" t="s">
        <v>257</v>
      </c>
      <c r="E5590" s="19" t="s">
        <v>341</v>
      </c>
      <c r="F5590" s="10" t="str">
        <f t="shared" si="175"/>
        <v>R0030C0870</v>
      </c>
      <c r="G5590" s="10" t="s">
        <v>547</v>
      </c>
      <c r="H5590" s="10" t="s">
        <v>543</v>
      </c>
      <c r="I5590" s="19" t="s">
        <v>550</v>
      </c>
      <c r="J5590" s="10"/>
      <c r="K5590" s="10"/>
    </row>
    <row r="5591" spans="2:11" x14ac:dyDescent="0.2">
      <c r="B5591" s="10" t="str">
        <f t="shared" si="176"/>
        <v>16.1-R0040C0870-2</v>
      </c>
      <c r="C5591" s="10">
        <v>16.100000000000001</v>
      </c>
      <c r="D5591" s="19" t="s">
        <v>258</v>
      </c>
      <c r="E5591" s="19" t="s">
        <v>341</v>
      </c>
      <c r="F5591" s="10" t="str">
        <f t="shared" si="175"/>
        <v>R0040C0870</v>
      </c>
      <c r="G5591" s="10" t="s">
        <v>547</v>
      </c>
      <c r="H5591" s="10" t="s">
        <v>543</v>
      </c>
      <c r="I5591" s="19" t="s">
        <v>551</v>
      </c>
      <c r="J5591" s="10"/>
      <c r="K5591" s="10"/>
    </row>
    <row r="5592" spans="2:11" x14ac:dyDescent="0.2">
      <c r="B5592" s="10" t="str">
        <f t="shared" si="176"/>
        <v>16.1-R0050C0870-2</v>
      </c>
      <c r="C5592" s="10">
        <v>16.100000000000001</v>
      </c>
      <c r="D5592" s="19" t="s">
        <v>259</v>
      </c>
      <c r="E5592" s="19" t="s">
        <v>341</v>
      </c>
      <c r="F5592" s="10" t="str">
        <f t="shared" si="175"/>
        <v>R0050C0870</v>
      </c>
      <c r="G5592" s="10" t="s">
        <v>547</v>
      </c>
      <c r="H5592" s="10" t="s">
        <v>543</v>
      </c>
      <c r="I5592" s="19" t="s">
        <v>552</v>
      </c>
      <c r="J5592" s="10"/>
      <c r="K5592" s="10"/>
    </row>
    <row r="5593" spans="2:11" x14ac:dyDescent="0.2">
      <c r="B5593" s="10" t="str">
        <f t="shared" si="176"/>
        <v>16.1-R0060C0870-2</v>
      </c>
      <c r="C5593" s="10">
        <v>16.100000000000001</v>
      </c>
      <c r="D5593" s="19" t="s">
        <v>260</v>
      </c>
      <c r="E5593" s="19" t="s">
        <v>341</v>
      </c>
      <c r="F5593" s="10" t="str">
        <f t="shared" si="175"/>
        <v>R0060C0870</v>
      </c>
      <c r="G5593" s="10" t="s">
        <v>547</v>
      </c>
      <c r="H5593" s="10" t="s">
        <v>543</v>
      </c>
      <c r="I5593" s="19" t="s">
        <v>553</v>
      </c>
      <c r="J5593" s="10"/>
      <c r="K5593" s="10"/>
    </row>
    <row r="5594" spans="2:11" x14ac:dyDescent="0.2">
      <c r="B5594" s="10" t="str">
        <f t="shared" si="176"/>
        <v>16.1-R0070C0870-2</v>
      </c>
      <c r="C5594" s="10">
        <v>16.100000000000001</v>
      </c>
      <c r="D5594" s="19" t="s">
        <v>261</v>
      </c>
      <c r="E5594" s="19" t="s">
        <v>341</v>
      </c>
      <c r="F5594" s="10" t="str">
        <f t="shared" si="175"/>
        <v>R0070C0870</v>
      </c>
      <c r="G5594" s="10" t="s">
        <v>547</v>
      </c>
      <c r="H5594" s="10" t="s">
        <v>543</v>
      </c>
      <c r="I5594" s="19" t="s">
        <v>554</v>
      </c>
      <c r="J5594" s="10"/>
      <c r="K5594" s="10"/>
    </row>
    <row r="5595" spans="2:11" x14ac:dyDescent="0.2">
      <c r="B5595" s="10" t="str">
        <f t="shared" si="176"/>
        <v>16.1-R0080C0870-2</v>
      </c>
      <c r="C5595" s="10">
        <v>16.100000000000001</v>
      </c>
      <c r="D5595" s="19" t="s">
        <v>262</v>
      </c>
      <c r="E5595" s="19" t="s">
        <v>341</v>
      </c>
      <c r="F5595" s="10" t="str">
        <f t="shared" si="175"/>
        <v>R0080C0870</v>
      </c>
      <c r="G5595" s="10" t="s">
        <v>547</v>
      </c>
      <c r="H5595" s="10" t="s">
        <v>543</v>
      </c>
      <c r="I5595" s="19" t="s">
        <v>555</v>
      </c>
      <c r="J5595" s="10"/>
      <c r="K5595" s="10"/>
    </row>
    <row r="5596" spans="2:11" x14ac:dyDescent="0.2">
      <c r="B5596" s="10" t="str">
        <f t="shared" si="176"/>
        <v>16.1-R0090C0870-2</v>
      </c>
      <c r="C5596" s="10">
        <v>16.100000000000001</v>
      </c>
      <c r="D5596" s="19" t="s">
        <v>263</v>
      </c>
      <c r="E5596" s="19" t="s">
        <v>341</v>
      </c>
      <c r="F5596" s="10" t="str">
        <f t="shared" si="175"/>
        <v>R0090C0870</v>
      </c>
      <c r="G5596" s="10" t="s">
        <v>547</v>
      </c>
      <c r="H5596" s="10" t="s">
        <v>543</v>
      </c>
      <c r="I5596" s="19" t="s">
        <v>556</v>
      </c>
      <c r="J5596" s="10"/>
      <c r="K5596" s="10"/>
    </row>
    <row r="5597" spans="2:11" x14ac:dyDescent="0.2">
      <c r="B5597" s="10" t="str">
        <f t="shared" si="176"/>
        <v>16.1-R0100C0870-2</v>
      </c>
      <c r="C5597" s="10">
        <v>16.100000000000001</v>
      </c>
      <c r="D5597" s="19" t="s">
        <v>264</v>
      </c>
      <c r="E5597" s="19" t="s">
        <v>341</v>
      </c>
      <c r="F5597" s="10" t="str">
        <f t="shared" si="175"/>
        <v>R0100C0870</v>
      </c>
      <c r="G5597" s="10" t="s">
        <v>547</v>
      </c>
      <c r="H5597" s="10" t="s">
        <v>543</v>
      </c>
      <c r="I5597" s="19" t="s">
        <v>557</v>
      </c>
      <c r="J5597" s="10"/>
      <c r="K5597" s="10"/>
    </row>
    <row r="5598" spans="2:11" x14ac:dyDescent="0.2">
      <c r="B5598" s="10" t="str">
        <f t="shared" si="176"/>
        <v>16.1-R0110C0870-2</v>
      </c>
      <c r="C5598" s="10">
        <v>16.100000000000001</v>
      </c>
      <c r="D5598" s="19" t="s">
        <v>265</v>
      </c>
      <c r="E5598" s="19" t="s">
        <v>341</v>
      </c>
      <c r="F5598" s="10" t="str">
        <f t="shared" si="175"/>
        <v>R0110C0870</v>
      </c>
      <c r="G5598" s="10" t="s">
        <v>547</v>
      </c>
      <c r="H5598" s="10" t="s">
        <v>543</v>
      </c>
      <c r="I5598" s="19" t="s">
        <v>558</v>
      </c>
      <c r="J5598" s="10"/>
      <c r="K5598" s="10"/>
    </row>
    <row r="5599" spans="2:11" x14ac:dyDescent="0.2">
      <c r="B5599" s="10" t="str">
        <f t="shared" si="176"/>
        <v>16.1-R0120C0870-2</v>
      </c>
      <c r="C5599" s="10">
        <v>16.100000000000001</v>
      </c>
      <c r="D5599" s="19" t="s">
        <v>266</v>
      </c>
      <c r="E5599" s="19" t="s">
        <v>341</v>
      </c>
      <c r="F5599" s="10" t="str">
        <f t="shared" si="175"/>
        <v>R0120C0870</v>
      </c>
      <c r="G5599" s="10" t="s">
        <v>547</v>
      </c>
      <c r="H5599" s="10" t="s">
        <v>543</v>
      </c>
      <c r="I5599" s="19" t="s">
        <v>559</v>
      </c>
      <c r="J5599" s="10"/>
      <c r="K5599" s="10"/>
    </row>
    <row r="5600" spans="2:11" x14ac:dyDescent="0.2">
      <c r="B5600" s="10" t="str">
        <f t="shared" si="176"/>
        <v>16.1-R0130C0870-2</v>
      </c>
      <c r="C5600" s="10">
        <v>16.100000000000001</v>
      </c>
      <c r="D5600" s="19" t="s">
        <v>267</v>
      </c>
      <c r="E5600" s="19" t="s">
        <v>341</v>
      </c>
      <c r="F5600" s="10" t="str">
        <f t="shared" si="175"/>
        <v>R0130C0870</v>
      </c>
      <c r="G5600" s="10" t="s">
        <v>547</v>
      </c>
      <c r="H5600" s="10" t="s">
        <v>543</v>
      </c>
      <c r="I5600" s="19" t="s">
        <v>560</v>
      </c>
      <c r="J5600" s="10"/>
      <c r="K5600" s="10"/>
    </row>
    <row r="5601" spans="2:11" x14ac:dyDescent="0.2">
      <c r="B5601" s="10" t="str">
        <f t="shared" si="176"/>
        <v>16.1-R0140C0870-2</v>
      </c>
      <c r="C5601" s="10">
        <v>16.100000000000001</v>
      </c>
      <c r="D5601" s="19" t="s">
        <v>268</v>
      </c>
      <c r="E5601" s="19" t="s">
        <v>341</v>
      </c>
      <c r="F5601" s="10" t="str">
        <f t="shared" si="175"/>
        <v>R0140C0870</v>
      </c>
      <c r="G5601" s="10" t="s">
        <v>547</v>
      </c>
      <c r="H5601" s="10" t="s">
        <v>543</v>
      </c>
      <c r="I5601" s="19" t="s">
        <v>561</v>
      </c>
      <c r="J5601" s="10"/>
      <c r="K5601" s="10"/>
    </row>
    <row r="5602" spans="2:11" x14ac:dyDescent="0.2">
      <c r="B5602" s="10" t="str">
        <f t="shared" si="176"/>
        <v>16.1-R0150C0870-2</v>
      </c>
      <c r="C5602" s="10">
        <v>16.100000000000001</v>
      </c>
      <c r="D5602" s="19" t="s">
        <v>269</v>
      </c>
      <c r="E5602" s="19" t="s">
        <v>341</v>
      </c>
      <c r="F5602" s="10" t="str">
        <f t="shared" si="175"/>
        <v>R0150C0870</v>
      </c>
      <c r="G5602" s="10" t="s">
        <v>547</v>
      </c>
      <c r="H5602" s="10" t="s">
        <v>543</v>
      </c>
      <c r="I5602" s="19" t="s">
        <v>562</v>
      </c>
      <c r="J5602" s="10"/>
      <c r="K5602" s="10"/>
    </row>
    <row r="5603" spans="2:11" x14ac:dyDescent="0.2">
      <c r="B5603" s="10" t="str">
        <f t="shared" si="176"/>
        <v>16.1-R0160C0870-2</v>
      </c>
      <c r="C5603" s="10">
        <v>16.100000000000001</v>
      </c>
      <c r="D5603" s="19" t="s">
        <v>270</v>
      </c>
      <c r="E5603" s="19" t="s">
        <v>341</v>
      </c>
      <c r="F5603" s="10" t="str">
        <f t="shared" si="175"/>
        <v>R0160C0870</v>
      </c>
      <c r="G5603" s="10" t="s">
        <v>547</v>
      </c>
      <c r="H5603" s="10" t="s">
        <v>543</v>
      </c>
      <c r="I5603" s="19" t="s">
        <v>563</v>
      </c>
      <c r="J5603" s="10"/>
      <c r="K5603" s="10"/>
    </row>
    <row r="5604" spans="2:11" x14ac:dyDescent="0.2">
      <c r="B5604" s="10" t="str">
        <f t="shared" si="176"/>
        <v>16.1-R0010C0880-2</v>
      </c>
      <c r="C5604" s="10">
        <v>16.100000000000001</v>
      </c>
      <c r="D5604" s="19" t="s">
        <v>255</v>
      </c>
      <c r="E5604" s="19" t="s">
        <v>342</v>
      </c>
      <c r="F5604" s="10" t="str">
        <f t="shared" si="175"/>
        <v>R0010C0880</v>
      </c>
      <c r="G5604" s="10" t="s">
        <v>547</v>
      </c>
      <c r="H5604" s="10" t="s">
        <v>543</v>
      </c>
      <c r="I5604" s="19" t="s">
        <v>548</v>
      </c>
      <c r="J5604" s="10"/>
      <c r="K5604" s="10"/>
    </row>
    <row r="5605" spans="2:11" x14ac:dyDescent="0.2">
      <c r="B5605" s="10" t="str">
        <f t="shared" si="176"/>
        <v>16.1-R0020C0880-2</v>
      </c>
      <c r="C5605" s="10">
        <v>16.100000000000001</v>
      </c>
      <c r="D5605" s="19" t="s">
        <v>256</v>
      </c>
      <c r="E5605" s="19" t="s">
        <v>342</v>
      </c>
      <c r="F5605" s="10" t="str">
        <f t="shared" si="175"/>
        <v>R0020C0880</v>
      </c>
      <c r="G5605" s="10" t="s">
        <v>547</v>
      </c>
      <c r="H5605" s="10" t="s">
        <v>543</v>
      </c>
      <c r="I5605" s="19" t="s">
        <v>549</v>
      </c>
      <c r="J5605" s="10"/>
      <c r="K5605" s="10"/>
    </row>
    <row r="5606" spans="2:11" x14ac:dyDescent="0.2">
      <c r="B5606" s="10" t="str">
        <f t="shared" si="176"/>
        <v>16.1-R0030C0880-2</v>
      </c>
      <c r="C5606" s="10">
        <v>16.100000000000001</v>
      </c>
      <c r="D5606" s="19" t="s">
        <v>257</v>
      </c>
      <c r="E5606" s="19" t="s">
        <v>342</v>
      </c>
      <c r="F5606" s="10" t="str">
        <f t="shared" si="175"/>
        <v>R0030C0880</v>
      </c>
      <c r="G5606" s="10" t="s">
        <v>547</v>
      </c>
      <c r="H5606" s="10" t="s">
        <v>543</v>
      </c>
      <c r="I5606" s="19" t="s">
        <v>550</v>
      </c>
      <c r="J5606" s="10"/>
      <c r="K5606" s="10"/>
    </row>
    <row r="5607" spans="2:11" x14ac:dyDescent="0.2">
      <c r="B5607" s="10" t="str">
        <f t="shared" si="176"/>
        <v>16.1-R0040C0880-2</v>
      </c>
      <c r="C5607" s="10">
        <v>16.100000000000001</v>
      </c>
      <c r="D5607" s="19" t="s">
        <v>258</v>
      </c>
      <c r="E5607" s="19" t="s">
        <v>342</v>
      </c>
      <c r="F5607" s="10" t="str">
        <f t="shared" si="175"/>
        <v>R0040C0880</v>
      </c>
      <c r="G5607" s="10" t="s">
        <v>547</v>
      </c>
      <c r="H5607" s="10" t="s">
        <v>543</v>
      </c>
      <c r="I5607" s="19" t="s">
        <v>551</v>
      </c>
      <c r="J5607" s="10"/>
      <c r="K5607" s="10"/>
    </row>
    <row r="5608" spans="2:11" x14ac:dyDescent="0.2">
      <c r="B5608" s="10" t="str">
        <f t="shared" si="176"/>
        <v>16.1-R0050C0880-2</v>
      </c>
      <c r="C5608" s="10">
        <v>16.100000000000001</v>
      </c>
      <c r="D5608" s="19" t="s">
        <v>259</v>
      </c>
      <c r="E5608" s="19" t="s">
        <v>342</v>
      </c>
      <c r="F5608" s="10" t="str">
        <f t="shared" si="175"/>
        <v>R0050C0880</v>
      </c>
      <c r="G5608" s="10" t="s">
        <v>547</v>
      </c>
      <c r="H5608" s="10" t="s">
        <v>543</v>
      </c>
      <c r="I5608" s="19" t="s">
        <v>552</v>
      </c>
      <c r="J5608" s="10"/>
      <c r="K5608" s="10"/>
    </row>
    <row r="5609" spans="2:11" x14ac:dyDescent="0.2">
      <c r="B5609" s="10" t="str">
        <f t="shared" si="176"/>
        <v>16.1-R0060C0880-2</v>
      </c>
      <c r="C5609" s="10">
        <v>16.100000000000001</v>
      </c>
      <c r="D5609" s="19" t="s">
        <v>260</v>
      </c>
      <c r="E5609" s="19" t="s">
        <v>342</v>
      </c>
      <c r="F5609" s="10" t="str">
        <f t="shared" si="175"/>
        <v>R0060C0880</v>
      </c>
      <c r="G5609" s="10" t="s">
        <v>547</v>
      </c>
      <c r="H5609" s="10" t="s">
        <v>543</v>
      </c>
      <c r="I5609" s="19" t="s">
        <v>553</v>
      </c>
      <c r="J5609" s="10"/>
      <c r="K5609" s="10"/>
    </row>
    <row r="5610" spans="2:11" x14ac:dyDescent="0.2">
      <c r="B5610" s="10" t="str">
        <f t="shared" si="176"/>
        <v>16.1-R0070C0880-2</v>
      </c>
      <c r="C5610" s="10">
        <v>16.100000000000001</v>
      </c>
      <c r="D5610" s="19" t="s">
        <v>261</v>
      </c>
      <c r="E5610" s="19" t="s">
        <v>342</v>
      </c>
      <c r="F5610" s="10" t="str">
        <f t="shared" si="175"/>
        <v>R0070C0880</v>
      </c>
      <c r="G5610" s="10" t="s">
        <v>547</v>
      </c>
      <c r="H5610" s="10" t="s">
        <v>543</v>
      </c>
      <c r="I5610" s="19" t="s">
        <v>554</v>
      </c>
      <c r="J5610" s="10"/>
      <c r="K5610" s="10"/>
    </row>
    <row r="5611" spans="2:11" x14ac:dyDescent="0.2">
      <c r="B5611" s="10" t="str">
        <f t="shared" si="176"/>
        <v>16.1-R0080C0880-2</v>
      </c>
      <c r="C5611" s="10">
        <v>16.100000000000001</v>
      </c>
      <c r="D5611" s="19" t="s">
        <v>262</v>
      </c>
      <c r="E5611" s="19" t="s">
        <v>342</v>
      </c>
      <c r="F5611" s="10" t="str">
        <f t="shared" si="175"/>
        <v>R0080C0880</v>
      </c>
      <c r="G5611" s="10" t="s">
        <v>547</v>
      </c>
      <c r="H5611" s="10" t="s">
        <v>543</v>
      </c>
      <c r="I5611" s="19" t="s">
        <v>555</v>
      </c>
      <c r="J5611" s="10"/>
      <c r="K5611" s="10"/>
    </row>
    <row r="5612" spans="2:11" x14ac:dyDescent="0.2">
      <c r="B5612" s="10" t="str">
        <f t="shared" si="176"/>
        <v>16.1-R0090C0880-2</v>
      </c>
      <c r="C5612" s="10">
        <v>16.100000000000001</v>
      </c>
      <c r="D5612" s="19" t="s">
        <v>263</v>
      </c>
      <c r="E5612" s="19" t="s">
        <v>342</v>
      </c>
      <c r="F5612" s="10" t="str">
        <f t="shared" si="175"/>
        <v>R0090C0880</v>
      </c>
      <c r="G5612" s="10" t="s">
        <v>547</v>
      </c>
      <c r="H5612" s="10" t="s">
        <v>543</v>
      </c>
      <c r="I5612" s="19" t="s">
        <v>556</v>
      </c>
      <c r="J5612" s="10"/>
      <c r="K5612" s="10"/>
    </row>
    <row r="5613" spans="2:11" x14ac:dyDescent="0.2">
      <c r="B5613" s="10" t="str">
        <f t="shared" si="176"/>
        <v>16.1-R0100C0880-2</v>
      </c>
      <c r="C5613" s="10">
        <v>16.100000000000001</v>
      </c>
      <c r="D5613" s="19" t="s">
        <v>264</v>
      </c>
      <c r="E5613" s="19" t="s">
        <v>342</v>
      </c>
      <c r="F5613" s="10" t="str">
        <f t="shared" si="175"/>
        <v>R0100C0880</v>
      </c>
      <c r="G5613" s="10" t="s">
        <v>547</v>
      </c>
      <c r="H5613" s="10" t="s">
        <v>543</v>
      </c>
      <c r="I5613" s="19" t="s">
        <v>557</v>
      </c>
      <c r="J5613" s="10"/>
      <c r="K5613" s="10"/>
    </row>
    <row r="5614" spans="2:11" x14ac:dyDescent="0.2">
      <c r="B5614" s="10" t="str">
        <f t="shared" si="176"/>
        <v>16.1-R0110C0880-2</v>
      </c>
      <c r="C5614" s="10">
        <v>16.100000000000001</v>
      </c>
      <c r="D5614" s="19" t="s">
        <v>265</v>
      </c>
      <c r="E5614" s="19" t="s">
        <v>342</v>
      </c>
      <c r="F5614" s="10" t="str">
        <f t="shared" si="175"/>
        <v>R0110C0880</v>
      </c>
      <c r="G5614" s="10" t="s">
        <v>547</v>
      </c>
      <c r="H5614" s="10" t="s">
        <v>543</v>
      </c>
      <c r="I5614" s="19" t="s">
        <v>558</v>
      </c>
      <c r="J5614" s="10"/>
      <c r="K5614" s="10"/>
    </row>
    <row r="5615" spans="2:11" x14ac:dyDescent="0.2">
      <c r="B5615" s="10" t="str">
        <f t="shared" si="176"/>
        <v>16.1-R0120C0880-2</v>
      </c>
      <c r="C5615" s="10">
        <v>16.100000000000001</v>
      </c>
      <c r="D5615" s="19" t="s">
        <v>266</v>
      </c>
      <c r="E5615" s="19" t="s">
        <v>342</v>
      </c>
      <c r="F5615" s="10" t="str">
        <f t="shared" si="175"/>
        <v>R0120C0880</v>
      </c>
      <c r="G5615" s="10" t="s">
        <v>547</v>
      </c>
      <c r="H5615" s="10" t="s">
        <v>543</v>
      </c>
      <c r="I5615" s="19" t="s">
        <v>559</v>
      </c>
      <c r="J5615" s="10"/>
      <c r="K5615" s="10"/>
    </row>
    <row r="5616" spans="2:11" x14ac:dyDescent="0.2">
      <c r="B5616" s="10" t="str">
        <f t="shared" si="176"/>
        <v>16.1-R0130C0880-2</v>
      </c>
      <c r="C5616" s="10">
        <v>16.100000000000001</v>
      </c>
      <c r="D5616" s="19" t="s">
        <v>267</v>
      </c>
      <c r="E5616" s="19" t="s">
        <v>342</v>
      </c>
      <c r="F5616" s="10" t="str">
        <f t="shared" si="175"/>
        <v>R0130C0880</v>
      </c>
      <c r="G5616" s="10" t="s">
        <v>547</v>
      </c>
      <c r="H5616" s="10" t="s">
        <v>543</v>
      </c>
      <c r="I5616" s="19" t="s">
        <v>560</v>
      </c>
      <c r="J5616" s="10"/>
      <c r="K5616" s="10"/>
    </row>
    <row r="5617" spans="2:11" x14ac:dyDescent="0.2">
      <c r="B5617" s="10" t="str">
        <f t="shared" si="176"/>
        <v>16.1-R0140C0880-2</v>
      </c>
      <c r="C5617" s="10">
        <v>16.100000000000001</v>
      </c>
      <c r="D5617" s="19" t="s">
        <v>268</v>
      </c>
      <c r="E5617" s="19" t="s">
        <v>342</v>
      </c>
      <c r="F5617" s="10" t="str">
        <f t="shared" si="175"/>
        <v>R0140C0880</v>
      </c>
      <c r="G5617" s="10" t="s">
        <v>547</v>
      </c>
      <c r="H5617" s="10" t="s">
        <v>543</v>
      </c>
      <c r="I5617" s="19" t="s">
        <v>561</v>
      </c>
      <c r="J5617" s="10"/>
      <c r="K5617" s="10"/>
    </row>
    <row r="5618" spans="2:11" x14ac:dyDescent="0.2">
      <c r="B5618" s="10" t="str">
        <f t="shared" si="176"/>
        <v>16.1-R0150C0880-2</v>
      </c>
      <c r="C5618" s="10">
        <v>16.100000000000001</v>
      </c>
      <c r="D5618" s="19" t="s">
        <v>269</v>
      </c>
      <c r="E5618" s="19" t="s">
        <v>342</v>
      </c>
      <c r="F5618" s="10" t="str">
        <f t="shared" si="175"/>
        <v>R0150C0880</v>
      </c>
      <c r="G5618" s="10" t="s">
        <v>547</v>
      </c>
      <c r="H5618" s="10" t="s">
        <v>543</v>
      </c>
      <c r="I5618" s="19" t="s">
        <v>562</v>
      </c>
      <c r="J5618" s="10"/>
      <c r="K5618" s="10"/>
    </row>
    <row r="5619" spans="2:11" x14ac:dyDescent="0.2">
      <c r="B5619" s="10" t="str">
        <f t="shared" si="176"/>
        <v>16.1-R0160C0880-2</v>
      </c>
      <c r="C5619" s="10">
        <v>16.100000000000001</v>
      </c>
      <c r="D5619" s="19" t="s">
        <v>270</v>
      </c>
      <c r="E5619" s="19" t="s">
        <v>342</v>
      </c>
      <c r="F5619" s="10" t="str">
        <f t="shared" si="175"/>
        <v>R0160C0880</v>
      </c>
      <c r="G5619" s="10" t="s">
        <v>547</v>
      </c>
      <c r="H5619" s="10" t="s">
        <v>543</v>
      </c>
      <c r="I5619" s="19" t="s">
        <v>563</v>
      </c>
      <c r="J5619" s="10"/>
      <c r="K5619" s="10"/>
    </row>
    <row r="5620" spans="2:11" x14ac:dyDescent="0.2">
      <c r="B5620" s="10" t="str">
        <f t="shared" si="176"/>
        <v>16.1-R0010C0890-2</v>
      </c>
      <c r="C5620" s="10">
        <v>16.100000000000001</v>
      </c>
      <c r="D5620" s="19" t="s">
        <v>255</v>
      </c>
      <c r="E5620" s="19" t="s">
        <v>343</v>
      </c>
      <c r="F5620" s="10" t="str">
        <f t="shared" si="175"/>
        <v>R0010C0890</v>
      </c>
      <c r="G5620" s="10" t="s">
        <v>547</v>
      </c>
      <c r="H5620" s="10" t="s">
        <v>543</v>
      </c>
      <c r="I5620" s="19" t="s">
        <v>548</v>
      </c>
      <c r="J5620" s="10"/>
      <c r="K5620" s="10"/>
    </row>
    <row r="5621" spans="2:11" x14ac:dyDescent="0.2">
      <c r="B5621" s="10" t="str">
        <f t="shared" si="176"/>
        <v>16.1-R0020C0890-2</v>
      </c>
      <c r="C5621" s="10">
        <v>16.100000000000001</v>
      </c>
      <c r="D5621" s="19" t="s">
        <v>256</v>
      </c>
      <c r="E5621" s="19" t="s">
        <v>343</v>
      </c>
      <c r="F5621" s="10" t="str">
        <f t="shared" si="175"/>
        <v>R0020C0890</v>
      </c>
      <c r="G5621" s="10" t="s">
        <v>547</v>
      </c>
      <c r="H5621" s="10" t="s">
        <v>543</v>
      </c>
      <c r="I5621" s="19" t="s">
        <v>549</v>
      </c>
      <c r="J5621" s="10"/>
      <c r="K5621" s="10"/>
    </row>
    <row r="5622" spans="2:11" x14ac:dyDescent="0.2">
      <c r="B5622" s="10" t="str">
        <f t="shared" si="176"/>
        <v>16.1-R0030C0890-2</v>
      </c>
      <c r="C5622" s="10">
        <v>16.100000000000001</v>
      </c>
      <c r="D5622" s="19" t="s">
        <v>257</v>
      </c>
      <c r="E5622" s="19" t="s">
        <v>343</v>
      </c>
      <c r="F5622" s="10" t="str">
        <f t="shared" si="175"/>
        <v>R0030C0890</v>
      </c>
      <c r="G5622" s="10" t="s">
        <v>547</v>
      </c>
      <c r="H5622" s="10" t="s">
        <v>543</v>
      </c>
      <c r="I5622" s="19" t="s">
        <v>550</v>
      </c>
      <c r="J5622" s="10"/>
      <c r="K5622" s="10"/>
    </row>
    <row r="5623" spans="2:11" x14ac:dyDescent="0.2">
      <c r="B5623" s="10" t="str">
        <f t="shared" si="176"/>
        <v>16.1-R0040C0890-2</v>
      </c>
      <c r="C5623" s="10">
        <v>16.100000000000001</v>
      </c>
      <c r="D5623" s="19" t="s">
        <v>258</v>
      </c>
      <c r="E5623" s="19" t="s">
        <v>343</v>
      </c>
      <c r="F5623" s="10" t="str">
        <f t="shared" si="175"/>
        <v>R0040C0890</v>
      </c>
      <c r="G5623" s="10" t="s">
        <v>547</v>
      </c>
      <c r="H5623" s="10" t="s">
        <v>543</v>
      </c>
      <c r="I5623" s="19" t="s">
        <v>551</v>
      </c>
      <c r="J5623" s="10"/>
      <c r="K5623" s="10"/>
    </row>
    <row r="5624" spans="2:11" x14ac:dyDescent="0.2">
      <c r="B5624" s="10" t="str">
        <f t="shared" si="176"/>
        <v>16.1-R0050C0890-2</v>
      </c>
      <c r="C5624" s="10">
        <v>16.100000000000001</v>
      </c>
      <c r="D5624" s="19" t="s">
        <v>259</v>
      </c>
      <c r="E5624" s="19" t="s">
        <v>343</v>
      </c>
      <c r="F5624" s="10" t="str">
        <f t="shared" si="175"/>
        <v>R0050C0890</v>
      </c>
      <c r="G5624" s="10" t="s">
        <v>547</v>
      </c>
      <c r="H5624" s="10" t="s">
        <v>543</v>
      </c>
      <c r="I5624" s="19" t="s">
        <v>552</v>
      </c>
      <c r="J5624" s="10"/>
      <c r="K5624" s="10"/>
    </row>
    <row r="5625" spans="2:11" x14ac:dyDescent="0.2">
      <c r="B5625" s="10" t="str">
        <f t="shared" si="176"/>
        <v>16.1-R0060C0890-2</v>
      </c>
      <c r="C5625" s="10">
        <v>16.100000000000001</v>
      </c>
      <c r="D5625" s="19" t="s">
        <v>260</v>
      </c>
      <c r="E5625" s="19" t="s">
        <v>343</v>
      </c>
      <c r="F5625" s="10" t="str">
        <f t="shared" si="175"/>
        <v>R0060C0890</v>
      </c>
      <c r="G5625" s="10" t="s">
        <v>547</v>
      </c>
      <c r="H5625" s="10" t="s">
        <v>543</v>
      </c>
      <c r="I5625" s="19" t="s">
        <v>553</v>
      </c>
      <c r="J5625" s="10"/>
      <c r="K5625" s="10"/>
    </row>
    <row r="5626" spans="2:11" x14ac:dyDescent="0.2">
      <c r="B5626" s="10" t="str">
        <f t="shared" si="176"/>
        <v>16.1-R0070C0890-2</v>
      </c>
      <c r="C5626" s="10">
        <v>16.100000000000001</v>
      </c>
      <c r="D5626" s="19" t="s">
        <v>261</v>
      </c>
      <c r="E5626" s="19" t="s">
        <v>343</v>
      </c>
      <c r="F5626" s="10" t="str">
        <f t="shared" si="175"/>
        <v>R0070C0890</v>
      </c>
      <c r="G5626" s="10" t="s">
        <v>547</v>
      </c>
      <c r="H5626" s="10" t="s">
        <v>543</v>
      </c>
      <c r="I5626" s="19" t="s">
        <v>554</v>
      </c>
      <c r="J5626" s="10"/>
      <c r="K5626" s="10"/>
    </row>
    <row r="5627" spans="2:11" x14ac:dyDescent="0.2">
      <c r="B5627" s="10" t="str">
        <f t="shared" si="176"/>
        <v>16.1-R0080C0890-2</v>
      </c>
      <c r="C5627" s="10">
        <v>16.100000000000001</v>
      </c>
      <c r="D5627" s="19" t="s">
        <v>262</v>
      </c>
      <c r="E5627" s="19" t="s">
        <v>343</v>
      </c>
      <c r="F5627" s="10" t="str">
        <f t="shared" si="175"/>
        <v>R0080C0890</v>
      </c>
      <c r="G5627" s="10" t="s">
        <v>547</v>
      </c>
      <c r="H5627" s="10" t="s">
        <v>543</v>
      </c>
      <c r="I5627" s="19" t="s">
        <v>555</v>
      </c>
      <c r="J5627" s="10"/>
      <c r="K5627" s="10"/>
    </row>
    <row r="5628" spans="2:11" x14ac:dyDescent="0.2">
      <c r="B5628" s="10" t="str">
        <f t="shared" si="176"/>
        <v>16.1-R0090C0890-2</v>
      </c>
      <c r="C5628" s="10">
        <v>16.100000000000001</v>
      </c>
      <c r="D5628" s="19" t="s">
        <v>263</v>
      </c>
      <c r="E5628" s="19" t="s">
        <v>343</v>
      </c>
      <c r="F5628" s="10" t="str">
        <f t="shared" si="175"/>
        <v>R0090C0890</v>
      </c>
      <c r="G5628" s="10" t="s">
        <v>547</v>
      </c>
      <c r="H5628" s="10" t="s">
        <v>543</v>
      </c>
      <c r="I5628" s="19" t="s">
        <v>556</v>
      </c>
      <c r="J5628" s="10"/>
      <c r="K5628" s="10"/>
    </row>
    <row r="5629" spans="2:11" x14ac:dyDescent="0.2">
      <c r="B5629" s="10" t="str">
        <f t="shared" si="176"/>
        <v>16.1-R0100C0890-2</v>
      </c>
      <c r="C5629" s="10">
        <v>16.100000000000001</v>
      </c>
      <c r="D5629" s="19" t="s">
        <v>264</v>
      </c>
      <c r="E5629" s="19" t="s">
        <v>343</v>
      </c>
      <c r="F5629" s="10" t="str">
        <f t="shared" si="175"/>
        <v>R0100C0890</v>
      </c>
      <c r="G5629" s="10" t="s">
        <v>547</v>
      </c>
      <c r="H5629" s="10" t="s">
        <v>543</v>
      </c>
      <c r="I5629" s="19" t="s">
        <v>557</v>
      </c>
      <c r="J5629" s="10"/>
      <c r="K5629" s="10"/>
    </row>
    <row r="5630" spans="2:11" x14ac:dyDescent="0.2">
      <c r="B5630" s="10" t="str">
        <f t="shared" si="176"/>
        <v>16.1-R0110C0890-2</v>
      </c>
      <c r="C5630" s="10">
        <v>16.100000000000001</v>
      </c>
      <c r="D5630" s="19" t="s">
        <v>265</v>
      </c>
      <c r="E5630" s="19" t="s">
        <v>343</v>
      </c>
      <c r="F5630" s="10" t="str">
        <f t="shared" si="175"/>
        <v>R0110C0890</v>
      </c>
      <c r="G5630" s="10" t="s">
        <v>547</v>
      </c>
      <c r="H5630" s="10" t="s">
        <v>543</v>
      </c>
      <c r="I5630" s="19" t="s">
        <v>558</v>
      </c>
      <c r="J5630" s="10"/>
      <c r="K5630" s="10"/>
    </row>
    <row r="5631" spans="2:11" x14ac:dyDescent="0.2">
      <c r="B5631" s="10" t="str">
        <f t="shared" si="176"/>
        <v>16.1-R0120C0890-2</v>
      </c>
      <c r="C5631" s="10">
        <v>16.100000000000001</v>
      </c>
      <c r="D5631" s="19" t="s">
        <v>266</v>
      </c>
      <c r="E5631" s="19" t="s">
        <v>343</v>
      </c>
      <c r="F5631" s="10" t="str">
        <f t="shared" si="175"/>
        <v>R0120C0890</v>
      </c>
      <c r="G5631" s="10" t="s">
        <v>547</v>
      </c>
      <c r="H5631" s="10" t="s">
        <v>543</v>
      </c>
      <c r="I5631" s="19" t="s">
        <v>559</v>
      </c>
      <c r="J5631" s="10"/>
      <c r="K5631" s="10"/>
    </row>
    <row r="5632" spans="2:11" x14ac:dyDescent="0.2">
      <c r="B5632" s="10" t="str">
        <f t="shared" si="176"/>
        <v>16.1-R0130C0890-2</v>
      </c>
      <c r="C5632" s="10">
        <v>16.100000000000001</v>
      </c>
      <c r="D5632" s="19" t="s">
        <v>267</v>
      </c>
      <c r="E5632" s="19" t="s">
        <v>343</v>
      </c>
      <c r="F5632" s="10" t="str">
        <f t="shared" si="175"/>
        <v>R0130C0890</v>
      </c>
      <c r="G5632" s="10" t="s">
        <v>547</v>
      </c>
      <c r="H5632" s="10" t="s">
        <v>543</v>
      </c>
      <c r="I5632" s="19" t="s">
        <v>560</v>
      </c>
      <c r="J5632" s="10"/>
      <c r="K5632" s="10"/>
    </row>
    <row r="5633" spans="2:11" x14ac:dyDescent="0.2">
      <c r="B5633" s="10" t="str">
        <f t="shared" si="176"/>
        <v>16.1-R0140C0890-2</v>
      </c>
      <c r="C5633" s="10">
        <v>16.100000000000001</v>
      </c>
      <c r="D5633" s="19" t="s">
        <v>268</v>
      </c>
      <c r="E5633" s="19" t="s">
        <v>343</v>
      </c>
      <c r="F5633" s="10" t="str">
        <f t="shared" si="175"/>
        <v>R0140C0890</v>
      </c>
      <c r="G5633" s="10" t="s">
        <v>547</v>
      </c>
      <c r="H5633" s="10" t="s">
        <v>543</v>
      </c>
      <c r="I5633" s="19" t="s">
        <v>561</v>
      </c>
      <c r="J5633" s="10"/>
      <c r="K5633" s="10"/>
    </row>
    <row r="5634" spans="2:11" x14ac:dyDescent="0.2">
      <c r="B5634" s="10" t="str">
        <f t="shared" si="176"/>
        <v>16.1-R0150C0890-2</v>
      </c>
      <c r="C5634" s="10">
        <v>16.100000000000001</v>
      </c>
      <c r="D5634" s="19" t="s">
        <v>269</v>
      </c>
      <c r="E5634" s="19" t="s">
        <v>343</v>
      </c>
      <c r="F5634" s="10" t="str">
        <f t="shared" ref="F5634:F5697" si="177">+"R"&amp;D5634&amp;"C"&amp;E5634</f>
        <v>R0150C0890</v>
      </c>
      <c r="G5634" s="10" t="s">
        <v>547</v>
      </c>
      <c r="H5634" s="10" t="s">
        <v>543</v>
      </c>
      <c r="I5634" s="19" t="s">
        <v>562</v>
      </c>
      <c r="J5634" s="10"/>
      <c r="K5634" s="10"/>
    </row>
    <row r="5635" spans="2:11" x14ac:dyDescent="0.2">
      <c r="B5635" s="10" t="str">
        <f t="shared" si="176"/>
        <v>16.1-R0160C0890-2</v>
      </c>
      <c r="C5635" s="10">
        <v>16.100000000000001</v>
      </c>
      <c r="D5635" s="19" t="s">
        <v>270</v>
      </c>
      <c r="E5635" s="19" t="s">
        <v>343</v>
      </c>
      <c r="F5635" s="10" t="str">
        <f t="shared" si="177"/>
        <v>R0160C0890</v>
      </c>
      <c r="G5635" s="10" t="s">
        <v>547</v>
      </c>
      <c r="H5635" s="10" t="s">
        <v>543</v>
      </c>
      <c r="I5635" s="19" t="s">
        <v>563</v>
      </c>
      <c r="J5635" s="10"/>
      <c r="K5635" s="10"/>
    </row>
    <row r="5636" spans="2:11" x14ac:dyDescent="0.2">
      <c r="B5636" s="10" t="str">
        <f t="shared" si="176"/>
        <v>16.1-R0010C0900-2</v>
      </c>
      <c r="C5636" s="10">
        <v>16.100000000000001</v>
      </c>
      <c r="D5636" s="19" t="s">
        <v>255</v>
      </c>
      <c r="E5636" s="19" t="s">
        <v>344</v>
      </c>
      <c r="F5636" s="10" t="str">
        <f t="shared" si="177"/>
        <v>R0010C0900</v>
      </c>
      <c r="G5636" s="10" t="s">
        <v>547</v>
      </c>
      <c r="H5636" s="10" t="s">
        <v>543</v>
      </c>
      <c r="I5636" s="19" t="s">
        <v>548</v>
      </c>
      <c r="J5636" s="10"/>
      <c r="K5636" s="10"/>
    </row>
    <row r="5637" spans="2:11" x14ac:dyDescent="0.2">
      <c r="B5637" s="10" t="str">
        <f t="shared" si="176"/>
        <v>16.1-R0020C0900-2</v>
      </c>
      <c r="C5637" s="10">
        <v>16.100000000000001</v>
      </c>
      <c r="D5637" s="19" t="s">
        <v>256</v>
      </c>
      <c r="E5637" s="19" t="s">
        <v>344</v>
      </c>
      <c r="F5637" s="10" t="str">
        <f t="shared" si="177"/>
        <v>R0020C0900</v>
      </c>
      <c r="G5637" s="10" t="s">
        <v>547</v>
      </c>
      <c r="H5637" s="10" t="s">
        <v>543</v>
      </c>
      <c r="I5637" s="19" t="s">
        <v>549</v>
      </c>
      <c r="J5637" s="10"/>
      <c r="K5637" s="10"/>
    </row>
    <row r="5638" spans="2:11" x14ac:dyDescent="0.2">
      <c r="B5638" s="10" t="str">
        <f t="shared" si="176"/>
        <v>16.1-R0030C0900-2</v>
      </c>
      <c r="C5638" s="10">
        <v>16.100000000000001</v>
      </c>
      <c r="D5638" s="19" t="s">
        <v>257</v>
      </c>
      <c r="E5638" s="19" t="s">
        <v>344</v>
      </c>
      <c r="F5638" s="10" t="str">
        <f t="shared" si="177"/>
        <v>R0030C0900</v>
      </c>
      <c r="G5638" s="10" t="s">
        <v>547</v>
      </c>
      <c r="H5638" s="10" t="s">
        <v>543</v>
      </c>
      <c r="I5638" s="19" t="s">
        <v>550</v>
      </c>
      <c r="J5638" s="10"/>
      <c r="K5638" s="10"/>
    </row>
    <row r="5639" spans="2:11" x14ac:dyDescent="0.2">
      <c r="B5639" s="10" t="str">
        <f t="shared" si="176"/>
        <v>16.1-R0040C0900-2</v>
      </c>
      <c r="C5639" s="10">
        <v>16.100000000000001</v>
      </c>
      <c r="D5639" s="19" t="s">
        <v>258</v>
      </c>
      <c r="E5639" s="19" t="s">
        <v>344</v>
      </c>
      <c r="F5639" s="10" t="str">
        <f t="shared" si="177"/>
        <v>R0040C0900</v>
      </c>
      <c r="G5639" s="10" t="s">
        <v>547</v>
      </c>
      <c r="H5639" s="10" t="s">
        <v>543</v>
      </c>
      <c r="I5639" s="19" t="s">
        <v>551</v>
      </c>
      <c r="J5639" s="10"/>
      <c r="K5639" s="10"/>
    </row>
    <row r="5640" spans="2:11" x14ac:dyDescent="0.2">
      <c r="B5640" s="10" t="str">
        <f t="shared" si="176"/>
        <v>16.1-R0050C0900-2</v>
      </c>
      <c r="C5640" s="10">
        <v>16.100000000000001</v>
      </c>
      <c r="D5640" s="19" t="s">
        <v>259</v>
      </c>
      <c r="E5640" s="19" t="s">
        <v>344</v>
      </c>
      <c r="F5640" s="10" t="str">
        <f t="shared" si="177"/>
        <v>R0050C0900</v>
      </c>
      <c r="G5640" s="10" t="s">
        <v>547</v>
      </c>
      <c r="H5640" s="10" t="s">
        <v>543</v>
      </c>
      <c r="I5640" s="19" t="s">
        <v>552</v>
      </c>
      <c r="J5640" s="10"/>
      <c r="K5640" s="10"/>
    </row>
    <row r="5641" spans="2:11" x14ac:dyDescent="0.2">
      <c r="B5641" s="10" t="str">
        <f t="shared" si="176"/>
        <v>16.1-R0060C0900-2</v>
      </c>
      <c r="C5641" s="10">
        <v>16.100000000000001</v>
      </c>
      <c r="D5641" s="19" t="s">
        <v>260</v>
      </c>
      <c r="E5641" s="19" t="s">
        <v>344</v>
      </c>
      <c r="F5641" s="10" t="str">
        <f t="shared" si="177"/>
        <v>R0060C0900</v>
      </c>
      <c r="G5641" s="10" t="s">
        <v>547</v>
      </c>
      <c r="H5641" s="10" t="s">
        <v>543</v>
      </c>
      <c r="I5641" s="19" t="s">
        <v>553</v>
      </c>
      <c r="J5641" s="10"/>
      <c r="K5641" s="10"/>
    </row>
    <row r="5642" spans="2:11" x14ac:dyDescent="0.2">
      <c r="B5642" s="10" t="str">
        <f t="shared" si="176"/>
        <v>16.1-R0070C0900-2</v>
      </c>
      <c r="C5642" s="10">
        <v>16.100000000000001</v>
      </c>
      <c r="D5642" s="19" t="s">
        <v>261</v>
      </c>
      <c r="E5642" s="19" t="s">
        <v>344</v>
      </c>
      <c r="F5642" s="10" t="str">
        <f t="shared" si="177"/>
        <v>R0070C0900</v>
      </c>
      <c r="G5642" s="10" t="s">
        <v>547</v>
      </c>
      <c r="H5642" s="10" t="s">
        <v>543</v>
      </c>
      <c r="I5642" s="19" t="s">
        <v>554</v>
      </c>
      <c r="J5642" s="10"/>
      <c r="K5642" s="10"/>
    </row>
    <row r="5643" spans="2:11" x14ac:dyDescent="0.2">
      <c r="B5643" s="10" t="str">
        <f t="shared" si="176"/>
        <v>16.1-R0080C0900-2</v>
      </c>
      <c r="C5643" s="10">
        <v>16.100000000000001</v>
      </c>
      <c r="D5643" s="19" t="s">
        <v>262</v>
      </c>
      <c r="E5643" s="19" t="s">
        <v>344</v>
      </c>
      <c r="F5643" s="10" t="str">
        <f t="shared" si="177"/>
        <v>R0080C0900</v>
      </c>
      <c r="G5643" s="10" t="s">
        <v>547</v>
      </c>
      <c r="H5643" s="10" t="s">
        <v>543</v>
      </c>
      <c r="I5643" s="19" t="s">
        <v>555</v>
      </c>
      <c r="J5643" s="10"/>
      <c r="K5643" s="10"/>
    </row>
    <row r="5644" spans="2:11" x14ac:dyDescent="0.2">
      <c r="B5644" s="10" t="str">
        <f t="shared" si="176"/>
        <v>16.1-R0090C0900-2</v>
      </c>
      <c r="C5644" s="10">
        <v>16.100000000000001</v>
      </c>
      <c r="D5644" s="19" t="s">
        <v>263</v>
      </c>
      <c r="E5644" s="19" t="s">
        <v>344</v>
      </c>
      <c r="F5644" s="10" t="str">
        <f t="shared" si="177"/>
        <v>R0090C0900</v>
      </c>
      <c r="G5644" s="10" t="s">
        <v>547</v>
      </c>
      <c r="H5644" s="10" t="s">
        <v>543</v>
      </c>
      <c r="I5644" s="19" t="s">
        <v>556</v>
      </c>
      <c r="J5644" s="10"/>
      <c r="K5644" s="10"/>
    </row>
    <row r="5645" spans="2:11" x14ac:dyDescent="0.2">
      <c r="B5645" s="10" t="str">
        <f t="shared" si="176"/>
        <v>16.1-R0100C0900-2</v>
      </c>
      <c r="C5645" s="10">
        <v>16.100000000000001</v>
      </c>
      <c r="D5645" s="19" t="s">
        <v>264</v>
      </c>
      <c r="E5645" s="19" t="s">
        <v>344</v>
      </c>
      <c r="F5645" s="10" t="str">
        <f t="shared" si="177"/>
        <v>R0100C0900</v>
      </c>
      <c r="G5645" s="10" t="s">
        <v>547</v>
      </c>
      <c r="H5645" s="10" t="s">
        <v>543</v>
      </c>
      <c r="I5645" s="19" t="s">
        <v>557</v>
      </c>
      <c r="J5645" s="10"/>
      <c r="K5645" s="10"/>
    </row>
    <row r="5646" spans="2:11" x14ac:dyDescent="0.2">
      <c r="B5646" s="10" t="str">
        <f t="shared" si="176"/>
        <v>16.1-R0110C0900-2</v>
      </c>
      <c r="C5646" s="10">
        <v>16.100000000000001</v>
      </c>
      <c r="D5646" s="19" t="s">
        <v>265</v>
      </c>
      <c r="E5646" s="19" t="s">
        <v>344</v>
      </c>
      <c r="F5646" s="10" t="str">
        <f t="shared" si="177"/>
        <v>R0110C0900</v>
      </c>
      <c r="G5646" s="10" t="s">
        <v>547</v>
      </c>
      <c r="H5646" s="10" t="s">
        <v>543</v>
      </c>
      <c r="I5646" s="19" t="s">
        <v>558</v>
      </c>
      <c r="J5646" s="10"/>
      <c r="K5646" s="10"/>
    </row>
    <row r="5647" spans="2:11" x14ac:dyDescent="0.2">
      <c r="B5647" s="10" t="str">
        <f t="shared" si="176"/>
        <v>16.1-R0120C0900-2</v>
      </c>
      <c r="C5647" s="10">
        <v>16.100000000000001</v>
      </c>
      <c r="D5647" s="19" t="s">
        <v>266</v>
      </c>
      <c r="E5647" s="19" t="s">
        <v>344</v>
      </c>
      <c r="F5647" s="10" t="str">
        <f t="shared" si="177"/>
        <v>R0120C0900</v>
      </c>
      <c r="G5647" s="10" t="s">
        <v>547</v>
      </c>
      <c r="H5647" s="10" t="s">
        <v>543</v>
      </c>
      <c r="I5647" s="19" t="s">
        <v>559</v>
      </c>
      <c r="J5647" s="10"/>
      <c r="K5647" s="10"/>
    </row>
    <row r="5648" spans="2:11" x14ac:dyDescent="0.2">
      <c r="B5648" s="10" t="str">
        <f t="shared" si="176"/>
        <v>16.1-R0130C0900-2</v>
      </c>
      <c r="C5648" s="10">
        <v>16.100000000000001</v>
      </c>
      <c r="D5648" s="19" t="s">
        <v>267</v>
      </c>
      <c r="E5648" s="19" t="s">
        <v>344</v>
      </c>
      <c r="F5648" s="10" t="str">
        <f t="shared" si="177"/>
        <v>R0130C0900</v>
      </c>
      <c r="G5648" s="10" t="s">
        <v>547</v>
      </c>
      <c r="H5648" s="10" t="s">
        <v>543</v>
      </c>
      <c r="I5648" s="19" t="s">
        <v>560</v>
      </c>
      <c r="J5648" s="10"/>
      <c r="K5648" s="10"/>
    </row>
    <row r="5649" spans="2:11" x14ac:dyDescent="0.2">
      <c r="B5649" s="10" t="str">
        <f t="shared" si="176"/>
        <v>16.1-R0140C0900-2</v>
      </c>
      <c r="C5649" s="10">
        <v>16.100000000000001</v>
      </c>
      <c r="D5649" s="19" t="s">
        <v>268</v>
      </c>
      <c r="E5649" s="19" t="s">
        <v>344</v>
      </c>
      <c r="F5649" s="10" t="str">
        <f t="shared" si="177"/>
        <v>R0140C0900</v>
      </c>
      <c r="G5649" s="10" t="s">
        <v>547</v>
      </c>
      <c r="H5649" s="10" t="s">
        <v>543</v>
      </c>
      <c r="I5649" s="19" t="s">
        <v>561</v>
      </c>
      <c r="J5649" s="10"/>
      <c r="K5649" s="10"/>
    </row>
    <row r="5650" spans="2:11" x14ac:dyDescent="0.2">
      <c r="B5650" s="10" t="str">
        <f t="shared" si="176"/>
        <v>16.1-R0150C0900-2</v>
      </c>
      <c r="C5650" s="10">
        <v>16.100000000000001</v>
      </c>
      <c r="D5650" s="19" t="s">
        <v>269</v>
      </c>
      <c r="E5650" s="19" t="s">
        <v>344</v>
      </c>
      <c r="F5650" s="10" t="str">
        <f t="shared" si="177"/>
        <v>R0150C0900</v>
      </c>
      <c r="G5650" s="10" t="s">
        <v>547</v>
      </c>
      <c r="H5650" s="10" t="s">
        <v>543</v>
      </c>
      <c r="I5650" s="19" t="s">
        <v>562</v>
      </c>
      <c r="J5650" s="10"/>
      <c r="K5650" s="10"/>
    </row>
    <row r="5651" spans="2:11" x14ac:dyDescent="0.2">
      <c r="B5651" s="10" t="str">
        <f t="shared" si="176"/>
        <v>16.1-R0160C0900-2</v>
      </c>
      <c r="C5651" s="10">
        <v>16.100000000000001</v>
      </c>
      <c r="D5651" s="19" t="s">
        <v>270</v>
      </c>
      <c r="E5651" s="19" t="s">
        <v>344</v>
      </c>
      <c r="F5651" s="10" t="str">
        <f t="shared" si="177"/>
        <v>R0160C0900</v>
      </c>
      <c r="G5651" s="10" t="s">
        <v>547</v>
      </c>
      <c r="H5651" s="10" t="s">
        <v>543</v>
      </c>
      <c r="I5651" s="19" t="s">
        <v>563</v>
      </c>
      <c r="J5651" s="10"/>
      <c r="K5651" s="10"/>
    </row>
    <row r="5652" spans="2:11" x14ac:dyDescent="0.2">
      <c r="B5652" s="10" t="str">
        <f t="shared" ref="B5652:B5715" si="178">+C5652&amp;"-"&amp;F5652&amp;"-2"</f>
        <v>16.1-R0010C0910-2</v>
      </c>
      <c r="C5652" s="10">
        <v>16.100000000000001</v>
      </c>
      <c r="D5652" s="19" t="s">
        <v>255</v>
      </c>
      <c r="E5652" s="19" t="s">
        <v>345</v>
      </c>
      <c r="F5652" s="10" t="str">
        <f t="shared" si="177"/>
        <v>R0010C0910</v>
      </c>
      <c r="G5652" s="10" t="s">
        <v>547</v>
      </c>
      <c r="H5652" s="10" t="s">
        <v>543</v>
      </c>
      <c r="I5652" s="19" t="s">
        <v>548</v>
      </c>
      <c r="J5652" s="10"/>
      <c r="K5652" s="10"/>
    </row>
    <row r="5653" spans="2:11" x14ac:dyDescent="0.2">
      <c r="B5653" s="10" t="str">
        <f t="shared" si="178"/>
        <v>16.1-R0020C0910-2</v>
      </c>
      <c r="C5653" s="10">
        <v>16.100000000000001</v>
      </c>
      <c r="D5653" s="19" t="s">
        <v>256</v>
      </c>
      <c r="E5653" s="19" t="s">
        <v>345</v>
      </c>
      <c r="F5653" s="10" t="str">
        <f t="shared" si="177"/>
        <v>R0020C0910</v>
      </c>
      <c r="G5653" s="10" t="s">
        <v>547</v>
      </c>
      <c r="H5653" s="10" t="s">
        <v>543</v>
      </c>
      <c r="I5653" s="19" t="s">
        <v>549</v>
      </c>
      <c r="J5653" s="10"/>
      <c r="K5653" s="10"/>
    </row>
    <row r="5654" spans="2:11" x14ac:dyDescent="0.2">
      <c r="B5654" s="10" t="str">
        <f t="shared" si="178"/>
        <v>16.1-R0030C0910-2</v>
      </c>
      <c r="C5654" s="10">
        <v>16.100000000000001</v>
      </c>
      <c r="D5654" s="19" t="s">
        <v>257</v>
      </c>
      <c r="E5654" s="19" t="s">
        <v>345</v>
      </c>
      <c r="F5654" s="10" t="str">
        <f t="shared" si="177"/>
        <v>R0030C0910</v>
      </c>
      <c r="G5654" s="10" t="s">
        <v>547</v>
      </c>
      <c r="H5654" s="10" t="s">
        <v>543</v>
      </c>
      <c r="I5654" s="19" t="s">
        <v>550</v>
      </c>
      <c r="J5654" s="10"/>
      <c r="K5654" s="10"/>
    </row>
    <row r="5655" spans="2:11" x14ac:dyDescent="0.2">
      <c r="B5655" s="10" t="str">
        <f t="shared" si="178"/>
        <v>16.1-R0040C0910-2</v>
      </c>
      <c r="C5655" s="10">
        <v>16.100000000000001</v>
      </c>
      <c r="D5655" s="19" t="s">
        <v>258</v>
      </c>
      <c r="E5655" s="19" t="s">
        <v>345</v>
      </c>
      <c r="F5655" s="10" t="str">
        <f t="shared" si="177"/>
        <v>R0040C0910</v>
      </c>
      <c r="G5655" s="10" t="s">
        <v>547</v>
      </c>
      <c r="H5655" s="10" t="s">
        <v>543</v>
      </c>
      <c r="I5655" s="19" t="s">
        <v>551</v>
      </c>
      <c r="J5655" s="10"/>
      <c r="K5655" s="10"/>
    </row>
    <row r="5656" spans="2:11" x14ac:dyDescent="0.2">
      <c r="B5656" s="10" t="str">
        <f t="shared" si="178"/>
        <v>16.1-R0050C0910-2</v>
      </c>
      <c r="C5656" s="10">
        <v>16.100000000000001</v>
      </c>
      <c r="D5656" s="19" t="s">
        <v>259</v>
      </c>
      <c r="E5656" s="19" t="s">
        <v>345</v>
      </c>
      <c r="F5656" s="10" t="str">
        <f t="shared" si="177"/>
        <v>R0050C0910</v>
      </c>
      <c r="G5656" s="10" t="s">
        <v>547</v>
      </c>
      <c r="H5656" s="10" t="s">
        <v>543</v>
      </c>
      <c r="I5656" s="19" t="s">
        <v>552</v>
      </c>
      <c r="J5656" s="10"/>
      <c r="K5656" s="10"/>
    </row>
    <row r="5657" spans="2:11" x14ac:dyDescent="0.2">
      <c r="B5657" s="10" t="str">
        <f t="shared" si="178"/>
        <v>16.1-R0060C0910-2</v>
      </c>
      <c r="C5657" s="10">
        <v>16.100000000000001</v>
      </c>
      <c r="D5657" s="19" t="s">
        <v>260</v>
      </c>
      <c r="E5657" s="19" t="s">
        <v>345</v>
      </c>
      <c r="F5657" s="10" t="str">
        <f t="shared" si="177"/>
        <v>R0060C0910</v>
      </c>
      <c r="G5657" s="10" t="s">
        <v>547</v>
      </c>
      <c r="H5657" s="10" t="s">
        <v>543</v>
      </c>
      <c r="I5657" s="19" t="s">
        <v>553</v>
      </c>
      <c r="J5657" s="10"/>
      <c r="K5657" s="10"/>
    </row>
    <row r="5658" spans="2:11" x14ac:dyDescent="0.2">
      <c r="B5658" s="10" t="str">
        <f t="shared" si="178"/>
        <v>16.1-R0070C0910-2</v>
      </c>
      <c r="C5658" s="10">
        <v>16.100000000000001</v>
      </c>
      <c r="D5658" s="19" t="s">
        <v>261</v>
      </c>
      <c r="E5658" s="19" t="s">
        <v>345</v>
      </c>
      <c r="F5658" s="10" t="str">
        <f t="shared" si="177"/>
        <v>R0070C0910</v>
      </c>
      <c r="G5658" s="10" t="s">
        <v>547</v>
      </c>
      <c r="H5658" s="10" t="s">
        <v>543</v>
      </c>
      <c r="I5658" s="19" t="s">
        <v>554</v>
      </c>
      <c r="J5658" s="10"/>
      <c r="K5658" s="10"/>
    </row>
    <row r="5659" spans="2:11" x14ac:dyDescent="0.2">
      <c r="B5659" s="10" t="str">
        <f t="shared" si="178"/>
        <v>16.1-R0080C0910-2</v>
      </c>
      <c r="C5659" s="10">
        <v>16.100000000000001</v>
      </c>
      <c r="D5659" s="19" t="s">
        <v>262</v>
      </c>
      <c r="E5659" s="19" t="s">
        <v>345</v>
      </c>
      <c r="F5659" s="10" t="str">
        <f t="shared" si="177"/>
        <v>R0080C0910</v>
      </c>
      <c r="G5659" s="10" t="s">
        <v>547</v>
      </c>
      <c r="H5659" s="10" t="s">
        <v>543</v>
      </c>
      <c r="I5659" s="19" t="s">
        <v>555</v>
      </c>
      <c r="J5659" s="10"/>
      <c r="K5659" s="10"/>
    </row>
    <row r="5660" spans="2:11" x14ac:dyDescent="0.2">
      <c r="B5660" s="10" t="str">
        <f t="shared" si="178"/>
        <v>16.1-R0090C0910-2</v>
      </c>
      <c r="C5660" s="10">
        <v>16.100000000000001</v>
      </c>
      <c r="D5660" s="19" t="s">
        <v>263</v>
      </c>
      <c r="E5660" s="19" t="s">
        <v>345</v>
      </c>
      <c r="F5660" s="10" t="str">
        <f t="shared" si="177"/>
        <v>R0090C0910</v>
      </c>
      <c r="G5660" s="10" t="s">
        <v>547</v>
      </c>
      <c r="H5660" s="10" t="s">
        <v>543</v>
      </c>
      <c r="I5660" s="19" t="s">
        <v>556</v>
      </c>
      <c r="J5660" s="10"/>
      <c r="K5660" s="10"/>
    </row>
    <row r="5661" spans="2:11" x14ac:dyDescent="0.2">
      <c r="B5661" s="10" t="str">
        <f t="shared" si="178"/>
        <v>16.1-R0100C0910-2</v>
      </c>
      <c r="C5661" s="10">
        <v>16.100000000000001</v>
      </c>
      <c r="D5661" s="19" t="s">
        <v>264</v>
      </c>
      <c r="E5661" s="19" t="s">
        <v>345</v>
      </c>
      <c r="F5661" s="10" t="str">
        <f t="shared" si="177"/>
        <v>R0100C0910</v>
      </c>
      <c r="G5661" s="10" t="s">
        <v>547</v>
      </c>
      <c r="H5661" s="10" t="s">
        <v>543</v>
      </c>
      <c r="I5661" s="19" t="s">
        <v>557</v>
      </c>
      <c r="J5661" s="10"/>
      <c r="K5661" s="10"/>
    </row>
    <row r="5662" spans="2:11" x14ac:dyDescent="0.2">
      <c r="B5662" s="10" t="str">
        <f t="shared" si="178"/>
        <v>16.1-R0110C0910-2</v>
      </c>
      <c r="C5662" s="10">
        <v>16.100000000000001</v>
      </c>
      <c r="D5662" s="19" t="s">
        <v>265</v>
      </c>
      <c r="E5662" s="19" t="s">
        <v>345</v>
      </c>
      <c r="F5662" s="10" t="str">
        <f t="shared" si="177"/>
        <v>R0110C0910</v>
      </c>
      <c r="G5662" s="10" t="s">
        <v>547</v>
      </c>
      <c r="H5662" s="10" t="s">
        <v>543</v>
      </c>
      <c r="I5662" s="19" t="s">
        <v>558</v>
      </c>
      <c r="J5662" s="10"/>
      <c r="K5662" s="10"/>
    </row>
    <row r="5663" spans="2:11" x14ac:dyDescent="0.2">
      <c r="B5663" s="10" t="str">
        <f t="shared" si="178"/>
        <v>16.1-R0120C0910-2</v>
      </c>
      <c r="C5663" s="10">
        <v>16.100000000000001</v>
      </c>
      <c r="D5663" s="19" t="s">
        <v>266</v>
      </c>
      <c r="E5663" s="19" t="s">
        <v>345</v>
      </c>
      <c r="F5663" s="10" t="str">
        <f t="shared" si="177"/>
        <v>R0120C0910</v>
      </c>
      <c r="G5663" s="10" t="s">
        <v>547</v>
      </c>
      <c r="H5663" s="10" t="s">
        <v>543</v>
      </c>
      <c r="I5663" s="19" t="s">
        <v>559</v>
      </c>
      <c r="J5663" s="10"/>
      <c r="K5663" s="10"/>
    </row>
    <row r="5664" spans="2:11" x14ac:dyDescent="0.2">
      <c r="B5664" s="10" t="str">
        <f t="shared" si="178"/>
        <v>16.1-R0130C0910-2</v>
      </c>
      <c r="C5664" s="10">
        <v>16.100000000000001</v>
      </c>
      <c r="D5664" s="19" t="s">
        <v>267</v>
      </c>
      <c r="E5664" s="19" t="s">
        <v>345</v>
      </c>
      <c r="F5664" s="10" t="str">
        <f t="shared" si="177"/>
        <v>R0130C0910</v>
      </c>
      <c r="G5664" s="10" t="s">
        <v>547</v>
      </c>
      <c r="H5664" s="10" t="s">
        <v>543</v>
      </c>
      <c r="I5664" s="19" t="s">
        <v>560</v>
      </c>
      <c r="J5664" s="10"/>
      <c r="K5664" s="10"/>
    </row>
    <row r="5665" spans="2:11" x14ac:dyDescent="0.2">
      <c r="B5665" s="10" t="str">
        <f t="shared" si="178"/>
        <v>16.1-R0140C0910-2</v>
      </c>
      <c r="C5665" s="10">
        <v>16.100000000000001</v>
      </c>
      <c r="D5665" s="19" t="s">
        <v>268</v>
      </c>
      <c r="E5665" s="19" t="s">
        <v>345</v>
      </c>
      <c r="F5665" s="10" t="str">
        <f t="shared" si="177"/>
        <v>R0140C0910</v>
      </c>
      <c r="G5665" s="10" t="s">
        <v>547</v>
      </c>
      <c r="H5665" s="10" t="s">
        <v>543</v>
      </c>
      <c r="I5665" s="19" t="s">
        <v>561</v>
      </c>
      <c r="J5665" s="10"/>
      <c r="K5665" s="10"/>
    </row>
    <row r="5666" spans="2:11" x14ac:dyDescent="0.2">
      <c r="B5666" s="10" t="str">
        <f t="shared" si="178"/>
        <v>16.1-R0150C0910-2</v>
      </c>
      <c r="C5666" s="10">
        <v>16.100000000000001</v>
      </c>
      <c r="D5666" s="19" t="s">
        <v>269</v>
      </c>
      <c r="E5666" s="19" t="s">
        <v>345</v>
      </c>
      <c r="F5666" s="10" t="str">
        <f t="shared" si="177"/>
        <v>R0150C0910</v>
      </c>
      <c r="G5666" s="10" t="s">
        <v>547</v>
      </c>
      <c r="H5666" s="10" t="s">
        <v>543</v>
      </c>
      <c r="I5666" s="19" t="s">
        <v>562</v>
      </c>
      <c r="J5666" s="10"/>
      <c r="K5666" s="10"/>
    </row>
    <row r="5667" spans="2:11" x14ac:dyDescent="0.2">
      <c r="B5667" s="10" t="str">
        <f t="shared" si="178"/>
        <v>16.1-R0160C0910-2</v>
      </c>
      <c r="C5667" s="10">
        <v>16.100000000000001</v>
      </c>
      <c r="D5667" s="19" t="s">
        <v>270</v>
      </c>
      <c r="E5667" s="19" t="s">
        <v>345</v>
      </c>
      <c r="F5667" s="10" t="str">
        <f t="shared" si="177"/>
        <v>R0160C0910</v>
      </c>
      <c r="G5667" s="10" t="s">
        <v>547</v>
      </c>
      <c r="H5667" s="10" t="s">
        <v>543</v>
      </c>
      <c r="I5667" s="19" t="s">
        <v>563</v>
      </c>
      <c r="J5667" s="10"/>
      <c r="K5667" s="10"/>
    </row>
    <row r="5668" spans="2:11" x14ac:dyDescent="0.2">
      <c r="B5668" s="10" t="str">
        <f t="shared" si="178"/>
        <v>16.1-R0010C0920-2</v>
      </c>
      <c r="C5668" s="10">
        <v>16.100000000000001</v>
      </c>
      <c r="D5668" s="19" t="s">
        <v>255</v>
      </c>
      <c r="E5668" s="19" t="s">
        <v>346</v>
      </c>
      <c r="F5668" s="10" t="str">
        <f t="shared" si="177"/>
        <v>R0010C0920</v>
      </c>
      <c r="G5668" s="10" t="s">
        <v>547</v>
      </c>
      <c r="H5668" s="10" t="s">
        <v>543</v>
      </c>
      <c r="I5668" s="19" t="s">
        <v>548</v>
      </c>
      <c r="J5668" s="10"/>
      <c r="K5668" s="10"/>
    </row>
    <row r="5669" spans="2:11" x14ac:dyDescent="0.2">
      <c r="B5669" s="10" t="str">
        <f t="shared" si="178"/>
        <v>16.1-R0020C0920-2</v>
      </c>
      <c r="C5669" s="10">
        <v>16.100000000000001</v>
      </c>
      <c r="D5669" s="19" t="s">
        <v>256</v>
      </c>
      <c r="E5669" s="19" t="s">
        <v>346</v>
      </c>
      <c r="F5669" s="10" t="str">
        <f t="shared" si="177"/>
        <v>R0020C0920</v>
      </c>
      <c r="G5669" s="10" t="s">
        <v>547</v>
      </c>
      <c r="H5669" s="10" t="s">
        <v>543</v>
      </c>
      <c r="I5669" s="19" t="s">
        <v>549</v>
      </c>
      <c r="J5669" s="10"/>
      <c r="K5669" s="10"/>
    </row>
    <row r="5670" spans="2:11" x14ac:dyDescent="0.2">
      <c r="B5670" s="10" t="str">
        <f t="shared" si="178"/>
        <v>16.1-R0030C0920-2</v>
      </c>
      <c r="C5670" s="10">
        <v>16.100000000000001</v>
      </c>
      <c r="D5670" s="19" t="s">
        <v>257</v>
      </c>
      <c r="E5670" s="19" t="s">
        <v>346</v>
      </c>
      <c r="F5670" s="10" t="str">
        <f t="shared" si="177"/>
        <v>R0030C0920</v>
      </c>
      <c r="G5670" s="10" t="s">
        <v>547</v>
      </c>
      <c r="H5670" s="10" t="s">
        <v>543</v>
      </c>
      <c r="I5670" s="19" t="s">
        <v>550</v>
      </c>
      <c r="J5670" s="10"/>
      <c r="K5670" s="10"/>
    </row>
    <row r="5671" spans="2:11" x14ac:dyDescent="0.2">
      <c r="B5671" s="10" t="str">
        <f t="shared" si="178"/>
        <v>16.1-R0040C0920-2</v>
      </c>
      <c r="C5671" s="10">
        <v>16.100000000000001</v>
      </c>
      <c r="D5671" s="19" t="s">
        <v>258</v>
      </c>
      <c r="E5671" s="19" t="s">
        <v>346</v>
      </c>
      <c r="F5671" s="10" t="str">
        <f t="shared" si="177"/>
        <v>R0040C0920</v>
      </c>
      <c r="G5671" s="10" t="s">
        <v>547</v>
      </c>
      <c r="H5671" s="10" t="s">
        <v>543</v>
      </c>
      <c r="I5671" s="19" t="s">
        <v>551</v>
      </c>
      <c r="J5671" s="10"/>
      <c r="K5671" s="10"/>
    </row>
    <row r="5672" spans="2:11" x14ac:dyDescent="0.2">
      <c r="B5672" s="10" t="str">
        <f t="shared" si="178"/>
        <v>16.1-R0050C0920-2</v>
      </c>
      <c r="C5672" s="10">
        <v>16.100000000000001</v>
      </c>
      <c r="D5672" s="19" t="s">
        <v>259</v>
      </c>
      <c r="E5672" s="19" t="s">
        <v>346</v>
      </c>
      <c r="F5672" s="10" t="str">
        <f t="shared" si="177"/>
        <v>R0050C0920</v>
      </c>
      <c r="G5672" s="10" t="s">
        <v>547</v>
      </c>
      <c r="H5672" s="10" t="s">
        <v>543</v>
      </c>
      <c r="I5672" s="19" t="s">
        <v>552</v>
      </c>
      <c r="J5672" s="10"/>
      <c r="K5672" s="10"/>
    </row>
    <row r="5673" spans="2:11" x14ac:dyDescent="0.2">
      <c r="B5673" s="10" t="str">
        <f t="shared" si="178"/>
        <v>16.1-R0060C0920-2</v>
      </c>
      <c r="C5673" s="10">
        <v>16.100000000000001</v>
      </c>
      <c r="D5673" s="19" t="s">
        <v>260</v>
      </c>
      <c r="E5673" s="19" t="s">
        <v>346</v>
      </c>
      <c r="F5673" s="10" t="str">
        <f t="shared" si="177"/>
        <v>R0060C0920</v>
      </c>
      <c r="G5673" s="10" t="s">
        <v>547</v>
      </c>
      <c r="H5673" s="10" t="s">
        <v>543</v>
      </c>
      <c r="I5673" s="19" t="s">
        <v>553</v>
      </c>
      <c r="J5673" s="10"/>
      <c r="K5673" s="10"/>
    </row>
    <row r="5674" spans="2:11" x14ac:dyDescent="0.2">
      <c r="B5674" s="10" t="str">
        <f t="shared" si="178"/>
        <v>16.1-R0070C0920-2</v>
      </c>
      <c r="C5674" s="10">
        <v>16.100000000000001</v>
      </c>
      <c r="D5674" s="19" t="s">
        <v>261</v>
      </c>
      <c r="E5674" s="19" t="s">
        <v>346</v>
      </c>
      <c r="F5674" s="10" t="str">
        <f t="shared" si="177"/>
        <v>R0070C0920</v>
      </c>
      <c r="G5674" s="10" t="s">
        <v>547</v>
      </c>
      <c r="H5674" s="10" t="s">
        <v>543</v>
      </c>
      <c r="I5674" s="19" t="s">
        <v>554</v>
      </c>
      <c r="J5674" s="10"/>
      <c r="K5674" s="10"/>
    </row>
    <row r="5675" spans="2:11" x14ac:dyDescent="0.2">
      <c r="B5675" s="10" t="str">
        <f t="shared" si="178"/>
        <v>16.1-R0080C0920-2</v>
      </c>
      <c r="C5675" s="10">
        <v>16.100000000000001</v>
      </c>
      <c r="D5675" s="19" t="s">
        <v>262</v>
      </c>
      <c r="E5675" s="19" t="s">
        <v>346</v>
      </c>
      <c r="F5675" s="10" t="str">
        <f t="shared" si="177"/>
        <v>R0080C0920</v>
      </c>
      <c r="G5675" s="10" t="s">
        <v>547</v>
      </c>
      <c r="H5675" s="10" t="s">
        <v>543</v>
      </c>
      <c r="I5675" s="19" t="s">
        <v>555</v>
      </c>
      <c r="J5675" s="10"/>
      <c r="K5675" s="10"/>
    </row>
    <row r="5676" spans="2:11" x14ac:dyDescent="0.2">
      <c r="B5676" s="10" t="str">
        <f t="shared" si="178"/>
        <v>16.1-R0090C0920-2</v>
      </c>
      <c r="C5676" s="10">
        <v>16.100000000000001</v>
      </c>
      <c r="D5676" s="19" t="s">
        <v>263</v>
      </c>
      <c r="E5676" s="19" t="s">
        <v>346</v>
      </c>
      <c r="F5676" s="10" t="str">
        <f t="shared" si="177"/>
        <v>R0090C0920</v>
      </c>
      <c r="G5676" s="10" t="s">
        <v>547</v>
      </c>
      <c r="H5676" s="10" t="s">
        <v>543</v>
      </c>
      <c r="I5676" s="19" t="s">
        <v>556</v>
      </c>
      <c r="J5676" s="10"/>
      <c r="K5676" s="10"/>
    </row>
    <row r="5677" spans="2:11" x14ac:dyDescent="0.2">
      <c r="B5677" s="10" t="str">
        <f t="shared" si="178"/>
        <v>16.1-R0100C0920-2</v>
      </c>
      <c r="C5677" s="10">
        <v>16.100000000000001</v>
      </c>
      <c r="D5677" s="19" t="s">
        <v>264</v>
      </c>
      <c r="E5677" s="19" t="s">
        <v>346</v>
      </c>
      <c r="F5677" s="10" t="str">
        <f t="shared" si="177"/>
        <v>R0100C0920</v>
      </c>
      <c r="G5677" s="10" t="s">
        <v>547</v>
      </c>
      <c r="H5677" s="10" t="s">
        <v>543</v>
      </c>
      <c r="I5677" s="19" t="s">
        <v>557</v>
      </c>
      <c r="J5677" s="10"/>
      <c r="K5677" s="10"/>
    </row>
    <row r="5678" spans="2:11" x14ac:dyDescent="0.2">
      <c r="B5678" s="10" t="str">
        <f t="shared" si="178"/>
        <v>16.1-R0110C0920-2</v>
      </c>
      <c r="C5678" s="10">
        <v>16.100000000000001</v>
      </c>
      <c r="D5678" s="19" t="s">
        <v>265</v>
      </c>
      <c r="E5678" s="19" t="s">
        <v>346</v>
      </c>
      <c r="F5678" s="10" t="str">
        <f t="shared" si="177"/>
        <v>R0110C0920</v>
      </c>
      <c r="G5678" s="10" t="s">
        <v>547</v>
      </c>
      <c r="H5678" s="10" t="s">
        <v>543</v>
      </c>
      <c r="I5678" s="19" t="s">
        <v>558</v>
      </c>
      <c r="J5678" s="10"/>
      <c r="K5678" s="10"/>
    </row>
    <row r="5679" spans="2:11" x14ac:dyDescent="0.2">
      <c r="B5679" s="10" t="str">
        <f t="shared" si="178"/>
        <v>16.1-R0120C0920-2</v>
      </c>
      <c r="C5679" s="10">
        <v>16.100000000000001</v>
      </c>
      <c r="D5679" s="19" t="s">
        <v>266</v>
      </c>
      <c r="E5679" s="19" t="s">
        <v>346</v>
      </c>
      <c r="F5679" s="10" t="str">
        <f t="shared" si="177"/>
        <v>R0120C0920</v>
      </c>
      <c r="G5679" s="10" t="s">
        <v>547</v>
      </c>
      <c r="H5679" s="10" t="s">
        <v>543</v>
      </c>
      <c r="I5679" s="19" t="s">
        <v>559</v>
      </c>
      <c r="J5679" s="10"/>
      <c r="K5679" s="10"/>
    </row>
    <row r="5680" spans="2:11" x14ac:dyDescent="0.2">
      <c r="B5680" s="10" t="str">
        <f t="shared" si="178"/>
        <v>16.1-R0130C0920-2</v>
      </c>
      <c r="C5680" s="10">
        <v>16.100000000000001</v>
      </c>
      <c r="D5680" s="19" t="s">
        <v>267</v>
      </c>
      <c r="E5680" s="19" t="s">
        <v>346</v>
      </c>
      <c r="F5680" s="10" t="str">
        <f t="shared" si="177"/>
        <v>R0130C0920</v>
      </c>
      <c r="G5680" s="10" t="s">
        <v>547</v>
      </c>
      <c r="H5680" s="10" t="s">
        <v>543</v>
      </c>
      <c r="I5680" s="19" t="s">
        <v>560</v>
      </c>
      <c r="J5680" s="10"/>
      <c r="K5680" s="10"/>
    </row>
    <row r="5681" spans="2:11" x14ac:dyDescent="0.2">
      <c r="B5681" s="10" t="str">
        <f t="shared" si="178"/>
        <v>16.1-R0140C0920-2</v>
      </c>
      <c r="C5681" s="10">
        <v>16.100000000000001</v>
      </c>
      <c r="D5681" s="19" t="s">
        <v>268</v>
      </c>
      <c r="E5681" s="19" t="s">
        <v>346</v>
      </c>
      <c r="F5681" s="10" t="str">
        <f t="shared" si="177"/>
        <v>R0140C0920</v>
      </c>
      <c r="G5681" s="10" t="s">
        <v>547</v>
      </c>
      <c r="H5681" s="10" t="s">
        <v>543</v>
      </c>
      <c r="I5681" s="19" t="s">
        <v>561</v>
      </c>
      <c r="J5681" s="10"/>
      <c r="K5681" s="10"/>
    </row>
    <row r="5682" spans="2:11" x14ac:dyDescent="0.2">
      <c r="B5682" s="10" t="str">
        <f t="shared" si="178"/>
        <v>16.1-R0150C0920-2</v>
      </c>
      <c r="C5682" s="10">
        <v>16.100000000000001</v>
      </c>
      <c r="D5682" s="19" t="s">
        <v>269</v>
      </c>
      <c r="E5682" s="19" t="s">
        <v>346</v>
      </c>
      <c r="F5682" s="10" t="str">
        <f t="shared" si="177"/>
        <v>R0150C0920</v>
      </c>
      <c r="G5682" s="10" t="s">
        <v>547</v>
      </c>
      <c r="H5682" s="10" t="s">
        <v>543</v>
      </c>
      <c r="I5682" s="19" t="s">
        <v>562</v>
      </c>
      <c r="J5682" s="10"/>
      <c r="K5682" s="10"/>
    </row>
    <row r="5683" spans="2:11" x14ac:dyDescent="0.2">
      <c r="B5683" s="10" t="str">
        <f t="shared" si="178"/>
        <v>16.1-R0160C0920-2</v>
      </c>
      <c r="C5683" s="10">
        <v>16.100000000000001</v>
      </c>
      <c r="D5683" s="19" t="s">
        <v>270</v>
      </c>
      <c r="E5683" s="19" t="s">
        <v>346</v>
      </c>
      <c r="F5683" s="10" t="str">
        <f t="shared" si="177"/>
        <v>R0160C0920</v>
      </c>
      <c r="G5683" s="10" t="s">
        <v>547</v>
      </c>
      <c r="H5683" s="10" t="s">
        <v>543</v>
      </c>
      <c r="I5683" s="19" t="s">
        <v>563</v>
      </c>
      <c r="J5683" s="10"/>
      <c r="K5683" s="10"/>
    </row>
    <row r="5684" spans="2:11" x14ac:dyDescent="0.2">
      <c r="B5684" s="10" t="str">
        <f t="shared" si="178"/>
        <v>16.1-R0010C0930-2</v>
      </c>
      <c r="C5684" s="10">
        <v>16.100000000000001</v>
      </c>
      <c r="D5684" s="19" t="s">
        <v>255</v>
      </c>
      <c r="E5684" s="19" t="s">
        <v>347</v>
      </c>
      <c r="F5684" s="10" t="str">
        <f t="shared" si="177"/>
        <v>R0010C0930</v>
      </c>
      <c r="G5684" s="10" t="s">
        <v>547</v>
      </c>
      <c r="H5684" s="10" t="s">
        <v>543</v>
      </c>
      <c r="I5684" s="19" t="s">
        <v>548</v>
      </c>
      <c r="J5684" s="10"/>
      <c r="K5684" s="10"/>
    </row>
    <row r="5685" spans="2:11" x14ac:dyDescent="0.2">
      <c r="B5685" s="10" t="str">
        <f t="shared" si="178"/>
        <v>16.1-R0020C0930-2</v>
      </c>
      <c r="C5685" s="10">
        <v>16.100000000000001</v>
      </c>
      <c r="D5685" s="19" t="s">
        <v>256</v>
      </c>
      <c r="E5685" s="19" t="s">
        <v>347</v>
      </c>
      <c r="F5685" s="10" t="str">
        <f t="shared" si="177"/>
        <v>R0020C0930</v>
      </c>
      <c r="G5685" s="10" t="s">
        <v>547</v>
      </c>
      <c r="H5685" s="10" t="s">
        <v>543</v>
      </c>
      <c r="I5685" s="19" t="s">
        <v>549</v>
      </c>
      <c r="J5685" s="10"/>
      <c r="K5685" s="10"/>
    </row>
    <row r="5686" spans="2:11" x14ac:dyDescent="0.2">
      <c r="B5686" s="10" t="str">
        <f t="shared" si="178"/>
        <v>16.1-R0030C0930-2</v>
      </c>
      <c r="C5686" s="10">
        <v>16.100000000000001</v>
      </c>
      <c r="D5686" s="19" t="s">
        <v>257</v>
      </c>
      <c r="E5686" s="19" t="s">
        <v>347</v>
      </c>
      <c r="F5686" s="10" t="str">
        <f t="shared" si="177"/>
        <v>R0030C0930</v>
      </c>
      <c r="G5686" s="10" t="s">
        <v>547</v>
      </c>
      <c r="H5686" s="10" t="s">
        <v>543</v>
      </c>
      <c r="I5686" s="19" t="s">
        <v>550</v>
      </c>
      <c r="J5686" s="10"/>
      <c r="K5686" s="10"/>
    </row>
    <row r="5687" spans="2:11" x14ac:dyDescent="0.2">
      <c r="B5687" s="10" t="str">
        <f t="shared" si="178"/>
        <v>16.1-R0040C0930-2</v>
      </c>
      <c r="C5687" s="10">
        <v>16.100000000000001</v>
      </c>
      <c r="D5687" s="19" t="s">
        <v>258</v>
      </c>
      <c r="E5687" s="19" t="s">
        <v>347</v>
      </c>
      <c r="F5687" s="10" t="str">
        <f t="shared" si="177"/>
        <v>R0040C0930</v>
      </c>
      <c r="G5687" s="10" t="s">
        <v>547</v>
      </c>
      <c r="H5687" s="10" t="s">
        <v>543</v>
      </c>
      <c r="I5687" s="19" t="s">
        <v>551</v>
      </c>
      <c r="J5687" s="10"/>
      <c r="K5687" s="10"/>
    </row>
    <row r="5688" spans="2:11" x14ac:dyDescent="0.2">
      <c r="B5688" s="10" t="str">
        <f t="shared" si="178"/>
        <v>16.1-R0050C0930-2</v>
      </c>
      <c r="C5688" s="10">
        <v>16.100000000000001</v>
      </c>
      <c r="D5688" s="19" t="s">
        <v>259</v>
      </c>
      <c r="E5688" s="19" t="s">
        <v>347</v>
      </c>
      <c r="F5688" s="10" t="str">
        <f t="shared" si="177"/>
        <v>R0050C0930</v>
      </c>
      <c r="G5688" s="10" t="s">
        <v>547</v>
      </c>
      <c r="H5688" s="10" t="s">
        <v>543</v>
      </c>
      <c r="I5688" s="19" t="s">
        <v>552</v>
      </c>
      <c r="J5688" s="10"/>
      <c r="K5688" s="10"/>
    </row>
    <row r="5689" spans="2:11" x14ac:dyDescent="0.2">
      <c r="B5689" s="10" t="str">
        <f t="shared" si="178"/>
        <v>16.1-R0060C0930-2</v>
      </c>
      <c r="C5689" s="10">
        <v>16.100000000000001</v>
      </c>
      <c r="D5689" s="19" t="s">
        <v>260</v>
      </c>
      <c r="E5689" s="19" t="s">
        <v>347</v>
      </c>
      <c r="F5689" s="10" t="str">
        <f t="shared" si="177"/>
        <v>R0060C0930</v>
      </c>
      <c r="G5689" s="10" t="s">
        <v>547</v>
      </c>
      <c r="H5689" s="10" t="s">
        <v>543</v>
      </c>
      <c r="I5689" s="19" t="s">
        <v>553</v>
      </c>
      <c r="J5689" s="10"/>
      <c r="K5689" s="10"/>
    </row>
    <row r="5690" spans="2:11" x14ac:dyDescent="0.2">
      <c r="B5690" s="10" t="str">
        <f t="shared" si="178"/>
        <v>16.1-R0070C0930-2</v>
      </c>
      <c r="C5690" s="10">
        <v>16.100000000000001</v>
      </c>
      <c r="D5690" s="19" t="s">
        <v>261</v>
      </c>
      <c r="E5690" s="19" t="s">
        <v>347</v>
      </c>
      <c r="F5690" s="10" t="str">
        <f t="shared" si="177"/>
        <v>R0070C0930</v>
      </c>
      <c r="G5690" s="10" t="s">
        <v>547</v>
      </c>
      <c r="H5690" s="10" t="s">
        <v>543</v>
      </c>
      <c r="I5690" s="19" t="s">
        <v>554</v>
      </c>
      <c r="J5690" s="10"/>
      <c r="K5690" s="10"/>
    </row>
    <row r="5691" spans="2:11" x14ac:dyDescent="0.2">
      <c r="B5691" s="10" t="str">
        <f t="shared" si="178"/>
        <v>16.1-R0080C0930-2</v>
      </c>
      <c r="C5691" s="10">
        <v>16.100000000000001</v>
      </c>
      <c r="D5691" s="19" t="s">
        <v>262</v>
      </c>
      <c r="E5691" s="19" t="s">
        <v>347</v>
      </c>
      <c r="F5691" s="10" t="str">
        <f t="shared" si="177"/>
        <v>R0080C0930</v>
      </c>
      <c r="G5691" s="10" t="s">
        <v>547</v>
      </c>
      <c r="H5691" s="10" t="s">
        <v>543</v>
      </c>
      <c r="I5691" s="19" t="s">
        <v>555</v>
      </c>
      <c r="J5691" s="10"/>
      <c r="K5691" s="10"/>
    </row>
    <row r="5692" spans="2:11" x14ac:dyDescent="0.2">
      <c r="B5692" s="10" t="str">
        <f t="shared" si="178"/>
        <v>16.1-R0090C0930-2</v>
      </c>
      <c r="C5692" s="10">
        <v>16.100000000000001</v>
      </c>
      <c r="D5692" s="19" t="s">
        <v>263</v>
      </c>
      <c r="E5692" s="19" t="s">
        <v>347</v>
      </c>
      <c r="F5692" s="10" t="str">
        <f t="shared" si="177"/>
        <v>R0090C0930</v>
      </c>
      <c r="G5692" s="10" t="s">
        <v>547</v>
      </c>
      <c r="H5692" s="10" t="s">
        <v>543</v>
      </c>
      <c r="I5692" s="19" t="s">
        <v>556</v>
      </c>
      <c r="J5692" s="10"/>
      <c r="K5692" s="10"/>
    </row>
    <row r="5693" spans="2:11" x14ac:dyDescent="0.2">
      <c r="B5693" s="10" t="str">
        <f t="shared" si="178"/>
        <v>16.1-R0100C0930-2</v>
      </c>
      <c r="C5693" s="10">
        <v>16.100000000000001</v>
      </c>
      <c r="D5693" s="19" t="s">
        <v>264</v>
      </c>
      <c r="E5693" s="19" t="s">
        <v>347</v>
      </c>
      <c r="F5693" s="10" t="str">
        <f t="shared" si="177"/>
        <v>R0100C0930</v>
      </c>
      <c r="G5693" s="10" t="s">
        <v>547</v>
      </c>
      <c r="H5693" s="10" t="s">
        <v>543</v>
      </c>
      <c r="I5693" s="19" t="s">
        <v>557</v>
      </c>
      <c r="J5693" s="10"/>
      <c r="K5693" s="10"/>
    </row>
    <row r="5694" spans="2:11" x14ac:dyDescent="0.2">
      <c r="B5694" s="10" t="str">
        <f t="shared" si="178"/>
        <v>16.1-R0110C0930-2</v>
      </c>
      <c r="C5694" s="10">
        <v>16.100000000000001</v>
      </c>
      <c r="D5694" s="19" t="s">
        <v>265</v>
      </c>
      <c r="E5694" s="19" t="s">
        <v>347</v>
      </c>
      <c r="F5694" s="10" t="str">
        <f t="shared" si="177"/>
        <v>R0110C0930</v>
      </c>
      <c r="G5694" s="10" t="s">
        <v>547</v>
      </c>
      <c r="H5694" s="10" t="s">
        <v>543</v>
      </c>
      <c r="I5694" s="19" t="s">
        <v>558</v>
      </c>
      <c r="J5694" s="10"/>
      <c r="K5694" s="10"/>
    </row>
    <row r="5695" spans="2:11" x14ac:dyDescent="0.2">
      <c r="B5695" s="10" t="str">
        <f t="shared" si="178"/>
        <v>16.1-R0120C0930-2</v>
      </c>
      <c r="C5695" s="10">
        <v>16.100000000000001</v>
      </c>
      <c r="D5695" s="19" t="s">
        <v>266</v>
      </c>
      <c r="E5695" s="19" t="s">
        <v>347</v>
      </c>
      <c r="F5695" s="10" t="str">
        <f t="shared" si="177"/>
        <v>R0120C0930</v>
      </c>
      <c r="G5695" s="10" t="s">
        <v>547</v>
      </c>
      <c r="H5695" s="10" t="s">
        <v>543</v>
      </c>
      <c r="I5695" s="19" t="s">
        <v>559</v>
      </c>
      <c r="J5695" s="10"/>
      <c r="K5695" s="10"/>
    </row>
    <row r="5696" spans="2:11" x14ac:dyDescent="0.2">
      <c r="B5696" s="10" t="str">
        <f t="shared" si="178"/>
        <v>16.1-R0130C0930-2</v>
      </c>
      <c r="C5696" s="10">
        <v>16.100000000000001</v>
      </c>
      <c r="D5696" s="19" t="s">
        <v>267</v>
      </c>
      <c r="E5696" s="19" t="s">
        <v>347</v>
      </c>
      <c r="F5696" s="10" t="str">
        <f t="shared" si="177"/>
        <v>R0130C0930</v>
      </c>
      <c r="G5696" s="10" t="s">
        <v>547</v>
      </c>
      <c r="H5696" s="10" t="s">
        <v>543</v>
      </c>
      <c r="I5696" s="19" t="s">
        <v>560</v>
      </c>
      <c r="J5696" s="10"/>
      <c r="K5696" s="10"/>
    </row>
    <row r="5697" spans="2:11" x14ac:dyDescent="0.2">
      <c r="B5697" s="10" t="str">
        <f t="shared" si="178"/>
        <v>16.1-R0140C0930-2</v>
      </c>
      <c r="C5697" s="10">
        <v>16.100000000000001</v>
      </c>
      <c r="D5697" s="19" t="s">
        <v>268</v>
      </c>
      <c r="E5697" s="19" t="s">
        <v>347</v>
      </c>
      <c r="F5697" s="10" t="str">
        <f t="shared" si="177"/>
        <v>R0140C0930</v>
      </c>
      <c r="G5697" s="10" t="s">
        <v>547</v>
      </c>
      <c r="H5697" s="10" t="s">
        <v>543</v>
      </c>
      <c r="I5697" s="19" t="s">
        <v>561</v>
      </c>
      <c r="J5697" s="10"/>
      <c r="K5697" s="10"/>
    </row>
    <row r="5698" spans="2:11" x14ac:dyDescent="0.2">
      <c r="B5698" s="10" t="str">
        <f t="shared" si="178"/>
        <v>16.1-R0150C0930-2</v>
      </c>
      <c r="C5698" s="10">
        <v>16.100000000000001</v>
      </c>
      <c r="D5698" s="19" t="s">
        <v>269</v>
      </c>
      <c r="E5698" s="19" t="s">
        <v>347</v>
      </c>
      <c r="F5698" s="10" t="str">
        <f t="shared" ref="F5698:F5761" si="179">+"R"&amp;D5698&amp;"C"&amp;E5698</f>
        <v>R0150C0930</v>
      </c>
      <c r="G5698" s="10" t="s">
        <v>547</v>
      </c>
      <c r="H5698" s="10" t="s">
        <v>543</v>
      </c>
      <c r="I5698" s="19" t="s">
        <v>562</v>
      </c>
      <c r="J5698" s="10"/>
      <c r="K5698" s="10"/>
    </row>
    <row r="5699" spans="2:11" x14ac:dyDescent="0.2">
      <c r="B5699" s="10" t="str">
        <f t="shared" si="178"/>
        <v>16.1-R0160C0930-2</v>
      </c>
      <c r="C5699" s="10">
        <v>16.100000000000001</v>
      </c>
      <c r="D5699" s="19" t="s">
        <v>270</v>
      </c>
      <c r="E5699" s="19" t="s">
        <v>347</v>
      </c>
      <c r="F5699" s="10" t="str">
        <f t="shared" si="179"/>
        <v>R0160C0930</v>
      </c>
      <c r="G5699" s="10" t="s">
        <v>547</v>
      </c>
      <c r="H5699" s="10" t="s">
        <v>543</v>
      </c>
      <c r="I5699" s="19" t="s">
        <v>563</v>
      </c>
      <c r="J5699" s="10"/>
      <c r="K5699" s="10"/>
    </row>
    <row r="5700" spans="2:11" x14ac:dyDescent="0.2">
      <c r="B5700" s="10" t="str">
        <f t="shared" si="178"/>
        <v>16.1-R0010C0940-2</v>
      </c>
      <c r="C5700" s="10">
        <v>16.100000000000001</v>
      </c>
      <c r="D5700" s="19" t="s">
        <v>255</v>
      </c>
      <c r="E5700" s="19" t="s">
        <v>348</v>
      </c>
      <c r="F5700" s="10" t="str">
        <f t="shared" si="179"/>
        <v>R0010C0940</v>
      </c>
      <c r="G5700" s="10" t="s">
        <v>547</v>
      </c>
      <c r="H5700" s="10" t="s">
        <v>543</v>
      </c>
      <c r="I5700" s="19" t="s">
        <v>548</v>
      </c>
      <c r="J5700" s="10"/>
      <c r="K5700" s="10"/>
    </row>
    <row r="5701" spans="2:11" x14ac:dyDescent="0.2">
      <c r="B5701" s="10" t="str">
        <f t="shared" si="178"/>
        <v>16.1-R0020C0940-2</v>
      </c>
      <c r="C5701" s="10">
        <v>16.100000000000001</v>
      </c>
      <c r="D5701" s="19" t="s">
        <v>256</v>
      </c>
      <c r="E5701" s="19" t="s">
        <v>348</v>
      </c>
      <c r="F5701" s="10" t="str">
        <f t="shared" si="179"/>
        <v>R0020C0940</v>
      </c>
      <c r="G5701" s="10" t="s">
        <v>547</v>
      </c>
      <c r="H5701" s="10" t="s">
        <v>543</v>
      </c>
      <c r="I5701" s="19" t="s">
        <v>549</v>
      </c>
      <c r="J5701" s="10"/>
      <c r="K5701" s="10"/>
    </row>
    <row r="5702" spans="2:11" x14ac:dyDescent="0.2">
      <c r="B5702" s="10" t="str">
        <f t="shared" si="178"/>
        <v>16.1-R0030C0940-2</v>
      </c>
      <c r="C5702" s="10">
        <v>16.100000000000001</v>
      </c>
      <c r="D5702" s="19" t="s">
        <v>257</v>
      </c>
      <c r="E5702" s="19" t="s">
        <v>348</v>
      </c>
      <c r="F5702" s="10" t="str">
        <f t="shared" si="179"/>
        <v>R0030C0940</v>
      </c>
      <c r="G5702" s="10" t="s">
        <v>547</v>
      </c>
      <c r="H5702" s="10" t="s">
        <v>543</v>
      </c>
      <c r="I5702" s="19" t="s">
        <v>550</v>
      </c>
      <c r="J5702" s="10"/>
      <c r="K5702" s="10"/>
    </row>
    <row r="5703" spans="2:11" x14ac:dyDescent="0.2">
      <c r="B5703" s="10" t="str">
        <f t="shared" si="178"/>
        <v>16.1-R0040C0940-2</v>
      </c>
      <c r="C5703" s="10">
        <v>16.100000000000001</v>
      </c>
      <c r="D5703" s="19" t="s">
        <v>258</v>
      </c>
      <c r="E5703" s="19" t="s">
        <v>348</v>
      </c>
      <c r="F5703" s="10" t="str">
        <f t="shared" si="179"/>
        <v>R0040C0940</v>
      </c>
      <c r="G5703" s="10" t="s">
        <v>547</v>
      </c>
      <c r="H5703" s="10" t="s">
        <v>543</v>
      </c>
      <c r="I5703" s="19" t="s">
        <v>551</v>
      </c>
      <c r="J5703" s="10"/>
      <c r="K5703" s="10"/>
    </row>
    <row r="5704" spans="2:11" x14ac:dyDescent="0.2">
      <c r="B5704" s="10" t="str">
        <f t="shared" si="178"/>
        <v>16.1-R0050C0940-2</v>
      </c>
      <c r="C5704" s="10">
        <v>16.100000000000001</v>
      </c>
      <c r="D5704" s="19" t="s">
        <v>259</v>
      </c>
      <c r="E5704" s="19" t="s">
        <v>348</v>
      </c>
      <c r="F5704" s="10" t="str">
        <f t="shared" si="179"/>
        <v>R0050C0940</v>
      </c>
      <c r="G5704" s="10" t="s">
        <v>547</v>
      </c>
      <c r="H5704" s="10" t="s">
        <v>543</v>
      </c>
      <c r="I5704" s="19" t="s">
        <v>552</v>
      </c>
      <c r="J5704" s="10"/>
      <c r="K5704" s="10"/>
    </row>
    <row r="5705" spans="2:11" x14ac:dyDescent="0.2">
      <c r="B5705" s="10" t="str">
        <f t="shared" si="178"/>
        <v>16.1-R0060C0940-2</v>
      </c>
      <c r="C5705" s="10">
        <v>16.100000000000001</v>
      </c>
      <c r="D5705" s="19" t="s">
        <v>260</v>
      </c>
      <c r="E5705" s="19" t="s">
        <v>348</v>
      </c>
      <c r="F5705" s="10" t="str">
        <f t="shared" si="179"/>
        <v>R0060C0940</v>
      </c>
      <c r="G5705" s="10" t="s">
        <v>547</v>
      </c>
      <c r="H5705" s="10" t="s">
        <v>543</v>
      </c>
      <c r="I5705" s="19" t="s">
        <v>553</v>
      </c>
      <c r="J5705" s="10"/>
      <c r="K5705" s="10"/>
    </row>
    <row r="5706" spans="2:11" x14ac:dyDescent="0.2">
      <c r="B5706" s="10" t="str">
        <f t="shared" si="178"/>
        <v>16.1-R0070C0940-2</v>
      </c>
      <c r="C5706" s="10">
        <v>16.100000000000001</v>
      </c>
      <c r="D5706" s="19" t="s">
        <v>261</v>
      </c>
      <c r="E5706" s="19" t="s">
        <v>348</v>
      </c>
      <c r="F5706" s="10" t="str">
        <f t="shared" si="179"/>
        <v>R0070C0940</v>
      </c>
      <c r="G5706" s="10" t="s">
        <v>547</v>
      </c>
      <c r="H5706" s="10" t="s">
        <v>543</v>
      </c>
      <c r="I5706" s="19" t="s">
        <v>554</v>
      </c>
      <c r="J5706" s="10"/>
      <c r="K5706" s="10"/>
    </row>
    <row r="5707" spans="2:11" x14ac:dyDescent="0.2">
      <c r="B5707" s="10" t="str">
        <f t="shared" si="178"/>
        <v>16.1-R0080C0940-2</v>
      </c>
      <c r="C5707" s="10">
        <v>16.100000000000001</v>
      </c>
      <c r="D5707" s="19" t="s">
        <v>262</v>
      </c>
      <c r="E5707" s="19" t="s">
        <v>348</v>
      </c>
      <c r="F5707" s="10" t="str">
        <f t="shared" si="179"/>
        <v>R0080C0940</v>
      </c>
      <c r="G5707" s="10" t="s">
        <v>547</v>
      </c>
      <c r="H5707" s="10" t="s">
        <v>543</v>
      </c>
      <c r="I5707" s="19" t="s">
        <v>555</v>
      </c>
      <c r="J5707" s="10"/>
      <c r="K5707" s="10"/>
    </row>
    <row r="5708" spans="2:11" x14ac:dyDescent="0.2">
      <c r="B5708" s="10" t="str">
        <f t="shared" si="178"/>
        <v>16.1-R0090C0940-2</v>
      </c>
      <c r="C5708" s="10">
        <v>16.100000000000001</v>
      </c>
      <c r="D5708" s="19" t="s">
        <v>263</v>
      </c>
      <c r="E5708" s="19" t="s">
        <v>348</v>
      </c>
      <c r="F5708" s="10" t="str">
        <f t="shared" si="179"/>
        <v>R0090C0940</v>
      </c>
      <c r="G5708" s="10" t="s">
        <v>547</v>
      </c>
      <c r="H5708" s="10" t="s">
        <v>543</v>
      </c>
      <c r="I5708" s="19" t="s">
        <v>556</v>
      </c>
      <c r="J5708" s="10"/>
      <c r="K5708" s="10"/>
    </row>
    <row r="5709" spans="2:11" x14ac:dyDescent="0.2">
      <c r="B5709" s="10" t="str">
        <f t="shared" si="178"/>
        <v>16.1-R0100C0940-2</v>
      </c>
      <c r="C5709" s="10">
        <v>16.100000000000001</v>
      </c>
      <c r="D5709" s="19" t="s">
        <v>264</v>
      </c>
      <c r="E5709" s="19" t="s">
        <v>348</v>
      </c>
      <c r="F5709" s="10" t="str">
        <f t="shared" si="179"/>
        <v>R0100C0940</v>
      </c>
      <c r="G5709" s="10" t="s">
        <v>547</v>
      </c>
      <c r="H5709" s="10" t="s">
        <v>543</v>
      </c>
      <c r="I5709" s="19" t="s">
        <v>557</v>
      </c>
      <c r="J5709" s="10"/>
      <c r="K5709" s="10"/>
    </row>
    <row r="5710" spans="2:11" x14ac:dyDescent="0.2">
      <c r="B5710" s="10" t="str">
        <f t="shared" si="178"/>
        <v>16.1-R0110C0940-2</v>
      </c>
      <c r="C5710" s="10">
        <v>16.100000000000001</v>
      </c>
      <c r="D5710" s="19" t="s">
        <v>265</v>
      </c>
      <c r="E5710" s="19" t="s">
        <v>348</v>
      </c>
      <c r="F5710" s="10" t="str">
        <f t="shared" si="179"/>
        <v>R0110C0940</v>
      </c>
      <c r="G5710" s="10" t="s">
        <v>547</v>
      </c>
      <c r="H5710" s="10" t="s">
        <v>543</v>
      </c>
      <c r="I5710" s="19" t="s">
        <v>558</v>
      </c>
      <c r="J5710" s="10"/>
      <c r="K5710" s="10"/>
    </row>
    <row r="5711" spans="2:11" x14ac:dyDescent="0.2">
      <c r="B5711" s="10" t="str">
        <f t="shared" si="178"/>
        <v>16.1-R0120C0940-2</v>
      </c>
      <c r="C5711" s="10">
        <v>16.100000000000001</v>
      </c>
      <c r="D5711" s="19" t="s">
        <v>266</v>
      </c>
      <c r="E5711" s="19" t="s">
        <v>348</v>
      </c>
      <c r="F5711" s="10" t="str">
        <f t="shared" si="179"/>
        <v>R0120C0940</v>
      </c>
      <c r="G5711" s="10" t="s">
        <v>547</v>
      </c>
      <c r="H5711" s="10" t="s">
        <v>543</v>
      </c>
      <c r="I5711" s="19" t="s">
        <v>559</v>
      </c>
      <c r="J5711" s="10"/>
      <c r="K5711" s="10"/>
    </row>
    <row r="5712" spans="2:11" x14ac:dyDescent="0.2">
      <c r="B5712" s="10" t="str">
        <f t="shared" si="178"/>
        <v>16.1-R0130C0940-2</v>
      </c>
      <c r="C5712" s="10">
        <v>16.100000000000001</v>
      </c>
      <c r="D5712" s="19" t="s">
        <v>267</v>
      </c>
      <c r="E5712" s="19" t="s">
        <v>348</v>
      </c>
      <c r="F5712" s="10" t="str">
        <f t="shared" si="179"/>
        <v>R0130C0940</v>
      </c>
      <c r="G5712" s="10" t="s">
        <v>547</v>
      </c>
      <c r="H5712" s="10" t="s">
        <v>543</v>
      </c>
      <c r="I5712" s="19" t="s">
        <v>560</v>
      </c>
      <c r="J5712" s="10"/>
      <c r="K5712" s="10"/>
    </row>
    <row r="5713" spans="2:11" x14ac:dyDescent="0.2">
      <c r="B5713" s="10" t="str">
        <f t="shared" si="178"/>
        <v>16.1-R0140C0940-2</v>
      </c>
      <c r="C5713" s="10">
        <v>16.100000000000001</v>
      </c>
      <c r="D5713" s="19" t="s">
        <v>268</v>
      </c>
      <c r="E5713" s="19" t="s">
        <v>348</v>
      </c>
      <c r="F5713" s="10" t="str">
        <f t="shared" si="179"/>
        <v>R0140C0940</v>
      </c>
      <c r="G5713" s="10" t="s">
        <v>547</v>
      </c>
      <c r="H5713" s="10" t="s">
        <v>543</v>
      </c>
      <c r="I5713" s="19" t="s">
        <v>561</v>
      </c>
      <c r="J5713" s="10"/>
      <c r="K5713" s="10"/>
    </row>
    <row r="5714" spans="2:11" x14ac:dyDescent="0.2">
      <c r="B5714" s="10" t="str">
        <f t="shared" si="178"/>
        <v>16.1-R0150C0940-2</v>
      </c>
      <c r="C5714" s="10">
        <v>16.100000000000001</v>
      </c>
      <c r="D5714" s="19" t="s">
        <v>269</v>
      </c>
      <c r="E5714" s="19" t="s">
        <v>348</v>
      </c>
      <c r="F5714" s="10" t="str">
        <f t="shared" si="179"/>
        <v>R0150C0940</v>
      </c>
      <c r="G5714" s="10" t="s">
        <v>547</v>
      </c>
      <c r="H5714" s="10" t="s">
        <v>543</v>
      </c>
      <c r="I5714" s="19" t="s">
        <v>562</v>
      </c>
      <c r="J5714" s="10"/>
      <c r="K5714" s="10"/>
    </row>
    <row r="5715" spans="2:11" x14ac:dyDescent="0.2">
      <c r="B5715" s="10" t="str">
        <f t="shared" si="178"/>
        <v>16.1-R0160C0940-2</v>
      </c>
      <c r="C5715" s="10">
        <v>16.100000000000001</v>
      </c>
      <c r="D5715" s="19" t="s">
        <v>270</v>
      </c>
      <c r="E5715" s="19" t="s">
        <v>348</v>
      </c>
      <c r="F5715" s="10" t="str">
        <f t="shared" si="179"/>
        <v>R0160C0940</v>
      </c>
      <c r="G5715" s="10" t="s">
        <v>547</v>
      </c>
      <c r="H5715" s="10" t="s">
        <v>543</v>
      </c>
      <c r="I5715" s="19" t="s">
        <v>563</v>
      </c>
      <c r="J5715" s="10"/>
      <c r="K5715" s="10"/>
    </row>
    <row r="5716" spans="2:11" x14ac:dyDescent="0.2">
      <c r="B5716" s="10" t="str">
        <f t="shared" ref="B5716:B5779" si="180">+C5716&amp;"-"&amp;F5716&amp;"-2"</f>
        <v>16.1-R0010C0950-2</v>
      </c>
      <c r="C5716" s="10">
        <v>16.100000000000001</v>
      </c>
      <c r="D5716" s="19" t="s">
        <v>255</v>
      </c>
      <c r="E5716" s="19" t="s">
        <v>349</v>
      </c>
      <c r="F5716" s="10" t="str">
        <f t="shared" si="179"/>
        <v>R0010C0950</v>
      </c>
      <c r="G5716" s="10" t="s">
        <v>547</v>
      </c>
      <c r="H5716" s="10" t="s">
        <v>543</v>
      </c>
      <c r="I5716" s="19" t="s">
        <v>548</v>
      </c>
      <c r="J5716" s="10"/>
      <c r="K5716" s="10"/>
    </row>
    <row r="5717" spans="2:11" x14ac:dyDescent="0.2">
      <c r="B5717" s="10" t="str">
        <f t="shared" si="180"/>
        <v>16.1-R0020C0950-2</v>
      </c>
      <c r="C5717" s="10">
        <v>16.100000000000001</v>
      </c>
      <c r="D5717" s="19" t="s">
        <v>256</v>
      </c>
      <c r="E5717" s="19" t="s">
        <v>349</v>
      </c>
      <c r="F5717" s="10" t="str">
        <f t="shared" si="179"/>
        <v>R0020C0950</v>
      </c>
      <c r="G5717" s="10" t="s">
        <v>547</v>
      </c>
      <c r="H5717" s="10" t="s">
        <v>543</v>
      </c>
      <c r="I5717" s="19" t="s">
        <v>549</v>
      </c>
      <c r="J5717" s="10"/>
      <c r="K5717" s="10"/>
    </row>
    <row r="5718" spans="2:11" x14ac:dyDescent="0.2">
      <c r="B5718" s="10" t="str">
        <f t="shared" si="180"/>
        <v>16.1-R0030C0950-2</v>
      </c>
      <c r="C5718" s="10">
        <v>16.100000000000001</v>
      </c>
      <c r="D5718" s="19" t="s">
        <v>257</v>
      </c>
      <c r="E5718" s="19" t="s">
        <v>349</v>
      </c>
      <c r="F5718" s="10" t="str">
        <f t="shared" si="179"/>
        <v>R0030C0950</v>
      </c>
      <c r="G5718" s="10" t="s">
        <v>547</v>
      </c>
      <c r="H5718" s="10" t="s">
        <v>543</v>
      </c>
      <c r="I5718" s="19" t="s">
        <v>550</v>
      </c>
      <c r="J5718" s="10"/>
      <c r="K5718" s="10"/>
    </row>
    <row r="5719" spans="2:11" x14ac:dyDescent="0.2">
      <c r="B5719" s="10" t="str">
        <f t="shared" si="180"/>
        <v>16.1-R0040C0950-2</v>
      </c>
      <c r="C5719" s="10">
        <v>16.100000000000001</v>
      </c>
      <c r="D5719" s="19" t="s">
        <v>258</v>
      </c>
      <c r="E5719" s="19" t="s">
        <v>349</v>
      </c>
      <c r="F5719" s="10" t="str">
        <f t="shared" si="179"/>
        <v>R0040C0950</v>
      </c>
      <c r="G5719" s="10" t="s">
        <v>547</v>
      </c>
      <c r="H5719" s="10" t="s">
        <v>543</v>
      </c>
      <c r="I5719" s="19" t="s">
        <v>551</v>
      </c>
      <c r="J5719" s="10"/>
      <c r="K5719" s="10"/>
    </row>
    <row r="5720" spans="2:11" x14ac:dyDescent="0.2">
      <c r="B5720" s="10" t="str">
        <f t="shared" si="180"/>
        <v>16.1-R0050C0950-2</v>
      </c>
      <c r="C5720" s="10">
        <v>16.100000000000001</v>
      </c>
      <c r="D5720" s="19" t="s">
        <v>259</v>
      </c>
      <c r="E5720" s="19" t="s">
        <v>349</v>
      </c>
      <c r="F5720" s="10" t="str">
        <f t="shared" si="179"/>
        <v>R0050C0950</v>
      </c>
      <c r="G5720" s="10" t="s">
        <v>547</v>
      </c>
      <c r="H5720" s="10" t="s">
        <v>543</v>
      </c>
      <c r="I5720" s="19" t="s">
        <v>552</v>
      </c>
      <c r="J5720" s="10"/>
      <c r="K5720" s="10"/>
    </row>
    <row r="5721" spans="2:11" x14ac:dyDescent="0.2">
      <c r="B5721" s="10" t="str">
        <f t="shared" si="180"/>
        <v>16.1-R0060C0950-2</v>
      </c>
      <c r="C5721" s="10">
        <v>16.100000000000001</v>
      </c>
      <c r="D5721" s="19" t="s">
        <v>260</v>
      </c>
      <c r="E5721" s="19" t="s">
        <v>349</v>
      </c>
      <c r="F5721" s="10" t="str">
        <f t="shared" si="179"/>
        <v>R0060C0950</v>
      </c>
      <c r="G5721" s="10" t="s">
        <v>547</v>
      </c>
      <c r="H5721" s="10" t="s">
        <v>543</v>
      </c>
      <c r="I5721" s="19" t="s">
        <v>553</v>
      </c>
      <c r="J5721" s="10"/>
      <c r="K5721" s="10"/>
    </row>
    <row r="5722" spans="2:11" x14ac:dyDescent="0.2">
      <c r="B5722" s="10" t="str">
        <f t="shared" si="180"/>
        <v>16.1-R0070C0950-2</v>
      </c>
      <c r="C5722" s="10">
        <v>16.100000000000001</v>
      </c>
      <c r="D5722" s="19" t="s">
        <v>261</v>
      </c>
      <c r="E5722" s="19" t="s">
        <v>349</v>
      </c>
      <c r="F5722" s="10" t="str">
        <f t="shared" si="179"/>
        <v>R0070C0950</v>
      </c>
      <c r="G5722" s="10" t="s">
        <v>547</v>
      </c>
      <c r="H5722" s="10" t="s">
        <v>543</v>
      </c>
      <c r="I5722" s="19" t="s">
        <v>554</v>
      </c>
      <c r="J5722" s="10"/>
      <c r="K5722" s="10"/>
    </row>
    <row r="5723" spans="2:11" x14ac:dyDescent="0.2">
      <c r="B5723" s="10" t="str">
        <f t="shared" si="180"/>
        <v>16.1-R0080C0950-2</v>
      </c>
      <c r="C5723" s="10">
        <v>16.100000000000001</v>
      </c>
      <c r="D5723" s="19" t="s">
        <v>262</v>
      </c>
      <c r="E5723" s="19" t="s">
        <v>349</v>
      </c>
      <c r="F5723" s="10" t="str">
        <f t="shared" si="179"/>
        <v>R0080C0950</v>
      </c>
      <c r="G5723" s="10" t="s">
        <v>547</v>
      </c>
      <c r="H5723" s="10" t="s">
        <v>543</v>
      </c>
      <c r="I5723" s="19" t="s">
        <v>555</v>
      </c>
      <c r="J5723" s="10"/>
      <c r="K5723" s="10"/>
    </row>
    <row r="5724" spans="2:11" x14ac:dyDescent="0.2">
      <c r="B5724" s="10" t="str">
        <f t="shared" si="180"/>
        <v>16.1-R0090C0950-2</v>
      </c>
      <c r="C5724" s="10">
        <v>16.100000000000001</v>
      </c>
      <c r="D5724" s="19" t="s">
        <v>263</v>
      </c>
      <c r="E5724" s="19" t="s">
        <v>349</v>
      </c>
      <c r="F5724" s="10" t="str">
        <f t="shared" si="179"/>
        <v>R0090C0950</v>
      </c>
      <c r="G5724" s="10" t="s">
        <v>547</v>
      </c>
      <c r="H5724" s="10" t="s">
        <v>543</v>
      </c>
      <c r="I5724" s="19" t="s">
        <v>556</v>
      </c>
      <c r="J5724" s="10"/>
      <c r="K5724" s="10"/>
    </row>
    <row r="5725" spans="2:11" x14ac:dyDescent="0.2">
      <c r="B5725" s="10" t="str">
        <f t="shared" si="180"/>
        <v>16.1-R0100C0950-2</v>
      </c>
      <c r="C5725" s="10">
        <v>16.100000000000001</v>
      </c>
      <c r="D5725" s="19" t="s">
        <v>264</v>
      </c>
      <c r="E5725" s="19" t="s">
        <v>349</v>
      </c>
      <c r="F5725" s="10" t="str">
        <f t="shared" si="179"/>
        <v>R0100C0950</v>
      </c>
      <c r="G5725" s="10" t="s">
        <v>547</v>
      </c>
      <c r="H5725" s="10" t="s">
        <v>543</v>
      </c>
      <c r="I5725" s="19" t="s">
        <v>557</v>
      </c>
      <c r="J5725" s="10"/>
      <c r="K5725" s="10"/>
    </row>
    <row r="5726" spans="2:11" x14ac:dyDescent="0.2">
      <c r="B5726" s="10" t="str">
        <f t="shared" si="180"/>
        <v>16.1-R0110C0950-2</v>
      </c>
      <c r="C5726" s="10">
        <v>16.100000000000001</v>
      </c>
      <c r="D5726" s="19" t="s">
        <v>265</v>
      </c>
      <c r="E5726" s="19" t="s">
        <v>349</v>
      </c>
      <c r="F5726" s="10" t="str">
        <f t="shared" si="179"/>
        <v>R0110C0950</v>
      </c>
      <c r="G5726" s="10" t="s">
        <v>547</v>
      </c>
      <c r="H5726" s="10" t="s">
        <v>543</v>
      </c>
      <c r="I5726" s="19" t="s">
        <v>558</v>
      </c>
      <c r="J5726" s="10"/>
      <c r="K5726" s="10"/>
    </row>
    <row r="5727" spans="2:11" x14ac:dyDescent="0.2">
      <c r="B5727" s="10" t="str">
        <f t="shared" si="180"/>
        <v>16.1-R0120C0950-2</v>
      </c>
      <c r="C5727" s="10">
        <v>16.100000000000001</v>
      </c>
      <c r="D5727" s="19" t="s">
        <v>266</v>
      </c>
      <c r="E5727" s="19" t="s">
        <v>349</v>
      </c>
      <c r="F5727" s="10" t="str">
        <f t="shared" si="179"/>
        <v>R0120C0950</v>
      </c>
      <c r="G5727" s="10" t="s">
        <v>547</v>
      </c>
      <c r="H5727" s="10" t="s">
        <v>543</v>
      </c>
      <c r="I5727" s="19" t="s">
        <v>559</v>
      </c>
      <c r="J5727" s="10"/>
      <c r="K5727" s="10"/>
    </row>
    <row r="5728" spans="2:11" x14ac:dyDescent="0.2">
      <c r="B5728" s="10" t="str">
        <f t="shared" si="180"/>
        <v>16.1-R0130C0950-2</v>
      </c>
      <c r="C5728" s="10">
        <v>16.100000000000001</v>
      </c>
      <c r="D5728" s="19" t="s">
        <v>267</v>
      </c>
      <c r="E5728" s="19" t="s">
        <v>349</v>
      </c>
      <c r="F5728" s="10" t="str">
        <f t="shared" si="179"/>
        <v>R0130C0950</v>
      </c>
      <c r="G5728" s="10" t="s">
        <v>547</v>
      </c>
      <c r="H5728" s="10" t="s">
        <v>543</v>
      </c>
      <c r="I5728" s="19" t="s">
        <v>560</v>
      </c>
      <c r="J5728" s="10"/>
      <c r="K5728" s="10"/>
    </row>
    <row r="5729" spans="2:11" x14ac:dyDescent="0.2">
      <c r="B5729" s="10" t="str">
        <f t="shared" si="180"/>
        <v>16.1-R0140C0950-2</v>
      </c>
      <c r="C5729" s="10">
        <v>16.100000000000001</v>
      </c>
      <c r="D5729" s="19" t="s">
        <v>268</v>
      </c>
      <c r="E5729" s="19" t="s">
        <v>349</v>
      </c>
      <c r="F5729" s="10" t="str">
        <f t="shared" si="179"/>
        <v>R0140C0950</v>
      </c>
      <c r="G5729" s="10" t="s">
        <v>547</v>
      </c>
      <c r="H5729" s="10" t="s">
        <v>543</v>
      </c>
      <c r="I5729" s="19" t="s">
        <v>561</v>
      </c>
      <c r="J5729" s="10"/>
      <c r="K5729" s="10"/>
    </row>
    <row r="5730" spans="2:11" x14ac:dyDescent="0.2">
      <c r="B5730" s="10" t="str">
        <f t="shared" si="180"/>
        <v>16.1-R0150C0950-2</v>
      </c>
      <c r="C5730" s="10">
        <v>16.100000000000001</v>
      </c>
      <c r="D5730" s="19" t="s">
        <v>269</v>
      </c>
      <c r="E5730" s="19" t="s">
        <v>349</v>
      </c>
      <c r="F5730" s="10" t="str">
        <f t="shared" si="179"/>
        <v>R0150C0950</v>
      </c>
      <c r="G5730" s="10" t="s">
        <v>547</v>
      </c>
      <c r="H5730" s="10" t="s">
        <v>543</v>
      </c>
      <c r="I5730" s="19" t="s">
        <v>562</v>
      </c>
      <c r="J5730" s="10"/>
      <c r="K5730" s="10"/>
    </row>
    <row r="5731" spans="2:11" x14ac:dyDescent="0.2">
      <c r="B5731" s="10" t="str">
        <f t="shared" si="180"/>
        <v>16.1-R0160C0950-2</v>
      </c>
      <c r="C5731" s="10">
        <v>16.100000000000001</v>
      </c>
      <c r="D5731" s="19" t="s">
        <v>270</v>
      </c>
      <c r="E5731" s="19" t="s">
        <v>349</v>
      </c>
      <c r="F5731" s="10" t="str">
        <f t="shared" si="179"/>
        <v>R0160C0950</v>
      </c>
      <c r="G5731" s="10" t="s">
        <v>547</v>
      </c>
      <c r="H5731" s="10" t="s">
        <v>543</v>
      </c>
      <c r="I5731" s="19" t="s">
        <v>563</v>
      </c>
      <c r="J5731" s="10"/>
      <c r="K5731" s="10"/>
    </row>
    <row r="5732" spans="2:11" x14ac:dyDescent="0.2">
      <c r="B5732" s="10" t="str">
        <f t="shared" si="180"/>
        <v>16.1-R0010C0960-2</v>
      </c>
      <c r="C5732" s="10">
        <v>16.100000000000001</v>
      </c>
      <c r="D5732" s="19" t="s">
        <v>255</v>
      </c>
      <c r="E5732" s="19" t="s">
        <v>350</v>
      </c>
      <c r="F5732" s="10" t="str">
        <f t="shared" si="179"/>
        <v>R0010C0960</v>
      </c>
      <c r="G5732" s="10" t="s">
        <v>547</v>
      </c>
      <c r="H5732" s="10" t="s">
        <v>543</v>
      </c>
      <c r="I5732" s="19" t="s">
        <v>548</v>
      </c>
      <c r="J5732" s="10"/>
      <c r="K5732" s="10"/>
    </row>
    <row r="5733" spans="2:11" x14ac:dyDescent="0.2">
      <c r="B5733" s="10" t="str">
        <f t="shared" si="180"/>
        <v>16.1-R0020C0960-2</v>
      </c>
      <c r="C5733" s="10">
        <v>16.100000000000001</v>
      </c>
      <c r="D5733" s="19" t="s">
        <v>256</v>
      </c>
      <c r="E5733" s="19" t="s">
        <v>350</v>
      </c>
      <c r="F5733" s="10" t="str">
        <f t="shared" si="179"/>
        <v>R0020C0960</v>
      </c>
      <c r="G5733" s="10" t="s">
        <v>547</v>
      </c>
      <c r="H5733" s="10" t="s">
        <v>543</v>
      </c>
      <c r="I5733" s="19" t="s">
        <v>549</v>
      </c>
      <c r="J5733" s="10"/>
      <c r="K5733" s="10"/>
    </row>
    <row r="5734" spans="2:11" x14ac:dyDescent="0.2">
      <c r="B5734" s="10" t="str">
        <f t="shared" si="180"/>
        <v>16.1-R0030C0960-2</v>
      </c>
      <c r="C5734" s="10">
        <v>16.100000000000001</v>
      </c>
      <c r="D5734" s="19" t="s">
        <v>257</v>
      </c>
      <c r="E5734" s="19" t="s">
        <v>350</v>
      </c>
      <c r="F5734" s="10" t="str">
        <f t="shared" si="179"/>
        <v>R0030C0960</v>
      </c>
      <c r="G5734" s="10" t="s">
        <v>547</v>
      </c>
      <c r="H5734" s="10" t="s">
        <v>543</v>
      </c>
      <c r="I5734" s="19" t="s">
        <v>550</v>
      </c>
      <c r="J5734" s="10"/>
      <c r="K5734" s="10"/>
    </row>
    <row r="5735" spans="2:11" x14ac:dyDescent="0.2">
      <c r="B5735" s="10" t="str">
        <f t="shared" si="180"/>
        <v>16.1-R0040C0960-2</v>
      </c>
      <c r="C5735" s="10">
        <v>16.100000000000001</v>
      </c>
      <c r="D5735" s="19" t="s">
        <v>258</v>
      </c>
      <c r="E5735" s="19" t="s">
        <v>350</v>
      </c>
      <c r="F5735" s="10" t="str">
        <f t="shared" si="179"/>
        <v>R0040C0960</v>
      </c>
      <c r="G5735" s="10" t="s">
        <v>547</v>
      </c>
      <c r="H5735" s="10" t="s">
        <v>543</v>
      </c>
      <c r="I5735" s="19" t="s">
        <v>551</v>
      </c>
      <c r="J5735" s="10"/>
      <c r="K5735" s="10"/>
    </row>
    <row r="5736" spans="2:11" x14ac:dyDescent="0.2">
      <c r="B5736" s="10" t="str">
        <f t="shared" si="180"/>
        <v>16.1-R0050C0960-2</v>
      </c>
      <c r="C5736" s="10">
        <v>16.100000000000001</v>
      </c>
      <c r="D5736" s="19" t="s">
        <v>259</v>
      </c>
      <c r="E5736" s="19" t="s">
        <v>350</v>
      </c>
      <c r="F5736" s="10" t="str">
        <f t="shared" si="179"/>
        <v>R0050C0960</v>
      </c>
      <c r="G5736" s="10" t="s">
        <v>547</v>
      </c>
      <c r="H5736" s="10" t="s">
        <v>543</v>
      </c>
      <c r="I5736" s="19" t="s">
        <v>552</v>
      </c>
      <c r="J5736" s="10"/>
      <c r="K5736" s="10"/>
    </row>
    <row r="5737" spans="2:11" x14ac:dyDescent="0.2">
      <c r="B5737" s="10" t="str">
        <f t="shared" si="180"/>
        <v>16.1-R0060C0960-2</v>
      </c>
      <c r="C5737" s="10">
        <v>16.100000000000001</v>
      </c>
      <c r="D5737" s="19" t="s">
        <v>260</v>
      </c>
      <c r="E5737" s="19" t="s">
        <v>350</v>
      </c>
      <c r="F5737" s="10" t="str">
        <f t="shared" si="179"/>
        <v>R0060C0960</v>
      </c>
      <c r="G5737" s="10" t="s">
        <v>547</v>
      </c>
      <c r="H5737" s="10" t="s">
        <v>543</v>
      </c>
      <c r="I5737" s="19" t="s">
        <v>553</v>
      </c>
      <c r="J5737" s="10"/>
      <c r="K5737" s="10"/>
    </row>
    <row r="5738" spans="2:11" x14ac:dyDescent="0.2">
      <c r="B5738" s="10" t="str">
        <f t="shared" si="180"/>
        <v>16.1-R0070C0960-2</v>
      </c>
      <c r="C5738" s="10">
        <v>16.100000000000001</v>
      </c>
      <c r="D5738" s="19" t="s">
        <v>261</v>
      </c>
      <c r="E5738" s="19" t="s">
        <v>350</v>
      </c>
      <c r="F5738" s="10" t="str">
        <f t="shared" si="179"/>
        <v>R0070C0960</v>
      </c>
      <c r="G5738" s="10" t="s">
        <v>547</v>
      </c>
      <c r="H5738" s="10" t="s">
        <v>543</v>
      </c>
      <c r="I5738" s="19" t="s">
        <v>554</v>
      </c>
      <c r="J5738" s="10"/>
      <c r="K5738" s="10"/>
    </row>
    <row r="5739" spans="2:11" x14ac:dyDescent="0.2">
      <c r="B5739" s="10" t="str">
        <f t="shared" si="180"/>
        <v>16.1-R0080C0960-2</v>
      </c>
      <c r="C5739" s="10">
        <v>16.100000000000001</v>
      </c>
      <c r="D5739" s="19" t="s">
        <v>262</v>
      </c>
      <c r="E5739" s="19" t="s">
        <v>350</v>
      </c>
      <c r="F5739" s="10" t="str">
        <f t="shared" si="179"/>
        <v>R0080C0960</v>
      </c>
      <c r="G5739" s="10" t="s">
        <v>547</v>
      </c>
      <c r="H5739" s="10" t="s">
        <v>543</v>
      </c>
      <c r="I5739" s="19" t="s">
        <v>555</v>
      </c>
      <c r="J5739" s="10"/>
      <c r="K5739" s="10"/>
    </row>
    <row r="5740" spans="2:11" x14ac:dyDescent="0.2">
      <c r="B5740" s="10" t="str">
        <f t="shared" si="180"/>
        <v>16.1-R0090C0960-2</v>
      </c>
      <c r="C5740" s="10">
        <v>16.100000000000001</v>
      </c>
      <c r="D5740" s="19" t="s">
        <v>263</v>
      </c>
      <c r="E5740" s="19" t="s">
        <v>350</v>
      </c>
      <c r="F5740" s="10" t="str">
        <f t="shared" si="179"/>
        <v>R0090C0960</v>
      </c>
      <c r="G5740" s="10" t="s">
        <v>547</v>
      </c>
      <c r="H5740" s="10" t="s">
        <v>543</v>
      </c>
      <c r="I5740" s="19" t="s">
        <v>556</v>
      </c>
      <c r="J5740" s="10"/>
      <c r="K5740" s="10"/>
    </row>
    <row r="5741" spans="2:11" x14ac:dyDescent="0.2">
      <c r="B5741" s="10" t="str">
        <f t="shared" si="180"/>
        <v>16.1-R0100C0960-2</v>
      </c>
      <c r="C5741" s="10">
        <v>16.100000000000001</v>
      </c>
      <c r="D5741" s="19" t="s">
        <v>264</v>
      </c>
      <c r="E5741" s="19" t="s">
        <v>350</v>
      </c>
      <c r="F5741" s="10" t="str">
        <f t="shared" si="179"/>
        <v>R0100C0960</v>
      </c>
      <c r="G5741" s="10" t="s">
        <v>547</v>
      </c>
      <c r="H5741" s="10" t="s">
        <v>543</v>
      </c>
      <c r="I5741" s="19" t="s">
        <v>557</v>
      </c>
      <c r="J5741" s="10"/>
      <c r="K5741" s="10"/>
    </row>
    <row r="5742" spans="2:11" x14ac:dyDescent="0.2">
      <c r="B5742" s="10" t="str">
        <f t="shared" si="180"/>
        <v>16.1-R0110C0960-2</v>
      </c>
      <c r="C5742" s="10">
        <v>16.100000000000001</v>
      </c>
      <c r="D5742" s="19" t="s">
        <v>265</v>
      </c>
      <c r="E5742" s="19" t="s">
        <v>350</v>
      </c>
      <c r="F5742" s="10" t="str">
        <f t="shared" si="179"/>
        <v>R0110C0960</v>
      </c>
      <c r="G5742" s="10" t="s">
        <v>547</v>
      </c>
      <c r="H5742" s="10" t="s">
        <v>543</v>
      </c>
      <c r="I5742" s="19" t="s">
        <v>558</v>
      </c>
      <c r="J5742" s="10"/>
      <c r="K5742" s="10"/>
    </row>
    <row r="5743" spans="2:11" x14ac:dyDescent="0.2">
      <c r="B5743" s="10" t="str">
        <f t="shared" si="180"/>
        <v>16.1-R0120C0960-2</v>
      </c>
      <c r="C5743" s="10">
        <v>16.100000000000001</v>
      </c>
      <c r="D5743" s="19" t="s">
        <v>266</v>
      </c>
      <c r="E5743" s="19" t="s">
        <v>350</v>
      </c>
      <c r="F5743" s="10" t="str">
        <f t="shared" si="179"/>
        <v>R0120C0960</v>
      </c>
      <c r="G5743" s="10" t="s">
        <v>547</v>
      </c>
      <c r="H5743" s="10" t="s">
        <v>543</v>
      </c>
      <c r="I5743" s="19" t="s">
        <v>559</v>
      </c>
      <c r="J5743" s="10"/>
      <c r="K5743" s="10"/>
    </row>
    <row r="5744" spans="2:11" x14ac:dyDescent="0.2">
      <c r="B5744" s="10" t="str">
        <f t="shared" si="180"/>
        <v>16.1-R0130C0960-2</v>
      </c>
      <c r="C5744" s="10">
        <v>16.100000000000001</v>
      </c>
      <c r="D5744" s="19" t="s">
        <v>267</v>
      </c>
      <c r="E5744" s="19" t="s">
        <v>350</v>
      </c>
      <c r="F5744" s="10" t="str">
        <f t="shared" si="179"/>
        <v>R0130C0960</v>
      </c>
      <c r="G5744" s="10" t="s">
        <v>547</v>
      </c>
      <c r="H5744" s="10" t="s">
        <v>543</v>
      </c>
      <c r="I5744" s="19" t="s">
        <v>560</v>
      </c>
      <c r="J5744" s="10"/>
      <c r="K5744" s="10"/>
    </row>
    <row r="5745" spans="2:11" x14ac:dyDescent="0.2">
      <c r="B5745" s="10" t="str">
        <f t="shared" si="180"/>
        <v>16.1-R0140C0960-2</v>
      </c>
      <c r="C5745" s="10">
        <v>16.100000000000001</v>
      </c>
      <c r="D5745" s="19" t="s">
        <v>268</v>
      </c>
      <c r="E5745" s="19" t="s">
        <v>350</v>
      </c>
      <c r="F5745" s="10" t="str">
        <f t="shared" si="179"/>
        <v>R0140C0960</v>
      </c>
      <c r="G5745" s="10" t="s">
        <v>547</v>
      </c>
      <c r="H5745" s="10" t="s">
        <v>543</v>
      </c>
      <c r="I5745" s="19" t="s">
        <v>561</v>
      </c>
      <c r="J5745" s="10"/>
      <c r="K5745" s="10"/>
    </row>
    <row r="5746" spans="2:11" x14ac:dyDescent="0.2">
      <c r="B5746" s="10" t="str">
        <f t="shared" si="180"/>
        <v>16.1-R0150C0960-2</v>
      </c>
      <c r="C5746" s="10">
        <v>16.100000000000001</v>
      </c>
      <c r="D5746" s="19" t="s">
        <v>269</v>
      </c>
      <c r="E5746" s="19" t="s">
        <v>350</v>
      </c>
      <c r="F5746" s="10" t="str">
        <f t="shared" si="179"/>
        <v>R0150C0960</v>
      </c>
      <c r="G5746" s="10" t="s">
        <v>547</v>
      </c>
      <c r="H5746" s="10" t="s">
        <v>543</v>
      </c>
      <c r="I5746" s="19" t="s">
        <v>562</v>
      </c>
      <c r="J5746" s="10"/>
      <c r="K5746" s="10"/>
    </row>
    <row r="5747" spans="2:11" x14ac:dyDescent="0.2">
      <c r="B5747" s="10" t="str">
        <f t="shared" si="180"/>
        <v>16.1-R0160C0960-2</v>
      </c>
      <c r="C5747" s="10">
        <v>16.100000000000001</v>
      </c>
      <c r="D5747" s="19" t="s">
        <v>270</v>
      </c>
      <c r="E5747" s="19" t="s">
        <v>350</v>
      </c>
      <c r="F5747" s="10" t="str">
        <f t="shared" si="179"/>
        <v>R0160C0960</v>
      </c>
      <c r="G5747" s="10" t="s">
        <v>547</v>
      </c>
      <c r="H5747" s="10" t="s">
        <v>543</v>
      </c>
      <c r="I5747" s="19" t="s">
        <v>563</v>
      </c>
      <c r="J5747" s="10"/>
      <c r="K5747" s="10"/>
    </row>
    <row r="5748" spans="2:11" x14ac:dyDescent="0.2">
      <c r="B5748" s="10" t="str">
        <f t="shared" si="180"/>
        <v>16.1-R0010C0970-2</v>
      </c>
      <c r="C5748" s="10">
        <v>16.100000000000001</v>
      </c>
      <c r="D5748" s="19" t="s">
        <v>255</v>
      </c>
      <c r="E5748" s="19" t="s">
        <v>351</v>
      </c>
      <c r="F5748" s="10" t="str">
        <f t="shared" si="179"/>
        <v>R0010C0970</v>
      </c>
      <c r="G5748" s="10" t="s">
        <v>547</v>
      </c>
      <c r="H5748" s="10" t="s">
        <v>543</v>
      </c>
      <c r="I5748" s="19" t="s">
        <v>548</v>
      </c>
      <c r="J5748" s="10"/>
      <c r="K5748" s="10"/>
    </row>
    <row r="5749" spans="2:11" x14ac:dyDescent="0.2">
      <c r="B5749" s="10" t="str">
        <f t="shared" si="180"/>
        <v>16.1-R0020C0970-2</v>
      </c>
      <c r="C5749" s="10">
        <v>16.100000000000001</v>
      </c>
      <c r="D5749" s="19" t="s">
        <v>256</v>
      </c>
      <c r="E5749" s="19" t="s">
        <v>351</v>
      </c>
      <c r="F5749" s="10" t="str">
        <f t="shared" si="179"/>
        <v>R0020C0970</v>
      </c>
      <c r="G5749" s="10" t="s">
        <v>547</v>
      </c>
      <c r="H5749" s="10" t="s">
        <v>543</v>
      </c>
      <c r="I5749" s="19" t="s">
        <v>549</v>
      </c>
      <c r="J5749" s="10"/>
      <c r="K5749" s="10"/>
    </row>
    <row r="5750" spans="2:11" x14ac:dyDescent="0.2">
      <c r="B5750" s="10" t="str">
        <f t="shared" si="180"/>
        <v>16.1-R0030C0970-2</v>
      </c>
      <c r="C5750" s="10">
        <v>16.100000000000001</v>
      </c>
      <c r="D5750" s="19" t="s">
        <v>257</v>
      </c>
      <c r="E5750" s="19" t="s">
        <v>351</v>
      </c>
      <c r="F5750" s="10" t="str">
        <f t="shared" si="179"/>
        <v>R0030C0970</v>
      </c>
      <c r="G5750" s="10" t="s">
        <v>547</v>
      </c>
      <c r="H5750" s="10" t="s">
        <v>543</v>
      </c>
      <c r="I5750" s="19" t="s">
        <v>550</v>
      </c>
      <c r="J5750" s="10"/>
      <c r="K5750" s="10"/>
    </row>
    <row r="5751" spans="2:11" x14ac:dyDescent="0.2">
      <c r="B5751" s="10" t="str">
        <f t="shared" si="180"/>
        <v>16.1-R0040C0970-2</v>
      </c>
      <c r="C5751" s="10">
        <v>16.100000000000001</v>
      </c>
      <c r="D5751" s="19" t="s">
        <v>258</v>
      </c>
      <c r="E5751" s="19" t="s">
        <v>351</v>
      </c>
      <c r="F5751" s="10" t="str">
        <f t="shared" si="179"/>
        <v>R0040C0970</v>
      </c>
      <c r="G5751" s="10" t="s">
        <v>547</v>
      </c>
      <c r="H5751" s="10" t="s">
        <v>543</v>
      </c>
      <c r="I5751" s="19" t="s">
        <v>551</v>
      </c>
      <c r="J5751" s="10"/>
      <c r="K5751" s="10"/>
    </row>
    <row r="5752" spans="2:11" x14ac:dyDescent="0.2">
      <c r="B5752" s="10" t="str">
        <f t="shared" si="180"/>
        <v>16.1-R0050C0970-2</v>
      </c>
      <c r="C5752" s="10">
        <v>16.100000000000001</v>
      </c>
      <c r="D5752" s="19" t="s">
        <v>259</v>
      </c>
      <c r="E5752" s="19" t="s">
        <v>351</v>
      </c>
      <c r="F5752" s="10" t="str">
        <f t="shared" si="179"/>
        <v>R0050C0970</v>
      </c>
      <c r="G5752" s="10" t="s">
        <v>547</v>
      </c>
      <c r="H5752" s="10" t="s">
        <v>543</v>
      </c>
      <c r="I5752" s="19" t="s">
        <v>552</v>
      </c>
      <c r="J5752" s="10"/>
      <c r="K5752" s="10"/>
    </row>
    <row r="5753" spans="2:11" x14ac:dyDescent="0.2">
      <c r="B5753" s="10" t="str">
        <f t="shared" si="180"/>
        <v>16.1-R0060C0970-2</v>
      </c>
      <c r="C5753" s="10">
        <v>16.100000000000001</v>
      </c>
      <c r="D5753" s="19" t="s">
        <v>260</v>
      </c>
      <c r="E5753" s="19" t="s">
        <v>351</v>
      </c>
      <c r="F5753" s="10" t="str">
        <f t="shared" si="179"/>
        <v>R0060C0970</v>
      </c>
      <c r="G5753" s="10" t="s">
        <v>547</v>
      </c>
      <c r="H5753" s="10" t="s">
        <v>543</v>
      </c>
      <c r="I5753" s="19" t="s">
        <v>553</v>
      </c>
      <c r="J5753" s="10"/>
      <c r="K5753" s="10"/>
    </row>
    <row r="5754" spans="2:11" x14ac:dyDescent="0.2">
      <c r="B5754" s="10" t="str">
        <f t="shared" si="180"/>
        <v>16.1-R0070C0970-2</v>
      </c>
      <c r="C5754" s="10">
        <v>16.100000000000001</v>
      </c>
      <c r="D5754" s="19" t="s">
        <v>261</v>
      </c>
      <c r="E5754" s="19" t="s">
        <v>351</v>
      </c>
      <c r="F5754" s="10" t="str">
        <f t="shared" si="179"/>
        <v>R0070C0970</v>
      </c>
      <c r="G5754" s="10" t="s">
        <v>547</v>
      </c>
      <c r="H5754" s="10" t="s">
        <v>543</v>
      </c>
      <c r="I5754" s="19" t="s">
        <v>554</v>
      </c>
      <c r="J5754" s="10"/>
      <c r="K5754" s="10"/>
    </row>
    <row r="5755" spans="2:11" x14ac:dyDescent="0.2">
      <c r="B5755" s="10" t="str">
        <f t="shared" si="180"/>
        <v>16.1-R0080C0970-2</v>
      </c>
      <c r="C5755" s="10">
        <v>16.100000000000001</v>
      </c>
      <c r="D5755" s="19" t="s">
        <v>262</v>
      </c>
      <c r="E5755" s="19" t="s">
        <v>351</v>
      </c>
      <c r="F5755" s="10" t="str">
        <f t="shared" si="179"/>
        <v>R0080C0970</v>
      </c>
      <c r="G5755" s="10" t="s">
        <v>547</v>
      </c>
      <c r="H5755" s="10" t="s">
        <v>543</v>
      </c>
      <c r="I5755" s="19" t="s">
        <v>555</v>
      </c>
      <c r="J5755" s="10"/>
      <c r="K5755" s="10"/>
    </row>
    <row r="5756" spans="2:11" x14ac:dyDescent="0.2">
      <c r="B5756" s="10" t="str">
        <f t="shared" si="180"/>
        <v>16.1-R0090C0970-2</v>
      </c>
      <c r="C5756" s="10">
        <v>16.100000000000001</v>
      </c>
      <c r="D5756" s="19" t="s">
        <v>263</v>
      </c>
      <c r="E5756" s="19" t="s">
        <v>351</v>
      </c>
      <c r="F5756" s="10" t="str">
        <f t="shared" si="179"/>
        <v>R0090C0970</v>
      </c>
      <c r="G5756" s="10" t="s">
        <v>547</v>
      </c>
      <c r="H5756" s="10" t="s">
        <v>543</v>
      </c>
      <c r="I5756" s="19" t="s">
        <v>556</v>
      </c>
      <c r="J5756" s="10"/>
      <c r="K5756" s="10"/>
    </row>
    <row r="5757" spans="2:11" x14ac:dyDescent="0.2">
      <c r="B5757" s="10" t="str">
        <f t="shared" si="180"/>
        <v>16.1-R0100C0970-2</v>
      </c>
      <c r="C5757" s="10">
        <v>16.100000000000001</v>
      </c>
      <c r="D5757" s="19" t="s">
        <v>264</v>
      </c>
      <c r="E5757" s="19" t="s">
        <v>351</v>
      </c>
      <c r="F5757" s="10" t="str">
        <f t="shared" si="179"/>
        <v>R0100C0970</v>
      </c>
      <c r="G5757" s="10" t="s">
        <v>547</v>
      </c>
      <c r="H5757" s="10" t="s">
        <v>543</v>
      </c>
      <c r="I5757" s="19" t="s">
        <v>557</v>
      </c>
      <c r="J5757" s="10"/>
      <c r="K5757" s="10"/>
    </row>
    <row r="5758" spans="2:11" x14ac:dyDescent="0.2">
      <c r="B5758" s="10" t="str">
        <f t="shared" si="180"/>
        <v>16.1-R0110C0970-2</v>
      </c>
      <c r="C5758" s="10">
        <v>16.100000000000001</v>
      </c>
      <c r="D5758" s="19" t="s">
        <v>265</v>
      </c>
      <c r="E5758" s="19" t="s">
        <v>351</v>
      </c>
      <c r="F5758" s="10" t="str">
        <f t="shared" si="179"/>
        <v>R0110C0970</v>
      </c>
      <c r="G5758" s="10" t="s">
        <v>547</v>
      </c>
      <c r="H5758" s="10" t="s">
        <v>543</v>
      </c>
      <c r="I5758" s="19" t="s">
        <v>558</v>
      </c>
      <c r="J5758" s="10"/>
      <c r="K5758" s="10"/>
    </row>
    <row r="5759" spans="2:11" x14ac:dyDescent="0.2">
      <c r="B5759" s="10" t="str">
        <f t="shared" si="180"/>
        <v>16.1-R0120C0970-2</v>
      </c>
      <c r="C5759" s="10">
        <v>16.100000000000001</v>
      </c>
      <c r="D5759" s="19" t="s">
        <v>266</v>
      </c>
      <c r="E5759" s="19" t="s">
        <v>351</v>
      </c>
      <c r="F5759" s="10" t="str">
        <f t="shared" si="179"/>
        <v>R0120C0970</v>
      </c>
      <c r="G5759" s="10" t="s">
        <v>547</v>
      </c>
      <c r="H5759" s="10" t="s">
        <v>543</v>
      </c>
      <c r="I5759" s="19" t="s">
        <v>559</v>
      </c>
      <c r="J5759" s="10"/>
      <c r="K5759" s="10"/>
    </row>
    <row r="5760" spans="2:11" x14ac:dyDescent="0.2">
      <c r="B5760" s="10" t="str">
        <f t="shared" si="180"/>
        <v>16.1-R0130C0970-2</v>
      </c>
      <c r="C5760" s="10">
        <v>16.100000000000001</v>
      </c>
      <c r="D5760" s="19" t="s">
        <v>267</v>
      </c>
      <c r="E5760" s="19" t="s">
        <v>351</v>
      </c>
      <c r="F5760" s="10" t="str">
        <f t="shared" si="179"/>
        <v>R0130C0970</v>
      </c>
      <c r="G5760" s="10" t="s">
        <v>547</v>
      </c>
      <c r="H5760" s="10" t="s">
        <v>543</v>
      </c>
      <c r="I5760" s="19" t="s">
        <v>560</v>
      </c>
      <c r="J5760" s="10"/>
      <c r="K5760" s="10"/>
    </row>
    <row r="5761" spans="2:11" x14ac:dyDescent="0.2">
      <c r="B5761" s="10" t="str">
        <f t="shared" si="180"/>
        <v>16.1-R0140C0970-2</v>
      </c>
      <c r="C5761" s="10">
        <v>16.100000000000001</v>
      </c>
      <c r="D5761" s="19" t="s">
        <v>268</v>
      </c>
      <c r="E5761" s="19" t="s">
        <v>351</v>
      </c>
      <c r="F5761" s="10" t="str">
        <f t="shared" si="179"/>
        <v>R0140C0970</v>
      </c>
      <c r="G5761" s="10" t="s">
        <v>547</v>
      </c>
      <c r="H5761" s="10" t="s">
        <v>543</v>
      </c>
      <c r="I5761" s="19" t="s">
        <v>561</v>
      </c>
      <c r="J5761" s="10"/>
      <c r="K5761" s="10"/>
    </row>
    <row r="5762" spans="2:11" x14ac:dyDescent="0.2">
      <c r="B5762" s="10" t="str">
        <f t="shared" si="180"/>
        <v>16.1-R0150C0970-2</v>
      </c>
      <c r="C5762" s="10">
        <v>16.100000000000001</v>
      </c>
      <c r="D5762" s="19" t="s">
        <v>269</v>
      </c>
      <c r="E5762" s="19" t="s">
        <v>351</v>
      </c>
      <c r="F5762" s="10" t="str">
        <f t="shared" ref="F5762:F5825" si="181">+"R"&amp;D5762&amp;"C"&amp;E5762</f>
        <v>R0150C0970</v>
      </c>
      <c r="G5762" s="10" t="s">
        <v>547</v>
      </c>
      <c r="H5762" s="10" t="s">
        <v>543</v>
      </c>
      <c r="I5762" s="19" t="s">
        <v>562</v>
      </c>
      <c r="J5762" s="10"/>
      <c r="K5762" s="10"/>
    </row>
    <row r="5763" spans="2:11" x14ac:dyDescent="0.2">
      <c r="B5763" s="10" t="str">
        <f t="shared" si="180"/>
        <v>16.1-R0160C0970-2</v>
      </c>
      <c r="C5763" s="10">
        <v>16.100000000000001</v>
      </c>
      <c r="D5763" s="19" t="s">
        <v>270</v>
      </c>
      <c r="E5763" s="19" t="s">
        <v>351</v>
      </c>
      <c r="F5763" s="10" t="str">
        <f t="shared" si="181"/>
        <v>R0160C0970</v>
      </c>
      <c r="G5763" s="10" t="s">
        <v>547</v>
      </c>
      <c r="H5763" s="10" t="s">
        <v>543</v>
      </c>
      <c r="I5763" s="19" t="s">
        <v>563</v>
      </c>
      <c r="J5763" s="10"/>
      <c r="K5763" s="10"/>
    </row>
    <row r="5764" spans="2:11" x14ac:dyDescent="0.2">
      <c r="B5764" s="10" t="str">
        <f t="shared" si="180"/>
        <v>16.1-R0010C0980-2</v>
      </c>
      <c r="C5764" s="10">
        <v>16.100000000000001</v>
      </c>
      <c r="D5764" s="19" t="s">
        <v>255</v>
      </c>
      <c r="E5764" s="19" t="s">
        <v>352</v>
      </c>
      <c r="F5764" s="10" t="str">
        <f t="shared" si="181"/>
        <v>R0010C0980</v>
      </c>
      <c r="G5764" s="10" t="s">
        <v>547</v>
      </c>
      <c r="H5764" s="10" t="s">
        <v>543</v>
      </c>
      <c r="I5764" s="19" t="s">
        <v>548</v>
      </c>
      <c r="J5764" s="10"/>
      <c r="K5764" s="10"/>
    </row>
    <row r="5765" spans="2:11" x14ac:dyDescent="0.2">
      <c r="B5765" s="10" t="str">
        <f t="shared" si="180"/>
        <v>16.1-R0020C0980-2</v>
      </c>
      <c r="C5765" s="10">
        <v>16.100000000000001</v>
      </c>
      <c r="D5765" s="19" t="s">
        <v>256</v>
      </c>
      <c r="E5765" s="19" t="s">
        <v>352</v>
      </c>
      <c r="F5765" s="10" t="str">
        <f t="shared" si="181"/>
        <v>R0020C0980</v>
      </c>
      <c r="G5765" s="10" t="s">
        <v>547</v>
      </c>
      <c r="H5765" s="10" t="s">
        <v>543</v>
      </c>
      <c r="I5765" s="19" t="s">
        <v>549</v>
      </c>
      <c r="J5765" s="10"/>
      <c r="K5765" s="10"/>
    </row>
    <row r="5766" spans="2:11" x14ac:dyDescent="0.2">
      <c r="B5766" s="10" t="str">
        <f t="shared" si="180"/>
        <v>16.1-R0030C0980-2</v>
      </c>
      <c r="C5766" s="10">
        <v>16.100000000000001</v>
      </c>
      <c r="D5766" s="19" t="s">
        <v>257</v>
      </c>
      <c r="E5766" s="19" t="s">
        <v>352</v>
      </c>
      <c r="F5766" s="10" t="str">
        <f t="shared" si="181"/>
        <v>R0030C0980</v>
      </c>
      <c r="G5766" s="10" t="s">
        <v>547</v>
      </c>
      <c r="H5766" s="10" t="s">
        <v>543</v>
      </c>
      <c r="I5766" s="19" t="s">
        <v>550</v>
      </c>
      <c r="J5766" s="10"/>
      <c r="K5766" s="10"/>
    </row>
    <row r="5767" spans="2:11" x14ac:dyDescent="0.2">
      <c r="B5767" s="10" t="str">
        <f t="shared" si="180"/>
        <v>16.1-R0040C0980-2</v>
      </c>
      <c r="C5767" s="10">
        <v>16.100000000000001</v>
      </c>
      <c r="D5767" s="19" t="s">
        <v>258</v>
      </c>
      <c r="E5767" s="19" t="s">
        <v>352</v>
      </c>
      <c r="F5767" s="10" t="str">
        <f t="shared" si="181"/>
        <v>R0040C0980</v>
      </c>
      <c r="G5767" s="10" t="s">
        <v>547</v>
      </c>
      <c r="H5767" s="10" t="s">
        <v>543</v>
      </c>
      <c r="I5767" s="19" t="s">
        <v>551</v>
      </c>
      <c r="J5767" s="10"/>
      <c r="K5767" s="10"/>
    </row>
    <row r="5768" spans="2:11" x14ac:dyDescent="0.2">
      <c r="B5768" s="10" t="str">
        <f t="shared" si="180"/>
        <v>16.1-R0050C0980-2</v>
      </c>
      <c r="C5768" s="10">
        <v>16.100000000000001</v>
      </c>
      <c r="D5768" s="19" t="s">
        <v>259</v>
      </c>
      <c r="E5768" s="19" t="s">
        <v>352</v>
      </c>
      <c r="F5768" s="10" t="str">
        <f t="shared" si="181"/>
        <v>R0050C0980</v>
      </c>
      <c r="G5768" s="10" t="s">
        <v>547</v>
      </c>
      <c r="H5768" s="10" t="s">
        <v>543</v>
      </c>
      <c r="I5768" s="19" t="s">
        <v>552</v>
      </c>
      <c r="J5768" s="10"/>
      <c r="K5768" s="10"/>
    </row>
    <row r="5769" spans="2:11" x14ac:dyDescent="0.2">
      <c r="B5769" s="10" t="str">
        <f t="shared" si="180"/>
        <v>16.1-R0060C0980-2</v>
      </c>
      <c r="C5769" s="10">
        <v>16.100000000000001</v>
      </c>
      <c r="D5769" s="19" t="s">
        <v>260</v>
      </c>
      <c r="E5769" s="19" t="s">
        <v>352</v>
      </c>
      <c r="F5769" s="10" t="str">
        <f t="shared" si="181"/>
        <v>R0060C0980</v>
      </c>
      <c r="G5769" s="10" t="s">
        <v>547</v>
      </c>
      <c r="H5769" s="10" t="s">
        <v>543</v>
      </c>
      <c r="I5769" s="19" t="s">
        <v>553</v>
      </c>
      <c r="J5769" s="10"/>
      <c r="K5769" s="10"/>
    </row>
    <row r="5770" spans="2:11" x14ac:dyDescent="0.2">
      <c r="B5770" s="10" t="str">
        <f t="shared" si="180"/>
        <v>16.1-R0070C0980-2</v>
      </c>
      <c r="C5770" s="10">
        <v>16.100000000000001</v>
      </c>
      <c r="D5770" s="19" t="s">
        <v>261</v>
      </c>
      <c r="E5770" s="19" t="s">
        <v>352</v>
      </c>
      <c r="F5770" s="10" t="str">
        <f t="shared" si="181"/>
        <v>R0070C0980</v>
      </c>
      <c r="G5770" s="10" t="s">
        <v>547</v>
      </c>
      <c r="H5770" s="10" t="s">
        <v>543</v>
      </c>
      <c r="I5770" s="19" t="s">
        <v>554</v>
      </c>
      <c r="J5770" s="10"/>
      <c r="K5770" s="10"/>
    </row>
    <row r="5771" spans="2:11" x14ac:dyDescent="0.2">
      <c r="B5771" s="10" t="str">
        <f t="shared" si="180"/>
        <v>16.1-R0080C0980-2</v>
      </c>
      <c r="C5771" s="10">
        <v>16.100000000000001</v>
      </c>
      <c r="D5771" s="19" t="s">
        <v>262</v>
      </c>
      <c r="E5771" s="19" t="s">
        <v>352</v>
      </c>
      <c r="F5771" s="10" t="str">
        <f t="shared" si="181"/>
        <v>R0080C0980</v>
      </c>
      <c r="G5771" s="10" t="s">
        <v>547</v>
      </c>
      <c r="H5771" s="10" t="s">
        <v>543</v>
      </c>
      <c r="I5771" s="19" t="s">
        <v>555</v>
      </c>
      <c r="J5771" s="10"/>
      <c r="K5771" s="10"/>
    </row>
    <row r="5772" spans="2:11" x14ac:dyDescent="0.2">
      <c r="B5772" s="10" t="str">
        <f t="shared" si="180"/>
        <v>16.1-R0090C0980-2</v>
      </c>
      <c r="C5772" s="10">
        <v>16.100000000000001</v>
      </c>
      <c r="D5772" s="19" t="s">
        <v>263</v>
      </c>
      <c r="E5772" s="19" t="s">
        <v>352</v>
      </c>
      <c r="F5772" s="10" t="str">
        <f t="shared" si="181"/>
        <v>R0090C0980</v>
      </c>
      <c r="G5772" s="10" t="s">
        <v>547</v>
      </c>
      <c r="H5772" s="10" t="s">
        <v>543</v>
      </c>
      <c r="I5772" s="19" t="s">
        <v>556</v>
      </c>
      <c r="J5772" s="10"/>
      <c r="K5772" s="10"/>
    </row>
    <row r="5773" spans="2:11" x14ac:dyDescent="0.2">
      <c r="B5773" s="10" t="str">
        <f t="shared" si="180"/>
        <v>16.1-R0100C0980-2</v>
      </c>
      <c r="C5773" s="10">
        <v>16.100000000000001</v>
      </c>
      <c r="D5773" s="19" t="s">
        <v>264</v>
      </c>
      <c r="E5773" s="19" t="s">
        <v>352</v>
      </c>
      <c r="F5773" s="10" t="str">
        <f t="shared" si="181"/>
        <v>R0100C0980</v>
      </c>
      <c r="G5773" s="10" t="s">
        <v>547</v>
      </c>
      <c r="H5773" s="10" t="s">
        <v>543</v>
      </c>
      <c r="I5773" s="19" t="s">
        <v>557</v>
      </c>
      <c r="J5773" s="10"/>
      <c r="K5773" s="10"/>
    </row>
    <row r="5774" spans="2:11" x14ac:dyDescent="0.2">
      <c r="B5774" s="10" t="str">
        <f t="shared" si="180"/>
        <v>16.1-R0110C0980-2</v>
      </c>
      <c r="C5774" s="10">
        <v>16.100000000000001</v>
      </c>
      <c r="D5774" s="19" t="s">
        <v>265</v>
      </c>
      <c r="E5774" s="19" t="s">
        <v>352</v>
      </c>
      <c r="F5774" s="10" t="str">
        <f t="shared" si="181"/>
        <v>R0110C0980</v>
      </c>
      <c r="G5774" s="10" t="s">
        <v>547</v>
      </c>
      <c r="H5774" s="10" t="s">
        <v>543</v>
      </c>
      <c r="I5774" s="19" t="s">
        <v>558</v>
      </c>
      <c r="J5774" s="10"/>
      <c r="K5774" s="10"/>
    </row>
    <row r="5775" spans="2:11" x14ac:dyDescent="0.2">
      <c r="B5775" s="10" t="str">
        <f t="shared" si="180"/>
        <v>16.1-R0120C0980-2</v>
      </c>
      <c r="C5775" s="10">
        <v>16.100000000000001</v>
      </c>
      <c r="D5775" s="19" t="s">
        <v>266</v>
      </c>
      <c r="E5775" s="19" t="s">
        <v>352</v>
      </c>
      <c r="F5775" s="10" t="str">
        <f t="shared" si="181"/>
        <v>R0120C0980</v>
      </c>
      <c r="G5775" s="10" t="s">
        <v>547</v>
      </c>
      <c r="H5775" s="10" t="s">
        <v>543</v>
      </c>
      <c r="I5775" s="19" t="s">
        <v>559</v>
      </c>
      <c r="J5775" s="10"/>
      <c r="K5775" s="10"/>
    </row>
    <row r="5776" spans="2:11" x14ac:dyDescent="0.2">
      <c r="B5776" s="10" t="str">
        <f t="shared" si="180"/>
        <v>16.1-R0130C0980-2</v>
      </c>
      <c r="C5776" s="10">
        <v>16.100000000000001</v>
      </c>
      <c r="D5776" s="19" t="s">
        <v>267</v>
      </c>
      <c r="E5776" s="19" t="s">
        <v>352</v>
      </c>
      <c r="F5776" s="10" t="str">
        <f t="shared" si="181"/>
        <v>R0130C0980</v>
      </c>
      <c r="G5776" s="10" t="s">
        <v>547</v>
      </c>
      <c r="H5776" s="10" t="s">
        <v>543</v>
      </c>
      <c r="I5776" s="19" t="s">
        <v>560</v>
      </c>
      <c r="J5776" s="10"/>
      <c r="K5776" s="10"/>
    </row>
    <row r="5777" spans="2:11" x14ac:dyDescent="0.2">
      <c r="B5777" s="10" t="str">
        <f t="shared" si="180"/>
        <v>16.1-R0140C0980-2</v>
      </c>
      <c r="C5777" s="10">
        <v>16.100000000000001</v>
      </c>
      <c r="D5777" s="19" t="s">
        <v>268</v>
      </c>
      <c r="E5777" s="19" t="s">
        <v>352</v>
      </c>
      <c r="F5777" s="10" t="str">
        <f t="shared" si="181"/>
        <v>R0140C0980</v>
      </c>
      <c r="G5777" s="10" t="s">
        <v>547</v>
      </c>
      <c r="H5777" s="10" t="s">
        <v>543</v>
      </c>
      <c r="I5777" s="19" t="s">
        <v>561</v>
      </c>
      <c r="J5777" s="10"/>
      <c r="K5777" s="10"/>
    </row>
    <row r="5778" spans="2:11" x14ac:dyDescent="0.2">
      <c r="B5778" s="10" t="str">
        <f t="shared" si="180"/>
        <v>16.1-R0150C0980-2</v>
      </c>
      <c r="C5778" s="10">
        <v>16.100000000000001</v>
      </c>
      <c r="D5778" s="19" t="s">
        <v>269</v>
      </c>
      <c r="E5778" s="19" t="s">
        <v>352</v>
      </c>
      <c r="F5778" s="10" t="str">
        <f t="shared" si="181"/>
        <v>R0150C0980</v>
      </c>
      <c r="G5778" s="10" t="s">
        <v>547</v>
      </c>
      <c r="H5778" s="10" t="s">
        <v>543</v>
      </c>
      <c r="I5778" s="19" t="s">
        <v>562</v>
      </c>
      <c r="J5778" s="10"/>
      <c r="K5778" s="10"/>
    </row>
    <row r="5779" spans="2:11" x14ac:dyDescent="0.2">
      <c r="B5779" s="10" t="str">
        <f t="shared" si="180"/>
        <v>16.1-R0160C0980-2</v>
      </c>
      <c r="C5779" s="10">
        <v>16.100000000000001</v>
      </c>
      <c r="D5779" s="19" t="s">
        <v>270</v>
      </c>
      <c r="E5779" s="19" t="s">
        <v>352</v>
      </c>
      <c r="F5779" s="10" t="str">
        <f t="shared" si="181"/>
        <v>R0160C0980</v>
      </c>
      <c r="G5779" s="10" t="s">
        <v>547</v>
      </c>
      <c r="H5779" s="10" t="s">
        <v>543</v>
      </c>
      <c r="I5779" s="19" t="s">
        <v>563</v>
      </c>
      <c r="J5779" s="10"/>
      <c r="K5779" s="10"/>
    </row>
    <row r="5780" spans="2:11" x14ac:dyDescent="0.2">
      <c r="B5780" s="10" t="str">
        <f t="shared" ref="B5780:B5843" si="182">+C5780&amp;"-"&amp;F5780&amp;"-2"</f>
        <v>16.1-R0010C0990-2</v>
      </c>
      <c r="C5780" s="10">
        <v>16.100000000000001</v>
      </c>
      <c r="D5780" s="19" t="s">
        <v>255</v>
      </c>
      <c r="E5780" s="19" t="s">
        <v>353</v>
      </c>
      <c r="F5780" s="10" t="str">
        <f t="shared" si="181"/>
        <v>R0010C0990</v>
      </c>
      <c r="G5780" s="10" t="s">
        <v>547</v>
      </c>
      <c r="H5780" s="10" t="s">
        <v>543</v>
      </c>
      <c r="I5780" s="19" t="s">
        <v>548</v>
      </c>
      <c r="J5780" s="10"/>
      <c r="K5780" s="10"/>
    </row>
    <row r="5781" spans="2:11" x14ac:dyDescent="0.2">
      <c r="B5781" s="10" t="str">
        <f t="shared" si="182"/>
        <v>16.1-R0020C0990-2</v>
      </c>
      <c r="C5781" s="10">
        <v>16.100000000000001</v>
      </c>
      <c r="D5781" s="19" t="s">
        <v>256</v>
      </c>
      <c r="E5781" s="19" t="s">
        <v>353</v>
      </c>
      <c r="F5781" s="10" t="str">
        <f t="shared" si="181"/>
        <v>R0020C0990</v>
      </c>
      <c r="G5781" s="10" t="s">
        <v>547</v>
      </c>
      <c r="H5781" s="10" t="s">
        <v>543</v>
      </c>
      <c r="I5781" s="19" t="s">
        <v>549</v>
      </c>
      <c r="J5781" s="10"/>
      <c r="K5781" s="10"/>
    </row>
    <row r="5782" spans="2:11" x14ac:dyDescent="0.2">
      <c r="B5782" s="10" t="str">
        <f t="shared" si="182"/>
        <v>16.1-R0030C0990-2</v>
      </c>
      <c r="C5782" s="10">
        <v>16.100000000000001</v>
      </c>
      <c r="D5782" s="19" t="s">
        <v>257</v>
      </c>
      <c r="E5782" s="19" t="s">
        <v>353</v>
      </c>
      <c r="F5782" s="10" t="str">
        <f t="shared" si="181"/>
        <v>R0030C0990</v>
      </c>
      <c r="G5782" s="10" t="s">
        <v>547</v>
      </c>
      <c r="H5782" s="10" t="s">
        <v>543</v>
      </c>
      <c r="I5782" s="19" t="s">
        <v>550</v>
      </c>
      <c r="J5782" s="10"/>
      <c r="K5782" s="10"/>
    </row>
    <row r="5783" spans="2:11" x14ac:dyDescent="0.2">
      <c r="B5783" s="10" t="str">
        <f t="shared" si="182"/>
        <v>16.1-R0040C0990-2</v>
      </c>
      <c r="C5783" s="10">
        <v>16.100000000000001</v>
      </c>
      <c r="D5783" s="19" t="s">
        <v>258</v>
      </c>
      <c r="E5783" s="19" t="s">
        <v>353</v>
      </c>
      <c r="F5783" s="10" t="str">
        <f t="shared" si="181"/>
        <v>R0040C0990</v>
      </c>
      <c r="G5783" s="10" t="s">
        <v>547</v>
      </c>
      <c r="H5783" s="10" t="s">
        <v>543</v>
      </c>
      <c r="I5783" s="19" t="s">
        <v>551</v>
      </c>
      <c r="J5783" s="10"/>
      <c r="K5783" s="10"/>
    </row>
    <row r="5784" spans="2:11" x14ac:dyDescent="0.2">
      <c r="B5784" s="10" t="str">
        <f t="shared" si="182"/>
        <v>16.1-R0050C0990-2</v>
      </c>
      <c r="C5784" s="10">
        <v>16.100000000000001</v>
      </c>
      <c r="D5784" s="19" t="s">
        <v>259</v>
      </c>
      <c r="E5784" s="19" t="s">
        <v>353</v>
      </c>
      <c r="F5784" s="10" t="str">
        <f t="shared" si="181"/>
        <v>R0050C0990</v>
      </c>
      <c r="G5784" s="10" t="s">
        <v>547</v>
      </c>
      <c r="H5784" s="10" t="s">
        <v>543</v>
      </c>
      <c r="I5784" s="19" t="s">
        <v>552</v>
      </c>
      <c r="J5784" s="10"/>
      <c r="K5784" s="10"/>
    </row>
    <row r="5785" spans="2:11" x14ac:dyDescent="0.2">
      <c r="B5785" s="10" t="str">
        <f t="shared" si="182"/>
        <v>16.1-R0060C0990-2</v>
      </c>
      <c r="C5785" s="10">
        <v>16.100000000000001</v>
      </c>
      <c r="D5785" s="19" t="s">
        <v>260</v>
      </c>
      <c r="E5785" s="19" t="s">
        <v>353</v>
      </c>
      <c r="F5785" s="10" t="str">
        <f t="shared" si="181"/>
        <v>R0060C0990</v>
      </c>
      <c r="G5785" s="10" t="s">
        <v>547</v>
      </c>
      <c r="H5785" s="10" t="s">
        <v>543</v>
      </c>
      <c r="I5785" s="19" t="s">
        <v>553</v>
      </c>
      <c r="J5785" s="10"/>
      <c r="K5785" s="10"/>
    </row>
    <row r="5786" spans="2:11" x14ac:dyDescent="0.2">
      <c r="B5786" s="10" t="str">
        <f t="shared" si="182"/>
        <v>16.1-R0070C0990-2</v>
      </c>
      <c r="C5786" s="10">
        <v>16.100000000000001</v>
      </c>
      <c r="D5786" s="19" t="s">
        <v>261</v>
      </c>
      <c r="E5786" s="19" t="s">
        <v>353</v>
      </c>
      <c r="F5786" s="10" t="str">
        <f t="shared" si="181"/>
        <v>R0070C0990</v>
      </c>
      <c r="G5786" s="10" t="s">
        <v>547</v>
      </c>
      <c r="H5786" s="10" t="s">
        <v>543</v>
      </c>
      <c r="I5786" s="19" t="s">
        <v>554</v>
      </c>
      <c r="J5786" s="10"/>
      <c r="K5786" s="10"/>
    </row>
    <row r="5787" spans="2:11" x14ac:dyDescent="0.2">
      <c r="B5787" s="10" t="str">
        <f t="shared" si="182"/>
        <v>16.1-R0080C0990-2</v>
      </c>
      <c r="C5787" s="10">
        <v>16.100000000000001</v>
      </c>
      <c r="D5787" s="19" t="s">
        <v>262</v>
      </c>
      <c r="E5787" s="19" t="s">
        <v>353</v>
      </c>
      <c r="F5787" s="10" t="str">
        <f t="shared" si="181"/>
        <v>R0080C0990</v>
      </c>
      <c r="G5787" s="10" t="s">
        <v>547</v>
      </c>
      <c r="H5787" s="10" t="s">
        <v>543</v>
      </c>
      <c r="I5787" s="19" t="s">
        <v>555</v>
      </c>
      <c r="J5787" s="10"/>
      <c r="K5787" s="10"/>
    </row>
    <row r="5788" spans="2:11" x14ac:dyDescent="0.2">
      <c r="B5788" s="10" t="str">
        <f t="shared" si="182"/>
        <v>16.1-R0090C0990-2</v>
      </c>
      <c r="C5788" s="10">
        <v>16.100000000000001</v>
      </c>
      <c r="D5788" s="19" t="s">
        <v>263</v>
      </c>
      <c r="E5788" s="19" t="s">
        <v>353</v>
      </c>
      <c r="F5788" s="10" t="str">
        <f t="shared" si="181"/>
        <v>R0090C0990</v>
      </c>
      <c r="G5788" s="10" t="s">
        <v>547</v>
      </c>
      <c r="H5788" s="10" t="s">
        <v>543</v>
      </c>
      <c r="I5788" s="19" t="s">
        <v>556</v>
      </c>
      <c r="J5788" s="10"/>
      <c r="K5788" s="10"/>
    </row>
    <row r="5789" spans="2:11" x14ac:dyDescent="0.2">
      <c r="B5789" s="10" t="str">
        <f t="shared" si="182"/>
        <v>16.1-R0100C0990-2</v>
      </c>
      <c r="C5789" s="10">
        <v>16.100000000000001</v>
      </c>
      <c r="D5789" s="19" t="s">
        <v>264</v>
      </c>
      <c r="E5789" s="19" t="s">
        <v>353</v>
      </c>
      <c r="F5789" s="10" t="str">
        <f t="shared" si="181"/>
        <v>R0100C0990</v>
      </c>
      <c r="G5789" s="10" t="s">
        <v>547</v>
      </c>
      <c r="H5789" s="10" t="s">
        <v>543</v>
      </c>
      <c r="I5789" s="19" t="s">
        <v>557</v>
      </c>
      <c r="J5789" s="10"/>
      <c r="K5789" s="10"/>
    </row>
    <row r="5790" spans="2:11" x14ac:dyDescent="0.2">
      <c r="B5790" s="10" t="str">
        <f t="shared" si="182"/>
        <v>16.1-R0110C0990-2</v>
      </c>
      <c r="C5790" s="10">
        <v>16.100000000000001</v>
      </c>
      <c r="D5790" s="19" t="s">
        <v>265</v>
      </c>
      <c r="E5790" s="19" t="s">
        <v>353</v>
      </c>
      <c r="F5790" s="10" t="str">
        <f t="shared" si="181"/>
        <v>R0110C0990</v>
      </c>
      <c r="G5790" s="10" t="s">
        <v>547</v>
      </c>
      <c r="H5790" s="10" t="s">
        <v>543</v>
      </c>
      <c r="I5790" s="19" t="s">
        <v>558</v>
      </c>
      <c r="J5790" s="10"/>
      <c r="K5790" s="10"/>
    </row>
    <row r="5791" spans="2:11" x14ac:dyDescent="0.2">
      <c r="B5791" s="10" t="str">
        <f t="shared" si="182"/>
        <v>16.1-R0120C0990-2</v>
      </c>
      <c r="C5791" s="10">
        <v>16.100000000000001</v>
      </c>
      <c r="D5791" s="19" t="s">
        <v>266</v>
      </c>
      <c r="E5791" s="19" t="s">
        <v>353</v>
      </c>
      <c r="F5791" s="10" t="str">
        <f t="shared" si="181"/>
        <v>R0120C0990</v>
      </c>
      <c r="G5791" s="10" t="s">
        <v>547</v>
      </c>
      <c r="H5791" s="10" t="s">
        <v>543</v>
      </c>
      <c r="I5791" s="19" t="s">
        <v>559</v>
      </c>
      <c r="J5791" s="10"/>
      <c r="K5791" s="10"/>
    </row>
    <row r="5792" spans="2:11" x14ac:dyDescent="0.2">
      <c r="B5792" s="10" t="str">
        <f t="shared" si="182"/>
        <v>16.1-R0130C0990-2</v>
      </c>
      <c r="C5792" s="10">
        <v>16.100000000000001</v>
      </c>
      <c r="D5792" s="19" t="s">
        <v>267</v>
      </c>
      <c r="E5792" s="19" t="s">
        <v>353</v>
      </c>
      <c r="F5792" s="10" t="str">
        <f t="shared" si="181"/>
        <v>R0130C0990</v>
      </c>
      <c r="G5792" s="10" t="s">
        <v>547</v>
      </c>
      <c r="H5792" s="10" t="s">
        <v>543</v>
      </c>
      <c r="I5792" s="19" t="s">
        <v>560</v>
      </c>
      <c r="J5792" s="10"/>
      <c r="K5792" s="10"/>
    </row>
    <row r="5793" spans="2:11" x14ac:dyDescent="0.2">
      <c r="B5793" s="10" t="str">
        <f t="shared" si="182"/>
        <v>16.1-R0140C0990-2</v>
      </c>
      <c r="C5793" s="10">
        <v>16.100000000000001</v>
      </c>
      <c r="D5793" s="19" t="s">
        <v>268</v>
      </c>
      <c r="E5793" s="19" t="s">
        <v>353</v>
      </c>
      <c r="F5793" s="10" t="str">
        <f t="shared" si="181"/>
        <v>R0140C0990</v>
      </c>
      <c r="G5793" s="10" t="s">
        <v>547</v>
      </c>
      <c r="H5793" s="10" t="s">
        <v>543</v>
      </c>
      <c r="I5793" s="19" t="s">
        <v>561</v>
      </c>
      <c r="J5793" s="10"/>
      <c r="K5793" s="10"/>
    </row>
    <row r="5794" spans="2:11" x14ac:dyDescent="0.2">
      <c r="B5794" s="10" t="str">
        <f t="shared" si="182"/>
        <v>16.1-R0150C0990-2</v>
      </c>
      <c r="C5794" s="10">
        <v>16.100000000000001</v>
      </c>
      <c r="D5794" s="19" t="s">
        <v>269</v>
      </c>
      <c r="E5794" s="19" t="s">
        <v>353</v>
      </c>
      <c r="F5794" s="10" t="str">
        <f t="shared" si="181"/>
        <v>R0150C0990</v>
      </c>
      <c r="G5794" s="10" t="s">
        <v>547</v>
      </c>
      <c r="H5794" s="10" t="s">
        <v>543</v>
      </c>
      <c r="I5794" s="19" t="s">
        <v>562</v>
      </c>
      <c r="J5794" s="10"/>
      <c r="K5794" s="10"/>
    </row>
    <row r="5795" spans="2:11" x14ac:dyDescent="0.2">
      <c r="B5795" s="10" t="str">
        <f t="shared" si="182"/>
        <v>16.1-R0160C0990-2</v>
      </c>
      <c r="C5795" s="10">
        <v>16.100000000000001</v>
      </c>
      <c r="D5795" s="19" t="s">
        <v>270</v>
      </c>
      <c r="E5795" s="19" t="s">
        <v>353</v>
      </c>
      <c r="F5795" s="10" t="str">
        <f t="shared" si="181"/>
        <v>R0160C0990</v>
      </c>
      <c r="G5795" s="10" t="s">
        <v>547</v>
      </c>
      <c r="H5795" s="10" t="s">
        <v>543</v>
      </c>
      <c r="I5795" s="19" t="s">
        <v>563</v>
      </c>
      <c r="J5795" s="10"/>
      <c r="K5795" s="10"/>
    </row>
    <row r="5796" spans="2:11" x14ac:dyDescent="0.2">
      <c r="B5796" s="10" t="str">
        <f t="shared" si="182"/>
        <v>16.1-R0010C1000-2</v>
      </c>
      <c r="C5796" s="10">
        <v>16.100000000000001</v>
      </c>
      <c r="D5796" s="19" t="s">
        <v>255</v>
      </c>
      <c r="E5796" s="19" t="s">
        <v>354</v>
      </c>
      <c r="F5796" s="10" t="str">
        <f t="shared" si="181"/>
        <v>R0010C1000</v>
      </c>
      <c r="G5796" s="10" t="s">
        <v>547</v>
      </c>
      <c r="H5796" s="10" t="s">
        <v>543</v>
      </c>
      <c r="I5796" s="19" t="s">
        <v>548</v>
      </c>
      <c r="J5796" s="10"/>
      <c r="K5796" s="10"/>
    </row>
    <row r="5797" spans="2:11" x14ac:dyDescent="0.2">
      <c r="B5797" s="10" t="str">
        <f t="shared" si="182"/>
        <v>16.1-R0020C1000-2</v>
      </c>
      <c r="C5797" s="10">
        <v>16.100000000000001</v>
      </c>
      <c r="D5797" s="19" t="s">
        <v>256</v>
      </c>
      <c r="E5797" s="19" t="s">
        <v>354</v>
      </c>
      <c r="F5797" s="10" t="str">
        <f t="shared" si="181"/>
        <v>R0020C1000</v>
      </c>
      <c r="G5797" s="10" t="s">
        <v>547</v>
      </c>
      <c r="H5797" s="10" t="s">
        <v>543</v>
      </c>
      <c r="I5797" s="19" t="s">
        <v>549</v>
      </c>
      <c r="J5797" s="10"/>
      <c r="K5797" s="10"/>
    </row>
    <row r="5798" spans="2:11" x14ac:dyDescent="0.2">
      <c r="B5798" s="10" t="str">
        <f t="shared" si="182"/>
        <v>16.1-R0030C1000-2</v>
      </c>
      <c r="C5798" s="10">
        <v>16.100000000000001</v>
      </c>
      <c r="D5798" s="19" t="s">
        <v>257</v>
      </c>
      <c r="E5798" s="19" t="s">
        <v>354</v>
      </c>
      <c r="F5798" s="10" t="str">
        <f t="shared" si="181"/>
        <v>R0030C1000</v>
      </c>
      <c r="G5798" s="10" t="s">
        <v>547</v>
      </c>
      <c r="H5798" s="10" t="s">
        <v>543</v>
      </c>
      <c r="I5798" s="19" t="s">
        <v>550</v>
      </c>
      <c r="J5798" s="10"/>
      <c r="K5798" s="10"/>
    </row>
    <row r="5799" spans="2:11" x14ac:dyDescent="0.2">
      <c r="B5799" s="10" t="str">
        <f t="shared" si="182"/>
        <v>16.1-R0040C1000-2</v>
      </c>
      <c r="C5799" s="10">
        <v>16.100000000000001</v>
      </c>
      <c r="D5799" s="19" t="s">
        <v>258</v>
      </c>
      <c r="E5799" s="19" t="s">
        <v>354</v>
      </c>
      <c r="F5799" s="10" t="str">
        <f t="shared" si="181"/>
        <v>R0040C1000</v>
      </c>
      <c r="G5799" s="10" t="s">
        <v>547</v>
      </c>
      <c r="H5799" s="10" t="s">
        <v>543</v>
      </c>
      <c r="I5799" s="19" t="s">
        <v>551</v>
      </c>
      <c r="J5799" s="10"/>
      <c r="K5799" s="10"/>
    </row>
    <row r="5800" spans="2:11" x14ac:dyDescent="0.2">
      <c r="B5800" s="10" t="str">
        <f t="shared" si="182"/>
        <v>16.1-R0050C1000-2</v>
      </c>
      <c r="C5800" s="10">
        <v>16.100000000000001</v>
      </c>
      <c r="D5800" s="19" t="s">
        <v>259</v>
      </c>
      <c r="E5800" s="19" t="s">
        <v>354</v>
      </c>
      <c r="F5800" s="10" t="str">
        <f t="shared" si="181"/>
        <v>R0050C1000</v>
      </c>
      <c r="G5800" s="10" t="s">
        <v>547</v>
      </c>
      <c r="H5800" s="10" t="s">
        <v>543</v>
      </c>
      <c r="I5800" s="19" t="s">
        <v>552</v>
      </c>
      <c r="J5800" s="10"/>
      <c r="K5800" s="10"/>
    </row>
    <row r="5801" spans="2:11" x14ac:dyDescent="0.2">
      <c r="B5801" s="10" t="str">
        <f t="shared" si="182"/>
        <v>16.1-R0060C1000-2</v>
      </c>
      <c r="C5801" s="10">
        <v>16.100000000000001</v>
      </c>
      <c r="D5801" s="19" t="s">
        <v>260</v>
      </c>
      <c r="E5801" s="19" t="s">
        <v>354</v>
      </c>
      <c r="F5801" s="10" t="str">
        <f t="shared" si="181"/>
        <v>R0060C1000</v>
      </c>
      <c r="G5801" s="10" t="s">
        <v>547</v>
      </c>
      <c r="H5801" s="10" t="s">
        <v>543</v>
      </c>
      <c r="I5801" s="19" t="s">
        <v>553</v>
      </c>
      <c r="J5801" s="10"/>
      <c r="K5801" s="10"/>
    </row>
    <row r="5802" spans="2:11" x14ac:dyDescent="0.2">
      <c r="B5802" s="10" t="str">
        <f t="shared" si="182"/>
        <v>16.1-R0070C1000-2</v>
      </c>
      <c r="C5802" s="10">
        <v>16.100000000000001</v>
      </c>
      <c r="D5802" s="19" t="s">
        <v>261</v>
      </c>
      <c r="E5802" s="19" t="s">
        <v>354</v>
      </c>
      <c r="F5802" s="10" t="str">
        <f t="shared" si="181"/>
        <v>R0070C1000</v>
      </c>
      <c r="G5802" s="10" t="s">
        <v>547</v>
      </c>
      <c r="H5802" s="10" t="s">
        <v>543</v>
      </c>
      <c r="I5802" s="19" t="s">
        <v>554</v>
      </c>
      <c r="J5802" s="10"/>
      <c r="K5802" s="10"/>
    </row>
    <row r="5803" spans="2:11" x14ac:dyDescent="0.2">
      <c r="B5803" s="10" t="str">
        <f t="shared" si="182"/>
        <v>16.1-R0080C1000-2</v>
      </c>
      <c r="C5803" s="10">
        <v>16.100000000000001</v>
      </c>
      <c r="D5803" s="19" t="s">
        <v>262</v>
      </c>
      <c r="E5803" s="19" t="s">
        <v>354</v>
      </c>
      <c r="F5803" s="10" t="str">
        <f t="shared" si="181"/>
        <v>R0080C1000</v>
      </c>
      <c r="G5803" s="10" t="s">
        <v>547</v>
      </c>
      <c r="H5803" s="10" t="s">
        <v>543</v>
      </c>
      <c r="I5803" s="19" t="s">
        <v>555</v>
      </c>
      <c r="J5803" s="10"/>
      <c r="K5803" s="10"/>
    </row>
    <row r="5804" spans="2:11" x14ac:dyDescent="0.2">
      <c r="B5804" s="10" t="str">
        <f t="shared" si="182"/>
        <v>16.1-R0090C1000-2</v>
      </c>
      <c r="C5804" s="10">
        <v>16.100000000000001</v>
      </c>
      <c r="D5804" s="19" t="s">
        <v>263</v>
      </c>
      <c r="E5804" s="19" t="s">
        <v>354</v>
      </c>
      <c r="F5804" s="10" t="str">
        <f t="shared" si="181"/>
        <v>R0090C1000</v>
      </c>
      <c r="G5804" s="10" t="s">
        <v>547</v>
      </c>
      <c r="H5804" s="10" t="s">
        <v>543</v>
      </c>
      <c r="I5804" s="19" t="s">
        <v>556</v>
      </c>
      <c r="J5804" s="10"/>
      <c r="K5804" s="10"/>
    </row>
    <row r="5805" spans="2:11" x14ac:dyDescent="0.2">
      <c r="B5805" s="10" t="str">
        <f t="shared" si="182"/>
        <v>16.1-R0100C1000-2</v>
      </c>
      <c r="C5805" s="10">
        <v>16.100000000000001</v>
      </c>
      <c r="D5805" s="19" t="s">
        <v>264</v>
      </c>
      <c r="E5805" s="19" t="s">
        <v>354</v>
      </c>
      <c r="F5805" s="10" t="str">
        <f t="shared" si="181"/>
        <v>R0100C1000</v>
      </c>
      <c r="G5805" s="10" t="s">
        <v>547</v>
      </c>
      <c r="H5805" s="10" t="s">
        <v>543</v>
      </c>
      <c r="I5805" s="19" t="s">
        <v>557</v>
      </c>
      <c r="J5805" s="10"/>
      <c r="K5805" s="10"/>
    </row>
    <row r="5806" spans="2:11" x14ac:dyDescent="0.2">
      <c r="B5806" s="10" t="str">
        <f t="shared" si="182"/>
        <v>16.1-R0110C1000-2</v>
      </c>
      <c r="C5806" s="10">
        <v>16.100000000000001</v>
      </c>
      <c r="D5806" s="19" t="s">
        <v>265</v>
      </c>
      <c r="E5806" s="19" t="s">
        <v>354</v>
      </c>
      <c r="F5806" s="10" t="str">
        <f t="shared" si="181"/>
        <v>R0110C1000</v>
      </c>
      <c r="G5806" s="10" t="s">
        <v>547</v>
      </c>
      <c r="H5806" s="10" t="s">
        <v>543</v>
      </c>
      <c r="I5806" s="19" t="s">
        <v>558</v>
      </c>
      <c r="J5806" s="10"/>
      <c r="K5806" s="10"/>
    </row>
    <row r="5807" spans="2:11" x14ac:dyDescent="0.2">
      <c r="B5807" s="10" t="str">
        <f t="shared" si="182"/>
        <v>16.1-R0120C1000-2</v>
      </c>
      <c r="C5807" s="10">
        <v>16.100000000000001</v>
      </c>
      <c r="D5807" s="19" t="s">
        <v>266</v>
      </c>
      <c r="E5807" s="19" t="s">
        <v>354</v>
      </c>
      <c r="F5807" s="10" t="str">
        <f t="shared" si="181"/>
        <v>R0120C1000</v>
      </c>
      <c r="G5807" s="10" t="s">
        <v>547</v>
      </c>
      <c r="H5807" s="10" t="s">
        <v>543</v>
      </c>
      <c r="I5807" s="19" t="s">
        <v>559</v>
      </c>
      <c r="J5807" s="10"/>
      <c r="K5807" s="10"/>
    </row>
    <row r="5808" spans="2:11" x14ac:dyDescent="0.2">
      <c r="B5808" s="10" t="str">
        <f t="shared" si="182"/>
        <v>16.1-R0130C1000-2</v>
      </c>
      <c r="C5808" s="10">
        <v>16.100000000000001</v>
      </c>
      <c r="D5808" s="19" t="s">
        <v>267</v>
      </c>
      <c r="E5808" s="19" t="s">
        <v>354</v>
      </c>
      <c r="F5808" s="10" t="str">
        <f t="shared" si="181"/>
        <v>R0130C1000</v>
      </c>
      <c r="G5808" s="10" t="s">
        <v>547</v>
      </c>
      <c r="H5808" s="10" t="s">
        <v>543</v>
      </c>
      <c r="I5808" s="19" t="s">
        <v>560</v>
      </c>
      <c r="J5808" s="10"/>
      <c r="K5808" s="10"/>
    </row>
    <row r="5809" spans="2:11" x14ac:dyDescent="0.2">
      <c r="B5809" s="10" t="str">
        <f t="shared" si="182"/>
        <v>16.1-R0140C1000-2</v>
      </c>
      <c r="C5809" s="10">
        <v>16.100000000000001</v>
      </c>
      <c r="D5809" s="19" t="s">
        <v>268</v>
      </c>
      <c r="E5809" s="19" t="s">
        <v>354</v>
      </c>
      <c r="F5809" s="10" t="str">
        <f t="shared" si="181"/>
        <v>R0140C1000</v>
      </c>
      <c r="G5809" s="10" t="s">
        <v>547</v>
      </c>
      <c r="H5809" s="10" t="s">
        <v>543</v>
      </c>
      <c r="I5809" s="19" t="s">
        <v>561</v>
      </c>
      <c r="J5809" s="10"/>
      <c r="K5809" s="10"/>
    </row>
    <row r="5810" spans="2:11" x14ac:dyDescent="0.2">
      <c r="B5810" s="10" t="str">
        <f t="shared" si="182"/>
        <v>16.1-R0150C1000-2</v>
      </c>
      <c r="C5810" s="10">
        <v>16.100000000000001</v>
      </c>
      <c r="D5810" s="19" t="s">
        <v>269</v>
      </c>
      <c r="E5810" s="19" t="s">
        <v>354</v>
      </c>
      <c r="F5810" s="10" t="str">
        <f t="shared" si="181"/>
        <v>R0150C1000</v>
      </c>
      <c r="G5810" s="10" t="s">
        <v>547</v>
      </c>
      <c r="H5810" s="10" t="s">
        <v>543</v>
      </c>
      <c r="I5810" s="19" t="s">
        <v>562</v>
      </c>
      <c r="J5810" s="10"/>
      <c r="K5810" s="10"/>
    </row>
    <row r="5811" spans="2:11" x14ac:dyDescent="0.2">
      <c r="B5811" s="10" t="str">
        <f t="shared" si="182"/>
        <v>16.1-R0160C1000-2</v>
      </c>
      <c r="C5811" s="10">
        <v>16.100000000000001</v>
      </c>
      <c r="D5811" s="19" t="s">
        <v>270</v>
      </c>
      <c r="E5811" s="19" t="s">
        <v>354</v>
      </c>
      <c r="F5811" s="10" t="str">
        <f t="shared" si="181"/>
        <v>R0160C1000</v>
      </c>
      <c r="G5811" s="10" t="s">
        <v>547</v>
      </c>
      <c r="H5811" s="10" t="s">
        <v>543</v>
      </c>
      <c r="I5811" s="19" t="s">
        <v>563</v>
      </c>
      <c r="J5811" s="10"/>
      <c r="K5811" s="10"/>
    </row>
    <row r="5812" spans="2:11" x14ac:dyDescent="0.2">
      <c r="B5812" s="10" t="str">
        <f t="shared" si="182"/>
        <v>16.1-R0010C1010-2</v>
      </c>
      <c r="C5812" s="10">
        <v>16.100000000000001</v>
      </c>
      <c r="D5812" s="19" t="s">
        <v>255</v>
      </c>
      <c r="E5812" s="19" t="s">
        <v>355</v>
      </c>
      <c r="F5812" s="10" t="str">
        <f t="shared" si="181"/>
        <v>R0010C1010</v>
      </c>
      <c r="G5812" s="10" t="s">
        <v>547</v>
      </c>
      <c r="H5812" s="10" t="s">
        <v>543</v>
      </c>
      <c r="I5812" s="19" t="s">
        <v>548</v>
      </c>
      <c r="J5812" s="10"/>
      <c r="K5812" s="10"/>
    </row>
    <row r="5813" spans="2:11" x14ac:dyDescent="0.2">
      <c r="B5813" s="10" t="str">
        <f t="shared" si="182"/>
        <v>16.1-R0020C1010-2</v>
      </c>
      <c r="C5813" s="10">
        <v>16.100000000000001</v>
      </c>
      <c r="D5813" s="19" t="s">
        <v>256</v>
      </c>
      <c r="E5813" s="19" t="s">
        <v>355</v>
      </c>
      <c r="F5813" s="10" t="str">
        <f t="shared" si="181"/>
        <v>R0020C1010</v>
      </c>
      <c r="G5813" s="10" t="s">
        <v>547</v>
      </c>
      <c r="H5813" s="10" t="s">
        <v>543</v>
      </c>
      <c r="I5813" s="19" t="s">
        <v>549</v>
      </c>
      <c r="J5813" s="10"/>
      <c r="K5813" s="10"/>
    </row>
    <row r="5814" spans="2:11" x14ac:dyDescent="0.2">
      <c r="B5814" s="10" t="str">
        <f t="shared" si="182"/>
        <v>16.1-R0030C1010-2</v>
      </c>
      <c r="C5814" s="10">
        <v>16.100000000000001</v>
      </c>
      <c r="D5814" s="19" t="s">
        <v>257</v>
      </c>
      <c r="E5814" s="19" t="s">
        <v>355</v>
      </c>
      <c r="F5814" s="10" t="str">
        <f t="shared" si="181"/>
        <v>R0030C1010</v>
      </c>
      <c r="G5814" s="10" t="s">
        <v>547</v>
      </c>
      <c r="H5814" s="10" t="s">
        <v>543</v>
      </c>
      <c r="I5814" s="19" t="s">
        <v>550</v>
      </c>
      <c r="J5814" s="10"/>
      <c r="K5814" s="10"/>
    </row>
    <row r="5815" spans="2:11" x14ac:dyDescent="0.2">
      <c r="B5815" s="10" t="str">
        <f t="shared" si="182"/>
        <v>16.1-R0040C1010-2</v>
      </c>
      <c r="C5815" s="10">
        <v>16.100000000000001</v>
      </c>
      <c r="D5815" s="19" t="s">
        <v>258</v>
      </c>
      <c r="E5815" s="19" t="s">
        <v>355</v>
      </c>
      <c r="F5815" s="10" t="str">
        <f t="shared" si="181"/>
        <v>R0040C1010</v>
      </c>
      <c r="G5815" s="10" t="s">
        <v>547</v>
      </c>
      <c r="H5815" s="10" t="s">
        <v>543</v>
      </c>
      <c r="I5815" s="19" t="s">
        <v>551</v>
      </c>
      <c r="J5815" s="10"/>
      <c r="K5815" s="10"/>
    </row>
    <row r="5816" spans="2:11" ht="10.199999999999999" customHeight="1" x14ac:dyDescent="0.2">
      <c r="B5816" s="10" t="str">
        <f t="shared" si="182"/>
        <v>16.1-R0050C1010-2</v>
      </c>
      <c r="C5816" s="10">
        <v>16.100000000000001</v>
      </c>
      <c r="D5816" s="19" t="s">
        <v>259</v>
      </c>
      <c r="E5816" s="19" t="s">
        <v>355</v>
      </c>
      <c r="F5816" s="10" t="str">
        <f t="shared" si="181"/>
        <v>R0050C1010</v>
      </c>
      <c r="G5816" s="10" t="s">
        <v>547</v>
      </c>
      <c r="H5816" s="10" t="s">
        <v>543</v>
      </c>
      <c r="I5816" s="19" t="s">
        <v>552</v>
      </c>
      <c r="J5816" s="10"/>
      <c r="K5816" s="10"/>
    </row>
    <row r="5817" spans="2:11" x14ac:dyDescent="0.2">
      <c r="B5817" s="10" t="str">
        <f t="shared" si="182"/>
        <v>16.1-R0060C1010-2</v>
      </c>
      <c r="C5817" s="10">
        <v>16.100000000000001</v>
      </c>
      <c r="D5817" s="19" t="s">
        <v>260</v>
      </c>
      <c r="E5817" s="19" t="s">
        <v>355</v>
      </c>
      <c r="F5817" s="10" t="str">
        <f t="shared" si="181"/>
        <v>R0060C1010</v>
      </c>
      <c r="G5817" s="10" t="s">
        <v>547</v>
      </c>
      <c r="H5817" s="10" t="s">
        <v>543</v>
      </c>
      <c r="I5817" s="19" t="s">
        <v>553</v>
      </c>
      <c r="J5817" s="10"/>
      <c r="K5817" s="10"/>
    </row>
    <row r="5818" spans="2:11" x14ac:dyDescent="0.2">
      <c r="B5818" s="10" t="str">
        <f t="shared" si="182"/>
        <v>16.1-R0070C1010-2</v>
      </c>
      <c r="C5818" s="10">
        <v>16.100000000000001</v>
      </c>
      <c r="D5818" s="19" t="s">
        <v>261</v>
      </c>
      <c r="E5818" s="19" t="s">
        <v>355</v>
      </c>
      <c r="F5818" s="10" t="str">
        <f t="shared" si="181"/>
        <v>R0070C1010</v>
      </c>
      <c r="G5818" s="10" t="s">
        <v>547</v>
      </c>
      <c r="H5818" s="10" t="s">
        <v>543</v>
      </c>
      <c r="I5818" s="19" t="s">
        <v>554</v>
      </c>
      <c r="J5818" s="10"/>
      <c r="K5818" s="10"/>
    </row>
    <row r="5819" spans="2:11" x14ac:dyDescent="0.2">
      <c r="B5819" s="10" t="str">
        <f t="shared" si="182"/>
        <v>16.1-R0080C1010-2</v>
      </c>
      <c r="C5819" s="10">
        <v>16.100000000000001</v>
      </c>
      <c r="D5819" s="19" t="s">
        <v>262</v>
      </c>
      <c r="E5819" s="19" t="s">
        <v>355</v>
      </c>
      <c r="F5819" s="10" t="str">
        <f t="shared" si="181"/>
        <v>R0080C1010</v>
      </c>
      <c r="G5819" s="10" t="s">
        <v>547</v>
      </c>
      <c r="H5819" s="10" t="s">
        <v>543</v>
      </c>
      <c r="I5819" s="19" t="s">
        <v>555</v>
      </c>
      <c r="J5819" s="10"/>
      <c r="K5819" s="10"/>
    </row>
    <row r="5820" spans="2:11" x14ac:dyDescent="0.2">
      <c r="B5820" s="10" t="str">
        <f t="shared" si="182"/>
        <v>16.1-R0090C1010-2</v>
      </c>
      <c r="C5820" s="10">
        <v>16.100000000000001</v>
      </c>
      <c r="D5820" s="19" t="s">
        <v>263</v>
      </c>
      <c r="E5820" s="19" t="s">
        <v>355</v>
      </c>
      <c r="F5820" s="10" t="str">
        <f t="shared" si="181"/>
        <v>R0090C1010</v>
      </c>
      <c r="G5820" s="10" t="s">
        <v>547</v>
      </c>
      <c r="H5820" s="10" t="s">
        <v>543</v>
      </c>
      <c r="I5820" s="19" t="s">
        <v>556</v>
      </c>
      <c r="J5820" s="10"/>
      <c r="K5820" s="10"/>
    </row>
    <row r="5821" spans="2:11" x14ac:dyDescent="0.2">
      <c r="B5821" s="10" t="str">
        <f t="shared" si="182"/>
        <v>16.1-R0100C1010-2</v>
      </c>
      <c r="C5821" s="10">
        <v>16.100000000000001</v>
      </c>
      <c r="D5821" s="19" t="s">
        <v>264</v>
      </c>
      <c r="E5821" s="19" t="s">
        <v>355</v>
      </c>
      <c r="F5821" s="10" t="str">
        <f t="shared" si="181"/>
        <v>R0100C1010</v>
      </c>
      <c r="G5821" s="10" t="s">
        <v>547</v>
      </c>
      <c r="H5821" s="10" t="s">
        <v>543</v>
      </c>
      <c r="I5821" s="19" t="s">
        <v>557</v>
      </c>
      <c r="J5821" s="10"/>
      <c r="K5821" s="10"/>
    </row>
    <row r="5822" spans="2:11" x14ac:dyDescent="0.2">
      <c r="B5822" s="10" t="str">
        <f t="shared" si="182"/>
        <v>16.1-R0110C1010-2</v>
      </c>
      <c r="C5822" s="10">
        <v>16.100000000000001</v>
      </c>
      <c r="D5822" s="19" t="s">
        <v>265</v>
      </c>
      <c r="E5822" s="19" t="s">
        <v>355</v>
      </c>
      <c r="F5822" s="10" t="str">
        <f t="shared" si="181"/>
        <v>R0110C1010</v>
      </c>
      <c r="G5822" s="10" t="s">
        <v>547</v>
      </c>
      <c r="H5822" s="10" t="s">
        <v>543</v>
      </c>
      <c r="I5822" s="19" t="s">
        <v>558</v>
      </c>
      <c r="J5822" s="10"/>
      <c r="K5822" s="10"/>
    </row>
    <row r="5823" spans="2:11" x14ac:dyDescent="0.2">
      <c r="B5823" s="10" t="str">
        <f t="shared" si="182"/>
        <v>16.1-R0120C1010-2</v>
      </c>
      <c r="C5823" s="10">
        <v>16.100000000000001</v>
      </c>
      <c r="D5823" s="19" t="s">
        <v>266</v>
      </c>
      <c r="E5823" s="19" t="s">
        <v>355</v>
      </c>
      <c r="F5823" s="10" t="str">
        <f t="shared" si="181"/>
        <v>R0120C1010</v>
      </c>
      <c r="G5823" s="10" t="s">
        <v>547</v>
      </c>
      <c r="H5823" s="10" t="s">
        <v>543</v>
      </c>
      <c r="I5823" s="19" t="s">
        <v>559</v>
      </c>
      <c r="J5823" s="10"/>
      <c r="K5823" s="10"/>
    </row>
    <row r="5824" spans="2:11" x14ac:dyDescent="0.2">
      <c r="B5824" s="10" t="str">
        <f t="shared" si="182"/>
        <v>16.1-R0130C1010-2</v>
      </c>
      <c r="C5824" s="10">
        <v>16.100000000000001</v>
      </c>
      <c r="D5824" s="19" t="s">
        <v>267</v>
      </c>
      <c r="E5824" s="19" t="s">
        <v>355</v>
      </c>
      <c r="F5824" s="10" t="str">
        <f t="shared" si="181"/>
        <v>R0130C1010</v>
      </c>
      <c r="G5824" s="10" t="s">
        <v>547</v>
      </c>
      <c r="H5824" s="10" t="s">
        <v>543</v>
      </c>
      <c r="I5824" s="19" t="s">
        <v>560</v>
      </c>
      <c r="J5824" s="10"/>
      <c r="K5824" s="10"/>
    </row>
    <row r="5825" spans="2:11" x14ac:dyDescent="0.2">
      <c r="B5825" s="10" t="str">
        <f t="shared" si="182"/>
        <v>16.1-R0140C1010-2</v>
      </c>
      <c r="C5825" s="10">
        <v>16.100000000000001</v>
      </c>
      <c r="D5825" s="19" t="s">
        <v>268</v>
      </c>
      <c r="E5825" s="19" t="s">
        <v>355</v>
      </c>
      <c r="F5825" s="10" t="str">
        <f t="shared" si="181"/>
        <v>R0140C1010</v>
      </c>
      <c r="G5825" s="10" t="s">
        <v>547</v>
      </c>
      <c r="H5825" s="10" t="s">
        <v>543</v>
      </c>
      <c r="I5825" s="19" t="s">
        <v>561</v>
      </c>
      <c r="J5825" s="10"/>
      <c r="K5825" s="10"/>
    </row>
    <row r="5826" spans="2:11" x14ac:dyDescent="0.2">
      <c r="B5826" s="10" t="str">
        <f t="shared" si="182"/>
        <v>16.1-R0150C1010-2</v>
      </c>
      <c r="C5826" s="10">
        <v>16.100000000000001</v>
      </c>
      <c r="D5826" s="19" t="s">
        <v>269</v>
      </c>
      <c r="E5826" s="19" t="s">
        <v>355</v>
      </c>
      <c r="F5826" s="10" t="str">
        <f t="shared" ref="F5826:F5889" si="183">+"R"&amp;D5826&amp;"C"&amp;E5826</f>
        <v>R0150C1010</v>
      </c>
      <c r="G5826" s="10" t="s">
        <v>547</v>
      </c>
      <c r="H5826" s="10" t="s">
        <v>543</v>
      </c>
      <c r="I5826" s="19" t="s">
        <v>562</v>
      </c>
      <c r="J5826" s="10"/>
      <c r="K5826" s="10"/>
    </row>
    <row r="5827" spans="2:11" x14ac:dyDescent="0.2">
      <c r="B5827" s="10" t="str">
        <f t="shared" si="182"/>
        <v>16.1-R0160C1010-2</v>
      </c>
      <c r="C5827" s="10">
        <v>16.100000000000001</v>
      </c>
      <c r="D5827" s="19" t="s">
        <v>270</v>
      </c>
      <c r="E5827" s="19" t="s">
        <v>355</v>
      </c>
      <c r="F5827" s="10" t="str">
        <f t="shared" si="183"/>
        <v>R0160C1010</v>
      </c>
      <c r="G5827" s="10" t="s">
        <v>547</v>
      </c>
      <c r="H5827" s="10" t="s">
        <v>543</v>
      </c>
      <c r="I5827" s="19" t="s">
        <v>563</v>
      </c>
      <c r="J5827" s="10"/>
      <c r="K5827" s="10"/>
    </row>
    <row r="5828" spans="2:11" x14ac:dyDescent="0.2">
      <c r="B5828" s="10" t="str">
        <f t="shared" si="182"/>
        <v>16.1-R0010C1020-2</v>
      </c>
      <c r="C5828" s="10">
        <v>16.100000000000001</v>
      </c>
      <c r="D5828" s="19" t="s">
        <v>255</v>
      </c>
      <c r="E5828" s="19" t="s">
        <v>356</v>
      </c>
      <c r="F5828" s="10" t="str">
        <f t="shared" si="183"/>
        <v>R0010C1020</v>
      </c>
      <c r="G5828" s="10" t="s">
        <v>547</v>
      </c>
      <c r="H5828" s="10" t="s">
        <v>543</v>
      </c>
      <c r="I5828" s="19" t="s">
        <v>548</v>
      </c>
      <c r="J5828" s="10"/>
      <c r="K5828" s="10"/>
    </row>
    <row r="5829" spans="2:11" x14ac:dyDescent="0.2">
      <c r="B5829" s="10" t="str">
        <f t="shared" si="182"/>
        <v>16.1-R0020C1020-2</v>
      </c>
      <c r="C5829" s="10">
        <v>16.100000000000001</v>
      </c>
      <c r="D5829" s="19" t="s">
        <v>256</v>
      </c>
      <c r="E5829" s="19" t="s">
        <v>356</v>
      </c>
      <c r="F5829" s="10" t="str">
        <f t="shared" si="183"/>
        <v>R0020C1020</v>
      </c>
      <c r="G5829" s="10" t="s">
        <v>547</v>
      </c>
      <c r="H5829" s="10" t="s">
        <v>543</v>
      </c>
      <c r="I5829" s="19" t="s">
        <v>549</v>
      </c>
      <c r="J5829" s="10"/>
      <c r="K5829" s="10"/>
    </row>
    <row r="5830" spans="2:11" x14ac:dyDescent="0.2">
      <c r="B5830" s="10" t="str">
        <f t="shared" si="182"/>
        <v>16.1-R0030C1020-2</v>
      </c>
      <c r="C5830" s="10">
        <v>16.100000000000001</v>
      </c>
      <c r="D5830" s="19" t="s">
        <v>257</v>
      </c>
      <c r="E5830" s="19" t="s">
        <v>356</v>
      </c>
      <c r="F5830" s="10" t="str">
        <f t="shared" si="183"/>
        <v>R0030C1020</v>
      </c>
      <c r="G5830" s="10" t="s">
        <v>547</v>
      </c>
      <c r="H5830" s="10" t="s">
        <v>543</v>
      </c>
      <c r="I5830" s="19" t="s">
        <v>550</v>
      </c>
      <c r="J5830" s="10"/>
      <c r="K5830" s="10"/>
    </row>
    <row r="5831" spans="2:11" x14ac:dyDescent="0.2">
      <c r="B5831" s="10" t="str">
        <f t="shared" si="182"/>
        <v>16.1-R0040C1020-2</v>
      </c>
      <c r="C5831" s="10">
        <v>16.100000000000001</v>
      </c>
      <c r="D5831" s="19" t="s">
        <v>258</v>
      </c>
      <c r="E5831" s="19" t="s">
        <v>356</v>
      </c>
      <c r="F5831" s="10" t="str">
        <f t="shared" si="183"/>
        <v>R0040C1020</v>
      </c>
      <c r="G5831" s="10" t="s">
        <v>547</v>
      </c>
      <c r="H5831" s="10" t="s">
        <v>543</v>
      </c>
      <c r="I5831" s="19" t="s">
        <v>551</v>
      </c>
      <c r="J5831" s="10"/>
      <c r="K5831" s="10"/>
    </row>
    <row r="5832" spans="2:11" x14ac:dyDescent="0.2">
      <c r="B5832" s="10" t="str">
        <f t="shared" si="182"/>
        <v>16.1-R0050C1020-2</v>
      </c>
      <c r="C5832" s="10">
        <v>16.100000000000001</v>
      </c>
      <c r="D5832" s="19" t="s">
        <v>259</v>
      </c>
      <c r="E5832" s="19" t="s">
        <v>356</v>
      </c>
      <c r="F5832" s="10" t="str">
        <f t="shared" si="183"/>
        <v>R0050C1020</v>
      </c>
      <c r="G5832" s="10" t="s">
        <v>547</v>
      </c>
      <c r="H5832" s="10" t="s">
        <v>543</v>
      </c>
      <c r="I5832" s="19" t="s">
        <v>552</v>
      </c>
      <c r="J5832" s="10"/>
      <c r="K5832" s="10"/>
    </row>
    <row r="5833" spans="2:11" x14ac:dyDescent="0.2">
      <c r="B5833" s="10" t="str">
        <f t="shared" si="182"/>
        <v>16.1-R0060C1020-2</v>
      </c>
      <c r="C5833" s="10">
        <v>16.100000000000001</v>
      </c>
      <c r="D5833" s="19" t="s">
        <v>260</v>
      </c>
      <c r="E5833" s="19" t="s">
        <v>356</v>
      </c>
      <c r="F5833" s="10" t="str">
        <f t="shared" si="183"/>
        <v>R0060C1020</v>
      </c>
      <c r="G5833" s="10" t="s">
        <v>547</v>
      </c>
      <c r="H5833" s="10" t="s">
        <v>543</v>
      </c>
      <c r="I5833" s="19" t="s">
        <v>553</v>
      </c>
      <c r="J5833" s="10"/>
      <c r="K5833" s="10"/>
    </row>
    <row r="5834" spans="2:11" x14ac:dyDescent="0.2">
      <c r="B5834" s="10" t="str">
        <f t="shared" si="182"/>
        <v>16.1-R0070C1020-2</v>
      </c>
      <c r="C5834" s="10">
        <v>16.100000000000001</v>
      </c>
      <c r="D5834" s="19" t="s">
        <v>261</v>
      </c>
      <c r="E5834" s="19" t="s">
        <v>356</v>
      </c>
      <c r="F5834" s="10" t="str">
        <f t="shared" si="183"/>
        <v>R0070C1020</v>
      </c>
      <c r="G5834" s="10" t="s">
        <v>547</v>
      </c>
      <c r="H5834" s="10" t="s">
        <v>543</v>
      </c>
      <c r="I5834" s="19" t="s">
        <v>554</v>
      </c>
      <c r="J5834" s="10"/>
      <c r="K5834" s="10"/>
    </row>
    <row r="5835" spans="2:11" x14ac:dyDescent="0.2">
      <c r="B5835" s="10" t="str">
        <f t="shared" si="182"/>
        <v>16.1-R0080C1020-2</v>
      </c>
      <c r="C5835" s="10">
        <v>16.100000000000001</v>
      </c>
      <c r="D5835" s="19" t="s">
        <v>262</v>
      </c>
      <c r="E5835" s="19" t="s">
        <v>356</v>
      </c>
      <c r="F5835" s="10" t="str">
        <f t="shared" si="183"/>
        <v>R0080C1020</v>
      </c>
      <c r="G5835" s="10" t="s">
        <v>547</v>
      </c>
      <c r="H5835" s="10" t="s">
        <v>543</v>
      </c>
      <c r="I5835" s="19" t="s">
        <v>555</v>
      </c>
      <c r="J5835" s="10"/>
      <c r="K5835" s="10"/>
    </row>
    <row r="5836" spans="2:11" x14ac:dyDescent="0.2">
      <c r="B5836" s="10" t="str">
        <f t="shared" si="182"/>
        <v>16.1-R0090C1020-2</v>
      </c>
      <c r="C5836" s="10">
        <v>16.100000000000001</v>
      </c>
      <c r="D5836" s="19" t="s">
        <v>263</v>
      </c>
      <c r="E5836" s="19" t="s">
        <v>356</v>
      </c>
      <c r="F5836" s="10" t="str">
        <f t="shared" si="183"/>
        <v>R0090C1020</v>
      </c>
      <c r="G5836" s="10" t="s">
        <v>547</v>
      </c>
      <c r="H5836" s="10" t="s">
        <v>543</v>
      </c>
      <c r="I5836" s="19" t="s">
        <v>556</v>
      </c>
      <c r="J5836" s="10"/>
      <c r="K5836" s="10"/>
    </row>
    <row r="5837" spans="2:11" x14ac:dyDescent="0.2">
      <c r="B5837" s="10" t="str">
        <f t="shared" si="182"/>
        <v>16.1-R0100C1020-2</v>
      </c>
      <c r="C5837" s="10">
        <v>16.100000000000001</v>
      </c>
      <c r="D5837" s="19" t="s">
        <v>264</v>
      </c>
      <c r="E5837" s="19" t="s">
        <v>356</v>
      </c>
      <c r="F5837" s="10" t="str">
        <f t="shared" si="183"/>
        <v>R0100C1020</v>
      </c>
      <c r="G5837" s="10" t="s">
        <v>547</v>
      </c>
      <c r="H5837" s="10" t="s">
        <v>543</v>
      </c>
      <c r="I5837" s="19" t="s">
        <v>557</v>
      </c>
      <c r="J5837" s="10"/>
      <c r="K5837" s="10"/>
    </row>
    <row r="5838" spans="2:11" x14ac:dyDescent="0.2">
      <c r="B5838" s="10" t="str">
        <f t="shared" si="182"/>
        <v>16.1-R0110C1020-2</v>
      </c>
      <c r="C5838" s="10">
        <v>16.100000000000001</v>
      </c>
      <c r="D5838" s="19" t="s">
        <v>265</v>
      </c>
      <c r="E5838" s="19" t="s">
        <v>356</v>
      </c>
      <c r="F5838" s="10" t="str">
        <f t="shared" si="183"/>
        <v>R0110C1020</v>
      </c>
      <c r="G5838" s="10" t="s">
        <v>547</v>
      </c>
      <c r="H5838" s="10" t="s">
        <v>543</v>
      </c>
      <c r="I5838" s="19" t="s">
        <v>558</v>
      </c>
      <c r="J5838" s="10"/>
      <c r="K5838" s="10"/>
    </row>
    <row r="5839" spans="2:11" x14ac:dyDescent="0.2">
      <c r="B5839" s="10" t="str">
        <f t="shared" si="182"/>
        <v>16.1-R0120C1020-2</v>
      </c>
      <c r="C5839" s="10">
        <v>16.100000000000001</v>
      </c>
      <c r="D5839" s="19" t="s">
        <v>266</v>
      </c>
      <c r="E5839" s="19" t="s">
        <v>356</v>
      </c>
      <c r="F5839" s="10" t="str">
        <f t="shared" si="183"/>
        <v>R0120C1020</v>
      </c>
      <c r="G5839" s="10" t="s">
        <v>547</v>
      </c>
      <c r="H5839" s="10" t="s">
        <v>543</v>
      </c>
      <c r="I5839" s="19" t="s">
        <v>559</v>
      </c>
      <c r="J5839" s="10"/>
      <c r="K5839" s="10"/>
    </row>
    <row r="5840" spans="2:11" x14ac:dyDescent="0.2">
      <c r="B5840" s="10" t="str">
        <f t="shared" si="182"/>
        <v>16.1-R0130C1020-2</v>
      </c>
      <c r="C5840" s="10">
        <v>16.100000000000001</v>
      </c>
      <c r="D5840" s="19" t="s">
        <v>267</v>
      </c>
      <c r="E5840" s="19" t="s">
        <v>356</v>
      </c>
      <c r="F5840" s="10" t="str">
        <f t="shared" si="183"/>
        <v>R0130C1020</v>
      </c>
      <c r="G5840" s="10" t="s">
        <v>547</v>
      </c>
      <c r="H5840" s="10" t="s">
        <v>543</v>
      </c>
      <c r="I5840" s="19" t="s">
        <v>560</v>
      </c>
      <c r="J5840" s="10"/>
      <c r="K5840" s="10"/>
    </row>
    <row r="5841" spans="2:11" x14ac:dyDescent="0.2">
      <c r="B5841" s="10" t="str">
        <f t="shared" si="182"/>
        <v>16.1-R0140C1020-2</v>
      </c>
      <c r="C5841" s="10">
        <v>16.100000000000001</v>
      </c>
      <c r="D5841" s="19" t="s">
        <v>268</v>
      </c>
      <c r="E5841" s="19" t="s">
        <v>356</v>
      </c>
      <c r="F5841" s="10" t="str">
        <f t="shared" si="183"/>
        <v>R0140C1020</v>
      </c>
      <c r="G5841" s="10" t="s">
        <v>547</v>
      </c>
      <c r="H5841" s="10" t="s">
        <v>543</v>
      </c>
      <c r="I5841" s="19" t="s">
        <v>561</v>
      </c>
      <c r="J5841" s="10"/>
      <c r="K5841" s="10"/>
    </row>
    <row r="5842" spans="2:11" x14ac:dyDescent="0.2">
      <c r="B5842" s="10" t="str">
        <f t="shared" si="182"/>
        <v>16.1-R0150C1020-2</v>
      </c>
      <c r="C5842" s="10">
        <v>16.100000000000001</v>
      </c>
      <c r="D5842" s="19" t="s">
        <v>269</v>
      </c>
      <c r="E5842" s="19" t="s">
        <v>356</v>
      </c>
      <c r="F5842" s="10" t="str">
        <f t="shared" si="183"/>
        <v>R0150C1020</v>
      </c>
      <c r="G5842" s="10" t="s">
        <v>547</v>
      </c>
      <c r="H5842" s="10" t="s">
        <v>543</v>
      </c>
      <c r="I5842" s="19" t="s">
        <v>562</v>
      </c>
      <c r="J5842" s="10"/>
      <c r="K5842" s="10"/>
    </row>
    <row r="5843" spans="2:11" x14ac:dyDescent="0.2">
      <c r="B5843" s="10" t="str">
        <f t="shared" si="182"/>
        <v>16.1-R0160C1020-2</v>
      </c>
      <c r="C5843" s="10">
        <v>16.100000000000001</v>
      </c>
      <c r="D5843" s="19" t="s">
        <v>270</v>
      </c>
      <c r="E5843" s="19" t="s">
        <v>356</v>
      </c>
      <c r="F5843" s="10" t="str">
        <f t="shared" si="183"/>
        <v>R0160C1020</v>
      </c>
      <c r="G5843" s="10" t="s">
        <v>547</v>
      </c>
      <c r="H5843" s="10" t="s">
        <v>543</v>
      </c>
      <c r="I5843" s="19" t="s">
        <v>563</v>
      </c>
      <c r="J5843" s="10"/>
      <c r="K5843" s="10"/>
    </row>
    <row r="5844" spans="2:11" x14ac:dyDescent="0.2">
      <c r="B5844" s="10" t="str">
        <f t="shared" ref="B5844:B5907" si="184">+C5844&amp;"-"&amp;F5844&amp;"-2"</f>
        <v>16.1-R0010C1030-2</v>
      </c>
      <c r="C5844" s="10">
        <v>16.100000000000001</v>
      </c>
      <c r="D5844" s="19" t="s">
        <v>255</v>
      </c>
      <c r="E5844" s="19" t="s">
        <v>357</v>
      </c>
      <c r="F5844" s="10" t="str">
        <f t="shared" si="183"/>
        <v>R0010C1030</v>
      </c>
      <c r="G5844" s="10" t="s">
        <v>547</v>
      </c>
      <c r="H5844" s="10" t="s">
        <v>543</v>
      </c>
      <c r="I5844" s="19" t="s">
        <v>548</v>
      </c>
      <c r="J5844" s="10"/>
      <c r="K5844" s="10"/>
    </row>
    <row r="5845" spans="2:11" x14ac:dyDescent="0.2">
      <c r="B5845" s="10" t="str">
        <f t="shared" si="184"/>
        <v>16.1-R0020C1030-2</v>
      </c>
      <c r="C5845" s="10">
        <v>16.100000000000001</v>
      </c>
      <c r="D5845" s="19" t="s">
        <v>256</v>
      </c>
      <c r="E5845" s="19" t="s">
        <v>357</v>
      </c>
      <c r="F5845" s="10" t="str">
        <f t="shared" si="183"/>
        <v>R0020C1030</v>
      </c>
      <c r="G5845" s="10" t="s">
        <v>547</v>
      </c>
      <c r="H5845" s="10" t="s">
        <v>543</v>
      </c>
      <c r="I5845" s="19" t="s">
        <v>549</v>
      </c>
      <c r="J5845" s="10"/>
      <c r="K5845" s="10"/>
    </row>
    <row r="5846" spans="2:11" x14ac:dyDescent="0.2">
      <c r="B5846" s="10" t="str">
        <f t="shared" si="184"/>
        <v>16.1-R0030C1030-2</v>
      </c>
      <c r="C5846" s="10">
        <v>16.100000000000001</v>
      </c>
      <c r="D5846" s="19" t="s">
        <v>257</v>
      </c>
      <c r="E5846" s="19" t="s">
        <v>357</v>
      </c>
      <c r="F5846" s="10" t="str">
        <f t="shared" si="183"/>
        <v>R0030C1030</v>
      </c>
      <c r="G5846" s="10" t="s">
        <v>547</v>
      </c>
      <c r="H5846" s="10" t="s">
        <v>543</v>
      </c>
      <c r="I5846" s="19" t="s">
        <v>550</v>
      </c>
      <c r="J5846" s="10"/>
      <c r="K5846" s="10"/>
    </row>
    <row r="5847" spans="2:11" x14ac:dyDescent="0.2">
      <c r="B5847" s="10" t="str">
        <f t="shared" si="184"/>
        <v>16.1-R0040C1030-2</v>
      </c>
      <c r="C5847" s="10">
        <v>16.100000000000001</v>
      </c>
      <c r="D5847" s="19" t="s">
        <v>258</v>
      </c>
      <c r="E5847" s="19" t="s">
        <v>357</v>
      </c>
      <c r="F5847" s="10" t="str">
        <f t="shared" si="183"/>
        <v>R0040C1030</v>
      </c>
      <c r="G5847" s="10" t="s">
        <v>547</v>
      </c>
      <c r="H5847" s="10" t="s">
        <v>543</v>
      </c>
      <c r="I5847" s="19" t="s">
        <v>551</v>
      </c>
      <c r="J5847" s="10"/>
      <c r="K5847" s="10"/>
    </row>
    <row r="5848" spans="2:11" x14ac:dyDescent="0.2">
      <c r="B5848" s="10" t="str">
        <f t="shared" si="184"/>
        <v>16.1-R0050C1030-2</v>
      </c>
      <c r="C5848" s="10">
        <v>16.100000000000001</v>
      </c>
      <c r="D5848" s="19" t="s">
        <v>259</v>
      </c>
      <c r="E5848" s="19" t="s">
        <v>357</v>
      </c>
      <c r="F5848" s="10" t="str">
        <f t="shared" si="183"/>
        <v>R0050C1030</v>
      </c>
      <c r="G5848" s="10" t="s">
        <v>547</v>
      </c>
      <c r="H5848" s="10" t="s">
        <v>543</v>
      </c>
      <c r="I5848" s="19" t="s">
        <v>552</v>
      </c>
      <c r="J5848" s="10"/>
      <c r="K5848" s="10"/>
    </row>
    <row r="5849" spans="2:11" x14ac:dyDescent="0.2">
      <c r="B5849" s="10" t="str">
        <f t="shared" si="184"/>
        <v>16.1-R0060C1030-2</v>
      </c>
      <c r="C5849" s="10">
        <v>16.100000000000001</v>
      </c>
      <c r="D5849" s="19" t="s">
        <v>260</v>
      </c>
      <c r="E5849" s="19" t="s">
        <v>357</v>
      </c>
      <c r="F5849" s="10" t="str">
        <f t="shared" si="183"/>
        <v>R0060C1030</v>
      </c>
      <c r="G5849" s="10" t="s">
        <v>547</v>
      </c>
      <c r="H5849" s="10" t="s">
        <v>543</v>
      </c>
      <c r="I5849" s="19" t="s">
        <v>553</v>
      </c>
      <c r="J5849" s="10"/>
      <c r="K5849" s="10"/>
    </row>
    <row r="5850" spans="2:11" x14ac:dyDescent="0.2">
      <c r="B5850" s="10" t="str">
        <f t="shared" si="184"/>
        <v>16.1-R0070C1030-2</v>
      </c>
      <c r="C5850" s="10">
        <v>16.100000000000001</v>
      </c>
      <c r="D5850" s="19" t="s">
        <v>261</v>
      </c>
      <c r="E5850" s="19" t="s">
        <v>357</v>
      </c>
      <c r="F5850" s="10" t="str">
        <f t="shared" si="183"/>
        <v>R0070C1030</v>
      </c>
      <c r="G5850" s="10" t="s">
        <v>547</v>
      </c>
      <c r="H5850" s="10" t="s">
        <v>543</v>
      </c>
      <c r="I5850" s="19" t="s">
        <v>554</v>
      </c>
      <c r="J5850" s="10"/>
      <c r="K5850" s="10"/>
    </row>
    <row r="5851" spans="2:11" x14ac:dyDescent="0.2">
      <c r="B5851" s="10" t="str">
        <f t="shared" si="184"/>
        <v>16.1-R0080C1030-2</v>
      </c>
      <c r="C5851" s="10">
        <v>16.100000000000001</v>
      </c>
      <c r="D5851" s="19" t="s">
        <v>262</v>
      </c>
      <c r="E5851" s="19" t="s">
        <v>357</v>
      </c>
      <c r="F5851" s="10" t="str">
        <f t="shared" si="183"/>
        <v>R0080C1030</v>
      </c>
      <c r="G5851" s="10" t="s">
        <v>547</v>
      </c>
      <c r="H5851" s="10" t="s">
        <v>543</v>
      </c>
      <c r="I5851" s="19" t="s">
        <v>555</v>
      </c>
      <c r="J5851" s="10"/>
      <c r="K5851" s="10"/>
    </row>
    <row r="5852" spans="2:11" x14ac:dyDescent="0.2">
      <c r="B5852" s="10" t="str">
        <f t="shared" si="184"/>
        <v>16.1-R0090C1030-2</v>
      </c>
      <c r="C5852" s="10">
        <v>16.100000000000001</v>
      </c>
      <c r="D5852" s="19" t="s">
        <v>263</v>
      </c>
      <c r="E5852" s="19" t="s">
        <v>357</v>
      </c>
      <c r="F5852" s="10" t="str">
        <f t="shared" si="183"/>
        <v>R0090C1030</v>
      </c>
      <c r="G5852" s="10" t="s">
        <v>547</v>
      </c>
      <c r="H5852" s="10" t="s">
        <v>543</v>
      </c>
      <c r="I5852" s="19" t="s">
        <v>556</v>
      </c>
      <c r="J5852" s="10"/>
      <c r="K5852" s="10"/>
    </row>
    <row r="5853" spans="2:11" x14ac:dyDescent="0.2">
      <c r="B5853" s="10" t="str">
        <f t="shared" si="184"/>
        <v>16.1-R0100C1030-2</v>
      </c>
      <c r="C5853" s="10">
        <v>16.100000000000001</v>
      </c>
      <c r="D5853" s="19" t="s">
        <v>264</v>
      </c>
      <c r="E5853" s="19" t="s">
        <v>357</v>
      </c>
      <c r="F5853" s="10" t="str">
        <f t="shared" si="183"/>
        <v>R0100C1030</v>
      </c>
      <c r="G5853" s="10" t="s">
        <v>547</v>
      </c>
      <c r="H5853" s="10" t="s">
        <v>543</v>
      </c>
      <c r="I5853" s="19" t="s">
        <v>557</v>
      </c>
      <c r="J5853" s="10"/>
      <c r="K5853" s="10"/>
    </row>
    <row r="5854" spans="2:11" x14ac:dyDescent="0.2">
      <c r="B5854" s="10" t="str">
        <f t="shared" si="184"/>
        <v>16.1-R0110C1030-2</v>
      </c>
      <c r="C5854" s="10">
        <v>16.100000000000001</v>
      </c>
      <c r="D5854" s="19" t="s">
        <v>265</v>
      </c>
      <c r="E5854" s="19" t="s">
        <v>357</v>
      </c>
      <c r="F5854" s="10" t="str">
        <f t="shared" si="183"/>
        <v>R0110C1030</v>
      </c>
      <c r="G5854" s="10" t="s">
        <v>547</v>
      </c>
      <c r="H5854" s="10" t="s">
        <v>543</v>
      </c>
      <c r="I5854" s="19" t="s">
        <v>558</v>
      </c>
      <c r="J5854" s="10"/>
      <c r="K5854" s="10"/>
    </row>
    <row r="5855" spans="2:11" x14ac:dyDescent="0.2">
      <c r="B5855" s="10" t="str">
        <f t="shared" si="184"/>
        <v>16.1-R0120C1030-2</v>
      </c>
      <c r="C5855" s="10">
        <v>16.100000000000001</v>
      </c>
      <c r="D5855" s="19" t="s">
        <v>266</v>
      </c>
      <c r="E5855" s="19" t="s">
        <v>357</v>
      </c>
      <c r="F5855" s="10" t="str">
        <f t="shared" si="183"/>
        <v>R0120C1030</v>
      </c>
      <c r="G5855" s="10" t="s">
        <v>547</v>
      </c>
      <c r="H5855" s="10" t="s">
        <v>543</v>
      </c>
      <c r="I5855" s="19" t="s">
        <v>559</v>
      </c>
      <c r="J5855" s="10"/>
      <c r="K5855" s="10"/>
    </row>
    <row r="5856" spans="2:11" x14ac:dyDescent="0.2">
      <c r="B5856" s="10" t="str">
        <f t="shared" si="184"/>
        <v>16.1-R0130C1030-2</v>
      </c>
      <c r="C5856" s="10">
        <v>16.100000000000001</v>
      </c>
      <c r="D5856" s="19" t="s">
        <v>267</v>
      </c>
      <c r="E5856" s="19" t="s">
        <v>357</v>
      </c>
      <c r="F5856" s="10" t="str">
        <f t="shared" si="183"/>
        <v>R0130C1030</v>
      </c>
      <c r="G5856" s="10" t="s">
        <v>547</v>
      </c>
      <c r="H5856" s="10" t="s">
        <v>543</v>
      </c>
      <c r="I5856" s="19" t="s">
        <v>560</v>
      </c>
      <c r="J5856" s="10"/>
      <c r="K5856" s="10"/>
    </row>
    <row r="5857" spans="2:11" x14ac:dyDescent="0.2">
      <c r="B5857" s="10" t="str">
        <f t="shared" si="184"/>
        <v>16.1-R0140C1030-2</v>
      </c>
      <c r="C5857" s="10">
        <v>16.100000000000001</v>
      </c>
      <c r="D5857" s="19" t="s">
        <v>268</v>
      </c>
      <c r="E5857" s="19" t="s">
        <v>357</v>
      </c>
      <c r="F5857" s="10" t="str">
        <f t="shared" si="183"/>
        <v>R0140C1030</v>
      </c>
      <c r="G5857" s="10" t="s">
        <v>547</v>
      </c>
      <c r="H5857" s="10" t="s">
        <v>543</v>
      </c>
      <c r="I5857" s="19" t="s">
        <v>561</v>
      </c>
      <c r="J5857" s="10"/>
      <c r="K5857" s="10"/>
    </row>
    <row r="5858" spans="2:11" x14ac:dyDescent="0.2">
      <c r="B5858" s="10" t="str">
        <f t="shared" si="184"/>
        <v>16.1-R0150C1030-2</v>
      </c>
      <c r="C5858" s="10">
        <v>16.100000000000001</v>
      </c>
      <c r="D5858" s="19" t="s">
        <v>269</v>
      </c>
      <c r="E5858" s="19" t="s">
        <v>357</v>
      </c>
      <c r="F5858" s="10" t="str">
        <f t="shared" si="183"/>
        <v>R0150C1030</v>
      </c>
      <c r="G5858" s="10" t="s">
        <v>547</v>
      </c>
      <c r="H5858" s="10" t="s">
        <v>543</v>
      </c>
      <c r="I5858" s="19" t="s">
        <v>562</v>
      </c>
      <c r="J5858" s="10"/>
      <c r="K5858" s="10"/>
    </row>
    <row r="5859" spans="2:11" x14ac:dyDescent="0.2">
      <c r="B5859" s="10" t="str">
        <f t="shared" si="184"/>
        <v>16.1-R0160C1030-2</v>
      </c>
      <c r="C5859" s="10">
        <v>16.100000000000001</v>
      </c>
      <c r="D5859" s="19" t="s">
        <v>270</v>
      </c>
      <c r="E5859" s="19" t="s">
        <v>357</v>
      </c>
      <c r="F5859" s="10" t="str">
        <f t="shared" si="183"/>
        <v>R0160C1030</v>
      </c>
      <c r="G5859" s="10" t="s">
        <v>547</v>
      </c>
      <c r="H5859" s="10" t="s">
        <v>543</v>
      </c>
      <c r="I5859" s="19" t="s">
        <v>563</v>
      </c>
      <c r="J5859" s="10"/>
      <c r="K5859" s="10"/>
    </row>
    <row r="5860" spans="2:11" x14ac:dyDescent="0.2">
      <c r="B5860" s="10" t="str">
        <f t="shared" si="184"/>
        <v>16.1-R0010C1040-2</v>
      </c>
      <c r="C5860" s="10">
        <v>16.100000000000001</v>
      </c>
      <c r="D5860" s="19" t="s">
        <v>255</v>
      </c>
      <c r="E5860" s="19" t="s">
        <v>358</v>
      </c>
      <c r="F5860" s="10" t="str">
        <f t="shared" si="183"/>
        <v>R0010C1040</v>
      </c>
      <c r="G5860" s="10" t="s">
        <v>547</v>
      </c>
      <c r="H5860" s="10" t="s">
        <v>543</v>
      </c>
      <c r="I5860" s="19" t="s">
        <v>548</v>
      </c>
      <c r="J5860" s="10"/>
      <c r="K5860" s="10"/>
    </row>
    <row r="5861" spans="2:11" x14ac:dyDescent="0.2">
      <c r="B5861" s="10" t="str">
        <f t="shared" si="184"/>
        <v>16.1-R0020C1040-2</v>
      </c>
      <c r="C5861" s="10">
        <v>16.100000000000001</v>
      </c>
      <c r="D5861" s="19" t="s">
        <v>256</v>
      </c>
      <c r="E5861" s="19" t="s">
        <v>358</v>
      </c>
      <c r="F5861" s="10" t="str">
        <f t="shared" si="183"/>
        <v>R0020C1040</v>
      </c>
      <c r="G5861" s="10" t="s">
        <v>547</v>
      </c>
      <c r="H5861" s="10" t="s">
        <v>543</v>
      </c>
      <c r="I5861" s="19" t="s">
        <v>549</v>
      </c>
      <c r="J5861" s="10"/>
      <c r="K5861" s="10"/>
    </row>
    <row r="5862" spans="2:11" x14ac:dyDescent="0.2">
      <c r="B5862" s="10" t="str">
        <f t="shared" si="184"/>
        <v>16.1-R0030C1040-2</v>
      </c>
      <c r="C5862" s="10">
        <v>16.100000000000001</v>
      </c>
      <c r="D5862" s="19" t="s">
        <v>257</v>
      </c>
      <c r="E5862" s="19" t="s">
        <v>358</v>
      </c>
      <c r="F5862" s="10" t="str">
        <f t="shared" si="183"/>
        <v>R0030C1040</v>
      </c>
      <c r="G5862" s="10" t="s">
        <v>547</v>
      </c>
      <c r="H5862" s="10" t="s">
        <v>543</v>
      </c>
      <c r="I5862" s="19" t="s">
        <v>550</v>
      </c>
      <c r="J5862" s="10"/>
      <c r="K5862" s="10"/>
    </row>
    <row r="5863" spans="2:11" x14ac:dyDescent="0.2">
      <c r="B5863" s="10" t="str">
        <f t="shared" si="184"/>
        <v>16.1-R0040C1040-2</v>
      </c>
      <c r="C5863" s="10">
        <v>16.100000000000001</v>
      </c>
      <c r="D5863" s="19" t="s">
        <v>258</v>
      </c>
      <c r="E5863" s="19" t="s">
        <v>358</v>
      </c>
      <c r="F5863" s="10" t="str">
        <f t="shared" si="183"/>
        <v>R0040C1040</v>
      </c>
      <c r="G5863" s="10" t="s">
        <v>547</v>
      </c>
      <c r="H5863" s="10" t="s">
        <v>543</v>
      </c>
      <c r="I5863" s="19" t="s">
        <v>551</v>
      </c>
      <c r="J5863" s="10"/>
      <c r="K5863" s="10"/>
    </row>
    <row r="5864" spans="2:11" x14ac:dyDescent="0.2">
      <c r="B5864" s="10" t="str">
        <f t="shared" si="184"/>
        <v>16.1-R0050C1040-2</v>
      </c>
      <c r="C5864" s="10">
        <v>16.100000000000001</v>
      </c>
      <c r="D5864" s="19" t="s">
        <v>259</v>
      </c>
      <c r="E5864" s="19" t="s">
        <v>358</v>
      </c>
      <c r="F5864" s="10" t="str">
        <f t="shared" si="183"/>
        <v>R0050C1040</v>
      </c>
      <c r="G5864" s="10" t="s">
        <v>547</v>
      </c>
      <c r="H5864" s="10" t="s">
        <v>543</v>
      </c>
      <c r="I5864" s="19" t="s">
        <v>552</v>
      </c>
      <c r="J5864" s="10"/>
      <c r="K5864" s="10"/>
    </row>
    <row r="5865" spans="2:11" x14ac:dyDescent="0.2">
      <c r="B5865" s="10" t="str">
        <f t="shared" si="184"/>
        <v>16.1-R0060C1040-2</v>
      </c>
      <c r="C5865" s="10">
        <v>16.100000000000001</v>
      </c>
      <c r="D5865" s="19" t="s">
        <v>260</v>
      </c>
      <c r="E5865" s="19" t="s">
        <v>358</v>
      </c>
      <c r="F5865" s="10" t="str">
        <f t="shared" si="183"/>
        <v>R0060C1040</v>
      </c>
      <c r="G5865" s="10" t="s">
        <v>547</v>
      </c>
      <c r="H5865" s="10" t="s">
        <v>543</v>
      </c>
      <c r="I5865" s="19" t="s">
        <v>553</v>
      </c>
      <c r="J5865" s="10"/>
      <c r="K5865" s="10"/>
    </row>
    <row r="5866" spans="2:11" x14ac:dyDescent="0.2">
      <c r="B5866" s="10" t="str">
        <f t="shared" si="184"/>
        <v>16.1-R0070C1040-2</v>
      </c>
      <c r="C5866" s="10">
        <v>16.100000000000001</v>
      </c>
      <c r="D5866" s="19" t="s">
        <v>261</v>
      </c>
      <c r="E5866" s="19" t="s">
        <v>358</v>
      </c>
      <c r="F5866" s="10" t="str">
        <f t="shared" si="183"/>
        <v>R0070C1040</v>
      </c>
      <c r="G5866" s="10" t="s">
        <v>547</v>
      </c>
      <c r="H5866" s="10" t="s">
        <v>543</v>
      </c>
      <c r="I5866" s="19" t="s">
        <v>554</v>
      </c>
      <c r="J5866" s="10"/>
      <c r="K5866" s="10"/>
    </row>
    <row r="5867" spans="2:11" x14ac:dyDescent="0.2">
      <c r="B5867" s="10" t="str">
        <f t="shared" si="184"/>
        <v>16.1-R0080C1040-2</v>
      </c>
      <c r="C5867" s="10">
        <v>16.100000000000001</v>
      </c>
      <c r="D5867" s="19" t="s">
        <v>262</v>
      </c>
      <c r="E5867" s="19" t="s">
        <v>358</v>
      </c>
      <c r="F5867" s="10" t="str">
        <f t="shared" si="183"/>
        <v>R0080C1040</v>
      </c>
      <c r="G5867" s="10" t="s">
        <v>547</v>
      </c>
      <c r="H5867" s="10" t="s">
        <v>543</v>
      </c>
      <c r="I5867" s="19" t="s">
        <v>555</v>
      </c>
      <c r="J5867" s="10"/>
      <c r="K5867" s="10"/>
    </row>
    <row r="5868" spans="2:11" x14ac:dyDescent="0.2">
      <c r="B5868" s="10" t="str">
        <f t="shared" si="184"/>
        <v>16.1-R0090C1040-2</v>
      </c>
      <c r="C5868" s="10">
        <v>16.100000000000001</v>
      </c>
      <c r="D5868" s="19" t="s">
        <v>263</v>
      </c>
      <c r="E5868" s="19" t="s">
        <v>358</v>
      </c>
      <c r="F5868" s="10" t="str">
        <f t="shared" si="183"/>
        <v>R0090C1040</v>
      </c>
      <c r="G5868" s="10" t="s">
        <v>547</v>
      </c>
      <c r="H5868" s="10" t="s">
        <v>543</v>
      </c>
      <c r="I5868" s="19" t="s">
        <v>556</v>
      </c>
      <c r="J5868" s="10"/>
      <c r="K5868" s="10"/>
    </row>
    <row r="5869" spans="2:11" x14ac:dyDescent="0.2">
      <c r="B5869" s="10" t="str">
        <f t="shared" si="184"/>
        <v>16.1-R0100C1040-2</v>
      </c>
      <c r="C5869" s="10">
        <v>16.100000000000001</v>
      </c>
      <c r="D5869" s="19" t="s">
        <v>264</v>
      </c>
      <c r="E5869" s="19" t="s">
        <v>358</v>
      </c>
      <c r="F5869" s="10" t="str">
        <f t="shared" si="183"/>
        <v>R0100C1040</v>
      </c>
      <c r="G5869" s="10" t="s">
        <v>547</v>
      </c>
      <c r="H5869" s="10" t="s">
        <v>543</v>
      </c>
      <c r="I5869" s="19" t="s">
        <v>557</v>
      </c>
      <c r="J5869" s="10"/>
      <c r="K5869" s="10"/>
    </row>
    <row r="5870" spans="2:11" x14ac:dyDescent="0.2">
      <c r="B5870" s="10" t="str">
        <f t="shared" si="184"/>
        <v>16.1-R0110C1040-2</v>
      </c>
      <c r="C5870" s="10">
        <v>16.100000000000001</v>
      </c>
      <c r="D5870" s="19" t="s">
        <v>265</v>
      </c>
      <c r="E5870" s="19" t="s">
        <v>358</v>
      </c>
      <c r="F5870" s="10" t="str">
        <f t="shared" si="183"/>
        <v>R0110C1040</v>
      </c>
      <c r="G5870" s="10" t="s">
        <v>547</v>
      </c>
      <c r="H5870" s="10" t="s">
        <v>543</v>
      </c>
      <c r="I5870" s="19" t="s">
        <v>558</v>
      </c>
      <c r="J5870" s="10"/>
      <c r="K5870" s="10"/>
    </row>
    <row r="5871" spans="2:11" x14ac:dyDescent="0.2">
      <c r="B5871" s="10" t="str">
        <f t="shared" si="184"/>
        <v>16.1-R0120C1040-2</v>
      </c>
      <c r="C5871" s="10">
        <v>16.100000000000001</v>
      </c>
      <c r="D5871" s="19" t="s">
        <v>266</v>
      </c>
      <c r="E5871" s="19" t="s">
        <v>358</v>
      </c>
      <c r="F5871" s="10" t="str">
        <f t="shared" si="183"/>
        <v>R0120C1040</v>
      </c>
      <c r="G5871" s="10" t="s">
        <v>547</v>
      </c>
      <c r="H5871" s="10" t="s">
        <v>543</v>
      </c>
      <c r="I5871" s="19" t="s">
        <v>559</v>
      </c>
      <c r="J5871" s="10"/>
      <c r="K5871" s="10"/>
    </row>
    <row r="5872" spans="2:11" x14ac:dyDescent="0.2">
      <c r="B5872" s="10" t="str">
        <f t="shared" si="184"/>
        <v>16.1-R0130C1040-2</v>
      </c>
      <c r="C5872" s="10">
        <v>16.100000000000001</v>
      </c>
      <c r="D5872" s="19" t="s">
        <v>267</v>
      </c>
      <c r="E5872" s="19" t="s">
        <v>358</v>
      </c>
      <c r="F5872" s="10" t="str">
        <f t="shared" si="183"/>
        <v>R0130C1040</v>
      </c>
      <c r="G5872" s="10" t="s">
        <v>547</v>
      </c>
      <c r="H5872" s="10" t="s">
        <v>543</v>
      </c>
      <c r="I5872" s="19" t="s">
        <v>560</v>
      </c>
      <c r="J5872" s="10"/>
      <c r="K5872" s="10"/>
    </row>
    <row r="5873" spans="2:11" x14ac:dyDescent="0.2">
      <c r="B5873" s="10" t="str">
        <f t="shared" si="184"/>
        <v>16.1-R0140C1040-2</v>
      </c>
      <c r="C5873" s="10">
        <v>16.100000000000001</v>
      </c>
      <c r="D5873" s="19" t="s">
        <v>268</v>
      </c>
      <c r="E5873" s="19" t="s">
        <v>358</v>
      </c>
      <c r="F5873" s="10" t="str">
        <f t="shared" si="183"/>
        <v>R0140C1040</v>
      </c>
      <c r="G5873" s="10" t="s">
        <v>547</v>
      </c>
      <c r="H5873" s="10" t="s">
        <v>543</v>
      </c>
      <c r="I5873" s="19" t="s">
        <v>561</v>
      </c>
      <c r="J5873" s="10"/>
      <c r="K5873" s="10"/>
    </row>
    <row r="5874" spans="2:11" x14ac:dyDescent="0.2">
      <c r="B5874" s="10" t="str">
        <f t="shared" si="184"/>
        <v>16.1-R0150C1040-2</v>
      </c>
      <c r="C5874" s="10">
        <v>16.100000000000001</v>
      </c>
      <c r="D5874" s="19" t="s">
        <v>269</v>
      </c>
      <c r="E5874" s="19" t="s">
        <v>358</v>
      </c>
      <c r="F5874" s="10" t="str">
        <f t="shared" si="183"/>
        <v>R0150C1040</v>
      </c>
      <c r="G5874" s="10" t="s">
        <v>547</v>
      </c>
      <c r="H5874" s="10" t="s">
        <v>543</v>
      </c>
      <c r="I5874" s="19" t="s">
        <v>562</v>
      </c>
      <c r="J5874" s="10"/>
      <c r="K5874" s="10"/>
    </row>
    <row r="5875" spans="2:11" x14ac:dyDescent="0.2">
      <c r="B5875" s="10" t="str">
        <f t="shared" si="184"/>
        <v>16.1-R0160C1040-2</v>
      </c>
      <c r="C5875" s="10">
        <v>16.100000000000001</v>
      </c>
      <c r="D5875" s="19" t="s">
        <v>270</v>
      </c>
      <c r="E5875" s="19" t="s">
        <v>358</v>
      </c>
      <c r="F5875" s="10" t="str">
        <f t="shared" si="183"/>
        <v>R0160C1040</v>
      </c>
      <c r="G5875" s="10" t="s">
        <v>547</v>
      </c>
      <c r="H5875" s="10" t="s">
        <v>543</v>
      </c>
      <c r="I5875" s="19" t="s">
        <v>563</v>
      </c>
      <c r="J5875" s="10"/>
      <c r="K5875" s="10"/>
    </row>
    <row r="5876" spans="2:11" x14ac:dyDescent="0.2">
      <c r="B5876" s="10" t="str">
        <f t="shared" si="184"/>
        <v>16.1-R0010C1050-2</v>
      </c>
      <c r="C5876" s="10">
        <v>16.100000000000001</v>
      </c>
      <c r="D5876" s="19" t="s">
        <v>255</v>
      </c>
      <c r="E5876" s="19" t="s">
        <v>359</v>
      </c>
      <c r="F5876" s="10" t="str">
        <f t="shared" si="183"/>
        <v>R0010C1050</v>
      </c>
      <c r="G5876" s="10" t="s">
        <v>547</v>
      </c>
      <c r="H5876" s="10" t="s">
        <v>543</v>
      </c>
      <c r="I5876" s="19" t="s">
        <v>548</v>
      </c>
      <c r="J5876" s="10"/>
      <c r="K5876" s="10"/>
    </row>
    <row r="5877" spans="2:11" x14ac:dyDescent="0.2">
      <c r="B5877" s="10" t="str">
        <f t="shared" si="184"/>
        <v>16.1-R0020C1050-2</v>
      </c>
      <c r="C5877" s="10">
        <v>16.100000000000001</v>
      </c>
      <c r="D5877" s="19" t="s">
        <v>256</v>
      </c>
      <c r="E5877" s="19" t="s">
        <v>359</v>
      </c>
      <c r="F5877" s="10" t="str">
        <f t="shared" si="183"/>
        <v>R0020C1050</v>
      </c>
      <c r="G5877" s="10" t="s">
        <v>547</v>
      </c>
      <c r="H5877" s="10" t="s">
        <v>543</v>
      </c>
      <c r="I5877" s="19" t="s">
        <v>549</v>
      </c>
      <c r="J5877" s="10"/>
      <c r="K5877" s="10"/>
    </row>
    <row r="5878" spans="2:11" x14ac:dyDescent="0.2">
      <c r="B5878" s="10" t="str">
        <f t="shared" si="184"/>
        <v>16.1-R0030C1050-2</v>
      </c>
      <c r="C5878" s="10">
        <v>16.100000000000001</v>
      </c>
      <c r="D5878" s="19" t="s">
        <v>257</v>
      </c>
      <c r="E5878" s="19" t="s">
        <v>359</v>
      </c>
      <c r="F5878" s="10" t="str">
        <f t="shared" si="183"/>
        <v>R0030C1050</v>
      </c>
      <c r="G5878" s="10" t="s">
        <v>547</v>
      </c>
      <c r="H5878" s="10" t="s">
        <v>543</v>
      </c>
      <c r="I5878" s="19" t="s">
        <v>550</v>
      </c>
      <c r="J5878" s="10"/>
      <c r="K5878" s="10"/>
    </row>
    <row r="5879" spans="2:11" x14ac:dyDescent="0.2">
      <c r="B5879" s="10" t="str">
        <f t="shared" si="184"/>
        <v>16.1-R0040C1050-2</v>
      </c>
      <c r="C5879" s="10">
        <v>16.100000000000001</v>
      </c>
      <c r="D5879" s="19" t="s">
        <v>258</v>
      </c>
      <c r="E5879" s="19" t="s">
        <v>359</v>
      </c>
      <c r="F5879" s="10" t="str">
        <f t="shared" si="183"/>
        <v>R0040C1050</v>
      </c>
      <c r="G5879" s="10" t="s">
        <v>547</v>
      </c>
      <c r="H5879" s="10" t="s">
        <v>543</v>
      </c>
      <c r="I5879" s="19" t="s">
        <v>551</v>
      </c>
      <c r="J5879" s="10"/>
      <c r="K5879" s="10"/>
    </row>
    <row r="5880" spans="2:11" x14ac:dyDescent="0.2">
      <c r="B5880" s="10" t="str">
        <f t="shared" si="184"/>
        <v>16.1-R0050C1050-2</v>
      </c>
      <c r="C5880" s="10">
        <v>16.100000000000001</v>
      </c>
      <c r="D5880" s="19" t="s">
        <v>259</v>
      </c>
      <c r="E5880" s="19" t="s">
        <v>359</v>
      </c>
      <c r="F5880" s="10" t="str">
        <f t="shared" si="183"/>
        <v>R0050C1050</v>
      </c>
      <c r="G5880" s="10" t="s">
        <v>547</v>
      </c>
      <c r="H5880" s="10" t="s">
        <v>543</v>
      </c>
      <c r="I5880" s="19" t="s">
        <v>552</v>
      </c>
      <c r="J5880" s="10"/>
      <c r="K5880" s="10"/>
    </row>
    <row r="5881" spans="2:11" x14ac:dyDescent="0.2">
      <c r="B5881" s="10" t="str">
        <f t="shared" si="184"/>
        <v>16.1-R0060C1050-2</v>
      </c>
      <c r="C5881" s="10">
        <v>16.100000000000001</v>
      </c>
      <c r="D5881" s="19" t="s">
        <v>260</v>
      </c>
      <c r="E5881" s="19" t="s">
        <v>359</v>
      </c>
      <c r="F5881" s="10" t="str">
        <f t="shared" si="183"/>
        <v>R0060C1050</v>
      </c>
      <c r="G5881" s="10" t="s">
        <v>547</v>
      </c>
      <c r="H5881" s="10" t="s">
        <v>543</v>
      </c>
      <c r="I5881" s="19" t="s">
        <v>553</v>
      </c>
      <c r="J5881" s="10"/>
      <c r="K5881" s="10"/>
    </row>
    <row r="5882" spans="2:11" x14ac:dyDescent="0.2">
      <c r="B5882" s="10" t="str">
        <f t="shared" si="184"/>
        <v>16.1-R0070C1050-2</v>
      </c>
      <c r="C5882" s="10">
        <v>16.100000000000001</v>
      </c>
      <c r="D5882" s="19" t="s">
        <v>261</v>
      </c>
      <c r="E5882" s="19" t="s">
        <v>359</v>
      </c>
      <c r="F5882" s="10" t="str">
        <f t="shared" si="183"/>
        <v>R0070C1050</v>
      </c>
      <c r="G5882" s="10" t="s">
        <v>547</v>
      </c>
      <c r="H5882" s="10" t="s">
        <v>543</v>
      </c>
      <c r="I5882" s="19" t="s">
        <v>554</v>
      </c>
      <c r="J5882" s="10"/>
      <c r="K5882" s="10"/>
    </row>
    <row r="5883" spans="2:11" x14ac:dyDescent="0.2">
      <c r="B5883" s="10" t="str">
        <f t="shared" si="184"/>
        <v>16.1-R0080C1050-2</v>
      </c>
      <c r="C5883" s="10">
        <v>16.100000000000001</v>
      </c>
      <c r="D5883" s="19" t="s">
        <v>262</v>
      </c>
      <c r="E5883" s="19" t="s">
        <v>359</v>
      </c>
      <c r="F5883" s="10" t="str">
        <f t="shared" si="183"/>
        <v>R0080C1050</v>
      </c>
      <c r="G5883" s="10" t="s">
        <v>547</v>
      </c>
      <c r="H5883" s="10" t="s">
        <v>543</v>
      </c>
      <c r="I5883" s="19" t="s">
        <v>555</v>
      </c>
      <c r="J5883" s="10"/>
      <c r="K5883" s="10"/>
    </row>
    <row r="5884" spans="2:11" x14ac:dyDescent="0.2">
      <c r="B5884" s="10" t="str">
        <f t="shared" si="184"/>
        <v>16.1-R0090C1050-2</v>
      </c>
      <c r="C5884" s="10">
        <v>16.100000000000001</v>
      </c>
      <c r="D5884" s="19" t="s">
        <v>263</v>
      </c>
      <c r="E5884" s="19" t="s">
        <v>359</v>
      </c>
      <c r="F5884" s="10" t="str">
        <f t="shared" si="183"/>
        <v>R0090C1050</v>
      </c>
      <c r="G5884" s="10" t="s">
        <v>547</v>
      </c>
      <c r="H5884" s="10" t="s">
        <v>543</v>
      </c>
      <c r="I5884" s="19" t="s">
        <v>556</v>
      </c>
      <c r="J5884" s="10"/>
      <c r="K5884" s="10"/>
    </row>
    <row r="5885" spans="2:11" x14ac:dyDescent="0.2">
      <c r="B5885" s="10" t="str">
        <f t="shared" si="184"/>
        <v>16.1-R0100C1050-2</v>
      </c>
      <c r="C5885" s="10">
        <v>16.100000000000001</v>
      </c>
      <c r="D5885" s="19" t="s">
        <v>264</v>
      </c>
      <c r="E5885" s="19" t="s">
        <v>359</v>
      </c>
      <c r="F5885" s="10" t="str">
        <f t="shared" si="183"/>
        <v>R0100C1050</v>
      </c>
      <c r="G5885" s="10" t="s">
        <v>547</v>
      </c>
      <c r="H5885" s="10" t="s">
        <v>543</v>
      </c>
      <c r="I5885" s="19" t="s">
        <v>557</v>
      </c>
      <c r="J5885" s="10"/>
      <c r="K5885" s="10"/>
    </row>
    <row r="5886" spans="2:11" x14ac:dyDescent="0.2">
      <c r="B5886" s="10" t="str">
        <f t="shared" si="184"/>
        <v>16.1-R0110C1050-2</v>
      </c>
      <c r="C5886" s="10">
        <v>16.100000000000001</v>
      </c>
      <c r="D5886" s="19" t="s">
        <v>265</v>
      </c>
      <c r="E5886" s="19" t="s">
        <v>359</v>
      </c>
      <c r="F5886" s="10" t="str">
        <f t="shared" si="183"/>
        <v>R0110C1050</v>
      </c>
      <c r="G5886" s="10" t="s">
        <v>547</v>
      </c>
      <c r="H5886" s="10" t="s">
        <v>543</v>
      </c>
      <c r="I5886" s="19" t="s">
        <v>558</v>
      </c>
      <c r="J5886" s="10"/>
      <c r="K5886" s="10"/>
    </row>
    <row r="5887" spans="2:11" x14ac:dyDescent="0.2">
      <c r="B5887" s="10" t="str">
        <f t="shared" si="184"/>
        <v>16.1-R0120C1050-2</v>
      </c>
      <c r="C5887" s="10">
        <v>16.100000000000001</v>
      </c>
      <c r="D5887" s="19" t="s">
        <v>266</v>
      </c>
      <c r="E5887" s="19" t="s">
        <v>359</v>
      </c>
      <c r="F5887" s="10" t="str">
        <f t="shared" si="183"/>
        <v>R0120C1050</v>
      </c>
      <c r="G5887" s="10" t="s">
        <v>547</v>
      </c>
      <c r="H5887" s="10" t="s">
        <v>543</v>
      </c>
      <c r="I5887" s="19" t="s">
        <v>559</v>
      </c>
      <c r="J5887" s="10"/>
      <c r="K5887" s="10"/>
    </row>
    <row r="5888" spans="2:11" x14ac:dyDescent="0.2">
      <c r="B5888" s="10" t="str">
        <f t="shared" si="184"/>
        <v>16.1-R0130C1050-2</v>
      </c>
      <c r="C5888" s="10">
        <v>16.100000000000001</v>
      </c>
      <c r="D5888" s="19" t="s">
        <v>267</v>
      </c>
      <c r="E5888" s="19" t="s">
        <v>359</v>
      </c>
      <c r="F5888" s="10" t="str">
        <f t="shared" si="183"/>
        <v>R0130C1050</v>
      </c>
      <c r="G5888" s="10" t="s">
        <v>547</v>
      </c>
      <c r="H5888" s="10" t="s">
        <v>543</v>
      </c>
      <c r="I5888" s="19" t="s">
        <v>560</v>
      </c>
      <c r="J5888" s="10"/>
      <c r="K5888" s="10"/>
    </row>
    <row r="5889" spans="2:11" x14ac:dyDescent="0.2">
      <c r="B5889" s="10" t="str">
        <f t="shared" si="184"/>
        <v>16.1-R0140C1050-2</v>
      </c>
      <c r="C5889" s="10">
        <v>16.100000000000001</v>
      </c>
      <c r="D5889" s="19" t="s">
        <v>268</v>
      </c>
      <c r="E5889" s="19" t="s">
        <v>359</v>
      </c>
      <c r="F5889" s="10" t="str">
        <f t="shared" si="183"/>
        <v>R0140C1050</v>
      </c>
      <c r="G5889" s="10" t="s">
        <v>547</v>
      </c>
      <c r="H5889" s="10" t="s">
        <v>543</v>
      </c>
      <c r="I5889" s="19" t="s">
        <v>561</v>
      </c>
      <c r="J5889" s="10"/>
      <c r="K5889" s="10"/>
    </row>
    <row r="5890" spans="2:11" x14ac:dyDescent="0.2">
      <c r="B5890" s="10" t="str">
        <f t="shared" si="184"/>
        <v>16.1-R0150C1050-2</v>
      </c>
      <c r="C5890" s="10">
        <v>16.100000000000001</v>
      </c>
      <c r="D5890" s="19" t="s">
        <v>269</v>
      </c>
      <c r="E5890" s="19" t="s">
        <v>359</v>
      </c>
      <c r="F5890" s="10" t="str">
        <f t="shared" ref="F5890:F5953" si="185">+"R"&amp;D5890&amp;"C"&amp;E5890</f>
        <v>R0150C1050</v>
      </c>
      <c r="G5890" s="10" t="s">
        <v>547</v>
      </c>
      <c r="H5890" s="10" t="s">
        <v>543</v>
      </c>
      <c r="I5890" s="19" t="s">
        <v>562</v>
      </c>
      <c r="J5890" s="10"/>
      <c r="K5890" s="10"/>
    </row>
    <row r="5891" spans="2:11" x14ac:dyDescent="0.2">
      <c r="B5891" s="10" t="str">
        <f t="shared" si="184"/>
        <v>16.1-R0160C1050-2</v>
      </c>
      <c r="C5891" s="10">
        <v>16.100000000000001</v>
      </c>
      <c r="D5891" s="19" t="s">
        <v>270</v>
      </c>
      <c r="E5891" s="19" t="s">
        <v>359</v>
      </c>
      <c r="F5891" s="10" t="str">
        <f t="shared" si="185"/>
        <v>R0160C1050</v>
      </c>
      <c r="G5891" s="10" t="s">
        <v>547</v>
      </c>
      <c r="H5891" s="10" t="s">
        <v>543</v>
      </c>
      <c r="I5891" s="19" t="s">
        <v>563</v>
      </c>
      <c r="J5891" s="10"/>
      <c r="K5891" s="10"/>
    </row>
    <row r="5892" spans="2:11" x14ac:dyDescent="0.2">
      <c r="B5892" s="10" t="str">
        <f t="shared" si="184"/>
        <v>16.1-R0010C1060-2</v>
      </c>
      <c r="C5892" s="10">
        <v>16.100000000000001</v>
      </c>
      <c r="D5892" s="19" t="s">
        <v>255</v>
      </c>
      <c r="E5892" s="19" t="s">
        <v>360</v>
      </c>
      <c r="F5892" s="10" t="str">
        <f t="shared" si="185"/>
        <v>R0010C1060</v>
      </c>
      <c r="G5892" s="10" t="s">
        <v>547</v>
      </c>
      <c r="H5892" s="10" t="s">
        <v>543</v>
      </c>
      <c r="I5892" s="19" t="s">
        <v>548</v>
      </c>
      <c r="J5892" s="10"/>
      <c r="K5892" s="10"/>
    </row>
    <row r="5893" spans="2:11" x14ac:dyDescent="0.2">
      <c r="B5893" s="10" t="str">
        <f t="shared" si="184"/>
        <v>16.1-R0020C1060-2</v>
      </c>
      <c r="C5893" s="10">
        <v>16.100000000000001</v>
      </c>
      <c r="D5893" s="19" t="s">
        <v>256</v>
      </c>
      <c r="E5893" s="19" t="s">
        <v>360</v>
      </c>
      <c r="F5893" s="10" t="str">
        <f t="shared" si="185"/>
        <v>R0020C1060</v>
      </c>
      <c r="G5893" s="10" t="s">
        <v>547</v>
      </c>
      <c r="H5893" s="10" t="s">
        <v>543</v>
      </c>
      <c r="I5893" s="19" t="s">
        <v>549</v>
      </c>
      <c r="J5893" s="10"/>
      <c r="K5893" s="10"/>
    </row>
    <row r="5894" spans="2:11" x14ac:dyDescent="0.2">
      <c r="B5894" s="10" t="str">
        <f t="shared" si="184"/>
        <v>16.1-R0030C1060-2</v>
      </c>
      <c r="C5894" s="10">
        <v>16.100000000000001</v>
      </c>
      <c r="D5894" s="19" t="s">
        <v>257</v>
      </c>
      <c r="E5894" s="19" t="s">
        <v>360</v>
      </c>
      <c r="F5894" s="10" t="str">
        <f t="shared" si="185"/>
        <v>R0030C1060</v>
      </c>
      <c r="G5894" s="10" t="s">
        <v>547</v>
      </c>
      <c r="H5894" s="10" t="s">
        <v>543</v>
      </c>
      <c r="I5894" s="19" t="s">
        <v>550</v>
      </c>
      <c r="J5894" s="10"/>
      <c r="K5894" s="10"/>
    </row>
    <row r="5895" spans="2:11" x14ac:dyDescent="0.2">
      <c r="B5895" s="10" t="str">
        <f t="shared" si="184"/>
        <v>16.1-R0040C1060-2</v>
      </c>
      <c r="C5895" s="10">
        <v>16.100000000000001</v>
      </c>
      <c r="D5895" s="19" t="s">
        <v>258</v>
      </c>
      <c r="E5895" s="19" t="s">
        <v>360</v>
      </c>
      <c r="F5895" s="10" t="str">
        <f t="shared" si="185"/>
        <v>R0040C1060</v>
      </c>
      <c r="G5895" s="10" t="s">
        <v>547</v>
      </c>
      <c r="H5895" s="10" t="s">
        <v>543</v>
      </c>
      <c r="I5895" s="19" t="s">
        <v>551</v>
      </c>
      <c r="J5895" s="10"/>
      <c r="K5895" s="10"/>
    </row>
    <row r="5896" spans="2:11" x14ac:dyDescent="0.2">
      <c r="B5896" s="10" t="str">
        <f t="shared" si="184"/>
        <v>16.1-R0050C1060-2</v>
      </c>
      <c r="C5896" s="10">
        <v>16.100000000000001</v>
      </c>
      <c r="D5896" s="19" t="s">
        <v>259</v>
      </c>
      <c r="E5896" s="19" t="s">
        <v>360</v>
      </c>
      <c r="F5896" s="10" t="str">
        <f t="shared" si="185"/>
        <v>R0050C1060</v>
      </c>
      <c r="G5896" s="10" t="s">
        <v>547</v>
      </c>
      <c r="H5896" s="10" t="s">
        <v>543</v>
      </c>
      <c r="I5896" s="19" t="s">
        <v>552</v>
      </c>
      <c r="J5896" s="10"/>
      <c r="K5896" s="10"/>
    </row>
    <row r="5897" spans="2:11" x14ac:dyDescent="0.2">
      <c r="B5897" s="10" t="str">
        <f t="shared" si="184"/>
        <v>16.1-R0060C1060-2</v>
      </c>
      <c r="C5897" s="10">
        <v>16.100000000000001</v>
      </c>
      <c r="D5897" s="19" t="s">
        <v>260</v>
      </c>
      <c r="E5897" s="19" t="s">
        <v>360</v>
      </c>
      <c r="F5897" s="10" t="str">
        <f t="shared" si="185"/>
        <v>R0060C1060</v>
      </c>
      <c r="G5897" s="10" t="s">
        <v>547</v>
      </c>
      <c r="H5897" s="10" t="s">
        <v>543</v>
      </c>
      <c r="I5897" s="19" t="s">
        <v>553</v>
      </c>
      <c r="J5897" s="10"/>
      <c r="K5897" s="10"/>
    </row>
    <row r="5898" spans="2:11" x14ac:dyDescent="0.2">
      <c r="B5898" s="10" t="str">
        <f t="shared" si="184"/>
        <v>16.1-R0070C1060-2</v>
      </c>
      <c r="C5898" s="10">
        <v>16.100000000000001</v>
      </c>
      <c r="D5898" s="19" t="s">
        <v>261</v>
      </c>
      <c r="E5898" s="19" t="s">
        <v>360</v>
      </c>
      <c r="F5898" s="10" t="str">
        <f t="shared" si="185"/>
        <v>R0070C1060</v>
      </c>
      <c r="G5898" s="10" t="s">
        <v>547</v>
      </c>
      <c r="H5898" s="10" t="s">
        <v>543</v>
      </c>
      <c r="I5898" s="19" t="s">
        <v>554</v>
      </c>
      <c r="J5898" s="10"/>
      <c r="K5898" s="10"/>
    </row>
    <row r="5899" spans="2:11" x14ac:dyDescent="0.2">
      <c r="B5899" s="10" t="str">
        <f t="shared" si="184"/>
        <v>16.1-R0080C1060-2</v>
      </c>
      <c r="C5899" s="10">
        <v>16.100000000000001</v>
      </c>
      <c r="D5899" s="19" t="s">
        <v>262</v>
      </c>
      <c r="E5899" s="19" t="s">
        <v>360</v>
      </c>
      <c r="F5899" s="10" t="str">
        <f t="shared" si="185"/>
        <v>R0080C1060</v>
      </c>
      <c r="G5899" s="10" t="s">
        <v>547</v>
      </c>
      <c r="H5899" s="10" t="s">
        <v>543</v>
      </c>
      <c r="I5899" s="19" t="s">
        <v>555</v>
      </c>
      <c r="J5899" s="10"/>
      <c r="K5899" s="10"/>
    </row>
    <row r="5900" spans="2:11" x14ac:dyDescent="0.2">
      <c r="B5900" s="10" t="str">
        <f t="shared" si="184"/>
        <v>16.1-R0090C1060-2</v>
      </c>
      <c r="C5900" s="10">
        <v>16.100000000000001</v>
      </c>
      <c r="D5900" s="19" t="s">
        <v>263</v>
      </c>
      <c r="E5900" s="19" t="s">
        <v>360</v>
      </c>
      <c r="F5900" s="10" t="str">
        <f t="shared" si="185"/>
        <v>R0090C1060</v>
      </c>
      <c r="G5900" s="10" t="s">
        <v>547</v>
      </c>
      <c r="H5900" s="10" t="s">
        <v>543</v>
      </c>
      <c r="I5900" s="19" t="s">
        <v>556</v>
      </c>
      <c r="J5900" s="10"/>
      <c r="K5900" s="10"/>
    </row>
    <row r="5901" spans="2:11" x14ac:dyDescent="0.2">
      <c r="B5901" s="10" t="str">
        <f t="shared" si="184"/>
        <v>16.1-R0100C1060-2</v>
      </c>
      <c r="C5901" s="10">
        <v>16.100000000000001</v>
      </c>
      <c r="D5901" s="19" t="s">
        <v>264</v>
      </c>
      <c r="E5901" s="19" t="s">
        <v>360</v>
      </c>
      <c r="F5901" s="10" t="str">
        <f t="shared" si="185"/>
        <v>R0100C1060</v>
      </c>
      <c r="G5901" s="10" t="s">
        <v>547</v>
      </c>
      <c r="H5901" s="10" t="s">
        <v>543</v>
      </c>
      <c r="I5901" s="19" t="s">
        <v>557</v>
      </c>
      <c r="J5901" s="10"/>
      <c r="K5901" s="10"/>
    </row>
    <row r="5902" spans="2:11" x14ac:dyDescent="0.2">
      <c r="B5902" s="10" t="str">
        <f t="shared" si="184"/>
        <v>16.1-R0110C1060-2</v>
      </c>
      <c r="C5902" s="10">
        <v>16.100000000000001</v>
      </c>
      <c r="D5902" s="19" t="s">
        <v>265</v>
      </c>
      <c r="E5902" s="19" t="s">
        <v>360</v>
      </c>
      <c r="F5902" s="10" t="str">
        <f t="shared" si="185"/>
        <v>R0110C1060</v>
      </c>
      <c r="G5902" s="10" t="s">
        <v>547</v>
      </c>
      <c r="H5902" s="10" t="s">
        <v>543</v>
      </c>
      <c r="I5902" s="19" t="s">
        <v>558</v>
      </c>
      <c r="J5902" s="10"/>
      <c r="K5902" s="10"/>
    </row>
    <row r="5903" spans="2:11" x14ac:dyDescent="0.2">
      <c r="B5903" s="10" t="str">
        <f t="shared" si="184"/>
        <v>16.1-R0120C1060-2</v>
      </c>
      <c r="C5903" s="10">
        <v>16.100000000000001</v>
      </c>
      <c r="D5903" s="19" t="s">
        <v>266</v>
      </c>
      <c r="E5903" s="19" t="s">
        <v>360</v>
      </c>
      <c r="F5903" s="10" t="str">
        <f t="shared" si="185"/>
        <v>R0120C1060</v>
      </c>
      <c r="G5903" s="10" t="s">
        <v>547</v>
      </c>
      <c r="H5903" s="10" t="s">
        <v>543</v>
      </c>
      <c r="I5903" s="19" t="s">
        <v>559</v>
      </c>
      <c r="J5903" s="10"/>
      <c r="K5903" s="10"/>
    </row>
    <row r="5904" spans="2:11" x14ac:dyDescent="0.2">
      <c r="B5904" s="10" t="str">
        <f t="shared" si="184"/>
        <v>16.1-R0130C1060-2</v>
      </c>
      <c r="C5904" s="10">
        <v>16.100000000000001</v>
      </c>
      <c r="D5904" s="19" t="s">
        <v>267</v>
      </c>
      <c r="E5904" s="19" t="s">
        <v>360</v>
      </c>
      <c r="F5904" s="10" t="str">
        <f t="shared" si="185"/>
        <v>R0130C1060</v>
      </c>
      <c r="G5904" s="10" t="s">
        <v>547</v>
      </c>
      <c r="H5904" s="10" t="s">
        <v>543</v>
      </c>
      <c r="I5904" s="19" t="s">
        <v>560</v>
      </c>
      <c r="J5904" s="10"/>
      <c r="K5904" s="10"/>
    </row>
    <row r="5905" spans="2:11" x14ac:dyDescent="0.2">
      <c r="B5905" s="10" t="str">
        <f t="shared" si="184"/>
        <v>16.1-R0140C1060-2</v>
      </c>
      <c r="C5905" s="10">
        <v>16.100000000000001</v>
      </c>
      <c r="D5905" s="19" t="s">
        <v>268</v>
      </c>
      <c r="E5905" s="19" t="s">
        <v>360</v>
      </c>
      <c r="F5905" s="10" t="str">
        <f t="shared" si="185"/>
        <v>R0140C1060</v>
      </c>
      <c r="G5905" s="10" t="s">
        <v>547</v>
      </c>
      <c r="H5905" s="10" t="s">
        <v>543</v>
      </c>
      <c r="I5905" s="19" t="s">
        <v>561</v>
      </c>
      <c r="J5905" s="10"/>
      <c r="K5905" s="10"/>
    </row>
    <row r="5906" spans="2:11" x14ac:dyDescent="0.2">
      <c r="B5906" s="10" t="str">
        <f t="shared" si="184"/>
        <v>16.1-R0150C1060-2</v>
      </c>
      <c r="C5906" s="10">
        <v>16.100000000000001</v>
      </c>
      <c r="D5906" s="19" t="s">
        <v>269</v>
      </c>
      <c r="E5906" s="19" t="s">
        <v>360</v>
      </c>
      <c r="F5906" s="10" t="str">
        <f t="shared" si="185"/>
        <v>R0150C1060</v>
      </c>
      <c r="G5906" s="10" t="s">
        <v>547</v>
      </c>
      <c r="H5906" s="10" t="s">
        <v>543</v>
      </c>
      <c r="I5906" s="19" t="s">
        <v>562</v>
      </c>
      <c r="J5906" s="10"/>
      <c r="K5906" s="10"/>
    </row>
    <row r="5907" spans="2:11" x14ac:dyDescent="0.2">
      <c r="B5907" s="10" t="str">
        <f t="shared" si="184"/>
        <v>16.1-R0160C1060-2</v>
      </c>
      <c r="C5907" s="10">
        <v>16.100000000000001</v>
      </c>
      <c r="D5907" s="19" t="s">
        <v>270</v>
      </c>
      <c r="E5907" s="19" t="s">
        <v>360</v>
      </c>
      <c r="F5907" s="10" t="str">
        <f t="shared" si="185"/>
        <v>R0160C1060</v>
      </c>
      <c r="G5907" s="10" t="s">
        <v>547</v>
      </c>
      <c r="H5907" s="10" t="s">
        <v>543</v>
      </c>
      <c r="I5907" s="19" t="s">
        <v>563</v>
      </c>
      <c r="J5907" s="10"/>
      <c r="K5907" s="10"/>
    </row>
    <row r="5908" spans="2:11" x14ac:dyDescent="0.2">
      <c r="B5908" s="10" t="str">
        <f t="shared" ref="B5908:B5971" si="186">+C5908&amp;"-"&amp;F5908&amp;"-2"</f>
        <v>16.1-R0010C1070-2</v>
      </c>
      <c r="C5908" s="10">
        <v>16.100000000000001</v>
      </c>
      <c r="D5908" s="19" t="s">
        <v>255</v>
      </c>
      <c r="E5908" s="19" t="s">
        <v>361</v>
      </c>
      <c r="F5908" s="10" t="str">
        <f t="shared" si="185"/>
        <v>R0010C1070</v>
      </c>
      <c r="G5908" s="10" t="s">
        <v>547</v>
      </c>
      <c r="H5908" s="10" t="s">
        <v>543</v>
      </c>
      <c r="I5908" s="19" t="s">
        <v>548</v>
      </c>
      <c r="J5908" s="10"/>
      <c r="K5908" s="10"/>
    </row>
    <row r="5909" spans="2:11" x14ac:dyDescent="0.2">
      <c r="B5909" s="10" t="str">
        <f t="shared" si="186"/>
        <v>16.1-R0020C1070-2</v>
      </c>
      <c r="C5909" s="10">
        <v>16.100000000000001</v>
      </c>
      <c r="D5909" s="19" t="s">
        <v>256</v>
      </c>
      <c r="E5909" s="19" t="s">
        <v>361</v>
      </c>
      <c r="F5909" s="10" t="str">
        <f t="shared" si="185"/>
        <v>R0020C1070</v>
      </c>
      <c r="G5909" s="10" t="s">
        <v>547</v>
      </c>
      <c r="H5909" s="10" t="s">
        <v>543</v>
      </c>
      <c r="I5909" s="19" t="s">
        <v>549</v>
      </c>
      <c r="J5909" s="10"/>
      <c r="K5909" s="10"/>
    </row>
    <row r="5910" spans="2:11" x14ac:dyDescent="0.2">
      <c r="B5910" s="10" t="str">
        <f t="shared" si="186"/>
        <v>16.1-R0030C1070-2</v>
      </c>
      <c r="C5910" s="10">
        <v>16.100000000000001</v>
      </c>
      <c r="D5910" s="19" t="s">
        <v>257</v>
      </c>
      <c r="E5910" s="19" t="s">
        <v>361</v>
      </c>
      <c r="F5910" s="10" t="str">
        <f t="shared" si="185"/>
        <v>R0030C1070</v>
      </c>
      <c r="G5910" s="10" t="s">
        <v>547</v>
      </c>
      <c r="H5910" s="10" t="s">
        <v>543</v>
      </c>
      <c r="I5910" s="19" t="s">
        <v>550</v>
      </c>
      <c r="J5910" s="10"/>
      <c r="K5910" s="10"/>
    </row>
    <row r="5911" spans="2:11" x14ac:dyDescent="0.2">
      <c r="B5911" s="10" t="str">
        <f t="shared" si="186"/>
        <v>16.1-R0040C1070-2</v>
      </c>
      <c r="C5911" s="10">
        <v>16.100000000000001</v>
      </c>
      <c r="D5911" s="19" t="s">
        <v>258</v>
      </c>
      <c r="E5911" s="19" t="s">
        <v>361</v>
      </c>
      <c r="F5911" s="10" t="str">
        <f t="shared" si="185"/>
        <v>R0040C1070</v>
      </c>
      <c r="G5911" s="10" t="s">
        <v>547</v>
      </c>
      <c r="H5911" s="10" t="s">
        <v>543</v>
      </c>
      <c r="I5911" s="19" t="s">
        <v>551</v>
      </c>
      <c r="J5911" s="10"/>
      <c r="K5911" s="10"/>
    </row>
    <row r="5912" spans="2:11" x14ac:dyDescent="0.2">
      <c r="B5912" s="10" t="str">
        <f t="shared" si="186"/>
        <v>16.1-R0050C1070-2</v>
      </c>
      <c r="C5912" s="10">
        <v>16.100000000000001</v>
      </c>
      <c r="D5912" s="19" t="s">
        <v>259</v>
      </c>
      <c r="E5912" s="19" t="s">
        <v>361</v>
      </c>
      <c r="F5912" s="10" t="str">
        <f t="shared" si="185"/>
        <v>R0050C1070</v>
      </c>
      <c r="G5912" s="10" t="s">
        <v>547</v>
      </c>
      <c r="H5912" s="10" t="s">
        <v>543</v>
      </c>
      <c r="I5912" s="19" t="s">
        <v>552</v>
      </c>
      <c r="J5912" s="10"/>
      <c r="K5912" s="10"/>
    </row>
    <row r="5913" spans="2:11" x14ac:dyDescent="0.2">
      <c r="B5913" s="10" t="str">
        <f t="shared" si="186"/>
        <v>16.1-R0060C1070-2</v>
      </c>
      <c r="C5913" s="10">
        <v>16.100000000000001</v>
      </c>
      <c r="D5913" s="19" t="s">
        <v>260</v>
      </c>
      <c r="E5913" s="19" t="s">
        <v>361</v>
      </c>
      <c r="F5913" s="10" t="str">
        <f t="shared" si="185"/>
        <v>R0060C1070</v>
      </c>
      <c r="G5913" s="10" t="s">
        <v>547</v>
      </c>
      <c r="H5913" s="10" t="s">
        <v>543</v>
      </c>
      <c r="I5913" s="19" t="s">
        <v>553</v>
      </c>
      <c r="J5913" s="10"/>
      <c r="K5913" s="10"/>
    </row>
    <row r="5914" spans="2:11" x14ac:dyDescent="0.2">
      <c r="B5914" s="10" t="str">
        <f t="shared" si="186"/>
        <v>16.1-R0070C1070-2</v>
      </c>
      <c r="C5914" s="10">
        <v>16.100000000000001</v>
      </c>
      <c r="D5914" s="19" t="s">
        <v>261</v>
      </c>
      <c r="E5914" s="19" t="s">
        <v>361</v>
      </c>
      <c r="F5914" s="10" t="str">
        <f t="shared" si="185"/>
        <v>R0070C1070</v>
      </c>
      <c r="G5914" s="10" t="s">
        <v>547</v>
      </c>
      <c r="H5914" s="10" t="s">
        <v>543</v>
      </c>
      <c r="I5914" s="19" t="s">
        <v>554</v>
      </c>
      <c r="J5914" s="10"/>
      <c r="K5914" s="10"/>
    </row>
    <row r="5915" spans="2:11" x14ac:dyDescent="0.2">
      <c r="B5915" s="10" t="str">
        <f t="shared" si="186"/>
        <v>16.1-R0080C1070-2</v>
      </c>
      <c r="C5915" s="10">
        <v>16.100000000000001</v>
      </c>
      <c r="D5915" s="19" t="s">
        <v>262</v>
      </c>
      <c r="E5915" s="19" t="s">
        <v>361</v>
      </c>
      <c r="F5915" s="10" t="str">
        <f t="shared" si="185"/>
        <v>R0080C1070</v>
      </c>
      <c r="G5915" s="10" t="s">
        <v>547</v>
      </c>
      <c r="H5915" s="10" t="s">
        <v>543</v>
      </c>
      <c r="I5915" s="19" t="s">
        <v>555</v>
      </c>
      <c r="J5915" s="10"/>
      <c r="K5915" s="10"/>
    </row>
    <row r="5916" spans="2:11" x14ac:dyDescent="0.2">
      <c r="B5916" s="10" t="str">
        <f t="shared" si="186"/>
        <v>16.1-R0090C1070-2</v>
      </c>
      <c r="C5916" s="10">
        <v>16.100000000000001</v>
      </c>
      <c r="D5916" s="19" t="s">
        <v>263</v>
      </c>
      <c r="E5916" s="19" t="s">
        <v>361</v>
      </c>
      <c r="F5916" s="10" t="str">
        <f t="shared" si="185"/>
        <v>R0090C1070</v>
      </c>
      <c r="G5916" s="10" t="s">
        <v>547</v>
      </c>
      <c r="H5916" s="10" t="s">
        <v>543</v>
      </c>
      <c r="I5916" s="19" t="s">
        <v>556</v>
      </c>
      <c r="J5916" s="10"/>
      <c r="K5916" s="10"/>
    </row>
    <row r="5917" spans="2:11" x14ac:dyDescent="0.2">
      <c r="B5917" s="10" t="str">
        <f t="shared" si="186"/>
        <v>16.1-R0100C1070-2</v>
      </c>
      <c r="C5917" s="10">
        <v>16.100000000000001</v>
      </c>
      <c r="D5917" s="19" t="s">
        <v>264</v>
      </c>
      <c r="E5917" s="19" t="s">
        <v>361</v>
      </c>
      <c r="F5917" s="10" t="str">
        <f t="shared" si="185"/>
        <v>R0100C1070</v>
      </c>
      <c r="G5917" s="10" t="s">
        <v>547</v>
      </c>
      <c r="H5917" s="10" t="s">
        <v>543</v>
      </c>
      <c r="I5917" s="19" t="s">
        <v>557</v>
      </c>
      <c r="J5917" s="10"/>
      <c r="K5917" s="10"/>
    </row>
    <row r="5918" spans="2:11" x14ac:dyDescent="0.2">
      <c r="B5918" s="10" t="str">
        <f t="shared" si="186"/>
        <v>16.1-R0110C1070-2</v>
      </c>
      <c r="C5918" s="10">
        <v>16.100000000000001</v>
      </c>
      <c r="D5918" s="19" t="s">
        <v>265</v>
      </c>
      <c r="E5918" s="19" t="s">
        <v>361</v>
      </c>
      <c r="F5918" s="10" t="str">
        <f t="shared" si="185"/>
        <v>R0110C1070</v>
      </c>
      <c r="G5918" s="10" t="s">
        <v>547</v>
      </c>
      <c r="H5918" s="10" t="s">
        <v>543</v>
      </c>
      <c r="I5918" s="19" t="s">
        <v>558</v>
      </c>
      <c r="J5918" s="10"/>
      <c r="K5918" s="10"/>
    </row>
    <row r="5919" spans="2:11" x14ac:dyDescent="0.2">
      <c r="B5919" s="10" t="str">
        <f t="shared" si="186"/>
        <v>16.1-R0120C1070-2</v>
      </c>
      <c r="C5919" s="10">
        <v>16.100000000000001</v>
      </c>
      <c r="D5919" s="19" t="s">
        <v>266</v>
      </c>
      <c r="E5919" s="19" t="s">
        <v>361</v>
      </c>
      <c r="F5919" s="10" t="str">
        <f t="shared" si="185"/>
        <v>R0120C1070</v>
      </c>
      <c r="G5919" s="10" t="s">
        <v>547</v>
      </c>
      <c r="H5919" s="10" t="s">
        <v>543</v>
      </c>
      <c r="I5919" s="19" t="s">
        <v>559</v>
      </c>
      <c r="J5919" s="10"/>
      <c r="K5919" s="10"/>
    </row>
    <row r="5920" spans="2:11" x14ac:dyDescent="0.2">
      <c r="B5920" s="10" t="str">
        <f t="shared" si="186"/>
        <v>16.1-R0130C1070-2</v>
      </c>
      <c r="C5920" s="10">
        <v>16.100000000000001</v>
      </c>
      <c r="D5920" s="19" t="s">
        <v>267</v>
      </c>
      <c r="E5920" s="19" t="s">
        <v>361</v>
      </c>
      <c r="F5920" s="10" t="str">
        <f t="shared" si="185"/>
        <v>R0130C1070</v>
      </c>
      <c r="G5920" s="10" t="s">
        <v>547</v>
      </c>
      <c r="H5920" s="10" t="s">
        <v>543</v>
      </c>
      <c r="I5920" s="19" t="s">
        <v>560</v>
      </c>
      <c r="J5920" s="10"/>
      <c r="K5920" s="10"/>
    </row>
    <row r="5921" spans="2:11" x14ac:dyDescent="0.2">
      <c r="B5921" s="10" t="str">
        <f t="shared" si="186"/>
        <v>16.1-R0140C1070-2</v>
      </c>
      <c r="C5921" s="10">
        <v>16.100000000000001</v>
      </c>
      <c r="D5921" s="19" t="s">
        <v>268</v>
      </c>
      <c r="E5921" s="19" t="s">
        <v>361</v>
      </c>
      <c r="F5921" s="10" t="str">
        <f t="shared" si="185"/>
        <v>R0140C1070</v>
      </c>
      <c r="G5921" s="10" t="s">
        <v>547</v>
      </c>
      <c r="H5921" s="10" t="s">
        <v>543</v>
      </c>
      <c r="I5921" s="19" t="s">
        <v>561</v>
      </c>
      <c r="J5921" s="10"/>
      <c r="K5921" s="10"/>
    </row>
    <row r="5922" spans="2:11" x14ac:dyDescent="0.2">
      <c r="B5922" s="10" t="str">
        <f t="shared" si="186"/>
        <v>16.1-R0150C1070-2</v>
      </c>
      <c r="C5922" s="10">
        <v>16.100000000000001</v>
      </c>
      <c r="D5922" s="19" t="s">
        <v>269</v>
      </c>
      <c r="E5922" s="19" t="s">
        <v>361</v>
      </c>
      <c r="F5922" s="10" t="str">
        <f t="shared" si="185"/>
        <v>R0150C1070</v>
      </c>
      <c r="G5922" s="10" t="s">
        <v>547</v>
      </c>
      <c r="H5922" s="10" t="s">
        <v>543</v>
      </c>
      <c r="I5922" s="19" t="s">
        <v>562</v>
      </c>
      <c r="J5922" s="10"/>
      <c r="K5922" s="10"/>
    </row>
    <row r="5923" spans="2:11" x14ac:dyDescent="0.2">
      <c r="B5923" s="10" t="str">
        <f t="shared" si="186"/>
        <v>16.1-R0160C1070-2</v>
      </c>
      <c r="C5923" s="10">
        <v>16.100000000000001</v>
      </c>
      <c r="D5923" s="19" t="s">
        <v>270</v>
      </c>
      <c r="E5923" s="19" t="s">
        <v>361</v>
      </c>
      <c r="F5923" s="10" t="str">
        <f t="shared" si="185"/>
        <v>R0160C1070</v>
      </c>
      <c r="G5923" s="10" t="s">
        <v>547</v>
      </c>
      <c r="H5923" s="10" t="s">
        <v>543</v>
      </c>
      <c r="I5923" s="19" t="s">
        <v>563</v>
      </c>
      <c r="J5923" s="10"/>
      <c r="K5923" s="10"/>
    </row>
    <row r="5924" spans="2:11" x14ac:dyDescent="0.2">
      <c r="B5924" s="10" t="str">
        <f t="shared" si="186"/>
        <v>16.1-R0010C1080-2</v>
      </c>
      <c r="C5924" s="10">
        <v>16.100000000000001</v>
      </c>
      <c r="D5924" s="19" t="s">
        <v>255</v>
      </c>
      <c r="E5924" s="19" t="s">
        <v>362</v>
      </c>
      <c r="F5924" s="10" t="str">
        <f t="shared" si="185"/>
        <v>R0010C1080</v>
      </c>
      <c r="G5924" s="10" t="s">
        <v>547</v>
      </c>
      <c r="H5924" s="10" t="s">
        <v>543</v>
      </c>
      <c r="I5924" s="19" t="s">
        <v>548</v>
      </c>
      <c r="J5924" s="10"/>
      <c r="K5924" s="10"/>
    </row>
    <row r="5925" spans="2:11" x14ac:dyDescent="0.2">
      <c r="B5925" s="10" t="str">
        <f t="shared" si="186"/>
        <v>16.1-R0020C1080-2</v>
      </c>
      <c r="C5925" s="10">
        <v>16.100000000000001</v>
      </c>
      <c r="D5925" s="19" t="s">
        <v>256</v>
      </c>
      <c r="E5925" s="19" t="s">
        <v>362</v>
      </c>
      <c r="F5925" s="10" t="str">
        <f t="shared" si="185"/>
        <v>R0020C1080</v>
      </c>
      <c r="G5925" s="10" t="s">
        <v>547</v>
      </c>
      <c r="H5925" s="10" t="s">
        <v>543</v>
      </c>
      <c r="I5925" s="19" t="s">
        <v>549</v>
      </c>
      <c r="J5925" s="10"/>
      <c r="K5925" s="10"/>
    </row>
    <row r="5926" spans="2:11" x14ac:dyDescent="0.2">
      <c r="B5926" s="10" t="str">
        <f t="shared" si="186"/>
        <v>16.1-R0030C1080-2</v>
      </c>
      <c r="C5926" s="10">
        <v>16.100000000000001</v>
      </c>
      <c r="D5926" s="19" t="s">
        <v>257</v>
      </c>
      <c r="E5926" s="19" t="s">
        <v>362</v>
      </c>
      <c r="F5926" s="10" t="str">
        <f t="shared" si="185"/>
        <v>R0030C1080</v>
      </c>
      <c r="G5926" s="10" t="s">
        <v>547</v>
      </c>
      <c r="H5926" s="10" t="s">
        <v>543</v>
      </c>
      <c r="I5926" s="19" t="s">
        <v>550</v>
      </c>
      <c r="J5926" s="10"/>
      <c r="K5926" s="10"/>
    </row>
    <row r="5927" spans="2:11" x14ac:dyDescent="0.2">
      <c r="B5927" s="10" t="str">
        <f t="shared" si="186"/>
        <v>16.1-R0040C1080-2</v>
      </c>
      <c r="C5927" s="10">
        <v>16.100000000000001</v>
      </c>
      <c r="D5927" s="19" t="s">
        <v>258</v>
      </c>
      <c r="E5927" s="19" t="s">
        <v>362</v>
      </c>
      <c r="F5927" s="10" t="str">
        <f t="shared" si="185"/>
        <v>R0040C1080</v>
      </c>
      <c r="G5927" s="10" t="s">
        <v>547</v>
      </c>
      <c r="H5927" s="10" t="s">
        <v>543</v>
      </c>
      <c r="I5927" s="19" t="s">
        <v>551</v>
      </c>
      <c r="J5927" s="10"/>
      <c r="K5927" s="10"/>
    </row>
    <row r="5928" spans="2:11" x14ac:dyDescent="0.2">
      <c r="B5928" s="10" t="str">
        <f t="shared" si="186"/>
        <v>16.1-R0050C1080-2</v>
      </c>
      <c r="C5928" s="10">
        <v>16.100000000000001</v>
      </c>
      <c r="D5928" s="19" t="s">
        <v>259</v>
      </c>
      <c r="E5928" s="19" t="s">
        <v>362</v>
      </c>
      <c r="F5928" s="10" t="str">
        <f t="shared" si="185"/>
        <v>R0050C1080</v>
      </c>
      <c r="G5928" s="10" t="s">
        <v>547</v>
      </c>
      <c r="H5928" s="10" t="s">
        <v>543</v>
      </c>
      <c r="I5928" s="19" t="s">
        <v>552</v>
      </c>
      <c r="J5928" s="10"/>
      <c r="K5928" s="10"/>
    </row>
    <row r="5929" spans="2:11" x14ac:dyDescent="0.2">
      <c r="B5929" s="10" t="str">
        <f t="shared" si="186"/>
        <v>16.1-R0060C1080-2</v>
      </c>
      <c r="C5929" s="10">
        <v>16.100000000000001</v>
      </c>
      <c r="D5929" s="19" t="s">
        <v>260</v>
      </c>
      <c r="E5929" s="19" t="s">
        <v>362</v>
      </c>
      <c r="F5929" s="10" t="str">
        <f t="shared" si="185"/>
        <v>R0060C1080</v>
      </c>
      <c r="G5929" s="10" t="s">
        <v>547</v>
      </c>
      <c r="H5929" s="10" t="s">
        <v>543</v>
      </c>
      <c r="I5929" s="19" t="s">
        <v>553</v>
      </c>
      <c r="J5929" s="10"/>
      <c r="K5929" s="10"/>
    </row>
    <row r="5930" spans="2:11" x14ac:dyDescent="0.2">
      <c r="B5930" s="10" t="str">
        <f t="shared" si="186"/>
        <v>16.1-R0070C1080-2</v>
      </c>
      <c r="C5930" s="10">
        <v>16.100000000000001</v>
      </c>
      <c r="D5930" s="19" t="s">
        <v>261</v>
      </c>
      <c r="E5930" s="19" t="s">
        <v>362</v>
      </c>
      <c r="F5930" s="10" t="str">
        <f t="shared" si="185"/>
        <v>R0070C1080</v>
      </c>
      <c r="G5930" s="10" t="s">
        <v>547</v>
      </c>
      <c r="H5930" s="10" t="s">
        <v>543</v>
      </c>
      <c r="I5930" s="19" t="s">
        <v>554</v>
      </c>
      <c r="J5930" s="10"/>
      <c r="K5930" s="10"/>
    </row>
    <row r="5931" spans="2:11" x14ac:dyDescent="0.2">
      <c r="B5931" s="10" t="str">
        <f t="shared" si="186"/>
        <v>16.1-R0080C1080-2</v>
      </c>
      <c r="C5931" s="10">
        <v>16.100000000000001</v>
      </c>
      <c r="D5931" s="19" t="s">
        <v>262</v>
      </c>
      <c r="E5931" s="19" t="s">
        <v>362</v>
      </c>
      <c r="F5931" s="10" t="str">
        <f t="shared" si="185"/>
        <v>R0080C1080</v>
      </c>
      <c r="G5931" s="10" t="s">
        <v>547</v>
      </c>
      <c r="H5931" s="10" t="s">
        <v>543</v>
      </c>
      <c r="I5931" s="19" t="s">
        <v>555</v>
      </c>
      <c r="J5931" s="10"/>
      <c r="K5931" s="10"/>
    </row>
    <row r="5932" spans="2:11" x14ac:dyDescent="0.2">
      <c r="B5932" s="10" t="str">
        <f t="shared" si="186"/>
        <v>16.1-R0090C1080-2</v>
      </c>
      <c r="C5932" s="10">
        <v>16.100000000000001</v>
      </c>
      <c r="D5932" s="19" t="s">
        <v>263</v>
      </c>
      <c r="E5932" s="19" t="s">
        <v>362</v>
      </c>
      <c r="F5932" s="10" t="str">
        <f t="shared" si="185"/>
        <v>R0090C1080</v>
      </c>
      <c r="G5932" s="10" t="s">
        <v>547</v>
      </c>
      <c r="H5932" s="10" t="s">
        <v>543</v>
      </c>
      <c r="I5932" s="19" t="s">
        <v>556</v>
      </c>
      <c r="J5932" s="10"/>
      <c r="K5932" s="10"/>
    </row>
    <row r="5933" spans="2:11" x14ac:dyDescent="0.2">
      <c r="B5933" s="10" t="str">
        <f t="shared" si="186"/>
        <v>16.1-R0100C1080-2</v>
      </c>
      <c r="C5933" s="10">
        <v>16.100000000000001</v>
      </c>
      <c r="D5933" s="19" t="s">
        <v>264</v>
      </c>
      <c r="E5933" s="19" t="s">
        <v>362</v>
      </c>
      <c r="F5933" s="10" t="str">
        <f t="shared" si="185"/>
        <v>R0100C1080</v>
      </c>
      <c r="G5933" s="10" t="s">
        <v>547</v>
      </c>
      <c r="H5933" s="10" t="s">
        <v>543</v>
      </c>
      <c r="I5933" s="19" t="s">
        <v>557</v>
      </c>
      <c r="J5933" s="10"/>
      <c r="K5933" s="10"/>
    </row>
    <row r="5934" spans="2:11" x14ac:dyDescent="0.2">
      <c r="B5934" s="10" t="str">
        <f t="shared" si="186"/>
        <v>16.1-R0110C1080-2</v>
      </c>
      <c r="C5934" s="10">
        <v>16.100000000000001</v>
      </c>
      <c r="D5934" s="19" t="s">
        <v>265</v>
      </c>
      <c r="E5934" s="19" t="s">
        <v>362</v>
      </c>
      <c r="F5934" s="10" t="str">
        <f t="shared" si="185"/>
        <v>R0110C1080</v>
      </c>
      <c r="G5934" s="10" t="s">
        <v>547</v>
      </c>
      <c r="H5934" s="10" t="s">
        <v>543</v>
      </c>
      <c r="I5934" s="19" t="s">
        <v>558</v>
      </c>
      <c r="J5934" s="10"/>
      <c r="K5934" s="10"/>
    </row>
    <row r="5935" spans="2:11" x14ac:dyDescent="0.2">
      <c r="B5935" s="10" t="str">
        <f t="shared" si="186"/>
        <v>16.1-R0120C1080-2</v>
      </c>
      <c r="C5935" s="10">
        <v>16.100000000000001</v>
      </c>
      <c r="D5935" s="19" t="s">
        <v>266</v>
      </c>
      <c r="E5935" s="19" t="s">
        <v>362</v>
      </c>
      <c r="F5935" s="10" t="str">
        <f t="shared" si="185"/>
        <v>R0120C1080</v>
      </c>
      <c r="G5935" s="10" t="s">
        <v>547</v>
      </c>
      <c r="H5935" s="10" t="s">
        <v>543</v>
      </c>
      <c r="I5935" s="19" t="s">
        <v>559</v>
      </c>
      <c r="J5935" s="10"/>
      <c r="K5935" s="10"/>
    </row>
    <row r="5936" spans="2:11" x14ac:dyDescent="0.2">
      <c r="B5936" s="10" t="str">
        <f t="shared" si="186"/>
        <v>16.1-R0130C1080-2</v>
      </c>
      <c r="C5936" s="10">
        <v>16.100000000000001</v>
      </c>
      <c r="D5936" s="19" t="s">
        <v>267</v>
      </c>
      <c r="E5936" s="19" t="s">
        <v>362</v>
      </c>
      <c r="F5936" s="10" t="str">
        <f t="shared" si="185"/>
        <v>R0130C1080</v>
      </c>
      <c r="G5936" s="10" t="s">
        <v>547</v>
      </c>
      <c r="H5936" s="10" t="s">
        <v>543</v>
      </c>
      <c r="I5936" s="19" t="s">
        <v>560</v>
      </c>
      <c r="J5936" s="10"/>
      <c r="K5936" s="10"/>
    </row>
    <row r="5937" spans="2:11" x14ac:dyDescent="0.2">
      <c r="B5937" s="10" t="str">
        <f t="shared" si="186"/>
        <v>16.1-R0140C1080-2</v>
      </c>
      <c r="C5937" s="10">
        <v>16.100000000000001</v>
      </c>
      <c r="D5937" s="19" t="s">
        <v>268</v>
      </c>
      <c r="E5937" s="19" t="s">
        <v>362</v>
      </c>
      <c r="F5937" s="10" t="str">
        <f t="shared" si="185"/>
        <v>R0140C1080</v>
      </c>
      <c r="G5937" s="10" t="s">
        <v>547</v>
      </c>
      <c r="H5937" s="10" t="s">
        <v>543</v>
      </c>
      <c r="I5937" s="19" t="s">
        <v>561</v>
      </c>
      <c r="J5937" s="10"/>
      <c r="K5937" s="10"/>
    </row>
    <row r="5938" spans="2:11" x14ac:dyDescent="0.2">
      <c r="B5938" s="10" t="str">
        <f t="shared" si="186"/>
        <v>16.1-R0150C1080-2</v>
      </c>
      <c r="C5938" s="10">
        <v>16.100000000000001</v>
      </c>
      <c r="D5938" s="19" t="s">
        <v>269</v>
      </c>
      <c r="E5938" s="19" t="s">
        <v>362</v>
      </c>
      <c r="F5938" s="10" t="str">
        <f t="shared" si="185"/>
        <v>R0150C1080</v>
      </c>
      <c r="G5938" s="10" t="s">
        <v>547</v>
      </c>
      <c r="H5938" s="10" t="s">
        <v>543</v>
      </c>
      <c r="I5938" s="19" t="s">
        <v>562</v>
      </c>
      <c r="J5938" s="10"/>
      <c r="K5938" s="10"/>
    </row>
    <row r="5939" spans="2:11" x14ac:dyDescent="0.2">
      <c r="B5939" s="10" t="str">
        <f t="shared" si="186"/>
        <v>16.1-R0160C1080-2</v>
      </c>
      <c r="C5939" s="10">
        <v>16.100000000000001</v>
      </c>
      <c r="D5939" s="19" t="s">
        <v>270</v>
      </c>
      <c r="E5939" s="19" t="s">
        <v>362</v>
      </c>
      <c r="F5939" s="10" t="str">
        <f t="shared" si="185"/>
        <v>R0160C1080</v>
      </c>
      <c r="G5939" s="10" t="s">
        <v>547</v>
      </c>
      <c r="H5939" s="10" t="s">
        <v>543</v>
      </c>
      <c r="I5939" s="19" t="s">
        <v>563</v>
      </c>
      <c r="J5939" s="10"/>
      <c r="K5939" s="10"/>
    </row>
    <row r="5940" spans="2:11" x14ac:dyDescent="0.2">
      <c r="B5940" s="10" t="str">
        <f t="shared" si="186"/>
        <v>16.1-R0010C1090-2</v>
      </c>
      <c r="C5940" s="10">
        <v>16.100000000000001</v>
      </c>
      <c r="D5940" s="19" t="s">
        <v>255</v>
      </c>
      <c r="E5940" s="19" t="s">
        <v>363</v>
      </c>
      <c r="F5940" s="10" t="str">
        <f t="shared" si="185"/>
        <v>R0010C1090</v>
      </c>
      <c r="G5940" s="10" t="s">
        <v>547</v>
      </c>
      <c r="H5940" s="10" t="s">
        <v>543</v>
      </c>
      <c r="I5940" s="19" t="s">
        <v>548</v>
      </c>
      <c r="J5940" s="10"/>
      <c r="K5940" s="10"/>
    </row>
    <row r="5941" spans="2:11" x14ac:dyDescent="0.2">
      <c r="B5941" s="10" t="str">
        <f t="shared" si="186"/>
        <v>16.1-R0020C1090-2</v>
      </c>
      <c r="C5941" s="10">
        <v>16.100000000000001</v>
      </c>
      <c r="D5941" s="19" t="s">
        <v>256</v>
      </c>
      <c r="E5941" s="19" t="s">
        <v>363</v>
      </c>
      <c r="F5941" s="10" t="str">
        <f t="shared" si="185"/>
        <v>R0020C1090</v>
      </c>
      <c r="G5941" s="10" t="s">
        <v>547</v>
      </c>
      <c r="H5941" s="10" t="s">
        <v>543</v>
      </c>
      <c r="I5941" s="19" t="s">
        <v>549</v>
      </c>
      <c r="J5941" s="10"/>
      <c r="K5941" s="10"/>
    </row>
    <row r="5942" spans="2:11" x14ac:dyDescent="0.2">
      <c r="B5942" s="10" t="str">
        <f t="shared" si="186"/>
        <v>16.1-R0030C1090-2</v>
      </c>
      <c r="C5942" s="10">
        <v>16.100000000000001</v>
      </c>
      <c r="D5942" s="19" t="s">
        <v>257</v>
      </c>
      <c r="E5942" s="19" t="s">
        <v>363</v>
      </c>
      <c r="F5942" s="10" t="str">
        <f t="shared" si="185"/>
        <v>R0030C1090</v>
      </c>
      <c r="G5942" s="10" t="s">
        <v>547</v>
      </c>
      <c r="H5942" s="10" t="s">
        <v>543</v>
      </c>
      <c r="I5942" s="19" t="s">
        <v>550</v>
      </c>
      <c r="J5942" s="10"/>
      <c r="K5942" s="10"/>
    </row>
    <row r="5943" spans="2:11" x14ac:dyDescent="0.2">
      <c r="B5943" s="10" t="str">
        <f t="shared" si="186"/>
        <v>16.1-R0040C1090-2</v>
      </c>
      <c r="C5943" s="10">
        <v>16.100000000000001</v>
      </c>
      <c r="D5943" s="19" t="s">
        <v>258</v>
      </c>
      <c r="E5943" s="19" t="s">
        <v>363</v>
      </c>
      <c r="F5943" s="10" t="str">
        <f t="shared" si="185"/>
        <v>R0040C1090</v>
      </c>
      <c r="G5943" s="10" t="s">
        <v>547</v>
      </c>
      <c r="H5943" s="10" t="s">
        <v>543</v>
      </c>
      <c r="I5943" s="19" t="s">
        <v>551</v>
      </c>
      <c r="J5943" s="10"/>
      <c r="K5943" s="10"/>
    </row>
    <row r="5944" spans="2:11" x14ac:dyDescent="0.2">
      <c r="B5944" s="10" t="str">
        <f t="shared" si="186"/>
        <v>16.1-R0050C1090-2</v>
      </c>
      <c r="C5944" s="10">
        <v>16.100000000000001</v>
      </c>
      <c r="D5944" s="19" t="s">
        <v>259</v>
      </c>
      <c r="E5944" s="19" t="s">
        <v>363</v>
      </c>
      <c r="F5944" s="10" t="str">
        <f t="shared" si="185"/>
        <v>R0050C1090</v>
      </c>
      <c r="G5944" s="10" t="s">
        <v>547</v>
      </c>
      <c r="H5944" s="10" t="s">
        <v>543</v>
      </c>
      <c r="I5944" s="19" t="s">
        <v>552</v>
      </c>
      <c r="J5944" s="10"/>
      <c r="K5944" s="10"/>
    </row>
    <row r="5945" spans="2:11" x14ac:dyDescent="0.2">
      <c r="B5945" s="10" t="str">
        <f t="shared" si="186"/>
        <v>16.1-R0060C1090-2</v>
      </c>
      <c r="C5945" s="10">
        <v>16.100000000000001</v>
      </c>
      <c r="D5945" s="19" t="s">
        <v>260</v>
      </c>
      <c r="E5945" s="19" t="s">
        <v>363</v>
      </c>
      <c r="F5945" s="10" t="str">
        <f t="shared" si="185"/>
        <v>R0060C1090</v>
      </c>
      <c r="G5945" s="10" t="s">
        <v>547</v>
      </c>
      <c r="H5945" s="10" t="s">
        <v>543</v>
      </c>
      <c r="I5945" s="19" t="s">
        <v>553</v>
      </c>
      <c r="J5945" s="10"/>
      <c r="K5945" s="10"/>
    </row>
    <row r="5946" spans="2:11" x14ac:dyDescent="0.2">
      <c r="B5946" s="10" t="str">
        <f t="shared" si="186"/>
        <v>16.1-R0070C1090-2</v>
      </c>
      <c r="C5946" s="10">
        <v>16.100000000000001</v>
      </c>
      <c r="D5946" s="19" t="s">
        <v>261</v>
      </c>
      <c r="E5946" s="19" t="s">
        <v>363</v>
      </c>
      <c r="F5946" s="10" t="str">
        <f t="shared" si="185"/>
        <v>R0070C1090</v>
      </c>
      <c r="G5946" s="10" t="s">
        <v>547</v>
      </c>
      <c r="H5946" s="10" t="s">
        <v>543</v>
      </c>
      <c r="I5946" s="19" t="s">
        <v>554</v>
      </c>
      <c r="J5946" s="10"/>
      <c r="K5946" s="10"/>
    </row>
    <row r="5947" spans="2:11" x14ac:dyDescent="0.2">
      <c r="B5947" s="10" t="str">
        <f t="shared" si="186"/>
        <v>16.1-R0080C1090-2</v>
      </c>
      <c r="C5947" s="10">
        <v>16.100000000000001</v>
      </c>
      <c r="D5947" s="19" t="s">
        <v>262</v>
      </c>
      <c r="E5947" s="19" t="s">
        <v>363</v>
      </c>
      <c r="F5947" s="10" t="str">
        <f t="shared" si="185"/>
        <v>R0080C1090</v>
      </c>
      <c r="G5947" s="10" t="s">
        <v>547</v>
      </c>
      <c r="H5947" s="10" t="s">
        <v>543</v>
      </c>
      <c r="I5947" s="19" t="s">
        <v>555</v>
      </c>
      <c r="J5947" s="10"/>
      <c r="K5947" s="10"/>
    </row>
    <row r="5948" spans="2:11" x14ac:dyDescent="0.2">
      <c r="B5948" s="10" t="str">
        <f t="shared" si="186"/>
        <v>16.1-R0090C1090-2</v>
      </c>
      <c r="C5948" s="10">
        <v>16.100000000000001</v>
      </c>
      <c r="D5948" s="19" t="s">
        <v>263</v>
      </c>
      <c r="E5948" s="19" t="s">
        <v>363</v>
      </c>
      <c r="F5948" s="10" t="str">
        <f t="shared" si="185"/>
        <v>R0090C1090</v>
      </c>
      <c r="G5948" s="10" t="s">
        <v>547</v>
      </c>
      <c r="H5948" s="10" t="s">
        <v>543</v>
      </c>
      <c r="I5948" s="19" t="s">
        <v>556</v>
      </c>
      <c r="J5948" s="10"/>
      <c r="K5948" s="10"/>
    </row>
    <row r="5949" spans="2:11" x14ac:dyDescent="0.2">
      <c r="B5949" s="10" t="str">
        <f t="shared" si="186"/>
        <v>16.1-R0100C1090-2</v>
      </c>
      <c r="C5949" s="10">
        <v>16.100000000000001</v>
      </c>
      <c r="D5949" s="19" t="s">
        <v>264</v>
      </c>
      <c r="E5949" s="19" t="s">
        <v>363</v>
      </c>
      <c r="F5949" s="10" t="str">
        <f t="shared" si="185"/>
        <v>R0100C1090</v>
      </c>
      <c r="G5949" s="10" t="s">
        <v>547</v>
      </c>
      <c r="H5949" s="10" t="s">
        <v>543</v>
      </c>
      <c r="I5949" s="19" t="s">
        <v>557</v>
      </c>
      <c r="J5949" s="10"/>
      <c r="K5949" s="10"/>
    </row>
    <row r="5950" spans="2:11" x14ac:dyDescent="0.2">
      <c r="B5950" s="10" t="str">
        <f t="shared" si="186"/>
        <v>16.1-R0110C1090-2</v>
      </c>
      <c r="C5950" s="10">
        <v>16.100000000000001</v>
      </c>
      <c r="D5950" s="19" t="s">
        <v>265</v>
      </c>
      <c r="E5950" s="19" t="s">
        <v>363</v>
      </c>
      <c r="F5950" s="10" t="str">
        <f t="shared" si="185"/>
        <v>R0110C1090</v>
      </c>
      <c r="G5950" s="10" t="s">
        <v>547</v>
      </c>
      <c r="H5950" s="10" t="s">
        <v>543</v>
      </c>
      <c r="I5950" s="19" t="s">
        <v>558</v>
      </c>
      <c r="J5950" s="10"/>
      <c r="K5950" s="10"/>
    </row>
    <row r="5951" spans="2:11" x14ac:dyDescent="0.2">
      <c r="B5951" s="10" t="str">
        <f t="shared" si="186"/>
        <v>16.1-R0120C1090-2</v>
      </c>
      <c r="C5951" s="10">
        <v>16.100000000000001</v>
      </c>
      <c r="D5951" s="19" t="s">
        <v>266</v>
      </c>
      <c r="E5951" s="19" t="s">
        <v>363</v>
      </c>
      <c r="F5951" s="10" t="str">
        <f t="shared" si="185"/>
        <v>R0120C1090</v>
      </c>
      <c r="G5951" s="10" t="s">
        <v>547</v>
      </c>
      <c r="H5951" s="10" t="s">
        <v>543</v>
      </c>
      <c r="I5951" s="19" t="s">
        <v>559</v>
      </c>
      <c r="J5951" s="10"/>
      <c r="K5951" s="10"/>
    </row>
    <row r="5952" spans="2:11" x14ac:dyDescent="0.2">
      <c r="B5952" s="10" t="str">
        <f t="shared" si="186"/>
        <v>16.1-R0130C1090-2</v>
      </c>
      <c r="C5952" s="10">
        <v>16.100000000000001</v>
      </c>
      <c r="D5952" s="19" t="s">
        <v>267</v>
      </c>
      <c r="E5952" s="19" t="s">
        <v>363</v>
      </c>
      <c r="F5952" s="10" t="str">
        <f t="shared" si="185"/>
        <v>R0130C1090</v>
      </c>
      <c r="G5952" s="10" t="s">
        <v>547</v>
      </c>
      <c r="H5952" s="10" t="s">
        <v>543</v>
      </c>
      <c r="I5952" s="19" t="s">
        <v>560</v>
      </c>
      <c r="J5952" s="10"/>
      <c r="K5952" s="10"/>
    </row>
    <row r="5953" spans="2:11" x14ac:dyDescent="0.2">
      <c r="B5953" s="10" t="str">
        <f t="shared" si="186"/>
        <v>16.1-R0140C1090-2</v>
      </c>
      <c r="C5953" s="10">
        <v>16.100000000000001</v>
      </c>
      <c r="D5953" s="19" t="s">
        <v>268</v>
      </c>
      <c r="E5953" s="19" t="s">
        <v>363</v>
      </c>
      <c r="F5953" s="10" t="str">
        <f t="shared" si="185"/>
        <v>R0140C1090</v>
      </c>
      <c r="G5953" s="10" t="s">
        <v>547</v>
      </c>
      <c r="H5953" s="10" t="s">
        <v>543</v>
      </c>
      <c r="I5953" s="19" t="s">
        <v>561</v>
      </c>
      <c r="J5953" s="10"/>
      <c r="K5953" s="10"/>
    </row>
    <row r="5954" spans="2:11" x14ac:dyDescent="0.2">
      <c r="B5954" s="10" t="str">
        <f t="shared" si="186"/>
        <v>16.1-R0150C1090-2</v>
      </c>
      <c r="C5954" s="10">
        <v>16.100000000000001</v>
      </c>
      <c r="D5954" s="19" t="s">
        <v>269</v>
      </c>
      <c r="E5954" s="19" t="s">
        <v>363</v>
      </c>
      <c r="F5954" s="10" t="str">
        <f t="shared" ref="F5954:F6017" si="187">+"R"&amp;D5954&amp;"C"&amp;E5954</f>
        <v>R0150C1090</v>
      </c>
      <c r="G5954" s="10" t="s">
        <v>547</v>
      </c>
      <c r="H5954" s="10" t="s">
        <v>543</v>
      </c>
      <c r="I5954" s="19" t="s">
        <v>562</v>
      </c>
      <c r="J5954" s="10"/>
      <c r="K5954" s="10"/>
    </row>
    <row r="5955" spans="2:11" x14ac:dyDescent="0.2">
      <c r="B5955" s="10" t="str">
        <f t="shared" si="186"/>
        <v>16.1-R0160C1090-2</v>
      </c>
      <c r="C5955" s="10">
        <v>16.100000000000001</v>
      </c>
      <c r="D5955" s="19" t="s">
        <v>270</v>
      </c>
      <c r="E5955" s="19" t="s">
        <v>363</v>
      </c>
      <c r="F5955" s="10" t="str">
        <f t="shared" si="187"/>
        <v>R0160C1090</v>
      </c>
      <c r="G5955" s="10" t="s">
        <v>547</v>
      </c>
      <c r="H5955" s="10" t="s">
        <v>543</v>
      </c>
      <c r="I5955" s="19" t="s">
        <v>563</v>
      </c>
      <c r="J5955" s="10"/>
      <c r="K5955" s="10"/>
    </row>
    <row r="5956" spans="2:11" x14ac:dyDescent="0.2">
      <c r="B5956" s="10" t="str">
        <f t="shared" si="186"/>
        <v>16.1-R0010C1100-2</v>
      </c>
      <c r="C5956" s="10">
        <v>16.100000000000001</v>
      </c>
      <c r="D5956" s="19" t="s">
        <v>255</v>
      </c>
      <c r="E5956" s="19" t="s">
        <v>364</v>
      </c>
      <c r="F5956" s="10" t="str">
        <f t="shared" si="187"/>
        <v>R0010C1100</v>
      </c>
      <c r="G5956" s="10" t="s">
        <v>547</v>
      </c>
      <c r="H5956" s="10" t="s">
        <v>543</v>
      </c>
      <c r="I5956" s="19" t="s">
        <v>548</v>
      </c>
      <c r="J5956" s="10"/>
      <c r="K5956" s="10"/>
    </row>
    <row r="5957" spans="2:11" x14ac:dyDescent="0.2">
      <c r="B5957" s="10" t="str">
        <f t="shared" si="186"/>
        <v>16.1-R0020C1100-2</v>
      </c>
      <c r="C5957" s="10">
        <v>16.100000000000001</v>
      </c>
      <c r="D5957" s="19" t="s">
        <v>256</v>
      </c>
      <c r="E5957" s="19" t="s">
        <v>364</v>
      </c>
      <c r="F5957" s="10" t="str">
        <f t="shared" si="187"/>
        <v>R0020C1100</v>
      </c>
      <c r="G5957" s="10" t="s">
        <v>547</v>
      </c>
      <c r="H5957" s="10" t="s">
        <v>543</v>
      </c>
      <c r="I5957" s="19" t="s">
        <v>549</v>
      </c>
      <c r="J5957" s="10"/>
      <c r="K5957" s="10"/>
    </row>
    <row r="5958" spans="2:11" x14ac:dyDescent="0.2">
      <c r="B5958" s="10" t="str">
        <f t="shared" si="186"/>
        <v>16.1-R0030C1100-2</v>
      </c>
      <c r="C5958" s="10">
        <v>16.100000000000001</v>
      </c>
      <c r="D5958" s="19" t="s">
        <v>257</v>
      </c>
      <c r="E5958" s="19" t="s">
        <v>364</v>
      </c>
      <c r="F5958" s="10" t="str">
        <f t="shared" si="187"/>
        <v>R0030C1100</v>
      </c>
      <c r="G5958" s="10" t="s">
        <v>547</v>
      </c>
      <c r="H5958" s="10" t="s">
        <v>543</v>
      </c>
      <c r="I5958" s="19" t="s">
        <v>550</v>
      </c>
      <c r="J5958" s="10"/>
      <c r="K5958" s="10"/>
    </row>
    <row r="5959" spans="2:11" x14ac:dyDescent="0.2">
      <c r="B5959" s="10" t="str">
        <f t="shared" si="186"/>
        <v>16.1-R0040C1100-2</v>
      </c>
      <c r="C5959" s="10">
        <v>16.100000000000001</v>
      </c>
      <c r="D5959" s="19" t="s">
        <v>258</v>
      </c>
      <c r="E5959" s="19" t="s">
        <v>364</v>
      </c>
      <c r="F5959" s="10" t="str">
        <f t="shared" si="187"/>
        <v>R0040C1100</v>
      </c>
      <c r="G5959" s="10" t="s">
        <v>547</v>
      </c>
      <c r="H5959" s="10" t="s">
        <v>543</v>
      </c>
      <c r="I5959" s="19" t="s">
        <v>551</v>
      </c>
      <c r="J5959" s="10"/>
      <c r="K5959" s="10"/>
    </row>
    <row r="5960" spans="2:11" x14ac:dyDescent="0.2">
      <c r="B5960" s="10" t="str">
        <f t="shared" si="186"/>
        <v>16.1-R0050C1100-2</v>
      </c>
      <c r="C5960" s="10">
        <v>16.100000000000001</v>
      </c>
      <c r="D5960" s="19" t="s">
        <v>259</v>
      </c>
      <c r="E5960" s="19" t="s">
        <v>364</v>
      </c>
      <c r="F5960" s="10" t="str">
        <f t="shared" si="187"/>
        <v>R0050C1100</v>
      </c>
      <c r="G5960" s="10" t="s">
        <v>547</v>
      </c>
      <c r="H5960" s="10" t="s">
        <v>543</v>
      </c>
      <c r="I5960" s="19" t="s">
        <v>552</v>
      </c>
      <c r="J5960" s="10"/>
      <c r="K5960" s="10"/>
    </row>
    <row r="5961" spans="2:11" x14ac:dyDescent="0.2">
      <c r="B5961" s="10" t="str">
        <f t="shared" si="186"/>
        <v>16.1-R0060C1100-2</v>
      </c>
      <c r="C5961" s="10">
        <v>16.100000000000001</v>
      </c>
      <c r="D5961" s="19" t="s">
        <v>260</v>
      </c>
      <c r="E5961" s="19" t="s">
        <v>364</v>
      </c>
      <c r="F5961" s="10" t="str">
        <f t="shared" si="187"/>
        <v>R0060C1100</v>
      </c>
      <c r="G5961" s="10" t="s">
        <v>547</v>
      </c>
      <c r="H5961" s="10" t="s">
        <v>543</v>
      </c>
      <c r="I5961" s="19" t="s">
        <v>553</v>
      </c>
      <c r="J5961" s="10"/>
      <c r="K5961" s="10"/>
    </row>
    <row r="5962" spans="2:11" x14ac:dyDescent="0.2">
      <c r="B5962" s="10" t="str">
        <f t="shared" si="186"/>
        <v>16.1-R0070C1100-2</v>
      </c>
      <c r="C5962" s="10">
        <v>16.100000000000001</v>
      </c>
      <c r="D5962" s="19" t="s">
        <v>261</v>
      </c>
      <c r="E5962" s="19" t="s">
        <v>364</v>
      </c>
      <c r="F5962" s="10" t="str">
        <f t="shared" si="187"/>
        <v>R0070C1100</v>
      </c>
      <c r="G5962" s="10" t="s">
        <v>547</v>
      </c>
      <c r="H5962" s="10" t="s">
        <v>543</v>
      </c>
      <c r="I5962" s="19" t="s">
        <v>554</v>
      </c>
      <c r="J5962" s="10"/>
      <c r="K5962" s="10"/>
    </row>
    <row r="5963" spans="2:11" x14ac:dyDescent="0.2">
      <c r="B5963" s="10" t="str">
        <f t="shared" si="186"/>
        <v>16.1-R0080C1100-2</v>
      </c>
      <c r="C5963" s="10">
        <v>16.100000000000001</v>
      </c>
      <c r="D5963" s="19" t="s">
        <v>262</v>
      </c>
      <c r="E5963" s="19" t="s">
        <v>364</v>
      </c>
      <c r="F5963" s="10" t="str">
        <f t="shared" si="187"/>
        <v>R0080C1100</v>
      </c>
      <c r="G5963" s="10" t="s">
        <v>547</v>
      </c>
      <c r="H5963" s="10" t="s">
        <v>543</v>
      </c>
      <c r="I5963" s="19" t="s">
        <v>555</v>
      </c>
      <c r="J5963" s="10"/>
      <c r="K5963" s="10"/>
    </row>
    <row r="5964" spans="2:11" x14ac:dyDescent="0.2">
      <c r="B5964" s="10" t="str">
        <f t="shared" si="186"/>
        <v>16.1-R0090C1100-2</v>
      </c>
      <c r="C5964" s="10">
        <v>16.100000000000001</v>
      </c>
      <c r="D5964" s="19" t="s">
        <v>263</v>
      </c>
      <c r="E5964" s="19" t="s">
        <v>364</v>
      </c>
      <c r="F5964" s="10" t="str">
        <f t="shared" si="187"/>
        <v>R0090C1100</v>
      </c>
      <c r="G5964" s="10" t="s">
        <v>547</v>
      </c>
      <c r="H5964" s="10" t="s">
        <v>543</v>
      </c>
      <c r="I5964" s="19" t="s">
        <v>556</v>
      </c>
      <c r="J5964" s="10"/>
      <c r="K5964" s="10"/>
    </row>
    <row r="5965" spans="2:11" x14ac:dyDescent="0.2">
      <c r="B5965" s="10" t="str">
        <f t="shared" si="186"/>
        <v>16.1-R0100C1100-2</v>
      </c>
      <c r="C5965" s="10">
        <v>16.100000000000001</v>
      </c>
      <c r="D5965" s="19" t="s">
        <v>264</v>
      </c>
      <c r="E5965" s="19" t="s">
        <v>364</v>
      </c>
      <c r="F5965" s="10" t="str">
        <f t="shared" si="187"/>
        <v>R0100C1100</v>
      </c>
      <c r="G5965" s="10" t="s">
        <v>547</v>
      </c>
      <c r="H5965" s="10" t="s">
        <v>543</v>
      </c>
      <c r="I5965" s="19" t="s">
        <v>557</v>
      </c>
      <c r="J5965" s="10"/>
      <c r="K5965" s="10"/>
    </row>
    <row r="5966" spans="2:11" x14ac:dyDescent="0.2">
      <c r="B5966" s="10" t="str">
        <f t="shared" si="186"/>
        <v>16.1-R0110C1100-2</v>
      </c>
      <c r="C5966" s="10">
        <v>16.100000000000001</v>
      </c>
      <c r="D5966" s="19" t="s">
        <v>265</v>
      </c>
      <c r="E5966" s="19" t="s">
        <v>364</v>
      </c>
      <c r="F5966" s="10" t="str">
        <f t="shared" si="187"/>
        <v>R0110C1100</v>
      </c>
      <c r="G5966" s="10" t="s">
        <v>547</v>
      </c>
      <c r="H5966" s="10" t="s">
        <v>543</v>
      </c>
      <c r="I5966" s="19" t="s">
        <v>558</v>
      </c>
      <c r="J5966" s="10"/>
      <c r="K5966" s="10"/>
    </row>
    <row r="5967" spans="2:11" x14ac:dyDescent="0.2">
      <c r="B5967" s="10" t="str">
        <f t="shared" si="186"/>
        <v>16.1-R0120C1100-2</v>
      </c>
      <c r="C5967" s="10">
        <v>16.100000000000001</v>
      </c>
      <c r="D5967" s="19" t="s">
        <v>266</v>
      </c>
      <c r="E5967" s="19" t="s">
        <v>364</v>
      </c>
      <c r="F5967" s="10" t="str">
        <f t="shared" si="187"/>
        <v>R0120C1100</v>
      </c>
      <c r="G5967" s="10" t="s">
        <v>547</v>
      </c>
      <c r="H5967" s="10" t="s">
        <v>543</v>
      </c>
      <c r="I5967" s="19" t="s">
        <v>559</v>
      </c>
      <c r="J5967" s="10"/>
      <c r="K5967" s="10"/>
    </row>
    <row r="5968" spans="2:11" x14ac:dyDescent="0.2">
      <c r="B5968" s="10" t="str">
        <f t="shared" si="186"/>
        <v>16.1-R0130C1100-2</v>
      </c>
      <c r="C5968" s="10">
        <v>16.100000000000001</v>
      </c>
      <c r="D5968" s="19" t="s">
        <v>267</v>
      </c>
      <c r="E5968" s="19" t="s">
        <v>364</v>
      </c>
      <c r="F5968" s="10" t="str">
        <f t="shared" si="187"/>
        <v>R0130C1100</v>
      </c>
      <c r="G5968" s="10" t="s">
        <v>547</v>
      </c>
      <c r="H5968" s="10" t="s">
        <v>543</v>
      </c>
      <c r="I5968" s="19" t="s">
        <v>560</v>
      </c>
      <c r="J5968" s="10"/>
      <c r="K5968" s="10"/>
    </row>
    <row r="5969" spans="2:11" x14ac:dyDescent="0.2">
      <c r="B5969" s="10" t="str">
        <f t="shared" si="186"/>
        <v>16.1-R0140C1100-2</v>
      </c>
      <c r="C5969" s="10">
        <v>16.100000000000001</v>
      </c>
      <c r="D5969" s="19" t="s">
        <v>268</v>
      </c>
      <c r="E5969" s="19" t="s">
        <v>364</v>
      </c>
      <c r="F5969" s="10" t="str">
        <f t="shared" si="187"/>
        <v>R0140C1100</v>
      </c>
      <c r="G5969" s="10" t="s">
        <v>547</v>
      </c>
      <c r="H5969" s="10" t="s">
        <v>543</v>
      </c>
      <c r="I5969" s="19" t="s">
        <v>561</v>
      </c>
      <c r="J5969" s="10"/>
      <c r="K5969" s="10"/>
    </row>
    <row r="5970" spans="2:11" x14ac:dyDescent="0.2">
      <c r="B5970" s="10" t="str">
        <f t="shared" si="186"/>
        <v>16.1-R0150C1100-2</v>
      </c>
      <c r="C5970" s="10">
        <v>16.100000000000001</v>
      </c>
      <c r="D5970" s="19" t="s">
        <v>269</v>
      </c>
      <c r="E5970" s="19" t="s">
        <v>364</v>
      </c>
      <c r="F5970" s="10" t="str">
        <f t="shared" si="187"/>
        <v>R0150C1100</v>
      </c>
      <c r="G5970" s="10" t="s">
        <v>547</v>
      </c>
      <c r="H5970" s="10" t="s">
        <v>543</v>
      </c>
      <c r="I5970" s="19" t="s">
        <v>562</v>
      </c>
      <c r="J5970" s="10"/>
      <c r="K5970" s="10"/>
    </row>
    <row r="5971" spans="2:11" x14ac:dyDescent="0.2">
      <c r="B5971" s="10" t="str">
        <f t="shared" si="186"/>
        <v>16.1-R0160C1100-2</v>
      </c>
      <c r="C5971" s="10">
        <v>16.100000000000001</v>
      </c>
      <c r="D5971" s="19" t="s">
        <v>270</v>
      </c>
      <c r="E5971" s="19" t="s">
        <v>364</v>
      </c>
      <c r="F5971" s="10" t="str">
        <f t="shared" si="187"/>
        <v>R0160C1100</v>
      </c>
      <c r="G5971" s="10" t="s">
        <v>547</v>
      </c>
      <c r="H5971" s="10" t="s">
        <v>543</v>
      </c>
      <c r="I5971" s="19" t="s">
        <v>563</v>
      </c>
      <c r="J5971" s="10"/>
      <c r="K5971" s="10"/>
    </row>
    <row r="5972" spans="2:11" x14ac:dyDescent="0.2">
      <c r="B5972" s="10" t="str">
        <f t="shared" ref="B5972:B6035" si="188">+C5972&amp;"-"&amp;F5972&amp;"-2"</f>
        <v>16.1-R0010C1110-2</v>
      </c>
      <c r="C5972" s="10">
        <v>16.100000000000001</v>
      </c>
      <c r="D5972" s="19" t="s">
        <v>255</v>
      </c>
      <c r="E5972" s="19" t="s">
        <v>365</v>
      </c>
      <c r="F5972" s="10" t="str">
        <f t="shared" si="187"/>
        <v>R0010C1110</v>
      </c>
      <c r="G5972" s="10" t="s">
        <v>547</v>
      </c>
      <c r="H5972" s="10" t="s">
        <v>543</v>
      </c>
      <c r="I5972" s="19" t="s">
        <v>548</v>
      </c>
      <c r="J5972" s="10"/>
      <c r="K5972" s="10"/>
    </row>
    <row r="5973" spans="2:11" x14ac:dyDescent="0.2">
      <c r="B5973" s="10" t="str">
        <f t="shared" si="188"/>
        <v>16.1-R0020C1110-2</v>
      </c>
      <c r="C5973" s="10">
        <v>16.100000000000001</v>
      </c>
      <c r="D5973" s="19" t="s">
        <v>256</v>
      </c>
      <c r="E5973" s="19" t="s">
        <v>365</v>
      </c>
      <c r="F5973" s="10" t="str">
        <f t="shared" si="187"/>
        <v>R0020C1110</v>
      </c>
      <c r="G5973" s="10" t="s">
        <v>547</v>
      </c>
      <c r="H5973" s="10" t="s">
        <v>543</v>
      </c>
      <c r="I5973" s="19" t="s">
        <v>549</v>
      </c>
      <c r="J5973" s="10"/>
      <c r="K5973" s="10"/>
    </row>
    <row r="5974" spans="2:11" x14ac:dyDescent="0.2">
      <c r="B5974" s="10" t="str">
        <f t="shared" si="188"/>
        <v>16.1-R0030C1110-2</v>
      </c>
      <c r="C5974" s="10">
        <v>16.100000000000001</v>
      </c>
      <c r="D5974" s="19" t="s">
        <v>257</v>
      </c>
      <c r="E5974" s="19" t="s">
        <v>365</v>
      </c>
      <c r="F5974" s="10" t="str">
        <f t="shared" si="187"/>
        <v>R0030C1110</v>
      </c>
      <c r="G5974" s="10" t="s">
        <v>547</v>
      </c>
      <c r="H5974" s="10" t="s">
        <v>543</v>
      </c>
      <c r="I5974" s="19" t="s">
        <v>550</v>
      </c>
      <c r="J5974" s="10"/>
      <c r="K5974" s="10"/>
    </row>
    <row r="5975" spans="2:11" x14ac:dyDescent="0.2">
      <c r="B5975" s="10" t="str">
        <f t="shared" si="188"/>
        <v>16.1-R0040C1110-2</v>
      </c>
      <c r="C5975" s="10">
        <v>16.100000000000001</v>
      </c>
      <c r="D5975" s="19" t="s">
        <v>258</v>
      </c>
      <c r="E5975" s="19" t="s">
        <v>365</v>
      </c>
      <c r="F5975" s="10" t="str">
        <f t="shared" si="187"/>
        <v>R0040C1110</v>
      </c>
      <c r="G5975" s="10" t="s">
        <v>547</v>
      </c>
      <c r="H5975" s="10" t="s">
        <v>543</v>
      </c>
      <c r="I5975" s="19" t="s">
        <v>551</v>
      </c>
      <c r="J5975" s="10"/>
      <c r="K5975" s="10"/>
    </row>
    <row r="5976" spans="2:11" x14ac:dyDescent="0.2">
      <c r="B5976" s="10" t="str">
        <f t="shared" si="188"/>
        <v>16.1-R0050C1110-2</v>
      </c>
      <c r="C5976" s="10">
        <v>16.100000000000001</v>
      </c>
      <c r="D5976" s="19" t="s">
        <v>259</v>
      </c>
      <c r="E5976" s="19" t="s">
        <v>365</v>
      </c>
      <c r="F5976" s="10" t="str">
        <f t="shared" si="187"/>
        <v>R0050C1110</v>
      </c>
      <c r="G5976" s="10" t="s">
        <v>547</v>
      </c>
      <c r="H5976" s="10" t="s">
        <v>543</v>
      </c>
      <c r="I5976" s="19" t="s">
        <v>552</v>
      </c>
      <c r="J5976" s="10"/>
      <c r="K5976" s="10"/>
    </row>
    <row r="5977" spans="2:11" x14ac:dyDescent="0.2">
      <c r="B5977" s="10" t="str">
        <f t="shared" si="188"/>
        <v>16.1-R0060C1110-2</v>
      </c>
      <c r="C5977" s="10">
        <v>16.100000000000001</v>
      </c>
      <c r="D5977" s="19" t="s">
        <v>260</v>
      </c>
      <c r="E5977" s="19" t="s">
        <v>365</v>
      </c>
      <c r="F5977" s="10" t="str">
        <f t="shared" si="187"/>
        <v>R0060C1110</v>
      </c>
      <c r="G5977" s="10" t="s">
        <v>547</v>
      </c>
      <c r="H5977" s="10" t="s">
        <v>543</v>
      </c>
      <c r="I5977" s="19" t="s">
        <v>553</v>
      </c>
      <c r="J5977" s="10"/>
      <c r="K5977" s="10"/>
    </row>
    <row r="5978" spans="2:11" x14ac:dyDescent="0.2">
      <c r="B5978" s="10" t="str">
        <f t="shared" si="188"/>
        <v>16.1-R0070C1110-2</v>
      </c>
      <c r="C5978" s="10">
        <v>16.100000000000001</v>
      </c>
      <c r="D5978" s="19" t="s">
        <v>261</v>
      </c>
      <c r="E5978" s="19" t="s">
        <v>365</v>
      </c>
      <c r="F5978" s="10" t="str">
        <f t="shared" si="187"/>
        <v>R0070C1110</v>
      </c>
      <c r="G5978" s="10" t="s">
        <v>547</v>
      </c>
      <c r="H5978" s="10" t="s">
        <v>543</v>
      </c>
      <c r="I5978" s="19" t="s">
        <v>554</v>
      </c>
      <c r="J5978" s="10"/>
      <c r="K5978" s="10"/>
    </row>
    <row r="5979" spans="2:11" x14ac:dyDescent="0.2">
      <c r="B5979" s="10" t="str">
        <f t="shared" si="188"/>
        <v>16.1-R0080C1110-2</v>
      </c>
      <c r="C5979" s="10">
        <v>16.100000000000001</v>
      </c>
      <c r="D5979" s="19" t="s">
        <v>262</v>
      </c>
      <c r="E5979" s="19" t="s">
        <v>365</v>
      </c>
      <c r="F5979" s="10" t="str">
        <f t="shared" si="187"/>
        <v>R0080C1110</v>
      </c>
      <c r="G5979" s="10" t="s">
        <v>547</v>
      </c>
      <c r="H5979" s="10" t="s">
        <v>543</v>
      </c>
      <c r="I5979" s="19" t="s">
        <v>555</v>
      </c>
      <c r="J5979" s="10"/>
      <c r="K5979" s="10"/>
    </row>
    <row r="5980" spans="2:11" x14ac:dyDescent="0.2">
      <c r="B5980" s="10" t="str">
        <f t="shared" si="188"/>
        <v>16.1-R0090C1110-2</v>
      </c>
      <c r="C5980" s="10">
        <v>16.100000000000001</v>
      </c>
      <c r="D5980" s="19" t="s">
        <v>263</v>
      </c>
      <c r="E5980" s="19" t="s">
        <v>365</v>
      </c>
      <c r="F5980" s="10" t="str">
        <f t="shared" si="187"/>
        <v>R0090C1110</v>
      </c>
      <c r="G5980" s="10" t="s">
        <v>547</v>
      </c>
      <c r="H5980" s="10" t="s">
        <v>543</v>
      </c>
      <c r="I5980" s="19" t="s">
        <v>556</v>
      </c>
      <c r="J5980" s="10"/>
      <c r="K5980" s="10"/>
    </row>
    <row r="5981" spans="2:11" x14ac:dyDescent="0.2">
      <c r="B5981" s="10" t="str">
        <f t="shared" si="188"/>
        <v>16.1-R0100C1110-2</v>
      </c>
      <c r="C5981" s="10">
        <v>16.100000000000001</v>
      </c>
      <c r="D5981" s="19" t="s">
        <v>264</v>
      </c>
      <c r="E5981" s="19" t="s">
        <v>365</v>
      </c>
      <c r="F5981" s="10" t="str">
        <f t="shared" si="187"/>
        <v>R0100C1110</v>
      </c>
      <c r="G5981" s="10" t="s">
        <v>547</v>
      </c>
      <c r="H5981" s="10" t="s">
        <v>543</v>
      </c>
      <c r="I5981" s="19" t="s">
        <v>557</v>
      </c>
      <c r="J5981" s="10"/>
      <c r="K5981" s="10"/>
    </row>
    <row r="5982" spans="2:11" x14ac:dyDescent="0.2">
      <c r="B5982" s="10" t="str">
        <f t="shared" si="188"/>
        <v>16.1-R0110C1110-2</v>
      </c>
      <c r="C5982" s="10">
        <v>16.100000000000001</v>
      </c>
      <c r="D5982" s="19" t="s">
        <v>265</v>
      </c>
      <c r="E5982" s="19" t="s">
        <v>365</v>
      </c>
      <c r="F5982" s="10" t="str">
        <f t="shared" si="187"/>
        <v>R0110C1110</v>
      </c>
      <c r="G5982" s="10" t="s">
        <v>547</v>
      </c>
      <c r="H5982" s="10" t="s">
        <v>543</v>
      </c>
      <c r="I5982" s="19" t="s">
        <v>558</v>
      </c>
      <c r="J5982" s="10"/>
      <c r="K5982" s="10"/>
    </row>
    <row r="5983" spans="2:11" x14ac:dyDescent="0.2">
      <c r="B5983" s="10" t="str">
        <f t="shared" si="188"/>
        <v>16.1-R0120C1110-2</v>
      </c>
      <c r="C5983" s="10">
        <v>16.100000000000001</v>
      </c>
      <c r="D5983" s="19" t="s">
        <v>266</v>
      </c>
      <c r="E5983" s="19" t="s">
        <v>365</v>
      </c>
      <c r="F5983" s="10" t="str">
        <f t="shared" si="187"/>
        <v>R0120C1110</v>
      </c>
      <c r="G5983" s="10" t="s">
        <v>547</v>
      </c>
      <c r="H5983" s="10" t="s">
        <v>543</v>
      </c>
      <c r="I5983" s="19" t="s">
        <v>559</v>
      </c>
      <c r="J5983" s="10"/>
      <c r="K5983" s="10"/>
    </row>
    <row r="5984" spans="2:11" x14ac:dyDescent="0.2">
      <c r="B5984" s="10" t="str">
        <f t="shared" si="188"/>
        <v>16.1-R0130C1110-2</v>
      </c>
      <c r="C5984" s="10">
        <v>16.100000000000001</v>
      </c>
      <c r="D5984" s="19" t="s">
        <v>267</v>
      </c>
      <c r="E5984" s="19" t="s">
        <v>365</v>
      </c>
      <c r="F5984" s="10" t="str">
        <f t="shared" si="187"/>
        <v>R0130C1110</v>
      </c>
      <c r="G5984" s="10" t="s">
        <v>547</v>
      </c>
      <c r="H5984" s="10" t="s">
        <v>543</v>
      </c>
      <c r="I5984" s="19" t="s">
        <v>560</v>
      </c>
      <c r="J5984" s="10"/>
      <c r="K5984" s="10"/>
    </row>
    <row r="5985" spans="2:11" x14ac:dyDescent="0.2">
      <c r="B5985" s="10" t="str">
        <f t="shared" si="188"/>
        <v>16.1-R0140C1110-2</v>
      </c>
      <c r="C5985" s="10">
        <v>16.100000000000001</v>
      </c>
      <c r="D5985" s="19" t="s">
        <v>268</v>
      </c>
      <c r="E5985" s="19" t="s">
        <v>365</v>
      </c>
      <c r="F5985" s="10" t="str">
        <f t="shared" si="187"/>
        <v>R0140C1110</v>
      </c>
      <c r="G5985" s="10" t="s">
        <v>547</v>
      </c>
      <c r="H5985" s="10" t="s">
        <v>543</v>
      </c>
      <c r="I5985" s="19" t="s">
        <v>561</v>
      </c>
      <c r="J5985" s="10"/>
      <c r="K5985" s="10"/>
    </row>
    <row r="5986" spans="2:11" x14ac:dyDescent="0.2">
      <c r="B5986" s="10" t="str">
        <f t="shared" si="188"/>
        <v>16.1-R0150C1110-2</v>
      </c>
      <c r="C5986" s="10">
        <v>16.100000000000001</v>
      </c>
      <c r="D5986" s="19" t="s">
        <v>269</v>
      </c>
      <c r="E5986" s="19" t="s">
        <v>365</v>
      </c>
      <c r="F5986" s="10" t="str">
        <f t="shared" si="187"/>
        <v>R0150C1110</v>
      </c>
      <c r="G5986" s="10" t="s">
        <v>547</v>
      </c>
      <c r="H5986" s="10" t="s">
        <v>543</v>
      </c>
      <c r="I5986" s="19" t="s">
        <v>562</v>
      </c>
      <c r="J5986" s="10"/>
      <c r="K5986" s="10"/>
    </row>
    <row r="5987" spans="2:11" x14ac:dyDescent="0.2">
      <c r="B5987" s="10" t="str">
        <f t="shared" si="188"/>
        <v>16.1-R0160C1110-2</v>
      </c>
      <c r="C5987" s="10">
        <v>16.100000000000001</v>
      </c>
      <c r="D5987" s="19" t="s">
        <v>270</v>
      </c>
      <c r="E5987" s="19" t="s">
        <v>365</v>
      </c>
      <c r="F5987" s="10" t="str">
        <f t="shared" si="187"/>
        <v>R0160C1110</v>
      </c>
      <c r="G5987" s="10" t="s">
        <v>547</v>
      </c>
      <c r="H5987" s="10" t="s">
        <v>543</v>
      </c>
      <c r="I5987" s="19" t="s">
        <v>563</v>
      </c>
      <c r="J5987" s="10"/>
      <c r="K5987" s="10"/>
    </row>
    <row r="5988" spans="2:11" x14ac:dyDescent="0.2">
      <c r="B5988" s="10" t="str">
        <f t="shared" si="188"/>
        <v>16.1-R0010C1120-2</v>
      </c>
      <c r="C5988" s="10">
        <v>16.100000000000001</v>
      </c>
      <c r="D5988" s="19" t="s">
        <v>255</v>
      </c>
      <c r="E5988" s="19" t="s">
        <v>366</v>
      </c>
      <c r="F5988" s="10" t="str">
        <f t="shared" si="187"/>
        <v>R0010C1120</v>
      </c>
      <c r="G5988" s="10" t="s">
        <v>547</v>
      </c>
      <c r="H5988" s="10" t="s">
        <v>543</v>
      </c>
      <c r="I5988" s="19" t="s">
        <v>548</v>
      </c>
      <c r="J5988" s="10"/>
      <c r="K5988" s="10"/>
    </row>
    <row r="5989" spans="2:11" x14ac:dyDescent="0.2">
      <c r="B5989" s="10" t="str">
        <f t="shared" si="188"/>
        <v>16.1-R0020C1120-2</v>
      </c>
      <c r="C5989" s="10">
        <v>16.100000000000001</v>
      </c>
      <c r="D5989" s="19" t="s">
        <v>256</v>
      </c>
      <c r="E5989" s="19" t="s">
        <v>366</v>
      </c>
      <c r="F5989" s="10" t="str">
        <f t="shared" si="187"/>
        <v>R0020C1120</v>
      </c>
      <c r="G5989" s="10" t="s">
        <v>547</v>
      </c>
      <c r="H5989" s="10" t="s">
        <v>543</v>
      </c>
      <c r="I5989" s="19" t="s">
        <v>549</v>
      </c>
      <c r="J5989" s="10"/>
      <c r="K5989" s="10"/>
    </row>
    <row r="5990" spans="2:11" x14ac:dyDescent="0.2">
      <c r="B5990" s="10" t="str">
        <f t="shared" si="188"/>
        <v>16.1-R0030C1120-2</v>
      </c>
      <c r="C5990" s="10">
        <v>16.100000000000001</v>
      </c>
      <c r="D5990" s="19" t="s">
        <v>257</v>
      </c>
      <c r="E5990" s="19" t="s">
        <v>366</v>
      </c>
      <c r="F5990" s="10" t="str">
        <f t="shared" si="187"/>
        <v>R0030C1120</v>
      </c>
      <c r="G5990" s="10" t="s">
        <v>547</v>
      </c>
      <c r="H5990" s="10" t="s">
        <v>543</v>
      </c>
      <c r="I5990" s="19" t="s">
        <v>550</v>
      </c>
      <c r="J5990" s="10"/>
      <c r="K5990" s="10"/>
    </row>
    <row r="5991" spans="2:11" x14ac:dyDescent="0.2">
      <c r="B5991" s="10" t="str">
        <f t="shared" si="188"/>
        <v>16.1-R0040C1120-2</v>
      </c>
      <c r="C5991" s="10">
        <v>16.100000000000001</v>
      </c>
      <c r="D5991" s="19" t="s">
        <v>258</v>
      </c>
      <c r="E5991" s="19" t="s">
        <v>366</v>
      </c>
      <c r="F5991" s="10" t="str">
        <f t="shared" si="187"/>
        <v>R0040C1120</v>
      </c>
      <c r="G5991" s="10" t="s">
        <v>547</v>
      </c>
      <c r="H5991" s="10" t="s">
        <v>543</v>
      </c>
      <c r="I5991" s="19" t="s">
        <v>551</v>
      </c>
      <c r="J5991" s="10"/>
      <c r="K5991" s="10"/>
    </row>
    <row r="5992" spans="2:11" x14ac:dyDescent="0.2">
      <c r="B5992" s="10" t="str">
        <f t="shared" si="188"/>
        <v>16.1-R0050C1120-2</v>
      </c>
      <c r="C5992" s="10">
        <v>16.100000000000001</v>
      </c>
      <c r="D5992" s="19" t="s">
        <v>259</v>
      </c>
      <c r="E5992" s="19" t="s">
        <v>366</v>
      </c>
      <c r="F5992" s="10" t="str">
        <f t="shared" si="187"/>
        <v>R0050C1120</v>
      </c>
      <c r="G5992" s="10" t="s">
        <v>547</v>
      </c>
      <c r="H5992" s="10" t="s">
        <v>543</v>
      </c>
      <c r="I5992" s="19" t="s">
        <v>552</v>
      </c>
      <c r="J5992" s="10"/>
      <c r="K5992" s="10"/>
    </row>
    <row r="5993" spans="2:11" x14ac:dyDescent="0.2">
      <c r="B5993" s="10" t="str">
        <f t="shared" si="188"/>
        <v>16.1-R0060C1120-2</v>
      </c>
      <c r="C5993" s="10">
        <v>16.100000000000001</v>
      </c>
      <c r="D5993" s="19" t="s">
        <v>260</v>
      </c>
      <c r="E5993" s="19" t="s">
        <v>366</v>
      </c>
      <c r="F5993" s="10" t="str">
        <f t="shared" si="187"/>
        <v>R0060C1120</v>
      </c>
      <c r="G5993" s="10" t="s">
        <v>547</v>
      </c>
      <c r="H5993" s="10" t="s">
        <v>543</v>
      </c>
      <c r="I5993" s="19" t="s">
        <v>553</v>
      </c>
      <c r="J5993" s="10"/>
      <c r="K5993" s="10"/>
    </row>
    <row r="5994" spans="2:11" x14ac:dyDescent="0.2">
      <c r="B5994" s="10" t="str">
        <f t="shared" si="188"/>
        <v>16.1-R0070C1120-2</v>
      </c>
      <c r="C5994" s="10">
        <v>16.100000000000001</v>
      </c>
      <c r="D5994" s="19" t="s">
        <v>261</v>
      </c>
      <c r="E5994" s="19" t="s">
        <v>366</v>
      </c>
      <c r="F5994" s="10" t="str">
        <f t="shared" si="187"/>
        <v>R0070C1120</v>
      </c>
      <c r="G5994" s="10" t="s">
        <v>547</v>
      </c>
      <c r="H5994" s="10" t="s">
        <v>543</v>
      </c>
      <c r="I5994" s="19" t="s">
        <v>554</v>
      </c>
      <c r="J5994" s="10"/>
      <c r="K5994" s="10"/>
    </row>
    <row r="5995" spans="2:11" x14ac:dyDescent="0.2">
      <c r="B5995" s="10" t="str">
        <f t="shared" si="188"/>
        <v>16.1-R0080C1120-2</v>
      </c>
      <c r="C5995" s="10">
        <v>16.100000000000001</v>
      </c>
      <c r="D5995" s="19" t="s">
        <v>262</v>
      </c>
      <c r="E5995" s="19" t="s">
        <v>366</v>
      </c>
      <c r="F5995" s="10" t="str">
        <f t="shared" si="187"/>
        <v>R0080C1120</v>
      </c>
      <c r="G5995" s="10" t="s">
        <v>547</v>
      </c>
      <c r="H5995" s="10" t="s">
        <v>543</v>
      </c>
      <c r="I5995" s="19" t="s">
        <v>555</v>
      </c>
      <c r="J5995" s="10"/>
      <c r="K5995" s="10"/>
    </row>
    <row r="5996" spans="2:11" x14ac:dyDescent="0.2">
      <c r="B5996" s="10" t="str">
        <f t="shared" si="188"/>
        <v>16.1-R0090C1120-2</v>
      </c>
      <c r="C5996" s="10">
        <v>16.100000000000001</v>
      </c>
      <c r="D5996" s="19" t="s">
        <v>263</v>
      </c>
      <c r="E5996" s="19" t="s">
        <v>366</v>
      </c>
      <c r="F5996" s="10" t="str">
        <f t="shared" si="187"/>
        <v>R0090C1120</v>
      </c>
      <c r="G5996" s="10" t="s">
        <v>547</v>
      </c>
      <c r="H5996" s="10" t="s">
        <v>543</v>
      </c>
      <c r="I5996" s="19" t="s">
        <v>556</v>
      </c>
      <c r="J5996" s="10"/>
      <c r="K5996" s="10"/>
    </row>
    <row r="5997" spans="2:11" x14ac:dyDescent="0.2">
      <c r="B5997" s="10" t="str">
        <f t="shared" si="188"/>
        <v>16.1-R0100C1120-2</v>
      </c>
      <c r="C5997" s="10">
        <v>16.100000000000001</v>
      </c>
      <c r="D5997" s="19" t="s">
        <v>264</v>
      </c>
      <c r="E5997" s="19" t="s">
        <v>366</v>
      </c>
      <c r="F5997" s="10" t="str">
        <f t="shared" si="187"/>
        <v>R0100C1120</v>
      </c>
      <c r="G5997" s="10" t="s">
        <v>547</v>
      </c>
      <c r="H5997" s="10" t="s">
        <v>543</v>
      </c>
      <c r="I5997" s="19" t="s">
        <v>557</v>
      </c>
      <c r="J5997" s="10"/>
      <c r="K5997" s="10"/>
    </row>
    <row r="5998" spans="2:11" x14ac:dyDescent="0.2">
      <c r="B5998" s="10" t="str">
        <f t="shared" si="188"/>
        <v>16.1-R0110C1120-2</v>
      </c>
      <c r="C5998" s="10">
        <v>16.100000000000001</v>
      </c>
      <c r="D5998" s="19" t="s">
        <v>265</v>
      </c>
      <c r="E5998" s="19" t="s">
        <v>366</v>
      </c>
      <c r="F5998" s="10" t="str">
        <f t="shared" si="187"/>
        <v>R0110C1120</v>
      </c>
      <c r="G5998" s="10" t="s">
        <v>547</v>
      </c>
      <c r="H5998" s="10" t="s">
        <v>543</v>
      </c>
      <c r="I5998" s="19" t="s">
        <v>558</v>
      </c>
      <c r="J5998" s="10"/>
      <c r="K5998" s="10"/>
    </row>
    <row r="5999" spans="2:11" x14ac:dyDescent="0.2">
      <c r="B5999" s="10" t="str">
        <f t="shared" si="188"/>
        <v>16.1-R0120C1120-2</v>
      </c>
      <c r="C5999" s="10">
        <v>16.100000000000001</v>
      </c>
      <c r="D5999" s="19" t="s">
        <v>266</v>
      </c>
      <c r="E5999" s="19" t="s">
        <v>366</v>
      </c>
      <c r="F5999" s="10" t="str">
        <f t="shared" si="187"/>
        <v>R0120C1120</v>
      </c>
      <c r="G5999" s="10" t="s">
        <v>547</v>
      </c>
      <c r="H5999" s="10" t="s">
        <v>543</v>
      </c>
      <c r="I5999" s="19" t="s">
        <v>559</v>
      </c>
      <c r="J5999" s="10"/>
      <c r="K5999" s="10"/>
    </row>
    <row r="6000" spans="2:11" x14ac:dyDescent="0.2">
      <c r="B6000" s="10" t="str">
        <f t="shared" si="188"/>
        <v>16.1-R0130C1120-2</v>
      </c>
      <c r="C6000" s="10">
        <v>16.100000000000001</v>
      </c>
      <c r="D6000" s="19" t="s">
        <v>267</v>
      </c>
      <c r="E6000" s="19" t="s">
        <v>366</v>
      </c>
      <c r="F6000" s="10" t="str">
        <f t="shared" si="187"/>
        <v>R0130C1120</v>
      </c>
      <c r="G6000" s="10" t="s">
        <v>547</v>
      </c>
      <c r="H6000" s="10" t="s">
        <v>543</v>
      </c>
      <c r="I6000" s="19" t="s">
        <v>560</v>
      </c>
      <c r="J6000" s="10"/>
      <c r="K6000" s="10"/>
    </row>
    <row r="6001" spans="2:11" x14ac:dyDescent="0.2">
      <c r="B6001" s="10" t="str">
        <f t="shared" si="188"/>
        <v>16.1-R0140C1120-2</v>
      </c>
      <c r="C6001" s="10">
        <v>16.100000000000001</v>
      </c>
      <c r="D6001" s="19" t="s">
        <v>268</v>
      </c>
      <c r="E6001" s="19" t="s">
        <v>366</v>
      </c>
      <c r="F6001" s="10" t="str">
        <f t="shared" si="187"/>
        <v>R0140C1120</v>
      </c>
      <c r="G6001" s="10" t="s">
        <v>547</v>
      </c>
      <c r="H6001" s="10" t="s">
        <v>543</v>
      </c>
      <c r="I6001" s="19" t="s">
        <v>561</v>
      </c>
      <c r="J6001" s="10"/>
      <c r="K6001" s="10"/>
    </row>
    <row r="6002" spans="2:11" x14ac:dyDescent="0.2">
      <c r="B6002" s="10" t="str">
        <f t="shared" si="188"/>
        <v>16.1-R0150C1120-2</v>
      </c>
      <c r="C6002" s="10">
        <v>16.100000000000001</v>
      </c>
      <c r="D6002" s="19" t="s">
        <v>269</v>
      </c>
      <c r="E6002" s="19" t="s">
        <v>366</v>
      </c>
      <c r="F6002" s="10" t="str">
        <f t="shared" si="187"/>
        <v>R0150C1120</v>
      </c>
      <c r="G6002" s="10" t="s">
        <v>547</v>
      </c>
      <c r="H6002" s="10" t="s">
        <v>543</v>
      </c>
      <c r="I6002" s="19" t="s">
        <v>562</v>
      </c>
      <c r="J6002" s="10"/>
      <c r="K6002" s="10"/>
    </row>
    <row r="6003" spans="2:11" x14ac:dyDescent="0.2">
      <c r="B6003" s="10" t="str">
        <f t="shared" si="188"/>
        <v>16.1-R0160C1120-2</v>
      </c>
      <c r="C6003" s="10">
        <v>16.100000000000001</v>
      </c>
      <c r="D6003" s="19" t="s">
        <v>270</v>
      </c>
      <c r="E6003" s="19" t="s">
        <v>366</v>
      </c>
      <c r="F6003" s="10" t="str">
        <f t="shared" si="187"/>
        <v>R0160C1120</v>
      </c>
      <c r="G6003" s="10" t="s">
        <v>547</v>
      </c>
      <c r="H6003" s="10" t="s">
        <v>543</v>
      </c>
      <c r="I6003" s="19" t="s">
        <v>563</v>
      </c>
      <c r="J6003" s="10"/>
      <c r="K6003" s="10"/>
    </row>
    <row r="6004" spans="2:11" x14ac:dyDescent="0.2">
      <c r="B6004" s="10" t="str">
        <f t="shared" si="188"/>
        <v>16.1-R0010C1130-2</v>
      </c>
      <c r="C6004" s="10">
        <v>16.100000000000001</v>
      </c>
      <c r="D6004" s="19" t="s">
        <v>255</v>
      </c>
      <c r="E6004" s="19" t="s">
        <v>367</v>
      </c>
      <c r="F6004" s="10" t="str">
        <f t="shared" si="187"/>
        <v>R0010C1130</v>
      </c>
      <c r="G6004" s="10" t="s">
        <v>547</v>
      </c>
      <c r="H6004" s="10" t="s">
        <v>543</v>
      </c>
      <c r="I6004" s="19" t="s">
        <v>548</v>
      </c>
      <c r="J6004" s="10"/>
      <c r="K6004" s="10"/>
    </row>
    <row r="6005" spans="2:11" x14ac:dyDescent="0.2">
      <c r="B6005" s="10" t="str">
        <f t="shared" si="188"/>
        <v>16.1-R0020C1130-2</v>
      </c>
      <c r="C6005" s="10">
        <v>16.100000000000001</v>
      </c>
      <c r="D6005" s="19" t="s">
        <v>256</v>
      </c>
      <c r="E6005" s="19" t="s">
        <v>367</v>
      </c>
      <c r="F6005" s="10" t="str">
        <f t="shared" si="187"/>
        <v>R0020C1130</v>
      </c>
      <c r="G6005" s="10" t="s">
        <v>547</v>
      </c>
      <c r="H6005" s="10" t="s">
        <v>543</v>
      </c>
      <c r="I6005" s="19" t="s">
        <v>549</v>
      </c>
      <c r="J6005" s="10"/>
      <c r="K6005" s="10"/>
    </row>
    <row r="6006" spans="2:11" x14ac:dyDescent="0.2">
      <c r="B6006" s="10" t="str">
        <f t="shared" si="188"/>
        <v>16.1-R0030C1130-2</v>
      </c>
      <c r="C6006" s="10">
        <v>16.100000000000001</v>
      </c>
      <c r="D6006" s="19" t="s">
        <v>257</v>
      </c>
      <c r="E6006" s="19" t="s">
        <v>367</v>
      </c>
      <c r="F6006" s="10" t="str">
        <f t="shared" si="187"/>
        <v>R0030C1130</v>
      </c>
      <c r="G6006" s="10" t="s">
        <v>547</v>
      </c>
      <c r="H6006" s="10" t="s">
        <v>543</v>
      </c>
      <c r="I6006" s="19" t="s">
        <v>550</v>
      </c>
      <c r="J6006" s="10"/>
      <c r="K6006" s="10"/>
    </row>
    <row r="6007" spans="2:11" x14ac:dyDescent="0.2">
      <c r="B6007" s="10" t="str">
        <f t="shared" si="188"/>
        <v>16.1-R0040C1130-2</v>
      </c>
      <c r="C6007" s="10">
        <v>16.100000000000001</v>
      </c>
      <c r="D6007" s="19" t="s">
        <v>258</v>
      </c>
      <c r="E6007" s="19" t="s">
        <v>367</v>
      </c>
      <c r="F6007" s="10" t="str">
        <f t="shared" si="187"/>
        <v>R0040C1130</v>
      </c>
      <c r="G6007" s="10" t="s">
        <v>547</v>
      </c>
      <c r="H6007" s="10" t="s">
        <v>543</v>
      </c>
      <c r="I6007" s="19" t="s">
        <v>551</v>
      </c>
      <c r="J6007" s="10"/>
      <c r="K6007" s="10"/>
    </row>
    <row r="6008" spans="2:11" x14ac:dyDescent="0.2">
      <c r="B6008" s="10" t="str">
        <f t="shared" si="188"/>
        <v>16.1-R0050C1130-2</v>
      </c>
      <c r="C6008" s="10">
        <v>16.100000000000001</v>
      </c>
      <c r="D6008" s="19" t="s">
        <v>259</v>
      </c>
      <c r="E6008" s="19" t="s">
        <v>367</v>
      </c>
      <c r="F6008" s="10" t="str">
        <f t="shared" si="187"/>
        <v>R0050C1130</v>
      </c>
      <c r="G6008" s="10" t="s">
        <v>547</v>
      </c>
      <c r="H6008" s="10" t="s">
        <v>543</v>
      </c>
      <c r="I6008" s="19" t="s">
        <v>552</v>
      </c>
      <c r="J6008" s="10"/>
      <c r="K6008" s="10"/>
    </row>
    <row r="6009" spans="2:11" x14ac:dyDescent="0.2">
      <c r="B6009" s="10" t="str">
        <f t="shared" si="188"/>
        <v>16.1-R0060C1130-2</v>
      </c>
      <c r="C6009" s="10">
        <v>16.100000000000001</v>
      </c>
      <c r="D6009" s="19" t="s">
        <v>260</v>
      </c>
      <c r="E6009" s="19" t="s">
        <v>367</v>
      </c>
      <c r="F6009" s="10" t="str">
        <f t="shared" si="187"/>
        <v>R0060C1130</v>
      </c>
      <c r="G6009" s="10" t="s">
        <v>547</v>
      </c>
      <c r="H6009" s="10" t="s">
        <v>543</v>
      </c>
      <c r="I6009" s="19" t="s">
        <v>553</v>
      </c>
      <c r="J6009" s="10"/>
      <c r="K6009" s="10"/>
    </row>
    <row r="6010" spans="2:11" x14ac:dyDescent="0.2">
      <c r="B6010" s="10" t="str">
        <f t="shared" si="188"/>
        <v>16.1-R0070C1130-2</v>
      </c>
      <c r="C6010" s="10">
        <v>16.100000000000001</v>
      </c>
      <c r="D6010" s="19" t="s">
        <v>261</v>
      </c>
      <c r="E6010" s="19" t="s">
        <v>367</v>
      </c>
      <c r="F6010" s="10" t="str">
        <f t="shared" si="187"/>
        <v>R0070C1130</v>
      </c>
      <c r="G6010" s="10" t="s">
        <v>547</v>
      </c>
      <c r="H6010" s="10" t="s">
        <v>543</v>
      </c>
      <c r="I6010" s="19" t="s">
        <v>554</v>
      </c>
      <c r="J6010" s="10"/>
      <c r="K6010" s="10"/>
    </row>
    <row r="6011" spans="2:11" x14ac:dyDescent="0.2">
      <c r="B6011" s="10" t="str">
        <f t="shared" si="188"/>
        <v>16.1-R0080C1130-2</v>
      </c>
      <c r="C6011" s="10">
        <v>16.100000000000001</v>
      </c>
      <c r="D6011" s="19" t="s">
        <v>262</v>
      </c>
      <c r="E6011" s="19" t="s">
        <v>367</v>
      </c>
      <c r="F6011" s="10" t="str">
        <f t="shared" si="187"/>
        <v>R0080C1130</v>
      </c>
      <c r="G6011" s="10" t="s">
        <v>547</v>
      </c>
      <c r="H6011" s="10" t="s">
        <v>543</v>
      </c>
      <c r="I6011" s="19" t="s">
        <v>555</v>
      </c>
      <c r="J6011" s="10"/>
      <c r="K6011" s="10"/>
    </row>
    <row r="6012" spans="2:11" x14ac:dyDescent="0.2">
      <c r="B6012" s="10" t="str">
        <f t="shared" si="188"/>
        <v>16.1-R0090C1130-2</v>
      </c>
      <c r="C6012" s="10">
        <v>16.100000000000001</v>
      </c>
      <c r="D6012" s="19" t="s">
        <v>263</v>
      </c>
      <c r="E6012" s="19" t="s">
        <v>367</v>
      </c>
      <c r="F6012" s="10" t="str">
        <f t="shared" si="187"/>
        <v>R0090C1130</v>
      </c>
      <c r="G6012" s="10" t="s">
        <v>547</v>
      </c>
      <c r="H6012" s="10" t="s">
        <v>543</v>
      </c>
      <c r="I6012" s="19" t="s">
        <v>556</v>
      </c>
      <c r="J6012" s="10"/>
      <c r="K6012" s="10"/>
    </row>
    <row r="6013" spans="2:11" x14ac:dyDescent="0.2">
      <c r="B6013" s="10" t="str">
        <f t="shared" si="188"/>
        <v>16.1-R0100C1130-2</v>
      </c>
      <c r="C6013" s="10">
        <v>16.100000000000001</v>
      </c>
      <c r="D6013" s="19" t="s">
        <v>264</v>
      </c>
      <c r="E6013" s="19" t="s">
        <v>367</v>
      </c>
      <c r="F6013" s="10" t="str">
        <f t="shared" si="187"/>
        <v>R0100C1130</v>
      </c>
      <c r="G6013" s="10" t="s">
        <v>547</v>
      </c>
      <c r="H6013" s="10" t="s">
        <v>543</v>
      </c>
      <c r="I6013" s="19" t="s">
        <v>557</v>
      </c>
      <c r="J6013" s="10"/>
      <c r="K6013" s="10"/>
    </row>
    <row r="6014" spans="2:11" x14ac:dyDescent="0.2">
      <c r="B6014" s="10" t="str">
        <f t="shared" si="188"/>
        <v>16.1-R0110C1130-2</v>
      </c>
      <c r="C6014" s="10">
        <v>16.100000000000001</v>
      </c>
      <c r="D6014" s="19" t="s">
        <v>265</v>
      </c>
      <c r="E6014" s="19" t="s">
        <v>367</v>
      </c>
      <c r="F6014" s="10" t="str">
        <f t="shared" si="187"/>
        <v>R0110C1130</v>
      </c>
      <c r="G6014" s="10" t="s">
        <v>547</v>
      </c>
      <c r="H6014" s="10" t="s">
        <v>543</v>
      </c>
      <c r="I6014" s="19" t="s">
        <v>558</v>
      </c>
      <c r="J6014" s="10"/>
      <c r="K6014" s="10"/>
    </row>
    <row r="6015" spans="2:11" x14ac:dyDescent="0.2">
      <c r="B6015" s="10" t="str">
        <f t="shared" si="188"/>
        <v>16.1-R0120C1130-2</v>
      </c>
      <c r="C6015" s="10">
        <v>16.100000000000001</v>
      </c>
      <c r="D6015" s="19" t="s">
        <v>266</v>
      </c>
      <c r="E6015" s="19" t="s">
        <v>367</v>
      </c>
      <c r="F6015" s="10" t="str">
        <f t="shared" si="187"/>
        <v>R0120C1130</v>
      </c>
      <c r="G6015" s="10" t="s">
        <v>547</v>
      </c>
      <c r="H6015" s="10" t="s">
        <v>543</v>
      </c>
      <c r="I6015" s="19" t="s">
        <v>559</v>
      </c>
      <c r="J6015" s="10"/>
      <c r="K6015" s="10"/>
    </row>
    <row r="6016" spans="2:11" x14ac:dyDescent="0.2">
      <c r="B6016" s="10" t="str">
        <f t="shared" si="188"/>
        <v>16.1-R0130C1130-2</v>
      </c>
      <c r="C6016" s="10">
        <v>16.100000000000001</v>
      </c>
      <c r="D6016" s="19" t="s">
        <v>267</v>
      </c>
      <c r="E6016" s="19" t="s">
        <v>367</v>
      </c>
      <c r="F6016" s="10" t="str">
        <f t="shared" si="187"/>
        <v>R0130C1130</v>
      </c>
      <c r="G6016" s="10" t="s">
        <v>547</v>
      </c>
      <c r="H6016" s="10" t="s">
        <v>543</v>
      </c>
      <c r="I6016" s="19" t="s">
        <v>560</v>
      </c>
      <c r="J6016" s="10"/>
      <c r="K6016" s="10"/>
    </row>
    <row r="6017" spans="2:11" x14ac:dyDescent="0.2">
      <c r="B6017" s="10" t="str">
        <f t="shared" si="188"/>
        <v>16.1-R0140C1130-2</v>
      </c>
      <c r="C6017" s="10">
        <v>16.100000000000001</v>
      </c>
      <c r="D6017" s="19" t="s">
        <v>268</v>
      </c>
      <c r="E6017" s="19" t="s">
        <v>367</v>
      </c>
      <c r="F6017" s="10" t="str">
        <f t="shared" si="187"/>
        <v>R0140C1130</v>
      </c>
      <c r="G6017" s="10" t="s">
        <v>547</v>
      </c>
      <c r="H6017" s="10" t="s">
        <v>543</v>
      </c>
      <c r="I6017" s="19" t="s">
        <v>561</v>
      </c>
      <c r="J6017" s="10"/>
      <c r="K6017" s="10"/>
    </row>
    <row r="6018" spans="2:11" x14ac:dyDescent="0.2">
      <c r="B6018" s="10" t="str">
        <f t="shared" si="188"/>
        <v>16.1-R0150C1130-2</v>
      </c>
      <c r="C6018" s="10">
        <v>16.100000000000001</v>
      </c>
      <c r="D6018" s="19" t="s">
        <v>269</v>
      </c>
      <c r="E6018" s="19" t="s">
        <v>367</v>
      </c>
      <c r="F6018" s="10" t="str">
        <f t="shared" ref="F6018:F6081" si="189">+"R"&amp;D6018&amp;"C"&amp;E6018</f>
        <v>R0150C1130</v>
      </c>
      <c r="G6018" s="10" t="s">
        <v>547</v>
      </c>
      <c r="H6018" s="10" t="s">
        <v>543</v>
      </c>
      <c r="I6018" s="19" t="s">
        <v>562</v>
      </c>
      <c r="J6018" s="10"/>
      <c r="K6018" s="10"/>
    </row>
    <row r="6019" spans="2:11" x14ac:dyDescent="0.2">
      <c r="B6019" s="10" t="str">
        <f t="shared" si="188"/>
        <v>16.1-R0160C1130-2</v>
      </c>
      <c r="C6019" s="10">
        <v>16.100000000000001</v>
      </c>
      <c r="D6019" s="19" t="s">
        <v>270</v>
      </c>
      <c r="E6019" s="19" t="s">
        <v>367</v>
      </c>
      <c r="F6019" s="10" t="str">
        <f t="shared" si="189"/>
        <v>R0160C1130</v>
      </c>
      <c r="G6019" s="10" t="s">
        <v>547</v>
      </c>
      <c r="H6019" s="10" t="s">
        <v>543</v>
      </c>
      <c r="I6019" s="19" t="s">
        <v>563</v>
      </c>
      <c r="J6019" s="10"/>
      <c r="K6019" s="10"/>
    </row>
    <row r="6020" spans="2:11" x14ac:dyDescent="0.2">
      <c r="B6020" s="10" t="str">
        <f t="shared" si="188"/>
        <v>16.1-R0010C1140-2</v>
      </c>
      <c r="C6020" s="10">
        <v>16.100000000000001</v>
      </c>
      <c r="D6020" s="19" t="s">
        <v>255</v>
      </c>
      <c r="E6020" s="19" t="s">
        <v>368</v>
      </c>
      <c r="F6020" s="10" t="str">
        <f t="shared" si="189"/>
        <v>R0010C1140</v>
      </c>
      <c r="G6020" s="10" t="s">
        <v>547</v>
      </c>
      <c r="H6020" s="10" t="s">
        <v>543</v>
      </c>
      <c r="I6020" s="19" t="s">
        <v>548</v>
      </c>
      <c r="J6020" s="10"/>
      <c r="K6020" s="10"/>
    </row>
    <row r="6021" spans="2:11" x14ac:dyDescent="0.2">
      <c r="B6021" s="10" t="str">
        <f t="shared" si="188"/>
        <v>16.1-R0020C1140-2</v>
      </c>
      <c r="C6021" s="10">
        <v>16.100000000000001</v>
      </c>
      <c r="D6021" s="19" t="s">
        <v>256</v>
      </c>
      <c r="E6021" s="19" t="s">
        <v>368</v>
      </c>
      <c r="F6021" s="10" t="str">
        <f t="shared" si="189"/>
        <v>R0020C1140</v>
      </c>
      <c r="G6021" s="10" t="s">
        <v>547</v>
      </c>
      <c r="H6021" s="10" t="s">
        <v>543</v>
      </c>
      <c r="I6021" s="19" t="s">
        <v>549</v>
      </c>
      <c r="J6021" s="10"/>
      <c r="K6021" s="10"/>
    </row>
    <row r="6022" spans="2:11" x14ac:dyDescent="0.2">
      <c r="B6022" s="10" t="str">
        <f t="shared" si="188"/>
        <v>16.1-R0030C1140-2</v>
      </c>
      <c r="C6022" s="10">
        <v>16.100000000000001</v>
      </c>
      <c r="D6022" s="19" t="s">
        <v>257</v>
      </c>
      <c r="E6022" s="19" t="s">
        <v>368</v>
      </c>
      <c r="F6022" s="10" t="str">
        <f t="shared" si="189"/>
        <v>R0030C1140</v>
      </c>
      <c r="G6022" s="10" t="s">
        <v>547</v>
      </c>
      <c r="H6022" s="10" t="s">
        <v>543</v>
      </c>
      <c r="I6022" s="19" t="s">
        <v>550</v>
      </c>
      <c r="J6022" s="10"/>
      <c r="K6022" s="10"/>
    </row>
    <row r="6023" spans="2:11" x14ac:dyDescent="0.2">
      <c r="B6023" s="10" t="str">
        <f t="shared" si="188"/>
        <v>16.1-R0040C1140-2</v>
      </c>
      <c r="C6023" s="10">
        <v>16.100000000000001</v>
      </c>
      <c r="D6023" s="19" t="s">
        <v>258</v>
      </c>
      <c r="E6023" s="19" t="s">
        <v>368</v>
      </c>
      <c r="F6023" s="10" t="str">
        <f t="shared" si="189"/>
        <v>R0040C1140</v>
      </c>
      <c r="G6023" s="10" t="s">
        <v>547</v>
      </c>
      <c r="H6023" s="10" t="s">
        <v>543</v>
      </c>
      <c r="I6023" s="19" t="s">
        <v>551</v>
      </c>
      <c r="J6023" s="10"/>
      <c r="K6023" s="10"/>
    </row>
    <row r="6024" spans="2:11" x14ac:dyDescent="0.2">
      <c r="B6024" s="10" t="str">
        <f t="shared" si="188"/>
        <v>16.1-R0050C1140-2</v>
      </c>
      <c r="C6024" s="10">
        <v>16.100000000000001</v>
      </c>
      <c r="D6024" s="19" t="s">
        <v>259</v>
      </c>
      <c r="E6024" s="19" t="s">
        <v>368</v>
      </c>
      <c r="F6024" s="10" t="str">
        <f t="shared" si="189"/>
        <v>R0050C1140</v>
      </c>
      <c r="G6024" s="10" t="s">
        <v>547</v>
      </c>
      <c r="H6024" s="10" t="s">
        <v>543</v>
      </c>
      <c r="I6024" s="19" t="s">
        <v>552</v>
      </c>
      <c r="J6024" s="10"/>
      <c r="K6024" s="10"/>
    </row>
    <row r="6025" spans="2:11" x14ac:dyDescent="0.2">
      <c r="B6025" s="10" t="str">
        <f t="shared" si="188"/>
        <v>16.1-R0060C1140-2</v>
      </c>
      <c r="C6025" s="10">
        <v>16.100000000000001</v>
      </c>
      <c r="D6025" s="19" t="s">
        <v>260</v>
      </c>
      <c r="E6025" s="19" t="s">
        <v>368</v>
      </c>
      <c r="F6025" s="10" t="str">
        <f t="shared" si="189"/>
        <v>R0060C1140</v>
      </c>
      <c r="G6025" s="10" t="s">
        <v>547</v>
      </c>
      <c r="H6025" s="10" t="s">
        <v>543</v>
      </c>
      <c r="I6025" s="19" t="s">
        <v>553</v>
      </c>
      <c r="J6025" s="10"/>
      <c r="K6025" s="10"/>
    </row>
    <row r="6026" spans="2:11" x14ac:dyDescent="0.2">
      <c r="B6026" s="10" t="str">
        <f t="shared" si="188"/>
        <v>16.1-R0070C1140-2</v>
      </c>
      <c r="C6026" s="10">
        <v>16.100000000000001</v>
      </c>
      <c r="D6026" s="19" t="s">
        <v>261</v>
      </c>
      <c r="E6026" s="19" t="s">
        <v>368</v>
      </c>
      <c r="F6026" s="10" t="str">
        <f t="shared" si="189"/>
        <v>R0070C1140</v>
      </c>
      <c r="G6026" s="10" t="s">
        <v>547</v>
      </c>
      <c r="H6026" s="10" t="s">
        <v>543</v>
      </c>
      <c r="I6026" s="19" t="s">
        <v>554</v>
      </c>
      <c r="J6026" s="10"/>
      <c r="K6026" s="10"/>
    </row>
    <row r="6027" spans="2:11" x14ac:dyDescent="0.2">
      <c r="B6027" s="10" t="str">
        <f t="shared" si="188"/>
        <v>16.1-R0080C1140-2</v>
      </c>
      <c r="C6027" s="10">
        <v>16.100000000000001</v>
      </c>
      <c r="D6027" s="19" t="s">
        <v>262</v>
      </c>
      <c r="E6027" s="19" t="s">
        <v>368</v>
      </c>
      <c r="F6027" s="10" t="str">
        <f t="shared" si="189"/>
        <v>R0080C1140</v>
      </c>
      <c r="G6027" s="10" t="s">
        <v>547</v>
      </c>
      <c r="H6027" s="10" t="s">
        <v>543</v>
      </c>
      <c r="I6027" s="19" t="s">
        <v>555</v>
      </c>
      <c r="J6027" s="10"/>
      <c r="K6027" s="10"/>
    </row>
    <row r="6028" spans="2:11" x14ac:dyDescent="0.2">
      <c r="B6028" s="10" t="str">
        <f t="shared" si="188"/>
        <v>16.1-R0090C1140-2</v>
      </c>
      <c r="C6028" s="10">
        <v>16.100000000000001</v>
      </c>
      <c r="D6028" s="19" t="s">
        <v>263</v>
      </c>
      <c r="E6028" s="19" t="s">
        <v>368</v>
      </c>
      <c r="F6028" s="10" t="str">
        <f t="shared" si="189"/>
        <v>R0090C1140</v>
      </c>
      <c r="G6028" s="10" t="s">
        <v>547</v>
      </c>
      <c r="H6028" s="10" t="s">
        <v>543</v>
      </c>
      <c r="I6028" s="19" t="s">
        <v>556</v>
      </c>
      <c r="J6028" s="10"/>
      <c r="K6028" s="10"/>
    </row>
    <row r="6029" spans="2:11" x14ac:dyDescent="0.2">
      <c r="B6029" s="10" t="str">
        <f t="shared" si="188"/>
        <v>16.1-R0100C1140-2</v>
      </c>
      <c r="C6029" s="10">
        <v>16.100000000000001</v>
      </c>
      <c r="D6029" s="19" t="s">
        <v>264</v>
      </c>
      <c r="E6029" s="19" t="s">
        <v>368</v>
      </c>
      <c r="F6029" s="10" t="str">
        <f t="shared" si="189"/>
        <v>R0100C1140</v>
      </c>
      <c r="G6029" s="10" t="s">
        <v>547</v>
      </c>
      <c r="H6029" s="10" t="s">
        <v>543</v>
      </c>
      <c r="I6029" s="19" t="s">
        <v>557</v>
      </c>
      <c r="J6029" s="10"/>
      <c r="K6029" s="10"/>
    </row>
    <row r="6030" spans="2:11" x14ac:dyDescent="0.2">
      <c r="B6030" s="10" t="str">
        <f t="shared" si="188"/>
        <v>16.1-R0110C1140-2</v>
      </c>
      <c r="C6030" s="10">
        <v>16.100000000000001</v>
      </c>
      <c r="D6030" s="19" t="s">
        <v>265</v>
      </c>
      <c r="E6030" s="19" t="s">
        <v>368</v>
      </c>
      <c r="F6030" s="10" t="str">
        <f t="shared" si="189"/>
        <v>R0110C1140</v>
      </c>
      <c r="G6030" s="10" t="s">
        <v>547</v>
      </c>
      <c r="H6030" s="10" t="s">
        <v>543</v>
      </c>
      <c r="I6030" s="19" t="s">
        <v>558</v>
      </c>
      <c r="J6030" s="10"/>
      <c r="K6030" s="10"/>
    </row>
    <row r="6031" spans="2:11" x14ac:dyDescent="0.2">
      <c r="B6031" s="10" t="str">
        <f t="shared" si="188"/>
        <v>16.1-R0120C1140-2</v>
      </c>
      <c r="C6031" s="10">
        <v>16.100000000000001</v>
      </c>
      <c r="D6031" s="19" t="s">
        <v>266</v>
      </c>
      <c r="E6031" s="19" t="s">
        <v>368</v>
      </c>
      <c r="F6031" s="10" t="str">
        <f t="shared" si="189"/>
        <v>R0120C1140</v>
      </c>
      <c r="G6031" s="10" t="s">
        <v>547</v>
      </c>
      <c r="H6031" s="10" t="s">
        <v>543</v>
      </c>
      <c r="I6031" s="19" t="s">
        <v>559</v>
      </c>
      <c r="J6031" s="10"/>
      <c r="K6031" s="10"/>
    </row>
    <row r="6032" spans="2:11" x14ac:dyDescent="0.2">
      <c r="B6032" s="10" t="str">
        <f t="shared" si="188"/>
        <v>16.1-R0130C1140-2</v>
      </c>
      <c r="C6032" s="10">
        <v>16.100000000000001</v>
      </c>
      <c r="D6032" s="19" t="s">
        <v>267</v>
      </c>
      <c r="E6032" s="19" t="s">
        <v>368</v>
      </c>
      <c r="F6032" s="10" t="str">
        <f t="shared" si="189"/>
        <v>R0130C1140</v>
      </c>
      <c r="G6032" s="10" t="s">
        <v>547</v>
      </c>
      <c r="H6032" s="10" t="s">
        <v>543</v>
      </c>
      <c r="I6032" s="19" t="s">
        <v>560</v>
      </c>
      <c r="J6032" s="10"/>
      <c r="K6032" s="10"/>
    </row>
    <row r="6033" spans="2:11" x14ac:dyDescent="0.2">
      <c r="B6033" s="10" t="str">
        <f t="shared" si="188"/>
        <v>16.1-R0140C1140-2</v>
      </c>
      <c r="C6033" s="10">
        <v>16.100000000000001</v>
      </c>
      <c r="D6033" s="19" t="s">
        <v>268</v>
      </c>
      <c r="E6033" s="19" t="s">
        <v>368</v>
      </c>
      <c r="F6033" s="10" t="str">
        <f t="shared" si="189"/>
        <v>R0140C1140</v>
      </c>
      <c r="G6033" s="10" t="s">
        <v>547</v>
      </c>
      <c r="H6033" s="10" t="s">
        <v>543</v>
      </c>
      <c r="I6033" s="19" t="s">
        <v>561</v>
      </c>
      <c r="J6033" s="10"/>
      <c r="K6033" s="10"/>
    </row>
    <row r="6034" spans="2:11" x14ac:dyDescent="0.2">
      <c r="B6034" s="10" t="str">
        <f t="shared" si="188"/>
        <v>16.1-R0150C1140-2</v>
      </c>
      <c r="C6034" s="10">
        <v>16.100000000000001</v>
      </c>
      <c r="D6034" s="19" t="s">
        <v>269</v>
      </c>
      <c r="E6034" s="19" t="s">
        <v>368</v>
      </c>
      <c r="F6034" s="10" t="str">
        <f t="shared" si="189"/>
        <v>R0150C1140</v>
      </c>
      <c r="G6034" s="10" t="s">
        <v>547</v>
      </c>
      <c r="H6034" s="10" t="s">
        <v>543</v>
      </c>
      <c r="I6034" s="19" t="s">
        <v>562</v>
      </c>
      <c r="J6034" s="10"/>
      <c r="K6034" s="10"/>
    </row>
    <row r="6035" spans="2:11" x14ac:dyDescent="0.2">
      <c r="B6035" s="10" t="str">
        <f t="shared" si="188"/>
        <v>16.1-R0160C1140-2</v>
      </c>
      <c r="C6035" s="10">
        <v>16.100000000000001</v>
      </c>
      <c r="D6035" s="19" t="s">
        <v>270</v>
      </c>
      <c r="E6035" s="19" t="s">
        <v>368</v>
      </c>
      <c r="F6035" s="10" t="str">
        <f t="shared" si="189"/>
        <v>R0160C1140</v>
      </c>
      <c r="G6035" s="10" t="s">
        <v>547</v>
      </c>
      <c r="H6035" s="10" t="s">
        <v>543</v>
      </c>
      <c r="I6035" s="19" t="s">
        <v>563</v>
      </c>
      <c r="J6035" s="10"/>
      <c r="K6035" s="10"/>
    </row>
    <row r="6036" spans="2:11" x14ac:dyDescent="0.2">
      <c r="B6036" s="10" t="str">
        <f t="shared" ref="B6036:B6099" si="190">+C6036&amp;"-"&amp;F6036&amp;"-2"</f>
        <v>16.1-R0010C1150-2</v>
      </c>
      <c r="C6036" s="10">
        <v>16.100000000000001</v>
      </c>
      <c r="D6036" s="19" t="s">
        <v>255</v>
      </c>
      <c r="E6036" s="19" t="s">
        <v>369</v>
      </c>
      <c r="F6036" s="10" t="str">
        <f t="shared" si="189"/>
        <v>R0010C1150</v>
      </c>
      <c r="G6036" s="10" t="s">
        <v>547</v>
      </c>
      <c r="H6036" s="10" t="s">
        <v>543</v>
      </c>
      <c r="I6036" s="19" t="s">
        <v>548</v>
      </c>
      <c r="J6036" s="10"/>
      <c r="K6036" s="10"/>
    </row>
    <row r="6037" spans="2:11" x14ac:dyDescent="0.2">
      <c r="B6037" s="10" t="str">
        <f t="shared" si="190"/>
        <v>16.1-R0020C1150-2</v>
      </c>
      <c r="C6037" s="10">
        <v>16.100000000000001</v>
      </c>
      <c r="D6037" s="19" t="s">
        <v>256</v>
      </c>
      <c r="E6037" s="19" t="s">
        <v>369</v>
      </c>
      <c r="F6037" s="10" t="str">
        <f t="shared" si="189"/>
        <v>R0020C1150</v>
      </c>
      <c r="G6037" s="10" t="s">
        <v>547</v>
      </c>
      <c r="H6037" s="10" t="s">
        <v>543</v>
      </c>
      <c r="I6037" s="19" t="s">
        <v>549</v>
      </c>
      <c r="J6037" s="10"/>
      <c r="K6037" s="10"/>
    </row>
    <row r="6038" spans="2:11" x14ac:dyDescent="0.2">
      <c r="B6038" s="10" t="str">
        <f t="shared" si="190"/>
        <v>16.1-R0030C1150-2</v>
      </c>
      <c r="C6038" s="10">
        <v>16.100000000000001</v>
      </c>
      <c r="D6038" s="19" t="s">
        <v>257</v>
      </c>
      <c r="E6038" s="19" t="s">
        <v>369</v>
      </c>
      <c r="F6038" s="10" t="str">
        <f t="shared" si="189"/>
        <v>R0030C1150</v>
      </c>
      <c r="G6038" s="10" t="s">
        <v>547</v>
      </c>
      <c r="H6038" s="10" t="s">
        <v>543</v>
      </c>
      <c r="I6038" s="19" t="s">
        <v>550</v>
      </c>
      <c r="J6038" s="10"/>
      <c r="K6038" s="10"/>
    </row>
    <row r="6039" spans="2:11" x14ac:dyDescent="0.2">
      <c r="B6039" s="10" t="str">
        <f t="shared" si="190"/>
        <v>16.1-R0040C1150-2</v>
      </c>
      <c r="C6039" s="10">
        <v>16.100000000000001</v>
      </c>
      <c r="D6039" s="19" t="s">
        <v>258</v>
      </c>
      <c r="E6039" s="19" t="s">
        <v>369</v>
      </c>
      <c r="F6039" s="10" t="str">
        <f t="shared" si="189"/>
        <v>R0040C1150</v>
      </c>
      <c r="G6039" s="10" t="s">
        <v>547</v>
      </c>
      <c r="H6039" s="10" t="s">
        <v>543</v>
      </c>
      <c r="I6039" s="19" t="s">
        <v>551</v>
      </c>
      <c r="J6039" s="10"/>
      <c r="K6039" s="10"/>
    </row>
    <row r="6040" spans="2:11" x14ac:dyDescent="0.2">
      <c r="B6040" s="10" t="str">
        <f t="shared" si="190"/>
        <v>16.1-R0050C1150-2</v>
      </c>
      <c r="C6040" s="10">
        <v>16.100000000000001</v>
      </c>
      <c r="D6040" s="19" t="s">
        <v>259</v>
      </c>
      <c r="E6040" s="19" t="s">
        <v>369</v>
      </c>
      <c r="F6040" s="10" t="str">
        <f t="shared" si="189"/>
        <v>R0050C1150</v>
      </c>
      <c r="G6040" s="10" t="s">
        <v>547</v>
      </c>
      <c r="H6040" s="10" t="s">
        <v>543</v>
      </c>
      <c r="I6040" s="19" t="s">
        <v>552</v>
      </c>
      <c r="J6040" s="10"/>
      <c r="K6040" s="10"/>
    </row>
    <row r="6041" spans="2:11" x14ac:dyDescent="0.2">
      <c r="B6041" s="10" t="str">
        <f t="shared" si="190"/>
        <v>16.1-R0060C1150-2</v>
      </c>
      <c r="C6041" s="10">
        <v>16.100000000000001</v>
      </c>
      <c r="D6041" s="19" t="s">
        <v>260</v>
      </c>
      <c r="E6041" s="19" t="s">
        <v>369</v>
      </c>
      <c r="F6041" s="10" t="str">
        <f t="shared" si="189"/>
        <v>R0060C1150</v>
      </c>
      <c r="G6041" s="10" t="s">
        <v>547</v>
      </c>
      <c r="H6041" s="10" t="s">
        <v>543</v>
      </c>
      <c r="I6041" s="19" t="s">
        <v>553</v>
      </c>
      <c r="J6041" s="10"/>
      <c r="K6041" s="10"/>
    </row>
    <row r="6042" spans="2:11" x14ac:dyDescent="0.2">
      <c r="B6042" s="10" t="str">
        <f t="shared" si="190"/>
        <v>16.1-R0070C1150-2</v>
      </c>
      <c r="C6042" s="10">
        <v>16.100000000000001</v>
      </c>
      <c r="D6042" s="19" t="s">
        <v>261</v>
      </c>
      <c r="E6042" s="19" t="s">
        <v>369</v>
      </c>
      <c r="F6042" s="10" t="str">
        <f t="shared" si="189"/>
        <v>R0070C1150</v>
      </c>
      <c r="G6042" s="10" t="s">
        <v>547</v>
      </c>
      <c r="H6042" s="10" t="s">
        <v>543</v>
      </c>
      <c r="I6042" s="19" t="s">
        <v>554</v>
      </c>
      <c r="J6042" s="10"/>
      <c r="K6042" s="10"/>
    </row>
    <row r="6043" spans="2:11" ht="10.199999999999999" customHeight="1" x14ac:dyDescent="0.2">
      <c r="B6043" s="10" t="str">
        <f t="shared" si="190"/>
        <v>16.1-R0080C1150-2</v>
      </c>
      <c r="C6043" s="10">
        <v>16.100000000000001</v>
      </c>
      <c r="D6043" s="19" t="s">
        <v>262</v>
      </c>
      <c r="E6043" s="19" t="s">
        <v>369</v>
      </c>
      <c r="F6043" s="10" t="str">
        <f t="shared" si="189"/>
        <v>R0080C1150</v>
      </c>
      <c r="G6043" s="10" t="s">
        <v>547</v>
      </c>
      <c r="H6043" s="10" t="s">
        <v>543</v>
      </c>
      <c r="I6043" s="19" t="s">
        <v>555</v>
      </c>
      <c r="J6043" s="10"/>
      <c r="K6043" s="10"/>
    </row>
    <row r="6044" spans="2:11" ht="10.199999999999999" customHeight="1" x14ac:dyDescent="0.2">
      <c r="B6044" s="10" t="str">
        <f t="shared" si="190"/>
        <v>16.1-R0090C1150-2</v>
      </c>
      <c r="C6044" s="10">
        <v>16.100000000000001</v>
      </c>
      <c r="D6044" s="19" t="s">
        <v>263</v>
      </c>
      <c r="E6044" s="19" t="s">
        <v>369</v>
      </c>
      <c r="F6044" s="10" t="str">
        <f t="shared" si="189"/>
        <v>R0090C1150</v>
      </c>
      <c r="G6044" s="10" t="s">
        <v>547</v>
      </c>
      <c r="H6044" s="10" t="s">
        <v>543</v>
      </c>
      <c r="I6044" s="19" t="s">
        <v>556</v>
      </c>
      <c r="J6044" s="10"/>
      <c r="K6044" s="10"/>
    </row>
    <row r="6045" spans="2:11" x14ac:dyDescent="0.2">
      <c r="B6045" s="10" t="str">
        <f t="shared" si="190"/>
        <v>16.1-R0100C1150-2</v>
      </c>
      <c r="C6045" s="10">
        <v>16.100000000000001</v>
      </c>
      <c r="D6045" s="19" t="s">
        <v>264</v>
      </c>
      <c r="E6045" s="19" t="s">
        <v>369</v>
      </c>
      <c r="F6045" s="10" t="str">
        <f t="shared" si="189"/>
        <v>R0100C1150</v>
      </c>
      <c r="G6045" s="10" t="s">
        <v>547</v>
      </c>
      <c r="H6045" s="10" t="s">
        <v>543</v>
      </c>
      <c r="I6045" s="19" t="s">
        <v>557</v>
      </c>
      <c r="J6045" s="10"/>
      <c r="K6045" s="10"/>
    </row>
    <row r="6046" spans="2:11" x14ac:dyDescent="0.2">
      <c r="B6046" s="10" t="str">
        <f t="shared" si="190"/>
        <v>16.1-R0110C1150-2</v>
      </c>
      <c r="C6046" s="10">
        <v>16.100000000000001</v>
      </c>
      <c r="D6046" s="19" t="s">
        <v>265</v>
      </c>
      <c r="E6046" s="19" t="s">
        <v>369</v>
      </c>
      <c r="F6046" s="10" t="str">
        <f t="shared" si="189"/>
        <v>R0110C1150</v>
      </c>
      <c r="G6046" s="10" t="s">
        <v>547</v>
      </c>
      <c r="H6046" s="10" t="s">
        <v>543</v>
      </c>
      <c r="I6046" s="19" t="s">
        <v>558</v>
      </c>
      <c r="J6046" s="10"/>
      <c r="K6046" s="10"/>
    </row>
    <row r="6047" spans="2:11" x14ac:dyDescent="0.2">
      <c r="B6047" s="10" t="str">
        <f t="shared" si="190"/>
        <v>16.1-R0120C1150-2</v>
      </c>
      <c r="C6047" s="10">
        <v>16.100000000000001</v>
      </c>
      <c r="D6047" s="19" t="s">
        <v>266</v>
      </c>
      <c r="E6047" s="19" t="s">
        <v>369</v>
      </c>
      <c r="F6047" s="10" t="str">
        <f t="shared" si="189"/>
        <v>R0120C1150</v>
      </c>
      <c r="G6047" s="10" t="s">
        <v>547</v>
      </c>
      <c r="H6047" s="10" t="s">
        <v>543</v>
      </c>
      <c r="I6047" s="19" t="s">
        <v>559</v>
      </c>
      <c r="J6047" s="10"/>
      <c r="K6047" s="10"/>
    </row>
    <row r="6048" spans="2:11" x14ac:dyDescent="0.2">
      <c r="B6048" s="10" t="str">
        <f t="shared" si="190"/>
        <v>16.1-R0130C1150-2</v>
      </c>
      <c r="C6048" s="10">
        <v>16.100000000000001</v>
      </c>
      <c r="D6048" s="19" t="s">
        <v>267</v>
      </c>
      <c r="E6048" s="19" t="s">
        <v>369</v>
      </c>
      <c r="F6048" s="10" t="str">
        <f t="shared" si="189"/>
        <v>R0130C1150</v>
      </c>
      <c r="G6048" s="10" t="s">
        <v>547</v>
      </c>
      <c r="H6048" s="10" t="s">
        <v>543</v>
      </c>
      <c r="I6048" s="19" t="s">
        <v>560</v>
      </c>
      <c r="J6048" s="10"/>
      <c r="K6048" s="10"/>
    </row>
    <row r="6049" spans="2:11" x14ac:dyDescent="0.2">
      <c r="B6049" s="10" t="str">
        <f t="shared" si="190"/>
        <v>16.1-R0140C1150-2</v>
      </c>
      <c r="C6049" s="10">
        <v>16.100000000000001</v>
      </c>
      <c r="D6049" s="19" t="s">
        <v>268</v>
      </c>
      <c r="E6049" s="19" t="s">
        <v>369</v>
      </c>
      <c r="F6049" s="10" t="str">
        <f t="shared" si="189"/>
        <v>R0140C1150</v>
      </c>
      <c r="G6049" s="10" t="s">
        <v>547</v>
      </c>
      <c r="H6049" s="10" t="s">
        <v>543</v>
      </c>
      <c r="I6049" s="19" t="s">
        <v>561</v>
      </c>
      <c r="J6049" s="10"/>
      <c r="K6049" s="10"/>
    </row>
    <row r="6050" spans="2:11" x14ac:dyDescent="0.2">
      <c r="B6050" s="10" t="str">
        <f t="shared" si="190"/>
        <v>16.1-R0150C1150-2</v>
      </c>
      <c r="C6050" s="10">
        <v>16.100000000000001</v>
      </c>
      <c r="D6050" s="19" t="s">
        <v>269</v>
      </c>
      <c r="E6050" s="19" t="s">
        <v>369</v>
      </c>
      <c r="F6050" s="10" t="str">
        <f t="shared" si="189"/>
        <v>R0150C1150</v>
      </c>
      <c r="G6050" s="10" t="s">
        <v>547</v>
      </c>
      <c r="H6050" s="10" t="s">
        <v>543</v>
      </c>
      <c r="I6050" s="19" t="s">
        <v>562</v>
      </c>
      <c r="J6050" s="10"/>
      <c r="K6050" s="10"/>
    </row>
    <row r="6051" spans="2:11" x14ac:dyDescent="0.2">
      <c r="B6051" s="10" t="str">
        <f t="shared" si="190"/>
        <v>16.1-R0160C1150-2</v>
      </c>
      <c r="C6051" s="10">
        <v>16.100000000000001</v>
      </c>
      <c r="D6051" s="19" t="s">
        <v>270</v>
      </c>
      <c r="E6051" s="19" t="s">
        <v>369</v>
      </c>
      <c r="F6051" s="10" t="str">
        <f t="shared" si="189"/>
        <v>R0160C1150</v>
      </c>
      <c r="G6051" s="10" t="s">
        <v>547</v>
      </c>
      <c r="H6051" s="10" t="s">
        <v>543</v>
      </c>
      <c r="I6051" s="19" t="s">
        <v>563</v>
      </c>
      <c r="J6051" s="10"/>
      <c r="K6051" s="10"/>
    </row>
    <row r="6052" spans="2:11" x14ac:dyDescent="0.2">
      <c r="B6052" s="10" t="str">
        <f t="shared" si="190"/>
        <v>16.1-R0010C1160-2</v>
      </c>
      <c r="C6052" s="10">
        <v>16.100000000000001</v>
      </c>
      <c r="D6052" s="19" t="s">
        <v>255</v>
      </c>
      <c r="E6052" s="19" t="s">
        <v>370</v>
      </c>
      <c r="F6052" s="10" t="str">
        <f t="shared" si="189"/>
        <v>R0010C1160</v>
      </c>
      <c r="G6052" s="10" t="s">
        <v>547</v>
      </c>
      <c r="H6052" s="10" t="s">
        <v>543</v>
      </c>
      <c r="I6052" s="19" t="s">
        <v>548</v>
      </c>
      <c r="J6052" s="10"/>
      <c r="K6052" s="10"/>
    </row>
    <row r="6053" spans="2:11" x14ac:dyDescent="0.2">
      <c r="B6053" s="10" t="str">
        <f t="shared" si="190"/>
        <v>16.1-R0020C1160-2</v>
      </c>
      <c r="C6053" s="10">
        <v>16.100000000000001</v>
      </c>
      <c r="D6053" s="19" t="s">
        <v>256</v>
      </c>
      <c r="E6053" s="19" t="s">
        <v>370</v>
      </c>
      <c r="F6053" s="10" t="str">
        <f t="shared" si="189"/>
        <v>R0020C1160</v>
      </c>
      <c r="G6053" s="10" t="s">
        <v>547</v>
      </c>
      <c r="H6053" s="10" t="s">
        <v>543</v>
      </c>
      <c r="I6053" s="19" t="s">
        <v>549</v>
      </c>
      <c r="J6053" s="10"/>
      <c r="K6053" s="10"/>
    </row>
    <row r="6054" spans="2:11" x14ac:dyDescent="0.2">
      <c r="B6054" s="10" t="str">
        <f t="shared" si="190"/>
        <v>16.1-R0030C1160-2</v>
      </c>
      <c r="C6054" s="10">
        <v>16.100000000000001</v>
      </c>
      <c r="D6054" s="19" t="s">
        <v>257</v>
      </c>
      <c r="E6054" s="19" t="s">
        <v>370</v>
      </c>
      <c r="F6054" s="10" t="str">
        <f t="shared" si="189"/>
        <v>R0030C1160</v>
      </c>
      <c r="G6054" s="10" t="s">
        <v>547</v>
      </c>
      <c r="H6054" s="10" t="s">
        <v>543</v>
      </c>
      <c r="I6054" s="19" t="s">
        <v>550</v>
      </c>
      <c r="J6054" s="10"/>
      <c r="K6054" s="10"/>
    </row>
    <row r="6055" spans="2:11" x14ac:dyDescent="0.2">
      <c r="B6055" s="10" t="str">
        <f t="shared" si="190"/>
        <v>16.1-R0040C1160-2</v>
      </c>
      <c r="C6055" s="10">
        <v>16.100000000000001</v>
      </c>
      <c r="D6055" s="19" t="s">
        <v>258</v>
      </c>
      <c r="E6055" s="19" t="s">
        <v>370</v>
      </c>
      <c r="F6055" s="10" t="str">
        <f t="shared" si="189"/>
        <v>R0040C1160</v>
      </c>
      <c r="G6055" s="10" t="s">
        <v>547</v>
      </c>
      <c r="H6055" s="10" t="s">
        <v>543</v>
      </c>
      <c r="I6055" s="19" t="s">
        <v>551</v>
      </c>
      <c r="J6055" s="10"/>
      <c r="K6055" s="10"/>
    </row>
    <row r="6056" spans="2:11" x14ac:dyDescent="0.2">
      <c r="B6056" s="10" t="str">
        <f t="shared" si="190"/>
        <v>16.1-R0050C1160-2</v>
      </c>
      <c r="C6056" s="10">
        <v>16.100000000000001</v>
      </c>
      <c r="D6056" s="19" t="s">
        <v>259</v>
      </c>
      <c r="E6056" s="19" t="s">
        <v>370</v>
      </c>
      <c r="F6056" s="10" t="str">
        <f t="shared" si="189"/>
        <v>R0050C1160</v>
      </c>
      <c r="G6056" s="10" t="s">
        <v>547</v>
      </c>
      <c r="H6056" s="10" t="s">
        <v>543</v>
      </c>
      <c r="I6056" s="19" t="s">
        <v>552</v>
      </c>
      <c r="J6056" s="10"/>
      <c r="K6056" s="10"/>
    </row>
    <row r="6057" spans="2:11" x14ac:dyDescent="0.2">
      <c r="B6057" s="10" t="str">
        <f t="shared" si="190"/>
        <v>16.1-R0060C1160-2</v>
      </c>
      <c r="C6057" s="10">
        <v>16.100000000000001</v>
      </c>
      <c r="D6057" s="19" t="s">
        <v>260</v>
      </c>
      <c r="E6057" s="19" t="s">
        <v>370</v>
      </c>
      <c r="F6057" s="10" t="str">
        <f t="shared" si="189"/>
        <v>R0060C1160</v>
      </c>
      <c r="G6057" s="10" t="s">
        <v>547</v>
      </c>
      <c r="H6057" s="10" t="s">
        <v>543</v>
      </c>
      <c r="I6057" s="19" t="s">
        <v>553</v>
      </c>
      <c r="J6057" s="10"/>
      <c r="K6057" s="10"/>
    </row>
    <row r="6058" spans="2:11" x14ac:dyDescent="0.2">
      <c r="B6058" s="10" t="str">
        <f t="shared" si="190"/>
        <v>16.1-R0070C1160-2</v>
      </c>
      <c r="C6058" s="10">
        <v>16.100000000000001</v>
      </c>
      <c r="D6058" s="19" t="s">
        <v>261</v>
      </c>
      <c r="E6058" s="19" t="s">
        <v>370</v>
      </c>
      <c r="F6058" s="10" t="str">
        <f t="shared" si="189"/>
        <v>R0070C1160</v>
      </c>
      <c r="G6058" s="10" t="s">
        <v>547</v>
      </c>
      <c r="H6058" s="10" t="s">
        <v>543</v>
      </c>
      <c r="I6058" s="19" t="s">
        <v>554</v>
      </c>
      <c r="J6058" s="10"/>
      <c r="K6058" s="10"/>
    </row>
    <row r="6059" spans="2:11" x14ac:dyDescent="0.2">
      <c r="B6059" s="10" t="str">
        <f t="shared" si="190"/>
        <v>16.1-R0080C1160-2</v>
      </c>
      <c r="C6059" s="10">
        <v>16.100000000000001</v>
      </c>
      <c r="D6059" s="19" t="s">
        <v>262</v>
      </c>
      <c r="E6059" s="19" t="s">
        <v>370</v>
      </c>
      <c r="F6059" s="10" t="str">
        <f t="shared" si="189"/>
        <v>R0080C1160</v>
      </c>
      <c r="G6059" s="10" t="s">
        <v>547</v>
      </c>
      <c r="H6059" s="10" t="s">
        <v>543</v>
      </c>
      <c r="I6059" s="19" t="s">
        <v>555</v>
      </c>
      <c r="J6059" s="10"/>
      <c r="K6059" s="10"/>
    </row>
    <row r="6060" spans="2:11" x14ac:dyDescent="0.2">
      <c r="B6060" s="10" t="str">
        <f t="shared" si="190"/>
        <v>16.1-R0090C1160-2</v>
      </c>
      <c r="C6060" s="10">
        <v>16.100000000000001</v>
      </c>
      <c r="D6060" s="19" t="s">
        <v>263</v>
      </c>
      <c r="E6060" s="19" t="s">
        <v>370</v>
      </c>
      <c r="F6060" s="10" t="str">
        <f t="shared" si="189"/>
        <v>R0090C1160</v>
      </c>
      <c r="G6060" s="10" t="s">
        <v>547</v>
      </c>
      <c r="H6060" s="10" t="s">
        <v>543</v>
      </c>
      <c r="I6060" s="19" t="s">
        <v>556</v>
      </c>
      <c r="J6060" s="10"/>
      <c r="K6060" s="10"/>
    </row>
    <row r="6061" spans="2:11" x14ac:dyDescent="0.2">
      <c r="B6061" s="10" t="str">
        <f t="shared" si="190"/>
        <v>16.1-R0100C1160-2</v>
      </c>
      <c r="C6061" s="10">
        <v>16.100000000000001</v>
      </c>
      <c r="D6061" s="19" t="s">
        <v>264</v>
      </c>
      <c r="E6061" s="19" t="s">
        <v>370</v>
      </c>
      <c r="F6061" s="10" t="str">
        <f t="shared" si="189"/>
        <v>R0100C1160</v>
      </c>
      <c r="G6061" s="10" t="s">
        <v>547</v>
      </c>
      <c r="H6061" s="10" t="s">
        <v>543</v>
      </c>
      <c r="I6061" s="19" t="s">
        <v>557</v>
      </c>
      <c r="J6061" s="10"/>
      <c r="K6061" s="10"/>
    </row>
    <row r="6062" spans="2:11" x14ac:dyDescent="0.2">
      <c r="B6062" s="10" t="str">
        <f t="shared" si="190"/>
        <v>16.1-R0110C1160-2</v>
      </c>
      <c r="C6062" s="10">
        <v>16.100000000000001</v>
      </c>
      <c r="D6062" s="19" t="s">
        <v>265</v>
      </c>
      <c r="E6062" s="19" t="s">
        <v>370</v>
      </c>
      <c r="F6062" s="10" t="str">
        <f t="shared" si="189"/>
        <v>R0110C1160</v>
      </c>
      <c r="G6062" s="10" t="s">
        <v>547</v>
      </c>
      <c r="H6062" s="10" t="s">
        <v>543</v>
      </c>
      <c r="I6062" s="19" t="s">
        <v>558</v>
      </c>
      <c r="J6062" s="10"/>
      <c r="K6062" s="10"/>
    </row>
    <row r="6063" spans="2:11" x14ac:dyDescent="0.2">
      <c r="B6063" s="10" t="str">
        <f t="shared" si="190"/>
        <v>16.1-R0120C1160-2</v>
      </c>
      <c r="C6063" s="10">
        <v>16.100000000000001</v>
      </c>
      <c r="D6063" s="19" t="s">
        <v>266</v>
      </c>
      <c r="E6063" s="19" t="s">
        <v>370</v>
      </c>
      <c r="F6063" s="10" t="str">
        <f t="shared" si="189"/>
        <v>R0120C1160</v>
      </c>
      <c r="G6063" s="10" t="s">
        <v>547</v>
      </c>
      <c r="H6063" s="10" t="s">
        <v>543</v>
      </c>
      <c r="I6063" s="19" t="s">
        <v>559</v>
      </c>
      <c r="J6063" s="10"/>
      <c r="K6063" s="10"/>
    </row>
    <row r="6064" spans="2:11" x14ac:dyDescent="0.2">
      <c r="B6064" s="10" t="str">
        <f t="shared" si="190"/>
        <v>16.1-R0130C1160-2</v>
      </c>
      <c r="C6064" s="10">
        <v>16.100000000000001</v>
      </c>
      <c r="D6064" s="19" t="s">
        <v>267</v>
      </c>
      <c r="E6064" s="19" t="s">
        <v>370</v>
      </c>
      <c r="F6064" s="10" t="str">
        <f t="shared" si="189"/>
        <v>R0130C1160</v>
      </c>
      <c r="G6064" s="10" t="s">
        <v>547</v>
      </c>
      <c r="H6064" s="10" t="s">
        <v>543</v>
      </c>
      <c r="I6064" s="19" t="s">
        <v>560</v>
      </c>
      <c r="J6064" s="10"/>
      <c r="K6064" s="10"/>
    </row>
    <row r="6065" spans="2:11" x14ac:dyDescent="0.2">
      <c r="B6065" s="10" t="str">
        <f t="shared" si="190"/>
        <v>16.1-R0140C1160-2</v>
      </c>
      <c r="C6065" s="10">
        <v>16.100000000000001</v>
      </c>
      <c r="D6065" s="19" t="s">
        <v>268</v>
      </c>
      <c r="E6065" s="19" t="s">
        <v>370</v>
      </c>
      <c r="F6065" s="10" t="str">
        <f t="shared" si="189"/>
        <v>R0140C1160</v>
      </c>
      <c r="G6065" s="10" t="s">
        <v>547</v>
      </c>
      <c r="H6065" s="10" t="s">
        <v>543</v>
      </c>
      <c r="I6065" s="19" t="s">
        <v>561</v>
      </c>
      <c r="J6065" s="10"/>
      <c r="K6065" s="10"/>
    </row>
    <row r="6066" spans="2:11" x14ac:dyDescent="0.2">
      <c r="B6066" s="10" t="str">
        <f t="shared" si="190"/>
        <v>16.1-R0150C1160-2</v>
      </c>
      <c r="C6066" s="10">
        <v>16.100000000000001</v>
      </c>
      <c r="D6066" s="19" t="s">
        <v>269</v>
      </c>
      <c r="E6066" s="19" t="s">
        <v>370</v>
      </c>
      <c r="F6066" s="10" t="str">
        <f t="shared" si="189"/>
        <v>R0150C1160</v>
      </c>
      <c r="G6066" s="10" t="s">
        <v>547</v>
      </c>
      <c r="H6066" s="10" t="s">
        <v>543</v>
      </c>
      <c r="I6066" s="19" t="s">
        <v>562</v>
      </c>
      <c r="J6066" s="10"/>
      <c r="K6066" s="10"/>
    </row>
    <row r="6067" spans="2:11" x14ac:dyDescent="0.2">
      <c r="B6067" s="10" t="str">
        <f t="shared" si="190"/>
        <v>16.1-R0160C1160-2</v>
      </c>
      <c r="C6067" s="10">
        <v>16.100000000000001</v>
      </c>
      <c r="D6067" s="19" t="s">
        <v>270</v>
      </c>
      <c r="E6067" s="19" t="s">
        <v>370</v>
      </c>
      <c r="F6067" s="10" t="str">
        <f t="shared" si="189"/>
        <v>R0160C1160</v>
      </c>
      <c r="G6067" s="10" t="s">
        <v>547</v>
      </c>
      <c r="H6067" s="10" t="s">
        <v>543</v>
      </c>
      <c r="I6067" s="19" t="s">
        <v>563</v>
      </c>
      <c r="J6067" s="10"/>
      <c r="K6067" s="10"/>
    </row>
    <row r="6068" spans="2:11" x14ac:dyDescent="0.2">
      <c r="B6068" s="10" t="str">
        <f t="shared" si="190"/>
        <v>16.1-R0010C1170-2</v>
      </c>
      <c r="C6068" s="10">
        <v>16.100000000000001</v>
      </c>
      <c r="D6068" s="19" t="s">
        <v>255</v>
      </c>
      <c r="E6068" s="19" t="s">
        <v>371</v>
      </c>
      <c r="F6068" s="10" t="str">
        <f t="shared" si="189"/>
        <v>R0010C1170</v>
      </c>
      <c r="G6068" s="10" t="s">
        <v>547</v>
      </c>
      <c r="H6068" s="10" t="s">
        <v>543</v>
      </c>
      <c r="I6068" s="19" t="s">
        <v>548</v>
      </c>
      <c r="J6068" s="10"/>
      <c r="K6068" s="10"/>
    </row>
    <row r="6069" spans="2:11" x14ac:dyDescent="0.2">
      <c r="B6069" s="10" t="str">
        <f t="shared" si="190"/>
        <v>16.1-R0020C1170-2</v>
      </c>
      <c r="C6069" s="10">
        <v>16.100000000000001</v>
      </c>
      <c r="D6069" s="19" t="s">
        <v>256</v>
      </c>
      <c r="E6069" s="19" t="s">
        <v>371</v>
      </c>
      <c r="F6069" s="10" t="str">
        <f t="shared" si="189"/>
        <v>R0020C1170</v>
      </c>
      <c r="G6069" s="10" t="s">
        <v>547</v>
      </c>
      <c r="H6069" s="10" t="s">
        <v>543</v>
      </c>
      <c r="I6069" s="19" t="s">
        <v>549</v>
      </c>
      <c r="J6069" s="10"/>
      <c r="K6069" s="10"/>
    </row>
    <row r="6070" spans="2:11" x14ac:dyDescent="0.2">
      <c r="B6070" s="10" t="str">
        <f t="shared" si="190"/>
        <v>16.1-R0030C1170-2</v>
      </c>
      <c r="C6070" s="10">
        <v>16.100000000000001</v>
      </c>
      <c r="D6070" s="19" t="s">
        <v>257</v>
      </c>
      <c r="E6070" s="19" t="s">
        <v>371</v>
      </c>
      <c r="F6070" s="10" t="str">
        <f t="shared" si="189"/>
        <v>R0030C1170</v>
      </c>
      <c r="G6070" s="10" t="s">
        <v>547</v>
      </c>
      <c r="H6070" s="10" t="s">
        <v>543</v>
      </c>
      <c r="I6070" s="19" t="s">
        <v>550</v>
      </c>
      <c r="J6070" s="10"/>
      <c r="K6070" s="10"/>
    </row>
    <row r="6071" spans="2:11" x14ac:dyDescent="0.2">
      <c r="B6071" s="10" t="str">
        <f t="shared" si="190"/>
        <v>16.1-R0040C1170-2</v>
      </c>
      <c r="C6071" s="10">
        <v>16.100000000000001</v>
      </c>
      <c r="D6071" s="19" t="s">
        <v>258</v>
      </c>
      <c r="E6071" s="19" t="s">
        <v>371</v>
      </c>
      <c r="F6071" s="10" t="str">
        <f t="shared" si="189"/>
        <v>R0040C1170</v>
      </c>
      <c r="G6071" s="10" t="s">
        <v>547</v>
      </c>
      <c r="H6071" s="10" t="s">
        <v>543</v>
      </c>
      <c r="I6071" s="19" t="s">
        <v>551</v>
      </c>
      <c r="J6071" s="10"/>
      <c r="K6071" s="10"/>
    </row>
    <row r="6072" spans="2:11" x14ac:dyDescent="0.2">
      <c r="B6072" s="10" t="str">
        <f t="shared" si="190"/>
        <v>16.1-R0050C1170-2</v>
      </c>
      <c r="C6072" s="10">
        <v>16.100000000000001</v>
      </c>
      <c r="D6072" s="19" t="s">
        <v>259</v>
      </c>
      <c r="E6072" s="19" t="s">
        <v>371</v>
      </c>
      <c r="F6072" s="10" t="str">
        <f t="shared" si="189"/>
        <v>R0050C1170</v>
      </c>
      <c r="G6072" s="10" t="s">
        <v>547</v>
      </c>
      <c r="H6072" s="10" t="s">
        <v>543</v>
      </c>
      <c r="I6072" s="19" t="s">
        <v>552</v>
      </c>
      <c r="J6072" s="10"/>
      <c r="K6072" s="10"/>
    </row>
    <row r="6073" spans="2:11" x14ac:dyDescent="0.2">
      <c r="B6073" s="10" t="str">
        <f t="shared" si="190"/>
        <v>16.1-R0060C1170-2</v>
      </c>
      <c r="C6073" s="10">
        <v>16.100000000000001</v>
      </c>
      <c r="D6073" s="19" t="s">
        <v>260</v>
      </c>
      <c r="E6073" s="19" t="s">
        <v>371</v>
      </c>
      <c r="F6073" s="10" t="str">
        <f t="shared" si="189"/>
        <v>R0060C1170</v>
      </c>
      <c r="G6073" s="10" t="s">
        <v>547</v>
      </c>
      <c r="H6073" s="10" t="s">
        <v>543</v>
      </c>
      <c r="I6073" s="19" t="s">
        <v>553</v>
      </c>
      <c r="J6073" s="10"/>
      <c r="K6073" s="10"/>
    </row>
    <row r="6074" spans="2:11" x14ac:dyDescent="0.2">
      <c r="B6074" s="10" t="str">
        <f t="shared" si="190"/>
        <v>16.1-R0070C1170-2</v>
      </c>
      <c r="C6074" s="10">
        <v>16.100000000000001</v>
      </c>
      <c r="D6074" s="19" t="s">
        <v>261</v>
      </c>
      <c r="E6074" s="19" t="s">
        <v>371</v>
      </c>
      <c r="F6074" s="10" t="str">
        <f t="shared" si="189"/>
        <v>R0070C1170</v>
      </c>
      <c r="G6074" s="10" t="s">
        <v>547</v>
      </c>
      <c r="H6074" s="10" t="s">
        <v>543</v>
      </c>
      <c r="I6074" s="19" t="s">
        <v>554</v>
      </c>
      <c r="J6074" s="10"/>
      <c r="K6074" s="10"/>
    </row>
    <row r="6075" spans="2:11" x14ac:dyDescent="0.2">
      <c r="B6075" s="10" t="str">
        <f t="shared" si="190"/>
        <v>16.1-R0080C1170-2</v>
      </c>
      <c r="C6075" s="10">
        <v>16.100000000000001</v>
      </c>
      <c r="D6075" s="19" t="s">
        <v>262</v>
      </c>
      <c r="E6075" s="19" t="s">
        <v>371</v>
      </c>
      <c r="F6075" s="10" t="str">
        <f t="shared" si="189"/>
        <v>R0080C1170</v>
      </c>
      <c r="G6075" s="10" t="s">
        <v>547</v>
      </c>
      <c r="H6075" s="10" t="s">
        <v>543</v>
      </c>
      <c r="I6075" s="19" t="s">
        <v>555</v>
      </c>
      <c r="J6075" s="10"/>
      <c r="K6075" s="10"/>
    </row>
    <row r="6076" spans="2:11" x14ac:dyDescent="0.2">
      <c r="B6076" s="10" t="str">
        <f t="shared" si="190"/>
        <v>16.1-R0090C1170-2</v>
      </c>
      <c r="C6076" s="10">
        <v>16.100000000000001</v>
      </c>
      <c r="D6076" s="19" t="s">
        <v>263</v>
      </c>
      <c r="E6076" s="19" t="s">
        <v>371</v>
      </c>
      <c r="F6076" s="10" t="str">
        <f t="shared" si="189"/>
        <v>R0090C1170</v>
      </c>
      <c r="G6076" s="10" t="s">
        <v>547</v>
      </c>
      <c r="H6076" s="10" t="s">
        <v>543</v>
      </c>
      <c r="I6076" s="19" t="s">
        <v>556</v>
      </c>
      <c r="J6076" s="10"/>
      <c r="K6076" s="10"/>
    </row>
    <row r="6077" spans="2:11" x14ac:dyDescent="0.2">
      <c r="B6077" s="10" t="str">
        <f t="shared" si="190"/>
        <v>16.1-R0100C1170-2</v>
      </c>
      <c r="C6077" s="10">
        <v>16.100000000000001</v>
      </c>
      <c r="D6077" s="19" t="s">
        <v>264</v>
      </c>
      <c r="E6077" s="19" t="s">
        <v>371</v>
      </c>
      <c r="F6077" s="10" t="str">
        <f t="shared" si="189"/>
        <v>R0100C1170</v>
      </c>
      <c r="G6077" s="10" t="s">
        <v>547</v>
      </c>
      <c r="H6077" s="10" t="s">
        <v>543</v>
      </c>
      <c r="I6077" s="19" t="s">
        <v>557</v>
      </c>
      <c r="J6077" s="10"/>
      <c r="K6077" s="10"/>
    </row>
    <row r="6078" spans="2:11" x14ac:dyDescent="0.2">
      <c r="B6078" s="10" t="str">
        <f t="shared" si="190"/>
        <v>16.1-R0110C1170-2</v>
      </c>
      <c r="C6078" s="10">
        <v>16.100000000000001</v>
      </c>
      <c r="D6078" s="19" t="s">
        <v>265</v>
      </c>
      <c r="E6078" s="19" t="s">
        <v>371</v>
      </c>
      <c r="F6078" s="10" t="str">
        <f t="shared" si="189"/>
        <v>R0110C1170</v>
      </c>
      <c r="G6078" s="10" t="s">
        <v>547</v>
      </c>
      <c r="H6078" s="10" t="s">
        <v>543</v>
      </c>
      <c r="I6078" s="19" t="s">
        <v>558</v>
      </c>
      <c r="J6078" s="10"/>
      <c r="K6078" s="10"/>
    </row>
    <row r="6079" spans="2:11" x14ac:dyDescent="0.2">
      <c r="B6079" s="10" t="str">
        <f t="shared" si="190"/>
        <v>16.1-R0120C1170-2</v>
      </c>
      <c r="C6079" s="10">
        <v>16.100000000000001</v>
      </c>
      <c r="D6079" s="19" t="s">
        <v>266</v>
      </c>
      <c r="E6079" s="19" t="s">
        <v>371</v>
      </c>
      <c r="F6079" s="10" t="str">
        <f t="shared" si="189"/>
        <v>R0120C1170</v>
      </c>
      <c r="G6079" s="10" t="s">
        <v>547</v>
      </c>
      <c r="H6079" s="10" t="s">
        <v>543</v>
      </c>
      <c r="I6079" s="19" t="s">
        <v>559</v>
      </c>
      <c r="J6079" s="10"/>
      <c r="K6079" s="10"/>
    </row>
    <row r="6080" spans="2:11" x14ac:dyDescent="0.2">
      <c r="B6080" s="10" t="str">
        <f t="shared" si="190"/>
        <v>16.1-R0130C1170-2</v>
      </c>
      <c r="C6080" s="10">
        <v>16.100000000000001</v>
      </c>
      <c r="D6080" s="19" t="s">
        <v>267</v>
      </c>
      <c r="E6080" s="19" t="s">
        <v>371</v>
      </c>
      <c r="F6080" s="10" t="str">
        <f t="shared" si="189"/>
        <v>R0130C1170</v>
      </c>
      <c r="G6080" s="10" t="s">
        <v>547</v>
      </c>
      <c r="H6080" s="10" t="s">
        <v>543</v>
      </c>
      <c r="I6080" s="19" t="s">
        <v>560</v>
      </c>
      <c r="J6080" s="10"/>
      <c r="K6080" s="10"/>
    </row>
    <row r="6081" spans="2:11" x14ac:dyDescent="0.2">
      <c r="B6081" s="10" t="str">
        <f t="shared" si="190"/>
        <v>16.1-R0140C1170-2</v>
      </c>
      <c r="C6081" s="10">
        <v>16.100000000000001</v>
      </c>
      <c r="D6081" s="19" t="s">
        <v>268</v>
      </c>
      <c r="E6081" s="19" t="s">
        <v>371</v>
      </c>
      <c r="F6081" s="10" t="str">
        <f t="shared" si="189"/>
        <v>R0140C1170</v>
      </c>
      <c r="G6081" s="10" t="s">
        <v>547</v>
      </c>
      <c r="H6081" s="10" t="s">
        <v>543</v>
      </c>
      <c r="I6081" s="19" t="s">
        <v>561</v>
      </c>
      <c r="J6081" s="10"/>
      <c r="K6081" s="10"/>
    </row>
    <row r="6082" spans="2:11" x14ac:dyDescent="0.2">
      <c r="B6082" s="10" t="str">
        <f t="shared" si="190"/>
        <v>16.1-R0150C1170-2</v>
      </c>
      <c r="C6082" s="10">
        <v>16.100000000000001</v>
      </c>
      <c r="D6082" s="19" t="s">
        <v>269</v>
      </c>
      <c r="E6082" s="19" t="s">
        <v>371</v>
      </c>
      <c r="F6082" s="10" t="str">
        <f t="shared" ref="F6082:F6145" si="191">+"R"&amp;D6082&amp;"C"&amp;E6082</f>
        <v>R0150C1170</v>
      </c>
      <c r="G6082" s="10" t="s">
        <v>547</v>
      </c>
      <c r="H6082" s="10" t="s">
        <v>543</v>
      </c>
      <c r="I6082" s="19" t="s">
        <v>562</v>
      </c>
      <c r="J6082" s="10"/>
      <c r="K6082" s="10"/>
    </row>
    <row r="6083" spans="2:11" x14ac:dyDescent="0.2">
      <c r="B6083" s="10" t="str">
        <f t="shared" si="190"/>
        <v>16.1-R0160C1170-2</v>
      </c>
      <c r="C6083" s="10">
        <v>16.100000000000001</v>
      </c>
      <c r="D6083" s="19" t="s">
        <v>270</v>
      </c>
      <c r="E6083" s="19" t="s">
        <v>371</v>
      </c>
      <c r="F6083" s="10" t="str">
        <f t="shared" si="191"/>
        <v>R0160C1170</v>
      </c>
      <c r="G6083" s="10" t="s">
        <v>547</v>
      </c>
      <c r="H6083" s="10" t="s">
        <v>543</v>
      </c>
      <c r="I6083" s="19" t="s">
        <v>563</v>
      </c>
      <c r="J6083" s="10"/>
      <c r="K6083" s="10"/>
    </row>
    <row r="6084" spans="2:11" x14ac:dyDescent="0.2">
      <c r="B6084" s="10" t="str">
        <f t="shared" si="190"/>
        <v>16.1-R0010C1180-2</v>
      </c>
      <c r="C6084" s="10">
        <v>16.100000000000001</v>
      </c>
      <c r="D6084" s="19" t="s">
        <v>255</v>
      </c>
      <c r="E6084" s="19" t="s">
        <v>372</v>
      </c>
      <c r="F6084" s="10" t="str">
        <f t="shared" si="191"/>
        <v>R0010C1180</v>
      </c>
      <c r="G6084" s="10" t="s">
        <v>547</v>
      </c>
      <c r="H6084" s="10" t="s">
        <v>543</v>
      </c>
      <c r="I6084" s="19" t="s">
        <v>548</v>
      </c>
      <c r="J6084" s="10"/>
      <c r="K6084" s="10"/>
    </row>
    <row r="6085" spans="2:11" x14ac:dyDescent="0.2">
      <c r="B6085" s="10" t="str">
        <f t="shared" si="190"/>
        <v>16.1-R0020C1180-2</v>
      </c>
      <c r="C6085" s="10">
        <v>16.100000000000001</v>
      </c>
      <c r="D6085" s="19" t="s">
        <v>256</v>
      </c>
      <c r="E6085" s="19" t="s">
        <v>372</v>
      </c>
      <c r="F6085" s="10" t="str">
        <f t="shared" si="191"/>
        <v>R0020C1180</v>
      </c>
      <c r="G6085" s="10" t="s">
        <v>547</v>
      </c>
      <c r="H6085" s="10" t="s">
        <v>543</v>
      </c>
      <c r="I6085" s="19" t="s">
        <v>549</v>
      </c>
      <c r="J6085" s="10"/>
      <c r="K6085" s="10"/>
    </row>
    <row r="6086" spans="2:11" x14ac:dyDescent="0.2">
      <c r="B6086" s="10" t="str">
        <f t="shared" si="190"/>
        <v>16.1-R0030C1180-2</v>
      </c>
      <c r="C6086" s="10">
        <v>16.100000000000001</v>
      </c>
      <c r="D6086" s="19" t="s">
        <v>257</v>
      </c>
      <c r="E6086" s="19" t="s">
        <v>372</v>
      </c>
      <c r="F6086" s="10" t="str">
        <f t="shared" si="191"/>
        <v>R0030C1180</v>
      </c>
      <c r="G6086" s="10" t="s">
        <v>547</v>
      </c>
      <c r="H6086" s="10" t="s">
        <v>543</v>
      </c>
      <c r="I6086" s="19" t="s">
        <v>550</v>
      </c>
      <c r="J6086" s="10"/>
      <c r="K6086" s="10"/>
    </row>
    <row r="6087" spans="2:11" x14ac:dyDescent="0.2">
      <c r="B6087" s="10" t="str">
        <f t="shared" si="190"/>
        <v>16.1-R0040C1180-2</v>
      </c>
      <c r="C6087" s="10">
        <v>16.100000000000001</v>
      </c>
      <c r="D6087" s="19" t="s">
        <v>258</v>
      </c>
      <c r="E6087" s="19" t="s">
        <v>372</v>
      </c>
      <c r="F6087" s="10" t="str">
        <f t="shared" si="191"/>
        <v>R0040C1180</v>
      </c>
      <c r="G6087" s="10" t="s">
        <v>547</v>
      </c>
      <c r="H6087" s="10" t="s">
        <v>543</v>
      </c>
      <c r="I6087" s="19" t="s">
        <v>551</v>
      </c>
      <c r="J6087" s="10"/>
      <c r="K6087" s="10"/>
    </row>
    <row r="6088" spans="2:11" x14ac:dyDescent="0.2">
      <c r="B6088" s="10" t="str">
        <f t="shared" si="190"/>
        <v>16.1-R0050C1180-2</v>
      </c>
      <c r="C6088" s="10">
        <v>16.100000000000001</v>
      </c>
      <c r="D6088" s="19" t="s">
        <v>259</v>
      </c>
      <c r="E6088" s="19" t="s">
        <v>372</v>
      </c>
      <c r="F6088" s="10" t="str">
        <f t="shared" si="191"/>
        <v>R0050C1180</v>
      </c>
      <c r="G6088" s="10" t="s">
        <v>547</v>
      </c>
      <c r="H6088" s="10" t="s">
        <v>543</v>
      </c>
      <c r="I6088" s="19" t="s">
        <v>552</v>
      </c>
      <c r="J6088" s="10"/>
      <c r="K6088" s="10"/>
    </row>
    <row r="6089" spans="2:11" x14ac:dyDescent="0.2">
      <c r="B6089" s="10" t="str">
        <f t="shared" si="190"/>
        <v>16.1-R0060C1180-2</v>
      </c>
      <c r="C6089" s="10">
        <v>16.100000000000001</v>
      </c>
      <c r="D6089" s="19" t="s">
        <v>260</v>
      </c>
      <c r="E6089" s="19" t="s">
        <v>372</v>
      </c>
      <c r="F6089" s="10" t="str">
        <f t="shared" si="191"/>
        <v>R0060C1180</v>
      </c>
      <c r="G6089" s="10" t="s">
        <v>547</v>
      </c>
      <c r="H6089" s="10" t="s">
        <v>543</v>
      </c>
      <c r="I6089" s="19" t="s">
        <v>553</v>
      </c>
      <c r="J6089" s="10"/>
      <c r="K6089" s="10"/>
    </row>
    <row r="6090" spans="2:11" x14ac:dyDescent="0.2">
      <c r="B6090" s="10" t="str">
        <f t="shared" si="190"/>
        <v>16.1-R0070C1180-2</v>
      </c>
      <c r="C6090" s="10">
        <v>16.100000000000001</v>
      </c>
      <c r="D6090" s="19" t="s">
        <v>261</v>
      </c>
      <c r="E6090" s="19" t="s">
        <v>372</v>
      </c>
      <c r="F6090" s="10" t="str">
        <f t="shared" si="191"/>
        <v>R0070C1180</v>
      </c>
      <c r="G6090" s="10" t="s">
        <v>547</v>
      </c>
      <c r="H6090" s="10" t="s">
        <v>543</v>
      </c>
      <c r="I6090" s="19" t="s">
        <v>554</v>
      </c>
      <c r="J6090" s="10"/>
      <c r="K6090" s="10"/>
    </row>
    <row r="6091" spans="2:11" x14ac:dyDescent="0.2">
      <c r="B6091" s="10" t="str">
        <f t="shared" si="190"/>
        <v>16.1-R0080C1180-2</v>
      </c>
      <c r="C6091" s="10">
        <v>16.100000000000001</v>
      </c>
      <c r="D6091" s="19" t="s">
        <v>262</v>
      </c>
      <c r="E6091" s="19" t="s">
        <v>372</v>
      </c>
      <c r="F6091" s="10" t="str">
        <f t="shared" si="191"/>
        <v>R0080C1180</v>
      </c>
      <c r="G6091" s="10" t="s">
        <v>547</v>
      </c>
      <c r="H6091" s="10" t="s">
        <v>543</v>
      </c>
      <c r="I6091" s="19" t="s">
        <v>555</v>
      </c>
      <c r="J6091" s="10"/>
      <c r="K6091" s="10"/>
    </row>
    <row r="6092" spans="2:11" x14ac:dyDescent="0.2">
      <c r="B6092" s="10" t="str">
        <f t="shared" si="190"/>
        <v>16.1-R0090C1180-2</v>
      </c>
      <c r="C6092" s="10">
        <v>16.100000000000001</v>
      </c>
      <c r="D6092" s="19" t="s">
        <v>263</v>
      </c>
      <c r="E6092" s="19" t="s">
        <v>372</v>
      </c>
      <c r="F6092" s="10" t="str">
        <f t="shared" si="191"/>
        <v>R0090C1180</v>
      </c>
      <c r="G6092" s="10" t="s">
        <v>547</v>
      </c>
      <c r="H6092" s="10" t="s">
        <v>543</v>
      </c>
      <c r="I6092" s="19" t="s">
        <v>556</v>
      </c>
      <c r="J6092" s="10"/>
      <c r="K6092" s="10"/>
    </row>
    <row r="6093" spans="2:11" x14ac:dyDescent="0.2">
      <c r="B6093" s="10" t="str">
        <f t="shared" si="190"/>
        <v>16.1-R0100C1180-2</v>
      </c>
      <c r="C6093" s="10">
        <v>16.100000000000001</v>
      </c>
      <c r="D6093" s="19" t="s">
        <v>264</v>
      </c>
      <c r="E6093" s="19" t="s">
        <v>372</v>
      </c>
      <c r="F6093" s="10" t="str">
        <f t="shared" si="191"/>
        <v>R0100C1180</v>
      </c>
      <c r="G6093" s="10" t="s">
        <v>547</v>
      </c>
      <c r="H6093" s="10" t="s">
        <v>543</v>
      </c>
      <c r="I6093" s="19" t="s">
        <v>557</v>
      </c>
      <c r="J6093" s="10"/>
      <c r="K6093" s="10"/>
    </row>
    <row r="6094" spans="2:11" x14ac:dyDescent="0.2">
      <c r="B6094" s="10" t="str">
        <f t="shared" si="190"/>
        <v>16.1-R0110C1180-2</v>
      </c>
      <c r="C6094" s="10">
        <v>16.100000000000001</v>
      </c>
      <c r="D6094" s="19" t="s">
        <v>265</v>
      </c>
      <c r="E6094" s="19" t="s">
        <v>372</v>
      </c>
      <c r="F6094" s="10" t="str">
        <f t="shared" si="191"/>
        <v>R0110C1180</v>
      </c>
      <c r="G6094" s="10" t="s">
        <v>547</v>
      </c>
      <c r="H6094" s="10" t="s">
        <v>543</v>
      </c>
      <c r="I6094" s="19" t="s">
        <v>558</v>
      </c>
      <c r="J6094" s="10"/>
      <c r="K6094" s="10"/>
    </row>
    <row r="6095" spans="2:11" x14ac:dyDescent="0.2">
      <c r="B6095" s="10" t="str">
        <f t="shared" si="190"/>
        <v>16.1-R0120C1180-2</v>
      </c>
      <c r="C6095" s="10">
        <v>16.100000000000001</v>
      </c>
      <c r="D6095" s="19" t="s">
        <v>266</v>
      </c>
      <c r="E6095" s="19" t="s">
        <v>372</v>
      </c>
      <c r="F6095" s="10" t="str">
        <f t="shared" si="191"/>
        <v>R0120C1180</v>
      </c>
      <c r="G6095" s="10" t="s">
        <v>547</v>
      </c>
      <c r="H6095" s="10" t="s">
        <v>543</v>
      </c>
      <c r="I6095" s="19" t="s">
        <v>559</v>
      </c>
      <c r="J6095" s="10"/>
      <c r="K6095" s="10"/>
    </row>
    <row r="6096" spans="2:11" x14ac:dyDescent="0.2">
      <c r="B6096" s="10" t="str">
        <f t="shared" si="190"/>
        <v>16.1-R0130C1180-2</v>
      </c>
      <c r="C6096" s="10">
        <v>16.100000000000001</v>
      </c>
      <c r="D6096" s="19" t="s">
        <v>267</v>
      </c>
      <c r="E6096" s="19" t="s">
        <v>372</v>
      </c>
      <c r="F6096" s="10" t="str">
        <f t="shared" si="191"/>
        <v>R0130C1180</v>
      </c>
      <c r="G6096" s="10" t="s">
        <v>547</v>
      </c>
      <c r="H6096" s="10" t="s">
        <v>543</v>
      </c>
      <c r="I6096" s="19" t="s">
        <v>560</v>
      </c>
      <c r="J6096" s="10"/>
      <c r="K6096" s="10"/>
    </row>
    <row r="6097" spans="2:11" x14ac:dyDescent="0.2">
      <c r="B6097" s="10" t="str">
        <f t="shared" si="190"/>
        <v>16.1-R0140C1180-2</v>
      </c>
      <c r="C6097" s="10">
        <v>16.100000000000001</v>
      </c>
      <c r="D6097" s="19" t="s">
        <v>268</v>
      </c>
      <c r="E6097" s="19" t="s">
        <v>372</v>
      </c>
      <c r="F6097" s="10" t="str">
        <f t="shared" si="191"/>
        <v>R0140C1180</v>
      </c>
      <c r="G6097" s="10" t="s">
        <v>547</v>
      </c>
      <c r="H6097" s="10" t="s">
        <v>543</v>
      </c>
      <c r="I6097" s="19" t="s">
        <v>561</v>
      </c>
      <c r="J6097" s="10"/>
      <c r="K6097" s="10"/>
    </row>
    <row r="6098" spans="2:11" x14ac:dyDescent="0.2">
      <c r="B6098" s="10" t="str">
        <f t="shared" si="190"/>
        <v>16.1-R0150C1180-2</v>
      </c>
      <c r="C6098" s="10">
        <v>16.100000000000001</v>
      </c>
      <c r="D6098" s="19" t="s">
        <v>269</v>
      </c>
      <c r="E6098" s="19" t="s">
        <v>372</v>
      </c>
      <c r="F6098" s="10" t="str">
        <f t="shared" si="191"/>
        <v>R0150C1180</v>
      </c>
      <c r="G6098" s="10" t="s">
        <v>547</v>
      </c>
      <c r="H6098" s="10" t="s">
        <v>543</v>
      </c>
      <c r="I6098" s="19" t="s">
        <v>562</v>
      </c>
      <c r="J6098" s="10"/>
      <c r="K6098" s="10"/>
    </row>
    <row r="6099" spans="2:11" x14ac:dyDescent="0.2">
      <c r="B6099" s="10" t="str">
        <f t="shared" si="190"/>
        <v>16.1-R0160C1180-2</v>
      </c>
      <c r="C6099" s="10">
        <v>16.100000000000001</v>
      </c>
      <c r="D6099" s="19" t="s">
        <v>270</v>
      </c>
      <c r="E6099" s="19" t="s">
        <v>372</v>
      </c>
      <c r="F6099" s="10" t="str">
        <f t="shared" si="191"/>
        <v>R0160C1180</v>
      </c>
      <c r="G6099" s="10" t="s">
        <v>547</v>
      </c>
      <c r="H6099" s="10" t="s">
        <v>543</v>
      </c>
      <c r="I6099" s="19" t="s">
        <v>563</v>
      </c>
      <c r="J6099" s="10"/>
      <c r="K6099" s="10"/>
    </row>
    <row r="6100" spans="2:11" x14ac:dyDescent="0.2">
      <c r="B6100" s="10" t="str">
        <f t="shared" ref="B6100:B6163" si="192">+C6100&amp;"-"&amp;F6100&amp;"-2"</f>
        <v>16.1-R0010C1190-2</v>
      </c>
      <c r="C6100" s="10">
        <v>16.100000000000001</v>
      </c>
      <c r="D6100" s="19" t="s">
        <v>255</v>
      </c>
      <c r="E6100" s="19" t="s">
        <v>373</v>
      </c>
      <c r="F6100" s="10" t="str">
        <f t="shared" si="191"/>
        <v>R0010C1190</v>
      </c>
      <c r="G6100" s="10" t="s">
        <v>547</v>
      </c>
      <c r="H6100" s="10" t="s">
        <v>543</v>
      </c>
      <c r="I6100" s="19" t="s">
        <v>548</v>
      </c>
      <c r="J6100" s="10"/>
      <c r="K6100" s="10"/>
    </row>
    <row r="6101" spans="2:11" x14ac:dyDescent="0.2">
      <c r="B6101" s="10" t="str">
        <f t="shared" si="192"/>
        <v>16.1-R0020C1190-2</v>
      </c>
      <c r="C6101" s="10">
        <v>16.100000000000001</v>
      </c>
      <c r="D6101" s="19" t="s">
        <v>256</v>
      </c>
      <c r="E6101" s="19" t="s">
        <v>373</v>
      </c>
      <c r="F6101" s="10" t="str">
        <f t="shared" si="191"/>
        <v>R0020C1190</v>
      </c>
      <c r="G6101" s="10" t="s">
        <v>547</v>
      </c>
      <c r="H6101" s="10" t="s">
        <v>543</v>
      </c>
      <c r="I6101" s="19" t="s">
        <v>549</v>
      </c>
      <c r="J6101" s="10"/>
      <c r="K6101" s="10"/>
    </row>
    <row r="6102" spans="2:11" x14ac:dyDescent="0.2">
      <c r="B6102" s="10" t="str">
        <f t="shared" si="192"/>
        <v>16.1-R0030C1190-2</v>
      </c>
      <c r="C6102" s="10">
        <v>16.100000000000001</v>
      </c>
      <c r="D6102" s="19" t="s">
        <v>257</v>
      </c>
      <c r="E6102" s="19" t="s">
        <v>373</v>
      </c>
      <c r="F6102" s="10" t="str">
        <f t="shared" si="191"/>
        <v>R0030C1190</v>
      </c>
      <c r="G6102" s="10" t="s">
        <v>547</v>
      </c>
      <c r="H6102" s="10" t="s">
        <v>543</v>
      </c>
      <c r="I6102" s="19" t="s">
        <v>550</v>
      </c>
      <c r="J6102" s="10"/>
      <c r="K6102" s="10"/>
    </row>
    <row r="6103" spans="2:11" x14ac:dyDescent="0.2">
      <c r="B6103" s="10" t="str">
        <f t="shared" si="192"/>
        <v>16.1-R0040C1190-2</v>
      </c>
      <c r="C6103" s="10">
        <v>16.100000000000001</v>
      </c>
      <c r="D6103" s="19" t="s">
        <v>258</v>
      </c>
      <c r="E6103" s="19" t="s">
        <v>373</v>
      </c>
      <c r="F6103" s="10" t="str">
        <f t="shared" si="191"/>
        <v>R0040C1190</v>
      </c>
      <c r="G6103" s="10" t="s">
        <v>547</v>
      </c>
      <c r="H6103" s="10" t="s">
        <v>543</v>
      </c>
      <c r="I6103" s="19" t="s">
        <v>551</v>
      </c>
      <c r="J6103" s="10"/>
      <c r="K6103" s="10"/>
    </row>
    <row r="6104" spans="2:11" x14ac:dyDescent="0.2">
      <c r="B6104" s="10" t="str">
        <f t="shared" si="192"/>
        <v>16.1-R0050C1190-2</v>
      </c>
      <c r="C6104" s="10">
        <v>16.100000000000001</v>
      </c>
      <c r="D6104" s="19" t="s">
        <v>259</v>
      </c>
      <c r="E6104" s="19" t="s">
        <v>373</v>
      </c>
      <c r="F6104" s="10" t="str">
        <f t="shared" si="191"/>
        <v>R0050C1190</v>
      </c>
      <c r="G6104" s="10" t="s">
        <v>547</v>
      </c>
      <c r="H6104" s="10" t="s">
        <v>543</v>
      </c>
      <c r="I6104" s="19" t="s">
        <v>552</v>
      </c>
      <c r="J6104" s="10"/>
      <c r="K6104" s="10"/>
    </row>
    <row r="6105" spans="2:11" x14ac:dyDescent="0.2">
      <c r="B6105" s="10" t="str">
        <f t="shared" si="192"/>
        <v>16.1-R0060C1190-2</v>
      </c>
      <c r="C6105" s="10">
        <v>16.100000000000001</v>
      </c>
      <c r="D6105" s="19" t="s">
        <v>260</v>
      </c>
      <c r="E6105" s="19" t="s">
        <v>373</v>
      </c>
      <c r="F6105" s="10" t="str">
        <f t="shared" si="191"/>
        <v>R0060C1190</v>
      </c>
      <c r="G6105" s="10" t="s">
        <v>547</v>
      </c>
      <c r="H6105" s="10" t="s">
        <v>543</v>
      </c>
      <c r="I6105" s="19" t="s">
        <v>553</v>
      </c>
      <c r="J6105" s="10"/>
      <c r="K6105" s="10"/>
    </row>
    <row r="6106" spans="2:11" x14ac:dyDescent="0.2">
      <c r="B6106" s="10" t="str">
        <f t="shared" si="192"/>
        <v>16.1-R0070C1190-2</v>
      </c>
      <c r="C6106" s="10">
        <v>16.100000000000001</v>
      </c>
      <c r="D6106" s="19" t="s">
        <v>261</v>
      </c>
      <c r="E6106" s="19" t="s">
        <v>373</v>
      </c>
      <c r="F6106" s="10" t="str">
        <f t="shared" si="191"/>
        <v>R0070C1190</v>
      </c>
      <c r="G6106" s="10" t="s">
        <v>547</v>
      </c>
      <c r="H6106" s="10" t="s">
        <v>543</v>
      </c>
      <c r="I6106" s="19" t="s">
        <v>554</v>
      </c>
      <c r="J6106" s="10"/>
      <c r="K6106" s="10"/>
    </row>
    <row r="6107" spans="2:11" x14ac:dyDescent="0.2">
      <c r="B6107" s="10" t="str">
        <f t="shared" si="192"/>
        <v>16.1-R0080C1190-2</v>
      </c>
      <c r="C6107" s="10">
        <v>16.100000000000001</v>
      </c>
      <c r="D6107" s="19" t="s">
        <v>262</v>
      </c>
      <c r="E6107" s="19" t="s">
        <v>373</v>
      </c>
      <c r="F6107" s="10" t="str">
        <f t="shared" si="191"/>
        <v>R0080C1190</v>
      </c>
      <c r="G6107" s="10" t="s">
        <v>547</v>
      </c>
      <c r="H6107" s="10" t="s">
        <v>543</v>
      </c>
      <c r="I6107" s="19" t="s">
        <v>555</v>
      </c>
      <c r="J6107" s="10"/>
      <c r="K6107" s="10"/>
    </row>
    <row r="6108" spans="2:11" x14ac:dyDescent="0.2">
      <c r="B6108" s="10" t="str">
        <f t="shared" si="192"/>
        <v>16.1-R0090C1190-2</v>
      </c>
      <c r="C6108" s="10">
        <v>16.100000000000001</v>
      </c>
      <c r="D6108" s="19" t="s">
        <v>263</v>
      </c>
      <c r="E6108" s="19" t="s">
        <v>373</v>
      </c>
      <c r="F6108" s="10" t="str">
        <f t="shared" si="191"/>
        <v>R0090C1190</v>
      </c>
      <c r="G6108" s="10" t="s">
        <v>547</v>
      </c>
      <c r="H6108" s="10" t="s">
        <v>543</v>
      </c>
      <c r="I6108" s="19" t="s">
        <v>556</v>
      </c>
      <c r="J6108" s="10"/>
      <c r="K6108" s="10"/>
    </row>
    <row r="6109" spans="2:11" x14ac:dyDescent="0.2">
      <c r="B6109" s="10" t="str">
        <f t="shared" si="192"/>
        <v>16.1-R0100C1190-2</v>
      </c>
      <c r="C6109" s="10">
        <v>16.100000000000001</v>
      </c>
      <c r="D6109" s="19" t="s">
        <v>264</v>
      </c>
      <c r="E6109" s="19" t="s">
        <v>373</v>
      </c>
      <c r="F6109" s="10" t="str">
        <f t="shared" si="191"/>
        <v>R0100C1190</v>
      </c>
      <c r="G6109" s="10" t="s">
        <v>547</v>
      </c>
      <c r="H6109" s="10" t="s">
        <v>543</v>
      </c>
      <c r="I6109" s="19" t="s">
        <v>557</v>
      </c>
      <c r="J6109" s="10"/>
      <c r="K6109" s="10"/>
    </row>
    <row r="6110" spans="2:11" x14ac:dyDescent="0.2">
      <c r="B6110" s="10" t="str">
        <f t="shared" si="192"/>
        <v>16.1-R0110C1190-2</v>
      </c>
      <c r="C6110" s="10">
        <v>16.100000000000001</v>
      </c>
      <c r="D6110" s="19" t="s">
        <v>265</v>
      </c>
      <c r="E6110" s="19" t="s">
        <v>373</v>
      </c>
      <c r="F6110" s="10" t="str">
        <f t="shared" si="191"/>
        <v>R0110C1190</v>
      </c>
      <c r="G6110" s="10" t="s">
        <v>547</v>
      </c>
      <c r="H6110" s="10" t="s">
        <v>543</v>
      </c>
      <c r="I6110" s="19" t="s">
        <v>558</v>
      </c>
      <c r="J6110" s="10"/>
      <c r="K6110" s="10"/>
    </row>
    <row r="6111" spans="2:11" x14ac:dyDescent="0.2">
      <c r="B6111" s="10" t="str">
        <f t="shared" si="192"/>
        <v>16.1-R0120C1190-2</v>
      </c>
      <c r="C6111" s="10">
        <v>16.100000000000001</v>
      </c>
      <c r="D6111" s="19" t="s">
        <v>266</v>
      </c>
      <c r="E6111" s="19" t="s">
        <v>373</v>
      </c>
      <c r="F6111" s="10" t="str">
        <f t="shared" si="191"/>
        <v>R0120C1190</v>
      </c>
      <c r="G6111" s="10" t="s">
        <v>547</v>
      </c>
      <c r="H6111" s="10" t="s">
        <v>543</v>
      </c>
      <c r="I6111" s="19" t="s">
        <v>559</v>
      </c>
      <c r="J6111" s="10"/>
      <c r="K6111" s="10"/>
    </row>
    <row r="6112" spans="2:11" x14ac:dyDescent="0.2">
      <c r="B6112" s="10" t="str">
        <f t="shared" si="192"/>
        <v>16.1-R0130C1190-2</v>
      </c>
      <c r="C6112" s="10">
        <v>16.100000000000001</v>
      </c>
      <c r="D6112" s="19" t="s">
        <v>267</v>
      </c>
      <c r="E6112" s="19" t="s">
        <v>373</v>
      </c>
      <c r="F6112" s="10" t="str">
        <f t="shared" si="191"/>
        <v>R0130C1190</v>
      </c>
      <c r="G6112" s="10" t="s">
        <v>547</v>
      </c>
      <c r="H6112" s="10" t="s">
        <v>543</v>
      </c>
      <c r="I6112" s="19" t="s">
        <v>560</v>
      </c>
      <c r="J6112" s="10"/>
      <c r="K6112" s="10"/>
    </row>
    <row r="6113" spans="2:11" x14ac:dyDescent="0.2">
      <c r="B6113" s="10" t="str">
        <f t="shared" si="192"/>
        <v>16.1-R0140C1190-2</v>
      </c>
      <c r="C6113" s="10">
        <v>16.100000000000001</v>
      </c>
      <c r="D6113" s="19" t="s">
        <v>268</v>
      </c>
      <c r="E6113" s="19" t="s">
        <v>373</v>
      </c>
      <c r="F6113" s="10" t="str">
        <f t="shared" si="191"/>
        <v>R0140C1190</v>
      </c>
      <c r="G6113" s="10" t="s">
        <v>547</v>
      </c>
      <c r="H6113" s="10" t="s">
        <v>543</v>
      </c>
      <c r="I6113" s="19" t="s">
        <v>561</v>
      </c>
      <c r="J6113" s="10"/>
      <c r="K6113" s="10"/>
    </row>
    <row r="6114" spans="2:11" x14ac:dyDescent="0.2">
      <c r="B6114" s="10" t="str">
        <f t="shared" si="192"/>
        <v>16.1-R0150C1190-2</v>
      </c>
      <c r="C6114" s="10">
        <v>16.100000000000001</v>
      </c>
      <c r="D6114" s="19" t="s">
        <v>269</v>
      </c>
      <c r="E6114" s="19" t="s">
        <v>373</v>
      </c>
      <c r="F6114" s="10" t="str">
        <f t="shared" si="191"/>
        <v>R0150C1190</v>
      </c>
      <c r="G6114" s="10" t="s">
        <v>547</v>
      </c>
      <c r="H6114" s="10" t="s">
        <v>543</v>
      </c>
      <c r="I6114" s="19" t="s">
        <v>562</v>
      </c>
      <c r="J6114" s="10"/>
      <c r="K6114" s="10"/>
    </row>
    <row r="6115" spans="2:11" x14ac:dyDescent="0.2">
      <c r="B6115" s="10" t="str">
        <f t="shared" si="192"/>
        <v>16.1-R0160C1190-2</v>
      </c>
      <c r="C6115" s="10">
        <v>16.100000000000001</v>
      </c>
      <c r="D6115" s="19" t="s">
        <v>270</v>
      </c>
      <c r="E6115" s="19" t="s">
        <v>373</v>
      </c>
      <c r="F6115" s="10" t="str">
        <f t="shared" si="191"/>
        <v>R0160C1190</v>
      </c>
      <c r="G6115" s="10" t="s">
        <v>547</v>
      </c>
      <c r="H6115" s="10" t="s">
        <v>543</v>
      </c>
      <c r="I6115" s="19" t="s">
        <v>563</v>
      </c>
      <c r="J6115" s="10"/>
      <c r="K6115" s="10"/>
    </row>
    <row r="6116" spans="2:11" x14ac:dyDescent="0.2">
      <c r="B6116" s="10" t="str">
        <f t="shared" si="192"/>
        <v>16.1-R0010C1200-2</v>
      </c>
      <c r="C6116" s="10">
        <v>16.100000000000001</v>
      </c>
      <c r="D6116" s="19" t="s">
        <v>255</v>
      </c>
      <c r="E6116" s="19" t="s">
        <v>374</v>
      </c>
      <c r="F6116" s="10" t="str">
        <f t="shared" si="191"/>
        <v>R0010C1200</v>
      </c>
      <c r="G6116" s="10" t="s">
        <v>547</v>
      </c>
      <c r="H6116" s="10" t="s">
        <v>543</v>
      </c>
      <c r="I6116" s="19" t="s">
        <v>548</v>
      </c>
      <c r="J6116" s="10"/>
      <c r="K6116" s="10"/>
    </row>
    <row r="6117" spans="2:11" x14ac:dyDescent="0.2">
      <c r="B6117" s="10" t="str">
        <f t="shared" si="192"/>
        <v>16.1-R0020C1200-2</v>
      </c>
      <c r="C6117" s="10">
        <v>16.100000000000001</v>
      </c>
      <c r="D6117" s="19" t="s">
        <v>256</v>
      </c>
      <c r="E6117" s="19" t="s">
        <v>374</v>
      </c>
      <c r="F6117" s="10" t="str">
        <f t="shared" si="191"/>
        <v>R0020C1200</v>
      </c>
      <c r="G6117" s="10" t="s">
        <v>547</v>
      </c>
      <c r="H6117" s="10" t="s">
        <v>543</v>
      </c>
      <c r="I6117" s="19" t="s">
        <v>549</v>
      </c>
      <c r="J6117" s="10"/>
      <c r="K6117" s="10"/>
    </row>
    <row r="6118" spans="2:11" x14ac:dyDescent="0.2">
      <c r="B6118" s="10" t="str">
        <f t="shared" si="192"/>
        <v>16.1-R0030C1200-2</v>
      </c>
      <c r="C6118" s="10">
        <v>16.100000000000001</v>
      </c>
      <c r="D6118" s="19" t="s">
        <v>257</v>
      </c>
      <c r="E6118" s="19" t="s">
        <v>374</v>
      </c>
      <c r="F6118" s="10" t="str">
        <f t="shared" si="191"/>
        <v>R0030C1200</v>
      </c>
      <c r="G6118" s="10" t="s">
        <v>547</v>
      </c>
      <c r="H6118" s="10" t="s">
        <v>543</v>
      </c>
      <c r="I6118" s="19" t="s">
        <v>550</v>
      </c>
      <c r="J6118" s="10"/>
      <c r="K6118" s="10"/>
    </row>
    <row r="6119" spans="2:11" x14ac:dyDescent="0.2">
      <c r="B6119" s="10" t="str">
        <f t="shared" si="192"/>
        <v>16.1-R0040C1200-2</v>
      </c>
      <c r="C6119" s="10">
        <v>16.100000000000001</v>
      </c>
      <c r="D6119" s="19" t="s">
        <v>258</v>
      </c>
      <c r="E6119" s="19" t="s">
        <v>374</v>
      </c>
      <c r="F6119" s="10" t="str">
        <f t="shared" si="191"/>
        <v>R0040C1200</v>
      </c>
      <c r="G6119" s="10" t="s">
        <v>547</v>
      </c>
      <c r="H6119" s="10" t="s">
        <v>543</v>
      </c>
      <c r="I6119" s="19" t="s">
        <v>551</v>
      </c>
      <c r="J6119" s="10"/>
      <c r="K6119" s="10"/>
    </row>
    <row r="6120" spans="2:11" x14ac:dyDescent="0.2">
      <c r="B6120" s="10" t="str">
        <f t="shared" si="192"/>
        <v>16.1-R0050C1200-2</v>
      </c>
      <c r="C6120" s="10">
        <v>16.100000000000001</v>
      </c>
      <c r="D6120" s="19" t="s">
        <v>259</v>
      </c>
      <c r="E6120" s="19" t="s">
        <v>374</v>
      </c>
      <c r="F6120" s="10" t="str">
        <f t="shared" si="191"/>
        <v>R0050C1200</v>
      </c>
      <c r="G6120" s="10" t="s">
        <v>547</v>
      </c>
      <c r="H6120" s="10" t="s">
        <v>543</v>
      </c>
      <c r="I6120" s="19" t="s">
        <v>552</v>
      </c>
      <c r="J6120" s="10"/>
      <c r="K6120" s="10"/>
    </row>
    <row r="6121" spans="2:11" x14ac:dyDescent="0.2">
      <c r="B6121" s="10" t="str">
        <f t="shared" si="192"/>
        <v>16.1-R0060C1200-2</v>
      </c>
      <c r="C6121" s="10">
        <v>16.100000000000001</v>
      </c>
      <c r="D6121" s="19" t="s">
        <v>260</v>
      </c>
      <c r="E6121" s="19" t="s">
        <v>374</v>
      </c>
      <c r="F6121" s="10" t="str">
        <f t="shared" si="191"/>
        <v>R0060C1200</v>
      </c>
      <c r="G6121" s="10" t="s">
        <v>547</v>
      </c>
      <c r="H6121" s="10" t="s">
        <v>543</v>
      </c>
      <c r="I6121" s="19" t="s">
        <v>553</v>
      </c>
      <c r="J6121" s="10"/>
      <c r="K6121" s="10"/>
    </row>
    <row r="6122" spans="2:11" x14ac:dyDescent="0.2">
      <c r="B6122" s="10" t="str">
        <f t="shared" si="192"/>
        <v>16.1-R0070C1200-2</v>
      </c>
      <c r="C6122" s="10">
        <v>16.100000000000001</v>
      </c>
      <c r="D6122" s="19" t="s">
        <v>261</v>
      </c>
      <c r="E6122" s="19" t="s">
        <v>374</v>
      </c>
      <c r="F6122" s="10" t="str">
        <f t="shared" si="191"/>
        <v>R0070C1200</v>
      </c>
      <c r="G6122" s="10" t="s">
        <v>547</v>
      </c>
      <c r="H6122" s="10" t="s">
        <v>543</v>
      </c>
      <c r="I6122" s="19" t="s">
        <v>554</v>
      </c>
      <c r="J6122" s="10"/>
      <c r="K6122" s="10"/>
    </row>
    <row r="6123" spans="2:11" x14ac:dyDescent="0.2">
      <c r="B6123" s="10" t="str">
        <f t="shared" si="192"/>
        <v>16.1-R0080C1200-2</v>
      </c>
      <c r="C6123" s="10">
        <v>16.100000000000001</v>
      </c>
      <c r="D6123" s="19" t="s">
        <v>262</v>
      </c>
      <c r="E6123" s="19" t="s">
        <v>374</v>
      </c>
      <c r="F6123" s="10" t="str">
        <f t="shared" si="191"/>
        <v>R0080C1200</v>
      </c>
      <c r="G6123" s="10" t="s">
        <v>547</v>
      </c>
      <c r="H6123" s="10" t="s">
        <v>543</v>
      </c>
      <c r="I6123" s="19" t="s">
        <v>555</v>
      </c>
      <c r="J6123" s="10"/>
      <c r="K6123" s="10"/>
    </row>
    <row r="6124" spans="2:11" x14ac:dyDescent="0.2">
      <c r="B6124" s="10" t="str">
        <f t="shared" si="192"/>
        <v>16.1-R0090C1200-2</v>
      </c>
      <c r="C6124" s="10">
        <v>16.100000000000001</v>
      </c>
      <c r="D6124" s="19" t="s">
        <v>263</v>
      </c>
      <c r="E6124" s="19" t="s">
        <v>374</v>
      </c>
      <c r="F6124" s="10" t="str">
        <f t="shared" si="191"/>
        <v>R0090C1200</v>
      </c>
      <c r="G6124" s="10" t="s">
        <v>547</v>
      </c>
      <c r="H6124" s="10" t="s">
        <v>543</v>
      </c>
      <c r="I6124" s="19" t="s">
        <v>556</v>
      </c>
      <c r="J6124" s="10"/>
      <c r="K6124" s="10"/>
    </row>
    <row r="6125" spans="2:11" x14ac:dyDescent="0.2">
      <c r="B6125" s="10" t="str">
        <f t="shared" si="192"/>
        <v>16.1-R0100C1200-2</v>
      </c>
      <c r="C6125" s="10">
        <v>16.100000000000001</v>
      </c>
      <c r="D6125" s="19" t="s">
        <v>264</v>
      </c>
      <c r="E6125" s="19" t="s">
        <v>374</v>
      </c>
      <c r="F6125" s="10" t="str">
        <f t="shared" si="191"/>
        <v>R0100C1200</v>
      </c>
      <c r="G6125" s="10" t="s">
        <v>547</v>
      </c>
      <c r="H6125" s="10" t="s">
        <v>543</v>
      </c>
      <c r="I6125" s="19" t="s">
        <v>557</v>
      </c>
      <c r="J6125" s="10"/>
      <c r="K6125" s="10"/>
    </row>
    <row r="6126" spans="2:11" x14ac:dyDescent="0.2">
      <c r="B6126" s="10" t="str">
        <f t="shared" si="192"/>
        <v>16.1-R0110C1200-2</v>
      </c>
      <c r="C6126" s="10">
        <v>16.100000000000001</v>
      </c>
      <c r="D6126" s="19" t="s">
        <v>265</v>
      </c>
      <c r="E6126" s="19" t="s">
        <v>374</v>
      </c>
      <c r="F6126" s="10" t="str">
        <f t="shared" si="191"/>
        <v>R0110C1200</v>
      </c>
      <c r="G6126" s="10" t="s">
        <v>547</v>
      </c>
      <c r="H6126" s="10" t="s">
        <v>543</v>
      </c>
      <c r="I6126" s="19" t="s">
        <v>558</v>
      </c>
      <c r="J6126" s="10"/>
      <c r="K6126" s="10"/>
    </row>
    <row r="6127" spans="2:11" x14ac:dyDescent="0.2">
      <c r="B6127" s="10" t="str">
        <f t="shared" si="192"/>
        <v>16.1-R0120C1200-2</v>
      </c>
      <c r="C6127" s="10">
        <v>16.100000000000001</v>
      </c>
      <c r="D6127" s="19" t="s">
        <v>266</v>
      </c>
      <c r="E6127" s="19" t="s">
        <v>374</v>
      </c>
      <c r="F6127" s="10" t="str">
        <f t="shared" si="191"/>
        <v>R0120C1200</v>
      </c>
      <c r="G6127" s="10" t="s">
        <v>547</v>
      </c>
      <c r="H6127" s="10" t="s">
        <v>543</v>
      </c>
      <c r="I6127" s="19" t="s">
        <v>559</v>
      </c>
      <c r="J6127" s="10"/>
      <c r="K6127" s="10"/>
    </row>
    <row r="6128" spans="2:11" x14ac:dyDescent="0.2">
      <c r="B6128" s="10" t="str">
        <f t="shared" si="192"/>
        <v>16.1-R0130C1200-2</v>
      </c>
      <c r="C6128" s="10">
        <v>16.100000000000001</v>
      </c>
      <c r="D6128" s="19" t="s">
        <v>267</v>
      </c>
      <c r="E6128" s="19" t="s">
        <v>374</v>
      </c>
      <c r="F6128" s="10" t="str">
        <f t="shared" si="191"/>
        <v>R0130C1200</v>
      </c>
      <c r="G6128" s="10" t="s">
        <v>547</v>
      </c>
      <c r="H6128" s="10" t="s">
        <v>543</v>
      </c>
      <c r="I6128" s="19" t="s">
        <v>560</v>
      </c>
      <c r="J6128" s="10"/>
      <c r="K6128" s="10"/>
    </row>
    <row r="6129" spans="2:11" x14ac:dyDescent="0.2">
      <c r="B6129" s="10" t="str">
        <f t="shared" si="192"/>
        <v>16.1-R0140C1200-2</v>
      </c>
      <c r="C6129" s="10">
        <v>16.100000000000001</v>
      </c>
      <c r="D6129" s="19" t="s">
        <v>268</v>
      </c>
      <c r="E6129" s="19" t="s">
        <v>374</v>
      </c>
      <c r="F6129" s="10" t="str">
        <f t="shared" si="191"/>
        <v>R0140C1200</v>
      </c>
      <c r="G6129" s="10" t="s">
        <v>547</v>
      </c>
      <c r="H6129" s="10" t="s">
        <v>543</v>
      </c>
      <c r="I6129" s="19" t="s">
        <v>561</v>
      </c>
      <c r="J6129" s="10"/>
      <c r="K6129" s="10"/>
    </row>
    <row r="6130" spans="2:11" x14ac:dyDescent="0.2">
      <c r="B6130" s="10" t="str">
        <f t="shared" si="192"/>
        <v>16.1-R0150C1200-2</v>
      </c>
      <c r="C6130" s="10">
        <v>16.100000000000001</v>
      </c>
      <c r="D6130" s="19" t="s">
        <v>269</v>
      </c>
      <c r="E6130" s="19" t="s">
        <v>374</v>
      </c>
      <c r="F6130" s="10" t="str">
        <f t="shared" si="191"/>
        <v>R0150C1200</v>
      </c>
      <c r="G6130" s="10" t="s">
        <v>547</v>
      </c>
      <c r="H6130" s="10" t="s">
        <v>543</v>
      </c>
      <c r="I6130" s="19" t="s">
        <v>562</v>
      </c>
      <c r="J6130" s="10"/>
      <c r="K6130" s="10"/>
    </row>
    <row r="6131" spans="2:11" x14ac:dyDescent="0.2">
      <c r="B6131" s="10" t="str">
        <f t="shared" si="192"/>
        <v>16.1-R0160C1200-2</v>
      </c>
      <c r="C6131" s="10">
        <v>16.100000000000001</v>
      </c>
      <c r="D6131" s="19" t="s">
        <v>270</v>
      </c>
      <c r="E6131" s="19" t="s">
        <v>374</v>
      </c>
      <c r="F6131" s="10" t="str">
        <f t="shared" si="191"/>
        <v>R0160C1200</v>
      </c>
      <c r="G6131" s="10" t="s">
        <v>547</v>
      </c>
      <c r="H6131" s="10" t="s">
        <v>543</v>
      </c>
      <c r="I6131" s="19" t="s">
        <v>563</v>
      </c>
      <c r="J6131" s="10"/>
      <c r="K6131" s="10"/>
    </row>
    <row r="6132" spans="2:11" x14ac:dyDescent="0.2">
      <c r="B6132" s="10" t="str">
        <f t="shared" si="192"/>
        <v>16.1-R0010C1210-2</v>
      </c>
      <c r="C6132" s="10">
        <v>16.100000000000001</v>
      </c>
      <c r="D6132" s="19" t="s">
        <v>255</v>
      </c>
      <c r="E6132" s="19" t="s">
        <v>375</v>
      </c>
      <c r="F6132" s="10" t="str">
        <f t="shared" si="191"/>
        <v>R0010C1210</v>
      </c>
      <c r="G6132" s="10" t="s">
        <v>547</v>
      </c>
      <c r="H6132" s="10" t="s">
        <v>543</v>
      </c>
      <c r="I6132" s="19" t="s">
        <v>548</v>
      </c>
      <c r="J6132" s="10"/>
      <c r="K6132" s="10"/>
    </row>
    <row r="6133" spans="2:11" x14ac:dyDescent="0.2">
      <c r="B6133" s="10" t="str">
        <f t="shared" si="192"/>
        <v>16.1-R0020C1210-2</v>
      </c>
      <c r="C6133" s="10">
        <v>16.100000000000001</v>
      </c>
      <c r="D6133" s="19" t="s">
        <v>256</v>
      </c>
      <c r="E6133" s="19" t="s">
        <v>375</v>
      </c>
      <c r="F6133" s="10" t="str">
        <f t="shared" si="191"/>
        <v>R0020C1210</v>
      </c>
      <c r="G6133" s="10" t="s">
        <v>547</v>
      </c>
      <c r="H6133" s="10" t="s">
        <v>543</v>
      </c>
      <c r="I6133" s="19" t="s">
        <v>549</v>
      </c>
      <c r="J6133" s="10"/>
      <c r="K6133" s="10"/>
    </row>
    <row r="6134" spans="2:11" x14ac:dyDescent="0.2">
      <c r="B6134" s="10" t="str">
        <f t="shared" si="192"/>
        <v>16.1-R0030C1210-2</v>
      </c>
      <c r="C6134" s="10">
        <v>16.100000000000001</v>
      </c>
      <c r="D6134" s="19" t="s">
        <v>257</v>
      </c>
      <c r="E6134" s="19" t="s">
        <v>375</v>
      </c>
      <c r="F6134" s="10" t="str">
        <f t="shared" si="191"/>
        <v>R0030C1210</v>
      </c>
      <c r="G6134" s="10" t="s">
        <v>547</v>
      </c>
      <c r="H6134" s="10" t="s">
        <v>543</v>
      </c>
      <c r="I6134" s="19" t="s">
        <v>550</v>
      </c>
      <c r="J6134" s="10"/>
      <c r="K6134" s="10"/>
    </row>
    <row r="6135" spans="2:11" x14ac:dyDescent="0.2">
      <c r="B6135" s="10" t="str">
        <f t="shared" si="192"/>
        <v>16.1-R0040C1210-2</v>
      </c>
      <c r="C6135" s="10">
        <v>16.100000000000001</v>
      </c>
      <c r="D6135" s="19" t="s">
        <v>258</v>
      </c>
      <c r="E6135" s="19" t="s">
        <v>375</v>
      </c>
      <c r="F6135" s="10" t="str">
        <f t="shared" si="191"/>
        <v>R0040C1210</v>
      </c>
      <c r="G6135" s="10" t="s">
        <v>547</v>
      </c>
      <c r="H6135" s="10" t="s">
        <v>543</v>
      </c>
      <c r="I6135" s="19" t="s">
        <v>551</v>
      </c>
      <c r="J6135" s="10"/>
      <c r="K6135" s="10"/>
    </row>
    <row r="6136" spans="2:11" x14ac:dyDescent="0.2">
      <c r="B6136" s="10" t="str">
        <f t="shared" si="192"/>
        <v>16.1-R0050C1210-2</v>
      </c>
      <c r="C6136" s="10">
        <v>16.100000000000001</v>
      </c>
      <c r="D6136" s="19" t="s">
        <v>259</v>
      </c>
      <c r="E6136" s="19" t="s">
        <v>375</v>
      </c>
      <c r="F6136" s="10" t="str">
        <f t="shared" si="191"/>
        <v>R0050C1210</v>
      </c>
      <c r="G6136" s="10" t="s">
        <v>547</v>
      </c>
      <c r="H6136" s="10" t="s">
        <v>543</v>
      </c>
      <c r="I6136" s="19" t="s">
        <v>552</v>
      </c>
      <c r="J6136" s="10"/>
      <c r="K6136" s="10"/>
    </row>
    <row r="6137" spans="2:11" x14ac:dyDescent="0.2">
      <c r="B6137" s="10" t="str">
        <f t="shared" si="192"/>
        <v>16.1-R0060C1210-2</v>
      </c>
      <c r="C6137" s="10">
        <v>16.100000000000001</v>
      </c>
      <c r="D6137" s="19" t="s">
        <v>260</v>
      </c>
      <c r="E6137" s="19" t="s">
        <v>375</v>
      </c>
      <c r="F6137" s="10" t="str">
        <f t="shared" si="191"/>
        <v>R0060C1210</v>
      </c>
      <c r="G6137" s="10" t="s">
        <v>547</v>
      </c>
      <c r="H6137" s="10" t="s">
        <v>543</v>
      </c>
      <c r="I6137" s="19" t="s">
        <v>553</v>
      </c>
      <c r="J6137" s="10"/>
      <c r="K6137" s="10"/>
    </row>
    <row r="6138" spans="2:11" x14ac:dyDescent="0.2">
      <c r="B6138" s="10" t="str">
        <f t="shared" si="192"/>
        <v>16.1-R0070C1210-2</v>
      </c>
      <c r="C6138" s="10">
        <v>16.100000000000001</v>
      </c>
      <c r="D6138" s="19" t="s">
        <v>261</v>
      </c>
      <c r="E6138" s="19" t="s">
        <v>375</v>
      </c>
      <c r="F6138" s="10" t="str">
        <f t="shared" si="191"/>
        <v>R0070C1210</v>
      </c>
      <c r="G6138" s="10" t="s">
        <v>547</v>
      </c>
      <c r="H6138" s="10" t="s">
        <v>543</v>
      </c>
      <c r="I6138" s="19" t="s">
        <v>554</v>
      </c>
      <c r="J6138" s="10"/>
      <c r="K6138" s="10"/>
    </row>
    <row r="6139" spans="2:11" x14ac:dyDescent="0.2">
      <c r="B6139" s="10" t="str">
        <f t="shared" si="192"/>
        <v>16.1-R0080C1210-2</v>
      </c>
      <c r="C6139" s="10">
        <v>16.100000000000001</v>
      </c>
      <c r="D6139" s="19" t="s">
        <v>262</v>
      </c>
      <c r="E6139" s="19" t="s">
        <v>375</v>
      </c>
      <c r="F6139" s="10" t="str">
        <f t="shared" si="191"/>
        <v>R0080C1210</v>
      </c>
      <c r="G6139" s="10" t="s">
        <v>547</v>
      </c>
      <c r="H6139" s="10" t="s">
        <v>543</v>
      </c>
      <c r="I6139" s="19" t="s">
        <v>555</v>
      </c>
      <c r="J6139" s="10"/>
      <c r="K6139" s="10"/>
    </row>
    <row r="6140" spans="2:11" x14ac:dyDescent="0.2">
      <c r="B6140" s="10" t="str">
        <f t="shared" si="192"/>
        <v>16.1-R0090C1210-2</v>
      </c>
      <c r="C6140" s="10">
        <v>16.100000000000001</v>
      </c>
      <c r="D6140" s="19" t="s">
        <v>263</v>
      </c>
      <c r="E6140" s="19" t="s">
        <v>375</v>
      </c>
      <c r="F6140" s="10" t="str">
        <f t="shared" si="191"/>
        <v>R0090C1210</v>
      </c>
      <c r="G6140" s="10" t="s">
        <v>547</v>
      </c>
      <c r="H6140" s="10" t="s">
        <v>543</v>
      </c>
      <c r="I6140" s="19" t="s">
        <v>556</v>
      </c>
      <c r="J6140" s="10"/>
      <c r="K6140" s="10"/>
    </row>
    <row r="6141" spans="2:11" x14ac:dyDescent="0.2">
      <c r="B6141" s="10" t="str">
        <f t="shared" si="192"/>
        <v>16.1-R0100C1210-2</v>
      </c>
      <c r="C6141" s="10">
        <v>16.100000000000001</v>
      </c>
      <c r="D6141" s="19" t="s">
        <v>264</v>
      </c>
      <c r="E6141" s="19" t="s">
        <v>375</v>
      </c>
      <c r="F6141" s="10" t="str">
        <f t="shared" si="191"/>
        <v>R0100C1210</v>
      </c>
      <c r="G6141" s="10" t="s">
        <v>547</v>
      </c>
      <c r="H6141" s="10" t="s">
        <v>543</v>
      </c>
      <c r="I6141" s="19" t="s">
        <v>557</v>
      </c>
      <c r="J6141" s="10"/>
      <c r="K6141" s="10"/>
    </row>
    <row r="6142" spans="2:11" x14ac:dyDescent="0.2">
      <c r="B6142" s="10" t="str">
        <f t="shared" si="192"/>
        <v>16.1-R0110C1210-2</v>
      </c>
      <c r="C6142" s="10">
        <v>16.100000000000001</v>
      </c>
      <c r="D6142" s="19" t="s">
        <v>265</v>
      </c>
      <c r="E6142" s="19" t="s">
        <v>375</v>
      </c>
      <c r="F6142" s="10" t="str">
        <f t="shared" si="191"/>
        <v>R0110C1210</v>
      </c>
      <c r="G6142" s="10" t="s">
        <v>547</v>
      </c>
      <c r="H6142" s="10" t="s">
        <v>543</v>
      </c>
      <c r="I6142" s="19" t="s">
        <v>558</v>
      </c>
      <c r="J6142" s="10"/>
      <c r="K6142" s="10"/>
    </row>
    <row r="6143" spans="2:11" x14ac:dyDescent="0.2">
      <c r="B6143" s="10" t="str">
        <f t="shared" si="192"/>
        <v>16.1-R0120C1210-2</v>
      </c>
      <c r="C6143" s="10">
        <v>16.100000000000001</v>
      </c>
      <c r="D6143" s="19" t="s">
        <v>266</v>
      </c>
      <c r="E6143" s="19" t="s">
        <v>375</v>
      </c>
      <c r="F6143" s="10" t="str">
        <f t="shared" si="191"/>
        <v>R0120C1210</v>
      </c>
      <c r="G6143" s="10" t="s">
        <v>547</v>
      </c>
      <c r="H6143" s="10" t="s">
        <v>543</v>
      </c>
      <c r="I6143" s="19" t="s">
        <v>559</v>
      </c>
      <c r="J6143" s="10"/>
      <c r="K6143" s="10"/>
    </row>
    <row r="6144" spans="2:11" x14ac:dyDescent="0.2">
      <c r="B6144" s="10" t="str">
        <f t="shared" si="192"/>
        <v>16.1-R0130C1210-2</v>
      </c>
      <c r="C6144" s="10">
        <v>16.100000000000001</v>
      </c>
      <c r="D6144" s="19" t="s">
        <v>267</v>
      </c>
      <c r="E6144" s="19" t="s">
        <v>375</v>
      </c>
      <c r="F6144" s="10" t="str">
        <f t="shared" si="191"/>
        <v>R0130C1210</v>
      </c>
      <c r="G6144" s="10" t="s">
        <v>547</v>
      </c>
      <c r="H6144" s="10" t="s">
        <v>543</v>
      </c>
      <c r="I6144" s="19" t="s">
        <v>560</v>
      </c>
      <c r="J6144" s="10"/>
      <c r="K6144" s="10"/>
    </row>
    <row r="6145" spans="2:11" x14ac:dyDescent="0.2">
      <c r="B6145" s="10" t="str">
        <f t="shared" si="192"/>
        <v>16.1-R0140C1210-2</v>
      </c>
      <c r="C6145" s="10">
        <v>16.100000000000001</v>
      </c>
      <c r="D6145" s="19" t="s">
        <v>268</v>
      </c>
      <c r="E6145" s="19" t="s">
        <v>375</v>
      </c>
      <c r="F6145" s="10" t="str">
        <f t="shared" si="191"/>
        <v>R0140C1210</v>
      </c>
      <c r="G6145" s="10" t="s">
        <v>547</v>
      </c>
      <c r="H6145" s="10" t="s">
        <v>543</v>
      </c>
      <c r="I6145" s="19" t="s">
        <v>561</v>
      </c>
      <c r="J6145" s="10"/>
      <c r="K6145" s="10"/>
    </row>
    <row r="6146" spans="2:11" x14ac:dyDescent="0.2">
      <c r="B6146" s="10" t="str">
        <f t="shared" si="192"/>
        <v>16.1-R0150C1210-2</v>
      </c>
      <c r="C6146" s="10">
        <v>16.100000000000001</v>
      </c>
      <c r="D6146" s="19" t="s">
        <v>269</v>
      </c>
      <c r="E6146" s="19" t="s">
        <v>375</v>
      </c>
      <c r="F6146" s="10" t="str">
        <f t="shared" ref="F6146:F6209" si="193">+"R"&amp;D6146&amp;"C"&amp;E6146</f>
        <v>R0150C1210</v>
      </c>
      <c r="G6146" s="10" t="s">
        <v>547</v>
      </c>
      <c r="H6146" s="10" t="s">
        <v>543</v>
      </c>
      <c r="I6146" s="19" t="s">
        <v>562</v>
      </c>
      <c r="J6146" s="10"/>
      <c r="K6146" s="10"/>
    </row>
    <row r="6147" spans="2:11" x14ac:dyDescent="0.2">
      <c r="B6147" s="10" t="str">
        <f t="shared" si="192"/>
        <v>16.1-R0160C1210-2</v>
      </c>
      <c r="C6147" s="10">
        <v>16.100000000000001</v>
      </c>
      <c r="D6147" s="19" t="s">
        <v>270</v>
      </c>
      <c r="E6147" s="19" t="s">
        <v>375</v>
      </c>
      <c r="F6147" s="10" t="str">
        <f t="shared" si="193"/>
        <v>R0160C1210</v>
      </c>
      <c r="G6147" s="10" t="s">
        <v>547</v>
      </c>
      <c r="H6147" s="10" t="s">
        <v>543</v>
      </c>
      <c r="I6147" s="19" t="s">
        <v>563</v>
      </c>
      <c r="J6147" s="10"/>
      <c r="K6147" s="10"/>
    </row>
    <row r="6148" spans="2:11" x14ac:dyDescent="0.2">
      <c r="B6148" s="10" t="str">
        <f t="shared" si="192"/>
        <v>16.1-R0010C1220-2</v>
      </c>
      <c r="C6148" s="10">
        <v>16.100000000000001</v>
      </c>
      <c r="D6148" s="19" t="s">
        <v>255</v>
      </c>
      <c r="E6148" s="19" t="s">
        <v>376</v>
      </c>
      <c r="F6148" s="10" t="str">
        <f t="shared" si="193"/>
        <v>R0010C1220</v>
      </c>
      <c r="G6148" s="10" t="s">
        <v>547</v>
      </c>
      <c r="H6148" s="10" t="s">
        <v>543</v>
      </c>
      <c r="I6148" s="19" t="s">
        <v>548</v>
      </c>
      <c r="J6148" s="10"/>
      <c r="K6148" s="10"/>
    </row>
    <row r="6149" spans="2:11" x14ac:dyDescent="0.2">
      <c r="B6149" s="10" t="str">
        <f t="shared" si="192"/>
        <v>16.1-R0020C1220-2</v>
      </c>
      <c r="C6149" s="10">
        <v>16.100000000000001</v>
      </c>
      <c r="D6149" s="19" t="s">
        <v>256</v>
      </c>
      <c r="E6149" s="19" t="s">
        <v>376</v>
      </c>
      <c r="F6149" s="10" t="str">
        <f t="shared" si="193"/>
        <v>R0020C1220</v>
      </c>
      <c r="G6149" s="10" t="s">
        <v>547</v>
      </c>
      <c r="H6149" s="10" t="s">
        <v>543</v>
      </c>
      <c r="I6149" s="19" t="s">
        <v>549</v>
      </c>
      <c r="J6149" s="10"/>
      <c r="K6149" s="10"/>
    </row>
    <row r="6150" spans="2:11" x14ac:dyDescent="0.2">
      <c r="B6150" s="10" t="str">
        <f t="shared" si="192"/>
        <v>16.1-R0030C1220-2</v>
      </c>
      <c r="C6150" s="10">
        <v>16.100000000000001</v>
      </c>
      <c r="D6150" s="19" t="s">
        <v>257</v>
      </c>
      <c r="E6150" s="19" t="s">
        <v>376</v>
      </c>
      <c r="F6150" s="10" t="str">
        <f t="shared" si="193"/>
        <v>R0030C1220</v>
      </c>
      <c r="G6150" s="10" t="s">
        <v>547</v>
      </c>
      <c r="H6150" s="10" t="s">
        <v>543</v>
      </c>
      <c r="I6150" s="19" t="s">
        <v>550</v>
      </c>
      <c r="J6150" s="10"/>
      <c r="K6150" s="10"/>
    </row>
    <row r="6151" spans="2:11" x14ac:dyDescent="0.2">
      <c r="B6151" s="10" t="str">
        <f t="shared" si="192"/>
        <v>16.1-R0040C1220-2</v>
      </c>
      <c r="C6151" s="10">
        <v>16.100000000000001</v>
      </c>
      <c r="D6151" s="19" t="s">
        <v>258</v>
      </c>
      <c r="E6151" s="19" t="s">
        <v>376</v>
      </c>
      <c r="F6151" s="10" t="str">
        <f t="shared" si="193"/>
        <v>R0040C1220</v>
      </c>
      <c r="G6151" s="10" t="s">
        <v>547</v>
      </c>
      <c r="H6151" s="10" t="s">
        <v>543</v>
      </c>
      <c r="I6151" s="19" t="s">
        <v>551</v>
      </c>
      <c r="J6151" s="10"/>
      <c r="K6151" s="10"/>
    </row>
    <row r="6152" spans="2:11" x14ac:dyDescent="0.2">
      <c r="B6152" s="10" t="str">
        <f t="shared" si="192"/>
        <v>16.1-R0050C1220-2</v>
      </c>
      <c r="C6152" s="10">
        <v>16.100000000000001</v>
      </c>
      <c r="D6152" s="19" t="s">
        <v>259</v>
      </c>
      <c r="E6152" s="19" t="s">
        <v>376</v>
      </c>
      <c r="F6152" s="10" t="str">
        <f t="shared" si="193"/>
        <v>R0050C1220</v>
      </c>
      <c r="G6152" s="10" t="s">
        <v>547</v>
      </c>
      <c r="H6152" s="10" t="s">
        <v>543</v>
      </c>
      <c r="I6152" s="19" t="s">
        <v>552</v>
      </c>
      <c r="J6152" s="10"/>
      <c r="K6152" s="10"/>
    </row>
    <row r="6153" spans="2:11" x14ac:dyDescent="0.2">
      <c r="B6153" s="10" t="str">
        <f t="shared" si="192"/>
        <v>16.1-R0060C1220-2</v>
      </c>
      <c r="C6153" s="10">
        <v>16.100000000000001</v>
      </c>
      <c r="D6153" s="19" t="s">
        <v>260</v>
      </c>
      <c r="E6153" s="19" t="s">
        <v>376</v>
      </c>
      <c r="F6153" s="10" t="str">
        <f t="shared" si="193"/>
        <v>R0060C1220</v>
      </c>
      <c r="G6153" s="10" t="s">
        <v>547</v>
      </c>
      <c r="H6153" s="10" t="s">
        <v>543</v>
      </c>
      <c r="I6153" s="19" t="s">
        <v>553</v>
      </c>
      <c r="J6153" s="10"/>
      <c r="K6153" s="10"/>
    </row>
    <row r="6154" spans="2:11" x14ac:dyDescent="0.2">
      <c r="B6154" s="10" t="str">
        <f t="shared" si="192"/>
        <v>16.1-R0070C1220-2</v>
      </c>
      <c r="C6154" s="10">
        <v>16.100000000000001</v>
      </c>
      <c r="D6154" s="19" t="s">
        <v>261</v>
      </c>
      <c r="E6154" s="19" t="s">
        <v>376</v>
      </c>
      <c r="F6154" s="10" t="str">
        <f t="shared" si="193"/>
        <v>R0070C1220</v>
      </c>
      <c r="G6154" s="10" t="s">
        <v>547</v>
      </c>
      <c r="H6154" s="10" t="s">
        <v>543</v>
      </c>
      <c r="I6154" s="19" t="s">
        <v>554</v>
      </c>
      <c r="J6154" s="10"/>
      <c r="K6154" s="10"/>
    </row>
    <row r="6155" spans="2:11" x14ac:dyDescent="0.2">
      <c r="B6155" s="10" t="str">
        <f t="shared" si="192"/>
        <v>16.1-R0080C1220-2</v>
      </c>
      <c r="C6155" s="10">
        <v>16.100000000000001</v>
      </c>
      <c r="D6155" s="19" t="s">
        <v>262</v>
      </c>
      <c r="E6155" s="19" t="s">
        <v>376</v>
      </c>
      <c r="F6155" s="10" t="str">
        <f t="shared" si="193"/>
        <v>R0080C1220</v>
      </c>
      <c r="G6155" s="10" t="s">
        <v>547</v>
      </c>
      <c r="H6155" s="10" t="s">
        <v>543</v>
      </c>
      <c r="I6155" s="19" t="s">
        <v>555</v>
      </c>
      <c r="J6155" s="10"/>
      <c r="K6155" s="10"/>
    </row>
    <row r="6156" spans="2:11" x14ac:dyDescent="0.2">
      <c r="B6156" s="10" t="str">
        <f t="shared" si="192"/>
        <v>16.1-R0090C1220-2</v>
      </c>
      <c r="C6156" s="10">
        <v>16.100000000000001</v>
      </c>
      <c r="D6156" s="19" t="s">
        <v>263</v>
      </c>
      <c r="E6156" s="19" t="s">
        <v>376</v>
      </c>
      <c r="F6156" s="10" t="str">
        <f t="shared" si="193"/>
        <v>R0090C1220</v>
      </c>
      <c r="G6156" s="10" t="s">
        <v>547</v>
      </c>
      <c r="H6156" s="10" t="s">
        <v>543</v>
      </c>
      <c r="I6156" s="19" t="s">
        <v>556</v>
      </c>
      <c r="J6156" s="10"/>
      <c r="K6156" s="10"/>
    </row>
    <row r="6157" spans="2:11" x14ac:dyDescent="0.2">
      <c r="B6157" s="10" t="str">
        <f t="shared" si="192"/>
        <v>16.1-R0100C1220-2</v>
      </c>
      <c r="C6157" s="10">
        <v>16.100000000000001</v>
      </c>
      <c r="D6157" s="19" t="s">
        <v>264</v>
      </c>
      <c r="E6157" s="19" t="s">
        <v>376</v>
      </c>
      <c r="F6157" s="10" t="str">
        <f t="shared" si="193"/>
        <v>R0100C1220</v>
      </c>
      <c r="G6157" s="10" t="s">
        <v>547</v>
      </c>
      <c r="H6157" s="10" t="s">
        <v>543</v>
      </c>
      <c r="I6157" s="19" t="s">
        <v>557</v>
      </c>
      <c r="J6157" s="10"/>
      <c r="K6157" s="10"/>
    </row>
    <row r="6158" spans="2:11" x14ac:dyDescent="0.2">
      <c r="B6158" s="10" t="str">
        <f t="shared" si="192"/>
        <v>16.1-R0110C1220-2</v>
      </c>
      <c r="C6158" s="10">
        <v>16.100000000000001</v>
      </c>
      <c r="D6158" s="19" t="s">
        <v>265</v>
      </c>
      <c r="E6158" s="19" t="s">
        <v>376</v>
      </c>
      <c r="F6158" s="10" t="str">
        <f t="shared" si="193"/>
        <v>R0110C1220</v>
      </c>
      <c r="G6158" s="10" t="s">
        <v>547</v>
      </c>
      <c r="H6158" s="10" t="s">
        <v>543</v>
      </c>
      <c r="I6158" s="19" t="s">
        <v>558</v>
      </c>
      <c r="J6158" s="10"/>
      <c r="K6158" s="10"/>
    </row>
    <row r="6159" spans="2:11" x14ac:dyDescent="0.2">
      <c r="B6159" s="10" t="str">
        <f t="shared" si="192"/>
        <v>16.1-R0120C1220-2</v>
      </c>
      <c r="C6159" s="10">
        <v>16.100000000000001</v>
      </c>
      <c r="D6159" s="19" t="s">
        <v>266</v>
      </c>
      <c r="E6159" s="19" t="s">
        <v>376</v>
      </c>
      <c r="F6159" s="10" t="str">
        <f t="shared" si="193"/>
        <v>R0120C1220</v>
      </c>
      <c r="G6159" s="10" t="s">
        <v>547</v>
      </c>
      <c r="H6159" s="10" t="s">
        <v>543</v>
      </c>
      <c r="I6159" s="19" t="s">
        <v>559</v>
      </c>
      <c r="J6159" s="10"/>
      <c r="K6159" s="10"/>
    </row>
    <row r="6160" spans="2:11" x14ac:dyDescent="0.2">
      <c r="B6160" s="10" t="str">
        <f t="shared" si="192"/>
        <v>16.1-R0130C1220-2</v>
      </c>
      <c r="C6160" s="10">
        <v>16.100000000000001</v>
      </c>
      <c r="D6160" s="19" t="s">
        <v>267</v>
      </c>
      <c r="E6160" s="19" t="s">
        <v>376</v>
      </c>
      <c r="F6160" s="10" t="str">
        <f t="shared" si="193"/>
        <v>R0130C1220</v>
      </c>
      <c r="G6160" s="10" t="s">
        <v>547</v>
      </c>
      <c r="H6160" s="10" t="s">
        <v>543</v>
      </c>
      <c r="I6160" s="19" t="s">
        <v>560</v>
      </c>
      <c r="J6160" s="10"/>
      <c r="K6160" s="10"/>
    </row>
    <row r="6161" spans="2:11" x14ac:dyDescent="0.2">
      <c r="B6161" s="10" t="str">
        <f t="shared" si="192"/>
        <v>16.1-R0140C1220-2</v>
      </c>
      <c r="C6161" s="10">
        <v>16.100000000000001</v>
      </c>
      <c r="D6161" s="19" t="s">
        <v>268</v>
      </c>
      <c r="E6161" s="19" t="s">
        <v>376</v>
      </c>
      <c r="F6161" s="10" t="str">
        <f t="shared" si="193"/>
        <v>R0140C1220</v>
      </c>
      <c r="G6161" s="10" t="s">
        <v>547</v>
      </c>
      <c r="H6161" s="10" t="s">
        <v>543</v>
      </c>
      <c r="I6161" s="19" t="s">
        <v>561</v>
      </c>
      <c r="J6161" s="10"/>
      <c r="K6161" s="10"/>
    </row>
    <row r="6162" spans="2:11" x14ac:dyDescent="0.2">
      <c r="B6162" s="10" t="str">
        <f t="shared" si="192"/>
        <v>16.1-R0150C1220-2</v>
      </c>
      <c r="C6162" s="10">
        <v>16.100000000000001</v>
      </c>
      <c r="D6162" s="19" t="s">
        <v>269</v>
      </c>
      <c r="E6162" s="19" t="s">
        <v>376</v>
      </c>
      <c r="F6162" s="10" t="str">
        <f t="shared" si="193"/>
        <v>R0150C1220</v>
      </c>
      <c r="G6162" s="10" t="s">
        <v>547</v>
      </c>
      <c r="H6162" s="10" t="s">
        <v>543</v>
      </c>
      <c r="I6162" s="19" t="s">
        <v>562</v>
      </c>
      <c r="J6162" s="10"/>
      <c r="K6162" s="10"/>
    </row>
    <row r="6163" spans="2:11" x14ac:dyDescent="0.2">
      <c r="B6163" s="10" t="str">
        <f t="shared" si="192"/>
        <v>16.1-R0160C1220-2</v>
      </c>
      <c r="C6163" s="10">
        <v>16.100000000000001</v>
      </c>
      <c r="D6163" s="19" t="s">
        <v>270</v>
      </c>
      <c r="E6163" s="19" t="s">
        <v>376</v>
      </c>
      <c r="F6163" s="10" t="str">
        <f t="shared" si="193"/>
        <v>R0160C1220</v>
      </c>
      <c r="G6163" s="10" t="s">
        <v>547</v>
      </c>
      <c r="H6163" s="10" t="s">
        <v>543</v>
      </c>
      <c r="I6163" s="19" t="s">
        <v>563</v>
      </c>
      <c r="J6163" s="10"/>
      <c r="K6163" s="10"/>
    </row>
    <row r="6164" spans="2:11" x14ac:dyDescent="0.2">
      <c r="B6164" s="10" t="str">
        <f t="shared" ref="B6164:B6227" si="194">+C6164&amp;"-"&amp;F6164&amp;"-2"</f>
        <v>16.1-R0010C1230-2</v>
      </c>
      <c r="C6164" s="10">
        <v>16.100000000000001</v>
      </c>
      <c r="D6164" s="19" t="s">
        <v>255</v>
      </c>
      <c r="E6164" s="19" t="s">
        <v>377</v>
      </c>
      <c r="F6164" s="10" t="str">
        <f t="shared" si="193"/>
        <v>R0010C1230</v>
      </c>
      <c r="G6164" s="10" t="s">
        <v>547</v>
      </c>
      <c r="H6164" s="10" t="s">
        <v>543</v>
      </c>
      <c r="I6164" s="19" t="s">
        <v>548</v>
      </c>
      <c r="J6164" s="10"/>
      <c r="K6164" s="10"/>
    </row>
    <row r="6165" spans="2:11" x14ac:dyDescent="0.2">
      <c r="B6165" s="10" t="str">
        <f t="shared" si="194"/>
        <v>16.1-R0020C1230-2</v>
      </c>
      <c r="C6165" s="10">
        <v>16.100000000000001</v>
      </c>
      <c r="D6165" s="19" t="s">
        <v>256</v>
      </c>
      <c r="E6165" s="19" t="s">
        <v>377</v>
      </c>
      <c r="F6165" s="10" t="str">
        <f t="shared" si="193"/>
        <v>R0020C1230</v>
      </c>
      <c r="G6165" s="10" t="s">
        <v>547</v>
      </c>
      <c r="H6165" s="10" t="s">
        <v>543</v>
      </c>
      <c r="I6165" s="19" t="s">
        <v>549</v>
      </c>
      <c r="J6165" s="10"/>
      <c r="K6165" s="10"/>
    </row>
    <row r="6166" spans="2:11" x14ac:dyDescent="0.2">
      <c r="B6166" s="10" t="str">
        <f t="shared" si="194"/>
        <v>16.1-R0030C1230-2</v>
      </c>
      <c r="C6166" s="10">
        <v>16.100000000000001</v>
      </c>
      <c r="D6166" s="19" t="s">
        <v>257</v>
      </c>
      <c r="E6166" s="19" t="s">
        <v>377</v>
      </c>
      <c r="F6166" s="10" t="str">
        <f t="shared" si="193"/>
        <v>R0030C1230</v>
      </c>
      <c r="G6166" s="10" t="s">
        <v>547</v>
      </c>
      <c r="H6166" s="10" t="s">
        <v>543</v>
      </c>
      <c r="I6166" s="19" t="s">
        <v>550</v>
      </c>
      <c r="J6166" s="10"/>
      <c r="K6166" s="10"/>
    </row>
    <row r="6167" spans="2:11" x14ac:dyDescent="0.2">
      <c r="B6167" s="10" t="str">
        <f t="shared" si="194"/>
        <v>16.1-R0040C1230-2</v>
      </c>
      <c r="C6167" s="10">
        <v>16.100000000000001</v>
      </c>
      <c r="D6167" s="19" t="s">
        <v>258</v>
      </c>
      <c r="E6167" s="19" t="s">
        <v>377</v>
      </c>
      <c r="F6167" s="10" t="str">
        <f t="shared" si="193"/>
        <v>R0040C1230</v>
      </c>
      <c r="G6167" s="10" t="s">
        <v>547</v>
      </c>
      <c r="H6167" s="10" t="s">
        <v>543</v>
      </c>
      <c r="I6167" s="19" t="s">
        <v>551</v>
      </c>
      <c r="J6167" s="10"/>
      <c r="K6167" s="10"/>
    </row>
    <row r="6168" spans="2:11" x14ac:dyDescent="0.2">
      <c r="B6168" s="10" t="str">
        <f t="shared" si="194"/>
        <v>16.1-R0050C1230-2</v>
      </c>
      <c r="C6168" s="10">
        <v>16.100000000000001</v>
      </c>
      <c r="D6168" s="19" t="s">
        <v>259</v>
      </c>
      <c r="E6168" s="19" t="s">
        <v>377</v>
      </c>
      <c r="F6168" s="10" t="str">
        <f t="shared" si="193"/>
        <v>R0050C1230</v>
      </c>
      <c r="G6168" s="10" t="s">
        <v>547</v>
      </c>
      <c r="H6168" s="10" t="s">
        <v>543</v>
      </c>
      <c r="I6168" s="19" t="s">
        <v>552</v>
      </c>
      <c r="J6168" s="10"/>
      <c r="K6168" s="10"/>
    </row>
    <row r="6169" spans="2:11" x14ac:dyDescent="0.2">
      <c r="B6169" s="10" t="str">
        <f t="shared" si="194"/>
        <v>16.1-R0060C1230-2</v>
      </c>
      <c r="C6169" s="10">
        <v>16.100000000000001</v>
      </c>
      <c r="D6169" s="19" t="s">
        <v>260</v>
      </c>
      <c r="E6169" s="19" t="s">
        <v>377</v>
      </c>
      <c r="F6169" s="10" t="str">
        <f t="shared" si="193"/>
        <v>R0060C1230</v>
      </c>
      <c r="G6169" s="10" t="s">
        <v>547</v>
      </c>
      <c r="H6169" s="10" t="s">
        <v>543</v>
      </c>
      <c r="I6169" s="19" t="s">
        <v>553</v>
      </c>
      <c r="J6169" s="10"/>
      <c r="K6169" s="10"/>
    </row>
    <row r="6170" spans="2:11" x14ac:dyDescent="0.2">
      <c r="B6170" s="10" t="str">
        <f t="shared" si="194"/>
        <v>16.1-R0070C1230-2</v>
      </c>
      <c r="C6170" s="10">
        <v>16.100000000000001</v>
      </c>
      <c r="D6170" s="19" t="s">
        <v>261</v>
      </c>
      <c r="E6170" s="19" t="s">
        <v>377</v>
      </c>
      <c r="F6170" s="10" t="str">
        <f t="shared" si="193"/>
        <v>R0070C1230</v>
      </c>
      <c r="G6170" s="10" t="s">
        <v>547</v>
      </c>
      <c r="H6170" s="10" t="s">
        <v>543</v>
      </c>
      <c r="I6170" s="19" t="s">
        <v>554</v>
      </c>
      <c r="J6170" s="10"/>
      <c r="K6170" s="10"/>
    </row>
    <row r="6171" spans="2:11" x14ac:dyDescent="0.2">
      <c r="B6171" s="10" t="str">
        <f t="shared" si="194"/>
        <v>16.1-R0080C1230-2</v>
      </c>
      <c r="C6171" s="10">
        <v>16.100000000000001</v>
      </c>
      <c r="D6171" s="19" t="s">
        <v>262</v>
      </c>
      <c r="E6171" s="19" t="s">
        <v>377</v>
      </c>
      <c r="F6171" s="10" t="str">
        <f t="shared" si="193"/>
        <v>R0080C1230</v>
      </c>
      <c r="G6171" s="10" t="s">
        <v>547</v>
      </c>
      <c r="H6171" s="10" t="s">
        <v>543</v>
      </c>
      <c r="I6171" s="19" t="s">
        <v>555</v>
      </c>
      <c r="J6171" s="10"/>
      <c r="K6171" s="10"/>
    </row>
    <row r="6172" spans="2:11" x14ac:dyDescent="0.2">
      <c r="B6172" s="10" t="str">
        <f t="shared" si="194"/>
        <v>16.1-R0090C1230-2</v>
      </c>
      <c r="C6172" s="10">
        <v>16.100000000000001</v>
      </c>
      <c r="D6172" s="19" t="s">
        <v>263</v>
      </c>
      <c r="E6172" s="19" t="s">
        <v>377</v>
      </c>
      <c r="F6172" s="10" t="str">
        <f t="shared" si="193"/>
        <v>R0090C1230</v>
      </c>
      <c r="G6172" s="10" t="s">
        <v>547</v>
      </c>
      <c r="H6172" s="10" t="s">
        <v>543</v>
      </c>
      <c r="I6172" s="19" t="s">
        <v>556</v>
      </c>
      <c r="J6172" s="10"/>
      <c r="K6172" s="10"/>
    </row>
    <row r="6173" spans="2:11" x14ac:dyDescent="0.2">
      <c r="B6173" s="10" t="str">
        <f t="shared" si="194"/>
        <v>16.1-R0100C1230-2</v>
      </c>
      <c r="C6173" s="10">
        <v>16.100000000000001</v>
      </c>
      <c r="D6173" s="19" t="s">
        <v>264</v>
      </c>
      <c r="E6173" s="19" t="s">
        <v>377</v>
      </c>
      <c r="F6173" s="10" t="str">
        <f t="shared" si="193"/>
        <v>R0100C1230</v>
      </c>
      <c r="G6173" s="10" t="s">
        <v>547</v>
      </c>
      <c r="H6173" s="10" t="s">
        <v>543</v>
      </c>
      <c r="I6173" s="19" t="s">
        <v>557</v>
      </c>
      <c r="J6173" s="10"/>
      <c r="K6173" s="10"/>
    </row>
    <row r="6174" spans="2:11" x14ac:dyDescent="0.2">
      <c r="B6174" s="10" t="str">
        <f t="shared" si="194"/>
        <v>16.1-R0110C1230-2</v>
      </c>
      <c r="C6174" s="10">
        <v>16.100000000000001</v>
      </c>
      <c r="D6174" s="19" t="s">
        <v>265</v>
      </c>
      <c r="E6174" s="19" t="s">
        <v>377</v>
      </c>
      <c r="F6174" s="10" t="str">
        <f t="shared" si="193"/>
        <v>R0110C1230</v>
      </c>
      <c r="G6174" s="10" t="s">
        <v>547</v>
      </c>
      <c r="H6174" s="10" t="s">
        <v>543</v>
      </c>
      <c r="I6174" s="19" t="s">
        <v>558</v>
      </c>
      <c r="J6174" s="10"/>
      <c r="K6174" s="10"/>
    </row>
    <row r="6175" spans="2:11" x14ac:dyDescent="0.2">
      <c r="B6175" s="10" t="str">
        <f t="shared" si="194"/>
        <v>16.1-R0120C1230-2</v>
      </c>
      <c r="C6175" s="10">
        <v>16.100000000000001</v>
      </c>
      <c r="D6175" s="19" t="s">
        <v>266</v>
      </c>
      <c r="E6175" s="19" t="s">
        <v>377</v>
      </c>
      <c r="F6175" s="10" t="str">
        <f t="shared" si="193"/>
        <v>R0120C1230</v>
      </c>
      <c r="G6175" s="10" t="s">
        <v>547</v>
      </c>
      <c r="H6175" s="10" t="s">
        <v>543</v>
      </c>
      <c r="I6175" s="19" t="s">
        <v>559</v>
      </c>
      <c r="J6175" s="10"/>
      <c r="K6175" s="10"/>
    </row>
    <row r="6176" spans="2:11" x14ac:dyDescent="0.2">
      <c r="B6176" s="10" t="str">
        <f t="shared" si="194"/>
        <v>16.1-R0130C1230-2</v>
      </c>
      <c r="C6176" s="10">
        <v>16.100000000000001</v>
      </c>
      <c r="D6176" s="19" t="s">
        <v>267</v>
      </c>
      <c r="E6176" s="19" t="s">
        <v>377</v>
      </c>
      <c r="F6176" s="10" t="str">
        <f t="shared" si="193"/>
        <v>R0130C1230</v>
      </c>
      <c r="G6176" s="10" t="s">
        <v>547</v>
      </c>
      <c r="H6176" s="10" t="s">
        <v>543</v>
      </c>
      <c r="I6176" s="19" t="s">
        <v>560</v>
      </c>
      <c r="J6176" s="10"/>
      <c r="K6176" s="10"/>
    </row>
    <row r="6177" spans="2:11" x14ac:dyDescent="0.2">
      <c r="B6177" s="10" t="str">
        <f t="shared" si="194"/>
        <v>16.1-R0140C1230-2</v>
      </c>
      <c r="C6177" s="10">
        <v>16.100000000000001</v>
      </c>
      <c r="D6177" s="19" t="s">
        <v>268</v>
      </c>
      <c r="E6177" s="19" t="s">
        <v>377</v>
      </c>
      <c r="F6177" s="10" t="str">
        <f t="shared" si="193"/>
        <v>R0140C1230</v>
      </c>
      <c r="G6177" s="10" t="s">
        <v>547</v>
      </c>
      <c r="H6177" s="10" t="s">
        <v>543</v>
      </c>
      <c r="I6177" s="19" t="s">
        <v>561</v>
      </c>
      <c r="J6177" s="10"/>
      <c r="K6177" s="10"/>
    </row>
    <row r="6178" spans="2:11" x14ac:dyDescent="0.2">
      <c r="B6178" s="10" t="str">
        <f t="shared" si="194"/>
        <v>16.1-R0150C1230-2</v>
      </c>
      <c r="C6178" s="10">
        <v>16.100000000000001</v>
      </c>
      <c r="D6178" s="19" t="s">
        <v>269</v>
      </c>
      <c r="E6178" s="19" t="s">
        <v>377</v>
      </c>
      <c r="F6178" s="10" t="str">
        <f t="shared" si="193"/>
        <v>R0150C1230</v>
      </c>
      <c r="G6178" s="10" t="s">
        <v>547</v>
      </c>
      <c r="H6178" s="10" t="s">
        <v>543</v>
      </c>
      <c r="I6178" s="19" t="s">
        <v>562</v>
      </c>
      <c r="J6178" s="10"/>
      <c r="K6178" s="10"/>
    </row>
    <row r="6179" spans="2:11" x14ac:dyDescent="0.2">
      <c r="B6179" s="10" t="str">
        <f t="shared" si="194"/>
        <v>16.1-R0160C1230-2</v>
      </c>
      <c r="C6179" s="10">
        <v>16.100000000000001</v>
      </c>
      <c r="D6179" s="19" t="s">
        <v>270</v>
      </c>
      <c r="E6179" s="19" t="s">
        <v>377</v>
      </c>
      <c r="F6179" s="10" t="str">
        <f t="shared" si="193"/>
        <v>R0160C1230</v>
      </c>
      <c r="G6179" s="10" t="s">
        <v>547</v>
      </c>
      <c r="H6179" s="10" t="s">
        <v>543</v>
      </c>
      <c r="I6179" s="19" t="s">
        <v>563</v>
      </c>
      <c r="J6179" s="10"/>
      <c r="K6179" s="10"/>
    </row>
    <row r="6180" spans="2:11" x14ac:dyDescent="0.2">
      <c r="B6180" s="10" t="str">
        <f t="shared" si="194"/>
        <v>16.1-R0010C1240-2</v>
      </c>
      <c r="C6180" s="10">
        <v>16.100000000000001</v>
      </c>
      <c r="D6180" s="19" t="s">
        <v>255</v>
      </c>
      <c r="E6180" s="19" t="s">
        <v>378</v>
      </c>
      <c r="F6180" s="10" t="str">
        <f t="shared" si="193"/>
        <v>R0010C1240</v>
      </c>
      <c r="G6180" s="10" t="s">
        <v>547</v>
      </c>
      <c r="H6180" s="10" t="s">
        <v>543</v>
      </c>
      <c r="I6180" s="19" t="s">
        <v>548</v>
      </c>
      <c r="J6180" s="10"/>
      <c r="K6180" s="10"/>
    </row>
    <row r="6181" spans="2:11" x14ac:dyDescent="0.2">
      <c r="B6181" s="10" t="str">
        <f t="shared" si="194"/>
        <v>16.1-R0020C1240-2</v>
      </c>
      <c r="C6181" s="10">
        <v>16.100000000000001</v>
      </c>
      <c r="D6181" s="19" t="s">
        <v>256</v>
      </c>
      <c r="E6181" s="19" t="s">
        <v>378</v>
      </c>
      <c r="F6181" s="10" t="str">
        <f t="shared" si="193"/>
        <v>R0020C1240</v>
      </c>
      <c r="G6181" s="10" t="s">
        <v>547</v>
      </c>
      <c r="H6181" s="10" t="s">
        <v>543</v>
      </c>
      <c r="I6181" s="19" t="s">
        <v>549</v>
      </c>
      <c r="J6181" s="10"/>
      <c r="K6181" s="10"/>
    </row>
    <row r="6182" spans="2:11" x14ac:dyDescent="0.2">
      <c r="B6182" s="10" t="str">
        <f t="shared" si="194"/>
        <v>16.1-R0030C1240-2</v>
      </c>
      <c r="C6182" s="10">
        <v>16.100000000000001</v>
      </c>
      <c r="D6182" s="19" t="s">
        <v>257</v>
      </c>
      <c r="E6182" s="19" t="s">
        <v>378</v>
      </c>
      <c r="F6182" s="10" t="str">
        <f t="shared" si="193"/>
        <v>R0030C1240</v>
      </c>
      <c r="G6182" s="10" t="s">
        <v>547</v>
      </c>
      <c r="H6182" s="10" t="s">
        <v>543</v>
      </c>
      <c r="I6182" s="19" t="s">
        <v>550</v>
      </c>
      <c r="J6182" s="10"/>
      <c r="K6182" s="10"/>
    </row>
    <row r="6183" spans="2:11" x14ac:dyDescent="0.2">
      <c r="B6183" s="10" t="str">
        <f t="shared" si="194"/>
        <v>16.1-R0040C1240-2</v>
      </c>
      <c r="C6183" s="10">
        <v>16.100000000000001</v>
      </c>
      <c r="D6183" s="19" t="s">
        <v>258</v>
      </c>
      <c r="E6183" s="19" t="s">
        <v>378</v>
      </c>
      <c r="F6183" s="10" t="str">
        <f t="shared" si="193"/>
        <v>R0040C1240</v>
      </c>
      <c r="G6183" s="10" t="s">
        <v>547</v>
      </c>
      <c r="H6183" s="10" t="s">
        <v>543</v>
      </c>
      <c r="I6183" s="19" t="s">
        <v>551</v>
      </c>
      <c r="J6183" s="10"/>
      <c r="K6183" s="10"/>
    </row>
    <row r="6184" spans="2:11" x14ac:dyDescent="0.2">
      <c r="B6184" s="10" t="str">
        <f t="shared" si="194"/>
        <v>16.1-R0050C1240-2</v>
      </c>
      <c r="C6184" s="10">
        <v>16.100000000000001</v>
      </c>
      <c r="D6184" s="19" t="s">
        <v>259</v>
      </c>
      <c r="E6184" s="19" t="s">
        <v>378</v>
      </c>
      <c r="F6184" s="10" t="str">
        <f t="shared" si="193"/>
        <v>R0050C1240</v>
      </c>
      <c r="G6184" s="10" t="s">
        <v>547</v>
      </c>
      <c r="H6184" s="10" t="s">
        <v>543</v>
      </c>
      <c r="I6184" s="19" t="s">
        <v>552</v>
      </c>
      <c r="J6184" s="10"/>
      <c r="K6184" s="10"/>
    </row>
    <row r="6185" spans="2:11" x14ac:dyDescent="0.2">
      <c r="B6185" s="10" t="str">
        <f t="shared" si="194"/>
        <v>16.1-R0060C1240-2</v>
      </c>
      <c r="C6185" s="10">
        <v>16.100000000000001</v>
      </c>
      <c r="D6185" s="19" t="s">
        <v>260</v>
      </c>
      <c r="E6185" s="19" t="s">
        <v>378</v>
      </c>
      <c r="F6185" s="10" t="str">
        <f t="shared" si="193"/>
        <v>R0060C1240</v>
      </c>
      <c r="G6185" s="10" t="s">
        <v>547</v>
      </c>
      <c r="H6185" s="10" t="s">
        <v>543</v>
      </c>
      <c r="I6185" s="19" t="s">
        <v>553</v>
      </c>
      <c r="J6185" s="10"/>
      <c r="K6185" s="10"/>
    </row>
    <row r="6186" spans="2:11" x14ac:dyDescent="0.2">
      <c r="B6186" s="10" t="str">
        <f t="shared" si="194"/>
        <v>16.1-R0070C1240-2</v>
      </c>
      <c r="C6186" s="10">
        <v>16.100000000000001</v>
      </c>
      <c r="D6186" s="19" t="s">
        <v>261</v>
      </c>
      <c r="E6186" s="19" t="s">
        <v>378</v>
      </c>
      <c r="F6186" s="10" t="str">
        <f t="shared" si="193"/>
        <v>R0070C1240</v>
      </c>
      <c r="G6186" s="10" t="s">
        <v>547</v>
      </c>
      <c r="H6186" s="10" t="s">
        <v>543</v>
      </c>
      <c r="I6186" s="19" t="s">
        <v>554</v>
      </c>
      <c r="J6186" s="10"/>
      <c r="K6186" s="10"/>
    </row>
    <row r="6187" spans="2:11" x14ac:dyDescent="0.2">
      <c r="B6187" s="10" t="str">
        <f t="shared" si="194"/>
        <v>16.1-R0080C1240-2</v>
      </c>
      <c r="C6187" s="10">
        <v>16.100000000000001</v>
      </c>
      <c r="D6187" s="19" t="s">
        <v>262</v>
      </c>
      <c r="E6187" s="19" t="s">
        <v>378</v>
      </c>
      <c r="F6187" s="10" t="str">
        <f t="shared" si="193"/>
        <v>R0080C1240</v>
      </c>
      <c r="G6187" s="10" t="s">
        <v>547</v>
      </c>
      <c r="H6187" s="10" t="s">
        <v>543</v>
      </c>
      <c r="I6187" s="19" t="s">
        <v>555</v>
      </c>
      <c r="J6187" s="10"/>
      <c r="K6187" s="10"/>
    </row>
    <row r="6188" spans="2:11" x14ac:dyDescent="0.2">
      <c r="B6188" s="10" t="str">
        <f t="shared" si="194"/>
        <v>16.1-R0090C1240-2</v>
      </c>
      <c r="C6188" s="10">
        <v>16.100000000000001</v>
      </c>
      <c r="D6188" s="19" t="s">
        <v>263</v>
      </c>
      <c r="E6188" s="19" t="s">
        <v>378</v>
      </c>
      <c r="F6188" s="10" t="str">
        <f t="shared" si="193"/>
        <v>R0090C1240</v>
      </c>
      <c r="G6188" s="10" t="s">
        <v>547</v>
      </c>
      <c r="H6188" s="10" t="s">
        <v>543</v>
      </c>
      <c r="I6188" s="19" t="s">
        <v>556</v>
      </c>
      <c r="J6188" s="10"/>
      <c r="K6188" s="10"/>
    </row>
    <row r="6189" spans="2:11" x14ac:dyDescent="0.2">
      <c r="B6189" s="10" t="str">
        <f t="shared" si="194"/>
        <v>16.1-R0100C1240-2</v>
      </c>
      <c r="C6189" s="10">
        <v>16.100000000000001</v>
      </c>
      <c r="D6189" s="19" t="s">
        <v>264</v>
      </c>
      <c r="E6189" s="19" t="s">
        <v>378</v>
      </c>
      <c r="F6189" s="10" t="str">
        <f t="shared" si="193"/>
        <v>R0100C1240</v>
      </c>
      <c r="G6189" s="10" t="s">
        <v>547</v>
      </c>
      <c r="H6189" s="10" t="s">
        <v>543</v>
      </c>
      <c r="I6189" s="19" t="s">
        <v>557</v>
      </c>
      <c r="J6189" s="10"/>
      <c r="K6189" s="10"/>
    </row>
    <row r="6190" spans="2:11" x14ac:dyDescent="0.2">
      <c r="B6190" s="10" t="str">
        <f t="shared" si="194"/>
        <v>16.1-R0110C1240-2</v>
      </c>
      <c r="C6190" s="10">
        <v>16.100000000000001</v>
      </c>
      <c r="D6190" s="19" t="s">
        <v>265</v>
      </c>
      <c r="E6190" s="19" t="s">
        <v>378</v>
      </c>
      <c r="F6190" s="10" t="str">
        <f t="shared" si="193"/>
        <v>R0110C1240</v>
      </c>
      <c r="G6190" s="10" t="s">
        <v>547</v>
      </c>
      <c r="H6190" s="10" t="s">
        <v>543</v>
      </c>
      <c r="I6190" s="19" t="s">
        <v>558</v>
      </c>
      <c r="J6190" s="10"/>
      <c r="K6190" s="10"/>
    </row>
    <row r="6191" spans="2:11" x14ac:dyDescent="0.2">
      <c r="B6191" s="10" t="str">
        <f t="shared" si="194"/>
        <v>16.1-R0120C1240-2</v>
      </c>
      <c r="C6191" s="10">
        <v>16.100000000000001</v>
      </c>
      <c r="D6191" s="19" t="s">
        <v>266</v>
      </c>
      <c r="E6191" s="19" t="s">
        <v>378</v>
      </c>
      <c r="F6191" s="10" t="str">
        <f t="shared" si="193"/>
        <v>R0120C1240</v>
      </c>
      <c r="G6191" s="10" t="s">
        <v>547</v>
      </c>
      <c r="H6191" s="10" t="s">
        <v>543</v>
      </c>
      <c r="I6191" s="19" t="s">
        <v>559</v>
      </c>
      <c r="J6191" s="10"/>
      <c r="K6191" s="10"/>
    </row>
    <row r="6192" spans="2:11" x14ac:dyDescent="0.2">
      <c r="B6192" s="10" t="str">
        <f t="shared" si="194"/>
        <v>16.1-R0130C1240-2</v>
      </c>
      <c r="C6192" s="10">
        <v>16.100000000000001</v>
      </c>
      <c r="D6192" s="19" t="s">
        <v>267</v>
      </c>
      <c r="E6192" s="19" t="s">
        <v>378</v>
      </c>
      <c r="F6192" s="10" t="str">
        <f t="shared" si="193"/>
        <v>R0130C1240</v>
      </c>
      <c r="G6192" s="10" t="s">
        <v>547</v>
      </c>
      <c r="H6192" s="10" t="s">
        <v>543</v>
      </c>
      <c r="I6192" s="19" t="s">
        <v>560</v>
      </c>
      <c r="J6192" s="10"/>
      <c r="K6192" s="10"/>
    </row>
    <row r="6193" spans="2:11" x14ac:dyDescent="0.2">
      <c r="B6193" s="10" t="str">
        <f t="shared" si="194"/>
        <v>16.1-R0140C1240-2</v>
      </c>
      <c r="C6193" s="10">
        <v>16.100000000000001</v>
      </c>
      <c r="D6193" s="19" t="s">
        <v>268</v>
      </c>
      <c r="E6193" s="19" t="s">
        <v>378</v>
      </c>
      <c r="F6193" s="10" t="str">
        <f t="shared" si="193"/>
        <v>R0140C1240</v>
      </c>
      <c r="G6193" s="10" t="s">
        <v>547</v>
      </c>
      <c r="H6193" s="10" t="s">
        <v>543</v>
      </c>
      <c r="I6193" s="19" t="s">
        <v>561</v>
      </c>
      <c r="J6193" s="10"/>
      <c r="K6193" s="10"/>
    </row>
    <row r="6194" spans="2:11" x14ac:dyDescent="0.2">
      <c r="B6194" s="10" t="str">
        <f t="shared" si="194"/>
        <v>16.1-R0150C1240-2</v>
      </c>
      <c r="C6194" s="10">
        <v>16.100000000000001</v>
      </c>
      <c r="D6194" s="19" t="s">
        <v>269</v>
      </c>
      <c r="E6194" s="19" t="s">
        <v>378</v>
      </c>
      <c r="F6194" s="10" t="str">
        <f t="shared" si="193"/>
        <v>R0150C1240</v>
      </c>
      <c r="G6194" s="10" t="s">
        <v>547</v>
      </c>
      <c r="H6194" s="10" t="s">
        <v>543</v>
      </c>
      <c r="I6194" s="19" t="s">
        <v>562</v>
      </c>
      <c r="J6194" s="10"/>
      <c r="K6194" s="10"/>
    </row>
    <row r="6195" spans="2:11" x14ac:dyDescent="0.2">
      <c r="B6195" s="10" t="str">
        <f t="shared" si="194"/>
        <v>16.1-R0160C1240-2</v>
      </c>
      <c r="C6195" s="10">
        <v>16.100000000000001</v>
      </c>
      <c r="D6195" s="19" t="s">
        <v>270</v>
      </c>
      <c r="E6195" s="19" t="s">
        <v>378</v>
      </c>
      <c r="F6195" s="10" t="str">
        <f t="shared" si="193"/>
        <v>R0160C1240</v>
      </c>
      <c r="G6195" s="10" t="s">
        <v>547</v>
      </c>
      <c r="H6195" s="10" t="s">
        <v>543</v>
      </c>
      <c r="I6195" s="19" t="s">
        <v>563</v>
      </c>
      <c r="J6195" s="10"/>
      <c r="K6195" s="10"/>
    </row>
    <row r="6196" spans="2:11" x14ac:dyDescent="0.2">
      <c r="B6196" s="10" t="str">
        <f t="shared" si="194"/>
        <v>16.1-R0010C1250-2</v>
      </c>
      <c r="C6196" s="10">
        <v>16.100000000000001</v>
      </c>
      <c r="D6196" s="19" t="s">
        <v>255</v>
      </c>
      <c r="E6196" s="19" t="s">
        <v>379</v>
      </c>
      <c r="F6196" s="10" t="str">
        <f t="shared" si="193"/>
        <v>R0010C1250</v>
      </c>
      <c r="G6196" s="10" t="s">
        <v>547</v>
      </c>
      <c r="H6196" s="10" t="s">
        <v>543</v>
      </c>
      <c r="I6196" s="19" t="s">
        <v>548</v>
      </c>
      <c r="J6196" s="10"/>
      <c r="K6196" s="10"/>
    </row>
    <row r="6197" spans="2:11" x14ac:dyDescent="0.2">
      <c r="B6197" s="10" t="str">
        <f t="shared" si="194"/>
        <v>16.1-R0020C1250-2</v>
      </c>
      <c r="C6197" s="10">
        <v>16.100000000000001</v>
      </c>
      <c r="D6197" s="19" t="s">
        <v>256</v>
      </c>
      <c r="E6197" s="19" t="s">
        <v>379</v>
      </c>
      <c r="F6197" s="10" t="str">
        <f t="shared" si="193"/>
        <v>R0020C1250</v>
      </c>
      <c r="G6197" s="10" t="s">
        <v>547</v>
      </c>
      <c r="H6197" s="10" t="s">
        <v>543</v>
      </c>
      <c r="I6197" s="19" t="s">
        <v>549</v>
      </c>
      <c r="J6197" s="10"/>
      <c r="K6197" s="10"/>
    </row>
    <row r="6198" spans="2:11" x14ac:dyDescent="0.2">
      <c r="B6198" s="10" t="str">
        <f t="shared" si="194"/>
        <v>16.1-R0030C1250-2</v>
      </c>
      <c r="C6198" s="10">
        <v>16.100000000000001</v>
      </c>
      <c r="D6198" s="19" t="s">
        <v>257</v>
      </c>
      <c r="E6198" s="19" t="s">
        <v>379</v>
      </c>
      <c r="F6198" s="10" t="str">
        <f t="shared" si="193"/>
        <v>R0030C1250</v>
      </c>
      <c r="G6198" s="10" t="s">
        <v>547</v>
      </c>
      <c r="H6198" s="10" t="s">
        <v>543</v>
      </c>
      <c r="I6198" s="19" t="s">
        <v>550</v>
      </c>
      <c r="J6198" s="10"/>
      <c r="K6198" s="10"/>
    </row>
    <row r="6199" spans="2:11" x14ac:dyDescent="0.2">
      <c r="B6199" s="10" t="str">
        <f t="shared" si="194"/>
        <v>16.1-R0040C1250-2</v>
      </c>
      <c r="C6199" s="10">
        <v>16.100000000000001</v>
      </c>
      <c r="D6199" s="19" t="s">
        <v>258</v>
      </c>
      <c r="E6199" s="19" t="s">
        <v>379</v>
      </c>
      <c r="F6199" s="10" t="str">
        <f t="shared" si="193"/>
        <v>R0040C1250</v>
      </c>
      <c r="G6199" s="10" t="s">
        <v>547</v>
      </c>
      <c r="H6199" s="10" t="s">
        <v>543</v>
      </c>
      <c r="I6199" s="19" t="s">
        <v>551</v>
      </c>
      <c r="J6199" s="10"/>
      <c r="K6199" s="10"/>
    </row>
    <row r="6200" spans="2:11" x14ac:dyDescent="0.2">
      <c r="B6200" s="10" t="str">
        <f t="shared" si="194"/>
        <v>16.1-R0050C1250-2</v>
      </c>
      <c r="C6200" s="10">
        <v>16.100000000000001</v>
      </c>
      <c r="D6200" s="19" t="s">
        <v>259</v>
      </c>
      <c r="E6200" s="19" t="s">
        <v>379</v>
      </c>
      <c r="F6200" s="10" t="str">
        <f t="shared" si="193"/>
        <v>R0050C1250</v>
      </c>
      <c r="G6200" s="10" t="s">
        <v>547</v>
      </c>
      <c r="H6200" s="10" t="s">
        <v>543</v>
      </c>
      <c r="I6200" s="19" t="s">
        <v>552</v>
      </c>
      <c r="J6200" s="10"/>
      <c r="K6200" s="10"/>
    </row>
    <row r="6201" spans="2:11" x14ac:dyDescent="0.2">
      <c r="B6201" s="10" t="str">
        <f t="shared" si="194"/>
        <v>16.1-R0060C1250-2</v>
      </c>
      <c r="C6201" s="10">
        <v>16.100000000000001</v>
      </c>
      <c r="D6201" s="19" t="s">
        <v>260</v>
      </c>
      <c r="E6201" s="19" t="s">
        <v>379</v>
      </c>
      <c r="F6201" s="10" t="str">
        <f t="shared" si="193"/>
        <v>R0060C1250</v>
      </c>
      <c r="G6201" s="10" t="s">
        <v>547</v>
      </c>
      <c r="H6201" s="10" t="s">
        <v>543</v>
      </c>
      <c r="I6201" s="19" t="s">
        <v>553</v>
      </c>
      <c r="J6201" s="10"/>
      <c r="K6201" s="10"/>
    </row>
    <row r="6202" spans="2:11" x14ac:dyDescent="0.2">
      <c r="B6202" s="10" t="str">
        <f t="shared" si="194"/>
        <v>16.1-R0070C1250-2</v>
      </c>
      <c r="C6202" s="10">
        <v>16.100000000000001</v>
      </c>
      <c r="D6202" s="19" t="s">
        <v>261</v>
      </c>
      <c r="E6202" s="19" t="s">
        <v>379</v>
      </c>
      <c r="F6202" s="10" t="str">
        <f t="shared" si="193"/>
        <v>R0070C1250</v>
      </c>
      <c r="G6202" s="10" t="s">
        <v>547</v>
      </c>
      <c r="H6202" s="10" t="s">
        <v>543</v>
      </c>
      <c r="I6202" s="19" t="s">
        <v>554</v>
      </c>
      <c r="J6202" s="10"/>
      <c r="K6202" s="10"/>
    </row>
    <row r="6203" spans="2:11" x14ac:dyDescent="0.2">
      <c r="B6203" s="10" t="str">
        <f t="shared" si="194"/>
        <v>16.1-R0080C1250-2</v>
      </c>
      <c r="C6203" s="10">
        <v>16.100000000000001</v>
      </c>
      <c r="D6203" s="19" t="s">
        <v>262</v>
      </c>
      <c r="E6203" s="19" t="s">
        <v>379</v>
      </c>
      <c r="F6203" s="10" t="str">
        <f t="shared" si="193"/>
        <v>R0080C1250</v>
      </c>
      <c r="G6203" s="10" t="s">
        <v>547</v>
      </c>
      <c r="H6203" s="10" t="s">
        <v>543</v>
      </c>
      <c r="I6203" s="19" t="s">
        <v>555</v>
      </c>
      <c r="J6203" s="10"/>
      <c r="K6203" s="10"/>
    </row>
    <row r="6204" spans="2:11" x14ac:dyDescent="0.2">
      <c r="B6204" s="10" t="str">
        <f t="shared" si="194"/>
        <v>16.1-R0090C1250-2</v>
      </c>
      <c r="C6204" s="10">
        <v>16.100000000000001</v>
      </c>
      <c r="D6204" s="19" t="s">
        <v>263</v>
      </c>
      <c r="E6204" s="19" t="s">
        <v>379</v>
      </c>
      <c r="F6204" s="10" t="str">
        <f t="shared" si="193"/>
        <v>R0090C1250</v>
      </c>
      <c r="G6204" s="10" t="s">
        <v>547</v>
      </c>
      <c r="H6204" s="10" t="s">
        <v>543</v>
      </c>
      <c r="I6204" s="19" t="s">
        <v>556</v>
      </c>
      <c r="J6204" s="10"/>
      <c r="K6204" s="10"/>
    </row>
    <row r="6205" spans="2:11" x14ac:dyDescent="0.2">
      <c r="B6205" s="10" t="str">
        <f t="shared" si="194"/>
        <v>16.1-R0100C1250-2</v>
      </c>
      <c r="C6205" s="10">
        <v>16.100000000000001</v>
      </c>
      <c r="D6205" s="19" t="s">
        <v>264</v>
      </c>
      <c r="E6205" s="19" t="s">
        <v>379</v>
      </c>
      <c r="F6205" s="10" t="str">
        <f t="shared" si="193"/>
        <v>R0100C1250</v>
      </c>
      <c r="G6205" s="10" t="s">
        <v>547</v>
      </c>
      <c r="H6205" s="10" t="s">
        <v>543</v>
      </c>
      <c r="I6205" s="19" t="s">
        <v>557</v>
      </c>
      <c r="J6205" s="10"/>
      <c r="K6205" s="10"/>
    </row>
    <row r="6206" spans="2:11" x14ac:dyDescent="0.2">
      <c r="B6206" s="10" t="str">
        <f t="shared" si="194"/>
        <v>16.1-R0110C1250-2</v>
      </c>
      <c r="C6206" s="10">
        <v>16.100000000000001</v>
      </c>
      <c r="D6206" s="19" t="s">
        <v>265</v>
      </c>
      <c r="E6206" s="19" t="s">
        <v>379</v>
      </c>
      <c r="F6206" s="10" t="str">
        <f t="shared" si="193"/>
        <v>R0110C1250</v>
      </c>
      <c r="G6206" s="10" t="s">
        <v>547</v>
      </c>
      <c r="H6206" s="10" t="s">
        <v>543</v>
      </c>
      <c r="I6206" s="19" t="s">
        <v>558</v>
      </c>
      <c r="J6206" s="10"/>
      <c r="K6206" s="10"/>
    </row>
    <row r="6207" spans="2:11" x14ac:dyDescent="0.2">
      <c r="B6207" s="10" t="str">
        <f t="shared" si="194"/>
        <v>16.1-R0120C1250-2</v>
      </c>
      <c r="C6207" s="10">
        <v>16.100000000000001</v>
      </c>
      <c r="D6207" s="19" t="s">
        <v>266</v>
      </c>
      <c r="E6207" s="19" t="s">
        <v>379</v>
      </c>
      <c r="F6207" s="10" t="str">
        <f t="shared" si="193"/>
        <v>R0120C1250</v>
      </c>
      <c r="G6207" s="10" t="s">
        <v>547</v>
      </c>
      <c r="H6207" s="10" t="s">
        <v>543</v>
      </c>
      <c r="I6207" s="19" t="s">
        <v>559</v>
      </c>
      <c r="J6207" s="10"/>
      <c r="K6207" s="10"/>
    </row>
    <row r="6208" spans="2:11" x14ac:dyDescent="0.2">
      <c r="B6208" s="10" t="str">
        <f t="shared" si="194"/>
        <v>16.1-R0130C1250-2</v>
      </c>
      <c r="C6208" s="10">
        <v>16.100000000000001</v>
      </c>
      <c r="D6208" s="19" t="s">
        <v>267</v>
      </c>
      <c r="E6208" s="19" t="s">
        <v>379</v>
      </c>
      <c r="F6208" s="10" t="str">
        <f t="shared" si="193"/>
        <v>R0130C1250</v>
      </c>
      <c r="G6208" s="10" t="s">
        <v>547</v>
      </c>
      <c r="H6208" s="10" t="s">
        <v>543</v>
      </c>
      <c r="I6208" s="19" t="s">
        <v>560</v>
      </c>
      <c r="J6208" s="10"/>
      <c r="K6208" s="10"/>
    </row>
    <row r="6209" spans="2:11" x14ac:dyDescent="0.2">
      <c r="B6209" s="10" t="str">
        <f t="shared" si="194"/>
        <v>16.1-R0140C1250-2</v>
      </c>
      <c r="C6209" s="10">
        <v>16.100000000000001</v>
      </c>
      <c r="D6209" s="19" t="s">
        <v>268</v>
      </c>
      <c r="E6209" s="19" t="s">
        <v>379</v>
      </c>
      <c r="F6209" s="10" t="str">
        <f t="shared" si="193"/>
        <v>R0140C1250</v>
      </c>
      <c r="G6209" s="10" t="s">
        <v>547</v>
      </c>
      <c r="H6209" s="10" t="s">
        <v>543</v>
      </c>
      <c r="I6209" s="19" t="s">
        <v>561</v>
      </c>
      <c r="J6209" s="10"/>
      <c r="K6209" s="10"/>
    </row>
    <row r="6210" spans="2:11" x14ac:dyDescent="0.2">
      <c r="B6210" s="10" t="str">
        <f t="shared" si="194"/>
        <v>16.1-R0150C1250-2</v>
      </c>
      <c r="C6210" s="10">
        <v>16.100000000000001</v>
      </c>
      <c r="D6210" s="19" t="s">
        <v>269</v>
      </c>
      <c r="E6210" s="19" t="s">
        <v>379</v>
      </c>
      <c r="F6210" s="10" t="str">
        <f t="shared" ref="F6210:F6273" si="195">+"R"&amp;D6210&amp;"C"&amp;E6210</f>
        <v>R0150C1250</v>
      </c>
      <c r="G6210" s="10" t="s">
        <v>547</v>
      </c>
      <c r="H6210" s="10" t="s">
        <v>543</v>
      </c>
      <c r="I6210" s="19" t="s">
        <v>562</v>
      </c>
      <c r="J6210" s="10"/>
      <c r="K6210" s="10"/>
    </row>
    <row r="6211" spans="2:11" x14ac:dyDescent="0.2">
      <c r="B6211" s="10" t="str">
        <f t="shared" si="194"/>
        <v>16.1-R0160C1250-2</v>
      </c>
      <c r="C6211" s="10">
        <v>16.100000000000001</v>
      </c>
      <c r="D6211" s="19" t="s">
        <v>270</v>
      </c>
      <c r="E6211" s="19" t="s">
        <v>379</v>
      </c>
      <c r="F6211" s="10" t="str">
        <f t="shared" si="195"/>
        <v>R0160C1250</v>
      </c>
      <c r="G6211" s="10" t="s">
        <v>547</v>
      </c>
      <c r="H6211" s="10" t="s">
        <v>543</v>
      </c>
      <c r="I6211" s="19" t="s">
        <v>563</v>
      </c>
      <c r="J6211" s="10"/>
      <c r="K6211" s="10"/>
    </row>
    <row r="6212" spans="2:11" x14ac:dyDescent="0.2">
      <c r="B6212" s="10" t="str">
        <f t="shared" si="194"/>
        <v>16.1-R0010C1260-2</v>
      </c>
      <c r="C6212" s="10">
        <v>16.100000000000001</v>
      </c>
      <c r="D6212" s="19" t="s">
        <v>255</v>
      </c>
      <c r="E6212" s="19" t="s">
        <v>380</v>
      </c>
      <c r="F6212" s="10" t="str">
        <f t="shared" si="195"/>
        <v>R0010C1260</v>
      </c>
      <c r="G6212" s="10" t="s">
        <v>547</v>
      </c>
      <c r="H6212" s="10" t="s">
        <v>543</v>
      </c>
      <c r="I6212" s="19" t="s">
        <v>548</v>
      </c>
      <c r="J6212" s="10"/>
      <c r="K6212" s="10"/>
    </row>
    <row r="6213" spans="2:11" x14ac:dyDescent="0.2">
      <c r="B6213" s="10" t="str">
        <f t="shared" si="194"/>
        <v>16.1-R0020C1260-2</v>
      </c>
      <c r="C6213" s="10">
        <v>16.100000000000001</v>
      </c>
      <c r="D6213" s="19" t="s">
        <v>256</v>
      </c>
      <c r="E6213" s="19" t="s">
        <v>380</v>
      </c>
      <c r="F6213" s="10" t="str">
        <f t="shared" si="195"/>
        <v>R0020C1260</v>
      </c>
      <c r="G6213" s="10" t="s">
        <v>547</v>
      </c>
      <c r="H6213" s="10" t="s">
        <v>543</v>
      </c>
      <c r="I6213" s="19" t="s">
        <v>549</v>
      </c>
      <c r="J6213" s="10"/>
      <c r="K6213" s="10"/>
    </row>
    <row r="6214" spans="2:11" x14ac:dyDescent="0.2">
      <c r="B6214" s="10" t="str">
        <f t="shared" si="194"/>
        <v>16.1-R0030C1260-2</v>
      </c>
      <c r="C6214" s="10">
        <v>16.100000000000001</v>
      </c>
      <c r="D6214" s="19" t="s">
        <v>257</v>
      </c>
      <c r="E6214" s="19" t="s">
        <v>380</v>
      </c>
      <c r="F6214" s="10" t="str">
        <f t="shared" si="195"/>
        <v>R0030C1260</v>
      </c>
      <c r="G6214" s="10" t="s">
        <v>547</v>
      </c>
      <c r="H6214" s="10" t="s">
        <v>543</v>
      </c>
      <c r="I6214" s="19" t="s">
        <v>550</v>
      </c>
      <c r="J6214" s="10"/>
      <c r="K6214" s="10"/>
    </row>
    <row r="6215" spans="2:11" x14ac:dyDescent="0.2">
      <c r="B6215" s="10" t="str">
        <f t="shared" si="194"/>
        <v>16.1-R0040C1260-2</v>
      </c>
      <c r="C6215" s="10">
        <v>16.100000000000001</v>
      </c>
      <c r="D6215" s="19" t="s">
        <v>258</v>
      </c>
      <c r="E6215" s="19" t="s">
        <v>380</v>
      </c>
      <c r="F6215" s="10" t="str">
        <f t="shared" si="195"/>
        <v>R0040C1260</v>
      </c>
      <c r="G6215" s="10" t="s">
        <v>547</v>
      </c>
      <c r="H6215" s="10" t="s">
        <v>543</v>
      </c>
      <c r="I6215" s="19" t="s">
        <v>551</v>
      </c>
      <c r="J6215" s="10"/>
      <c r="K6215" s="10"/>
    </row>
    <row r="6216" spans="2:11" x14ac:dyDescent="0.2">
      <c r="B6216" s="10" t="str">
        <f t="shared" si="194"/>
        <v>16.1-R0050C1260-2</v>
      </c>
      <c r="C6216" s="10">
        <v>16.100000000000001</v>
      </c>
      <c r="D6216" s="19" t="s">
        <v>259</v>
      </c>
      <c r="E6216" s="19" t="s">
        <v>380</v>
      </c>
      <c r="F6216" s="10" t="str">
        <f t="shared" si="195"/>
        <v>R0050C1260</v>
      </c>
      <c r="G6216" s="10" t="s">
        <v>547</v>
      </c>
      <c r="H6216" s="10" t="s">
        <v>543</v>
      </c>
      <c r="I6216" s="19" t="s">
        <v>552</v>
      </c>
      <c r="J6216" s="10"/>
      <c r="K6216" s="10"/>
    </row>
    <row r="6217" spans="2:11" x14ac:dyDescent="0.2">
      <c r="B6217" s="10" t="str">
        <f t="shared" si="194"/>
        <v>16.1-R0060C1260-2</v>
      </c>
      <c r="C6217" s="10">
        <v>16.100000000000001</v>
      </c>
      <c r="D6217" s="19" t="s">
        <v>260</v>
      </c>
      <c r="E6217" s="19" t="s">
        <v>380</v>
      </c>
      <c r="F6217" s="10" t="str">
        <f t="shared" si="195"/>
        <v>R0060C1260</v>
      </c>
      <c r="G6217" s="10" t="s">
        <v>547</v>
      </c>
      <c r="H6217" s="10" t="s">
        <v>543</v>
      </c>
      <c r="I6217" s="19" t="s">
        <v>553</v>
      </c>
      <c r="J6217" s="10"/>
      <c r="K6217" s="10"/>
    </row>
    <row r="6218" spans="2:11" x14ac:dyDescent="0.2">
      <c r="B6218" s="10" t="str">
        <f t="shared" si="194"/>
        <v>16.1-R0070C1260-2</v>
      </c>
      <c r="C6218" s="10">
        <v>16.100000000000001</v>
      </c>
      <c r="D6218" s="19" t="s">
        <v>261</v>
      </c>
      <c r="E6218" s="19" t="s">
        <v>380</v>
      </c>
      <c r="F6218" s="10" t="str">
        <f t="shared" si="195"/>
        <v>R0070C1260</v>
      </c>
      <c r="G6218" s="10" t="s">
        <v>547</v>
      </c>
      <c r="H6218" s="10" t="s">
        <v>543</v>
      </c>
      <c r="I6218" s="19" t="s">
        <v>554</v>
      </c>
      <c r="J6218" s="10"/>
      <c r="K6218" s="10"/>
    </row>
    <row r="6219" spans="2:11" x14ac:dyDescent="0.2">
      <c r="B6219" s="10" t="str">
        <f t="shared" si="194"/>
        <v>16.1-R0080C1260-2</v>
      </c>
      <c r="C6219" s="10">
        <v>16.100000000000001</v>
      </c>
      <c r="D6219" s="19" t="s">
        <v>262</v>
      </c>
      <c r="E6219" s="19" t="s">
        <v>380</v>
      </c>
      <c r="F6219" s="10" t="str">
        <f t="shared" si="195"/>
        <v>R0080C1260</v>
      </c>
      <c r="G6219" s="10" t="s">
        <v>547</v>
      </c>
      <c r="H6219" s="10" t="s">
        <v>543</v>
      </c>
      <c r="I6219" s="19" t="s">
        <v>555</v>
      </c>
      <c r="J6219" s="10"/>
      <c r="K6219" s="10"/>
    </row>
    <row r="6220" spans="2:11" x14ac:dyDescent="0.2">
      <c r="B6220" s="10" t="str">
        <f t="shared" si="194"/>
        <v>16.1-R0090C1260-2</v>
      </c>
      <c r="C6220" s="10">
        <v>16.100000000000001</v>
      </c>
      <c r="D6220" s="19" t="s">
        <v>263</v>
      </c>
      <c r="E6220" s="19" t="s">
        <v>380</v>
      </c>
      <c r="F6220" s="10" t="str">
        <f t="shared" si="195"/>
        <v>R0090C1260</v>
      </c>
      <c r="G6220" s="10" t="s">
        <v>547</v>
      </c>
      <c r="H6220" s="10" t="s">
        <v>543</v>
      </c>
      <c r="I6220" s="19" t="s">
        <v>556</v>
      </c>
      <c r="J6220" s="10"/>
      <c r="K6220" s="10"/>
    </row>
    <row r="6221" spans="2:11" x14ac:dyDescent="0.2">
      <c r="B6221" s="10" t="str">
        <f t="shared" si="194"/>
        <v>16.1-R0100C1260-2</v>
      </c>
      <c r="C6221" s="10">
        <v>16.100000000000001</v>
      </c>
      <c r="D6221" s="19" t="s">
        <v>264</v>
      </c>
      <c r="E6221" s="19" t="s">
        <v>380</v>
      </c>
      <c r="F6221" s="10" t="str">
        <f t="shared" si="195"/>
        <v>R0100C1260</v>
      </c>
      <c r="G6221" s="10" t="s">
        <v>547</v>
      </c>
      <c r="H6221" s="10" t="s">
        <v>543</v>
      </c>
      <c r="I6221" s="19" t="s">
        <v>557</v>
      </c>
      <c r="J6221" s="10"/>
      <c r="K6221" s="10"/>
    </row>
    <row r="6222" spans="2:11" x14ac:dyDescent="0.2">
      <c r="B6222" s="10" t="str">
        <f t="shared" si="194"/>
        <v>16.1-R0110C1260-2</v>
      </c>
      <c r="C6222" s="10">
        <v>16.100000000000001</v>
      </c>
      <c r="D6222" s="19" t="s">
        <v>265</v>
      </c>
      <c r="E6222" s="19" t="s">
        <v>380</v>
      </c>
      <c r="F6222" s="10" t="str">
        <f t="shared" si="195"/>
        <v>R0110C1260</v>
      </c>
      <c r="G6222" s="10" t="s">
        <v>547</v>
      </c>
      <c r="H6222" s="10" t="s">
        <v>543</v>
      </c>
      <c r="I6222" s="19" t="s">
        <v>558</v>
      </c>
      <c r="J6222" s="10"/>
      <c r="K6222" s="10"/>
    </row>
    <row r="6223" spans="2:11" x14ac:dyDescent="0.2">
      <c r="B6223" s="10" t="str">
        <f t="shared" si="194"/>
        <v>16.1-R0120C1260-2</v>
      </c>
      <c r="C6223" s="10">
        <v>16.100000000000001</v>
      </c>
      <c r="D6223" s="19" t="s">
        <v>266</v>
      </c>
      <c r="E6223" s="19" t="s">
        <v>380</v>
      </c>
      <c r="F6223" s="10" t="str">
        <f t="shared" si="195"/>
        <v>R0120C1260</v>
      </c>
      <c r="G6223" s="10" t="s">
        <v>547</v>
      </c>
      <c r="H6223" s="10" t="s">
        <v>543</v>
      </c>
      <c r="I6223" s="19" t="s">
        <v>559</v>
      </c>
      <c r="J6223" s="10"/>
      <c r="K6223" s="10"/>
    </row>
    <row r="6224" spans="2:11" x14ac:dyDescent="0.2">
      <c r="B6224" s="10" t="str">
        <f t="shared" si="194"/>
        <v>16.1-R0130C1260-2</v>
      </c>
      <c r="C6224" s="10">
        <v>16.100000000000001</v>
      </c>
      <c r="D6224" s="19" t="s">
        <v>267</v>
      </c>
      <c r="E6224" s="19" t="s">
        <v>380</v>
      </c>
      <c r="F6224" s="10" t="str">
        <f t="shared" si="195"/>
        <v>R0130C1260</v>
      </c>
      <c r="G6224" s="10" t="s">
        <v>547</v>
      </c>
      <c r="H6224" s="10" t="s">
        <v>543</v>
      </c>
      <c r="I6224" s="19" t="s">
        <v>560</v>
      </c>
      <c r="J6224" s="10"/>
      <c r="K6224" s="10"/>
    </row>
    <row r="6225" spans="2:11" x14ac:dyDescent="0.2">
      <c r="B6225" s="10" t="str">
        <f t="shared" si="194"/>
        <v>16.1-R0140C1260-2</v>
      </c>
      <c r="C6225" s="10">
        <v>16.100000000000001</v>
      </c>
      <c r="D6225" s="19" t="s">
        <v>268</v>
      </c>
      <c r="E6225" s="19" t="s">
        <v>380</v>
      </c>
      <c r="F6225" s="10" t="str">
        <f t="shared" si="195"/>
        <v>R0140C1260</v>
      </c>
      <c r="G6225" s="10" t="s">
        <v>547</v>
      </c>
      <c r="H6225" s="10" t="s">
        <v>543</v>
      </c>
      <c r="I6225" s="19" t="s">
        <v>561</v>
      </c>
      <c r="J6225" s="10"/>
      <c r="K6225" s="10"/>
    </row>
    <row r="6226" spans="2:11" x14ac:dyDescent="0.2">
      <c r="B6226" s="10" t="str">
        <f t="shared" si="194"/>
        <v>16.1-R0150C1260-2</v>
      </c>
      <c r="C6226" s="10">
        <v>16.100000000000001</v>
      </c>
      <c r="D6226" s="19" t="s">
        <v>269</v>
      </c>
      <c r="E6226" s="19" t="s">
        <v>380</v>
      </c>
      <c r="F6226" s="10" t="str">
        <f t="shared" si="195"/>
        <v>R0150C1260</v>
      </c>
      <c r="G6226" s="10" t="s">
        <v>547</v>
      </c>
      <c r="H6226" s="10" t="s">
        <v>543</v>
      </c>
      <c r="I6226" s="19" t="s">
        <v>562</v>
      </c>
      <c r="J6226" s="10"/>
      <c r="K6226" s="10"/>
    </row>
    <row r="6227" spans="2:11" x14ac:dyDescent="0.2">
      <c r="B6227" s="10" t="str">
        <f t="shared" si="194"/>
        <v>16.1-R0160C1260-2</v>
      </c>
      <c r="C6227" s="10">
        <v>16.100000000000001</v>
      </c>
      <c r="D6227" s="19" t="s">
        <v>270</v>
      </c>
      <c r="E6227" s="19" t="s">
        <v>380</v>
      </c>
      <c r="F6227" s="10" t="str">
        <f t="shared" si="195"/>
        <v>R0160C1260</v>
      </c>
      <c r="G6227" s="10" t="s">
        <v>547</v>
      </c>
      <c r="H6227" s="10" t="s">
        <v>543</v>
      </c>
      <c r="I6227" s="19" t="s">
        <v>563</v>
      </c>
      <c r="J6227" s="10"/>
      <c r="K6227" s="10"/>
    </row>
    <row r="6228" spans="2:11" x14ac:dyDescent="0.2">
      <c r="B6228" s="10" t="str">
        <f t="shared" ref="B6228:B6291" si="196">+C6228&amp;"-"&amp;F6228&amp;"-2"</f>
        <v>16.1-R0010C1270-2</v>
      </c>
      <c r="C6228" s="10">
        <v>16.100000000000001</v>
      </c>
      <c r="D6228" s="19" t="s">
        <v>255</v>
      </c>
      <c r="E6228" s="19" t="s">
        <v>381</v>
      </c>
      <c r="F6228" s="10" t="str">
        <f t="shared" si="195"/>
        <v>R0010C1270</v>
      </c>
      <c r="G6228" s="10" t="s">
        <v>547</v>
      </c>
      <c r="H6228" s="10" t="s">
        <v>543</v>
      </c>
      <c r="I6228" s="19" t="s">
        <v>548</v>
      </c>
      <c r="J6228" s="10"/>
      <c r="K6228" s="10"/>
    </row>
    <row r="6229" spans="2:11" x14ac:dyDescent="0.2">
      <c r="B6229" s="10" t="str">
        <f t="shared" si="196"/>
        <v>16.1-R0020C1270-2</v>
      </c>
      <c r="C6229" s="10">
        <v>16.100000000000001</v>
      </c>
      <c r="D6229" s="19" t="s">
        <v>256</v>
      </c>
      <c r="E6229" s="19" t="s">
        <v>381</v>
      </c>
      <c r="F6229" s="10" t="str">
        <f t="shared" si="195"/>
        <v>R0020C1270</v>
      </c>
      <c r="G6229" s="10" t="s">
        <v>547</v>
      </c>
      <c r="H6229" s="10" t="s">
        <v>543</v>
      </c>
      <c r="I6229" s="19" t="s">
        <v>549</v>
      </c>
      <c r="J6229" s="10"/>
      <c r="K6229" s="10"/>
    </row>
    <row r="6230" spans="2:11" x14ac:dyDescent="0.2">
      <c r="B6230" s="10" t="str">
        <f t="shared" si="196"/>
        <v>16.1-R0030C1270-2</v>
      </c>
      <c r="C6230" s="10">
        <v>16.100000000000001</v>
      </c>
      <c r="D6230" s="19" t="s">
        <v>257</v>
      </c>
      <c r="E6230" s="19" t="s">
        <v>381</v>
      </c>
      <c r="F6230" s="10" t="str">
        <f t="shared" si="195"/>
        <v>R0030C1270</v>
      </c>
      <c r="G6230" s="10" t="s">
        <v>547</v>
      </c>
      <c r="H6230" s="10" t="s">
        <v>543</v>
      </c>
      <c r="I6230" s="19" t="s">
        <v>550</v>
      </c>
      <c r="J6230" s="10"/>
      <c r="K6230" s="10"/>
    </row>
    <row r="6231" spans="2:11" x14ac:dyDescent="0.2">
      <c r="B6231" s="10" t="str">
        <f t="shared" si="196"/>
        <v>16.1-R0040C1270-2</v>
      </c>
      <c r="C6231" s="10">
        <v>16.100000000000001</v>
      </c>
      <c r="D6231" s="19" t="s">
        <v>258</v>
      </c>
      <c r="E6231" s="19" t="s">
        <v>381</v>
      </c>
      <c r="F6231" s="10" t="str">
        <f t="shared" si="195"/>
        <v>R0040C1270</v>
      </c>
      <c r="G6231" s="10" t="s">
        <v>547</v>
      </c>
      <c r="H6231" s="10" t="s">
        <v>543</v>
      </c>
      <c r="I6231" s="19" t="s">
        <v>551</v>
      </c>
      <c r="J6231" s="10"/>
      <c r="K6231" s="10"/>
    </row>
    <row r="6232" spans="2:11" x14ac:dyDescent="0.2">
      <c r="B6232" s="10" t="str">
        <f t="shared" si="196"/>
        <v>16.1-R0050C1270-2</v>
      </c>
      <c r="C6232" s="10">
        <v>16.100000000000001</v>
      </c>
      <c r="D6232" s="19" t="s">
        <v>259</v>
      </c>
      <c r="E6232" s="19" t="s">
        <v>381</v>
      </c>
      <c r="F6232" s="10" t="str">
        <f t="shared" si="195"/>
        <v>R0050C1270</v>
      </c>
      <c r="G6232" s="10" t="s">
        <v>547</v>
      </c>
      <c r="H6232" s="10" t="s">
        <v>543</v>
      </c>
      <c r="I6232" s="19" t="s">
        <v>552</v>
      </c>
      <c r="J6232" s="10"/>
      <c r="K6232" s="10"/>
    </row>
    <row r="6233" spans="2:11" x14ac:dyDescent="0.2">
      <c r="B6233" s="10" t="str">
        <f t="shared" si="196"/>
        <v>16.1-R0060C1270-2</v>
      </c>
      <c r="C6233" s="10">
        <v>16.100000000000001</v>
      </c>
      <c r="D6233" s="19" t="s">
        <v>260</v>
      </c>
      <c r="E6233" s="19" t="s">
        <v>381</v>
      </c>
      <c r="F6233" s="10" t="str">
        <f t="shared" si="195"/>
        <v>R0060C1270</v>
      </c>
      <c r="G6233" s="10" t="s">
        <v>547</v>
      </c>
      <c r="H6233" s="10" t="s">
        <v>543</v>
      </c>
      <c r="I6233" s="19" t="s">
        <v>553</v>
      </c>
      <c r="J6233" s="10"/>
      <c r="K6233" s="10"/>
    </row>
    <row r="6234" spans="2:11" x14ac:dyDescent="0.2">
      <c r="B6234" s="10" t="str">
        <f t="shared" si="196"/>
        <v>16.1-R0070C1270-2</v>
      </c>
      <c r="C6234" s="10">
        <v>16.100000000000001</v>
      </c>
      <c r="D6234" s="19" t="s">
        <v>261</v>
      </c>
      <c r="E6234" s="19" t="s">
        <v>381</v>
      </c>
      <c r="F6234" s="10" t="str">
        <f t="shared" si="195"/>
        <v>R0070C1270</v>
      </c>
      <c r="G6234" s="10" t="s">
        <v>547</v>
      </c>
      <c r="H6234" s="10" t="s">
        <v>543</v>
      </c>
      <c r="I6234" s="19" t="s">
        <v>554</v>
      </c>
      <c r="J6234" s="10"/>
      <c r="K6234" s="10"/>
    </row>
    <row r="6235" spans="2:11" x14ac:dyDescent="0.2">
      <c r="B6235" s="10" t="str">
        <f t="shared" si="196"/>
        <v>16.1-R0080C1270-2</v>
      </c>
      <c r="C6235" s="10">
        <v>16.100000000000001</v>
      </c>
      <c r="D6235" s="19" t="s">
        <v>262</v>
      </c>
      <c r="E6235" s="19" t="s">
        <v>381</v>
      </c>
      <c r="F6235" s="10" t="str">
        <f t="shared" si="195"/>
        <v>R0080C1270</v>
      </c>
      <c r="G6235" s="10" t="s">
        <v>547</v>
      </c>
      <c r="H6235" s="10" t="s">
        <v>543</v>
      </c>
      <c r="I6235" s="19" t="s">
        <v>555</v>
      </c>
      <c r="J6235" s="10"/>
      <c r="K6235" s="10"/>
    </row>
    <row r="6236" spans="2:11" x14ac:dyDescent="0.2">
      <c r="B6236" s="10" t="str">
        <f t="shared" si="196"/>
        <v>16.1-R0090C1270-2</v>
      </c>
      <c r="C6236" s="10">
        <v>16.100000000000001</v>
      </c>
      <c r="D6236" s="19" t="s">
        <v>263</v>
      </c>
      <c r="E6236" s="19" t="s">
        <v>381</v>
      </c>
      <c r="F6236" s="10" t="str">
        <f t="shared" si="195"/>
        <v>R0090C1270</v>
      </c>
      <c r="G6236" s="10" t="s">
        <v>547</v>
      </c>
      <c r="H6236" s="10" t="s">
        <v>543</v>
      </c>
      <c r="I6236" s="19" t="s">
        <v>556</v>
      </c>
      <c r="J6236" s="10"/>
      <c r="K6236" s="10"/>
    </row>
    <row r="6237" spans="2:11" x14ac:dyDescent="0.2">
      <c r="B6237" s="10" t="str">
        <f t="shared" si="196"/>
        <v>16.1-R0100C1270-2</v>
      </c>
      <c r="C6237" s="10">
        <v>16.100000000000001</v>
      </c>
      <c r="D6237" s="19" t="s">
        <v>264</v>
      </c>
      <c r="E6237" s="19" t="s">
        <v>381</v>
      </c>
      <c r="F6237" s="10" t="str">
        <f t="shared" si="195"/>
        <v>R0100C1270</v>
      </c>
      <c r="G6237" s="10" t="s">
        <v>547</v>
      </c>
      <c r="H6237" s="10" t="s">
        <v>543</v>
      </c>
      <c r="I6237" s="19" t="s">
        <v>557</v>
      </c>
      <c r="J6237" s="10"/>
      <c r="K6237" s="10"/>
    </row>
    <row r="6238" spans="2:11" x14ac:dyDescent="0.2">
      <c r="B6238" s="10" t="str">
        <f t="shared" si="196"/>
        <v>16.1-R0110C1270-2</v>
      </c>
      <c r="C6238" s="10">
        <v>16.100000000000001</v>
      </c>
      <c r="D6238" s="19" t="s">
        <v>265</v>
      </c>
      <c r="E6238" s="19" t="s">
        <v>381</v>
      </c>
      <c r="F6238" s="10" t="str">
        <f t="shared" si="195"/>
        <v>R0110C1270</v>
      </c>
      <c r="G6238" s="10" t="s">
        <v>547</v>
      </c>
      <c r="H6238" s="10" t="s">
        <v>543</v>
      </c>
      <c r="I6238" s="19" t="s">
        <v>558</v>
      </c>
      <c r="J6238" s="10"/>
      <c r="K6238" s="10"/>
    </row>
    <row r="6239" spans="2:11" x14ac:dyDescent="0.2">
      <c r="B6239" s="10" t="str">
        <f t="shared" si="196"/>
        <v>16.1-R0120C1270-2</v>
      </c>
      <c r="C6239" s="10">
        <v>16.100000000000001</v>
      </c>
      <c r="D6239" s="19" t="s">
        <v>266</v>
      </c>
      <c r="E6239" s="19" t="s">
        <v>381</v>
      </c>
      <c r="F6239" s="10" t="str">
        <f t="shared" si="195"/>
        <v>R0120C1270</v>
      </c>
      <c r="G6239" s="10" t="s">
        <v>547</v>
      </c>
      <c r="H6239" s="10" t="s">
        <v>543</v>
      </c>
      <c r="I6239" s="19" t="s">
        <v>559</v>
      </c>
      <c r="J6239" s="10"/>
      <c r="K6239" s="10"/>
    </row>
    <row r="6240" spans="2:11" x14ac:dyDescent="0.2">
      <c r="B6240" s="10" t="str">
        <f t="shared" si="196"/>
        <v>16.1-R0130C1270-2</v>
      </c>
      <c r="C6240" s="10">
        <v>16.100000000000001</v>
      </c>
      <c r="D6240" s="19" t="s">
        <v>267</v>
      </c>
      <c r="E6240" s="19" t="s">
        <v>381</v>
      </c>
      <c r="F6240" s="10" t="str">
        <f t="shared" si="195"/>
        <v>R0130C1270</v>
      </c>
      <c r="G6240" s="10" t="s">
        <v>547</v>
      </c>
      <c r="H6240" s="10" t="s">
        <v>543</v>
      </c>
      <c r="I6240" s="19" t="s">
        <v>560</v>
      </c>
      <c r="J6240" s="10"/>
      <c r="K6240" s="10"/>
    </row>
    <row r="6241" spans="2:11" x14ac:dyDescent="0.2">
      <c r="B6241" s="10" t="str">
        <f t="shared" si="196"/>
        <v>16.1-R0140C1270-2</v>
      </c>
      <c r="C6241" s="10">
        <v>16.100000000000001</v>
      </c>
      <c r="D6241" s="19" t="s">
        <v>268</v>
      </c>
      <c r="E6241" s="19" t="s">
        <v>381</v>
      </c>
      <c r="F6241" s="10" t="str">
        <f t="shared" si="195"/>
        <v>R0140C1270</v>
      </c>
      <c r="G6241" s="10" t="s">
        <v>547</v>
      </c>
      <c r="H6241" s="10" t="s">
        <v>543</v>
      </c>
      <c r="I6241" s="19" t="s">
        <v>561</v>
      </c>
      <c r="J6241" s="10"/>
      <c r="K6241" s="10"/>
    </row>
    <row r="6242" spans="2:11" x14ac:dyDescent="0.2">
      <c r="B6242" s="10" t="str">
        <f t="shared" si="196"/>
        <v>16.1-R0150C1270-2</v>
      </c>
      <c r="C6242" s="10">
        <v>16.100000000000001</v>
      </c>
      <c r="D6242" s="19" t="s">
        <v>269</v>
      </c>
      <c r="E6242" s="19" t="s">
        <v>381</v>
      </c>
      <c r="F6242" s="10" t="str">
        <f t="shared" si="195"/>
        <v>R0150C1270</v>
      </c>
      <c r="G6242" s="10" t="s">
        <v>547</v>
      </c>
      <c r="H6242" s="10" t="s">
        <v>543</v>
      </c>
      <c r="I6242" s="19" t="s">
        <v>562</v>
      </c>
      <c r="J6242" s="10"/>
      <c r="K6242" s="10"/>
    </row>
    <row r="6243" spans="2:11" x14ac:dyDescent="0.2">
      <c r="B6243" s="10" t="str">
        <f t="shared" si="196"/>
        <v>16.1-R0160C1270-2</v>
      </c>
      <c r="C6243" s="10">
        <v>16.100000000000001</v>
      </c>
      <c r="D6243" s="19" t="s">
        <v>270</v>
      </c>
      <c r="E6243" s="19" t="s">
        <v>381</v>
      </c>
      <c r="F6243" s="10" t="str">
        <f t="shared" si="195"/>
        <v>R0160C1270</v>
      </c>
      <c r="G6243" s="10" t="s">
        <v>547</v>
      </c>
      <c r="H6243" s="10" t="s">
        <v>543</v>
      </c>
      <c r="I6243" s="19" t="s">
        <v>563</v>
      </c>
      <c r="J6243" s="10"/>
      <c r="K6243" s="10"/>
    </row>
    <row r="6244" spans="2:11" x14ac:dyDescent="0.2">
      <c r="B6244" s="10" t="str">
        <f t="shared" si="196"/>
        <v>16.1-R0010C1280-2</v>
      </c>
      <c r="C6244" s="10">
        <v>16.100000000000001</v>
      </c>
      <c r="D6244" s="19" t="s">
        <v>255</v>
      </c>
      <c r="E6244" s="19" t="s">
        <v>382</v>
      </c>
      <c r="F6244" s="10" t="str">
        <f t="shared" si="195"/>
        <v>R0010C1280</v>
      </c>
      <c r="G6244" s="10" t="s">
        <v>547</v>
      </c>
      <c r="H6244" s="10" t="s">
        <v>543</v>
      </c>
      <c r="I6244" s="19" t="s">
        <v>548</v>
      </c>
      <c r="J6244" s="10"/>
      <c r="K6244" s="10"/>
    </row>
    <row r="6245" spans="2:11" x14ac:dyDescent="0.2">
      <c r="B6245" s="10" t="str">
        <f t="shared" si="196"/>
        <v>16.1-R0020C1280-2</v>
      </c>
      <c r="C6245" s="10">
        <v>16.100000000000001</v>
      </c>
      <c r="D6245" s="19" t="s">
        <v>256</v>
      </c>
      <c r="E6245" s="19" t="s">
        <v>382</v>
      </c>
      <c r="F6245" s="10" t="str">
        <f t="shared" si="195"/>
        <v>R0020C1280</v>
      </c>
      <c r="G6245" s="10" t="s">
        <v>547</v>
      </c>
      <c r="H6245" s="10" t="s">
        <v>543</v>
      </c>
      <c r="I6245" s="19" t="s">
        <v>549</v>
      </c>
      <c r="J6245" s="10"/>
      <c r="K6245" s="10"/>
    </row>
    <row r="6246" spans="2:11" x14ac:dyDescent="0.2">
      <c r="B6246" s="10" t="str">
        <f t="shared" si="196"/>
        <v>16.1-R0030C1280-2</v>
      </c>
      <c r="C6246" s="10">
        <v>16.100000000000001</v>
      </c>
      <c r="D6246" s="19" t="s">
        <v>257</v>
      </c>
      <c r="E6246" s="19" t="s">
        <v>382</v>
      </c>
      <c r="F6246" s="10" t="str">
        <f t="shared" si="195"/>
        <v>R0030C1280</v>
      </c>
      <c r="G6246" s="10" t="s">
        <v>547</v>
      </c>
      <c r="H6246" s="10" t="s">
        <v>543</v>
      </c>
      <c r="I6246" s="19" t="s">
        <v>550</v>
      </c>
      <c r="J6246" s="10"/>
      <c r="K6246" s="10"/>
    </row>
    <row r="6247" spans="2:11" x14ac:dyDescent="0.2">
      <c r="B6247" s="10" t="str">
        <f t="shared" si="196"/>
        <v>16.1-R0040C1280-2</v>
      </c>
      <c r="C6247" s="10">
        <v>16.100000000000001</v>
      </c>
      <c r="D6247" s="19" t="s">
        <v>258</v>
      </c>
      <c r="E6247" s="19" t="s">
        <v>382</v>
      </c>
      <c r="F6247" s="10" t="str">
        <f t="shared" si="195"/>
        <v>R0040C1280</v>
      </c>
      <c r="G6247" s="10" t="s">
        <v>547</v>
      </c>
      <c r="H6247" s="10" t="s">
        <v>543</v>
      </c>
      <c r="I6247" s="19" t="s">
        <v>551</v>
      </c>
      <c r="J6247" s="10"/>
      <c r="K6247" s="10"/>
    </row>
    <row r="6248" spans="2:11" x14ac:dyDescent="0.2">
      <c r="B6248" s="10" t="str">
        <f t="shared" si="196"/>
        <v>16.1-R0050C1280-2</v>
      </c>
      <c r="C6248" s="10">
        <v>16.100000000000001</v>
      </c>
      <c r="D6248" s="19" t="s">
        <v>259</v>
      </c>
      <c r="E6248" s="19" t="s">
        <v>382</v>
      </c>
      <c r="F6248" s="10" t="str">
        <f t="shared" si="195"/>
        <v>R0050C1280</v>
      </c>
      <c r="G6248" s="10" t="s">
        <v>547</v>
      </c>
      <c r="H6248" s="10" t="s">
        <v>543</v>
      </c>
      <c r="I6248" s="19" t="s">
        <v>552</v>
      </c>
      <c r="J6248" s="10"/>
      <c r="K6248" s="10"/>
    </row>
    <row r="6249" spans="2:11" x14ac:dyDescent="0.2">
      <c r="B6249" s="10" t="str">
        <f t="shared" si="196"/>
        <v>16.1-R0060C1280-2</v>
      </c>
      <c r="C6249" s="10">
        <v>16.100000000000001</v>
      </c>
      <c r="D6249" s="19" t="s">
        <v>260</v>
      </c>
      <c r="E6249" s="19" t="s">
        <v>382</v>
      </c>
      <c r="F6249" s="10" t="str">
        <f t="shared" si="195"/>
        <v>R0060C1280</v>
      </c>
      <c r="G6249" s="10" t="s">
        <v>547</v>
      </c>
      <c r="H6249" s="10" t="s">
        <v>543</v>
      </c>
      <c r="I6249" s="19" t="s">
        <v>553</v>
      </c>
      <c r="J6249" s="10"/>
      <c r="K6249" s="10"/>
    </row>
    <row r="6250" spans="2:11" x14ac:dyDescent="0.2">
      <c r="B6250" s="10" t="str">
        <f t="shared" si="196"/>
        <v>16.1-R0070C1280-2</v>
      </c>
      <c r="C6250" s="10">
        <v>16.100000000000001</v>
      </c>
      <c r="D6250" s="19" t="s">
        <v>261</v>
      </c>
      <c r="E6250" s="19" t="s">
        <v>382</v>
      </c>
      <c r="F6250" s="10" t="str">
        <f t="shared" si="195"/>
        <v>R0070C1280</v>
      </c>
      <c r="G6250" s="10" t="s">
        <v>547</v>
      </c>
      <c r="H6250" s="10" t="s">
        <v>543</v>
      </c>
      <c r="I6250" s="19" t="s">
        <v>554</v>
      </c>
      <c r="J6250" s="10"/>
      <c r="K6250" s="10"/>
    </row>
    <row r="6251" spans="2:11" x14ac:dyDescent="0.2">
      <c r="B6251" s="10" t="str">
        <f t="shared" si="196"/>
        <v>16.1-R0080C1280-2</v>
      </c>
      <c r="C6251" s="10">
        <v>16.100000000000001</v>
      </c>
      <c r="D6251" s="19" t="s">
        <v>262</v>
      </c>
      <c r="E6251" s="19" t="s">
        <v>382</v>
      </c>
      <c r="F6251" s="10" t="str">
        <f t="shared" si="195"/>
        <v>R0080C1280</v>
      </c>
      <c r="G6251" s="10" t="s">
        <v>547</v>
      </c>
      <c r="H6251" s="10" t="s">
        <v>543</v>
      </c>
      <c r="I6251" s="19" t="s">
        <v>555</v>
      </c>
      <c r="J6251" s="10"/>
      <c r="K6251" s="10"/>
    </row>
    <row r="6252" spans="2:11" x14ac:dyDescent="0.2">
      <c r="B6252" s="10" t="str">
        <f t="shared" si="196"/>
        <v>16.1-R0090C1280-2</v>
      </c>
      <c r="C6252" s="10">
        <v>16.100000000000001</v>
      </c>
      <c r="D6252" s="19" t="s">
        <v>263</v>
      </c>
      <c r="E6252" s="19" t="s">
        <v>382</v>
      </c>
      <c r="F6252" s="10" t="str">
        <f t="shared" si="195"/>
        <v>R0090C1280</v>
      </c>
      <c r="G6252" s="10" t="s">
        <v>547</v>
      </c>
      <c r="H6252" s="10" t="s">
        <v>543</v>
      </c>
      <c r="I6252" s="19" t="s">
        <v>556</v>
      </c>
      <c r="J6252" s="10"/>
      <c r="K6252" s="10"/>
    </row>
    <row r="6253" spans="2:11" x14ac:dyDescent="0.2">
      <c r="B6253" s="10" t="str">
        <f t="shared" si="196"/>
        <v>16.1-R0100C1280-2</v>
      </c>
      <c r="C6253" s="10">
        <v>16.100000000000001</v>
      </c>
      <c r="D6253" s="19" t="s">
        <v>264</v>
      </c>
      <c r="E6253" s="19" t="s">
        <v>382</v>
      </c>
      <c r="F6253" s="10" t="str">
        <f t="shared" si="195"/>
        <v>R0100C1280</v>
      </c>
      <c r="G6253" s="10" t="s">
        <v>547</v>
      </c>
      <c r="H6253" s="10" t="s">
        <v>543</v>
      </c>
      <c r="I6253" s="19" t="s">
        <v>557</v>
      </c>
      <c r="J6253" s="10"/>
      <c r="K6253" s="10"/>
    </row>
    <row r="6254" spans="2:11" x14ac:dyDescent="0.2">
      <c r="B6254" s="10" t="str">
        <f t="shared" si="196"/>
        <v>16.1-R0110C1280-2</v>
      </c>
      <c r="C6254" s="10">
        <v>16.100000000000001</v>
      </c>
      <c r="D6254" s="19" t="s">
        <v>265</v>
      </c>
      <c r="E6254" s="19" t="s">
        <v>382</v>
      </c>
      <c r="F6254" s="10" t="str">
        <f t="shared" si="195"/>
        <v>R0110C1280</v>
      </c>
      <c r="G6254" s="10" t="s">
        <v>547</v>
      </c>
      <c r="H6254" s="10" t="s">
        <v>543</v>
      </c>
      <c r="I6254" s="19" t="s">
        <v>558</v>
      </c>
      <c r="J6254" s="10"/>
      <c r="K6254" s="10"/>
    </row>
    <row r="6255" spans="2:11" x14ac:dyDescent="0.2">
      <c r="B6255" s="10" t="str">
        <f t="shared" si="196"/>
        <v>16.1-R0120C1280-2</v>
      </c>
      <c r="C6255" s="10">
        <v>16.100000000000001</v>
      </c>
      <c r="D6255" s="19" t="s">
        <v>266</v>
      </c>
      <c r="E6255" s="19" t="s">
        <v>382</v>
      </c>
      <c r="F6255" s="10" t="str">
        <f t="shared" si="195"/>
        <v>R0120C1280</v>
      </c>
      <c r="G6255" s="10" t="s">
        <v>547</v>
      </c>
      <c r="H6255" s="10" t="s">
        <v>543</v>
      </c>
      <c r="I6255" s="19" t="s">
        <v>559</v>
      </c>
      <c r="J6255" s="10"/>
      <c r="K6255" s="10"/>
    </row>
    <row r="6256" spans="2:11" x14ac:dyDescent="0.2">
      <c r="B6256" s="10" t="str">
        <f t="shared" si="196"/>
        <v>16.1-R0130C1280-2</v>
      </c>
      <c r="C6256" s="10">
        <v>16.100000000000001</v>
      </c>
      <c r="D6256" s="19" t="s">
        <v>267</v>
      </c>
      <c r="E6256" s="19" t="s">
        <v>382</v>
      </c>
      <c r="F6256" s="10" t="str">
        <f t="shared" si="195"/>
        <v>R0130C1280</v>
      </c>
      <c r="G6256" s="10" t="s">
        <v>547</v>
      </c>
      <c r="H6256" s="10" t="s">
        <v>543</v>
      </c>
      <c r="I6256" s="19" t="s">
        <v>560</v>
      </c>
      <c r="J6256" s="10"/>
      <c r="K6256" s="10"/>
    </row>
    <row r="6257" spans="2:11" x14ac:dyDescent="0.2">
      <c r="B6257" s="10" t="str">
        <f t="shared" si="196"/>
        <v>16.1-R0140C1280-2</v>
      </c>
      <c r="C6257" s="10">
        <v>16.100000000000001</v>
      </c>
      <c r="D6257" s="19" t="s">
        <v>268</v>
      </c>
      <c r="E6257" s="19" t="s">
        <v>382</v>
      </c>
      <c r="F6257" s="10" t="str">
        <f t="shared" si="195"/>
        <v>R0140C1280</v>
      </c>
      <c r="G6257" s="10" t="s">
        <v>547</v>
      </c>
      <c r="H6257" s="10" t="s">
        <v>543</v>
      </c>
      <c r="I6257" s="19" t="s">
        <v>561</v>
      </c>
      <c r="J6257" s="10"/>
      <c r="K6257" s="10"/>
    </row>
    <row r="6258" spans="2:11" x14ac:dyDescent="0.2">
      <c r="B6258" s="10" t="str">
        <f t="shared" si="196"/>
        <v>16.1-R0150C1280-2</v>
      </c>
      <c r="C6258" s="10">
        <v>16.100000000000001</v>
      </c>
      <c r="D6258" s="19" t="s">
        <v>269</v>
      </c>
      <c r="E6258" s="19" t="s">
        <v>382</v>
      </c>
      <c r="F6258" s="10" t="str">
        <f t="shared" si="195"/>
        <v>R0150C1280</v>
      </c>
      <c r="G6258" s="10" t="s">
        <v>547</v>
      </c>
      <c r="H6258" s="10" t="s">
        <v>543</v>
      </c>
      <c r="I6258" s="19" t="s">
        <v>562</v>
      </c>
      <c r="J6258" s="10"/>
      <c r="K6258" s="10"/>
    </row>
    <row r="6259" spans="2:11" x14ac:dyDescent="0.2">
      <c r="B6259" s="10" t="str">
        <f t="shared" si="196"/>
        <v>16.1-R0160C1280-2</v>
      </c>
      <c r="C6259" s="10">
        <v>16.100000000000001</v>
      </c>
      <c r="D6259" s="19" t="s">
        <v>270</v>
      </c>
      <c r="E6259" s="19" t="s">
        <v>382</v>
      </c>
      <c r="F6259" s="10" t="str">
        <f t="shared" si="195"/>
        <v>R0160C1280</v>
      </c>
      <c r="G6259" s="10" t="s">
        <v>547</v>
      </c>
      <c r="H6259" s="10" t="s">
        <v>543</v>
      </c>
      <c r="I6259" s="19" t="s">
        <v>563</v>
      </c>
      <c r="J6259" s="10"/>
      <c r="K6259" s="10"/>
    </row>
    <row r="6260" spans="2:11" x14ac:dyDescent="0.2">
      <c r="B6260" s="10" t="str">
        <f t="shared" si="196"/>
        <v>16.1-R0010C1290-2</v>
      </c>
      <c r="C6260" s="10">
        <v>16.100000000000001</v>
      </c>
      <c r="D6260" s="19" t="s">
        <v>255</v>
      </c>
      <c r="E6260" s="19" t="s">
        <v>383</v>
      </c>
      <c r="F6260" s="10" t="str">
        <f t="shared" si="195"/>
        <v>R0010C1290</v>
      </c>
      <c r="G6260" s="10" t="s">
        <v>547</v>
      </c>
      <c r="H6260" s="10" t="s">
        <v>543</v>
      </c>
      <c r="I6260" s="19" t="s">
        <v>548</v>
      </c>
      <c r="J6260" s="10"/>
      <c r="K6260" s="10"/>
    </row>
    <row r="6261" spans="2:11" x14ac:dyDescent="0.2">
      <c r="B6261" s="10" t="str">
        <f t="shared" si="196"/>
        <v>16.1-R0020C1290-2</v>
      </c>
      <c r="C6261" s="10">
        <v>16.100000000000001</v>
      </c>
      <c r="D6261" s="19" t="s">
        <v>256</v>
      </c>
      <c r="E6261" s="19" t="s">
        <v>383</v>
      </c>
      <c r="F6261" s="10" t="str">
        <f t="shared" si="195"/>
        <v>R0020C1290</v>
      </c>
      <c r="G6261" s="10" t="s">
        <v>547</v>
      </c>
      <c r="H6261" s="10" t="s">
        <v>543</v>
      </c>
      <c r="I6261" s="19" t="s">
        <v>549</v>
      </c>
      <c r="J6261" s="10"/>
      <c r="K6261" s="10"/>
    </row>
    <row r="6262" spans="2:11" x14ac:dyDescent="0.2">
      <c r="B6262" s="10" t="str">
        <f t="shared" si="196"/>
        <v>16.1-R0030C1290-2</v>
      </c>
      <c r="C6262" s="10">
        <v>16.100000000000001</v>
      </c>
      <c r="D6262" s="19" t="s">
        <v>257</v>
      </c>
      <c r="E6262" s="19" t="s">
        <v>383</v>
      </c>
      <c r="F6262" s="10" t="str">
        <f t="shared" si="195"/>
        <v>R0030C1290</v>
      </c>
      <c r="G6262" s="10" t="s">
        <v>547</v>
      </c>
      <c r="H6262" s="10" t="s">
        <v>543</v>
      </c>
      <c r="I6262" s="19" t="s">
        <v>550</v>
      </c>
      <c r="J6262" s="10"/>
      <c r="K6262" s="10"/>
    </row>
    <row r="6263" spans="2:11" x14ac:dyDescent="0.2">
      <c r="B6263" s="10" t="str">
        <f t="shared" si="196"/>
        <v>16.1-R0040C1290-2</v>
      </c>
      <c r="C6263" s="10">
        <v>16.100000000000001</v>
      </c>
      <c r="D6263" s="19" t="s">
        <v>258</v>
      </c>
      <c r="E6263" s="19" t="s">
        <v>383</v>
      </c>
      <c r="F6263" s="10" t="str">
        <f t="shared" si="195"/>
        <v>R0040C1290</v>
      </c>
      <c r="G6263" s="10" t="s">
        <v>547</v>
      </c>
      <c r="H6263" s="10" t="s">
        <v>543</v>
      </c>
      <c r="I6263" s="19" t="s">
        <v>551</v>
      </c>
      <c r="J6263" s="10"/>
      <c r="K6263" s="10"/>
    </row>
    <row r="6264" spans="2:11" x14ac:dyDescent="0.2">
      <c r="B6264" s="10" t="str">
        <f t="shared" si="196"/>
        <v>16.1-R0050C1290-2</v>
      </c>
      <c r="C6264" s="10">
        <v>16.100000000000001</v>
      </c>
      <c r="D6264" s="19" t="s">
        <v>259</v>
      </c>
      <c r="E6264" s="19" t="s">
        <v>383</v>
      </c>
      <c r="F6264" s="10" t="str">
        <f t="shared" si="195"/>
        <v>R0050C1290</v>
      </c>
      <c r="G6264" s="10" t="s">
        <v>547</v>
      </c>
      <c r="H6264" s="10" t="s">
        <v>543</v>
      </c>
      <c r="I6264" s="19" t="s">
        <v>552</v>
      </c>
      <c r="J6264" s="10"/>
      <c r="K6264" s="10"/>
    </row>
    <row r="6265" spans="2:11" x14ac:dyDescent="0.2">
      <c r="B6265" s="10" t="str">
        <f t="shared" si="196"/>
        <v>16.1-R0060C1290-2</v>
      </c>
      <c r="C6265" s="10">
        <v>16.100000000000001</v>
      </c>
      <c r="D6265" s="19" t="s">
        <v>260</v>
      </c>
      <c r="E6265" s="19" t="s">
        <v>383</v>
      </c>
      <c r="F6265" s="10" t="str">
        <f t="shared" si="195"/>
        <v>R0060C1290</v>
      </c>
      <c r="G6265" s="10" t="s">
        <v>547</v>
      </c>
      <c r="H6265" s="10" t="s">
        <v>543</v>
      </c>
      <c r="I6265" s="19" t="s">
        <v>553</v>
      </c>
      <c r="J6265" s="10"/>
      <c r="K6265" s="10"/>
    </row>
    <row r="6266" spans="2:11" x14ac:dyDescent="0.2">
      <c r="B6266" s="10" t="str">
        <f t="shared" si="196"/>
        <v>16.1-R0070C1290-2</v>
      </c>
      <c r="C6266" s="10">
        <v>16.100000000000001</v>
      </c>
      <c r="D6266" s="19" t="s">
        <v>261</v>
      </c>
      <c r="E6266" s="19" t="s">
        <v>383</v>
      </c>
      <c r="F6266" s="10" t="str">
        <f t="shared" si="195"/>
        <v>R0070C1290</v>
      </c>
      <c r="G6266" s="10" t="s">
        <v>547</v>
      </c>
      <c r="H6266" s="10" t="s">
        <v>543</v>
      </c>
      <c r="I6266" s="19" t="s">
        <v>554</v>
      </c>
      <c r="J6266" s="10"/>
      <c r="K6266" s="10"/>
    </row>
    <row r="6267" spans="2:11" x14ac:dyDescent="0.2">
      <c r="B6267" s="10" t="str">
        <f t="shared" si="196"/>
        <v>16.1-R0080C1290-2</v>
      </c>
      <c r="C6267" s="10">
        <v>16.100000000000001</v>
      </c>
      <c r="D6267" s="19" t="s">
        <v>262</v>
      </c>
      <c r="E6267" s="19" t="s">
        <v>383</v>
      </c>
      <c r="F6267" s="10" t="str">
        <f t="shared" si="195"/>
        <v>R0080C1290</v>
      </c>
      <c r="G6267" s="10" t="s">
        <v>547</v>
      </c>
      <c r="H6267" s="10" t="s">
        <v>543</v>
      </c>
      <c r="I6267" s="19" t="s">
        <v>555</v>
      </c>
      <c r="J6267" s="10"/>
      <c r="K6267" s="10"/>
    </row>
    <row r="6268" spans="2:11" x14ac:dyDescent="0.2">
      <c r="B6268" s="10" t="str">
        <f t="shared" si="196"/>
        <v>16.1-R0090C1290-2</v>
      </c>
      <c r="C6268" s="10">
        <v>16.100000000000001</v>
      </c>
      <c r="D6268" s="19" t="s">
        <v>263</v>
      </c>
      <c r="E6268" s="19" t="s">
        <v>383</v>
      </c>
      <c r="F6268" s="10" t="str">
        <f t="shared" si="195"/>
        <v>R0090C1290</v>
      </c>
      <c r="G6268" s="10" t="s">
        <v>547</v>
      </c>
      <c r="H6268" s="10" t="s">
        <v>543</v>
      </c>
      <c r="I6268" s="19" t="s">
        <v>556</v>
      </c>
      <c r="J6268" s="10"/>
      <c r="K6268" s="10"/>
    </row>
    <row r="6269" spans="2:11" x14ac:dyDescent="0.2">
      <c r="B6269" s="10" t="str">
        <f t="shared" si="196"/>
        <v>16.1-R0100C1290-2</v>
      </c>
      <c r="C6269" s="10">
        <v>16.100000000000001</v>
      </c>
      <c r="D6269" s="19" t="s">
        <v>264</v>
      </c>
      <c r="E6269" s="19" t="s">
        <v>383</v>
      </c>
      <c r="F6269" s="10" t="str">
        <f t="shared" si="195"/>
        <v>R0100C1290</v>
      </c>
      <c r="G6269" s="10" t="s">
        <v>547</v>
      </c>
      <c r="H6269" s="10" t="s">
        <v>543</v>
      </c>
      <c r="I6269" s="19" t="s">
        <v>557</v>
      </c>
      <c r="J6269" s="10"/>
      <c r="K6269" s="10"/>
    </row>
    <row r="6270" spans="2:11" x14ac:dyDescent="0.2">
      <c r="B6270" s="10" t="str">
        <f t="shared" si="196"/>
        <v>16.1-R0110C1290-2</v>
      </c>
      <c r="C6270" s="10">
        <v>16.100000000000001</v>
      </c>
      <c r="D6270" s="19" t="s">
        <v>265</v>
      </c>
      <c r="E6270" s="19" t="s">
        <v>383</v>
      </c>
      <c r="F6270" s="10" t="str">
        <f t="shared" si="195"/>
        <v>R0110C1290</v>
      </c>
      <c r="G6270" s="10" t="s">
        <v>547</v>
      </c>
      <c r="H6270" s="10" t="s">
        <v>543</v>
      </c>
      <c r="I6270" s="19" t="s">
        <v>558</v>
      </c>
      <c r="J6270" s="10"/>
      <c r="K6270" s="10"/>
    </row>
    <row r="6271" spans="2:11" x14ac:dyDescent="0.2">
      <c r="B6271" s="10" t="str">
        <f t="shared" si="196"/>
        <v>16.1-R0120C1290-2</v>
      </c>
      <c r="C6271" s="10">
        <v>16.100000000000001</v>
      </c>
      <c r="D6271" s="19" t="s">
        <v>266</v>
      </c>
      <c r="E6271" s="19" t="s">
        <v>383</v>
      </c>
      <c r="F6271" s="10" t="str">
        <f t="shared" si="195"/>
        <v>R0120C1290</v>
      </c>
      <c r="G6271" s="10" t="s">
        <v>547</v>
      </c>
      <c r="H6271" s="10" t="s">
        <v>543</v>
      </c>
      <c r="I6271" s="19" t="s">
        <v>559</v>
      </c>
      <c r="J6271" s="10"/>
      <c r="K6271" s="10"/>
    </row>
    <row r="6272" spans="2:11" x14ac:dyDescent="0.2">
      <c r="B6272" s="10" t="str">
        <f t="shared" si="196"/>
        <v>16.1-R0130C1290-2</v>
      </c>
      <c r="C6272" s="10">
        <v>16.100000000000001</v>
      </c>
      <c r="D6272" s="19" t="s">
        <v>267</v>
      </c>
      <c r="E6272" s="19" t="s">
        <v>383</v>
      </c>
      <c r="F6272" s="10" t="str">
        <f t="shared" si="195"/>
        <v>R0130C1290</v>
      </c>
      <c r="G6272" s="10" t="s">
        <v>547</v>
      </c>
      <c r="H6272" s="10" t="s">
        <v>543</v>
      </c>
      <c r="I6272" s="19" t="s">
        <v>560</v>
      </c>
      <c r="J6272" s="10"/>
      <c r="K6272" s="10"/>
    </row>
    <row r="6273" spans="2:11" ht="10.199999999999999" customHeight="1" x14ac:dyDescent="0.2">
      <c r="B6273" s="10" t="str">
        <f t="shared" si="196"/>
        <v>16.1-R0140C1290-2</v>
      </c>
      <c r="C6273" s="10">
        <v>16.100000000000001</v>
      </c>
      <c r="D6273" s="19" t="s">
        <v>268</v>
      </c>
      <c r="E6273" s="19" t="s">
        <v>383</v>
      </c>
      <c r="F6273" s="10" t="str">
        <f t="shared" si="195"/>
        <v>R0140C1290</v>
      </c>
      <c r="G6273" s="10" t="s">
        <v>547</v>
      </c>
      <c r="H6273" s="10" t="s">
        <v>543</v>
      </c>
      <c r="I6273" s="19" t="s">
        <v>561</v>
      </c>
      <c r="J6273" s="10"/>
      <c r="K6273" s="10"/>
    </row>
    <row r="6274" spans="2:11" x14ac:dyDescent="0.2">
      <c r="B6274" s="10" t="str">
        <f t="shared" si="196"/>
        <v>16.1-R0150C1290-2</v>
      </c>
      <c r="C6274" s="10">
        <v>16.100000000000001</v>
      </c>
      <c r="D6274" s="19" t="s">
        <v>269</v>
      </c>
      <c r="E6274" s="19" t="s">
        <v>383</v>
      </c>
      <c r="F6274" s="10" t="str">
        <f t="shared" ref="F6274:F6337" si="197">+"R"&amp;D6274&amp;"C"&amp;E6274</f>
        <v>R0150C1290</v>
      </c>
      <c r="G6274" s="10" t="s">
        <v>547</v>
      </c>
      <c r="H6274" s="10" t="s">
        <v>543</v>
      </c>
      <c r="I6274" s="19" t="s">
        <v>562</v>
      </c>
      <c r="J6274" s="10"/>
      <c r="K6274" s="10"/>
    </row>
    <row r="6275" spans="2:11" x14ac:dyDescent="0.2">
      <c r="B6275" s="10" t="str">
        <f t="shared" si="196"/>
        <v>16.1-R0160C1290-2</v>
      </c>
      <c r="C6275" s="10">
        <v>16.100000000000001</v>
      </c>
      <c r="D6275" s="19" t="s">
        <v>270</v>
      </c>
      <c r="E6275" s="19" t="s">
        <v>383</v>
      </c>
      <c r="F6275" s="10" t="str">
        <f t="shared" si="197"/>
        <v>R0160C1290</v>
      </c>
      <c r="G6275" s="10" t="s">
        <v>547</v>
      </c>
      <c r="H6275" s="10" t="s">
        <v>543</v>
      </c>
      <c r="I6275" s="19" t="s">
        <v>563</v>
      </c>
      <c r="J6275" s="10"/>
      <c r="K6275" s="10"/>
    </row>
    <row r="6276" spans="2:11" x14ac:dyDescent="0.2">
      <c r="B6276" s="10" t="str">
        <f t="shared" si="196"/>
        <v>16.1-R0010C1300-2</v>
      </c>
      <c r="C6276" s="10">
        <v>16.100000000000001</v>
      </c>
      <c r="D6276" s="19" t="s">
        <v>255</v>
      </c>
      <c r="E6276" s="19" t="s">
        <v>384</v>
      </c>
      <c r="F6276" s="10" t="str">
        <f t="shared" si="197"/>
        <v>R0010C1300</v>
      </c>
      <c r="G6276" s="10" t="s">
        <v>547</v>
      </c>
      <c r="H6276" s="10" t="s">
        <v>543</v>
      </c>
      <c r="I6276" s="19" t="s">
        <v>548</v>
      </c>
      <c r="J6276" s="10"/>
      <c r="K6276" s="10"/>
    </row>
    <row r="6277" spans="2:11" x14ac:dyDescent="0.2">
      <c r="B6277" s="10" t="str">
        <f t="shared" si="196"/>
        <v>16.1-R0020C1300-2</v>
      </c>
      <c r="C6277" s="10">
        <v>16.100000000000001</v>
      </c>
      <c r="D6277" s="19" t="s">
        <v>256</v>
      </c>
      <c r="E6277" s="19" t="s">
        <v>384</v>
      </c>
      <c r="F6277" s="10" t="str">
        <f t="shared" si="197"/>
        <v>R0020C1300</v>
      </c>
      <c r="G6277" s="10" t="s">
        <v>547</v>
      </c>
      <c r="H6277" s="10" t="s">
        <v>543</v>
      </c>
      <c r="I6277" s="19" t="s">
        <v>549</v>
      </c>
      <c r="J6277" s="10"/>
      <c r="K6277" s="10"/>
    </row>
    <row r="6278" spans="2:11" x14ac:dyDescent="0.2">
      <c r="B6278" s="10" t="str">
        <f t="shared" si="196"/>
        <v>16.1-R0030C1300-2</v>
      </c>
      <c r="C6278" s="10">
        <v>16.100000000000001</v>
      </c>
      <c r="D6278" s="19" t="s">
        <v>257</v>
      </c>
      <c r="E6278" s="19" t="s">
        <v>384</v>
      </c>
      <c r="F6278" s="10" t="str">
        <f t="shared" si="197"/>
        <v>R0030C1300</v>
      </c>
      <c r="G6278" s="10" t="s">
        <v>547</v>
      </c>
      <c r="H6278" s="10" t="s">
        <v>543</v>
      </c>
      <c r="I6278" s="19" t="s">
        <v>550</v>
      </c>
      <c r="J6278" s="10"/>
      <c r="K6278" s="10"/>
    </row>
    <row r="6279" spans="2:11" x14ac:dyDescent="0.2">
      <c r="B6279" s="10" t="str">
        <f t="shared" si="196"/>
        <v>16.1-R0040C1300-2</v>
      </c>
      <c r="C6279" s="10">
        <v>16.100000000000001</v>
      </c>
      <c r="D6279" s="19" t="s">
        <v>258</v>
      </c>
      <c r="E6279" s="19" t="s">
        <v>384</v>
      </c>
      <c r="F6279" s="10" t="str">
        <f t="shared" si="197"/>
        <v>R0040C1300</v>
      </c>
      <c r="G6279" s="10" t="s">
        <v>547</v>
      </c>
      <c r="H6279" s="10" t="s">
        <v>543</v>
      </c>
      <c r="I6279" s="19" t="s">
        <v>551</v>
      </c>
      <c r="J6279" s="10"/>
      <c r="K6279" s="10"/>
    </row>
    <row r="6280" spans="2:11" x14ac:dyDescent="0.2">
      <c r="B6280" s="10" t="str">
        <f t="shared" si="196"/>
        <v>16.1-R0050C1300-2</v>
      </c>
      <c r="C6280" s="10">
        <v>16.100000000000001</v>
      </c>
      <c r="D6280" s="19" t="s">
        <v>259</v>
      </c>
      <c r="E6280" s="19" t="s">
        <v>384</v>
      </c>
      <c r="F6280" s="10" t="str">
        <f t="shared" si="197"/>
        <v>R0050C1300</v>
      </c>
      <c r="G6280" s="10" t="s">
        <v>547</v>
      </c>
      <c r="H6280" s="10" t="s">
        <v>543</v>
      </c>
      <c r="I6280" s="19" t="s">
        <v>552</v>
      </c>
      <c r="J6280" s="10"/>
      <c r="K6280" s="10"/>
    </row>
    <row r="6281" spans="2:11" x14ac:dyDescent="0.2">
      <c r="B6281" s="10" t="str">
        <f t="shared" si="196"/>
        <v>16.1-R0060C1300-2</v>
      </c>
      <c r="C6281" s="10">
        <v>16.100000000000001</v>
      </c>
      <c r="D6281" s="19" t="s">
        <v>260</v>
      </c>
      <c r="E6281" s="19" t="s">
        <v>384</v>
      </c>
      <c r="F6281" s="10" t="str">
        <f t="shared" si="197"/>
        <v>R0060C1300</v>
      </c>
      <c r="G6281" s="10" t="s">
        <v>547</v>
      </c>
      <c r="H6281" s="10" t="s">
        <v>543</v>
      </c>
      <c r="I6281" s="19" t="s">
        <v>553</v>
      </c>
      <c r="J6281" s="10"/>
      <c r="K6281" s="10"/>
    </row>
    <row r="6282" spans="2:11" x14ac:dyDescent="0.2">
      <c r="B6282" s="10" t="str">
        <f t="shared" si="196"/>
        <v>16.1-R0070C1300-2</v>
      </c>
      <c r="C6282" s="10">
        <v>16.100000000000001</v>
      </c>
      <c r="D6282" s="19" t="s">
        <v>261</v>
      </c>
      <c r="E6282" s="19" t="s">
        <v>384</v>
      </c>
      <c r="F6282" s="10" t="str">
        <f t="shared" si="197"/>
        <v>R0070C1300</v>
      </c>
      <c r="G6282" s="10" t="s">
        <v>547</v>
      </c>
      <c r="H6282" s="10" t="s">
        <v>543</v>
      </c>
      <c r="I6282" s="19" t="s">
        <v>554</v>
      </c>
      <c r="J6282" s="10"/>
      <c r="K6282" s="10"/>
    </row>
    <row r="6283" spans="2:11" x14ac:dyDescent="0.2">
      <c r="B6283" s="10" t="str">
        <f t="shared" si="196"/>
        <v>16.1-R0080C1300-2</v>
      </c>
      <c r="C6283" s="10">
        <v>16.100000000000001</v>
      </c>
      <c r="D6283" s="19" t="s">
        <v>262</v>
      </c>
      <c r="E6283" s="19" t="s">
        <v>384</v>
      </c>
      <c r="F6283" s="10" t="str">
        <f t="shared" si="197"/>
        <v>R0080C1300</v>
      </c>
      <c r="G6283" s="10" t="s">
        <v>547</v>
      </c>
      <c r="H6283" s="10" t="s">
        <v>543</v>
      </c>
      <c r="I6283" s="19" t="s">
        <v>555</v>
      </c>
      <c r="J6283" s="10"/>
      <c r="K6283" s="10"/>
    </row>
    <row r="6284" spans="2:11" x14ac:dyDescent="0.2">
      <c r="B6284" s="10" t="str">
        <f t="shared" si="196"/>
        <v>16.1-R0090C1300-2</v>
      </c>
      <c r="C6284" s="10">
        <v>16.100000000000001</v>
      </c>
      <c r="D6284" s="19" t="s">
        <v>263</v>
      </c>
      <c r="E6284" s="19" t="s">
        <v>384</v>
      </c>
      <c r="F6284" s="10" t="str">
        <f t="shared" si="197"/>
        <v>R0090C1300</v>
      </c>
      <c r="G6284" s="10" t="s">
        <v>547</v>
      </c>
      <c r="H6284" s="10" t="s">
        <v>543</v>
      </c>
      <c r="I6284" s="19" t="s">
        <v>556</v>
      </c>
      <c r="J6284" s="10"/>
      <c r="K6284" s="10"/>
    </row>
    <row r="6285" spans="2:11" x14ac:dyDescent="0.2">
      <c r="B6285" s="10" t="str">
        <f t="shared" si="196"/>
        <v>16.1-R0100C1300-2</v>
      </c>
      <c r="C6285" s="10">
        <v>16.100000000000001</v>
      </c>
      <c r="D6285" s="19" t="s">
        <v>264</v>
      </c>
      <c r="E6285" s="19" t="s">
        <v>384</v>
      </c>
      <c r="F6285" s="10" t="str">
        <f t="shared" si="197"/>
        <v>R0100C1300</v>
      </c>
      <c r="G6285" s="10" t="s">
        <v>547</v>
      </c>
      <c r="H6285" s="10" t="s">
        <v>543</v>
      </c>
      <c r="I6285" s="19" t="s">
        <v>557</v>
      </c>
      <c r="J6285" s="10"/>
      <c r="K6285" s="10"/>
    </row>
    <row r="6286" spans="2:11" x14ac:dyDescent="0.2">
      <c r="B6286" s="10" t="str">
        <f t="shared" si="196"/>
        <v>16.1-R0110C1300-2</v>
      </c>
      <c r="C6286" s="10">
        <v>16.100000000000001</v>
      </c>
      <c r="D6286" s="19" t="s">
        <v>265</v>
      </c>
      <c r="E6286" s="19" t="s">
        <v>384</v>
      </c>
      <c r="F6286" s="10" t="str">
        <f t="shared" si="197"/>
        <v>R0110C1300</v>
      </c>
      <c r="G6286" s="10" t="s">
        <v>547</v>
      </c>
      <c r="H6286" s="10" t="s">
        <v>543</v>
      </c>
      <c r="I6286" s="19" t="s">
        <v>558</v>
      </c>
      <c r="J6286" s="10"/>
      <c r="K6286" s="10"/>
    </row>
    <row r="6287" spans="2:11" x14ac:dyDescent="0.2">
      <c r="B6287" s="10" t="str">
        <f t="shared" si="196"/>
        <v>16.1-R0120C1300-2</v>
      </c>
      <c r="C6287" s="10">
        <v>16.100000000000001</v>
      </c>
      <c r="D6287" s="19" t="s">
        <v>266</v>
      </c>
      <c r="E6287" s="19" t="s">
        <v>384</v>
      </c>
      <c r="F6287" s="10" t="str">
        <f t="shared" si="197"/>
        <v>R0120C1300</v>
      </c>
      <c r="G6287" s="10" t="s">
        <v>547</v>
      </c>
      <c r="H6287" s="10" t="s">
        <v>543</v>
      </c>
      <c r="I6287" s="19" t="s">
        <v>559</v>
      </c>
      <c r="J6287" s="10"/>
      <c r="K6287" s="10"/>
    </row>
    <row r="6288" spans="2:11" x14ac:dyDescent="0.2">
      <c r="B6288" s="10" t="str">
        <f t="shared" si="196"/>
        <v>16.1-R0130C1300-2</v>
      </c>
      <c r="C6288" s="10">
        <v>16.100000000000001</v>
      </c>
      <c r="D6288" s="19" t="s">
        <v>267</v>
      </c>
      <c r="E6288" s="19" t="s">
        <v>384</v>
      </c>
      <c r="F6288" s="10" t="str">
        <f t="shared" si="197"/>
        <v>R0130C1300</v>
      </c>
      <c r="G6288" s="10" t="s">
        <v>547</v>
      </c>
      <c r="H6288" s="10" t="s">
        <v>543</v>
      </c>
      <c r="I6288" s="19" t="s">
        <v>560</v>
      </c>
      <c r="J6288" s="10"/>
      <c r="K6288" s="10"/>
    </row>
    <row r="6289" spans="2:11" x14ac:dyDescent="0.2">
      <c r="B6289" s="10" t="str">
        <f t="shared" si="196"/>
        <v>16.1-R0140C1300-2</v>
      </c>
      <c r="C6289" s="10">
        <v>16.100000000000001</v>
      </c>
      <c r="D6289" s="19" t="s">
        <v>268</v>
      </c>
      <c r="E6289" s="19" t="s">
        <v>384</v>
      </c>
      <c r="F6289" s="10" t="str">
        <f t="shared" si="197"/>
        <v>R0140C1300</v>
      </c>
      <c r="G6289" s="10" t="s">
        <v>547</v>
      </c>
      <c r="H6289" s="10" t="s">
        <v>543</v>
      </c>
      <c r="I6289" s="19" t="s">
        <v>561</v>
      </c>
      <c r="J6289" s="10"/>
      <c r="K6289" s="10"/>
    </row>
    <row r="6290" spans="2:11" x14ac:dyDescent="0.2">
      <c r="B6290" s="10" t="str">
        <f t="shared" si="196"/>
        <v>16.1-R0150C1300-2</v>
      </c>
      <c r="C6290" s="10">
        <v>16.100000000000001</v>
      </c>
      <c r="D6290" s="19" t="s">
        <v>269</v>
      </c>
      <c r="E6290" s="19" t="s">
        <v>384</v>
      </c>
      <c r="F6290" s="10" t="str">
        <f t="shared" si="197"/>
        <v>R0150C1300</v>
      </c>
      <c r="G6290" s="10" t="s">
        <v>547</v>
      </c>
      <c r="H6290" s="10" t="s">
        <v>543</v>
      </c>
      <c r="I6290" s="19" t="s">
        <v>562</v>
      </c>
      <c r="J6290" s="10"/>
      <c r="K6290" s="10"/>
    </row>
    <row r="6291" spans="2:11" x14ac:dyDescent="0.2">
      <c r="B6291" s="10" t="str">
        <f t="shared" si="196"/>
        <v>16.1-R0160C1300-2</v>
      </c>
      <c r="C6291" s="10">
        <v>16.100000000000001</v>
      </c>
      <c r="D6291" s="19" t="s">
        <v>270</v>
      </c>
      <c r="E6291" s="19" t="s">
        <v>384</v>
      </c>
      <c r="F6291" s="10" t="str">
        <f t="shared" si="197"/>
        <v>R0160C1300</v>
      </c>
      <c r="G6291" s="10" t="s">
        <v>547</v>
      </c>
      <c r="H6291" s="10" t="s">
        <v>543</v>
      </c>
      <c r="I6291" s="19" t="s">
        <v>563</v>
      </c>
      <c r="J6291" s="10"/>
      <c r="K6291" s="10"/>
    </row>
    <row r="6292" spans="2:11" x14ac:dyDescent="0.2">
      <c r="B6292" s="10" t="str">
        <f t="shared" ref="B6292:B6355" si="198">+C6292&amp;"-"&amp;F6292&amp;"-2"</f>
        <v>16.1-R0010C1310-2</v>
      </c>
      <c r="C6292" s="10">
        <v>16.100000000000001</v>
      </c>
      <c r="D6292" s="19" t="s">
        <v>255</v>
      </c>
      <c r="E6292" s="19" t="s">
        <v>385</v>
      </c>
      <c r="F6292" s="10" t="str">
        <f t="shared" si="197"/>
        <v>R0010C1310</v>
      </c>
      <c r="G6292" s="10" t="s">
        <v>547</v>
      </c>
      <c r="H6292" s="10" t="s">
        <v>543</v>
      </c>
      <c r="I6292" s="19" t="s">
        <v>548</v>
      </c>
      <c r="J6292" s="10"/>
      <c r="K6292" s="10"/>
    </row>
    <row r="6293" spans="2:11" x14ac:dyDescent="0.2">
      <c r="B6293" s="10" t="str">
        <f t="shared" si="198"/>
        <v>16.1-R0020C1310-2</v>
      </c>
      <c r="C6293" s="10">
        <v>16.100000000000001</v>
      </c>
      <c r="D6293" s="19" t="s">
        <v>256</v>
      </c>
      <c r="E6293" s="19" t="s">
        <v>385</v>
      </c>
      <c r="F6293" s="10" t="str">
        <f t="shared" si="197"/>
        <v>R0020C1310</v>
      </c>
      <c r="G6293" s="10" t="s">
        <v>547</v>
      </c>
      <c r="H6293" s="10" t="s">
        <v>543</v>
      </c>
      <c r="I6293" s="19" t="s">
        <v>549</v>
      </c>
      <c r="J6293" s="10"/>
      <c r="K6293" s="10"/>
    </row>
    <row r="6294" spans="2:11" x14ac:dyDescent="0.2">
      <c r="B6294" s="10" t="str">
        <f t="shared" si="198"/>
        <v>16.1-R0030C1310-2</v>
      </c>
      <c r="C6294" s="10">
        <v>16.100000000000001</v>
      </c>
      <c r="D6294" s="19" t="s">
        <v>257</v>
      </c>
      <c r="E6294" s="19" t="s">
        <v>385</v>
      </c>
      <c r="F6294" s="10" t="str">
        <f t="shared" si="197"/>
        <v>R0030C1310</v>
      </c>
      <c r="G6294" s="10" t="s">
        <v>547</v>
      </c>
      <c r="H6294" s="10" t="s">
        <v>543</v>
      </c>
      <c r="I6294" s="19" t="s">
        <v>550</v>
      </c>
      <c r="J6294" s="10"/>
      <c r="K6294" s="10"/>
    </row>
    <row r="6295" spans="2:11" x14ac:dyDescent="0.2">
      <c r="B6295" s="10" t="str">
        <f t="shared" si="198"/>
        <v>16.1-R0040C1310-2</v>
      </c>
      <c r="C6295" s="10">
        <v>16.100000000000001</v>
      </c>
      <c r="D6295" s="19" t="s">
        <v>258</v>
      </c>
      <c r="E6295" s="19" t="s">
        <v>385</v>
      </c>
      <c r="F6295" s="10" t="str">
        <f t="shared" si="197"/>
        <v>R0040C1310</v>
      </c>
      <c r="G6295" s="10" t="s">
        <v>547</v>
      </c>
      <c r="H6295" s="10" t="s">
        <v>543</v>
      </c>
      <c r="I6295" s="19" t="s">
        <v>551</v>
      </c>
      <c r="J6295" s="10"/>
      <c r="K6295" s="10"/>
    </row>
    <row r="6296" spans="2:11" x14ac:dyDescent="0.2">
      <c r="B6296" s="10" t="str">
        <f t="shared" si="198"/>
        <v>16.1-R0050C1310-2</v>
      </c>
      <c r="C6296" s="10">
        <v>16.100000000000001</v>
      </c>
      <c r="D6296" s="19" t="s">
        <v>259</v>
      </c>
      <c r="E6296" s="19" t="s">
        <v>385</v>
      </c>
      <c r="F6296" s="10" t="str">
        <f t="shared" si="197"/>
        <v>R0050C1310</v>
      </c>
      <c r="G6296" s="10" t="s">
        <v>547</v>
      </c>
      <c r="H6296" s="10" t="s">
        <v>543</v>
      </c>
      <c r="I6296" s="19" t="s">
        <v>552</v>
      </c>
      <c r="J6296" s="10"/>
      <c r="K6296" s="10"/>
    </row>
    <row r="6297" spans="2:11" x14ac:dyDescent="0.2">
      <c r="B6297" s="10" t="str">
        <f t="shared" si="198"/>
        <v>16.1-R0060C1310-2</v>
      </c>
      <c r="C6297" s="10">
        <v>16.100000000000001</v>
      </c>
      <c r="D6297" s="19" t="s">
        <v>260</v>
      </c>
      <c r="E6297" s="19" t="s">
        <v>385</v>
      </c>
      <c r="F6297" s="10" t="str">
        <f t="shared" si="197"/>
        <v>R0060C1310</v>
      </c>
      <c r="G6297" s="10" t="s">
        <v>547</v>
      </c>
      <c r="H6297" s="10" t="s">
        <v>543</v>
      </c>
      <c r="I6297" s="19" t="s">
        <v>553</v>
      </c>
      <c r="J6297" s="10"/>
      <c r="K6297" s="10"/>
    </row>
    <row r="6298" spans="2:11" x14ac:dyDescent="0.2">
      <c r="B6298" s="10" t="str">
        <f t="shared" si="198"/>
        <v>16.1-R0070C1310-2</v>
      </c>
      <c r="C6298" s="10">
        <v>16.100000000000001</v>
      </c>
      <c r="D6298" s="19" t="s">
        <v>261</v>
      </c>
      <c r="E6298" s="19" t="s">
        <v>385</v>
      </c>
      <c r="F6298" s="10" t="str">
        <f t="shared" si="197"/>
        <v>R0070C1310</v>
      </c>
      <c r="G6298" s="10" t="s">
        <v>547</v>
      </c>
      <c r="H6298" s="10" t="s">
        <v>543</v>
      </c>
      <c r="I6298" s="19" t="s">
        <v>554</v>
      </c>
      <c r="J6298" s="10"/>
      <c r="K6298" s="10"/>
    </row>
    <row r="6299" spans="2:11" x14ac:dyDescent="0.2">
      <c r="B6299" s="10" t="str">
        <f t="shared" si="198"/>
        <v>16.1-R0080C1310-2</v>
      </c>
      <c r="C6299" s="10">
        <v>16.100000000000001</v>
      </c>
      <c r="D6299" s="19" t="s">
        <v>262</v>
      </c>
      <c r="E6299" s="19" t="s">
        <v>385</v>
      </c>
      <c r="F6299" s="10" t="str">
        <f t="shared" si="197"/>
        <v>R0080C1310</v>
      </c>
      <c r="G6299" s="10" t="s">
        <v>547</v>
      </c>
      <c r="H6299" s="10" t="s">
        <v>543</v>
      </c>
      <c r="I6299" s="19" t="s">
        <v>555</v>
      </c>
      <c r="J6299" s="10"/>
      <c r="K6299" s="10"/>
    </row>
    <row r="6300" spans="2:11" x14ac:dyDescent="0.2">
      <c r="B6300" s="10" t="str">
        <f t="shared" si="198"/>
        <v>16.1-R0090C1310-2</v>
      </c>
      <c r="C6300" s="10">
        <v>16.100000000000001</v>
      </c>
      <c r="D6300" s="19" t="s">
        <v>263</v>
      </c>
      <c r="E6300" s="19" t="s">
        <v>385</v>
      </c>
      <c r="F6300" s="10" t="str">
        <f t="shared" si="197"/>
        <v>R0090C1310</v>
      </c>
      <c r="G6300" s="10" t="s">
        <v>547</v>
      </c>
      <c r="H6300" s="10" t="s">
        <v>543</v>
      </c>
      <c r="I6300" s="19" t="s">
        <v>556</v>
      </c>
      <c r="J6300" s="10"/>
      <c r="K6300" s="10"/>
    </row>
    <row r="6301" spans="2:11" x14ac:dyDescent="0.2">
      <c r="B6301" s="10" t="str">
        <f t="shared" si="198"/>
        <v>16.1-R0100C1310-2</v>
      </c>
      <c r="C6301" s="10">
        <v>16.100000000000001</v>
      </c>
      <c r="D6301" s="19" t="s">
        <v>264</v>
      </c>
      <c r="E6301" s="19" t="s">
        <v>385</v>
      </c>
      <c r="F6301" s="10" t="str">
        <f t="shared" si="197"/>
        <v>R0100C1310</v>
      </c>
      <c r="G6301" s="10" t="s">
        <v>547</v>
      </c>
      <c r="H6301" s="10" t="s">
        <v>543</v>
      </c>
      <c r="I6301" s="19" t="s">
        <v>557</v>
      </c>
      <c r="J6301" s="10"/>
      <c r="K6301" s="10"/>
    </row>
    <row r="6302" spans="2:11" x14ac:dyDescent="0.2">
      <c r="B6302" s="10" t="str">
        <f t="shared" si="198"/>
        <v>16.1-R0110C1310-2</v>
      </c>
      <c r="C6302" s="10">
        <v>16.100000000000001</v>
      </c>
      <c r="D6302" s="19" t="s">
        <v>265</v>
      </c>
      <c r="E6302" s="19" t="s">
        <v>385</v>
      </c>
      <c r="F6302" s="10" t="str">
        <f t="shared" si="197"/>
        <v>R0110C1310</v>
      </c>
      <c r="G6302" s="10" t="s">
        <v>547</v>
      </c>
      <c r="H6302" s="10" t="s">
        <v>543</v>
      </c>
      <c r="I6302" s="19" t="s">
        <v>558</v>
      </c>
      <c r="J6302" s="10"/>
      <c r="K6302" s="10"/>
    </row>
    <row r="6303" spans="2:11" x14ac:dyDescent="0.2">
      <c r="B6303" s="10" t="str">
        <f t="shared" si="198"/>
        <v>16.1-R0120C1310-2</v>
      </c>
      <c r="C6303" s="10">
        <v>16.100000000000001</v>
      </c>
      <c r="D6303" s="19" t="s">
        <v>266</v>
      </c>
      <c r="E6303" s="19" t="s">
        <v>385</v>
      </c>
      <c r="F6303" s="10" t="str">
        <f t="shared" si="197"/>
        <v>R0120C1310</v>
      </c>
      <c r="G6303" s="10" t="s">
        <v>547</v>
      </c>
      <c r="H6303" s="10" t="s">
        <v>543</v>
      </c>
      <c r="I6303" s="19" t="s">
        <v>559</v>
      </c>
      <c r="J6303" s="10"/>
      <c r="K6303" s="10"/>
    </row>
    <row r="6304" spans="2:11" x14ac:dyDescent="0.2">
      <c r="B6304" s="10" t="str">
        <f t="shared" si="198"/>
        <v>16.1-R0130C1310-2</v>
      </c>
      <c r="C6304" s="10">
        <v>16.100000000000001</v>
      </c>
      <c r="D6304" s="19" t="s">
        <v>267</v>
      </c>
      <c r="E6304" s="19" t="s">
        <v>385</v>
      </c>
      <c r="F6304" s="10" t="str">
        <f t="shared" si="197"/>
        <v>R0130C1310</v>
      </c>
      <c r="G6304" s="10" t="s">
        <v>547</v>
      </c>
      <c r="H6304" s="10" t="s">
        <v>543</v>
      </c>
      <c r="I6304" s="19" t="s">
        <v>560</v>
      </c>
      <c r="J6304" s="10"/>
      <c r="K6304" s="10"/>
    </row>
    <row r="6305" spans="2:11" x14ac:dyDescent="0.2">
      <c r="B6305" s="10" t="str">
        <f t="shared" si="198"/>
        <v>16.1-R0140C1310-2</v>
      </c>
      <c r="C6305" s="10">
        <v>16.100000000000001</v>
      </c>
      <c r="D6305" s="19" t="s">
        <v>268</v>
      </c>
      <c r="E6305" s="19" t="s">
        <v>385</v>
      </c>
      <c r="F6305" s="10" t="str">
        <f t="shared" si="197"/>
        <v>R0140C1310</v>
      </c>
      <c r="G6305" s="10" t="s">
        <v>547</v>
      </c>
      <c r="H6305" s="10" t="s">
        <v>543</v>
      </c>
      <c r="I6305" s="19" t="s">
        <v>561</v>
      </c>
      <c r="J6305" s="10"/>
      <c r="K6305" s="10"/>
    </row>
    <row r="6306" spans="2:11" x14ac:dyDescent="0.2">
      <c r="B6306" s="10" t="str">
        <f t="shared" si="198"/>
        <v>16.1-R0150C1310-2</v>
      </c>
      <c r="C6306" s="10">
        <v>16.100000000000001</v>
      </c>
      <c r="D6306" s="19" t="s">
        <v>269</v>
      </c>
      <c r="E6306" s="19" t="s">
        <v>385</v>
      </c>
      <c r="F6306" s="10" t="str">
        <f t="shared" si="197"/>
        <v>R0150C1310</v>
      </c>
      <c r="G6306" s="10" t="s">
        <v>547</v>
      </c>
      <c r="H6306" s="10" t="s">
        <v>543</v>
      </c>
      <c r="I6306" s="19" t="s">
        <v>562</v>
      </c>
      <c r="J6306" s="10"/>
      <c r="K6306" s="10"/>
    </row>
    <row r="6307" spans="2:11" x14ac:dyDescent="0.2">
      <c r="B6307" s="10" t="str">
        <f t="shared" si="198"/>
        <v>16.1-R0160C1310-2</v>
      </c>
      <c r="C6307" s="10">
        <v>16.100000000000001</v>
      </c>
      <c r="D6307" s="19" t="s">
        <v>270</v>
      </c>
      <c r="E6307" s="19" t="s">
        <v>385</v>
      </c>
      <c r="F6307" s="10" t="str">
        <f t="shared" si="197"/>
        <v>R0160C1310</v>
      </c>
      <c r="G6307" s="10" t="s">
        <v>547</v>
      </c>
      <c r="H6307" s="10" t="s">
        <v>543</v>
      </c>
      <c r="I6307" s="19" t="s">
        <v>563</v>
      </c>
      <c r="J6307" s="10"/>
      <c r="K6307" s="10"/>
    </row>
    <row r="6308" spans="2:11" x14ac:dyDescent="0.2">
      <c r="B6308" s="10" t="str">
        <f t="shared" si="198"/>
        <v>16.1-R0010C1320-2</v>
      </c>
      <c r="C6308" s="10">
        <v>16.100000000000001</v>
      </c>
      <c r="D6308" s="19" t="s">
        <v>255</v>
      </c>
      <c r="E6308" s="19" t="s">
        <v>386</v>
      </c>
      <c r="F6308" s="10" t="str">
        <f t="shared" si="197"/>
        <v>R0010C1320</v>
      </c>
      <c r="G6308" s="10" t="s">
        <v>547</v>
      </c>
      <c r="H6308" s="10" t="s">
        <v>543</v>
      </c>
      <c r="I6308" s="19" t="s">
        <v>548</v>
      </c>
      <c r="J6308" s="10"/>
      <c r="K6308" s="10"/>
    </row>
    <row r="6309" spans="2:11" x14ac:dyDescent="0.2">
      <c r="B6309" s="10" t="str">
        <f t="shared" si="198"/>
        <v>16.1-R0020C1320-2</v>
      </c>
      <c r="C6309" s="10">
        <v>16.100000000000001</v>
      </c>
      <c r="D6309" s="19" t="s">
        <v>256</v>
      </c>
      <c r="E6309" s="19" t="s">
        <v>386</v>
      </c>
      <c r="F6309" s="10" t="str">
        <f t="shared" si="197"/>
        <v>R0020C1320</v>
      </c>
      <c r="G6309" s="10" t="s">
        <v>547</v>
      </c>
      <c r="H6309" s="10" t="s">
        <v>543</v>
      </c>
      <c r="I6309" s="19" t="s">
        <v>549</v>
      </c>
      <c r="J6309" s="10"/>
      <c r="K6309" s="10"/>
    </row>
    <row r="6310" spans="2:11" x14ac:dyDescent="0.2">
      <c r="B6310" s="10" t="str">
        <f t="shared" si="198"/>
        <v>16.1-R0030C1320-2</v>
      </c>
      <c r="C6310" s="10">
        <v>16.100000000000001</v>
      </c>
      <c r="D6310" s="19" t="s">
        <v>257</v>
      </c>
      <c r="E6310" s="19" t="s">
        <v>386</v>
      </c>
      <c r="F6310" s="10" t="str">
        <f t="shared" si="197"/>
        <v>R0030C1320</v>
      </c>
      <c r="G6310" s="10" t="s">
        <v>547</v>
      </c>
      <c r="H6310" s="10" t="s">
        <v>543</v>
      </c>
      <c r="I6310" s="19" t="s">
        <v>550</v>
      </c>
      <c r="J6310" s="10"/>
      <c r="K6310" s="10"/>
    </row>
    <row r="6311" spans="2:11" x14ac:dyDescent="0.2">
      <c r="B6311" s="10" t="str">
        <f t="shared" si="198"/>
        <v>16.1-R0040C1320-2</v>
      </c>
      <c r="C6311" s="10">
        <v>16.100000000000001</v>
      </c>
      <c r="D6311" s="19" t="s">
        <v>258</v>
      </c>
      <c r="E6311" s="19" t="s">
        <v>386</v>
      </c>
      <c r="F6311" s="10" t="str">
        <f t="shared" si="197"/>
        <v>R0040C1320</v>
      </c>
      <c r="G6311" s="10" t="s">
        <v>547</v>
      </c>
      <c r="H6311" s="10" t="s">
        <v>543</v>
      </c>
      <c r="I6311" s="19" t="s">
        <v>551</v>
      </c>
      <c r="J6311" s="10"/>
      <c r="K6311" s="10"/>
    </row>
    <row r="6312" spans="2:11" x14ac:dyDescent="0.2">
      <c r="B6312" s="10" t="str">
        <f t="shared" si="198"/>
        <v>16.1-R0050C1320-2</v>
      </c>
      <c r="C6312" s="10">
        <v>16.100000000000001</v>
      </c>
      <c r="D6312" s="19" t="s">
        <v>259</v>
      </c>
      <c r="E6312" s="19" t="s">
        <v>386</v>
      </c>
      <c r="F6312" s="10" t="str">
        <f t="shared" si="197"/>
        <v>R0050C1320</v>
      </c>
      <c r="G6312" s="10" t="s">
        <v>547</v>
      </c>
      <c r="H6312" s="10" t="s">
        <v>543</v>
      </c>
      <c r="I6312" s="19" t="s">
        <v>552</v>
      </c>
      <c r="J6312" s="10"/>
      <c r="K6312" s="10"/>
    </row>
    <row r="6313" spans="2:11" x14ac:dyDescent="0.2">
      <c r="B6313" s="10" t="str">
        <f t="shared" si="198"/>
        <v>16.1-R0060C1320-2</v>
      </c>
      <c r="C6313" s="10">
        <v>16.100000000000001</v>
      </c>
      <c r="D6313" s="19" t="s">
        <v>260</v>
      </c>
      <c r="E6313" s="19" t="s">
        <v>386</v>
      </c>
      <c r="F6313" s="10" t="str">
        <f t="shared" si="197"/>
        <v>R0060C1320</v>
      </c>
      <c r="G6313" s="10" t="s">
        <v>547</v>
      </c>
      <c r="H6313" s="10" t="s">
        <v>543</v>
      </c>
      <c r="I6313" s="19" t="s">
        <v>553</v>
      </c>
      <c r="J6313" s="10"/>
      <c r="K6313" s="10"/>
    </row>
    <row r="6314" spans="2:11" x14ac:dyDescent="0.2">
      <c r="B6314" s="10" t="str">
        <f t="shared" si="198"/>
        <v>16.1-R0070C1320-2</v>
      </c>
      <c r="C6314" s="10">
        <v>16.100000000000001</v>
      </c>
      <c r="D6314" s="19" t="s">
        <v>261</v>
      </c>
      <c r="E6314" s="19" t="s">
        <v>386</v>
      </c>
      <c r="F6314" s="10" t="str">
        <f t="shared" si="197"/>
        <v>R0070C1320</v>
      </c>
      <c r="G6314" s="10" t="s">
        <v>547</v>
      </c>
      <c r="H6314" s="10" t="s">
        <v>543</v>
      </c>
      <c r="I6314" s="19" t="s">
        <v>554</v>
      </c>
      <c r="J6314" s="10"/>
      <c r="K6314" s="10"/>
    </row>
    <row r="6315" spans="2:11" x14ac:dyDescent="0.2">
      <c r="B6315" s="10" t="str">
        <f t="shared" si="198"/>
        <v>16.1-R0080C1320-2</v>
      </c>
      <c r="C6315" s="10">
        <v>16.100000000000001</v>
      </c>
      <c r="D6315" s="19" t="s">
        <v>262</v>
      </c>
      <c r="E6315" s="19" t="s">
        <v>386</v>
      </c>
      <c r="F6315" s="10" t="str">
        <f t="shared" si="197"/>
        <v>R0080C1320</v>
      </c>
      <c r="G6315" s="10" t="s">
        <v>547</v>
      </c>
      <c r="H6315" s="10" t="s">
        <v>543</v>
      </c>
      <c r="I6315" s="19" t="s">
        <v>555</v>
      </c>
      <c r="J6315" s="10"/>
      <c r="K6315" s="10"/>
    </row>
    <row r="6316" spans="2:11" x14ac:dyDescent="0.2">
      <c r="B6316" s="10" t="str">
        <f t="shared" si="198"/>
        <v>16.1-R0090C1320-2</v>
      </c>
      <c r="C6316" s="10">
        <v>16.100000000000001</v>
      </c>
      <c r="D6316" s="19" t="s">
        <v>263</v>
      </c>
      <c r="E6316" s="19" t="s">
        <v>386</v>
      </c>
      <c r="F6316" s="10" t="str">
        <f t="shared" si="197"/>
        <v>R0090C1320</v>
      </c>
      <c r="G6316" s="10" t="s">
        <v>547</v>
      </c>
      <c r="H6316" s="10" t="s">
        <v>543</v>
      </c>
      <c r="I6316" s="19" t="s">
        <v>556</v>
      </c>
      <c r="J6316" s="10"/>
      <c r="K6316" s="10"/>
    </row>
    <row r="6317" spans="2:11" x14ac:dyDescent="0.2">
      <c r="B6317" s="10" t="str">
        <f t="shared" si="198"/>
        <v>16.1-R0100C1320-2</v>
      </c>
      <c r="C6317" s="10">
        <v>16.100000000000001</v>
      </c>
      <c r="D6317" s="19" t="s">
        <v>264</v>
      </c>
      <c r="E6317" s="19" t="s">
        <v>386</v>
      </c>
      <c r="F6317" s="10" t="str">
        <f t="shared" si="197"/>
        <v>R0100C1320</v>
      </c>
      <c r="G6317" s="10" t="s">
        <v>547</v>
      </c>
      <c r="H6317" s="10" t="s">
        <v>543</v>
      </c>
      <c r="I6317" s="19" t="s">
        <v>557</v>
      </c>
      <c r="J6317" s="10"/>
      <c r="K6317" s="10"/>
    </row>
    <row r="6318" spans="2:11" x14ac:dyDescent="0.2">
      <c r="B6318" s="10" t="str">
        <f t="shared" si="198"/>
        <v>16.1-R0110C1320-2</v>
      </c>
      <c r="C6318" s="10">
        <v>16.100000000000001</v>
      </c>
      <c r="D6318" s="19" t="s">
        <v>265</v>
      </c>
      <c r="E6318" s="19" t="s">
        <v>386</v>
      </c>
      <c r="F6318" s="10" t="str">
        <f t="shared" si="197"/>
        <v>R0110C1320</v>
      </c>
      <c r="G6318" s="10" t="s">
        <v>547</v>
      </c>
      <c r="H6318" s="10" t="s">
        <v>543</v>
      </c>
      <c r="I6318" s="19" t="s">
        <v>558</v>
      </c>
      <c r="J6318" s="10"/>
      <c r="K6318" s="10"/>
    </row>
    <row r="6319" spans="2:11" x14ac:dyDescent="0.2">
      <c r="B6319" s="10" t="str">
        <f t="shared" si="198"/>
        <v>16.1-R0120C1320-2</v>
      </c>
      <c r="C6319" s="10">
        <v>16.100000000000001</v>
      </c>
      <c r="D6319" s="19" t="s">
        <v>266</v>
      </c>
      <c r="E6319" s="19" t="s">
        <v>386</v>
      </c>
      <c r="F6319" s="10" t="str">
        <f t="shared" si="197"/>
        <v>R0120C1320</v>
      </c>
      <c r="G6319" s="10" t="s">
        <v>547</v>
      </c>
      <c r="H6319" s="10" t="s">
        <v>543</v>
      </c>
      <c r="I6319" s="19" t="s">
        <v>559</v>
      </c>
      <c r="J6319" s="10"/>
      <c r="K6319" s="10"/>
    </row>
    <row r="6320" spans="2:11" x14ac:dyDescent="0.2">
      <c r="B6320" s="10" t="str">
        <f t="shared" si="198"/>
        <v>16.1-R0130C1320-2</v>
      </c>
      <c r="C6320" s="10">
        <v>16.100000000000001</v>
      </c>
      <c r="D6320" s="19" t="s">
        <v>267</v>
      </c>
      <c r="E6320" s="19" t="s">
        <v>386</v>
      </c>
      <c r="F6320" s="10" t="str">
        <f t="shared" si="197"/>
        <v>R0130C1320</v>
      </c>
      <c r="G6320" s="10" t="s">
        <v>547</v>
      </c>
      <c r="H6320" s="10" t="s">
        <v>543</v>
      </c>
      <c r="I6320" s="19" t="s">
        <v>560</v>
      </c>
      <c r="J6320" s="10"/>
      <c r="K6320" s="10"/>
    </row>
    <row r="6321" spans="2:11" x14ac:dyDescent="0.2">
      <c r="B6321" s="10" t="str">
        <f t="shared" si="198"/>
        <v>16.1-R0140C1320-2</v>
      </c>
      <c r="C6321" s="10">
        <v>16.100000000000001</v>
      </c>
      <c r="D6321" s="19" t="s">
        <v>268</v>
      </c>
      <c r="E6321" s="19" t="s">
        <v>386</v>
      </c>
      <c r="F6321" s="10" t="str">
        <f t="shared" si="197"/>
        <v>R0140C1320</v>
      </c>
      <c r="G6321" s="10" t="s">
        <v>547</v>
      </c>
      <c r="H6321" s="10" t="s">
        <v>543</v>
      </c>
      <c r="I6321" s="19" t="s">
        <v>561</v>
      </c>
      <c r="J6321" s="10"/>
      <c r="K6321" s="10"/>
    </row>
    <row r="6322" spans="2:11" x14ac:dyDescent="0.2">
      <c r="B6322" s="10" t="str">
        <f t="shared" si="198"/>
        <v>16.1-R0150C1320-2</v>
      </c>
      <c r="C6322" s="10">
        <v>16.100000000000001</v>
      </c>
      <c r="D6322" s="19" t="s">
        <v>269</v>
      </c>
      <c r="E6322" s="19" t="s">
        <v>386</v>
      </c>
      <c r="F6322" s="10" t="str">
        <f t="shared" si="197"/>
        <v>R0150C1320</v>
      </c>
      <c r="G6322" s="10" t="s">
        <v>547</v>
      </c>
      <c r="H6322" s="10" t="s">
        <v>543</v>
      </c>
      <c r="I6322" s="19" t="s">
        <v>562</v>
      </c>
      <c r="J6322" s="10"/>
      <c r="K6322" s="10"/>
    </row>
    <row r="6323" spans="2:11" x14ac:dyDescent="0.2">
      <c r="B6323" s="10" t="str">
        <f t="shared" si="198"/>
        <v>16.1-R0160C1320-2</v>
      </c>
      <c r="C6323" s="10">
        <v>16.100000000000001</v>
      </c>
      <c r="D6323" s="19" t="s">
        <v>270</v>
      </c>
      <c r="E6323" s="19" t="s">
        <v>386</v>
      </c>
      <c r="F6323" s="10" t="str">
        <f t="shared" si="197"/>
        <v>R0160C1320</v>
      </c>
      <c r="G6323" s="10" t="s">
        <v>547</v>
      </c>
      <c r="H6323" s="10" t="s">
        <v>543</v>
      </c>
      <c r="I6323" s="19" t="s">
        <v>563</v>
      </c>
      <c r="J6323" s="10"/>
      <c r="K6323" s="10"/>
    </row>
    <row r="6324" spans="2:11" x14ac:dyDescent="0.2">
      <c r="B6324" s="10" t="str">
        <f t="shared" si="198"/>
        <v>16.1-R0010C1330-2</v>
      </c>
      <c r="C6324" s="10">
        <v>16.100000000000001</v>
      </c>
      <c r="D6324" s="19" t="s">
        <v>255</v>
      </c>
      <c r="E6324" s="19" t="s">
        <v>387</v>
      </c>
      <c r="F6324" s="10" t="str">
        <f t="shared" si="197"/>
        <v>R0010C1330</v>
      </c>
      <c r="G6324" s="10" t="s">
        <v>547</v>
      </c>
      <c r="H6324" s="10" t="s">
        <v>543</v>
      </c>
      <c r="I6324" s="19" t="s">
        <v>548</v>
      </c>
      <c r="J6324" s="10"/>
      <c r="K6324" s="10"/>
    </row>
    <row r="6325" spans="2:11" x14ac:dyDescent="0.2">
      <c r="B6325" s="10" t="str">
        <f t="shared" si="198"/>
        <v>16.1-R0020C1330-2</v>
      </c>
      <c r="C6325" s="10">
        <v>16.100000000000001</v>
      </c>
      <c r="D6325" s="19" t="s">
        <v>256</v>
      </c>
      <c r="E6325" s="19" t="s">
        <v>387</v>
      </c>
      <c r="F6325" s="10" t="str">
        <f t="shared" si="197"/>
        <v>R0020C1330</v>
      </c>
      <c r="G6325" s="10" t="s">
        <v>547</v>
      </c>
      <c r="H6325" s="10" t="s">
        <v>543</v>
      </c>
      <c r="I6325" s="19" t="s">
        <v>549</v>
      </c>
      <c r="J6325" s="10"/>
      <c r="K6325" s="10"/>
    </row>
    <row r="6326" spans="2:11" x14ac:dyDescent="0.2">
      <c r="B6326" s="10" t="str">
        <f t="shared" si="198"/>
        <v>16.1-R0030C1330-2</v>
      </c>
      <c r="C6326" s="10">
        <v>16.100000000000001</v>
      </c>
      <c r="D6326" s="19" t="s">
        <v>257</v>
      </c>
      <c r="E6326" s="19" t="s">
        <v>387</v>
      </c>
      <c r="F6326" s="10" t="str">
        <f t="shared" si="197"/>
        <v>R0030C1330</v>
      </c>
      <c r="G6326" s="10" t="s">
        <v>547</v>
      </c>
      <c r="H6326" s="10" t="s">
        <v>543</v>
      </c>
      <c r="I6326" s="19" t="s">
        <v>550</v>
      </c>
      <c r="J6326" s="10"/>
      <c r="K6326" s="10"/>
    </row>
    <row r="6327" spans="2:11" x14ac:dyDescent="0.2">
      <c r="B6327" s="10" t="str">
        <f t="shared" si="198"/>
        <v>16.1-R0040C1330-2</v>
      </c>
      <c r="C6327" s="10">
        <v>16.100000000000001</v>
      </c>
      <c r="D6327" s="19" t="s">
        <v>258</v>
      </c>
      <c r="E6327" s="19" t="s">
        <v>387</v>
      </c>
      <c r="F6327" s="10" t="str">
        <f t="shared" si="197"/>
        <v>R0040C1330</v>
      </c>
      <c r="G6327" s="10" t="s">
        <v>547</v>
      </c>
      <c r="H6327" s="10" t="s">
        <v>543</v>
      </c>
      <c r="I6327" s="19" t="s">
        <v>551</v>
      </c>
      <c r="J6327" s="10"/>
      <c r="K6327" s="10"/>
    </row>
    <row r="6328" spans="2:11" x14ac:dyDescent="0.2">
      <c r="B6328" s="10" t="str">
        <f t="shared" si="198"/>
        <v>16.1-R0050C1330-2</v>
      </c>
      <c r="C6328" s="10">
        <v>16.100000000000001</v>
      </c>
      <c r="D6328" s="19" t="s">
        <v>259</v>
      </c>
      <c r="E6328" s="19" t="s">
        <v>387</v>
      </c>
      <c r="F6328" s="10" t="str">
        <f t="shared" si="197"/>
        <v>R0050C1330</v>
      </c>
      <c r="G6328" s="10" t="s">
        <v>547</v>
      </c>
      <c r="H6328" s="10" t="s">
        <v>543</v>
      </c>
      <c r="I6328" s="19" t="s">
        <v>552</v>
      </c>
      <c r="J6328" s="10"/>
      <c r="K6328" s="10"/>
    </row>
    <row r="6329" spans="2:11" x14ac:dyDescent="0.2">
      <c r="B6329" s="10" t="str">
        <f t="shared" si="198"/>
        <v>16.1-R0060C1330-2</v>
      </c>
      <c r="C6329" s="10">
        <v>16.100000000000001</v>
      </c>
      <c r="D6329" s="19" t="s">
        <v>260</v>
      </c>
      <c r="E6329" s="19" t="s">
        <v>387</v>
      </c>
      <c r="F6329" s="10" t="str">
        <f t="shared" si="197"/>
        <v>R0060C1330</v>
      </c>
      <c r="G6329" s="10" t="s">
        <v>547</v>
      </c>
      <c r="H6329" s="10" t="s">
        <v>543</v>
      </c>
      <c r="I6329" s="19" t="s">
        <v>553</v>
      </c>
      <c r="J6329" s="10"/>
      <c r="K6329" s="10"/>
    </row>
    <row r="6330" spans="2:11" x14ac:dyDescent="0.2">
      <c r="B6330" s="10" t="str">
        <f t="shared" si="198"/>
        <v>16.1-R0070C1330-2</v>
      </c>
      <c r="C6330" s="10">
        <v>16.100000000000001</v>
      </c>
      <c r="D6330" s="19" t="s">
        <v>261</v>
      </c>
      <c r="E6330" s="19" t="s">
        <v>387</v>
      </c>
      <c r="F6330" s="10" t="str">
        <f t="shared" si="197"/>
        <v>R0070C1330</v>
      </c>
      <c r="G6330" s="10" t="s">
        <v>547</v>
      </c>
      <c r="H6330" s="10" t="s">
        <v>543</v>
      </c>
      <c r="I6330" s="19" t="s">
        <v>554</v>
      </c>
      <c r="J6330" s="10"/>
      <c r="K6330" s="10"/>
    </row>
    <row r="6331" spans="2:11" x14ac:dyDescent="0.2">
      <c r="B6331" s="10" t="str">
        <f t="shared" si="198"/>
        <v>16.1-R0080C1330-2</v>
      </c>
      <c r="C6331" s="10">
        <v>16.100000000000001</v>
      </c>
      <c r="D6331" s="19" t="s">
        <v>262</v>
      </c>
      <c r="E6331" s="19" t="s">
        <v>387</v>
      </c>
      <c r="F6331" s="10" t="str">
        <f t="shared" si="197"/>
        <v>R0080C1330</v>
      </c>
      <c r="G6331" s="10" t="s">
        <v>547</v>
      </c>
      <c r="H6331" s="10" t="s">
        <v>543</v>
      </c>
      <c r="I6331" s="19" t="s">
        <v>555</v>
      </c>
      <c r="J6331" s="10"/>
      <c r="K6331" s="10"/>
    </row>
    <row r="6332" spans="2:11" x14ac:dyDescent="0.2">
      <c r="B6332" s="10" t="str">
        <f t="shared" si="198"/>
        <v>16.1-R0090C1330-2</v>
      </c>
      <c r="C6332" s="10">
        <v>16.100000000000001</v>
      </c>
      <c r="D6332" s="19" t="s">
        <v>263</v>
      </c>
      <c r="E6332" s="19" t="s">
        <v>387</v>
      </c>
      <c r="F6332" s="10" t="str">
        <f t="shared" si="197"/>
        <v>R0090C1330</v>
      </c>
      <c r="G6332" s="10" t="s">
        <v>547</v>
      </c>
      <c r="H6332" s="10" t="s">
        <v>543</v>
      </c>
      <c r="I6332" s="19" t="s">
        <v>556</v>
      </c>
      <c r="J6332" s="10"/>
      <c r="K6332" s="10"/>
    </row>
    <row r="6333" spans="2:11" x14ac:dyDescent="0.2">
      <c r="B6333" s="10" t="str">
        <f t="shared" si="198"/>
        <v>16.1-R0100C1330-2</v>
      </c>
      <c r="C6333" s="10">
        <v>16.100000000000001</v>
      </c>
      <c r="D6333" s="19" t="s">
        <v>264</v>
      </c>
      <c r="E6333" s="19" t="s">
        <v>387</v>
      </c>
      <c r="F6333" s="10" t="str">
        <f t="shared" si="197"/>
        <v>R0100C1330</v>
      </c>
      <c r="G6333" s="10" t="s">
        <v>547</v>
      </c>
      <c r="H6333" s="10" t="s">
        <v>543</v>
      </c>
      <c r="I6333" s="19" t="s">
        <v>557</v>
      </c>
      <c r="J6333" s="10"/>
      <c r="K6333" s="10"/>
    </row>
    <row r="6334" spans="2:11" x14ac:dyDescent="0.2">
      <c r="B6334" s="10" t="str">
        <f t="shared" si="198"/>
        <v>16.1-R0110C1330-2</v>
      </c>
      <c r="C6334" s="10">
        <v>16.100000000000001</v>
      </c>
      <c r="D6334" s="19" t="s">
        <v>265</v>
      </c>
      <c r="E6334" s="19" t="s">
        <v>387</v>
      </c>
      <c r="F6334" s="10" t="str">
        <f t="shared" si="197"/>
        <v>R0110C1330</v>
      </c>
      <c r="G6334" s="10" t="s">
        <v>547</v>
      </c>
      <c r="H6334" s="10" t="s">
        <v>543</v>
      </c>
      <c r="I6334" s="19" t="s">
        <v>558</v>
      </c>
      <c r="J6334" s="10"/>
      <c r="K6334" s="10"/>
    </row>
    <row r="6335" spans="2:11" x14ac:dyDescent="0.2">
      <c r="B6335" s="10" t="str">
        <f t="shared" si="198"/>
        <v>16.1-R0120C1330-2</v>
      </c>
      <c r="C6335" s="10">
        <v>16.100000000000001</v>
      </c>
      <c r="D6335" s="19" t="s">
        <v>266</v>
      </c>
      <c r="E6335" s="19" t="s">
        <v>387</v>
      </c>
      <c r="F6335" s="10" t="str">
        <f t="shared" si="197"/>
        <v>R0120C1330</v>
      </c>
      <c r="G6335" s="10" t="s">
        <v>547</v>
      </c>
      <c r="H6335" s="10" t="s">
        <v>543</v>
      </c>
      <c r="I6335" s="19" t="s">
        <v>559</v>
      </c>
      <c r="J6335" s="10"/>
      <c r="K6335" s="10"/>
    </row>
    <row r="6336" spans="2:11" x14ac:dyDescent="0.2">
      <c r="B6336" s="10" t="str">
        <f t="shared" si="198"/>
        <v>16.1-R0130C1330-2</v>
      </c>
      <c r="C6336" s="10">
        <v>16.100000000000001</v>
      </c>
      <c r="D6336" s="19" t="s">
        <v>267</v>
      </c>
      <c r="E6336" s="19" t="s">
        <v>387</v>
      </c>
      <c r="F6336" s="10" t="str">
        <f t="shared" si="197"/>
        <v>R0130C1330</v>
      </c>
      <c r="G6336" s="10" t="s">
        <v>547</v>
      </c>
      <c r="H6336" s="10" t="s">
        <v>543</v>
      </c>
      <c r="I6336" s="19" t="s">
        <v>560</v>
      </c>
      <c r="J6336" s="10"/>
      <c r="K6336" s="10"/>
    </row>
    <row r="6337" spans="2:11" x14ac:dyDescent="0.2">
      <c r="B6337" s="10" t="str">
        <f t="shared" si="198"/>
        <v>16.1-R0140C1330-2</v>
      </c>
      <c r="C6337" s="10">
        <v>16.100000000000001</v>
      </c>
      <c r="D6337" s="19" t="s">
        <v>268</v>
      </c>
      <c r="E6337" s="19" t="s">
        <v>387</v>
      </c>
      <c r="F6337" s="10" t="str">
        <f t="shared" si="197"/>
        <v>R0140C1330</v>
      </c>
      <c r="G6337" s="10" t="s">
        <v>547</v>
      </c>
      <c r="H6337" s="10" t="s">
        <v>543</v>
      </c>
      <c r="I6337" s="19" t="s">
        <v>561</v>
      </c>
      <c r="J6337" s="10"/>
      <c r="K6337" s="10"/>
    </row>
    <row r="6338" spans="2:11" x14ac:dyDescent="0.2">
      <c r="B6338" s="10" t="str">
        <f t="shared" si="198"/>
        <v>16.1-R0150C1330-2</v>
      </c>
      <c r="C6338" s="10">
        <v>16.100000000000001</v>
      </c>
      <c r="D6338" s="19" t="s">
        <v>269</v>
      </c>
      <c r="E6338" s="19" t="s">
        <v>387</v>
      </c>
      <c r="F6338" s="10" t="str">
        <f t="shared" ref="F6338:F6401" si="199">+"R"&amp;D6338&amp;"C"&amp;E6338</f>
        <v>R0150C1330</v>
      </c>
      <c r="G6338" s="10" t="s">
        <v>547</v>
      </c>
      <c r="H6338" s="10" t="s">
        <v>543</v>
      </c>
      <c r="I6338" s="19" t="s">
        <v>562</v>
      </c>
      <c r="J6338" s="10"/>
      <c r="K6338" s="10"/>
    </row>
    <row r="6339" spans="2:11" x14ac:dyDescent="0.2">
      <c r="B6339" s="10" t="str">
        <f t="shared" si="198"/>
        <v>16.1-R0160C1330-2</v>
      </c>
      <c r="C6339" s="10">
        <v>16.100000000000001</v>
      </c>
      <c r="D6339" s="19" t="s">
        <v>270</v>
      </c>
      <c r="E6339" s="19" t="s">
        <v>387</v>
      </c>
      <c r="F6339" s="10" t="str">
        <f t="shared" si="199"/>
        <v>R0160C1330</v>
      </c>
      <c r="G6339" s="10" t="s">
        <v>547</v>
      </c>
      <c r="H6339" s="10" t="s">
        <v>543</v>
      </c>
      <c r="I6339" s="19" t="s">
        <v>563</v>
      </c>
      <c r="J6339" s="10"/>
      <c r="K6339" s="10"/>
    </row>
    <row r="6340" spans="2:11" x14ac:dyDescent="0.2">
      <c r="B6340" s="10" t="str">
        <f t="shared" si="198"/>
        <v>16.1-R0010C1340-2</v>
      </c>
      <c r="C6340" s="10">
        <v>16.100000000000001</v>
      </c>
      <c r="D6340" s="19" t="s">
        <v>255</v>
      </c>
      <c r="E6340" s="19" t="s">
        <v>388</v>
      </c>
      <c r="F6340" s="10" t="str">
        <f t="shared" si="199"/>
        <v>R0010C1340</v>
      </c>
      <c r="G6340" s="10" t="s">
        <v>547</v>
      </c>
      <c r="H6340" s="10" t="s">
        <v>543</v>
      </c>
      <c r="I6340" s="19" t="s">
        <v>548</v>
      </c>
      <c r="J6340" s="10"/>
      <c r="K6340" s="10"/>
    </row>
    <row r="6341" spans="2:11" x14ac:dyDescent="0.2">
      <c r="B6341" s="10" t="str">
        <f t="shared" si="198"/>
        <v>16.1-R0020C1340-2</v>
      </c>
      <c r="C6341" s="10">
        <v>16.100000000000001</v>
      </c>
      <c r="D6341" s="19" t="s">
        <v>256</v>
      </c>
      <c r="E6341" s="19" t="s">
        <v>388</v>
      </c>
      <c r="F6341" s="10" t="str">
        <f t="shared" si="199"/>
        <v>R0020C1340</v>
      </c>
      <c r="G6341" s="10" t="s">
        <v>547</v>
      </c>
      <c r="H6341" s="10" t="s">
        <v>543</v>
      </c>
      <c r="I6341" s="19" t="s">
        <v>549</v>
      </c>
      <c r="J6341" s="10"/>
      <c r="K6341" s="10"/>
    </row>
    <row r="6342" spans="2:11" x14ac:dyDescent="0.2">
      <c r="B6342" s="10" t="str">
        <f t="shared" si="198"/>
        <v>16.1-R0030C1340-2</v>
      </c>
      <c r="C6342" s="10">
        <v>16.100000000000001</v>
      </c>
      <c r="D6342" s="19" t="s">
        <v>257</v>
      </c>
      <c r="E6342" s="19" t="s">
        <v>388</v>
      </c>
      <c r="F6342" s="10" t="str">
        <f t="shared" si="199"/>
        <v>R0030C1340</v>
      </c>
      <c r="G6342" s="10" t="s">
        <v>547</v>
      </c>
      <c r="H6342" s="10" t="s">
        <v>543</v>
      </c>
      <c r="I6342" s="19" t="s">
        <v>550</v>
      </c>
      <c r="J6342" s="10"/>
      <c r="K6342" s="10"/>
    </row>
    <row r="6343" spans="2:11" x14ac:dyDescent="0.2">
      <c r="B6343" s="10" t="str">
        <f t="shared" si="198"/>
        <v>16.1-R0040C1340-2</v>
      </c>
      <c r="C6343" s="10">
        <v>16.100000000000001</v>
      </c>
      <c r="D6343" s="19" t="s">
        <v>258</v>
      </c>
      <c r="E6343" s="19" t="s">
        <v>388</v>
      </c>
      <c r="F6343" s="10" t="str">
        <f t="shared" si="199"/>
        <v>R0040C1340</v>
      </c>
      <c r="G6343" s="10" t="s">
        <v>547</v>
      </c>
      <c r="H6343" s="10" t="s">
        <v>543</v>
      </c>
      <c r="I6343" s="19" t="s">
        <v>551</v>
      </c>
      <c r="J6343" s="10"/>
      <c r="K6343" s="10"/>
    </row>
    <row r="6344" spans="2:11" x14ac:dyDescent="0.2">
      <c r="B6344" s="10" t="str">
        <f t="shared" si="198"/>
        <v>16.1-R0050C1340-2</v>
      </c>
      <c r="C6344" s="10">
        <v>16.100000000000001</v>
      </c>
      <c r="D6344" s="19" t="s">
        <v>259</v>
      </c>
      <c r="E6344" s="19" t="s">
        <v>388</v>
      </c>
      <c r="F6344" s="10" t="str">
        <f t="shared" si="199"/>
        <v>R0050C1340</v>
      </c>
      <c r="G6344" s="10" t="s">
        <v>547</v>
      </c>
      <c r="H6344" s="10" t="s">
        <v>543</v>
      </c>
      <c r="I6344" s="19" t="s">
        <v>552</v>
      </c>
      <c r="J6344" s="10"/>
      <c r="K6344" s="10"/>
    </row>
    <row r="6345" spans="2:11" x14ac:dyDescent="0.2">
      <c r="B6345" s="10" t="str">
        <f t="shared" si="198"/>
        <v>16.1-R0060C1340-2</v>
      </c>
      <c r="C6345" s="10">
        <v>16.100000000000001</v>
      </c>
      <c r="D6345" s="19" t="s">
        <v>260</v>
      </c>
      <c r="E6345" s="19" t="s">
        <v>388</v>
      </c>
      <c r="F6345" s="10" t="str">
        <f t="shared" si="199"/>
        <v>R0060C1340</v>
      </c>
      <c r="G6345" s="10" t="s">
        <v>547</v>
      </c>
      <c r="H6345" s="10" t="s">
        <v>543</v>
      </c>
      <c r="I6345" s="19" t="s">
        <v>553</v>
      </c>
      <c r="J6345" s="10"/>
      <c r="K6345" s="10"/>
    </row>
    <row r="6346" spans="2:11" x14ac:dyDescent="0.2">
      <c r="B6346" s="10" t="str">
        <f t="shared" si="198"/>
        <v>16.1-R0070C1340-2</v>
      </c>
      <c r="C6346" s="10">
        <v>16.100000000000001</v>
      </c>
      <c r="D6346" s="19" t="s">
        <v>261</v>
      </c>
      <c r="E6346" s="19" t="s">
        <v>388</v>
      </c>
      <c r="F6346" s="10" t="str">
        <f t="shared" si="199"/>
        <v>R0070C1340</v>
      </c>
      <c r="G6346" s="10" t="s">
        <v>547</v>
      </c>
      <c r="H6346" s="10" t="s">
        <v>543</v>
      </c>
      <c r="I6346" s="19" t="s">
        <v>554</v>
      </c>
      <c r="J6346" s="10"/>
      <c r="K6346" s="10"/>
    </row>
    <row r="6347" spans="2:11" x14ac:dyDescent="0.2">
      <c r="B6347" s="10" t="str">
        <f t="shared" si="198"/>
        <v>16.1-R0080C1340-2</v>
      </c>
      <c r="C6347" s="10">
        <v>16.100000000000001</v>
      </c>
      <c r="D6347" s="19" t="s">
        <v>262</v>
      </c>
      <c r="E6347" s="19" t="s">
        <v>388</v>
      </c>
      <c r="F6347" s="10" t="str">
        <f t="shared" si="199"/>
        <v>R0080C1340</v>
      </c>
      <c r="G6347" s="10" t="s">
        <v>547</v>
      </c>
      <c r="H6347" s="10" t="s">
        <v>543</v>
      </c>
      <c r="I6347" s="19" t="s">
        <v>555</v>
      </c>
      <c r="J6347" s="10"/>
      <c r="K6347" s="10"/>
    </row>
    <row r="6348" spans="2:11" x14ac:dyDescent="0.2">
      <c r="B6348" s="10" t="str">
        <f t="shared" si="198"/>
        <v>16.1-R0090C1340-2</v>
      </c>
      <c r="C6348" s="10">
        <v>16.100000000000001</v>
      </c>
      <c r="D6348" s="19" t="s">
        <v>263</v>
      </c>
      <c r="E6348" s="19" t="s">
        <v>388</v>
      </c>
      <c r="F6348" s="10" t="str">
        <f t="shared" si="199"/>
        <v>R0090C1340</v>
      </c>
      <c r="G6348" s="10" t="s">
        <v>547</v>
      </c>
      <c r="H6348" s="10" t="s">
        <v>543</v>
      </c>
      <c r="I6348" s="19" t="s">
        <v>556</v>
      </c>
      <c r="J6348" s="10"/>
      <c r="K6348" s="10"/>
    </row>
    <row r="6349" spans="2:11" x14ac:dyDescent="0.2">
      <c r="B6349" s="10" t="str">
        <f t="shared" si="198"/>
        <v>16.1-R0100C1340-2</v>
      </c>
      <c r="C6349" s="10">
        <v>16.100000000000001</v>
      </c>
      <c r="D6349" s="19" t="s">
        <v>264</v>
      </c>
      <c r="E6349" s="19" t="s">
        <v>388</v>
      </c>
      <c r="F6349" s="10" t="str">
        <f t="shared" si="199"/>
        <v>R0100C1340</v>
      </c>
      <c r="G6349" s="10" t="s">
        <v>547</v>
      </c>
      <c r="H6349" s="10" t="s">
        <v>543</v>
      </c>
      <c r="I6349" s="19" t="s">
        <v>557</v>
      </c>
      <c r="J6349" s="10"/>
      <c r="K6349" s="10"/>
    </row>
    <row r="6350" spans="2:11" x14ac:dyDescent="0.2">
      <c r="B6350" s="10" t="str">
        <f t="shared" si="198"/>
        <v>16.1-R0110C1340-2</v>
      </c>
      <c r="C6350" s="10">
        <v>16.100000000000001</v>
      </c>
      <c r="D6350" s="19" t="s">
        <v>265</v>
      </c>
      <c r="E6350" s="19" t="s">
        <v>388</v>
      </c>
      <c r="F6350" s="10" t="str">
        <f t="shared" si="199"/>
        <v>R0110C1340</v>
      </c>
      <c r="G6350" s="10" t="s">
        <v>547</v>
      </c>
      <c r="H6350" s="10" t="s">
        <v>543</v>
      </c>
      <c r="I6350" s="19" t="s">
        <v>558</v>
      </c>
      <c r="J6350" s="10"/>
      <c r="K6350" s="10"/>
    </row>
    <row r="6351" spans="2:11" x14ac:dyDescent="0.2">
      <c r="B6351" s="10" t="str">
        <f t="shared" si="198"/>
        <v>16.1-R0120C1340-2</v>
      </c>
      <c r="C6351" s="10">
        <v>16.100000000000001</v>
      </c>
      <c r="D6351" s="19" t="s">
        <v>266</v>
      </c>
      <c r="E6351" s="19" t="s">
        <v>388</v>
      </c>
      <c r="F6351" s="10" t="str">
        <f t="shared" si="199"/>
        <v>R0120C1340</v>
      </c>
      <c r="G6351" s="10" t="s">
        <v>547</v>
      </c>
      <c r="H6351" s="10" t="s">
        <v>543</v>
      </c>
      <c r="I6351" s="19" t="s">
        <v>559</v>
      </c>
      <c r="J6351" s="10"/>
      <c r="K6351" s="10"/>
    </row>
    <row r="6352" spans="2:11" x14ac:dyDescent="0.2">
      <c r="B6352" s="10" t="str">
        <f t="shared" si="198"/>
        <v>16.1-R0130C1340-2</v>
      </c>
      <c r="C6352" s="10">
        <v>16.100000000000001</v>
      </c>
      <c r="D6352" s="19" t="s">
        <v>267</v>
      </c>
      <c r="E6352" s="19" t="s">
        <v>388</v>
      </c>
      <c r="F6352" s="10" t="str">
        <f t="shared" si="199"/>
        <v>R0130C1340</v>
      </c>
      <c r="G6352" s="10" t="s">
        <v>547</v>
      </c>
      <c r="H6352" s="10" t="s">
        <v>543</v>
      </c>
      <c r="I6352" s="19" t="s">
        <v>560</v>
      </c>
      <c r="J6352" s="10"/>
      <c r="K6352" s="10"/>
    </row>
    <row r="6353" spans="2:11" x14ac:dyDescent="0.2">
      <c r="B6353" s="10" t="str">
        <f t="shared" si="198"/>
        <v>16.1-R0140C1340-2</v>
      </c>
      <c r="C6353" s="10">
        <v>16.100000000000001</v>
      </c>
      <c r="D6353" s="19" t="s">
        <v>268</v>
      </c>
      <c r="E6353" s="19" t="s">
        <v>388</v>
      </c>
      <c r="F6353" s="10" t="str">
        <f t="shared" si="199"/>
        <v>R0140C1340</v>
      </c>
      <c r="G6353" s="10" t="s">
        <v>547</v>
      </c>
      <c r="H6353" s="10" t="s">
        <v>543</v>
      </c>
      <c r="I6353" s="19" t="s">
        <v>561</v>
      </c>
      <c r="J6353" s="10"/>
      <c r="K6353" s="10"/>
    </row>
    <row r="6354" spans="2:11" x14ac:dyDescent="0.2">
      <c r="B6354" s="10" t="str">
        <f t="shared" si="198"/>
        <v>16.1-R0150C1340-2</v>
      </c>
      <c r="C6354" s="10">
        <v>16.100000000000001</v>
      </c>
      <c r="D6354" s="19" t="s">
        <v>269</v>
      </c>
      <c r="E6354" s="19" t="s">
        <v>388</v>
      </c>
      <c r="F6354" s="10" t="str">
        <f t="shared" si="199"/>
        <v>R0150C1340</v>
      </c>
      <c r="G6354" s="10" t="s">
        <v>547</v>
      </c>
      <c r="H6354" s="10" t="s">
        <v>543</v>
      </c>
      <c r="I6354" s="19" t="s">
        <v>562</v>
      </c>
      <c r="J6354" s="10"/>
      <c r="K6354" s="10"/>
    </row>
    <row r="6355" spans="2:11" x14ac:dyDescent="0.2">
      <c r="B6355" s="10" t="str">
        <f t="shared" si="198"/>
        <v>16.1-R0160C1340-2</v>
      </c>
      <c r="C6355" s="10">
        <v>16.100000000000001</v>
      </c>
      <c r="D6355" s="19" t="s">
        <v>270</v>
      </c>
      <c r="E6355" s="19" t="s">
        <v>388</v>
      </c>
      <c r="F6355" s="10" t="str">
        <f t="shared" si="199"/>
        <v>R0160C1340</v>
      </c>
      <c r="G6355" s="10" t="s">
        <v>547</v>
      </c>
      <c r="H6355" s="10" t="s">
        <v>543</v>
      </c>
      <c r="I6355" s="19" t="s">
        <v>563</v>
      </c>
      <c r="J6355" s="10"/>
      <c r="K6355" s="10"/>
    </row>
    <row r="6356" spans="2:11" x14ac:dyDescent="0.2">
      <c r="B6356" s="10" t="str">
        <f t="shared" ref="B6356:B6419" si="200">+C6356&amp;"-"&amp;F6356&amp;"-2"</f>
        <v>16.1-R0010C1350-2</v>
      </c>
      <c r="C6356" s="10">
        <v>16.100000000000001</v>
      </c>
      <c r="D6356" s="19" t="s">
        <v>255</v>
      </c>
      <c r="E6356" s="19" t="s">
        <v>389</v>
      </c>
      <c r="F6356" s="10" t="str">
        <f t="shared" si="199"/>
        <v>R0010C1350</v>
      </c>
      <c r="G6356" s="10" t="s">
        <v>547</v>
      </c>
      <c r="H6356" s="10" t="s">
        <v>543</v>
      </c>
      <c r="I6356" s="19" t="s">
        <v>548</v>
      </c>
      <c r="J6356" s="10"/>
      <c r="K6356" s="10"/>
    </row>
    <row r="6357" spans="2:11" x14ac:dyDescent="0.2">
      <c r="B6357" s="10" t="str">
        <f t="shared" si="200"/>
        <v>16.1-R0020C1350-2</v>
      </c>
      <c r="C6357" s="10">
        <v>16.100000000000001</v>
      </c>
      <c r="D6357" s="19" t="s">
        <v>256</v>
      </c>
      <c r="E6357" s="19" t="s">
        <v>389</v>
      </c>
      <c r="F6357" s="10" t="str">
        <f t="shared" si="199"/>
        <v>R0020C1350</v>
      </c>
      <c r="G6357" s="10" t="s">
        <v>547</v>
      </c>
      <c r="H6357" s="10" t="s">
        <v>543</v>
      </c>
      <c r="I6357" s="19" t="s">
        <v>549</v>
      </c>
      <c r="J6357" s="10"/>
      <c r="K6357" s="10"/>
    </row>
    <row r="6358" spans="2:11" x14ac:dyDescent="0.2">
      <c r="B6358" s="10" t="str">
        <f t="shared" si="200"/>
        <v>16.1-R0030C1350-2</v>
      </c>
      <c r="C6358" s="10">
        <v>16.100000000000001</v>
      </c>
      <c r="D6358" s="19" t="s">
        <v>257</v>
      </c>
      <c r="E6358" s="19" t="s">
        <v>389</v>
      </c>
      <c r="F6358" s="10" t="str">
        <f t="shared" si="199"/>
        <v>R0030C1350</v>
      </c>
      <c r="G6358" s="10" t="s">
        <v>547</v>
      </c>
      <c r="H6358" s="10" t="s">
        <v>543</v>
      </c>
      <c r="I6358" s="19" t="s">
        <v>550</v>
      </c>
      <c r="J6358" s="10"/>
      <c r="K6358" s="10"/>
    </row>
    <row r="6359" spans="2:11" x14ac:dyDescent="0.2">
      <c r="B6359" s="10" t="str">
        <f t="shared" si="200"/>
        <v>16.1-R0040C1350-2</v>
      </c>
      <c r="C6359" s="10">
        <v>16.100000000000001</v>
      </c>
      <c r="D6359" s="19" t="s">
        <v>258</v>
      </c>
      <c r="E6359" s="19" t="s">
        <v>389</v>
      </c>
      <c r="F6359" s="10" t="str">
        <f t="shared" si="199"/>
        <v>R0040C1350</v>
      </c>
      <c r="G6359" s="10" t="s">
        <v>547</v>
      </c>
      <c r="H6359" s="10" t="s">
        <v>543</v>
      </c>
      <c r="I6359" s="19" t="s">
        <v>551</v>
      </c>
      <c r="J6359" s="10"/>
      <c r="K6359" s="10"/>
    </row>
    <row r="6360" spans="2:11" x14ac:dyDescent="0.2">
      <c r="B6360" s="10" t="str">
        <f t="shared" si="200"/>
        <v>16.1-R0050C1350-2</v>
      </c>
      <c r="C6360" s="10">
        <v>16.100000000000001</v>
      </c>
      <c r="D6360" s="19" t="s">
        <v>259</v>
      </c>
      <c r="E6360" s="19" t="s">
        <v>389</v>
      </c>
      <c r="F6360" s="10" t="str">
        <f t="shared" si="199"/>
        <v>R0050C1350</v>
      </c>
      <c r="G6360" s="10" t="s">
        <v>547</v>
      </c>
      <c r="H6360" s="10" t="s">
        <v>543</v>
      </c>
      <c r="I6360" s="19" t="s">
        <v>552</v>
      </c>
      <c r="J6360" s="10"/>
      <c r="K6360" s="10"/>
    </row>
    <row r="6361" spans="2:11" x14ac:dyDescent="0.2">
      <c r="B6361" s="10" t="str">
        <f t="shared" si="200"/>
        <v>16.1-R0060C1350-2</v>
      </c>
      <c r="C6361" s="10">
        <v>16.100000000000001</v>
      </c>
      <c r="D6361" s="19" t="s">
        <v>260</v>
      </c>
      <c r="E6361" s="19" t="s">
        <v>389</v>
      </c>
      <c r="F6361" s="10" t="str">
        <f t="shared" si="199"/>
        <v>R0060C1350</v>
      </c>
      <c r="G6361" s="10" t="s">
        <v>547</v>
      </c>
      <c r="H6361" s="10" t="s">
        <v>543</v>
      </c>
      <c r="I6361" s="19" t="s">
        <v>553</v>
      </c>
      <c r="J6361" s="10"/>
      <c r="K6361" s="10"/>
    </row>
    <row r="6362" spans="2:11" x14ac:dyDescent="0.2">
      <c r="B6362" s="10" t="str">
        <f t="shared" si="200"/>
        <v>16.1-R0070C1350-2</v>
      </c>
      <c r="C6362" s="10">
        <v>16.100000000000001</v>
      </c>
      <c r="D6362" s="19" t="s">
        <v>261</v>
      </c>
      <c r="E6362" s="19" t="s">
        <v>389</v>
      </c>
      <c r="F6362" s="10" t="str">
        <f t="shared" si="199"/>
        <v>R0070C1350</v>
      </c>
      <c r="G6362" s="10" t="s">
        <v>547</v>
      </c>
      <c r="H6362" s="10" t="s">
        <v>543</v>
      </c>
      <c r="I6362" s="19" t="s">
        <v>554</v>
      </c>
      <c r="J6362" s="10"/>
      <c r="K6362" s="10"/>
    </row>
    <row r="6363" spans="2:11" x14ac:dyDescent="0.2">
      <c r="B6363" s="10" t="str">
        <f t="shared" si="200"/>
        <v>16.1-R0080C1350-2</v>
      </c>
      <c r="C6363" s="10">
        <v>16.100000000000001</v>
      </c>
      <c r="D6363" s="19" t="s">
        <v>262</v>
      </c>
      <c r="E6363" s="19" t="s">
        <v>389</v>
      </c>
      <c r="F6363" s="10" t="str">
        <f t="shared" si="199"/>
        <v>R0080C1350</v>
      </c>
      <c r="G6363" s="10" t="s">
        <v>547</v>
      </c>
      <c r="H6363" s="10" t="s">
        <v>543</v>
      </c>
      <c r="I6363" s="19" t="s">
        <v>555</v>
      </c>
      <c r="J6363" s="10"/>
      <c r="K6363" s="10"/>
    </row>
    <row r="6364" spans="2:11" x14ac:dyDescent="0.2">
      <c r="B6364" s="10" t="str">
        <f t="shared" si="200"/>
        <v>16.1-R0090C1350-2</v>
      </c>
      <c r="C6364" s="10">
        <v>16.100000000000001</v>
      </c>
      <c r="D6364" s="19" t="s">
        <v>263</v>
      </c>
      <c r="E6364" s="19" t="s">
        <v>389</v>
      </c>
      <c r="F6364" s="10" t="str">
        <f t="shared" si="199"/>
        <v>R0090C1350</v>
      </c>
      <c r="G6364" s="10" t="s">
        <v>547</v>
      </c>
      <c r="H6364" s="10" t="s">
        <v>543</v>
      </c>
      <c r="I6364" s="19" t="s">
        <v>556</v>
      </c>
      <c r="J6364" s="10"/>
      <c r="K6364" s="10"/>
    </row>
    <row r="6365" spans="2:11" x14ac:dyDescent="0.2">
      <c r="B6365" s="10" t="str">
        <f t="shared" si="200"/>
        <v>16.1-R0100C1350-2</v>
      </c>
      <c r="C6365" s="10">
        <v>16.100000000000001</v>
      </c>
      <c r="D6365" s="19" t="s">
        <v>264</v>
      </c>
      <c r="E6365" s="19" t="s">
        <v>389</v>
      </c>
      <c r="F6365" s="10" t="str">
        <f t="shared" si="199"/>
        <v>R0100C1350</v>
      </c>
      <c r="G6365" s="10" t="s">
        <v>547</v>
      </c>
      <c r="H6365" s="10" t="s">
        <v>543</v>
      </c>
      <c r="I6365" s="19" t="s">
        <v>557</v>
      </c>
      <c r="J6365" s="10"/>
      <c r="K6365" s="10"/>
    </row>
    <row r="6366" spans="2:11" x14ac:dyDescent="0.2">
      <c r="B6366" s="10" t="str">
        <f t="shared" si="200"/>
        <v>16.1-R0110C1350-2</v>
      </c>
      <c r="C6366" s="10">
        <v>16.100000000000001</v>
      </c>
      <c r="D6366" s="19" t="s">
        <v>265</v>
      </c>
      <c r="E6366" s="19" t="s">
        <v>389</v>
      </c>
      <c r="F6366" s="10" t="str">
        <f t="shared" si="199"/>
        <v>R0110C1350</v>
      </c>
      <c r="G6366" s="10" t="s">
        <v>547</v>
      </c>
      <c r="H6366" s="10" t="s">
        <v>543</v>
      </c>
      <c r="I6366" s="19" t="s">
        <v>558</v>
      </c>
      <c r="J6366" s="10"/>
      <c r="K6366" s="10"/>
    </row>
    <row r="6367" spans="2:11" x14ac:dyDescent="0.2">
      <c r="B6367" s="10" t="str">
        <f t="shared" si="200"/>
        <v>16.1-R0120C1350-2</v>
      </c>
      <c r="C6367" s="10">
        <v>16.100000000000001</v>
      </c>
      <c r="D6367" s="19" t="s">
        <v>266</v>
      </c>
      <c r="E6367" s="19" t="s">
        <v>389</v>
      </c>
      <c r="F6367" s="10" t="str">
        <f t="shared" si="199"/>
        <v>R0120C1350</v>
      </c>
      <c r="G6367" s="10" t="s">
        <v>547</v>
      </c>
      <c r="H6367" s="10" t="s">
        <v>543</v>
      </c>
      <c r="I6367" s="19" t="s">
        <v>559</v>
      </c>
      <c r="J6367" s="10"/>
      <c r="K6367" s="10"/>
    </row>
    <row r="6368" spans="2:11" x14ac:dyDescent="0.2">
      <c r="B6368" s="10" t="str">
        <f t="shared" si="200"/>
        <v>16.1-R0130C1350-2</v>
      </c>
      <c r="C6368" s="10">
        <v>16.100000000000001</v>
      </c>
      <c r="D6368" s="19" t="s">
        <v>267</v>
      </c>
      <c r="E6368" s="19" t="s">
        <v>389</v>
      </c>
      <c r="F6368" s="10" t="str">
        <f t="shared" si="199"/>
        <v>R0130C1350</v>
      </c>
      <c r="G6368" s="10" t="s">
        <v>547</v>
      </c>
      <c r="H6368" s="10" t="s">
        <v>543</v>
      </c>
      <c r="I6368" s="19" t="s">
        <v>560</v>
      </c>
      <c r="J6368" s="10"/>
      <c r="K6368" s="10"/>
    </row>
    <row r="6369" spans="2:11" x14ac:dyDescent="0.2">
      <c r="B6369" s="10" t="str">
        <f t="shared" si="200"/>
        <v>16.1-R0140C1350-2</v>
      </c>
      <c r="C6369" s="10">
        <v>16.100000000000001</v>
      </c>
      <c r="D6369" s="19" t="s">
        <v>268</v>
      </c>
      <c r="E6369" s="19" t="s">
        <v>389</v>
      </c>
      <c r="F6369" s="10" t="str">
        <f t="shared" si="199"/>
        <v>R0140C1350</v>
      </c>
      <c r="G6369" s="10" t="s">
        <v>547</v>
      </c>
      <c r="H6369" s="10" t="s">
        <v>543</v>
      </c>
      <c r="I6369" s="19" t="s">
        <v>561</v>
      </c>
      <c r="J6369" s="10"/>
      <c r="K6369" s="10"/>
    </row>
    <row r="6370" spans="2:11" x14ac:dyDescent="0.2">
      <c r="B6370" s="10" t="str">
        <f t="shared" si="200"/>
        <v>16.1-R0150C1350-2</v>
      </c>
      <c r="C6370" s="10">
        <v>16.100000000000001</v>
      </c>
      <c r="D6370" s="19" t="s">
        <v>269</v>
      </c>
      <c r="E6370" s="19" t="s">
        <v>389</v>
      </c>
      <c r="F6370" s="10" t="str">
        <f t="shared" si="199"/>
        <v>R0150C1350</v>
      </c>
      <c r="G6370" s="10" t="s">
        <v>547</v>
      </c>
      <c r="H6370" s="10" t="s">
        <v>543</v>
      </c>
      <c r="I6370" s="19" t="s">
        <v>562</v>
      </c>
      <c r="J6370" s="10"/>
      <c r="K6370" s="10"/>
    </row>
    <row r="6371" spans="2:11" x14ac:dyDescent="0.2">
      <c r="B6371" s="10" t="str">
        <f t="shared" si="200"/>
        <v>16.1-R0160C1350-2</v>
      </c>
      <c r="C6371" s="10">
        <v>16.100000000000001</v>
      </c>
      <c r="D6371" s="19" t="s">
        <v>270</v>
      </c>
      <c r="E6371" s="19" t="s">
        <v>389</v>
      </c>
      <c r="F6371" s="10" t="str">
        <f t="shared" si="199"/>
        <v>R0160C1350</v>
      </c>
      <c r="G6371" s="10" t="s">
        <v>547</v>
      </c>
      <c r="H6371" s="10" t="s">
        <v>543</v>
      </c>
      <c r="I6371" s="19" t="s">
        <v>563</v>
      </c>
      <c r="J6371" s="10"/>
      <c r="K6371" s="10"/>
    </row>
    <row r="6372" spans="2:11" x14ac:dyDescent="0.2">
      <c r="B6372" s="10" t="str">
        <f t="shared" si="200"/>
        <v>16.1-R0010C1360-2</v>
      </c>
      <c r="C6372" s="10">
        <v>16.100000000000001</v>
      </c>
      <c r="D6372" s="19" t="s">
        <v>255</v>
      </c>
      <c r="E6372" s="19" t="s">
        <v>390</v>
      </c>
      <c r="F6372" s="10" t="str">
        <f t="shared" si="199"/>
        <v>R0010C1360</v>
      </c>
      <c r="G6372" s="10" t="s">
        <v>547</v>
      </c>
      <c r="H6372" s="10" t="s">
        <v>543</v>
      </c>
      <c r="I6372" s="19" t="s">
        <v>548</v>
      </c>
      <c r="J6372" s="10"/>
      <c r="K6372" s="10"/>
    </row>
    <row r="6373" spans="2:11" x14ac:dyDescent="0.2">
      <c r="B6373" s="10" t="str">
        <f t="shared" si="200"/>
        <v>16.1-R0020C1360-2</v>
      </c>
      <c r="C6373" s="10">
        <v>16.100000000000001</v>
      </c>
      <c r="D6373" s="19" t="s">
        <v>256</v>
      </c>
      <c r="E6373" s="19" t="s">
        <v>390</v>
      </c>
      <c r="F6373" s="10" t="str">
        <f t="shared" si="199"/>
        <v>R0020C1360</v>
      </c>
      <c r="G6373" s="10" t="s">
        <v>547</v>
      </c>
      <c r="H6373" s="10" t="s">
        <v>543</v>
      </c>
      <c r="I6373" s="19" t="s">
        <v>549</v>
      </c>
      <c r="J6373" s="10"/>
      <c r="K6373" s="10"/>
    </row>
    <row r="6374" spans="2:11" x14ac:dyDescent="0.2">
      <c r="B6374" s="10" t="str">
        <f t="shared" si="200"/>
        <v>16.1-R0030C1360-2</v>
      </c>
      <c r="C6374" s="10">
        <v>16.100000000000001</v>
      </c>
      <c r="D6374" s="19" t="s">
        <v>257</v>
      </c>
      <c r="E6374" s="19" t="s">
        <v>390</v>
      </c>
      <c r="F6374" s="10" t="str">
        <f t="shared" si="199"/>
        <v>R0030C1360</v>
      </c>
      <c r="G6374" s="10" t="s">
        <v>547</v>
      </c>
      <c r="H6374" s="10" t="s">
        <v>543</v>
      </c>
      <c r="I6374" s="19" t="s">
        <v>550</v>
      </c>
      <c r="J6374" s="10"/>
      <c r="K6374" s="10"/>
    </row>
    <row r="6375" spans="2:11" x14ac:dyDescent="0.2">
      <c r="B6375" s="10" t="str">
        <f t="shared" si="200"/>
        <v>16.1-R0040C1360-2</v>
      </c>
      <c r="C6375" s="10">
        <v>16.100000000000001</v>
      </c>
      <c r="D6375" s="19" t="s">
        <v>258</v>
      </c>
      <c r="E6375" s="19" t="s">
        <v>390</v>
      </c>
      <c r="F6375" s="10" t="str">
        <f t="shared" si="199"/>
        <v>R0040C1360</v>
      </c>
      <c r="G6375" s="10" t="s">
        <v>547</v>
      </c>
      <c r="H6375" s="10" t="s">
        <v>543</v>
      </c>
      <c r="I6375" s="19" t="s">
        <v>551</v>
      </c>
      <c r="J6375" s="10"/>
      <c r="K6375" s="10"/>
    </row>
    <row r="6376" spans="2:11" x14ac:dyDescent="0.2">
      <c r="B6376" s="10" t="str">
        <f t="shared" si="200"/>
        <v>16.1-R0050C1360-2</v>
      </c>
      <c r="C6376" s="10">
        <v>16.100000000000001</v>
      </c>
      <c r="D6376" s="19" t="s">
        <v>259</v>
      </c>
      <c r="E6376" s="19" t="s">
        <v>390</v>
      </c>
      <c r="F6376" s="10" t="str">
        <f t="shared" si="199"/>
        <v>R0050C1360</v>
      </c>
      <c r="G6376" s="10" t="s">
        <v>547</v>
      </c>
      <c r="H6376" s="10" t="s">
        <v>543</v>
      </c>
      <c r="I6376" s="19" t="s">
        <v>552</v>
      </c>
      <c r="J6376" s="10"/>
      <c r="K6376" s="10"/>
    </row>
    <row r="6377" spans="2:11" x14ac:dyDescent="0.2">
      <c r="B6377" s="10" t="str">
        <f t="shared" si="200"/>
        <v>16.1-R0060C1360-2</v>
      </c>
      <c r="C6377" s="10">
        <v>16.100000000000001</v>
      </c>
      <c r="D6377" s="19" t="s">
        <v>260</v>
      </c>
      <c r="E6377" s="19" t="s">
        <v>390</v>
      </c>
      <c r="F6377" s="10" t="str">
        <f t="shared" si="199"/>
        <v>R0060C1360</v>
      </c>
      <c r="G6377" s="10" t="s">
        <v>547</v>
      </c>
      <c r="H6377" s="10" t="s">
        <v>543</v>
      </c>
      <c r="I6377" s="19" t="s">
        <v>553</v>
      </c>
      <c r="J6377" s="10"/>
      <c r="K6377" s="10"/>
    </row>
    <row r="6378" spans="2:11" x14ac:dyDescent="0.2">
      <c r="B6378" s="10" t="str">
        <f t="shared" si="200"/>
        <v>16.1-R0070C1360-2</v>
      </c>
      <c r="C6378" s="10">
        <v>16.100000000000001</v>
      </c>
      <c r="D6378" s="19" t="s">
        <v>261</v>
      </c>
      <c r="E6378" s="19" t="s">
        <v>390</v>
      </c>
      <c r="F6378" s="10" t="str">
        <f t="shared" si="199"/>
        <v>R0070C1360</v>
      </c>
      <c r="G6378" s="10" t="s">
        <v>547</v>
      </c>
      <c r="H6378" s="10" t="s">
        <v>543</v>
      </c>
      <c r="I6378" s="19" t="s">
        <v>554</v>
      </c>
      <c r="J6378" s="10"/>
      <c r="K6378" s="10"/>
    </row>
    <row r="6379" spans="2:11" x14ac:dyDescent="0.2">
      <c r="B6379" s="10" t="str">
        <f t="shared" si="200"/>
        <v>16.1-R0080C1360-2</v>
      </c>
      <c r="C6379" s="10">
        <v>16.100000000000001</v>
      </c>
      <c r="D6379" s="19" t="s">
        <v>262</v>
      </c>
      <c r="E6379" s="19" t="s">
        <v>390</v>
      </c>
      <c r="F6379" s="10" t="str">
        <f t="shared" si="199"/>
        <v>R0080C1360</v>
      </c>
      <c r="G6379" s="10" t="s">
        <v>547</v>
      </c>
      <c r="H6379" s="10" t="s">
        <v>543</v>
      </c>
      <c r="I6379" s="19" t="s">
        <v>555</v>
      </c>
      <c r="J6379" s="10"/>
      <c r="K6379" s="10"/>
    </row>
    <row r="6380" spans="2:11" x14ac:dyDescent="0.2">
      <c r="B6380" s="10" t="str">
        <f t="shared" si="200"/>
        <v>16.1-R0090C1360-2</v>
      </c>
      <c r="C6380" s="10">
        <v>16.100000000000001</v>
      </c>
      <c r="D6380" s="19" t="s">
        <v>263</v>
      </c>
      <c r="E6380" s="19" t="s">
        <v>390</v>
      </c>
      <c r="F6380" s="10" t="str">
        <f t="shared" si="199"/>
        <v>R0090C1360</v>
      </c>
      <c r="G6380" s="10" t="s">
        <v>547</v>
      </c>
      <c r="H6380" s="10" t="s">
        <v>543</v>
      </c>
      <c r="I6380" s="19" t="s">
        <v>556</v>
      </c>
      <c r="J6380" s="10"/>
      <c r="K6380" s="10"/>
    </row>
    <row r="6381" spans="2:11" x14ac:dyDescent="0.2">
      <c r="B6381" s="10" t="str">
        <f t="shared" si="200"/>
        <v>16.1-R0100C1360-2</v>
      </c>
      <c r="C6381" s="10">
        <v>16.100000000000001</v>
      </c>
      <c r="D6381" s="19" t="s">
        <v>264</v>
      </c>
      <c r="E6381" s="19" t="s">
        <v>390</v>
      </c>
      <c r="F6381" s="10" t="str">
        <f t="shared" si="199"/>
        <v>R0100C1360</v>
      </c>
      <c r="G6381" s="10" t="s">
        <v>547</v>
      </c>
      <c r="H6381" s="10" t="s">
        <v>543</v>
      </c>
      <c r="I6381" s="19" t="s">
        <v>557</v>
      </c>
      <c r="J6381" s="10"/>
      <c r="K6381" s="10"/>
    </row>
    <row r="6382" spans="2:11" x14ac:dyDescent="0.2">
      <c r="B6382" s="10" t="str">
        <f t="shared" si="200"/>
        <v>16.1-R0110C1360-2</v>
      </c>
      <c r="C6382" s="10">
        <v>16.100000000000001</v>
      </c>
      <c r="D6382" s="19" t="s">
        <v>265</v>
      </c>
      <c r="E6382" s="19" t="s">
        <v>390</v>
      </c>
      <c r="F6382" s="10" t="str">
        <f t="shared" si="199"/>
        <v>R0110C1360</v>
      </c>
      <c r="G6382" s="10" t="s">
        <v>547</v>
      </c>
      <c r="H6382" s="10" t="s">
        <v>543</v>
      </c>
      <c r="I6382" s="19" t="s">
        <v>558</v>
      </c>
      <c r="J6382" s="10"/>
      <c r="K6382" s="10"/>
    </row>
    <row r="6383" spans="2:11" x14ac:dyDescent="0.2">
      <c r="B6383" s="10" t="str">
        <f t="shared" si="200"/>
        <v>16.1-R0120C1360-2</v>
      </c>
      <c r="C6383" s="10">
        <v>16.100000000000001</v>
      </c>
      <c r="D6383" s="19" t="s">
        <v>266</v>
      </c>
      <c r="E6383" s="19" t="s">
        <v>390</v>
      </c>
      <c r="F6383" s="10" t="str">
        <f t="shared" si="199"/>
        <v>R0120C1360</v>
      </c>
      <c r="G6383" s="10" t="s">
        <v>547</v>
      </c>
      <c r="H6383" s="10" t="s">
        <v>543</v>
      </c>
      <c r="I6383" s="19" t="s">
        <v>559</v>
      </c>
      <c r="J6383" s="10"/>
      <c r="K6383" s="10"/>
    </row>
    <row r="6384" spans="2:11" x14ac:dyDescent="0.2">
      <c r="B6384" s="10" t="str">
        <f t="shared" si="200"/>
        <v>16.1-R0130C1360-2</v>
      </c>
      <c r="C6384" s="10">
        <v>16.100000000000001</v>
      </c>
      <c r="D6384" s="19" t="s">
        <v>267</v>
      </c>
      <c r="E6384" s="19" t="s">
        <v>390</v>
      </c>
      <c r="F6384" s="10" t="str">
        <f t="shared" si="199"/>
        <v>R0130C1360</v>
      </c>
      <c r="G6384" s="10" t="s">
        <v>547</v>
      </c>
      <c r="H6384" s="10" t="s">
        <v>543</v>
      </c>
      <c r="I6384" s="19" t="s">
        <v>560</v>
      </c>
      <c r="J6384" s="10"/>
      <c r="K6384" s="10"/>
    </row>
    <row r="6385" spans="2:11" x14ac:dyDescent="0.2">
      <c r="B6385" s="10" t="str">
        <f t="shared" si="200"/>
        <v>16.1-R0140C1360-2</v>
      </c>
      <c r="C6385" s="10">
        <v>16.100000000000001</v>
      </c>
      <c r="D6385" s="19" t="s">
        <v>268</v>
      </c>
      <c r="E6385" s="19" t="s">
        <v>390</v>
      </c>
      <c r="F6385" s="10" t="str">
        <f t="shared" si="199"/>
        <v>R0140C1360</v>
      </c>
      <c r="G6385" s="10" t="s">
        <v>547</v>
      </c>
      <c r="H6385" s="10" t="s">
        <v>543</v>
      </c>
      <c r="I6385" s="19" t="s">
        <v>561</v>
      </c>
      <c r="J6385" s="10"/>
      <c r="K6385" s="10"/>
    </row>
    <row r="6386" spans="2:11" x14ac:dyDescent="0.2">
      <c r="B6386" s="10" t="str">
        <f t="shared" si="200"/>
        <v>16.1-R0150C1360-2</v>
      </c>
      <c r="C6386" s="10">
        <v>16.100000000000001</v>
      </c>
      <c r="D6386" s="19" t="s">
        <v>269</v>
      </c>
      <c r="E6386" s="19" t="s">
        <v>390</v>
      </c>
      <c r="F6386" s="10" t="str">
        <f t="shared" si="199"/>
        <v>R0150C1360</v>
      </c>
      <c r="G6386" s="10" t="s">
        <v>547</v>
      </c>
      <c r="H6386" s="10" t="s">
        <v>543</v>
      </c>
      <c r="I6386" s="19" t="s">
        <v>562</v>
      </c>
      <c r="J6386" s="10"/>
      <c r="K6386" s="10"/>
    </row>
    <row r="6387" spans="2:11" x14ac:dyDescent="0.2">
      <c r="B6387" s="10" t="str">
        <f t="shared" si="200"/>
        <v>16.1-R0160C1360-2</v>
      </c>
      <c r="C6387" s="10">
        <v>16.100000000000001</v>
      </c>
      <c r="D6387" s="19" t="s">
        <v>270</v>
      </c>
      <c r="E6387" s="19" t="s">
        <v>390</v>
      </c>
      <c r="F6387" s="10" t="str">
        <f t="shared" si="199"/>
        <v>R0160C1360</v>
      </c>
      <c r="G6387" s="10" t="s">
        <v>547</v>
      </c>
      <c r="H6387" s="10" t="s">
        <v>543</v>
      </c>
      <c r="I6387" s="19" t="s">
        <v>563</v>
      </c>
      <c r="J6387" s="10"/>
      <c r="K6387" s="10"/>
    </row>
    <row r="6388" spans="2:11" x14ac:dyDescent="0.2">
      <c r="B6388" s="10" t="str">
        <f t="shared" si="200"/>
        <v>16.1-R0010C1370-2</v>
      </c>
      <c r="C6388" s="10">
        <v>16.100000000000001</v>
      </c>
      <c r="D6388" s="19" t="s">
        <v>255</v>
      </c>
      <c r="E6388" s="19" t="s">
        <v>391</v>
      </c>
      <c r="F6388" s="10" t="str">
        <f t="shared" si="199"/>
        <v>R0010C1370</v>
      </c>
      <c r="G6388" s="10" t="s">
        <v>547</v>
      </c>
      <c r="H6388" s="10" t="s">
        <v>543</v>
      </c>
      <c r="I6388" s="19" t="s">
        <v>548</v>
      </c>
      <c r="J6388" s="10"/>
      <c r="K6388" s="10"/>
    </row>
    <row r="6389" spans="2:11" x14ac:dyDescent="0.2">
      <c r="B6389" s="10" t="str">
        <f t="shared" si="200"/>
        <v>16.1-R0020C1370-2</v>
      </c>
      <c r="C6389" s="10">
        <v>16.100000000000001</v>
      </c>
      <c r="D6389" s="19" t="s">
        <v>256</v>
      </c>
      <c r="E6389" s="19" t="s">
        <v>391</v>
      </c>
      <c r="F6389" s="10" t="str">
        <f t="shared" si="199"/>
        <v>R0020C1370</v>
      </c>
      <c r="G6389" s="10" t="s">
        <v>547</v>
      </c>
      <c r="H6389" s="10" t="s">
        <v>543</v>
      </c>
      <c r="I6389" s="19" t="s">
        <v>549</v>
      </c>
      <c r="J6389" s="10"/>
      <c r="K6389" s="10"/>
    </row>
    <row r="6390" spans="2:11" x14ac:dyDescent="0.2">
      <c r="B6390" s="10" t="str">
        <f t="shared" si="200"/>
        <v>16.1-R0030C1370-2</v>
      </c>
      <c r="C6390" s="10">
        <v>16.100000000000001</v>
      </c>
      <c r="D6390" s="19" t="s">
        <v>257</v>
      </c>
      <c r="E6390" s="19" t="s">
        <v>391</v>
      </c>
      <c r="F6390" s="10" t="str">
        <f t="shared" si="199"/>
        <v>R0030C1370</v>
      </c>
      <c r="G6390" s="10" t="s">
        <v>547</v>
      </c>
      <c r="H6390" s="10" t="s">
        <v>543</v>
      </c>
      <c r="I6390" s="19" t="s">
        <v>550</v>
      </c>
      <c r="J6390" s="10"/>
      <c r="K6390" s="10"/>
    </row>
    <row r="6391" spans="2:11" x14ac:dyDescent="0.2">
      <c r="B6391" s="10" t="str">
        <f t="shared" si="200"/>
        <v>16.1-R0040C1370-2</v>
      </c>
      <c r="C6391" s="10">
        <v>16.100000000000001</v>
      </c>
      <c r="D6391" s="19" t="s">
        <v>258</v>
      </c>
      <c r="E6391" s="19" t="s">
        <v>391</v>
      </c>
      <c r="F6391" s="10" t="str">
        <f t="shared" si="199"/>
        <v>R0040C1370</v>
      </c>
      <c r="G6391" s="10" t="s">
        <v>547</v>
      </c>
      <c r="H6391" s="10" t="s">
        <v>543</v>
      </c>
      <c r="I6391" s="19" t="s">
        <v>551</v>
      </c>
      <c r="J6391" s="10"/>
      <c r="K6391" s="10"/>
    </row>
    <row r="6392" spans="2:11" x14ac:dyDescent="0.2">
      <c r="B6392" s="10" t="str">
        <f t="shared" si="200"/>
        <v>16.1-R0050C1370-2</v>
      </c>
      <c r="C6392" s="10">
        <v>16.100000000000001</v>
      </c>
      <c r="D6392" s="19" t="s">
        <v>259</v>
      </c>
      <c r="E6392" s="19" t="s">
        <v>391</v>
      </c>
      <c r="F6392" s="10" t="str">
        <f t="shared" si="199"/>
        <v>R0050C1370</v>
      </c>
      <c r="G6392" s="10" t="s">
        <v>547</v>
      </c>
      <c r="H6392" s="10" t="s">
        <v>543</v>
      </c>
      <c r="I6392" s="19" t="s">
        <v>552</v>
      </c>
      <c r="J6392" s="10"/>
      <c r="K6392" s="10"/>
    </row>
    <row r="6393" spans="2:11" x14ac:dyDescent="0.2">
      <c r="B6393" s="10" t="str">
        <f t="shared" si="200"/>
        <v>16.1-R0060C1370-2</v>
      </c>
      <c r="C6393" s="10">
        <v>16.100000000000001</v>
      </c>
      <c r="D6393" s="19" t="s">
        <v>260</v>
      </c>
      <c r="E6393" s="19" t="s">
        <v>391</v>
      </c>
      <c r="F6393" s="10" t="str">
        <f t="shared" si="199"/>
        <v>R0060C1370</v>
      </c>
      <c r="G6393" s="10" t="s">
        <v>547</v>
      </c>
      <c r="H6393" s="10" t="s">
        <v>543</v>
      </c>
      <c r="I6393" s="19" t="s">
        <v>553</v>
      </c>
      <c r="J6393" s="10"/>
      <c r="K6393" s="10"/>
    </row>
    <row r="6394" spans="2:11" x14ac:dyDescent="0.2">
      <c r="B6394" s="10" t="str">
        <f t="shared" si="200"/>
        <v>16.1-R0070C1370-2</v>
      </c>
      <c r="C6394" s="10">
        <v>16.100000000000001</v>
      </c>
      <c r="D6394" s="19" t="s">
        <v>261</v>
      </c>
      <c r="E6394" s="19" t="s">
        <v>391</v>
      </c>
      <c r="F6394" s="10" t="str">
        <f t="shared" si="199"/>
        <v>R0070C1370</v>
      </c>
      <c r="G6394" s="10" t="s">
        <v>547</v>
      </c>
      <c r="H6394" s="10" t="s">
        <v>543</v>
      </c>
      <c r="I6394" s="19" t="s">
        <v>554</v>
      </c>
      <c r="J6394" s="10"/>
      <c r="K6394" s="10"/>
    </row>
    <row r="6395" spans="2:11" x14ac:dyDescent="0.2">
      <c r="B6395" s="10" t="str">
        <f t="shared" si="200"/>
        <v>16.1-R0080C1370-2</v>
      </c>
      <c r="C6395" s="10">
        <v>16.100000000000001</v>
      </c>
      <c r="D6395" s="19" t="s">
        <v>262</v>
      </c>
      <c r="E6395" s="19" t="s">
        <v>391</v>
      </c>
      <c r="F6395" s="10" t="str">
        <f t="shared" si="199"/>
        <v>R0080C1370</v>
      </c>
      <c r="G6395" s="10" t="s">
        <v>547</v>
      </c>
      <c r="H6395" s="10" t="s">
        <v>543</v>
      </c>
      <c r="I6395" s="19" t="s">
        <v>555</v>
      </c>
      <c r="J6395" s="10"/>
      <c r="K6395" s="10"/>
    </row>
    <row r="6396" spans="2:11" x14ac:dyDescent="0.2">
      <c r="B6396" s="10" t="str">
        <f t="shared" si="200"/>
        <v>16.1-R0090C1370-2</v>
      </c>
      <c r="C6396" s="10">
        <v>16.100000000000001</v>
      </c>
      <c r="D6396" s="19" t="s">
        <v>263</v>
      </c>
      <c r="E6396" s="19" t="s">
        <v>391</v>
      </c>
      <c r="F6396" s="10" t="str">
        <f t="shared" si="199"/>
        <v>R0090C1370</v>
      </c>
      <c r="G6396" s="10" t="s">
        <v>547</v>
      </c>
      <c r="H6396" s="10" t="s">
        <v>543</v>
      </c>
      <c r="I6396" s="19" t="s">
        <v>556</v>
      </c>
      <c r="J6396" s="10"/>
      <c r="K6396" s="10"/>
    </row>
    <row r="6397" spans="2:11" x14ac:dyDescent="0.2">
      <c r="B6397" s="10" t="str">
        <f t="shared" si="200"/>
        <v>16.1-R0100C1370-2</v>
      </c>
      <c r="C6397" s="10">
        <v>16.100000000000001</v>
      </c>
      <c r="D6397" s="19" t="s">
        <v>264</v>
      </c>
      <c r="E6397" s="19" t="s">
        <v>391</v>
      </c>
      <c r="F6397" s="10" t="str">
        <f t="shared" si="199"/>
        <v>R0100C1370</v>
      </c>
      <c r="G6397" s="10" t="s">
        <v>547</v>
      </c>
      <c r="H6397" s="10" t="s">
        <v>543</v>
      </c>
      <c r="I6397" s="19" t="s">
        <v>557</v>
      </c>
      <c r="J6397" s="10"/>
      <c r="K6397" s="10"/>
    </row>
    <row r="6398" spans="2:11" x14ac:dyDescent="0.2">
      <c r="B6398" s="10" t="str">
        <f t="shared" si="200"/>
        <v>16.1-R0110C1370-2</v>
      </c>
      <c r="C6398" s="10">
        <v>16.100000000000001</v>
      </c>
      <c r="D6398" s="19" t="s">
        <v>265</v>
      </c>
      <c r="E6398" s="19" t="s">
        <v>391</v>
      </c>
      <c r="F6398" s="10" t="str">
        <f t="shared" si="199"/>
        <v>R0110C1370</v>
      </c>
      <c r="G6398" s="10" t="s">
        <v>547</v>
      </c>
      <c r="H6398" s="10" t="s">
        <v>543</v>
      </c>
      <c r="I6398" s="19" t="s">
        <v>558</v>
      </c>
      <c r="J6398" s="10"/>
      <c r="K6398" s="10"/>
    </row>
    <row r="6399" spans="2:11" x14ac:dyDescent="0.2">
      <c r="B6399" s="10" t="str">
        <f t="shared" si="200"/>
        <v>16.1-R0120C1370-2</v>
      </c>
      <c r="C6399" s="10">
        <v>16.100000000000001</v>
      </c>
      <c r="D6399" s="19" t="s">
        <v>266</v>
      </c>
      <c r="E6399" s="19" t="s">
        <v>391</v>
      </c>
      <c r="F6399" s="10" t="str">
        <f t="shared" si="199"/>
        <v>R0120C1370</v>
      </c>
      <c r="G6399" s="10" t="s">
        <v>547</v>
      </c>
      <c r="H6399" s="10" t="s">
        <v>543</v>
      </c>
      <c r="I6399" s="19" t="s">
        <v>559</v>
      </c>
      <c r="J6399" s="10"/>
      <c r="K6399" s="10"/>
    </row>
    <row r="6400" spans="2:11" x14ac:dyDescent="0.2">
      <c r="B6400" s="10" t="str">
        <f t="shared" si="200"/>
        <v>16.1-R0130C1370-2</v>
      </c>
      <c r="C6400" s="10">
        <v>16.100000000000001</v>
      </c>
      <c r="D6400" s="19" t="s">
        <v>267</v>
      </c>
      <c r="E6400" s="19" t="s">
        <v>391</v>
      </c>
      <c r="F6400" s="10" t="str">
        <f t="shared" si="199"/>
        <v>R0130C1370</v>
      </c>
      <c r="G6400" s="10" t="s">
        <v>547</v>
      </c>
      <c r="H6400" s="10" t="s">
        <v>543</v>
      </c>
      <c r="I6400" s="19" t="s">
        <v>560</v>
      </c>
      <c r="J6400" s="10"/>
      <c r="K6400" s="10"/>
    </row>
    <row r="6401" spans="2:11" x14ac:dyDescent="0.2">
      <c r="B6401" s="10" t="str">
        <f t="shared" si="200"/>
        <v>16.1-R0140C1370-2</v>
      </c>
      <c r="C6401" s="10">
        <v>16.100000000000001</v>
      </c>
      <c r="D6401" s="19" t="s">
        <v>268</v>
      </c>
      <c r="E6401" s="19" t="s">
        <v>391</v>
      </c>
      <c r="F6401" s="10" t="str">
        <f t="shared" si="199"/>
        <v>R0140C1370</v>
      </c>
      <c r="G6401" s="10" t="s">
        <v>547</v>
      </c>
      <c r="H6401" s="10" t="s">
        <v>543</v>
      </c>
      <c r="I6401" s="19" t="s">
        <v>561</v>
      </c>
      <c r="J6401" s="10"/>
      <c r="K6401" s="10"/>
    </row>
    <row r="6402" spans="2:11" x14ac:dyDescent="0.2">
      <c r="B6402" s="10" t="str">
        <f t="shared" si="200"/>
        <v>16.1-R0150C1370-2</v>
      </c>
      <c r="C6402" s="10">
        <v>16.100000000000001</v>
      </c>
      <c r="D6402" s="19" t="s">
        <v>269</v>
      </c>
      <c r="E6402" s="19" t="s">
        <v>391</v>
      </c>
      <c r="F6402" s="10" t="str">
        <f t="shared" ref="F6402:F6465" si="201">+"R"&amp;D6402&amp;"C"&amp;E6402</f>
        <v>R0150C1370</v>
      </c>
      <c r="G6402" s="10" t="s">
        <v>547</v>
      </c>
      <c r="H6402" s="10" t="s">
        <v>543</v>
      </c>
      <c r="I6402" s="19" t="s">
        <v>562</v>
      </c>
      <c r="J6402" s="10"/>
      <c r="K6402" s="10"/>
    </row>
    <row r="6403" spans="2:11" x14ac:dyDescent="0.2">
      <c r="B6403" s="10" t="str">
        <f t="shared" si="200"/>
        <v>16.1-R0160C1370-2</v>
      </c>
      <c r="C6403" s="10">
        <v>16.100000000000001</v>
      </c>
      <c r="D6403" s="19" t="s">
        <v>270</v>
      </c>
      <c r="E6403" s="19" t="s">
        <v>391</v>
      </c>
      <c r="F6403" s="10" t="str">
        <f t="shared" si="201"/>
        <v>R0160C1370</v>
      </c>
      <c r="G6403" s="10" t="s">
        <v>547</v>
      </c>
      <c r="H6403" s="10" t="s">
        <v>543</v>
      </c>
      <c r="I6403" s="19" t="s">
        <v>563</v>
      </c>
      <c r="J6403" s="10"/>
      <c r="K6403" s="10"/>
    </row>
    <row r="6404" spans="2:11" x14ac:dyDescent="0.2">
      <c r="B6404" s="10" t="str">
        <f t="shared" si="200"/>
        <v>16.1-R0010C1380-2</v>
      </c>
      <c r="C6404" s="10">
        <v>16.100000000000001</v>
      </c>
      <c r="D6404" s="19" t="s">
        <v>255</v>
      </c>
      <c r="E6404" s="19" t="s">
        <v>392</v>
      </c>
      <c r="F6404" s="10" t="str">
        <f t="shared" si="201"/>
        <v>R0010C1380</v>
      </c>
      <c r="G6404" s="10" t="s">
        <v>547</v>
      </c>
      <c r="H6404" s="10" t="s">
        <v>543</v>
      </c>
      <c r="I6404" s="19" t="s">
        <v>548</v>
      </c>
      <c r="J6404" s="10"/>
      <c r="K6404" s="10"/>
    </row>
    <row r="6405" spans="2:11" x14ac:dyDescent="0.2">
      <c r="B6405" s="10" t="str">
        <f t="shared" si="200"/>
        <v>16.1-R0020C1380-2</v>
      </c>
      <c r="C6405" s="10">
        <v>16.100000000000001</v>
      </c>
      <c r="D6405" s="19" t="s">
        <v>256</v>
      </c>
      <c r="E6405" s="19" t="s">
        <v>392</v>
      </c>
      <c r="F6405" s="10" t="str">
        <f t="shared" si="201"/>
        <v>R0020C1380</v>
      </c>
      <c r="G6405" s="10" t="s">
        <v>547</v>
      </c>
      <c r="H6405" s="10" t="s">
        <v>543</v>
      </c>
      <c r="I6405" s="19" t="s">
        <v>549</v>
      </c>
      <c r="J6405" s="10"/>
      <c r="K6405" s="10"/>
    </row>
    <row r="6406" spans="2:11" x14ac:dyDescent="0.2">
      <c r="B6406" s="10" t="str">
        <f t="shared" si="200"/>
        <v>16.1-R0030C1380-2</v>
      </c>
      <c r="C6406" s="10">
        <v>16.100000000000001</v>
      </c>
      <c r="D6406" s="19" t="s">
        <v>257</v>
      </c>
      <c r="E6406" s="19" t="s">
        <v>392</v>
      </c>
      <c r="F6406" s="10" t="str">
        <f t="shared" si="201"/>
        <v>R0030C1380</v>
      </c>
      <c r="G6406" s="10" t="s">
        <v>547</v>
      </c>
      <c r="H6406" s="10" t="s">
        <v>543</v>
      </c>
      <c r="I6406" s="19" t="s">
        <v>550</v>
      </c>
      <c r="J6406" s="10"/>
      <c r="K6406" s="10"/>
    </row>
    <row r="6407" spans="2:11" x14ac:dyDescent="0.2">
      <c r="B6407" s="10" t="str">
        <f t="shared" si="200"/>
        <v>16.1-R0040C1380-2</v>
      </c>
      <c r="C6407" s="10">
        <v>16.100000000000001</v>
      </c>
      <c r="D6407" s="19" t="s">
        <v>258</v>
      </c>
      <c r="E6407" s="19" t="s">
        <v>392</v>
      </c>
      <c r="F6407" s="10" t="str">
        <f t="shared" si="201"/>
        <v>R0040C1380</v>
      </c>
      <c r="G6407" s="10" t="s">
        <v>547</v>
      </c>
      <c r="H6407" s="10" t="s">
        <v>543</v>
      </c>
      <c r="I6407" s="19" t="s">
        <v>551</v>
      </c>
      <c r="J6407" s="10"/>
      <c r="K6407" s="10"/>
    </row>
    <row r="6408" spans="2:11" x14ac:dyDescent="0.2">
      <c r="B6408" s="10" t="str">
        <f t="shared" si="200"/>
        <v>16.1-R0050C1380-2</v>
      </c>
      <c r="C6408" s="10">
        <v>16.100000000000001</v>
      </c>
      <c r="D6408" s="19" t="s">
        <v>259</v>
      </c>
      <c r="E6408" s="19" t="s">
        <v>392</v>
      </c>
      <c r="F6408" s="10" t="str">
        <f t="shared" si="201"/>
        <v>R0050C1380</v>
      </c>
      <c r="G6408" s="10" t="s">
        <v>547</v>
      </c>
      <c r="H6408" s="10" t="s">
        <v>543</v>
      </c>
      <c r="I6408" s="19" t="s">
        <v>552</v>
      </c>
      <c r="J6408" s="10"/>
      <c r="K6408" s="10"/>
    </row>
    <row r="6409" spans="2:11" x14ac:dyDescent="0.2">
      <c r="B6409" s="10" t="str">
        <f t="shared" si="200"/>
        <v>16.1-R0060C1380-2</v>
      </c>
      <c r="C6409" s="10">
        <v>16.100000000000001</v>
      </c>
      <c r="D6409" s="19" t="s">
        <v>260</v>
      </c>
      <c r="E6409" s="19" t="s">
        <v>392</v>
      </c>
      <c r="F6409" s="10" t="str">
        <f t="shared" si="201"/>
        <v>R0060C1380</v>
      </c>
      <c r="G6409" s="10" t="s">
        <v>547</v>
      </c>
      <c r="H6409" s="10" t="s">
        <v>543</v>
      </c>
      <c r="I6409" s="19" t="s">
        <v>553</v>
      </c>
      <c r="J6409" s="10"/>
      <c r="K6409" s="10"/>
    </row>
    <row r="6410" spans="2:11" x14ac:dyDescent="0.2">
      <c r="B6410" s="10" t="str">
        <f t="shared" si="200"/>
        <v>16.1-R0070C1380-2</v>
      </c>
      <c r="C6410" s="10">
        <v>16.100000000000001</v>
      </c>
      <c r="D6410" s="19" t="s">
        <v>261</v>
      </c>
      <c r="E6410" s="19" t="s">
        <v>392</v>
      </c>
      <c r="F6410" s="10" t="str">
        <f t="shared" si="201"/>
        <v>R0070C1380</v>
      </c>
      <c r="G6410" s="10" t="s">
        <v>547</v>
      </c>
      <c r="H6410" s="10" t="s">
        <v>543</v>
      </c>
      <c r="I6410" s="19" t="s">
        <v>554</v>
      </c>
      <c r="J6410" s="10"/>
      <c r="K6410" s="10"/>
    </row>
    <row r="6411" spans="2:11" x14ac:dyDescent="0.2">
      <c r="B6411" s="10" t="str">
        <f t="shared" si="200"/>
        <v>16.1-R0080C1380-2</v>
      </c>
      <c r="C6411" s="10">
        <v>16.100000000000001</v>
      </c>
      <c r="D6411" s="19" t="s">
        <v>262</v>
      </c>
      <c r="E6411" s="19" t="s">
        <v>392</v>
      </c>
      <c r="F6411" s="10" t="str">
        <f t="shared" si="201"/>
        <v>R0080C1380</v>
      </c>
      <c r="G6411" s="10" t="s">
        <v>547</v>
      </c>
      <c r="H6411" s="10" t="s">
        <v>543</v>
      </c>
      <c r="I6411" s="19" t="s">
        <v>555</v>
      </c>
      <c r="J6411" s="10"/>
      <c r="K6411" s="10"/>
    </row>
    <row r="6412" spans="2:11" x14ac:dyDescent="0.2">
      <c r="B6412" s="10" t="str">
        <f t="shared" si="200"/>
        <v>16.1-R0090C1380-2</v>
      </c>
      <c r="C6412" s="10">
        <v>16.100000000000001</v>
      </c>
      <c r="D6412" s="19" t="s">
        <v>263</v>
      </c>
      <c r="E6412" s="19" t="s">
        <v>392</v>
      </c>
      <c r="F6412" s="10" t="str">
        <f t="shared" si="201"/>
        <v>R0090C1380</v>
      </c>
      <c r="G6412" s="10" t="s">
        <v>547</v>
      </c>
      <c r="H6412" s="10" t="s">
        <v>543</v>
      </c>
      <c r="I6412" s="19" t="s">
        <v>556</v>
      </c>
      <c r="J6412" s="10"/>
      <c r="K6412" s="10"/>
    </row>
    <row r="6413" spans="2:11" x14ac:dyDescent="0.2">
      <c r="B6413" s="10" t="str">
        <f t="shared" si="200"/>
        <v>16.1-R0100C1380-2</v>
      </c>
      <c r="C6413" s="10">
        <v>16.100000000000001</v>
      </c>
      <c r="D6413" s="19" t="s">
        <v>264</v>
      </c>
      <c r="E6413" s="19" t="s">
        <v>392</v>
      </c>
      <c r="F6413" s="10" t="str">
        <f t="shared" si="201"/>
        <v>R0100C1380</v>
      </c>
      <c r="G6413" s="10" t="s">
        <v>547</v>
      </c>
      <c r="H6413" s="10" t="s">
        <v>543</v>
      </c>
      <c r="I6413" s="19" t="s">
        <v>557</v>
      </c>
      <c r="J6413" s="10"/>
      <c r="K6413" s="10"/>
    </row>
    <row r="6414" spans="2:11" x14ac:dyDescent="0.2">
      <c r="B6414" s="10" t="str">
        <f t="shared" si="200"/>
        <v>16.1-R0110C1380-2</v>
      </c>
      <c r="C6414" s="10">
        <v>16.100000000000001</v>
      </c>
      <c r="D6414" s="19" t="s">
        <v>265</v>
      </c>
      <c r="E6414" s="19" t="s">
        <v>392</v>
      </c>
      <c r="F6414" s="10" t="str">
        <f t="shared" si="201"/>
        <v>R0110C1380</v>
      </c>
      <c r="G6414" s="10" t="s">
        <v>547</v>
      </c>
      <c r="H6414" s="10" t="s">
        <v>543</v>
      </c>
      <c r="I6414" s="19" t="s">
        <v>558</v>
      </c>
      <c r="J6414" s="10"/>
      <c r="K6414" s="10"/>
    </row>
    <row r="6415" spans="2:11" x14ac:dyDescent="0.2">
      <c r="B6415" s="10" t="str">
        <f t="shared" si="200"/>
        <v>16.1-R0120C1380-2</v>
      </c>
      <c r="C6415" s="10">
        <v>16.100000000000001</v>
      </c>
      <c r="D6415" s="19" t="s">
        <v>266</v>
      </c>
      <c r="E6415" s="19" t="s">
        <v>392</v>
      </c>
      <c r="F6415" s="10" t="str">
        <f t="shared" si="201"/>
        <v>R0120C1380</v>
      </c>
      <c r="G6415" s="10" t="s">
        <v>547</v>
      </c>
      <c r="H6415" s="10" t="s">
        <v>543</v>
      </c>
      <c r="I6415" s="19" t="s">
        <v>559</v>
      </c>
      <c r="J6415" s="10"/>
      <c r="K6415" s="10"/>
    </row>
    <row r="6416" spans="2:11" x14ac:dyDescent="0.2">
      <c r="B6416" s="10" t="str">
        <f t="shared" si="200"/>
        <v>16.1-R0130C1380-2</v>
      </c>
      <c r="C6416" s="10">
        <v>16.100000000000001</v>
      </c>
      <c r="D6416" s="19" t="s">
        <v>267</v>
      </c>
      <c r="E6416" s="19" t="s">
        <v>392</v>
      </c>
      <c r="F6416" s="10" t="str">
        <f t="shared" si="201"/>
        <v>R0130C1380</v>
      </c>
      <c r="G6416" s="10" t="s">
        <v>547</v>
      </c>
      <c r="H6416" s="10" t="s">
        <v>543</v>
      </c>
      <c r="I6416" s="19" t="s">
        <v>560</v>
      </c>
      <c r="J6416" s="10"/>
      <c r="K6416" s="10"/>
    </row>
    <row r="6417" spans="2:11" x14ac:dyDescent="0.2">
      <c r="B6417" s="10" t="str">
        <f t="shared" si="200"/>
        <v>16.1-R0140C1380-2</v>
      </c>
      <c r="C6417" s="10">
        <v>16.100000000000001</v>
      </c>
      <c r="D6417" s="19" t="s">
        <v>268</v>
      </c>
      <c r="E6417" s="19" t="s">
        <v>392</v>
      </c>
      <c r="F6417" s="10" t="str">
        <f t="shared" si="201"/>
        <v>R0140C1380</v>
      </c>
      <c r="G6417" s="10" t="s">
        <v>547</v>
      </c>
      <c r="H6417" s="10" t="s">
        <v>543</v>
      </c>
      <c r="I6417" s="19" t="s">
        <v>561</v>
      </c>
      <c r="J6417" s="10"/>
      <c r="K6417" s="10"/>
    </row>
    <row r="6418" spans="2:11" x14ac:dyDescent="0.2">
      <c r="B6418" s="10" t="str">
        <f t="shared" si="200"/>
        <v>16.1-R0150C1380-2</v>
      </c>
      <c r="C6418" s="10">
        <v>16.100000000000001</v>
      </c>
      <c r="D6418" s="19" t="s">
        <v>269</v>
      </c>
      <c r="E6418" s="19" t="s">
        <v>392</v>
      </c>
      <c r="F6418" s="10" t="str">
        <f t="shared" si="201"/>
        <v>R0150C1380</v>
      </c>
      <c r="G6418" s="10" t="s">
        <v>547</v>
      </c>
      <c r="H6418" s="10" t="s">
        <v>543</v>
      </c>
      <c r="I6418" s="19" t="s">
        <v>562</v>
      </c>
      <c r="J6418" s="10"/>
      <c r="K6418" s="10"/>
    </row>
    <row r="6419" spans="2:11" x14ac:dyDescent="0.2">
      <c r="B6419" s="10" t="str">
        <f t="shared" si="200"/>
        <v>16.1-R0160C1380-2</v>
      </c>
      <c r="C6419" s="10">
        <v>16.100000000000001</v>
      </c>
      <c r="D6419" s="19" t="s">
        <v>270</v>
      </c>
      <c r="E6419" s="19" t="s">
        <v>392</v>
      </c>
      <c r="F6419" s="10" t="str">
        <f t="shared" si="201"/>
        <v>R0160C1380</v>
      </c>
      <c r="G6419" s="10" t="s">
        <v>547</v>
      </c>
      <c r="H6419" s="10" t="s">
        <v>543</v>
      </c>
      <c r="I6419" s="19" t="s">
        <v>563</v>
      </c>
      <c r="J6419" s="10"/>
      <c r="K6419" s="10"/>
    </row>
    <row r="6420" spans="2:11" x14ac:dyDescent="0.2">
      <c r="B6420" s="10" t="str">
        <f t="shared" ref="B6420:B6483" si="202">+C6420&amp;"-"&amp;F6420&amp;"-2"</f>
        <v>16.1-R0010C1390-2</v>
      </c>
      <c r="C6420" s="10">
        <v>16.100000000000001</v>
      </c>
      <c r="D6420" s="19" t="s">
        <v>255</v>
      </c>
      <c r="E6420" s="19" t="s">
        <v>393</v>
      </c>
      <c r="F6420" s="10" t="str">
        <f t="shared" si="201"/>
        <v>R0010C1390</v>
      </c>
      <c r="G6420" s="10" t="s">
        <v>547</v>
      </c>
      <c r="H6420" s="10" t="s">
        <v>543</v>
      </c>
      <c r="I6420" s="19" t="s">
        <v>548</v>
      </c>
      <c r="J6420" s="10"/>
      <c r="K6420" s="10"/>
    </row>
    <row r="6421" spans="2:11" x14ac:dyDescent="0.2">
      <c r="B6421" s="10" t="str">
        <f t="shared" si="202"/>
        <v>16.1-R0020C1390-2</v>
      </c>
      <c r="C6421" s="10">
        <v>16.100000000000001</v>
      </c>
      <c r="D6421" s="19" t="s">
        <v>256</v>
      </c>
      <c r="E6421" s="19" t="s">
        <v>393</v>
      </c>
      <c r="F6421" s="10" t="str">
        <f t="shared" si="201"/>
        <v>R0020C1390</v>
      </c>
      <c r="G6421" s="10" t="s">
        <v>547</v>
      </c>
      <c r="H6421" s="10" t="s">
        <v>543</v>
      </c>
      <c r="I6421" s="19" t="s">
        <v>549</v>
      </c>
      <c r="J6421" s="10"/>
      <c r="K6421" s="10"/>
    </row>
    <row r="6422" spans="2:11" x14ac:dyDescent="0.2">
      <c r="B6422" s="10" t="str">
        <f t="shared" si="202"/>
        <v>16.1-R0030C1390-2</v>
      </c>
      <c r="C6422" s="10">
        <v>16.100000000000001</v>
      </c>
      <c r="D6422" s="19" t="s">
        <v>257</v>
      </c>
      <c r="E6422" s="19" t="s">
        <v>393</v>
      </c>
      <c r="F6422" s="10" t="str">
        <f t="shared" si="201"/>
        <v>R0030C1390</v>
      </c>
      <c r="G6422" s="10" t="s">
        <v>547</v>
      </c>
      <c r="H6422" s="10" t="s">
        <v>543</v>
      </c>
      <c r="I6422" s="19" t="s">
        <v>550</v>
      </c>
      <c r="J6422" s="10"/>
      <c r="K6422" s="10"/>
    </row>
    <row r="6423" spans="2:11" x14ac:dyDescent="0.2">
      <c r="B6423" s="10" t="str">
        <f t="shared" si="202"/>
        <v>16.1-R0040C1390-2</v>
      </c>
      <c r="C6423" s="10">
        <v>16.100000000000001</v>
      </c>
      <c r="D6423" s="19" t="s">
        <v>258</v>
      </c>
      <c r="E6423" s="19" t="s">
        <v>393</v>
      </c>
      <c r="F6423" s="10" t="str">
        <f t="shared" si="201"/>
        <v>R0040C1390</v>
      </c>
      <c r="G6423" s="10" t="s">
        <v>547</v>
      </c>
      <c r="H6423" s="10" t="s">
        <v>543</v>
      </c>
      <c r="I6423" s="19" t="s">
        <v>551</v>
      </c>
      <c r="J6423" s="10"/>
      <c r="K6423" s="10"/>
    </row>
    <row r="6424" spans="2:11" x14ac:dyDescent="0.2">
      <c r="B6424" s="10" t="str">
        <f t="shared" si="202"/>
        <v>16.1-R0050C1390-2</v>
      </c>
      <c r="C6424" s="10">
        <v>16.100000000000001</v>
      </c>
      <c r="D6424" s="19" t="s">
        <v>259</v>
      </c>
      <c r="E6424" s="19" t="s">
        <v>393</v>
      </c>
      <c r="F6424" s="10" t="str">
        <f t="shared" si="201"/>
        <v>R0050C1390</v>
      </c>
      <c r="G6424" s="10" t="s">
        <v>547</v>
      </c>
      <c r="H6424" s="10" t="s">
        <v>543</v>
      </c>
      <c r="I6424" s="19" t="s">
        <v>552</v>
      </c>
      <c r="J6424" s="10"/>
      <c r="K6424" s="10"/>
    </row>
    <row r="6425" spans="2:11" x14ac:dyDescent="0.2">
      <c r="B6425" s="10" t="str">
        <f t="shared" si="202"/>
        <v>16.1-R0060C1390-2</v>
      </c>
      <c r="C6425" s="10">
        <v>16.100000000000001</v>
      </c>
      <c r="D6425" s="19" t="s">
        <v>260</v>
      </c>
      <c r="E6425" s="19" t="s">
        <v>393</v>
      </c>
      <c r="F6425" s="10" t="str">
        <f t="shared" si="201"/>
        <v>R0060C1390</v>
      </c>
      <c r="G6425" s="10" t="s">
        <v>547</v>
      </c>
      <c r="H6425" s="10" t="s">
        <v>543</v>
      </c>
      <c r="I6425" s="19" t="s">
        <v>553</v>
      </c>
      <c r="J6425" s="10"/>
      <c r="K6425" s="10"/>
    </row>
    <row r="6426" spans="2:11" x14ac:dyDescent="0.2">
      <c r="B6426" s="10" t="str">
        <f t="shared" si="202"/>
        <v>16.1-R0070C1390-2</v>
      </c>
      <c r="C6426" s="10">
        <v>16.100000000000001</v>
      </c>
      <c r="D6426" s="19" t="s">
        <v>261</v>
      </c>
      <c r="E6426" s="19" t="s">
        <v>393</v>
      </c>
      <c r="F6426" s="10" t="str">
        <f t="shared" si="201"/>
        <v>R0070C1390</v>
      </c>
      <c r="G6426" s="10" t="s">
        <v>547</v>
      </c>
      <c r="H6426" s="10" t="s">
        <v>543</v>
      </c>
      <c r="I6426" s="19" t="s">
        <v>554</v>
      </c>
      <c r="J6426" s="10"/>
      <c r="K6426" s="10"/>
    </row>
    <row r="6427" spans="2:11" x14ac:dyDescent="0.2">
      <c r="B6427" s="10" t="str">
        <f t="shared" si="202"/>
        <v>16.1-R0080C1390-2</v>
      </c>
      <c r="C6427" s="10">
        <v>16.100000000000001</v>
      </c>
      <c r="D6427" s="19" t="s">
        <v>262</v>
      </c>
      <c r="E6427" s="19" t="s">
        <v>393</v>
      </c>
      <c r="F6427" s="10" t="str">
        <f t="shared" si="201"/>
        <v>R0080C1390</v>
      </c>
      <c r="G6427" s="10" t="s">
        <v>547</v>
      </c>
      <c r="H6427" s="10" t="s">
        <v>543</v>
      </c>
      <c r="I6427" s="19" t="s">
        <v>555</v>
      </c>
      <c r="J6427" s="10"/>
      <c r="K6427" s="10"/>
    </row>
    <row r="6428" spans="2:11" x14ac:dyDescent="0.2">
      <c r="B6428" s="10" t="str">
        <f t="shared" si="202"/>
        <v>16.1-R0090C1390-2</v>
      </c>
      <c r="C6428" s="10">
        <v>16.100000000000001</v>
      </c>
      <c r="D6428" s="19" t="s">
        <v>263</v>
      </c>
      <c r="E6428" s="19" t="s">
        <v>393</v>
      </c>
      <c r="F6428" s="10" t="str">
        <f t="shared" si="201"/>
        <v>R0090C1390</v>
      </c>
      <c r="G6428" s="10" t="s">
        <v>547</v>
      </c>
      <c r="H6428" s="10" t="s">
        <v>543</v>
      </c>
      <c r="I6428" s="19" t="s">
        <v>556</v>
      </c>
      <c r="J6428" s="10"/>
      <c r="K6428" s="10"/>
    </row>
    <row r="6429" spans="2:11" x14ac:dyDescent="0.2">
      <c r="B6429" s="10" t="str">
        <f t="shared" si="202"/>
        <v>16.1-R0100C1390-2</v>
      </c>
      <c r="C6429" s="10">
        <v>16.100000000000001</v>
      </c>
      <c r="D6429" s="19" t="s">
        <v>264</v>
      </c>
      <c r="E6429" s="19" t="s">
        <v>393</v>
      </c>
      <c r="F6429" s="10" t="str">
        <f t="shared" si="201"/>
        <v>R0100C1390</v>
      </c>
      <c r="G6429" s="10" t="s">
        <v>547</v>
      </c>
      <c r="H6429" s="10" t="s">
        <v>543</v>
      </c>
      <c r="I6429" s="19" t="s">
        <v>557</v>
      </c>
      <c r="J6429" s="10"/>
      <c r="K6429" s="10"/>
    </row>
    <row r="6430" spans="2:11" x14ac:dyDescent="0.2">
      <c r="B6430" s="10" t="str">
        <f t="shared" si="202"/>
        <v>16.1-R0110C1390-2</v>
      </c>
      <c r="C6430" s="10">
        <v>16.100000000000001</v>
      </c>
      <c r="D6430" s="19" t="s">
        <v>265</v>
      </c>
      <c r="E6430" s="19" t="s">
        <v>393</v>
      </c>
      <c r="F6430" s="10" t="str">
        <f t="shared" si="201"/>
        <v>R0110C1390</v>
      </c>
      <c r="G6430" s="10" t="s">
        <v>547</v>
      </c>
      <c r="H6430" s="10" t="s">
        <v>543</v>
      </c>
      <c r="I6430" s="19" t="s">
        <v>558</v>
      </c>
      <c r="J6430" s="10"/>
      <c r="K6430" s="10"/>
    </row>
    <row r="6431" spans="2:11" x14ac:dyDescent="0.2">
      <c r="B6431" s="10" t="str">
        <f t="shared" si="202"/>
        <v>16.1-R0120C1390-2</v>
      </c>
      <c r="C6431" s="10">
        <v>16.100000000000001</v>
      </c>
      <c r="D6431" s="19" t="s">
        <v>266</v>
      </c>
      <c r="E6431" s="19" t="s">
        <v>393</v>
      </c>
      <c r="F6431" s="10" t="str">
        <f t="shared" si="201"/>
        <v>R0120C1390</v>
      </c>
      <c r="G6431" s="10" t="s">
        <v>547</v>
      </c>
      <c r="H6431" s="10" t="s">
        <v>543</v>
      </c>
      <c r="I6431" s="19" t="s">
        <v>559</v>
      </c>
      <c r="J6431" s="10"/>
      <c r="K6431" s="10"/>
    </row>
    <row r="6432" spans="2:11" x14ac:dyDescent="0.2">
      <c r="B6432" s="10" t="str">
        <f t="shared" si="202"/>
        <v>16.1-R0130C1390-2</v>
      </c>
      <c r="C6432" s="10">
        <v>16.100000000000001</v>
      </c>
      <c r="D6432" s="19" t="s">
        <v>267</v>
      </c>
      <c r="E6432" s="19" t="s">
        <v>393</v>
      </c>
      <c r="F6432" s="10" t="str">
        <f t="shared" si="201"/>
        <v>R0130C1390</v>
      </c>
      <c r="G6432" s="10" t="s">
        <v>547</v>
      </c>
      <c r="H6432" s="10" t="s">
        <v>543</v>
      </c>
      <c r="I6432" s="19" t="s">
        <v>560</v>
      </c>
      <c r="J6432" s="10"/>
      <c r="K6432" s="10"/>
    </row>
    <row r="6433" spans="2:11" x14ac:dyDescent="0.2">
      <c r="B6433" s="10" t="str">
        <f t="shared" si="202"/>
        <v>16.1-R0140C1390-2</v>
      </c>
      <c r="C6433" s="10">
        <v>16.100000000000001</v>
      </c>
      <c r="D6433" s="19" t="s">
        <v>268</v>
      </c>
      <c r="E6433" s="19" t="s">
        <v>393</v>
      </c>
      <c r="F6433" s="10" t="str">
        <f t="shared" si="201"/>
        <v>R0140C1390</v>
      </c>
      <c r="G6433" s="10" t="s">
        <v>547</v>
      </c>
      <c r="H6433" s="10" t="s">
        <v>543</v>
      </c>
      <c r="I6433" s="19" t="s">
        <v>561</v>
      </c>
      <c r="J6433" s="10"/>
      <c r="K6433" s="10"/>
    </row>
    <row r="6434" spans="2:11" x14ac:dyDescent="0.2">
      <c r="B6434" s="10" t="str">
        <f t="shared" si="202"/>
        <v>16.1-R0150C1390-2</v>
      </c>
      <c r="C6434" s="10">
        <v>16.100000000000001</v>
      </c>
      <c r="D6434" s="19" t="s">
        <v>269</v>
      </c>
      <c r="E6434" s="19" t="s">
        <v>393</v>
      </c>
      <c r="F6434" s="10" t="str">
        <f t="shared" si="201"/>
        <v>R0150C1390</v>
      </c>
      <c r="G6434" s="10" t="s">
        <v>547</v>
      </c>
      <c r="H6434" s="10" t="s">
        <v>543</v>
      </c>
      <c r="I6434" s="19" t="s">
        <v>562</v>
      </c>
      <c r="J6434" s="10"/>
      <c r="K6434" s="10"/>
    </row>
    <row r="6435" spans="2:11" x14ac:dyDescent="0.2">
      <c r="B6435" s="10" t="str">
        <f t="shared" si="202"/>
        <v>16.1-R0160C1390-2</v>
      </c>
      <c r="C6435" s="10">
        <v>16.100000000000001</v>
      </c>
      <c r="D6435" s="19" t="s">
        <v>270</v>
      </c>
      <c r="E6435" s="19" t="s">
        <v>393</v>
      </c>
      <c r="F6435" s="10" t="str">
        <f t="shared" si="201"/>
        <v>R0160C1390</v>
      </c>
      <c r="G6435" s="10" t="s">
        <v>547</v>
      </c>
      <c r="H6435" s="10" t="s">
        <v>543</v>
      </c>
      <c r="I6435" s="19" t="s">
        <v>563</v>
      </c>
      <c r="J6435" s="10"/>
      <c r="K6435" s="10"/>
    </row>
    <row r="6436" spans="2:11" x14ac:dyDescent="0.2">
      <c r="B6436" s="10" t="str">
        <f t="shared" si="202"/>
        <v>16.1-R0010C1400-2</v>
      </c>
      <c r="C6436" s="10">
        <v>16.100000000000001</v>
      </c>
      <c r="D6436" s="19" t="s">
        <v>255</v>
      </c>
      <c r="E6436" s="19" t="s">
        <v>394</v>
      </c>
      <c r="F6436" s="10" t="str">
        <f t="shared" si="201"/>
        <v>R0010C1400</v>
      </c>
      <c r="G6436" s="10" t="s">
        <v>547</v>
      </c>
      <c r="H6436" s="10" t="s">
        <v>543</v>
      </c>
      <c r="I6436" s="19" t="s">
        <v>548</v>
      </c>
      <c r="J6436" s="10"/>
      <c r="K6436" s="10"/>
    </row>
    <row r="6437" spans="2:11" x14ac:dyDescent="0.2">
      <c r="B6437" s="10" t="str">
        <f t="shared" si="202"/>
        <v>16.1-R0020C1400-2</v>
      </c>
      <c r="C6437" s="10">
        <v>16.100000000000001</v>
      </c>
      <c r="D6437" s="19" t="s">
        <v>256</v>
      </c>
      <c r="E6437" s="19" t="s">
        <v>394</v>
      </c>
      <c r="F6437" s="10" t="str">
        <f t="shared" si="201"/>
        <v>R0020C1400</v>
      </c>
      <c r="G6437" s="10" t="s">
        <v>547</v>
      </c>
      <c r="H6437" s="10" t="s">
        <v>543</v>
      </c>
      <c r="I6437" s="19" t="s">
        <v>549</v>
      </c>
      <c r="J6437" s="10"/>
      <c r="K6437" s="10"/>
    </row>
    <row r="6438" spans="2:11" x14ac:dyDescent="0.2">
      <c r="B6438" s="10" t="str">
        <f t="shared" si="202"/>
        <v>16.1-R0030C1400-2</v>
      </c>
      <c r="C6438" s="10">
        <v>16.100000000000001</v>
      </c>
      <c r="D6438" s="19" t="s">
        <v>257</v>
      </c>
      <c r="E6438" s="19" t="s">
        <v>394</v>
      </c>
      <c r="F6438" s="10" t="str">
        <f t="shared" si="201"/>
        <v>R0030C1400</v>
      </c>
      <c r="G6438" s="10" t="s">
        <v>547</v>
      </c>
      <c r="H6438" s="10" t="s">
        <v>543</v>
      </c>
      <c r="I6438" s="19" t="s">
        <v>550</v>
      </c>
      <c r="J6438" s="10"/>
      <c r="K6438" s="10"/>
    </row>
    <row r="6439" spans="2:11" x14ac:dyDescent="0.2">
      <c r="B6439" s="10" t="str">
        <f t="shared" si="202"/>
        <v>16.1-R0040C1400-2</v>
      </c>
      <c r="C6439" s="10">
        <v>16.100000000000001</v>
      </c>
      <c r="D6439" s="19" t="s">
        <v>258</v>
      </c>
      <c r="E6439" s="19" t="s">
        <v>394</v>
      </c>
      <c r="F6439" s="10" t="str">
        <f t="shared" si="201"/>
        <v>R0040C1400</v>
      </c>
      <c r="G6439" s="10" t="s">
        <v>547</v>
      </c>
      <c r="H6439" s="10" t="s">
        <v>543</v>
      </c>
      <c r="I6439" s="19" t="s">
        <v>551</v>
      </c>
      <c r="J6439" s="10"/>
      <c r="K6439" s="10"/>
    </row>
    <row r="6440" spans="2:11" x14ac:dyDescent="0.2">
      <c r="B6440" s="10" t="str">
        <f t="shared" si="202"/>
        <v>16.1-R0050C1400-2</v>
      </c>
      <c r="C6440" s="10">
        <v>16.100000000000001</v>
      </c>
      <c r="D6440" s="19" t="s">
        <v>259</v>
      </c>
      <c r="E6440" s="19" t="s">
        <v>394</v>
      </c>
      <c r="F6440" s="10" t="str">
        <f t="shared" si="201"/>
        <v>R0050C1400</v>
      </c>
      <c r="G6440" s="10" t="s">
        <v>547</v>
      </c>
      <c r="H6440" s="10" t="s">
        <v>543</v>
      </c>
      <c r="I6440" s="19" t="s">
        <v>552</v>
      </c>
      <c r="J6440" s="10"/>
      <c r="K6440" s="10"/>
    </row>
    <row r="6441" spans="2:11" x14ac:dyDescent="0.2">
      <c r="B6441" s="10" t="str">
        <f t="shared" si="202"/>
        <v>16.1-R0060C1400-2</v>
      </c>
      <c r="C6441" s="10">
        <v>16.100000000000001</v>
      </c>
      <c r="D6441" s="19" t="s">
        <v>260</v>
      </c>
      <c r="E6441" s="19" t="s">
        <v>394</v>
      </c>
      <c r="F6441" s="10" t="str">
        <f t="shared" si="201"/>
        <v>R0060C1400</v>
      </c>
      <c r="G6441" s="10" t="s">
        <v>547</v>
      </c>
      <c r="H6441" s="10" t="s">
        <v>543</v>
      </c>
      <c r="I6441" s="19" t="s">
        <v>553</v>
      </c>
      <c r="J6441" s="10"/>
      <c r="K6441" s="10"/>
    </row>
    <row r="6442" spans="2:11" x14ac:dyDescent="0.2">
      <c r="B6442" s="10" t="str">
        <f t="shared" si="202"/>
        <v>16.1-R0070C1400-2</v>
      </c>
      <c r="C6442" s="10">
        <v>16.100000000000001</v>
      </c>
      <c r="D6442" s="19" t="s">
        <v>261</v>
      </c>
      <c r="E6442" s="19" t="s">
        <v>394</v>
      </c>
      <c r="F6442" s="10" t="str">
        <f t="shared" si="201"/>
        <v>R0070C1400</v>
      </c>
      <c r="G6442" s="10" t="s">
        <v>547</v>
      </c>
      <c r="H6442" s="10" t="s">
        <v>543</v>
      </c>
      <c r="I6442" s="19" t="s">
        <v>554</v>
      </c>
      <c r="J6442" s="10"/>
      <c r="K6442" s="10"/>
    </row>
    <row r="6443" spans="2:11" x14ac:dyDescent="0.2">
      <c r="B6443" s="10" t="str">
        <f t="shared" si="202"/>
        <v>16.1-R0080C1400-2</v>
      </c>
      <c r="C6443" s="10">
        <v>16.100000000000001</v>
      </c>
      <c r="D6443" s="19" t="s">
        <v>262</v>
      </c>
      <c r="E6443" s="19" t="s">
        <v>394</v>
      </c>
      <c r="F6443" s="10" t="str">
        <f t="shared" si="201"/>
        <v>R0080C1400</v>
      </c>
      <c r="G6443" s="10" t="s">
        <v>547</v>
      </c>
      <c r="H6443" s="10" t="s">
        <v>543</v>
      </c>
      <c r="I6443" s="19" t="s">
        <v>555</v>
      </c>
      <c r="J6443" s="10"/>
      <c r="K6443" s="10"/>
    </row>
    <row r="6444" spans="2:11" x14ac:dyDescent="0.2">
      <c r="B6444" s="10" t="str">
        <f t="shared" si="202"/>
        <v>16.1-R0090C1400-2</v>
      </c>
      <c r="C6444" s="10">
        <v>16.100000000000001</v>
      </c>
      <c r="D6444" s="19" t="s">
        <v>263</v>
      </c>
      <c r="E6444" s="19" t="s">
        <v>394</v>
      </c>
      <c r="F6444" s="10" t="str">
        <f t="shared" si="201"/>
        <v>R0090C1400</v>
      </c>
      <c r="G6444" s="10" t="s">
        <v>547</v>
      </c>
      <c r="H6444" s="10" t="s">
        <v>543</v>
      </c>
      <c r="I6444" s="19" t="s">
        <v>556</v>
      </c>
      <c r="J6444" s="10"/>
      <c r="K6444" s="10"/>
    </row>
    <row r="6445" spans="2:11" x14ac:dyDescent="0.2">
      <c r="B6445" s="10" t="str">
        <f t="shared" si="202"/>
        <v>16.1-R0100C1400-2</v>
      </c>
      <c r="C6445" s="10">
        <v>16.100000000000001</v>
      </c>
      <c r="D6445" s="19" t="s">
        <v>264</v>
      </c>
      <c r="E6445" s="19" t="s">
        <v>394</v>
      </c>
      <c r="F6445" s="10" t="str">
        <f t="shared" si="201"/>
        <v>R0100C1400</v>
      </c>
      <c r="G6445" s="10" t="s">
        <v>547</v>
      </c>
      <c r="H6445" s="10" t="s">
        <v>543</v>
      </c>
      <c r="I6445" s="19" t="s">
        <v>557</v>
      </c>
      <c r="J6445" s="10"/>
      <c r="K6445" s="10"/>
    </row>
    <row r="6446" spans="2:11" x14ac:dyDescent="0.2">
      <c r="B6446" s="10" t="str">
        <f t="shared" si="202"/>
        <v>16.1-R0110C1400-2</v>
      </c>
      <c r="C6446" s="10">
        <v>16.100000000000001</v>
      </c>
      <c r="D6446" s="19" t="s">
        <v>265</v>
      </c>
      <c r="E6446" s="19" t="s">
        <v>394</v>
      </c>
      <c r="F6446" s="10" t="str">
        <f t="shared" si="201"/>
        <v>R0110C1400</v>
      </c>
      <c r="G6446" s="10" t="s">
        <v>547</v>
      </c>
      <c r="H6446" s="10" t="s">
        <v>543</v>
      </c>
      <c r="I6446" s="19" t="s">
        <v>558</v>
      </c>
      <c r="J6446" s="10"/>
      <c r="K6446" s="10"/>
    </row>
    <row r="6447" spans="2:11" x14ac:dyDescent="0.2">
      <c r="B6447" s="10" t="str">
        <f t="shared" si="202"/>
        <v>16.1-R0120C1400-2</v>
      </c>
      <c r="C6447" s="10">
        <v>16.100000000000001</v>
      </c>
      <c r="D6447" s="19" t="s">
        <v>266</v>
      </c>
      <c r="E6447" s="19" t="s">
        <v>394</v>
      </c>
      <c r="F6447" s="10" t="str">
        <f t="shared" si="201"/>
        <v>R0120C1400</v>
      </c>
      <c r="G6447" s="10" t="s">
        <v>547</v>
      </c>
      <c r="H6447" s="10" t="s">
        <v>543</v>
      </c>
      <c r="I6447" s="19" t="s">
        <v>559</v>
      </c>
      <c r="J6447" s="10"/>
      <c r="K6447" s="10"/>
    </row>
    <row r="6448" spans="2:11" x14ac:dyDescent="0.2">
      <c r="B6448" s="10" t="str">
        <f t="shared" si="202"/>
        <v>16.1-R0130C1400-2</v>
      </c>
      <c r="C6448" s="10">
        <v>16.100000000000001</v>
      </c>
      <c r="D6448" s="19" t="s">
        <v>267</v>
      </c>
      <c r="E6448" s="19" t="s">
        <v>394</v>
      </c>
      <c r="F6448" s="10" t="str">
        <f t="shared" si="201"/>
        <v>R0130C1400</v>
      </c>
      <c r="G6448" s="10" t="s">
        <v>547</v>
      </c>
      <c r="H6448" s="10" t="s">
        <v>543</v>
      </c>
      <c r="I6448" s="19" t="s">
        <v>560</v>
      </c>
      <c r="J6448" s="10"/>
      <c r="K6448" s="10"/>
    </row>
    <row r="6449" spans="2:11" x14ac:dyDescent="0.2">
      <c r="B6449" s="10" t="str">
        <f t="shared" si="202"/>
        <v>16.1-R0140C1400-2</v>
      </c>
      <c r="C6449" s="10">
        <v>16.100000000000001</v>
      </c>
      <c r="D6449" s="19" t="s">
        <v>268</v>
      </c>
      <c r="E6449" s="19" t="s">
        <v>394</v>
      </c>
      <c r="F6449" s="10" t="str">
        <f t="shared" si="201"/>
        <v>R0140C1400</v>
      </c>
      <c r="G6449" s="10" t="s">
        <v>547</v>
      </c>
      <c r="H6449" s="10" t="s">
        <v>543</v>
      </c>
      <c r="I6449" s="19" t="s">
        <v>561</v>
      </c>
      <c r="J6449" s="10"/>
      <c r="K6449" s="10"/>
    </row>
    <row r="6450" spans="2:11" x14ac:dyDescent="0.2">
      <c r="B6450" s="10" t="str">
        <f t="shared" si="202"/>
        <v>16.1-R0150C1400-2</v>
      </c>
      <c r="C6450" s="10">
        <v>16.100000000000001</v>
      </c>
      <c r="D6450" s="19" t="s">
        <v>269</v>
      </c>
      <c r="E6450" s="19" t="s">
        <v>394</v>
      </c>
      <c r="F6450" s="10" t="str">
        <f t="shared" si="201"/>
        <v>R0150C1400</v>
      </c>
      <c r="G6450" s="10" t="s">
        <v>547</v>
      </c>
      <c r="H6450" s="10" t="s">
        <v>543</v>
      </c>
      <c r="I6450" s="19" t="s">
        <v>562</v>
      </c>
      <c r="J6450" s="10"/>
      <c r="K6450" s="10"/>
    </row>
    <row r="6451" spans="2:11" x14ac:dyDescent="0.2">
      <c r="B6451" s="10" t="str">
        <f t="shared" si="202"/>
        <v>16.1-R0160C1400-2</v>
      </c>
      <c r="C6451" s="10">
        <v>16.100000000000001</v>
      </c>
      <c r="D6451" s="19" t="s">
        <v>270</v>
      </c>
      <c r="E6451" s="19" t="s">
        <v>394</v>
      </c>
      <c r="F6451" s="10" t="str">
        <f t="shared" si="201"/>
        <v>R0160C1400</v>
      </c>
      <c r="G6451" s="10" t="s">
        <v>547</v>
      </c>
      <c r="H6451" s="10" t="s">
        <v>543</v>
      </c>
      <c r="I6451" s="19" t="s">
        <v>563</v>
      </c>
      <c r="J6451" s="10"/>
      <c r="K6451" s="10"/>
    </row>
    <row r="6452" spans="2:11" x14ac:dyDescent="0.2">
      <c r="B6452" s="10" t="str">
        <f t="shared" si="202"/>
        <v>16.1-R0010C1410-2</v>
      </c>
      <c r="C6452" s="10">
        <v>16.100000000000001</v>
      </c>
      <c r="D6452" s="19" t="s">
        <v>255</v>
      </c>
      <c r="E6452" s="19" t="s">
        <v>395</v>
      </c>
      <c r="F6452" s="10" t="str">
        <f t="shared" si="201"/>
        <v>R0010C1410</v>
      </c>
      <c r="G6452" s="10" t="s">
        <v>547</v>
      </c>
      <c r="H6452" s="10" t="s">
        <v>543</v>
      </c>
      <c r="I6452" s="19" t="s">
        <v>548</v>
      </c>
      <c r="J6452" s="10"/>
      <c r="K6452" s="10"/>
    </row>
    <row r="6453" spans="2:11" x14ac:dyDescent="0.2">
      <c r="B6453" s="10" t="str">
        <f t="shared" si="202"/>
        <v>16.1-R0020C1410-2</v>
      </c>
      <c r="C6453" s="10">
        <v>16.100000000000001</v>
      </c>
      <c r="D6453" s="19" t="s">
        <v>256</v>
      </c>
      <c r="E6453" s="19" t="s">
        <v>395</v>
      </c>
      <c r="F6453" s="10" t="str">
        <f t="shared" si="201"/>
        <v>R0020C1410</v>
      </c>
      <c r="G6453" s="10" t="s">
        <v>547</v>
      </c>
      <c r="H6453" s="10" t="s">
        <v>543</v>
      </c>
      <c r="I6453" s="19" t="s">
        <v>549</v>
      </c>
      <c r="J6453" s="10"/>
      <c r="K6453" s="10"/>
    </row>
    <row r="6454" spans="2:11" x14ac:dyDescent="0.2">
      <c r="B6454" s="10" t="str">
        <f t="shared" si="202"/>
        <v>16.1-R0030C1410-2</v>
      </c>
      <c r="C6454" s="10">
        <v>16.100000000000001</v>
      </c>
      <c r="D6454" s="19" t="s">
        <v>257</v>
      </c>
      <c r="E6454" s="19" t="s">
        <v>395</v>
      </c>
      <c r="F6454" s="10" t="str">
        <f t="shared" si="201"/>
        <v>R0030C1410</v>
      </c>
      <c r="G6454" s="10" t="s">
        <v>547</v>
      </c>
      <c r="H6454" s="10" t="s">
        <v>543</v>
      </c>
      <c r="I6454" s="19" t="s">
        <v>550</v>
      </c>
      <c r="J6454" s="10"/>
      <c r="K6454" s="10"/>
    </row>
    <row r="6455" spans="2:11" x14ac:dyDescent="0.2">
      <c r="B6455" s="10" t="str">
        <f t="shared" si="202"/>
        <v>16.1-R0040C1410-2</v>
      </c>
      <c r="C6455" s="10">
        <v>16.100000000000001</v>
      </c>
      <c r="D6455" s="19" t="s">
        <v>258</v>
      </c>
      <c r="E6455" s="19" t="s">
        <v>395</v>
      </c>
      <c r="F6455" s="10" t="str">
        <f t="shared" si="201"/>
        <v>R0040C1410</v>
      </c>
      <c r="G6455" s="10" t="s">
        <v>547</v>
      </c>
      <c r="H6455" s="10" t="s">
        <v>543</v>
      </c>
      <c r="I6455" s="19" t="s">
        <v>551</v>
      </c>
      <c r="J6455" s="10"/>
      <c r="K6455" s="10"/>
    </row>
    <row r="6456" spans="2:11" x14ac:dyDescent="0.2">
      <c r="B6456" s="10" t="str">
        <f t="shared" si="202"/>
        <v>16.1-R0050C1410-2</v>
      </c>
      <c r="C6456" s="10">
        <v>16.100000000000001</v>
      </c>
      <c r="D6456" s="19" t="s">
        <v>259</v>
      </c>
      <c r="E6456" s="19" t="s">
        <v>395</v>
      </c>
      <c r="F6456" s="10" t="str">
        <f t="shared" si="201"/>
        <v>R0050C1410</v>
      </c>
      <c r="G6456" s="10" t="s">
        <v>547</v>
      </c>
      <c r="H6456" s="10" t="s">
        <v>543</v>
      </c>
      <c r="I6456" s="19" t="s">
        <v>552</v>
      </c>
      <c r="J6456" s="10"/>
      <c r="K6456" s="10"/>
    </row>
    <row r="6457" spans="2:11" x14ac:dyDescent="0.2">
      <c r="B6457" s="10" t="str">
        <f t="shared" si="202"/>
        <v>16.1-R0060C1410-2</v>
      </c>
      <c r="C6457" s="10">
        <v>16.100000000000001</v>
      </c>
      <c r="D6457" s="19" t="s">
        <v>260</v>
      </c>
      <c r="E6457" s="19" t="s">
        <v>395</v>
      </c>
      <c r="F6457" s="10" t="str">
        <f t="shared" si="201"/>
        <v>R0060C1410</v>
      </c>
      <c r="G6457" s="10" t="s">
        <v>547</v>
      </c>
      <c r="H6457" s="10" t="s">
        <v>543</v>
      </c>
      <c r="I6457" s="19" t="s">
        <v>553</v>
      </c>
      <c r="J6457" s="10"/>
      <c r="K6457" s="10"/>
    </row>
    <row r="6458" spans="2:11" x14ac:dyDescent="0.2">
      <c r="B6458" s="10" t="str">
        <f t="shared" si="202"/>
        <v>16.1-R0070C1410-2</v>
      </c>
      <c r="C6458" s="10">
        <v>16.100000000000001</v>
      </c>
      <c r="D6458" s="19" t="s">
        <v>261</v>
      </c>
      <c r="E6458" s="19" t="s">
        <v>395</v>
      </c>
      <c r="F6458" s="10" t="str">
        <f t="shared" si="201"/>
        <v>R0070C1410</v>
      </c>
      <c r="G6458" s="10" t="s">
        <v>547</v>
      </c>
      <c r="H6458" s="10" t="s">
        <v>543</v>
      </c>
      <c r="I6458" s="19" t="s">
        <v>554</v>
      </c>
      <c r="J6458" s="10"/>
      <c r="K6458" s="10"/>
    </row>
    <row r="6459" spans="2:11" x14ac:dyDescent="0.2">
      <c r="B6459" s="10" t="str">
        <f t="shared" si="202"/>
        <v>16.1-R0080C1410-2</v>
      </c>
      <c r="C6459" s="10">
        <v>16.100000000000001</v>
      </c>
      <c r="D6459" s="19" t="s">
        <v>262</v>
      </c>
      <c r="E6459" s="19" t="s">
        <v>395</v>
      </c>
      <c r="F6459" s="10" t="str">
        <f t="shared" si="201"/>
        <v>R0080C1410</v>
      </c>
      <c r="G6459" s="10" t="s">
        <v>547</v>
      </c>
      <c r="H6459" s="10" t="s">
        <v>543</v>
      </c>
      <c r="I6459" s="19" t="s">
        <v>555</v>
      </c>
      <c r="J6459" s="10"/>
      <c r="K6459" s="10"/>
    </row>
    <row r="6460" spans="2:11" x14ac:dyDescent="0.2">
      <c r="B6460" s="10" t="str">
        <f t="shared" si="202"/>
        <v>16.1-R0090C1410-2</v>
      </c>
      <c r="C6460" s="10">
        <v>16.100000000000001</v>
      </c>
      <c r="D6460" s="19" t="s">
        <v>263</v>
      </c>
      <c r="E6460" s="19" t="s">
        <v>395</v>
      </c>
      <c r="F6460" s="10" t="str">
        <f t="shared" si="201"/>
        <v>R0090C1410</v>
      </c>
      <c r="G6460" s="10" t="s">
        <v>547</v>
      </c>
      <c r="H6460" s="10" t="s">
        <v>543</v>
      </c>
      <c r="I6460" s="19" t="s">
        <v>556</v>
      </c>
      <c r="J6460" s="10"/>
      <c r="K6460" s="10"/>
    </row>
    <row r="6461" spans="2:11" x14ac:dyDescent="0.2">
      <c r="B6461" s="10" t="str">
        <f t="shared" si="202"/>
        <v>16.1-R0100C1410-2</v>
      </c>
      <c r="C6461" s="10">
        <v>16.100000000000001</v>
      </c>
      <c r="D6461" s="19" t="s">
        <v>264</v>
      </c>
      <c r="E6461" s="19" t="s">
        <v>395</v>
      </c>
      <c r="F6461" s="10" t="str">
        <f t="shared" si="201"/>
        <v>R0100C1410</v>
      </c>
      <c r="G6461" s="10" t="s">
        <v>547</v>
      </c>
      <c r="H6461" s="10" t="s">
        <v>543</v>
      </c>
      <c r="I6461" s="19" t="s">
        <v>557</v>
      </c>
      <c r="J6461" s="10"/>
      <c r="K6461" s="10"/>
    </row>
    <row r="6462" spans="2:11" x14ac:dyDescent="0.2">
      <c r="B6462" s="10" t="str">
        <f t="shared" si="202"/>
        <v>16.1-R0110C1410-2</v>
      </c>
      <c r="C6462" s="10">
        <v>16.100000000000001</v>
      </c>
      <c r="D6462" s="19" t="s">
        <v>265</v>
      </c>
      <c r="E6462" s="19" t="s">
        <v>395</v>
      </c>
      <c r="F6462" s="10" t="str">
        <f t="shared" si="201"/>
        <v>R0110C1410</v>
      </c>
      <c r="G6462" s="10" t="s">
        <v>547</v>
      </c>
      <c r="H6462" s="10" t="s">
        <v>543</v>
      </c>
      <c r="I6462" s="19" t="s">
        <v>558</v>
      </c>
      <c r="J6462" s="10"/>
      <c r="K6462" s="10"/>
    </row>
    <row r="6463" spans="2:11" x14ac:dyDescent="0.2">
      <c r="B6463" s="10" t="str">
        <f t="shared" si="202"/>
        <v>16.1-R0120C1410-2</v>
      </c>
      <c r="C6463" s="10">
        <v>16.100000000000001</v>
      </c>
      <c r="D6463" s="19" t="s">
        <v>266</v>
      </c>
      <c r="E6463" s="19" t="s">
        <v>395</v>
      </c>
      <c r="F6463" s="10" t="str">
        <f t="shared" si="201"/>
        <v>R0120C1410</v>
      </c>
      <c r="G6463" s="10" t="s">
        <v>547</v>
      </c>
      <c r="H6463" s="10" t="s">
        <v>543</v>
      </c>
      <c r="I6463" s="19" t="s">
        <v>559</v>
      </c>
      <c r="J6463" s="10"/>
      <c r="K6463" s="10"/>
    </row>
    <row r="6464" spans="2:11" x14ac:dyDescent="0.2">
      <c r="B6464" s="10" t="str">
        <f t="shared" si="202"/>
        <v>16.1-R0130C1410-2</v>
      </c>
      <c r="C6464" s="10">
        <v>16.100000000000001</v>
      </c>
      <c r="D6464" s="19" t="s">
        <v>267</v>
      </c>
      <c r="E6464" s="19" t="s">
        <v>395</v>
      </c>
      <c r="F6464" s="10" t="str">
        <f t="shared" si="201"/>
        <v>R0130C1410</v>
      </c>
      <c r="G6464" s="10" t="s">
        <v>547</v>
      </c>
      <c r="H6464" s="10" t="s">
        <v>543</v>
      </c>
      <c r="I6464" s="19" t="s">
        <v>560</v>
      </c>
      <c r="J6464" s="10"/>
      <c r="K6464" s="10"/>
    </row>
    <row r="6465" spans="2:11" x14ac:dyDescent="0.2">
      <c r="B6465" s="10" t="str">
        <f t="shared" si="202"/>
        <v>16.1-R0140C1410-2</v>
      </c>
      <c r="C6465" s="10">
        <v>16.100000000000001</v>
      </c>
      <c r="D6465" s="19" t="s">
        <v>268</v>
      </c>
      <c r="E6465" s="19" t="s">
        <v>395</v>
      </c>
      <c r="F6465" s="10" t="str">
        <f t="shared" si="201"/>
        <v>R0140C1410</v>
      </c>
      <c r="G6465" s="10" t="s">
        <v>547</v>
      </c>
      <c r="H6465" s="10" t="s">
        <v>543</v>
      </c>
      <c r="I6465" s="19" t="s">
        <v>561</v>
      </c>
      <c r="J6465" s="10"/>
      <c r="K6465" s="10"/>
    </row>
    <row r="6466" spans="2:11" x14ac:dyDescent="0.2">
      <c r="B6466" s="10" t="str">
        <f t="shared" si="202"/>
        <v>16.1-R0150C1410-2</v>
      </c>
      <c r="C6466" s="10">
        <v>16.100000000000001</v>
      </c>
      <c r="D6466" s="19" t="s">
        <v>269</v>
      </c>
      <c r="E6466" s="19" t="s">
        <v>395</v>
      </c>
      <c r="F6466" s="10" t="str">
        <f t="shared" ref="F6466:F6529" si="203">+"R"&amp;D6466&amp;"C"&amp;E6466</f>
        <v>R0150C1410</v>
      </c>
      <c r="G6466" s="10" t="s">
        <v>547</v>
      </c>
      <c r="H6466" s="10" t="s">
        <v>543</v>
      </c>
      <c r="I6466" s="19" t="s">
        <v>562</v>
      </c>
      <c r="J6466" s="10"/>
      <c r="K6466" s="10"/>
    </row>
    <row r="6467" spans="2:11" x14ac:dyDescent="0.2">
      <c r="B6467" s="10" t="str">
        <f t="shared" si="202"/>
        <v>16.1-R0160C1410-2</v>
      </c>
      <c r="C6467" s="10">
        <v>16.100000000000001</v>
      </c>
      <c r="D6467" s="19" t="s">
        <v>270</v>
      </c>
      <c r="E6467" s="19" t="s">
        <v>395</v>
      </c>
      <c r="F6467" s="10" t="str">
        <f t="shared" si="203"/>
        <v>R0160C1410</v>
      </c>
      <c r="G6467" s="10" t="s">
        <v>547</v>
      </c>
      <c r="H6467" s="10" t="s">
        <v>543</v>
      </c>
      <c r="I6467" s="19" t="s">
        <v>563</v>
      </c>
      <c r="J6467" s="10"/>
      <c r="K6467" s="10"/>
    </row>
    <row r="6468" spans="2:11" x14ac:dyDescent="0.2">
      <c r="B6468" s="10" t="str">
        <f t="shared" si="202"/>
        <v>16.1-R0010C1420-2</v>
      </c>
      <c r="C6468" s="10">
        <v>16.100000000000001</v>
      </c>
      <c r="D6468" s="19" t="s">
        <v>255</v>
      </c>
      <c r="E6468" s="19" t="s">
        <v>396</v>
      </c>
      <c r="F6468" s="10" t="str">
        <f t="shared" si="203"/>
        <v>R0010C1420</v>
      </c>
      <c r="G6468" s="10" t="s">
        <v>547</v>
      </c>
      <c r="H6468" s="10" t="s">
        <v>543</v>
      </c>
      <c r="I6468" s="19" t="s">
        <v>548</v>
      </c>
      <c r="J6468" s="10"/>
      <c r="K6468" s="10"/>
    </row>
    <row r="6469" spans="2:11" x14ac:dyDescent="0.2">
      <c r="B6469" s="10" t="str">
        <f t="shared" si="202"/>
        <v>16.1-R0020C1420-2</v>
      </c>
      <c r="C6469" s="10">
        <v>16.100000000000001</v>
      </c>
      <c r="D6469" s="19" t="s">
        <v>256</v>
      </c>
      <c r="E6469" s="19" t="s">
        <v>396</v>
      </c>
      <c r="F6469" s="10" t="str">
        <f t="shared" si="203"/>
        <v>R0020C1420</v>
      </c>
      <c r="G6469" s="10" t="s">
        <v>547</v>
      </c>
      <c r="H6469" s="10" t="s">
        <v>543</v>
      </c>
      <c r="I6469" s="19" t="s">
        <v>549</v>
      </c>
      <c r="J6469" s="10"/>
      <c r="K6469" s="10"/>
    </row>
    <row r="6470" spans="2:11" x14ac:dyDescent="0.2">
      <c r="B6470" s="10" t="str">
        <f t="shared" si="202"/>
        <v>16.1-R0030C1420-2</v>
      </c>
      <c r="C6470" s="10">
        <v>16.100000000000001</v>
      </c>
      <c r="D6470" s="19" t="s">
        <v>257</v>
      </c>
      <c r="E6470" s="19" t="s">
        <v>396</v>
      </c>
      <c r="F6470" s="10" t="str">
        <f t="shared" si="203"/>
        <v>R0030C1420</v>
      </c>
      <c r="G6470" s="10" t="s">
        <v>547</v>
      </c>
      <c r="H6470" s="10" t="s">
        <v>543</v>
      </c>
      <c r="I6470" s="19" t="s">
        <v>550</v>
      </c>
      <c r="J6470" s="10"/>
      <c r="K6470" s="10"/>
    </row>
    <row r="6471" spans="2:11" x14ac:dyDescent="0.2">
      <c r="B6471" s="10" t="str">
        <f t="shared" si="202"/>
        <v>16.1-R0040C1420-2</v>
      </c>
      <c r="C6471" s="10">
        <v>16.100000000000001</v>
      </c>
      <c r="D6471" s="19" t="s">
        <v>258</v>
      </c>
      <c r="E6471" s="19" t="s">
        <v>396</v>
      </c>
      <c r="F6471" s="10" t="str">
        <f t="shared" si="203"/>
        <v>R0040C1420</v>
      </c>
      <c r="G6471" s="10" t="s">
        <v>547</v>
      </c>
      <c r="H6471" s="10" t="s">
        <v>543</v>
      </c>
      <c r="I6471" s="19" t="s">
        <v>551</v>
      </c>
      <c r="J6471" s="10"/>
      <c r="K6471" s="10"/>
    </row>
    <row r="6472" spans="2:11" x14ac:dyDescent="0.2">
      <c r="B6472" s="10" t="str">
        <f t="shared" si="202"/>
        <v>16.1-R0050C1420-2</v>
      </c>
      <c r="C6472" s="10">
        <v>16.100000000000001</v>
      </c>
      <c r="D6472" s="19" t="s">
        <v>259</v>
      </c>
      <c r="E6472" s="19" t="s">
        <v>396</v>
      </c>
      <c r="F6472" s="10" t="str">
        <f t="shared" si="203"/>
        <v>R0050C1420</v>
      </c>
      <c r="G6472" s="10" t="s">
        <v>547</v>
      </c>
      <c r="H6472" s="10" t="s">
        <v>543</v>
      </c>
      <c r="I6472" s="19" t="s">
        <v>552</v>
      </c>
      <c r="J6472" s="10"/>
      <c r="K6472" s="10"/>
    </row>
    <row r="6473" spans="2:11" x14ac:dyDescent="0.2">
      <c r="B6473" s="10" t="str">
        <f t="shared" si="202"/>
        <v>16.1-R0060C1420-2</v>
      </c>
      <c r="C6473" s="10">
        <v>16.100000000000001</v>
      </c>
      <c r="D6473" s="19" t="s">
        <v>260</v>
      </c>
      <c r="E6473" s="19" t="s">
        <v>396</v>
      </c>
      <c r="F6473" s="10" t="str">
        <f t="shared" si="203"/>
        <v>R0060C1420</v>
      </c>
      <c r="G6473" s="10" t="s">
        <v>547</v>
      </c>
      <c r="H6473" s="10" t="s">
        <v>543</v>
      </c>
      <c r="I6473" s="19" t="s">
        <v>553</v>
      </c>
      <c r="J6473" s="10"/>
      <c r="K6473" s="10"/>
    </row>
    <row r="6474" spans="2:11" x14ac:dyDescent="0.2">
      <c r="B6474" s="10" t="str">
        <f t="shared" si="202"/>
        <v>16.1-R0070C1420-2</v>
      </c>
      <c r="C6474" s="10">
        <v>16.100000000000001</v>
      </c>
      <c r="D6474" s="19" t="s">
        <v>261</v>
      </c>
      <c r="E6474" s="19" t="s">
        <v>396</v>
      </c>
      <c r="F6474" s="10" t="str">
        <f t="shared" si="203"/>
        <v>R0070C1420</v>
      </c>
      <c r="G6474" s="10" t="s">
        <v>547</v>
      </c>
      <c r="H6474" s="10" t="s">
        <v>543</v>
      </c>
      <c r="I6474" s="19" t="s">
        <v>554</v>
      </c>
      <c r="J6474" s="10"/>
      <c r="K6474" s="10"/>
    </row>
    <row r="6475" spans="2:11" x14ac:dyDescent="0.2">
      <c r="B6475" s="10" t="str">
        <f t="shared" si="202"/>
        <v>16.1-R0080C1420-2</v>
      </c>
      <c r="C6475" s="10">
        <v>16.100000000000001</v>
      </c>
      <c r="D6475" s="19" t="s">
        <v>262</v>
      </c>
      <c r="E6475" s="19" t="s">
        <v>396</v>
      </c>
      <c r="F6475" s="10" t="str">
        <f t="shared" si="203"/>
        <v>R0080C1420</v>
      </c>
      <c r="G6475" s="10" t="s">
        <v>547</v>
      </c>
      <c r="H6475" s="10" t="s">
        <v>543</v>
      </c>
      <c r="I6475" s="19" t="s">
        <v>555</v>
      </c>
      <c r="J6475" s="10"/>
      <c r="K6475" s="10"/>
    </row>
    <row r="6476" spans="2:11" x14ac:dyDescent="0.2">
      <c r="B6476" s="10" t="str">
        <f t="shared" si="202"/>
        <v>16.1-R0090C1420-2</v>
      </c>
      <c r="C6476" s="10">
        <v>16.100000000000001</v>
      </c>
      <c r="D6476" s="19" t="s">
        <v>263</v>
      </c>
      <c r="E6476" s="19" t="s">
        <v>396</v>
      </c>
      <c r="F6476" s="10" t="str">
        <f t="shared" si="203"/>
        <v>R0090C1420</v>
      </c>
      <c r="G6476" s="10" t="s">
        <v>547</v>
      </c>
      <c r="H6476" s="10" t="s">
        <v>543</v>
      </c>
      <c r="I6476" s="19" t="s">
        <v>556</v>
      </c>
      <c r="J6476" s="10"/>
      <c r="K6476" s="10"/>
    </row>
    <row r="6477" spans="2:11" x14ac:dyDescent="0.2">
      <c r="B6477" s="10" t="str">
        <f t="shared" si="202"/>
        <v>16.1-R0100C1420-2</v>
      </c>
      <c r="C6477" s="10">
        <v>16.100000000000001</v>
      </c>
      <c r="D6477" s="19" t="s">
        <v>264</v>
      </c>
      <c r="E6477" s="19" t="s">
        <v>396</v>
      </c>
      <c r="F6477" s="10" t="str">
        <f t="shared" si="203"/>
        <v>R0100C1420</v>
      </c>
      <c r="G6477" s="10" t="s">
        <v>547</v>
      </c>
      <c r="H6477" s="10" t="s">
        <v>543</v>
      </c>
      <c r="I6477" s="19" t="s">
        <v>557</v>
      </c>
      <c r="J6477" s="10"/>
      <c r="K6477" s="10"/>
    </row>
    <row r="6478" spans="2:11" x14ac:dyDescent="0.2">
      <c r="B6478" s="10" t="str">
        <f t="shared" si="202"/>
        <v>16.1-R0110C1420-2</v>
      </c>
      <c r="C6478" s="10">
        <v>16.100000000000001</v>
      </c>
      <c r="D6478" s="19" t="s">
        <v>265</v>
      </c>
      <c r="E6478" s="19" t="s">
        <v>396</v>
      </c>
      <c r="F6478" s="10" t="str">
        <f t="shared" si="203"/>
        <v>R0110C1420</v>
      </c>
      <c r="G6478" s="10" t="s">
        <v>547</v>
      </c>
      <c r="H6478" s="10" t="s">
        <v>543</v>
      </c>
      <c r="I6478" s="19" t="s">
        <v>558</v>
      </c>
      <c r="J6478" s="10"/>
      <c r="K6478" s="10"/>
    </row>
    <row r="6479" spans="2:11" x14ac:dyDescent="0.2">
      <c r="B6479" s="10" t="str">
        <f t="shared" si="202"/>
        <v>16.1-R0120C1420-2</v>
      </c>
      <c r="C6479" s="10">
        <v>16.100000000000001</v>
      </c>
      <c r="D6479" s="19" t="s">
        <v>266</v>
      </c>
      <c r="E6479" s="19" t="s">
        <v>396</v>
      </c>
      <c r="F6479" s="10" t="str">
        <f t="shared" si="203"/>
        <v>R0120C1420</v>
      </c>
      <c r="G6479" s="10" t="s">
        <v>547</v>
      </c>
      <c r="H6479" s="10" t="s">
        <v>543</v>
      </c>
      <c r="I6479" s="19" t="s">
        <v>559</v>
      </c>
      <c r="J6479" s="10"/>
      <c r="K6479" s="10"/>
    </row>
    <row r="6480" spans="2:11" x14ac:dyDescent="0.2">
      <c r="B6480" s="10" t="str">
        <f t="shared" si="202"/>
        <v>16.1-R0130C1420-2</v>
      </c>
      <c r="C6480" s="10">
        <v>16.100000000000001</v>
      </c>
      <c r="D6480" s="19" t="s">
        <v>267</v>
      </c>
      <c r="E6480" s="19" t="s">
        <v>396</v>
      </c>
      <c r="F6480" s="10" t="str">
        <f t="shared" si="203"/>
        <v>R0130C1420</v>
      </c>
      <c r="G6480" s="10" t="s">
        <v>547</v>
      </c>
      <c r="H6480" s="10" t="s">
        <v>543</v>
      </c>
      <c r="I6480" s="19" t="s">
        <v>560</v>
      </c>
      <c r="J6480" s="10"/>
      <c r="K6480" s="10"/>
    </row>
    <row r="6481" spans="2:11" x14ac:dyDescent="0.2">
      <c r="B6481" s="10" t="str">
        <f t="shared" si="202"/>
        <v>16.1-R0140C1420-2</v>
      </c>
      <c r="C6481" s="10">
        <v>16.100000000000001</v>
      </c>
      <c r="D6481" s="19" t="s">
        <v>268</v>
      </c>
      <c r="E6481" s="19" t="s">
        <v>396</v>
      </c>
      <c r="F6481" s="10" t="str">
        <f t="shared" si="203"/>
        <v>R0140C1420</v>
      </c>
      <c r="G6481" s="10" t="s">
        <v>547</v>
      </c>
      <c r="H6481" s="10" t="s">
        <v>543</v>
      </c>
      <c r="I6481" s="19" t="s">
        <v>561</v>
      </c>
      <c r="J6481" s="10"/>
      <c r="K6481" s="10"/>
    </row>
    <row r="6482" spans="2:11" x14ac:dyDescent="0.2">
      <c r="B6482" s="10" t="str">
        <f t="shared" si="202"/>
        <v>16.1-R0150C1420-2</v>
      </c>
      <c r="C6482" s="10">
        <v>16.100000000000001</v>
      </c>
      <c r="D6482" s="19" t="s">
        <v>269</v>
      </c>
      <c r="E6482" s="19" t="s">
        <v>396</v>
      </c>
      <c r="F6482" s="10" t="str">
        <f t="shared" si="203"/>
        <v>R0150C1420</v>
      </c>
      <c r="G6482" s="10" t="s">
        <v>547</v>
      </c>
      <c r="H6482" s="10" t="s">
        <v>543</v>
      </c>
      <c r="I6482" s="19" t="s">
        <v>562</v>
      </c>
      <c r="J6482" s="10"/>
      <c r="K6482" s="10"/>
    </row>
    <row r="6483" spans="2:11" x14ac:dyDescent="0.2">
      <c r="B6483" s="10" t="str">
        <f t="shared" si="202"/>
        <v>16.1-R0160C1420-2</v>
      </c>
      <c r="C6483" s="10">
        <v>16.100000000000001</v>
      </c>
      <c r="D6483" s="19" t="s">
        <v>270</v>
      </c>
      <c r="E6483" s="19" t="s">
        <v>396</v>
      </c>
      <c r="F6483" s="10" t="str">
        <f t="shared" si="203"/>
        <v>R0160C1420</v>
      </c>
      <c r="G6483" s="10" t="s">
        <v>547</v>
      </c>
      <c r="H6483" s="10" t="s">
        <v>543</v>
      </c>
      <c r="I6483" s="19" t="s">
        <v>563</v>
      </c>
      <c r="J6483" s="10"/>
      <c r="K6483" s="10"/>
    </row>
    <row r="6484" spans="2:11" x14ac:dyDescent="0.2">
      <c r="B6484" s="10" t="str">
        <f t="shared" ref="B6484:B6547" si="204">+C6484&amp;"-"&amp;F6484&amp;"-2"</f>
        <v>16.1-R0010C1430-2</v>
      </c>
      <c r="C6484" s="10">
        <v>16.100000000000001</v>
      </c>
      <c r="D6484" s="19" t="s">
        <v>255</v>
      </c>
      <c r="E6484" s="19" t="s">
        <v>397</v>
      </c>
      <c r="F6484" s="10" t="str">
        <f t="shared" si="203"/>
        <v>R0010C1430</v>
      </c>
      <c r="G6484" s="10" t="s">
        <v>547</v>
      </c>
      <c r="H6484" s="10" t="s">
        <v>543</v>
      </c>
      <c r="I6484" s="19" t="s">
        <v>548</v>
      </c>
      <c r="J6484" s="10"/>
      <c r="K6484" s="10"/>
    </row>
    <row r="6485" spans="2:11" x14ac:dyDescent="0.2">
      <c r="B6485" s="10" t="str">
        <f t="shared" si="204"/>
        <v>16.1-R0020C1430-2</v>
      </c>
      <c r="C6485" s="10">
        <v>16.100000000000001</v>
      </c>
      <c r="D6485" s="19" t="s">
        <v>256</v>
      </c>
      <c r="E6485" s="19" t="s">
        <v>397</v>
      </c>
      <c r="F6485" s="10" t="str">
        <f t="shared" si="203"/>
        <v>R0020C1430</v>
      </c>
      <c r="G6485" s="10" t="s">
        <v>547</v>
      </c>
      <c r="H6485" s="10" t="s">
        <v>543</v>
      </c>
      <c r="I6485" s="19" t="s">
        <v>549</v>
      </c>
      <c r="J6485" s="10"/>
      <c r="K6485" s="10"/>
    </row>
    <row r="6486" spans="2:11" x14ac:dyDescent="0.2">
      <c r="B6486" s="10" t="str">
        <f t="shared" si="204"/>
        <v>16.1-R0030C1430-2</v>
      </c>
      <c r="C6486" s="10">
        <v>16.100000000000001</v>
      </c>
      <c r="D6486" s="19" t="s">
        <v>257</v>
      </c>
      <c r="E6486" s="19" t="s">
        <v>397</v>
      </c>
      <c r="F6486" s="10" t="str">
        <f t="shared" si="203"/>
        <v>R0030C1430</v>
      </c>
      <c r="G6486" s="10" t="s">
        <v>547</v>
      </c>
      <c r="H6486" s="10" t="s">
        <v>543</v>
      </c>
      <c r="I6486" s="19" t="s">
        <v>550</v>
      </c>
      <c r="J6486" s="10"/>
      <c r="K6486" s="10"/>
    </row>
    <row r="6487" spans="2:11" x14ac:dyDescent="0.2">
      <c r="B6487" s="10" t="str">
        <f t="shared" si="204"/>
        <v>16.1-R0040C1430-2</v>
      </c>
      <c r="C6487" s="10">
        <v>16.100000000000001</v>
      </c>
      <c r="D6487" s="19" t="s">
        <v>258</v>
      </c>
      <c r="E6487" s="19" t="s">
        <v>397</v>
      </c>
      <c r="F6487" s="10" t="str">
        <f t="shared" si="203"/>
        <v>R0040C1430</v>
      </c>
      <c r="G6487" s="10" t="s">
        <v>547</v>
      </c>
      <c r="H6487" s="10" t="s">
        <v>543</v>
      </c>
      <c r="I6487" s="19" t="s">
        <v>551</v>
      </c>
      <c r="J6487" s="10"/>
      <c r="K6487" s="10"/>
    </row>
    <row r="6488" spans="2:11" x14ac:dyDescent="0.2">
      <c r="B6488" s="10" t="str">
        <f t="shared" si="204"/>
        <v>16.1-R0050C1430-2</v>
      </c>
      <c r="C6488" s="10">
        <v>16.100000000000001</v>
      </c>
      <c r="D6488" s="19" t="s">
        <v>259</v>
      </c>
      <c r="E6488" s="19" t="s">
        <v>397</v>
      </c>
      <c r="F6488" s="10" t="str">
        <f t="shared" si="203"/>
        <v>R0050C1430</v>
      </c>
      <c r="G6488" s="10" t="s">
        <v>547</v>
      </c>
      <c r="H6488" s="10" t="s">
        <v>543</v>
      </c>
      <c r="I6488" s="19" t="s">
        <v>552</v>
      </c>
      <c r="J6488" s="10"/>
      <c r="K6488" s="10"/>
    </row>
    <row r="6489" spans="2:11" x14ac:dyDescent="0.2">
      <c r="B6489" s="10" t="str">
        <f t="shared" si="204"/>
        <v>16.1-R0060C1430-2</v>
      </c>
      <c r="C6489" s="10">
        <v>16.100000000000001</v>
      </c>
      <c r="D6489" s="19" t="s">
        <v>260</v>
      </c>
      <c r="E6489" s="19" t="s">
        <v>397</v>
      </c>
      <c r="F6489" s="10" t="str">
        <f t="shared" si="203"/>
        <v>R0060C1430</v>
      </c>
      <c r="G6489" s="10" t="s">
        <v>547</v>
      </c>
      <c r="H6489" s="10" t="s">
        <v>543</v>
      </c>
      <c r="I6489" s="19" t="s">
        <v>553</v>
      </c>
      <c r="J6489" s="10"/>
      <c r="K6489" s="10"/>
    </row>
    <row r="6490" spans="2:11" x14ac:dyDescent="0.2">
      <c r="B6490" s="10" t="str">
        <f t="shared" si="204"/>
        <v>16.1-R0070C1430-2</v>
      </c>
      <c r="C6490" s="10">
        <v>16.100000000000001</v>
      </c>
      <c r="D6490" s="19" t="s">
        <v>261</v>
      </c>
      <c r="E6490" s="19" t="s">
        <v>397</v>
      </c>
      <c r="F6490" s="10" t="str">
        <f t="shared" si="203"/>
        <v>R0070C1430</v>
      </c>
      <c r="G6490" s="10" t="s">
        <v>547</v>
      </c>
      <c r="H6490" s="10" t="s">
        <v>543</v>
      </c>
      <c r="I6490" s="19" t="s">
        <v>554</v>
      </c>
      <c r="J6490" s="10"/>
      <c r="K6490" s="10"/>
    </row>
    <row r="6491" spans="2:11" x14ac:dyDescent="0.2">
      <c r="B6491" s="10" t="str">
        <f t="shared" si="204"/>
        <v>16.1-R0080C1430-2</v>
      </c>
      <c r="C6491" s="10">
        <v>16.100000000000001</v>
      </c>
      <c r="D6491" s="19" t="s">
        <v>262</v>
      </c>
      <c r="E6491" s="19" t="s">
        <v>397</v>
      </c>
      <c r="F6491" s="10" t="str">
        <f t="shared" si="203"/>
        <v>R0080C1430</v>
      </c>
      <c r="G6491" s="10" t="s">
        <v>547</v>
      </c>
      <c r="H6491" s="10" t="s">
        <v>543</v>
      </c>
      <c r="I6491" s="19" t="s">
        <v>555</v>
      </c>
      <c r="J6491" s="10"/>
      <c r="K6491" s="10"/>
    </row>
    <row r="6492" spans="2:11" x14ac:dyDescent="0.2">
      <c r="B6492" s="10" t="str">
        <f t="shared" si="204"/>
        <v>16.1-R0090C1430-2</v>
      </c>
      <c r="C6492" s="10">
        <v>16.100000000000001</v>
      </c>
      <c r="D6492" s="19" t="s">
        <v>263</v>
      </c>
      <c r="E6492" s="19" t="s">
        <v>397</v>
      </c>
      <c r="F6492" s="10" t="str">
        <f t="shared" si="203"/>
        <v>R0090C1430</v>
      </c>
      <c r="G6492" s="10" t="s">
        <v>547</v>
      </c>
      <c r="H6492" s="10" t="s">
        <v>543</v>
      </c>
      <c r="I6492" s="19" t="s">
        <v>556</v>
      </c>
      <c r="J6492" s="10"/>
      <c r="K6492" s="10"/>
    </row>
    <row r="6493" spans="2:11" x14ac:dyDescent="0.2">
      <c r="B6493" s="10" t="str">
        <f t="shared" si="204"/>
        <v>16.1-R0100C1430-2</v>
      </c>
      <c r="C6493" s="10">
        <v>16.100000000000001</v>
      </c>
      <c r="D6493" s="19" t="s">
        <v>264</v>
      </c>
      <c r="E6493" s="19" t="s">
        <v>397</v>
      </c>
      <c r="F6493" s="10" t="str">
        <f t="shared" si="203"/>
        <v>R0100C1430</v>
      </c>
      <c r="G6493" s="10" t="s">
        <v>547</v>
      </c>
      <c r="H6493" s="10" t="s">
        <v>543</v>
      </c>
      <c r="I6493" s="19" t="s">
        <v>557</v>
      </c>
      <c r="J6493" s="10"/>
      <c r="K6493" s="10"/>
    </row>
    <row r="6494" spans="2:11" x14ac:dyDescent="0.2">
      <c r="B6494" s="10" t="str">
        <f t="shared" si="204"/>
        <v>16.1-R0110C1430-2</v>
      </c>
      <c r="C6494" s="10">
        <v>16.100000000000001</v>
      </c>
      <c r="D6494" s="19" t="s">
        <v>265</v>
      </c>
      <c r="E6494" s="19" t="s">
        <v>397</v>
      </c>
      <c r="F6494" s="10" t="str">
        <f t="shared" si="203"/>
        <v>R0110C1430</v>
      </c>
      <c r="G6494" s="10" t="s">
        <v>547</v>
      </c>
      <c r="H6494" s="10" t="s">
        <v>543</v>
      </c>
      <c r="I6494" s="19" t="s">
        <v>558</v>
      </c>
      <c r="J6494" s="10"/>
      <c r="K6494" s="10"/>
    </row>
    <row r="6495" spans="2:11" x14ac:dyDescent="0.2">
      <c r="B6495" s="10" t="str">
        <f t="shared" si="204"/>
        <v>16.1-R0120C1430-2</v>
      </c>
      <c r="C6495" s="10">
        <v>16.100000000000001</v>
      </c>
      <c r="D6495" s="19" t="s">
        <v>266</v>
      </c>
      <c r="E6495" s="19" t="s">
        <v>397</v>
      </c>
      <c r="F6495" s="10" t="str">
        <f t="shared" si="203"/>
        <v>R0120C1430</v>
      </c>
      <c r="G6495" s="10" t="s">
        <v>547</v>
      </c>
      <c r="H6495" s="10" t="s">
        <v>543</v>
      </c>
      <c r="I6495" s="19" t="s">
        <v>559</v>
      </c>
      <c r="J6495" s="10"/>
      <c r="K6495" s="10"/>
    </row>
    <row r="6496" spans="2:11" x14ac:dyDescent="0.2">
      <c r="B6496" s="10" t="str">
        <f t="shared" si="204"/>
        <v>16.1-R0130C1430-2</v>
      </c>
      <c r="C6496" s="10">
        <v>16.100000000000001</v>
      </c>
      <c r="D6496" s="19" t="s">
        <v>267</v>
      </c>
      <c r="E6496" s="19" t="s">
        <v>397</v>
      </c>
      <c r="F6496" s="10" t="str">
        <f t="shared" si="203"/>
        <v>R0130C1430</v>
      </c>
      <c r="G6496" s="10" t="s">
        <v>547</v>
      </c>
      <c r="H6496" s="10" t="s">
        <v>543</v>
      </c>
      <c r="I6496" s="19" t="s">
        <v>560</v>
      </c>
      <c r="J6496" s="10"/>
      <c r="K6496" s="10"/>
    </row>
    <row r="6497" spans="2:11" x14ac:dyDescent="0.2">
      <c r="B6497" s="10" t="str">
        <f t="shared" si="204"/>
        <v>16.1-R0140C1430-2</v>
      </c>
      <c r="C6497" s="10">
        <v>16.100000000000001</v>
      </c>
      <c r="D6497" s="19" t="s">
        <v>268</v>
      </c>
      <c r="E6497" s="19" t="s">
        <v>397</v>
      </c>
      <c r="F6497" s="10" t="str">
        <f t="shared" si="203"/>
        <v>R0140C1430</v>
      </c>
      <c r="G6497" s="10" t="s">
        <v>547</v>
      </c>
      <c r="H6497" s="10" t="s">
        <v>543</v>
      </c>
      <c r="I6497" s="19" t="s">
        <v>561</v>
      </c>
      <c r="J6497" s="10"/>
      <c r="K6497" s="10"/>
    </row>
    <row r="6498" spans="2:11" x14ac:dyDescent="0.2">
      <c r="B6498" s="10" t="str">
        <f t="shared" si="204"/>
        <v>16.1-R0150C1430-2</v>
      </c>
      <c r="C6498" s="10">
        <v>16.100000000000001</v>
      </c>
      <c r="D6498" s="19" t="s">
        <v>269</v>
      </c>
      <c r="E6498" s="19" t="s">
        <v>397</v>
      </c>
      <c r="F6498" s="10" t="str">
        <f t="shared" si="203"/>
        <v>R0150C1430</v>
      </c>
      <c r="G6498" s="10" t="s">
        <v>547</v>
      </c>
      <c r="H6498" s="10" t="s">
        <v>543</v>
      </c>
      <c r="I6498" s="19" t="s">
        <v>562</v>
      </c>
      <c r="J6498" s="10"/>
      <c r="K6498" s="10"/>
    </row>
    <row r="6499" spans="2:11" x14ac:dyDescent="0.2">
      <c r="B6499" s="10" t="str">
        <f t="shared" si="204"/>
        <v>16.1-R0160C1430-2</v>
      </c>
      <c r="C6499" s="10">
        <v>16.100000000000001</v>
      </c>
      <c r="D6499" s="19" t="s">
        <v>270</v>
      </c>
      <c r="E6499" s="19" t="s">
        <v>397</v>
      </c>
      <c r="F6499" s="10" t="str">
        <f t="shared" si="203"/>
        <v>R0160C1430</v>
      </c>
      <c r="G6499" s="10" t="s">
        <v>547</v>
      </c>
      <c r="H6499" s="10" t="s">
        <v>543</v>
      </c>
      <c r="I6499" s="19" t="s">
        <v>563</v>
      </c>
      <c r="J6499" s="10"/>
      <c r="K6499" s="10"/>
    </row>
    <row r="6500" spans="2:11" x14ac:dyDescent="0.2">
      <c r="B6500" s="10" t="str">
        <f t="shared" si="204"/>
        <v>16.1-R0010C1440-2</v>
      </c>
      <c r="C6500" s="10">
        <v>16.100000000000001</v>
      </c>
      <c r="D6500" s="19" t="s">
        <v>255</v>
      </c>
      <c r="E6500" s="19" t="s">
        <v>398</v>
      </c>
      <c r="F6500" s="10" t="str">
        <f t="shared" si="203"/>
        <v>R0010C1440</v>
      </c>
      <c r="G6500" s="10" t="s">
        <v>547</v>
      </c>
      <c r="H6500" s="10" t="s">
        <v>543</v>
      </c>
      <c r="I6500" s="19" t="s">
        <v>548</v>
      </c>
      <c r="J6500" s="10"/>
      <c r="K6500" s="10"/>
    </row>
    <row r="6501" spans="2:11" x14ac:dyDescent="0.2">
      <c r="B6501" s="10" t="str">
        <f t="shared" si="204"/>
        <v>16.1-R0020C1440-2</v>
      </c>
      <c r="C6501" s="10">
        <v>16.100000000000001</v>
      </c>
      <c r="D6501" s="19" t="s">
        <v>256</v>
      </c>
      <c r="E6501" s="19" t="s">
        <v>398</v>
      </c>
      <c r="F6501" s="10" t="str">
        <f t="shared" si="203"/>
        <v>R0020C1440</v>
      </c>
      <c r="G6501" s="10" t="s">
        <v>547</v>
      </c>
      <c r="H6501" s="10" t="s">
        <v>543</v>
      </c>
      <c r="I6501" s="19" t="s">
        <v>549</v>
      </c>
      <c r="J6501" s="10"/>
      <c r="K6501" s="10"/>
    </row>
    <row r="6502" spans="2:11" x14ac:dyDescent="0.2">
      <c r="B6502" s="10" t="str">
        <f t="shared" si="204"/>
        <v>16.1-R0030C1440-2</v>
      </c>
      <c r="C6502" s="10">
        <v>16.100000000000001</v>
      </c>
      <c r="D6502" s="19" t="s">
        <v>257</v>
      </c>
      <c r="E6502" s="19" t="s">
        <v>398</v>
      </c>
      <c r="F6502" s="10" t="str">
        <f t="shared" si="203"/>
        <v>R0030C1440</v>
      </c>
      <c r="G6502" s="10" t="s">
        <v>547</v>
      </c>
      <c r="H6502" s="10" t="s">
        <v>543</v>
      </c>
      <c r="I6502" s="19" t="s">
        <v>550</v>
      </c>
      <c r="J6502" s="10"/>
      <c r="K6502" s="10"/>
    </row>
    <row r="6503" spans="2:11" x14ac:dyDescent="0.2">
      <c r="B6503" s="10" t="str">
        <f t="shared" si="204"/>
        <v>16.1-R0040C1440-2</v>
      </c>
      <c r="C6503" s="10">
        <v>16.100000000000001</v>
      </c>
      <c r="D6503" s="19" t="s">
        <v>258</v>
      </c>
      <c r="E6503" s="19" t="s">
        <v>398</v>
      </c>
      <c r="F6503" s="10" t="str">
        <f t="shared" si="203"/>
        <v>R0040C1440</v>
      </c>
      <c r="G6503" s="10" t="s">
        <v>547</v>
      </c>
      <c r="H6503" s="10" t="s">
        <v>543</v>
      </c>
      <c r="I6503" s="19" t="s">
        <v>551</v>
      </c>
      <c r="J6503" s="10"/>
      <c r="K6503" s="10"/>
    </row>
    <row r="6504" spans="2:11" x14ac:dyDescent="0.2">
      <c r="B6504" s="10" t="str">
        <f t="shared" si="204"/>
        <v>16.1-R0050C1440-2</v>
      </c>
      <c r="C6504" s="10">
        <v>16.100000000000001</v>
      </c>
      <c r="D6504" s="19" t="s">
        <v>259</v>
      </c>
      <c r="E6504" s="19" t="s">
        <v>398</v>
      </c>
      <c r="F6504" s="10" t="str">
        <f t="shared" si="203"/>
        <v>R0050C1440</v>
      </c>
      <c r="G6504" s="10" t="s">
        <v>547</v>
      </c>
      <c r="H6504" s="10" t="s">
        <v>543</v>
      </c>
      <c r="I6504" s="19" t="s">
        <v>552</v>
      </c>
      <c r="J6504" s="10"/>
      <c r="K6504" s="10"/>
    </row>
    <row r="6505" spans="2:11" x14ac:dyDescent="0.2">
      <c r="B6505" s="10" t="str">
        <f t="shared" si="204"/>
        <v>16.1-R0060C1440-2</v>
      </c>
      <c r="C6505" s="10">
        <v>16.100000000000001</v>
      </c>
      <c r="D6505" s="19" t="s">
        <v>260</v>
      </c>
      <c r="E6505" s="19" t="s">
        <v>398</v>
      </c>
      <c r="F6505" s="10" t="str">
        <f t="shared" si="203"/>
        <v>R0060C1440</v>
      </c>
      <c r="G6505" s="10" t="s">
        <v>547</v>
      </c>
      <c r="H6505" s="10" t="s">
        <v>543</v>
      </c>
      <c r="I6505" s="19" t="s">
        <v>553</v>
      </c>
      <c r="J6505" s="10"/>
      <c r="K6505" s="10"/>
    </row>
    <row r="6506" spans="2:11" x14ac:dyDescent="0.2">
      <c r="B6506" s="10" t="str">
        <f t="shared" si="204"/>
        <v>16.1-R0070C1440-2</v>
      </c>
      <c r="C6506" s="10">
        <v>16.100000000000001</v>
      </c>
      <c r="D6506" s="19" t="s">
        <v>261</v>
      </c>
      <c r="E6506" s="19" t="s">
        <v>398</v>
      </c>
      <c r="F6506" s="10" t="str">
        <f t="shared" si="203"/>
        <v>R0070C1440</v>
      </c>
      <c r="G6506" s="10" t="s">
        <v>547</v>
      </c>
      <c r="H6506" s="10" t="s">
        <v>543</v>
      </c>
      <c r="I6506" s="19" t="s">
        <v>554</v>
      </c>
      <c r="J6506" s="10"/>
      <c r="K6506" s="10"/>
    </row>
    <row r="6507" spans="2:11" x14ac:dyDescent="0.2">
      <c r="B6507" s="10" t="str">
        <f t="shared" si="204"/>
        <v>16.1-R0080C1440-2</v>
      </c>
      <c r="C6507" s="10">
        <v>16.100000000000001</v>
      </c>
      <c r="D6507" s="19" t="s">
        <v>262</v>
      </c>
      <c r="E6507" s="19" t="s">
        <v>398</v>
      </c>
      <c r="F6507" s="10" t="str">
        <f t="shared" si="203"/>
        <v>R0080C1440</v>
      </c>
      <c r="G6507" s="10" t="s">
        <v>547</v>
      </c>
      <c r="H6507" s="10" t="s">
        <v>543</v>
      </c>
      <c r="I6507" s="19" t="s">
        <v>555</v>
      </c>
      <c r="J6507" s="10"/>
      <c r="K6507" s="10"/>
    </row>
    <row r="6508" spans="2:11" x14ac:dyDescent="0.2">
      <c r="B6508" s="10" t="str">
        <f t="shared" si="204"/>
        <v>16.1-R0090C1440-2</v>
      </c>
      <c r="C6508" s="10">
        <v>16.100000000000001</v>
      </c>
      <c r="D6508" s="19" t="s">
        <v>263</v>
      </c>
      <c r="E6508" s="19" t="s">
        <v>398</v>
      </c>
      <c r="F6508" s="10" t="str">
        <f t="shared" si="203"/>
        <v>R0090C1440</v>
      </c>
      <c r="G6508" s="10" t="s">
        <v>547</v>
      </c>
      <c r="H6508" s="10" t="s">
        <v>543</v>
      </c>
      <c r="I6508" s="19" t="s">
        <v>556</v>
      </c>
      <c r="J6508" s="10"/>
      <c r="K6508" s="10"/>
    </row>
    <row r="6509" spans="2:11" x14ac:dyDescent="0.2">
      <c r="B6509" s="10" t="str">
        <f t="shared" si="204"/>
        <v>16.1-R0100C1440-2</v>
      </c>
      <c r="C6509" s="10">
        <v>16.100000000000001</v>
      </c>
      <c r="D6509" s="19" t="s">
        <v>264</v>
      </c>
      <c r="E6509" s="19" t="s">
        <v>398</v>
      </c>
      <c r="F6509" s="10" t="str">
        <f t="shared" si="203"/>
        <v>R0100C1440</v>
      </c>
      <c r="G6509" s="10" t="s">
        <v>547</v>
      </c>
      <c r="H6509" s="10" t="s">
        <v>543</v>
      </c>
      <c r="I6509" s="19" t="s">
        <v>557</v>
      </c>
      <c r="J6509" s="10"/>
      <c r="K6509" s="10"/>
    </row>
    <row r="6510" spans="2:11" x14ac:dyDescent="0.2">
      <c r="B6510" s="10" t="str">
        <f t="shared" si="204"/>
        <v>16.1-R0110C1440-2</v>
      </c>
      <c r="C6510" s="10">
        <v>16.100000000000001</v>
      </c>
      <c r="D6510" s="19" t="s">
        <v>265</v>
      </c>
      <c r="E6510" s="19" t="s">
        <v>398</v>
      </c>
      <c r="F6510" s="10" t="str">
        <f t="shared" si="203"/>
        <v>R0110C1440</v>
      </c>
      <c r="G6510" s="10" t="s">
        <v>547</v>
      </c>
      <c r="H6510" s="10" t="s">
        <v>543</v>
      </c>
      <c r="I6510" s="19" t="s">
        <v>558</v>
      </c>
      <c r="J6510" s="10"/>
      <c r="K6510" s="10"/>
    </row>
    <row r="6511" spans="2:11" x14ac:dyDescent="0.2">
      <c r="B6511" s="10" t="str">
        <f t="shared" si="204"/>
        <v>16.1-R0120C1440-2</v>
      </c>
      <c r="C6511" s="10">
        <v>16.100000000000001</v>
      </c>
      <c r="D6511" s="19" t="s">
        <v>266</v>
      </c>
      <c r="E6511" s="19" t="s">
        <v>398</v>
      </c>
      <c r="F6511" s="10" t="str">
        <f t="shared" si="203"/>
        <v>R0120C1440</v>
      </c>
      <c r="G6511" s="10" t="s">
        <v>547</v>
      </c>
      <c r="H6511" s="10" t="s">
        <v>543</v>
      </c>
      <c r="I6511" s="19" t="s">
        <v>559</v>
      </c>
      <c r="J6511" s="10"/>
      <c r="K6511" s="10"/>
    </row>
    <row r="6512" spans="2:11" x14ac:dyDescent="0.2">
      <c r="B6512" s="10" t="str">
        <f t="shared" si="204"/>
        <v>16.1-R0130C1440-2</v>
      </c>
      <c r="C6512" s="10">
        <v>16.100000000000001</v>
      </c>
      <c r="D6512" s="19" t="s">
        <v>267</v>
      </c>
      <c r="E6512" s="19" t="s">
        <v>398</v>
      </c>
      <c r="F6512" s="10" t="str">
        <f t="shared" si="203"/>
        <v>R0130C1440</v>
      </c>
      <c r="G6512" s="10" t="s">
        <v>547</v>
      </c>
      <c r="H6512" s="10" t="s">
        <v>543</v>
      </c>
      <c r="I6512" s="19" t="s">
        <v>560</v>
      </c>
      <c r="J6512" s="10"/>
      <c r="K6512" s="10"/>
    </row>
    <row r="6513" spans="2:11" x14ac:dyDescent="0.2">
      <c r="B6513" s="10" t="str">
        <f t="shared" si="204"/>
        <v>16.1-R0140C1440-2</v>
      </c>
      <c r="C6513" s="10">
        <v>16.100000000000001</v>
      </c>
      <c r="D6513" s="19" t="s">
        <v>268</v>
      </c>
      <c r="E6513" s="19" t="s">
        <v>398</v>
      </c>
      <c r="F6513" s="10" t="str">
        <f t="shared" si="203"/>
        <v>R0140C1440</v>
      </c>
      <c r="G6513" s="10" t="s">
        <v>547</v>
      </c>
      <c r="H6513" s="10" t="s">
        <v>543</v>
      </c>
      <c r="I6513" s="19" t="s">
        <v>561</v>
      </c>
      <c r="J6513" s="10"/>
      <c r="K6513" s="10"/>
    </row>
    <row r="6514" spans="2:11" x14ac:dyDescent="0.2">
      <c r="B6514" s="10" t="str">
        <f t="shared" si="204"/>
        <v>16.1-R0150C1440-2</v>
      </c>
      <c r="C6514" s="10">
        <v>16.100000000000001</v>
      </c>
      <c r="D6514" s="19" t="s">
        <v>269</v>
      </c>
      <c r="E6514" s="19" t="s">
        <v>398</v>
      </c>
      <c r="F6514" s="10" t="str">
        <f t="shared" si="203"/>
        <v>R0150C1440</v>
      </c>
      <c r="G6514" s="10" t="s">
        <v>547</v>
      </c>
      <c r="H6514" s="10" t="s">
        <v>543</v>
      </c>
      <c r="I6514" s="19" t="s">
        <v>562</v>
      </c>
      <c r="J6514" s="10"/>
      <c r="K6514" s="10"/>
    </row>
    <row r="6515" spans="2:11" x14ac:dyDescent="0.2">
      <c r="B6515" s="10" t="str">
        <f t="shared" si="204"/>
        <v>16.1-R0160C1440-2</v>
      </c>
      <c r="C6515" s="10">
        <v>16.100000000000001</v>
      </c>
      <c r="D6515" s="19" t="s">
        <v>270</v>
      </c>
      <c r="E6515" s="19" t="s">
        <v>398</v>
      </c>
      <c r="F6515" s="10" t="str">
        <f t="shared" si="203"/>
        <v>R0160C1440</v>
      </c>
      <c r="G6515" s="10" t="s">
        <v>547</v>
      </c>
      <c r="H6515" s="10" t="s">
        <v>543</v>
      </c>
      <c r="I6515" s="19" t="s">
        <v>563</v>
      </c>
      <c r="J6515" s="10"/>
      <c r="K6515" s="10"/>
    </row>
    <row r="6516" spans="2:11" x14ac:dyDescent="0.2">
      <c r="B6516" s="10" t="str">
        <f t="shared" si="204"/>
        <v>16.1-R0010C1450-2</v>
      </c>
      <c r="C6516" s="10">
        <v>16.100000000000001</v>
      </c>
      <c r="D6516" s="19" t="s">
        <v>255</v>
      </c>
      <c r="E6516" s="19" t="s">
        <v>399</v>
      </c>
      <c r="F6516" s="10" t="str">
        <f t="shared" si="203"/>
        <v>R0010C1450</v>
      </c>
      <c r="G6516" s="10" t="s">
        <v>547</v>
      </c>
      <c r="H6516" s="10" t="s">
        <v>543</v>
      </c>
      <c r="I6516" s="19" t="s">
        <v>548</v>
      </c>
      <c r="J6516" s="10"/>
      <c r="K6516" s="10"/>
    </row>
    <row r="6517" spans="2:11" x14ac:dyDescent="0.2">
      <c r="B6517" s="10" t="str">
        <f t="shared" si="204"/>
        <v>16.1-R0020C1450-2</v>
      </c>
      <c r="C6517" s="10">
        <v>16.100000000000001</v>
      </c>
      <c r="D6517" s="19" t="s">
        <v>256</v>
      </c>
      <c r="E6517" s="19" t="s">
        <v>399</v>
      </c>
      <c r="F6517" s="10" t="str">
        <f t="shared" si="203"/>
        <v>R0020C1450</v>
      </c>
      <c r="G6517" s="10" t="s">
        <v>547</v>
      </c>
      <c r="H6517" s="10" t="s">
        <v>543</v>
      </c>
      <c r="I6517" s="19" t="s">
        <v>549</v>
      </c>
      <c r="J6517" s="10"/>
      <c r="K6517" s="10"/>
    </row>
    <row r="6518" spans="2:11" x14ac:dyDescent="0.2">
      <c r="B6518" s="10" t="str">
        <f t="shared" si="204"/>
        <v>16.1-R0030C1450-2</v>
      </c>
      <c r="C6518" s="10">
        <v>16.100000000000001</v>
      </c>
      <c r="D6518" s="19" t="s">
        <v>257</v>
      </c>
      <c r="E6518" s="19" t="s">
        <v>399</v>
      </c>
      <c r="F6518" s="10" t="str">
        <f t="shared" si="203"/>
        <v>R0030C1450</v>
      </c>
      <c r="G6518" s="10" t="s">
        <v>547</v>
      </c>
      <c r="H6518" s="10" t="s">
        <v>543</v>
      </c>
      <c r="I6518" s="19" t="s">
        <v>550</v>
      </c>
      <c r="J6518" s="10"/>
      <c r="K6518" s="10"/>
    </row>
    <row r="6519" spans="2:11" x14ac:dyDescent="0.2">
      <c r="B6519" s="10" t="str">
        <f t="shared" si="204"/>
        <v>16.1-R0040C1450-2</v>
      </c>
      <c r="C6519" s="10">
        <v>16.100000000000001</v>
      </c>
      <c r="D6519" s="19" t="s">
        <v>258</v>
      </c>
      <c r="E6519" s="19" t="s">
        <v>399</v>
      </c>
      <c r="F6519" s="10" t="str">
        <f t="shared" si="203"/>
        <v>R0040C1450</v>
      </c>
      <c r="G6519" s="10" t="s">
        <v>547</v>
      </c>
      <c r="H6519" s="10" t="s">
        <v>543</v>
      </c>
      <c r="I6519" s="19" t="s">
        <v>551</v>
      </c>
      <c r="J6519" s="10"/>
      <c r="K6519" s="10"/>
    </row>
    <row r="6520" spans="2:11" x14ac:dyDescent="0.2">
      <c r="B6520" s="10" t="str">
        <f t="shared" si="204"/>
        <v>16.1-R0050C1450-2</v>
      </c>
      <c r="C6520" s="10">
        <v>16.100000000000001</v>
      </c>
      <c r="D6520" s="19" t="s">
        <v>259</v>
      </c>
      <c r="E6520" s="19" t="s">
        <v>399</v>
      </c>
      <c r="F6520" s="10" t="str">
        <f t="shared" si="203"/>
        <v>R0050C1450</v>
      </c>
      <c r="G6520" s="10" t="s">
        <v>547</v>
      </c>
      <c r="H6520" s="10" t="s">
        <v>543</v>
      </c>
      <c r="I6520" s="19" t="s">
        <v>552</v>
      </c>
      <c r="J6520" s="10"/>
      <c r="K6520" s="10"/>
    </row>
    <row r="6521" spans="2:11" x14ac:dyDescent="0.2">
      <c r="B6521" s="10" t="str">
        <f t="shared" si="204"/>
        <v>16.1-R0060C1450-2</v>
      </c>
      <c r="C6521" s="10">
        <v>16.100000000000001</v>
      </c>
      <c r="D6521" s="19" t="s">
        <v>260</v>
      </c>
      <c r="E6521" s="19" t="s">
        <v>399</v>
      </c>
      <c r="F6521" s="10" t="str">
        <f t="shared" si="203"/>
        <v>R0060C1450</v>
      </c>
      <c r="G6521" s="10" t="s">
        <v>547</v>
      </c>
      <c r="H6521" s="10" t="s">
        <v>543</v>
      </c>
      <c r="I6521" s="19" t="s">
        <v>553</v>
      </c>
      <c r="J6521" s="10"/>
      <c r="K6521" s="10"/>
    </row>
    <row r="6522" spans="2:11" x14ac:dyDescent="0.2">
      <c r="B6522" s="10" t="str">
        <f t="shared" si="204"/>
        <v>16.1-R0070C1450-2</v>
      </c>
      <c r="C6522" s="10">
        <v>16.100000000000001</v>
      </c>
      <c r="D6522" s="19" t="s">
        <v>261</v>
      </c>
      <c r="E6522" s="19" t="s">
        <v>399</v>
      </c>
      <c r="F6522" s="10" t="str">
        <f t="shared" si="203"/>
        <v>R0070C1450</v>
      </c>
      <c r="G6522" s="10" t="s">
        <v>547</v>
      </c>
      <c r="H6522" s="10" t="s">
        <v>543</v>
      </c>
      <c r="I6522" s="19" t="s">
        <v>554</v>
      </c>
      <c r="J6522" s="10"/>
      <c r="K6522" s="10"/>
    </row>
    <row r="6523" spans="2:11" x14ac:dyDescent="0.2">
      <c r="B6523" s="10" t="str">
        <f t="shared" si="204"/>
        <v>16.1-R0080C1450-2</v>
      </c>
      <c r="C6523" s="10">
        <v>16.100000000000001</v>
      </c>
      <c r="D6523" s="19" t="s">
        <v>262</v>
      </c>
      <c r="E6523" s="19" t="s">
        <v>399</v>
      </c>
      <c r="F6523" s="10" t="str">
        <f t="shared" si="203"/>
        <v>R0080C1450</v>
      </c>
      <c r="G6523" s="10" t="s">
        <v>547</v>
      </c>
      <c r="H6523" s="10" t="s">
        <v>543</v>
      </c>
      <c r="I6523" s="19" t="s">
        <v>555</v>
      </c>
      <c r="J6523" s="10"/>
      <c r="K6523" s="10"/>
    </row>
    <row r="6524" spans="2:11" x14ac:dyDescent="0.2">
      <c r="B6524" s="10" t="str">
        <f t="shared" si="204"/>
        <v>16.1-R0090C1450-2</v>
      </c>
      <c r="C6524" s="10">
        <v>16.100000000000001</v>
      </c>
      <c r="D6524" s="19" t="s">
        <v>263</v>
      </c>
      <c r="E6524" s="19" t="s">
        <v>399</v>
      </c>
      <c r="F6524" s="10" t="str">
        <f t="shared" si="203"/>
        <v>R0090C1450</v>
      </c>
      <c r="G6524" s="10" t="s">
        <v>547</v>
      </c>
      <c r="H6524" s="10" t="s">
        <v>543</v>
      </c>
      <c r="I6524" s="19" t="s">
        <v>556</v>
      </c>
      <c r="J6524" s="10"/>
      <c r="K6524" s="10"/>
    </row>
    <row r="6525" spans="2:11" x14ac:dyDescent="0.2">
      <c r="B6525" s="10" t="str">
        <f t="shared" si="204"/>
        <v>16.1-R0100C1450-2</v>
      </c>
      <c r="C6525" s="10">
        <v>16.100000000000001</v>
      </c>
      <c r="D6525" s="19" t="s">
        <v>264</v>
      </c>
      <c r="E6525" s="19" t="s">
        <v>399</v>
      </c>
      <c r="F6525" s="10" t="str">
        <f t="shared" si="203"/>
        <v>R0100C1450</v>
      </c>
      <c r="G6525" s="10" t="s">
        <v>547</v>
      </c>
      <c r="H6525" s="10" t="s">
        <v>543</v>
      </c>
      <c r="I6525" s="19" t="s">
        <v>557</v>
      </c>
      <c r="J6525" s="10"/>
      <c r="K6525" s="10"/>
    </row>
    <row r="6526" spans="2:11" x14ac:dyDescent="0.2">
      <c r="B6526" s="10" t="str">
        <f t="shared" si="204"/>
        <v>16.1-R0110C1450-2</v>
      </c>
      <c r="C6526" s="10">
        <v>16.100000000000001</v>
      </c>
      <c r="D6526" s="19" t="s">
        <v>265</v>
      </c>
      <c r="E6526" s="19" t="s">
        <v>399</v>
      </c>
      <c r="F6526" s="10" t="str">
        <f t="shared" si="203"/>
        <v>R0110C1450</v>
      </c>
      <c r="G6526" s="10" t="s">
        <v>547</v>
      </c>
      <c r="H6526" s="10" t="s">
        <v>543</v>
      </c>
      <c r="I6526" s="19" t="s">
        <v>558</v>
      </c>
      <c r="J6526" s="10"/>
      <c r="K6526" s="10"/>
    </row>
    <row r="6527" spans="2:11" x14ac:dyDescent="0.2">
      <c r="B6527" s="10" t="str">
        <f t="shared" si="204"/>
        <v>16.1-R0120C1450-2</v>
      </c>
      <c r="C6527" s="10">
        <v>16.100000000000001</v>
      </c>
      <c r="D6527" s="19" t="s">
        <v>266</v>
      </c>
      <c r="E6527" s="19" t="s">
        <v>399</v>
      </c>
      <c r="F6527" s="10" t="str">
        <f t="shared" si="203"/>
        <v>R0120C1450</v>
      </c>
      <c r="G6527" s="10" t="s">
        <v>547</v>
      </c>
      <c r="H6527" s="10" t="s">
        <v>543</v>
      </c>
      <c r="I6527" s="19" t="s">
        <v>559</v>
      </c>
      <c r="J6527" s="10"/>
      <c r="K6527" s="10"/>
    </row>
    <row r="6528" spans="2:11" x14ac:dyDescent="0.2">
      <c r="B6528" s="10" t="str">
        <f t="shared" si="204"/>
        <v>16.1-R0130C1450-2</v>
      </c>
      <c r="C6528" s="10">
        <v>16.100000000000001</v>
      </c>
      <c r="D6528" s="19" t="s">
        <v>267</v>
      </c>
      <c r="E6528" s="19" t="s">
        <v>399</v>
      </c>
      <c r="F6528" s="10" t="str">
        <f t="shared" si="203"/>
        <v>R0130C1450</v>
      </c>
      <c r="G6528" s="10" t="s">
        <v>547</v>
      </c>
      <c r="H6528" s="10" t="s">
        <v>543</v>
      </c>
      <c r="I6528" s="19" t="s">
        <v>560</v>
      </c>
      <c r="J6528" s="10"/>
      <c r="K6528" s="10"/>
    </row>
    <row r="6529" spans="2:11" x14ac:dyDescent="0.2">
      <c r="B6529" s="10" t="str">
        <f t="shared" si="204"/>
        <v>16.1-R0140C1450-2</v>
      </c>
      <c r="C6529" s="10">
        <v>16.100000000000001</v>
      </c>
      <c r="D6529" s="19" t="s">
        <v>268</v>
      </c>
      <c r="E6529" s="19" t="s">
        <v>399</v>
      </c>
      <c r="F6529" s="10" t="str">
        <f t="shared" si="203"/>
        <v>R0140C1450</v>
      </c>
      <c r="G6529" s="10" t="s">
        <v>547</v>
      </c>
      <c r="H6529" s="10" t="s">
        <v>543</v>
      </c>
      <c r="I6529" s="19" t="s">
        <v>561</v>
      </c>
      <c r="J6529" s="10"/>
      <c r="K6529" s="10"/>
    </row>
    <row r="6530" spans="2:11" x14ac:dyDescent="0.2">
      <c r="B6530" s="10" t="str">
        <f t="shared" si="204"/>
        <v>16.1-R0150C1450-2</v>
      </c>
      <c r="C6530" s="10">
        <v>16.100000000000001</v>
      </c>
      <c r="D6530" s="19" t="s">
        <v>269</v>
      </c>
      <c r="E6530" s="19" t="s">
        <v>399</v>
      </c>
      <c r="F6530" s="10" t="str">
        <f t="shared" ref="F6530:F6593" si="205">+"R"&amp;D6530&amp;"C"&amp;E6530</f>
        <v>R0150C1450</v>
      </c>
      <c r="G6530" s="10" t="s">
        <v>547</v>
      </c>
      <c r="H6530" s="10" t="s">
        <v>543</v>
      </c>
      <c r="I6530" s="19" t="s">
        <v>562</v>
      </c>
      <c r="J6530" s="10"/>
      <c r="K6530" s="10"/>
    </row>
    <row r="6531" spans="2:11" x14ac:dyDescent="0.2">
      <c r="B6531" s="10" t="str">
        <f t="shared" si="204"/>
        <v>16.1-R0160C1450-2</v>
      </c>
      <c r="C6531" s="10">
        <v>16.100000000000001</v>
      </c>
      <c r="D6531" s="19" t="s">
        <v>270</v>
      </c>
      <c r="E6531" s="19" t="s">
        <v>399</v>
      </c>
      <c r="F6531" s="10" t="str">
        <f t="shared" si="205"/>
        <v>R0160C1450</v>
      </c>
      <c r="G6531" s="10" t="s">
        <v>547</v>
      </c>
      <c r="H6531" s="10" t="s">
        <v>543</v>
      </c>
      <c r="I6531" s="19" t="s">
        <v>563</v>
      </c>
      <c r="J6531" s="10"/>
      <c r="K6531" s="10"/>
    </row>
    <row r="6532" spans="2:11" x14ac:dyDescent="0.2">
      <c r="B6532" s="10" t="str">
        <f t="shared" si="204"/>
        <v>16.1-R0010C1460-2</v>
      </c>
      <c r="C6532" s="10">
        <v>16.100000000000001</v>
      </c>
      <c r="D6532" s="19" t="s">
        <v>255</v>
      </c>
      <c r="E6532" s="19" t="s">
        <v>400</v>
      </c>
      <c r="F6532" s="10" t="str">
        <f t="shared" si="205"/>
        <v>R0010C1460</v>
      </c>
      <c r="G6532" s="10" t="s">
        <v>547</v>
      </c>
      <c r="H6532" s="10" t="s">
        <v>543</v>
      </c>
      <c r="I6532" s="19" t="s">
        <v>548</v>
      </c>
      <c r="J6532" s="10"/>
      <c r="K6532" s="10"/>
    </row>
    <row r="6533" spans="2:11" x14ac:dyDescent="0.2">
      <c r="B6533" s="10" t="str">
        <f t="shared" si="204"/>
        <v>16.1-R0020C1460-2</v>
      </c>
      <c r="C6533" s="10">
        <v>16.100000000000001</v>
      </c>
      <c r="D6533" s="19" t="s">
        <v>256</v>
      </c>
      <c r="E6533" s="19" t="s">
        <v>400</v>
      </c>
      <c r="F6533" s="10" t="str">
        <f t="shared" si="205"/>
        <v>R0020C1460</v>
      </c>
      <c r="G6533" s="10" t="s">
        <v>547</v>
      </c>
      <c r="H6533" s="10" t="s">
        <v>543</v>
      </c>
      <c r="I6533" s="19" t="s">
        <v>549</v>
      </c>
      <c r="J6533" s="10"/>
      <c r="K6533" s="10"/>
    </row>
    <row r="6534" spans="2:11" x14ac:dyDescent="0.2">
      <c r="B6534" s="10" t="str">
        <f t="shared" si="204"/>
        <v>16.1-R0030C1460-2</v>
      </c>
      <c r="C6534" s="10">
        <v>16.100000000000001</v>
      </c>
      <c r="D6534" s="19" t="s">
        <v>257</v>
      </c>
      <c r="E6534" s="19" t="s">
        <v>400</v>
      </c>
      <c r="F6534" s="10" t="str">
        <f t="shared" si="205"/>
        <v>R0030C1460</v>
      </c>
      <c r="G6534" s="10" t="s">
        <v>547</v>
      </c>
      <c r="H6534" s="10" t="s">
        <v>543</v>
      </c>
      <c r="I6534" s="19" t="s">
        <v>550</v>
      </c>
      <c r="J6534" s="10"/>
      <c r="K6534" s="10"/>
    </row>
    <row r="6535" spans="2:11" x14ac:dyDescent="0.2">
      <c r="B6535" s="10" t="str">
        <f t="shared" si="204"/>
        <v>16.1-R0040C1460-2</v>
      </c>
      <c r="C6535" s="10">
        <v>16.100000000000001</v>
      </c>
      <c r="D6535" s="19" t="s">
        <v>258</v>
      </c>
      <c r="E6535" s="19" t="s">
        <v>400</v>
      </c>
      <c r="F6535" s="10" t="str">
        <f t="shared" si="205"/>
        <v>R0040C1460</v>
      </c>
      <c r="G6535" s="10" t="s">
        <v>547</v>
      </c>
      <c r="H6535" s="10" t="s">
        <v>543</v>
      </c>
      <c r="I6535" s="19" t="s">
        <v>551</v>
      </c>
      <c r="J6535" s="10"/>
      <c r="K6535" s="10"/>
    </row>
    <row r="6536" spans="2:11" x14ac:dyDescent="0.2">
      <c r="B6536" s="10" t="str">
        <f t="shared" si="204"/>
        <v>16.1-R0050C1460-2</v>
      </c>
      <c r="C6536" s="10">
        <v>16.100000000000001</v>
      </c>
      <c r="D6536" s="19" t="s">
        <v>259</v>
      </c>
      <c r="E6536" s="19" t="s">
        <v>400</v>
      </c>
      <c r="F6536" s="10" t="str">
        <f t="shared" si="205"/>
        <v>R0050C1460</v>
      </c>
      <c r="G6536" s="10" t="s">
        <v>547</v>
      </c>
      <c r="H6536" s="10" t="s">
        <v>543</v>
      </c>
      <c r="I6536" s="19" t="s">
        <v>552</v>
      </c>
      <c r="J6536" s="10"/>
      <c r="K6536" s="10"/>
    </row>
    <row r="6537" spans="2:11" x14ac:dyDescent="0.2">
      <c r="B6537" s="10" t="str">
        <f t="shared" si="204"/>
        <v>16.1-R0060C1460-2</v>
      </c>
      <c r="C6537" s="10">
        <v>16.100000000000001</v>
      </c>
      <c r="D6537" s="19" t="s">
        <v>260</v>
      </c>
      <c r="E6537" s="19" t="s">
        <v>400</v>
      </c>
      <c r="F6537" s="10" t="str">
        <f t="shared" si="205"/>
        <v>R0060C1460</v>
      </c>
      <c r="G6537" s="10" t="s">
        <v>547</v>
      </c>
      <c r="H6537" s="10" t="s">
        <v>543</v>
      </c>
      <c r="I6537" s="19" t="s">
        <v>553</v>
      </c>
      <c r="J6537" s="10"/>
      <c r="K6537" s="10"/>
    </row>
    <row r="6538" spans="2:11" x14ac:dyDescent="0.2">
      <c r="B6538" s="10" t="str">
        <f t="shared" si="204"/>
        <v>16.1-R0070C1460-2</v>
      </c>
      <c r="C6538" s="10">
        <v>16.100000000000001</v>
      </c>
      <c r="D6538" s="19" t="s">
        <v>261</v>
      </c>
      <c r="E6538" s="19" t="s">
        <v>400</v>
      </c>
      <c r="F6538" s="10" t="str">
        <f t="shared" si="205"/>
        <v>R0070C1460</v>
      </c>
      <c r="G6538" s="10" t="s">
        <v>547</v>
      </c>
      <c r="H6538" s="10" t="s">
        <v>543</v>
      </c>
      <c r="I6538" s="19" t="s">
        <v>554</v>
      </c>
      <c r="J6538" s="10"/>
      <c r="K6538" s="10"/>
    </row>
    <row r="6539" spans="2:11" x14ac:dyDescent="0.2">
      <c r="B6539" s="10" t="str">
        <f t="shared" si="204"/>
        <v>16.1-R0080C1460-2</v>
      </c>
      <c r="C6539" s="10">
        <v>16.100000000000001</v>
      </c>
      <c r="D6539" s="19" t="s">
        <v>262</v>
      </c>
      <c r="E6539" s="19" t="s">
        <v>400</v>
      </c>
      <c r="F6539" s="10" t="str">
        <f t="shared" si="205"/>
        <v>R0080C1460</v>
      </c>
      <c r="G6539" s="10" t="s">
        <v>547</v>
      </c>
      <c r="H6539" s="10" t="s">
        <v>543</v>
      </c>
      <c r="I6539" s="19" t="s">
        <v>555</v>
      </c>
      <c r="J6539" s="10"/>
      <c r="K6539" s="10"/>
    </row>
    <row r="6540" spans="2:11" x14ac:dyDescent="0.2">
      <c r="B6540" s="10" t="str">
        <f t="shared" si="204"/>
        <v>16.1-R0090C1460-2</v>
      </c>
      <c r="C6540" s="10">
        <v>16.100000000000001</v>
      </c>
      <c r="D6540" s="19" t="s">
        <v>263</v>
      </c>
      <c r="E6540" s="19" t="s">
        <v>400</v>
      </c>
      <c r="F6540" s="10" t="str">
        <f t="shared" si="205"/>
        <v>R0090C1460</v>
      </c>
      <c r="G6540" s="10" t="s">
        <v>547</v>
      </c>
      <c r="H6540" s="10" t="s">
        <v>543</v>
      </c>
      <c r="I6540" s="19" t="s">
        <v>556</v>
      </c>
      <c r="J6540" s="10"/>
      <c r="K6540" s="10"/>
    </row>
    <row r="6541" spans="2:11" x14ac:dyDescent="0.2">
      <c r="B6541" s="10" t="str">
        <f t="shared" si="204"/>
        <v>16.1-R0100C1460-2</v>
      </c>
      <c r="C6541" s="10">
        <v>16.100000000000001</v>
      </c>
      <c r="D6541" s="19" t="s">
        <v>264</v>
      </c>
      <c r="E6541" s="19" t="s">
        <v>400</v>
      </c>
      <c r="F6541" s="10" t="str">
        <f t="shared" si="205"/>
        <v>R0100C1460</v>
      </c>
      <c r="G6541" s="10" t="s">
        <v>547</v>
      </c>
      <c r="H6541" s="10" t="s">
        <v>543</v>
      </c>
      <c r="I6541" s="19" t="s">
        <v>557</v>
      </c>
      <c r="J6541" s="10"/>
      <c r="K6541" s="10"/>
    </row>
    <row r="6542" spans="2:11" x14ac:dyDescent="0.2">
      <c r="B6542" s="10" t="str">
        <f t="shared" si="204"/>
        <v>16.1-R0110C1460-2</v>
      </c>
      <c r="C6542" s="10">
        <v>16.100000000000001</v>
      </c>
      <c r="D6542" s="19" t="s">
        <v>265</v>
      </c>
      <c r="E6542" s="19" t="s">
        <v>400</v>
      </c>
      <c r="F6542" s="10" t="str">
        <f t="shared" si="205"/>
        <v>R0110C1460</v>
      </c>
      <c r="G6542" s="10" t="s">
        <v>547</v>
      </c>
      <c r="H6542" s="10" t="s">
        <v>543</v>
      </c>
      <c r="I6542" s="19" t="s">
        <v>558</v>
      </c>
      <c r="J6542" s="10"/>
      <c r="K6542" s="10"/>
    </row>
    <row r="6543" spans="2:11" x14ac:dyDescent="0.2">
      <c r="B6543" s="10" t="str">
        <f t="shared" si="204"/>
        <v>16.1-R0120C1460-2</v>
      </c>
      <c r="C6543" s="10">
        <v>16.100000000000001</v>
      </c>
      <c r="D6543" s="19" t="s">
        <v>266</v>
      </c>
      <c r="E6543" s="19" t="s">
        <v>400</v>
      </c>
      <c r="F6543" s="10" t="str">
        <f t="shared" si="205"/>
        <v>R0120C1460</v>
      </c>
      <c r="G6543" s="10" t="s">
        <v>547</v>
      </c>
      <c r="H6543" s="10" t="s">
        <v>543</v>
      </c>
      <c r="I6543" s="19" t="s">
        <v>559</v>
      </c>
      <c r="J6543" s="10"/>
      <c r="K6543" s="10"/>
    </row>
    <row r="6544" spans="2:11" x14ac:dyDescent="0.2">
      <c r="B6544" s="10" t="str">
        <f t="shared" si="204"/>
        <v>16.1-R0130C1460-2</v>
      </c>
      <c r="C6544" s="10">
        <v>16.100000000000001</v>
      </c>
      <c r="D6544" s="19" t="s">
        <v>267</v>
      </c>
      <c r="E6544" s="19" t="s">
        <v>400</v>
      </c>
      <c r="F6544" s="10" t="str">
        <f t="shared" si="205"/>
        <v>R0130C1460</v>
      </c>
      <c r="G6544" s="10" t="s">
        <v>547</v>
      </c>
      <c r="H6544" s="10" t="s">
        <v>543</v>
      </c>
      <c r="I6544" s="19" t="s">
        <v>560</v>
      </c>
      <c r="J6544" s="10"/>
      <c r="K6544" s="10"/>
    </row>
    <row r="6545" spans="2:11" x14ac:dyDescent="0.2">
      <c r="B6545" s="10" t="str">
        <f t="shared" si="204"/>
        <v>16.1-R0140C1460-2</v>
      </c>
      <c r="C6545" s="10">
        <v>16.100000000000001</v>
      </c>
      <c r="D6545" s="19" t="s">
        <v>268</v>
      </c>
      <c r="E6545" s="19" t="s">
        <v>400</v>
      </c>
      <c r="F6545" s="10" t="str">
        <f t="shared" si="205"/>
        <v>R0140C1460</v>
      </c>
      <c r="G6545" s="10" t="s">
        <v>547</v>
      </c>
      <c r="H6545" s="10" t="s">
        <v>543</v>
      </c>
      <c r="I6545" s="19" t="s">
        <v>561</v>
      </c>
      <c r="J6545" s="10"/>
      <c r="K6545" s="10"/>
    </row>
    <row r="6546" spans="2:11" x14ac:dyDescent="0.2">
      <c r="B6546" s="10" t="str">
        <f t="shared" si="204"/>
        <v>16.1-R0150C1460-2</v>
      </c>
      <c r="C6546" s="10">
        <v>16.100000000000001</v>
      </c>
      <c r="D6546" s="19" t="s">
        <v>269</v>
      </c>
      <c r="E6546" s="19" t="s">
        <v>400</v>
      </c>
      <c r="F6546" s="10" t="str">
        <f t="shared" si="205"/>
        <v>R0150C1460</v>
      </c>
      <c r="G6546" s="10" t="s">
        <v>547</v>
      </c>
      <c r="H6546" s="10" t="s">
        <v>543</v>
      </c>
      <c r="I6546" s="19" t="s">
        <v>562</v>
      </c>
      <c r="J6546" s="10"/>
      <c r="K6546" s="10"/>
    </row>
    <row r="6547" spans="2:11" x14ac:dyDescent="0.2">
      <c r="B6547" s="10" t="str">
        <f t="shared" si="204"/>
        <v>16.1-R0160C1460-2</v>
      </c>
      <c r="C6547" s="10">
        <v>16.100000000000001</v>
      </c>
      <c r="D6547" s="19" t="s">
        <v>270</v>
      </c>
      <c r="E6547" s="19" t="s">
        <v>400</v>
      </c>
      <c r="F6547" s="10" t="str">
        <f t="shared" si="205"/>
        <v>R0160C1460</v>
      </c>
      <c r="G6547" s="10" t="s">
        <v>547</v>
      </c>
      <c r="H6547" s="10" t="s">
        <v>543</v>
      </c>
      <c r="I6547" s="19" t="s">
        <v>563</v>
      </c>
      <c r="J6547" s="10"/>
      <c r="K6547" s="10"/>
    </row>
    <row r="6548" spans="2:11" x14ac:dyDescent="0.2">
      <c r="B6548" s="10" t="str">
        <f t="shared" ref="B6548:B6611" si="206">+C6548&amp;"-"&amp;F6548&amp;"-2"</f>
        <v>16.1-R0010C1470-2</v>
      </c>
      <c r="C6548" s="10">
        <v>16.100000000000001</v>
      </c>
      <c r="D6548" s="19" t="s">
        <v>255</v>
      </c>
      <c r="E6548" s="19" t="s">
        <v>401</v>
      </c>
      <c r="F6548" s="10" t="str">
        <f t="shared" si="205"/>
        <v>R0010C1470</v>
      </c>
      <c r="G6548" s="10" t="s">
        <v>547</v>
      </c>
      <c r="H6548" s="10" t="s">
        <v>543</v>
      </c>
      <c r="I6548" s="19" t="s">
        <v>548</v>
      </c>
      <c r="J6548" s="10"/>
      <c r="K6548" s="10"/>
    </row>
    <row r="6549" spans="2:11" x14ac:dyDescent="0.2">
      <c r="B6549" s="10" t="str">
        <f t="shared" si="206"/>
        <v>16.1-R0020C1470-2</v>
      </c>
      <c r="C6549" s="10">
        <v>16.100000000000001</v>
      </c>
      <c r="D6549" s="19" t="s">
        <v>256</v>
      </c>
      <c r="E6549" s="19" t="s">
        <v>401</v>
      </c>
      <c r="F6549" s="10" t="str">
        <f t="shared" si="205"/>
        <v>R0020C1470</v>
      </c>
      <c r="G6549" s="10" t="s">
        <v>547</v>
      </c>
      <c r="H6549" s="10" t="s">
        <v>543</v>
      </c>
      <c r="I6549" s="19" t="s">
        <v>549</v>
      </c>
      <c r="J6549" s="10"/>
      <c r="K6549" s="10"/>
    </row>
    <row r="6550" spans="2:11" x14ac:dyDescent="0.2">
      <c r="B6550" s="10" t="str">
        <f t="shared" si="206"/>
        <v>16.1-R0030C1470-2</v>
      </c>
      <c r="C6550" s="10">
        <v>16.100000000000001</v>
      </c>
      <c r="D6550" s="19" t="s">
        <v>257</v>
      </c>
      <c r="E6550" s="19" t="s">
        <v>401</v>
      </c>
      <c r="F6550" s="10" t="str">
        <f t="shared" si="205"/>
        <v>R0030C1470</v>
      </c>
      <c r="G6550" s="10" t="s">
        <v>547</v>
      </c>
      <c r="H6550" s="10" t="s">
        <v>543</v>
      </c>
      <c r="I6550" s="19" t="s">
        <v>550</v>
      </c>
      <c r="J6550" s="10"/>
      <c r="K6550" s="10"/>
    </row>
    <row r="6551" spans="2:11" x14ac:dyDescent="0.2">
      <c r="B6551" s="10" t="str">
        <f t="shared" si="206"/>
        <v>16.1-R0040C1470-2</v>
      </c>
      <c r="C6551" s="10">
        <v>16.100000000000001</v>
      </c>
      <c r="D6551" s="19" t="s">
        <v>258</v>
      </c>
      <c r="E6551" s="19" t="s">
        <v>401</v>
      </c>
      <c r="F6551" s="10" t="str">
        <f t="shared" si="205"/>
        <v>R0040C1470</v>
      </c>
      <c r="G6551" s="10" t="s">
        <v>547</v>
      </c>
      <c r="H6551" s="10" t="s">
        <v>543</v>
      </c>
      <c r="I6551" s="19" t="s">
        <v>551</v>
      </c>
      <c r="J6551" s="10"/>
      <c r="K6551" s="10"/>
    </row>
    <row r="6552" spans="2:11" x14ac:dyDescent="0.2">
      <c r="B6552" s="10" t="str">
        <f t="shared" si="206"/>
        <v>16.1-R0050C1470-2</v>
      </c>
      <c r="C6552" s="10">
        <v>16.100000000000001</v>
      </c>
      <c r="D6552" s="19" t="s">
        <v>259</v>
      </c>
      <c r="E6552" s="19" t="s">
        <v>401</v>
      </c>
      <c r="F6552" s="10" t="str">
        <f t="shared" si="205"/>
        <v>R0050C1470</v>
      </c>
      <c r="G6552" s="10" t="s">
        <v>547</v>
      </c>
      <c r="H6552" s="10" t="s">
        <v>543</v>
      </c>
      <c r="I6552" s="19" t="s">
        <v>552</v>
      </c>
      <c r="J6552" s="10"/>
      <c r="K6552" s="10"/>
    </row>
    <row r="6553" spans="2:11" x14ac:dyDescent="0.2">
      <c r="B6553" s="10" t="str">
        <f t="shared" si="206"/>
        <v>16.1-R0060C1470-2</v>
      </c>
      <c r="C6553" s="10">
        <v>16.100000000000001</v>
      </c>
      <c r="D6553" s="19" t="s">
        <v>260</v>
      </c>
      <c r="E6553" s="19" t="s">
        <v>401</v>
      </c>
      <c r="F6553" s="10" t="str">
        <f t="shared" si="205"/>
        <v>R0060C1470</v>
      </c>
      <c r="G6553" s="10" t="s">
        <v>547</v>
      </c>
      <c r="H6553" s="10" t="s">
        <v>543</v>
      </c>
      <c r="I6553" s="19" t="s">
        <v>553</v>
      </c>
      <c r="J6553" s="10"/>
      <c r="K6553" s="10"/>
    </row>
    <row r="6554" spans="2:11" x14ac:dyDescent="0.2">
      <c r="B6554" s="10" t="str">
        <f t="shared" si="206"/>
        <v>16.1-R0070C1470-2</v>
      </c>
      <c r="C6554" s="10">
        <v>16.100000000000001</v>
      </c>
      <c r="D6554" s="19" t="s">
        <v>261</v>
      </c>
      <c r="E6554" s="19" t="s">
        <v>401</v>
      </c>
      <c r="F6554" s="10" t="str">
        <f t="shared" si="205"/>
        <v>R0070C1470</v>
      </c>
      <c r="G6554" s="10" t="s">
        <v>547</v>
      </c>
      <c r="H6554" s="10" t="s">
        <v>543</v>
      </c>
      <c r="I6554" s="19" t="s">
        <v>554</v>
      </c>
      <c r="J6554" s="10"/>
      <c r="K6554" s="10"/>
    </row>
    <row r="6555" spans="2:11" x14ac:dyDescent="0.2">
      <c r="B6555" s="10" t="str">
        <f t="shared" si="206"/>
        <v>16.1-R0080C1470-2</v>
      </c>
      <c r="C6555" s="10">
        <v>16.100000000000001</v>
      </c>
      <c r="D6555" s="19" t="s">
        <v>262</v>
      </c>
      <c r="E6555" s="19" t="s">
        <v>401</v>
      </c>
      <c r="F6555" s="10" t="str">
        <f t="shared" si="205"/>
        <v>R0080C1470</v>
      </c>
      <c r="G6555" s="10" t="s">
        <v>547</v>
      </c>
      <c r="H6555" s="10" t="s">
        <v>543</v>
      </c>
      <c r="I6555" s="19" t="s">
        <v>555</v>
      </c>
      <c r="J6555" s="10"/>
      <c r="K6555" s="10"/>
    </row>
    <row r="6556" spans="2:11" x14ac:dyDescent="0.2">
      <c r="B6556" s="10" t="str">
        <f t="shared" si="206"/>
        <v>16.1-R0090C1470-2</v>
      </c>
      <c r="C6556" s="10">
        <v>16.100000000000001</v>
      </c>
      <c r="D6556" s="19" t="s">
        <v>263</v>
      </c>
      <c r="E6556" s="19" t="s">
        <v>401</v>
      </c>
      <c r="F6556" s="10" t="str">
        <f t="shared" si="205"/>
        <v>R0090C1470</v>
      </c>
      <c r="G6556" s="10" t="s">
        <v>547</v>
      </c>
      <c r="H6556" s="10" t="s">
        <v>543</v>
      </c>
      <c r="I6556" s="19" t="s">
        <v>556</v>
      </c>
      <c r="J6556" s="10"/>
      <c r="K6556" s="10"/>
    </row>
    <row r="6557" spans="2:11" x14ac:dyDescent="0.2">
      <c r="B6557" s="10" t="str">
        <f t="shared" si="206"/>
        <v>16.1-R0100C1470-2</v>
      </c>
      <c r="C6557" s="10">
        <v>16.100000000000001</v>
      </c>
      <c r="D6557" s="19" t="s">
        <v>264</v>
      </c>
      <c r="E6557" s="19" t="s">
        <v>401</v>
      </c>
      <c r="F6557" s="10" t="str">
        <f t="shared" si="205"/>
        <v>R0100C1470</v>
      </c>
      <c r="G6557" s="10" t="s">
        <v>547</v>
      </c>
      <c r="H6557" s="10" t="s">
        <v>543</v>
      </c>
      <c r="I6557" s="19" t="s">
        <v>557</v>
      </c>
      <c r="J6557" s="10"/>
      <c r="K6557" s="10"/>
    </row>
    <row r="6558" spans="2:11" x14ac:dyDescent="0.2">
      <c r="B6558" s="10" t="str">
        <f t="shared" si="206"/>
        <v>16.1-R0110C1470-2</v>
      </c>
      <c r="C6558" s="10">
        <v>16.100000000000001</v>
      </c>
      <c r="D6558" s="19" t="s">
        <v>265</v>
      </c>
      <c r="E6558" s="19" t="s">
        <v>401</v>
      </c>
      <c r="F6558" s="10" t="str">
        <f t="shared" si="205"/>
        <v>R0110C1470</v>
      </c>
      <c r="G6558" s="10" t="s">
        <v>547</v>
      </c>
      <c r="H6558" s="10" t="s">
        <v>543</v>
      </c>
      <c r="I6558" s="19" t="s">
        <v>558</v>
      </c>
      <c r="J6558" s="10"/>
      <c r="K6558" s="10"/>
    </row>
    <row r="6559" spans="2:11" x14ac:dyDescent="0.2">
      <c r="B6559" s="10" t="str">
        <f t="shared" si="206"/>
        <v>16.1-R0120C1470-2</v>
      </c>
      <c r="C6559" s="10">
        <v>16.100000000000001</v>
      </c>
      <c r="D6559" s="19" t="s">
        <v>266</v>
      </c>
      <c r="E6559" s="19" t="s">
        <v>401</v>
      </c>
      <c r="F6559" s="10" t="str">
        <f t="shared" si="205"/>
        <v>R0120C1470</v>
      </c>
      <c r="G6559" s="10" t="s">
        <v>547</v>
      </c>
      <c r="H6559" s="10" t="s">
        <v>543</v>
      </c>
      <c r="I6559" s="19" t="s">
        <v>559</v>
      </c>
      <c r="J6559" s="10"/>
      <c r="K6559" s="10"/>
    </row>
    <row r="6560" spans="2:11" x14ac:dyDescent="0.2">
      <c r="B6560" s="10" t="str">
        <f t="shared" si="206"/>
        <v>16.1-R0130C1470-2</v>
      </c>
      <c r="C6560" s="10">
        <v>16.100000000000001</v>
      </c>
      <c r="D6560" s="19" t="s">
        <v>267</v>
      </c>
      <c r="E6560" s="19" t="s">
        <v>401</v>
      </c>
      <c r="F6560" s="10" t="str">
        <f t="shared" si="205"/>
        <v>R0130C1470</v>
      </c>
      <c r="G6560" s="10" t="s">
        <v>547</v>
      </c>
      <c r="H6560" s="10" t="s">
        <v>543</v>
      </c>
      <c r="I6560" s="19" t="s">
        <v>560</v>
      </c>
      <c r="J6560" s="10"/>
      <c r="K6560" s="10"/>
    </row>
    <row r="6561" spans="2:11" x14ac:dyDescent="0.2">
      <c r="B6561" s="10" t="str">
        <f t="shared" si="206"/>
        <v>16.1-R0140C1470-2</v>
      </c>
      <c r="C6561" s="10">
        <v>16.100000000000001</v>
      </c>
      <c r="D6561" s="19" t="s">
        <v>268</v>
      </c>
      <c r="E6561" s="19" t="s">
        <v>401</v>
      </c>
      <c r="F6561" s="10" t="str">
        <f t="shared" si="205"/>
        <v>R0140C1470</v>
      </c>
      <c r="G6561" s="10" t="s">
        <v>547</v>
      </c>
      <c r="H6561" s="10" t="s">
        <v>543</v>
      </c>
      <c r="I6561" s="19" t="s">
        <v>561</v>
      </c>
      <c r="J6561" s="10"/>
      <c r="K6561" s="10"/>
    </row>
    <row r="6562" spans="2:11" x14ac:dyDescent="0.2">
      <c r="B6562" s="10" t="str">
        <f t="shared" si="206"/>
        <v>16.1-R0150C1470-2</v>
      </c>
      <c r="C6562" s="10">
        <v>16.100000000000001</v>
      </c>
      <c r="D6562" s="19" t="s">
        <v>269</v>
      </c>
      <c r="E6562" s="19" t="s">
        <v>401</v>
      </c>
      <c r="F6562" s="10" t="str">
        <f t="shared" si="205"/>
        <v>R0150C1470</v>
      </c>
      <c r="G6562" s="10" t="s">
        <v>547</v>
      </c>
      <c r="H6562" s="10" t="s">
        <v>543</v>
      </c>
      <c r="I6562" s="19" t="s">
        <v>562</v>
      </c>
      <c r="J6562" s="10"/>
      <c r="K6562" s="10"/>
    </row>
    <row r="6563" spans="2:11" x14ac:dyDescent="0.2">
      <c r="B6563" s="10" t="str">
        <f t="shared" si="206"/>
        <v>16.1-R0160C1470-2</v>
      </c>
      <c r="C6563" s="10">
        <v>16.100000000000001</v>
      </c>
      <c r="D6563" s="19" t="s">
        <v>270</v>
      </c>
      <c r="E6563" s="19" t="s">
        <v>401</v>
      </c>
      <c r="F6563" s="10" t="str">
        <f t="shared" si="205"/>
        <v>R0160C1470</v>
      </c>
      <c r="G6563" s="10" t="s">
        <v>547</v>
      </c>
      <c r="H6563" s="10" t="s">
        <v>543</v>
      </c>
      <c r="I6563" s="19" t="s">
        <v>563</v>
      </c>
      <c r="J6563" s="10"/>
      <c r="K6563" s="10"/>
    </row>
    <row r="6564" spans="2:11" x14ac:dyDescent="0.2">
      <c r="B6564" s="10" t="str">
        <f t="shared" si="206"/>
        <v>16.1-R0010C1480-2</v>
      </c>
      <c r="C6564" s="10">
        <v>16.100000000000001</v>
      </c>
      <c r="D6564" s="19" t="s">
        <v>255</v>
      </c>
      <c r="E6564" s="19" t="s">
        <v>402</v>
      </c>
      <c r="F6564" s="10" t="str">
        <f t="shared" si="205"/>
        <v>R0010C1480</v>
      </c>
      <c r="G6564" s="10" t="s">
        <v>547</v>
      </c>
      <c r="H6564" s="10" t="s">
        <v>543</v>
      </c>
      <c r="I6564" s="19" t="s">
        <v>548</v>
      </c>
      <c r="J6564" s="10"/>
      <c r="K6564" s="10"/>
    </row>
    <row r="6565" spans="2:11" x14ac:dyDescent="0.2">
      <c r="B6565" s="10" t="str">
        <f t="shared" si="206"/>
        <v>16.1-R0020C1480-2</v>
      </c>
      <c r="C6565" s="10">
        <v>16.100000000000001</v>
      </c>
      <c r="D6565" s="19" t="s">
        <v>256</v>
      </c>
      <c r="E6565" s="19" t="s">
        <v>402</v>
      </c>
      <c r="F6565" s="10" t="str">
        <f t="shared" si="205"/>
        <v>R0020C1480</v>
      </c>
      <c r="G6565" s="10" t="s">
        <v>547</v>
      </c>
      <c r="H6565" s="10" t="s">
        <v>543</v>
      </c>
      <c r="I6565" s="19" t="s">
        <v>549</v>
      </c>
      <c r="J6565" s="10"/>
      <c r="K6565" s="10"/>
    </row>
    <row r="6566" spans="2:11" x14ac:dyDescent="0.2">
      <c r="B6566" s="10" t="str">
        <f t="shared" si="206"/>
        <v>16.1-R0030C1480-2</v>
      </c>
      <c r="C6566" s="10">
        <v>16.100000000000001</v>
      </c>
      <c r="D6566" s="19" t="s">
        <v>257</v>
      </c>
      <c r="E6566" s="19" t="s">
        <v>402</v>
      </c>
      <c r="F6566" s="10" t="str">
        <f t="shared" si="205"/>
        <v>R0030C1480</v>
      </c>
      <c r="G6566" s="10" t="s">
        <v>547</v>
      </c>
      <c r="H6566" s="10" t="s">
        <v>543</v>
      </c>
      <c r="I6566" s="19" t="s">
        <v>550</v>
      </c>
      <c r="J6566" s="10"/>
      <c r="K6566" s="10"/>
    </row>
    <row r="6567" spans="2:11" x14ac:dyDescent="0.2">
      <c r="B6567" s="10" t="str">
        <f t="shared" si="206"/>
        <v>16.1-R0040C1480-2</v>
      </c>
      <c r="C6567" s="10">
        <v>16.100000000000001</v>
      </c>
      <c r="D6567" s="19" t="s">
        <v>258</v>
      </c>
      <c r="E6567" s="19" t="s">
        <v>402</v>
      </c>
      <c r="F6567" s="10" t="str">
        <f t="shared" si="205"/>
        <v>R0040C1480</v>
      </c>
      <c r="G6567" s="10" t="s">
        <v>547</v>
      </c>
      <c r="H6567" s="10" t="s">
        <v>543</v>
      </c>
      <c r="I6567" s="19" t="s">
        <v>551</v>
      </c>
      <c r="J6567" s="10"/>
      <c r="K6567" s="10"/>
    </row>
    <row r="6568" spans="2:11" x14ac:dyDescent="0.2">
      <c r="B6568" s="10" t="str">
        <f t="shared" si="206"/>
        <v>16.1-R0050C1480-2</v>
      </c>
      <c r="C6568" s="10">
        <v>16.100000000000001</v>
      </c>
      <c r="D6568" s="19" t="s">
        <v>259</v>
      </c>
      <c r="E6568" s="19" t="s">
        <v>402</v>
      </c>
      <c r="F6568" s="10" t="str">
        <f t="shared" si="205"/>
        <v>R0050C1480</v>
      </c>
      <c r="G6568" s="10" t="s">
        <v>547</v>
      </c>
      <c r="H6568" s="10" t="s">
        <v>543</v>
      </c>
      <c r="I6568" s="19" t="s">
        <v>552</v>
      </c>
      <c r="J6568" s="10"/>
      <c r="K6568" s="10"/>
    </row>
    <row r="6569" spans="2:11" x14ac:dyDescent="0.2">
      <c r="B6569" s="10" t="str">
        <f t="shared" si="206"/>
        <v>16.1-R0060C1480-2</v>
      </c>
      <c r="C6569" s="10">
        <v>16.100000000000001</v>
      </c>
      <c r="D6569" s="19" t="s">
        <v>260</v>
      </c>
      <c r="E6569" s="19" t="s">
        <v>402</v>
      </c>
      <c r="F6569" s="10" t="str">
        <f t="shared" si="205"/>
        <v>R0060C1480</v>
      </c>
      <c r="G6569" s="10" t="s">
        <v>547</v>
      </c>
      <c r="H6569" s="10" t="s">
        <v>543</v>
      </c>
      <c r="I6569" s="19" t="s">
        <v>553</v>
      </c>
      <c r="J6569" s="10"/>
      <c r="K6569" s="10"/>
    </row>
    <row r="6570" spans="2:11" x14ac:dyDescent="0.2">
      <c r="B6570" s="10" t="str">
        <f t="shared" si="206"/>
        <v>16.1-R0070C1480-2</v>
      </c>
      <c r="C6570" s="10">
        <v>16.100000000000001</v>
      </c>
      <c r="D6570" s="19" t="s">
        <v>261</v>
      </c>
      <c r="E6570" s="19" t="s">
        <v>402</v>
      </c>
      <c r="F6570" s="10" t="str">
        <f t="shared" si="205"/>
        <v>R0070C1480</v>
      </c>
      <c r="G6570" s="10" t="s">
        <v>547</v>
      </c>
      <c r="H6570" s="10" t="s">
        <v>543</v>
      </c>
      <c r="I6570" s="19" t="s">
        <v>554</v>
      </c>
      <c r="J6570" s="10"/>
      <c r="K6570" s="10"/>
    </row>
    <row r="6571" spans="2:11" x14ac:dyDescent="0.2">
      <c r="B6571" s="10" t="str">
        <f t="shared" si="206"/>
        <v>16.1-R0080C1480-2</v>
      </c>
      <c r="C6571" s="10">
        <v>16.100000000000001</v>
      </c>
      <c r="D6571" s="19" t="s">
        <v>262</v>
      </c>
      <c r="E6571" s="19" t="s">
        <v>402</v>
      </c>
      <c r="F6571" s="10" t="str">
        <f t="shared" si="205"/>
        <v>R0080C1480</v>
      </c>
      <c r="G6571" s="10" t="s">
        <v>547</v>
      </c>
      <c r="H6571" s="10" t="s">
        <v>543</v>
      </c>
      <c r="I6571" s="19" t="s">
        <v>555</v>
      </c>
      <c r="J6571" s="10"/>
      <c r="K6571" s="10"/>
    </row>
    <row r="6572" spans="2:11" x14ac:dyDescent="0.2">
      <c r="B6572" s="10" t="str">
        <f t="shared" si="206"/>
        <v>16.1-R0090C1480-2</v>
      </c>
      <c r="C6572" s="10">
        <v>16.100000000000001</v>
      </c>
      <c r="D6572" s="19" t="s">
        <v>263</v>
      </c>
      <c r="E6572" s="19" t="s">
        <v>402</v>
      </c>
      <c r="F6572" s="10" t="str">
        <f t="shared" si="205"/>
        <v>R0090C1480</v>
      </c>
      <c r="G6572" s="10" t="s">
        <v>547</v>
      </c>
      <c r="H6572" s="10" t="s">
        <v>543</v>
      </c>
      <c r="I6572" s="19" t="s">
        <v>556</v>
      </c>
      <c r="J6572" s="10"/>
      <c r="K6572" s="10"/>
    </row>
    <row r="6573" spans="2:11" x14ac:dyDescent="0.2">
      <c r="B6573" s="10" t="str">
        <f t="shared" si="206"/>
        <v>16.1-R0100C1480-2</v>
      </c>
      <c r="C6573" s="10">
        <v>16.100000000000001</v>
      </c>
      <c r="D6573" s="19" t="s">
        <v>264</v>
      </c>
      <c r="E6573" s="19" t="s">
        <v>402</v>
      </c>
      <c r="F6573" s="10" t="str">
        <f t="shared" si="205"/>
        <v>R0100C1480</v>
      </c>
      <c r="G6573" s="10" t="s">
        <v>547</v>
      </c>
      <c r="H6573" s="10" t="s">
        <v>543</v>
      </c>
      <c r="I6573" s="19" t="s">
        <v>557</v>
      </c>
      <c r="J6573" s="10"/>
      <c r="K6573" s="10"/>
    </row>
    <row r="6574" spans="2:11" x14ac:dyDescent="0.2">
      <c r="B6574" s="10" t="str">
        <f t="shared" si="206"/>
        <v>16.1-R0110C1480-2</v>
      </c>
      <c r="C6574" s="10">
        <v>16.100000000000001</v>
      </c>
      <c r="D6574" s="19" t="s">
        <v>265</v>
      </c>
      <c r="E6574" s="19" t="s">
        <v>402</v>
      </c>
      <c r="F6574" s="10" t="str">
        <f t="shared" si="205"/>
        <v>R0110C1480</v>
      </c>
      <c r="G6574" s="10" t="s">
        <v>547</v>
      </c>
      <c r="H6574" s="10" t="s">
        <v>543</v>
      </c>
      <c r="I6574" s="19" t="s">
        <v>558</v>
      </c>
      <c r="J6574" s="10"/>
      <c r="K6574" s="10"/>
    </row>
    <row r="6575" spans="2:11" x14ac:dyDescent="0.2">
      <c r="B6575" s="10" t="str">
        <f t="shared" si="206"/>
        <v>16.1-R0120C1480-2</v>
      </c>
      <c r="C6575" s="10">
        <v>16.100000000000001</v>
      </c>
      <c r="D6575" s="19" t="s">
        <v>266</v>
      </c>
      <c r="E6575" s="19" t="s">
        <v>402</v>
      </c>
      <c r="F6575" s="10" t="str">
        <f t="shared" si="205"/>
        <v>R0120C1480</v>
      </c>
      <c r="G6575" s="10" t="s">
        <v>547</v>
      </c>
      <c r="H6575" s="10" t="s">
        <v>543</v>
      </c>
      <c r="I6575" s="19" t="s">
        <v>559</v>
      </c>
      <c r="J6575" s="10"/>
      <c r="K6575" s="10"/>
    </row>
    <row r="6576" spans="2:11" x14ac:dyDescent="0.2">
      <c r="B6576" s="10" t="str">
        <f t="shared" si="206"/>
        <v>16.1-R0130C1480-2</v>
      </c>
      <c r="C6576" s="10">
        <v>16.100000000000001</v>
      </c>
      <c r="D6576" s="19" t="s">
        <v>267</v>
      </c>
      <c r="E6576" s="19" t="s">
        <v>402</v>
      </c>
      <c r="F6576" s="10" t="str">
        <f t="shared" si="205"/>
        <v>R0130C1480</v>
      </c>
      <c r="G6576" s="10" t="s">
        <v>547</v>
      </c>
      <c r="H6576" s="10" t="s">
        <v>543</v>
      </c>
      <c r="I6576" s="19" t="s">
        <v>560</v>
      </c>
      <c r="J6576" s="10"/>
      <c r="K6576" s="10"/>
    </row>
    <row r="6577" spans="2:11" x14ac:dyDescent="0.2">
      <c r="B6577" s="10" t="str">
        <f t="shared" si="206"/>
        <v>16.1-R0140C1480-2</v>
      </c>
      <c r="C6577" s="10">
        <v>16.100000000000001</v>
      </c>
      <c r="D6577" s="19" t="s">
        <v>268</v>
      </c>
      <c r="E6577" s="19" t="s">
        <v>402</v>
      </c>
      <c r="F6577" s="10" t="str">
        <f t="shared" si="205"/>
        <v>R0140C1480</v>
      </c>
      <c r="G6577" s="10" t="s">
        <v>547</v>
      </c>
      <c r="H6577" s="10" t="s">
        <v>543</v>
      </c>
      <c r="I6577" s="19" t="s">
        <v>561</v>
      </c>
      <c r="J6577" s="10"/>
      <c r="K6577" s="10"/>
    </row>
    <row r="6578" spans="2:11" x14ac:dyDescent="0.2">
      <c r="B6578" s="10" t="str">
        <f t="shared" si="206"/>
        <v>16.1-R0150C1480-2</v>
      </c>
      <c r="C6578" s="10">
        <v>16.100000000000001</v>
      </c>
      <c r="D6578" s="19" t="s">
        <v>269</v>
      </c>
      <c r="E6578" s="19" t="s">
        <v>402</v>
      </c>
      <c r="F6578" s="10" t="str">
        <f t="shared" si="205"/>
        <v>R0150C1480</v>
      </c>
      <c r="G6578" s="10" t="s">
        <v>547</v>
      </c>
      <c r="H6578" s="10" t="s">
        <v>543</v>
      </c>
      <c r="I6578" s="19" t="s">
        <v>562</v>
      </c>
      <c r="J6578" s="10"/>
      <c r="K6578" s="10"/>
    </row>
    <row r="6579" spans="2:11" x14ac:dyDescent="0.2">
      <c r="B6579" s="10" t="str">
        <f t="shared" si="206"/>
        <v>16.1-R0160C1480-2</v>
      </c>
      <c r="C6579" s="10">
        <v>16.100000000000001</v>
      </c>
      <c r="D6579" s="19" t="s">
        <v>270</v>
      </c>
      <c r="E6579" s="19" t="s">
        <v>402</v>
      </c>
      <c r="F6579" s="10" t="str">
        <f t="shared" si="205"/>
        <v>R0160C1480</v>
      </c>
      <c r="G6579" s="10" t="s">
        <v>547</v>
      </c>
      <c r="H6579" s="10" t="s">
        <v>543</v>
      </c>
      <c r="I6579" s="19" t="s">
        <v>563</v>
      </c>
      <c r="J6579" s="10"/>
      <c r="K6579" s="10"/>
    </row>
    <row r="6580" spans="2:11" x14ac:dyDescent="0.2">
      <c r="B6580" s="10" t="str">
        <f t="shared" si="206"/>
        <v>16.1-R0010C1490-2</v>
      </c>
      <c r="C6580" s="10">
        <v>16.100000000000001</v>
      </c>
      <c r="D6580" s="19" t="s">
        <v>255</v>
      </c>
      <c r="E6580" s="19" t="s">
        <v>403</v>
      </c>
      <c r="F6580" s="10" t="str">
        <f t="shared" si="205"/>
        <v>R0010C1490</v>
      </c>
      <c r="G6580" s="10" t="s">
        <v>547</v>
      </c>
      <c r="H6580" s="10" t="s">
        <v>543</v>
      </c>
      <c r="I6580" s="19" t="s">
        <v>548</v>
      </c>
      <c r="J6580" s="10"/>
      <c r="K6580" s="10"/>
    </row>
    <row r="6581" spans="2:11" x14ac:dyDescent="0.2">
      <c r="B6581" s="10" t="str">
        <f t="shared" si="206"/>
        <v>16.1-R0020C1490-2</v>
      </c>
      <c r="C6581" s="10">
        <v>16.100000000000001</v>
      </c>
      <c r="D6581" s="19" t="s">
        <v>256</v>
      </c>
      <c r="E6581" s="19" t="s">
        <v>403</v>
      </c>
      <c r="F6581" s="10" t="str">
        <f t="shared" si="205"/>
        <v>R0020C1490</v>
      </c>
      <c r="G6581" s="10" t="s">
        <v>547</v>
      </c>
      <c r="H6581" s="10" t="s">
        <v>543</v>
      </c>
      <c r="I6581" s="19" t="s">
        <v>549</v>
      </c>
      <c r="J6581" s="10"/>
      <c r="K6581" s="10"/>
    </row>
    <row r="6582" spans="2:11" x14ac:dyDescent="0.2">
      <c r="B6582" s="10" t="str">
        <f t="shared" si="206"/>
        <v>16.1-R0030C1490-2</v>
      </c>
      <c r="C6582" s="10">
        <v>16.100000000000001</v>
      </c>
      <c r="D6582" s="19" t="s">
        <v>257</v>
      </c>
      <c r="E6582" s="19" t="s">
        <v>403</v>
      </c>
      <c r="F6582" s="10" t="str">
        <f t="shared" si="205"/>
        <v>R0030C1490</v>
      </c>
      <c r="G6582" s="10" t="s">
        <v>547</v>
      </c>
      <c r="H6582" s="10" t="s">
        <v>543</v>
      </c>
      <c r="I6582" s="19" t="s">
        <v>550</v>
      </c>
      <c r="J6582" s="10"/>
      <c r="K6582" s="10"/>
    </row>
    <row r="6583" spans="2:11" x14ac:dyDescent="0.2">
      <c r="B6583" s="10" t="str">
        <f t="shared" si="206"/>
        <v>16.1-R0040C1490-2</v>
      </c>
      <c r="C6583" s="10">
        <v>16.100000000000001</v>
      </c>
      <c r="D6583" s="19" t="s">
        <v>258</v>
      </c>
      <c r="E6583" s="19" t="s">
        <v>403</v>
      </c>
      <c r="F6583" s="10" t="str">
        <f t="shared" si="205"/>
        <v>R0040C1490</v>
      </c>
      <c r="G6583" s="10" t="s">
        <v>547</v>
      </c>
      <c r="H6583" s="10" t="s">
        <v>543</v>
      </c>
      <c r="I6583" s="19" t="s">
        <v>551</v>
      </c>
      <c r="J6583" s="10"/>
      <c r="K6583" s="10"/>
    </row>
    <row r="6584" spans="2:11" x14ac:dyDescent="0.2">
      <c r="B6584" s="10" t="str">
        <f t="shared" si="206"/>
        <v>16.1-R0050C1490-2</v>
      </c>
      <c r="C6584" s="10">
        <v>16.100000000000001</v>
      </c>
      <c r="D6584" s="19" t="s">
        <v>259</v>
      </c>
      <c r="E6584" s="19" t="s">
        <v>403</v>
      </c>
      <c r="F6584" s="10" t="str">
        <f t="shared" si="205"/>
        <v>R0050C1490</v>
      </c>
      <c r="G6584" s="10" t="s">
        <v>547</v>
      </c>
      <c r="H6584" s="10" t="s">
        <v>543</v>
      </c>
      <c r="I6584" s="19" t="s">
        <v>552</v>
      </c>
      <c r="J6584" s="10"/>
      <c r="K6584" s="10"/>
    </row>
    <row r="6585" spans="2:11" x14ac:dyDescent="0.2">
      <c r="B6585" s="10" t="str">
        <f t="shared" si="206"/>
        <v>16.1-R0060C1490-2</v>
      </c>
      <c r="C6585" s="10">
        <v>16.100000000000001</v>
      </c>
      <c r="D6585" s="19" t="s">
        <v>260</v>
      </c>
      <c r="E6585" s="19" t="s">
        <v>403</v>
      </c>
      <c r="F6585" s="10" t="str">
        <f t="shared" si="205"/>
        <v>R0060C1490</v>
      </c>
      <c r="G6585" s="10" t="s">
        <v>547</v>
      </c>
      <c r="H6585" s="10" t="s">
        <v>543</v>
      </c>
      <c r="I6585" s="19" t="s">
        <v>553</v>
      </c>
      <c r="J6585" s="10"/>
      <c r="K6585" s="10"/>
    </row>
    <row r="6586" spans="2:11" x14ac:dyDescent="0.2">
      <c r="B6586" s="10" t="str">
        <f t="shared" si="206"/>
        <v>16.1-R0070C1490-2</v>
      </c>
      <c r="C6586" s="10">
        <v>16.100000000000001</v>
      </c>
      <c r="D6586" s="19" t="s">
        <v>261</v>
      </c>
      <c r="E6586" s="19" t="s">
        <v>403</v>
      </c>
      <c r="F6586" s="10" t="str">
        <f t="shared" si="205"/>
        <v>R0070C1490</v>
      </c>
      <c r="G6586" s="10" t="s">
        <v>547</v>
      </c>
      <c r="H6586" s="10" t="s">
        <v>543</v>
      </c>
      <c r="I6586" s="19" t="s">
        <v>554</v>
      </c>
      <c r="J6586" s="10"/>
      <c r="K6586" s="10"/>
    </row>
    <row r="6587" spans="2:11" x14ac:dyDescent="0.2">
      <c r="B6587" s="10" t="str">
        <f t="shared" si="206"/>
        <v>16.1-R0080C1490-2</v>
      </c>
      <c r="C6587" s="10">
        <v>16.100000000000001</v>
      </c>
      <c r="D6587" s="19" t="s">
        <v>262</v>
      </c>
      <c r="E6587" s="19" t="s">
        <v>403</v>
      </c>
      <c r="F6587" s="10" t="str">
        <f t="shared" si="205"/>
        <v>R0080C1490</v>
      </c>
      <c r="G6587" s="10" t="s">
        <v>547</v>
      </c>
      <c r="H6587" s="10" t="s">
        <v>543</v>
      </c>
      <c r="I6587" s="19" t="s">
        <v>555</v>
      </c>
      <c r="J6587" s="10"/>
      <c r="K6587" s="10"/>
    </row>
    <row r="6588" spans="2:11" x14ac:dyDescent="0.2">
      <c r="B6588" s="10" t="str">
        <f t="shared" si="206"/>
        <v>16.1-R0090C1490-2</v>
      </c>
      <c r="C6588" s="10">
        <v>16.100000000000001</v>
      </c>
      <c r="D6588" s="19" t="s">
        <v>263</v>
      </c>
      <c r="E6588" s="19" t="s">
        <v>403</v>
      </c>
      <c r="F6588" s="10" t="str">
        <f t="shared" si="205"/>
        <v>R0090C1490</v>
      </c>
      <c r="G6588" s="10" t="s">
        <v>547</v>
      </c>
      <c r="H6588" s="10" t="s">
        <v>543</v>
      </c>
      <c r="I6588" s="19" t="s">
        <v>556</v>
      </c>
      <c r="J6588" s="10"/>
      <c r="K6588" s="10"/>
    </row>
    <row r="6589" spans="2:11" x14ac:dyDescent="0.2">
      <c r="B6589" s="10" t="str">
        <f t="shared" si="206"/>
        <v>16.1-R0100C1490-2</v>
      </c>
      <c r="C6589" s="10">
        <v>16.100000000000001</v>
      </c>
      <c r="D6589" s="19" t="s">
        <v>264</v>
      </c>
      <c r="E6589" s="19" t="s">
        <v>403</v>
      </c>
      <c r="F6589" s="10" t="str">
        <f t="shared" si="205"/>
        <v>R0100C1490</v>
      </c>
      <c r="G6589" s="10" t="s">
        <v>547</v>
      </c>
      <c r="H6589" s="10" t="s">
        <v>543</v>
      </c>
      <c r="I6589" s="19" t="s">
        <v>557</v>
      </c>
      <c r="J6589" s="10"/>
      <c r="K6589" s="10"/>
    </row>
    <row r="6590" spans="2:11" x14ac:dyDescent="0.2">
      <c r="B6590" s="10" t="str">
        <f t="shared" si="206"/>
        <v>16.1-R0110C1490-2</v>
      </c>
      <c r="C6590" s="10">
        <v>16.100000000000001</v>
      </c>
      <c r="D6590" s="19" t="s">
        <v>265</v>
      </c>
      <c r="E6590" s="19" t="s">
        <v>403</v>
      </c>
      <c r="F6590" s="10" t="str">
        <f t="shared" si="205"/>
        <v>R0110C1490</v>
      </c>
      <c r="G6590" s="10" t="s">
        <v>547</v>
      </c>
      <c r="H6590" s="10" t="s">
        <v>543</v>
      </c>
      <c r="I6590" s="19" t="s">
        <v>558</v>
      </c>
      <c r="J6590" s="10"/>
      <c r="K6590" s="10"/>
    </row>
    <row r="6591" spans="2:11" x14ac:dyDescent="0.2">
      <c r="B6591" s="10" t="str">
        <f t="shared" si="206"/>
        <v>16.1-R0120C1490-2</v>
      </c>
      <c r="C6591" s="10">
        <v>16.100000000000001</v>
      </c>
      <c r="D6591" s="19" t="s">
        <v>266</v>
      </c>
      <c r="E6591" s="19" t="s">
        <v>403</v>
      </c>
      <c r="F6591" s="10" t="str">
        <f t="shared" si="205"/>
        <v>R0120C1490</v>
      </c>
      <c r="G6591" s="10" t="s">
        <v>547</v>
      </c>
      <c r="H6591" s="10" t="s">
        <v>543</v>
      </c>
      <c r="I6591" s="19" t="s">
        <v>559</v>
      </c>
      <c r="J6591" s="10"/>
      <c r="K6591" s="10"/>
    </row>
    <row r="6592" spans="2:11" x14ac:dyDescent="0.2">
      <c r="B6592" s="10" t="str">
        <f t="shared" si="206"/>
        <v>16.1-R0130C1490-2</v>
      </c>
      <c r="C6592" s="10">
        <v>16.100000000000001</v>
      </c>
      <c r="D6592" s="19" t="s">
        <v>267</v>
      </c>
      <c r="E6592" s="19" t="s">
        <v>403</v>
      </c>
      <c r="F6592" s="10" t="str">
        <f t="shared" si="205"/>
        <v>R0130C1490</v>
      </c>
      <c r="G6592" s="10" t="s">
        <v>547</v>
      </c>
      <c r="H6592" s="10" t="s">
        <v>543</v>
      </c>
      <c r="I6592" s="19" t="s">
        <v>560</v>
      </c>
      <c r="J6592" s="10"/>
      <c r="K6592" s="10"/>
    </row>
    <row r="6593" spans="2:11" x14ac:dyDescent="0.2">
      <c r="B6593" s="10" t="str">
        <f t="shared" si="206"/>
        <v>16.1-R0140C1490-2</v>
      </c>
      <c r="C6593" s="10">
        <v>16.100000000000001</v>
      </c>
      <c r="D6593" s="19" t="s">
        <v>268</v>
      </c>
      <c r="E6593" s="19" t="s">
        <v>403</v>
      </c>
      <c r="F6593" s="10" t="str">
        <f t="shared" si="205"/>
        <v>R0140C1490</v>
      </c>
      <c r="G6593" s="10" t="s">
        <v>547</v>
      </c>
      <c r="H6593" s="10" t="s">
        <v>543</v>
      </c>
      <c r="I6593" s="19" t="s">
        <v>561</v>
      </c>
      <c r="J6593" s="10"/>
      <c r="K6593" s="10"/>
    </row>
    <row r="6594" spans="2:11" x14ac:dyDescent="0.2">
      <c r="B6594" s="10" t="str">
        <f t="shared" si="206"/>
        <v>16.1-R0150C1490-2</v>
      </c>
      <c r="C6594" s="10">
        <v>16.100000000000001</v>
      </c>
      <c r="D6594" s="19" t="s">
        <v>269</v>
      </c>
      <c r="E6594" s="19" t="s">
        <v>403</v>
      </c>
      <c r="F6594" s="10" t="str">
        <f t="shared" ref="F6594:F6657" si="207">+"R"&amp;D6594&amp;"C"&amp;E6594</f>
        <v>R0150C1490</v>
      </c>
      <c r="G6594" s="10" t="s">
        <v>547</v>
      </c>
      <c r="H6594" s="10" t="s">
        <v>543</v>
      </c>
      <c r="I6594" s="19" t="s">
        <v>562</v>
      </c>
      <c r="J6594" s="10"/>
      <c r="K6594" s="10"/>
    </row>
    <row r="6595" spans="2:11" x14ac:dyDescent="0.2">
      <c r="B6595" s="10" t="str">
        <f t="shared" si="206"/>
        <v>16.1-R0160C1490-2</v>
      </c>
      <c r="C6595" s="10">
        <v>16.100000000000001</v>
      </c>
      <c r="D6595" s="19" t="s">
        <v>270</v>
      </c>
      <c r="E6595" s="19" t="s">
        <v>403</v>
      </c>
      <c r="F6595" s="10" t="str">
        <f t="shared" si="207"/>
        <v>R0160C1490</v>
      </c>
      <c r="G6595" s="10" t="s">
        <v>547</v>
      </c>
      <c r="H6595" s="10" t="s">
        <v>543</v>
      </c>
      <c r="I6595" s="19" t="s">
        <v>563</v>
      </c>
      <c r="J6595" s="10"/>
      <c r="K6595" s="10"/>
    </row>
    <row r="6596" spans="2:11" x14ac:dyDescent="0.2">
      <c r="B6596" s="10" t="str">
        <f t="shared" si="206"/>
        <v>16.1-R0010C1500-2</v>
      </c>
      <c r="C6596" s="10">
        <v>16.100000000000001</v>
      </c>
      <c r="D6596" s="19" t="s">
        <v>255</v>
      </c>
      <c r="E6596" s="19" t="s">
        <v>404</v>
      </c>
      <c r="F6596" s="10" t="str">
        <f t="shared" si="207"/>
        <v>R0010C1500</v>
      </c>
      <c r="G6596" s="10" t="s">
        <v>547</v>
      </c>
      <c r="H6596" s="10" t="s">
        <v>543</v>
      </c>
      <c r="I6596" s="19" t="s">
        <v>548</v>
      </c>
      <c r="J6596" s="10"/>
      <c r="K6596" s="10"/>
    </row>
    <row r="6597" spans="2:11" x14ac:dyDescent="0.2">
      <c r="B6597" s="10" t="str">
        <f t="shared" si="206"/>
        <v>16.1-R0020C1500-2</v>
      </c>
      <c r="C6597" s="10">
        <v>16.100000000000001</v>
      </c>
      <c r="D6597" s="19" t="s">
        <v>256</v>
      </c>
      <c r="E6597" s="19" t="s">
        <v>404</v>
      </c>
      <c r="F6597" s="10" t="str">
        <f t="shared" si="207"/>
        <v>R0020C1500</v>
      </c>
      <c r="G6597" s="10" t="s">
        <v>547</v>
      </c>
      <c r="H6597" s="10" t="s">
        <v>543</v>
      </c>
      <c r="I6597" s="19" t="s">
        <v>549</v>
      </c>
      <c r="J6597" s="10"/>
      <c r="K6597" s="10"/>
    </row>
    <row r="6598" spans="2:11" x14ac:dyDescent="0.2">
      <c r="B6598" s="10" t="str">
        <f t="shared" si="206"/>
        <v>16.1-R0030C1500-2</v>
      </c>
      <c r="C6598" s="10">
        <v>16.100000000000001</v>
      </c>
      <c r="D6598" s="19" t="s">
        <v>257</v>
      </c>
      <c r="E6598" s="19" t="s">
        <v>404</v>
      </c>
      <c r="F6598" s="10" t="str">
        <f t="shared" si="207"/>
        <v>R0030C1500</v>
      </c>
      <c r="G6598" s="10" t="s">
        <v>547</v>
      </c>
      <c r="H6598" s="10" t="s">
        <v>543</v>
      </c>
      <c r="I6598" s="19" t="s">
        <v>550</v>
      </c>
      <c r="J6598" s="10"/>
      <c r="K6598" s="10"/>
    </row>
    <row r="6599" spans="2:11" x14ac:dyDescent="0.2">
      <c r="B6599" s="10" t="str">
        <f t="shared" si="206"/>
        <v>16.1-R0040C1500-2</v>
      </c>
      <c r="C6599" s="10">
        <v>16.100000000000001</v>
      </c>
      <c r="D6599" s="19" t="s">
        <v>258</v>
      </c>
      <c r="E6599" s="19" t="s">
        <v>404</v>
      </c>
      <c r="F6599" s="10" t="str">
        <f t="shared" si="207"/>
        <v>R0040C1500</v>
      </c>
      <c r="G6599" s="10" t="s">
        <v>547</v>
      </c>
      <c r="H6599" s="10" t="s">
        <v>543</v>
      </c>
      <c r="I6599" s="19" t="s">
        <v>551</v>
      </c>
      <c r="J6599" s="10"/>
      <c r="K6599" s="10"/>
    </row>
    <row r="6600" spans="2:11" x14ac:dyDescent="0.2">
      <c r="B6600" s="10" t="str">
        <f t="shared" si="206"/>
        <v>16.1-R0050C1500-2</v>
      </c>
      <c r="C6600" s="10">
        <v>16.100000000000001</v>
      </c>
      <c r="D6600" s="19" t="s">
        <v>259</v>
      </c>
      <c r="E6600" s="19" t="s">
        <v>404</v>
      </c>
      <c r="F6600" s="10" t="str">
        <f t="shared" si="207"/>
        <v>R0050C1500</v>
      </c>
      <c r="G6600" s="10" t="s">
        <v>547</v>
      </c>
      <c r="H6600" s="10" t="s">
        <v>543</v>
      </c>
      <c r="I6600" s="19" t="s">
        <v>552</v>
      </c>
      <c r="J6600" s="10"/>
      <c r="K6600" s="10"/>
    </row>
    <row r="6601" spans="2:11" x14ac:dyDescent="0.2">
      <c r="B6601" s="10" t="str">
        <f t="shared" si="206"/>
        <v>16.1-R0060C1500-2</v>
      </c>
      <c r="C6601" s="10">
        <v>16.100000000000001</v>
      </c>
      <c r="D6601" s="19" t="s">
        <v>260</v>
      </c>
      <c r="E6601" s="19" t="s">
        <v>404</v>
      </c>
      <c r="F6601" s="10" t="str">
        <f t="shared" si="207"/>
        <v>R0060C1500</v>
      </c>
      <c r="G6601" s="10" t="s">
        <v>547</v>
      </c>
      <c r="H6601" s="10" t="s">
        <v>543</v>
      </c>
      <c r="I6601" s="19" t="s">
        <v>553</v>
      </c>
      <c r="J6601" s="10"/>
      <c r="K6601" s="10"/>
    </row>
    <row r="6602" spans="2:11" x14ac:dyDescent="0.2">
      <c r="B6602" s="10" t="str">
        <f t="shared" si="206"/>
        <v>16.1-R0070C1500-2</v>
      </c>
      <c r="C6602" s="10">
        <v>16.100000000000001</v>
      </c>
      <c r="D6602" s="19" t="s">
        <v>261</v>
      </c>
      <c r="E6602" s="19" t="s">
        <v>404</v>
      </c>
      <c r="F6602" s="10" t="str">
        <f t="shared" si="207"/>
        <v>R0070C1500</v>
      </c>
      <c r="G6602" s="10" t="s">
        <v>547</v>
      </c>
      <c r="H6602" s="10" t="s">
        <v>543</v>
      </c>
      <c r="I6602" s="19" t="s">
        <v>554</v>
      </c>
      <c r="J6602" s="10"/>
      <c r="K6602" s="10"/>
    </row>
    <row r="6603" spans="2:11" x14ac:dyDescent="0.2">
      <c r="B6603" s="10" t="str">
        <f t="shared" si="206"/>
        <v>16.1-R0080C1500-2</v>
      </c>
      <c r="C6603" s="10">
        <v>16.100000000000001</v>
      </c>
      <c r="D6603" s="19" t="s">
        <v>262</v>
      </c>
      <c r="E6603" s="19" t="s">
        <v>404</v>
      </c>
      <c r="F6603" s="10" t="str">
        <f t="shared" si="207"/>
        <v>R0080C1500</v>
      </c>
      <c r="G6603" s="10" t="s">
        <v>547</v>
      </c>
      <c r="H6603" s="10" t="s">
        <v>543</v>
      </c>
      <c r="I6603" s="19" t="s">
        <v>555</v>
      </c>
      <c r="J6603" s="10"/>
      <c r="K6603" s="10"/>
    </row>
    <row r="6604" spans="2:11" x14ac:dyDescent="0.2">
      <c r="B6604" s="10" t="str">
        <f t="shared" si="206"/>
        <v>16.1-R0090C1500-2</v>
      </c>
      <c r="C6604" s="10">
        <v>16.100000000000001</v>
      </c>
      <c r="D6604" s="19" t="s">
        <v>263</v>
      </c>
      <c r="E6604" s="19" t="s">
        <v>404</v>
      </c>
      <c r="F6604" s="10" t="str">
        <f t="shared" si="207"/>
        <v>R0090C1500</v>
      </c>
      <c r="G6604" s="10" t="s">
        <v>547</v>
      </c>
      <c r="H6604" s="10" t="s">
        <v>543</v>
      </c>
      <c r="I6604" s="19" t="s">
        <v>556</v>
      </c>
      <c r="J6604" s="10"/>
      <c r="K6604" s="10"/>
    </row>
    <row r="6605" spans="2:11" x14ac:dyDescent="0.2">
      <c r="B6605" s="10" t="str">
        <f t="shared" si="206"/>
        <v>16.1-R0100C1500-2</v>
      </c>
      <c r="C6605" s="10">
        <v>16.100000000000001</v>
      </c>
      <c r="D6605" s="19" t="s">
        <v>264</v>
      </c>
      <c r="E6605" s="19" t="s">
        <v>404</v>
      </c>
      <c r="F6605" s="10" t="str">
        <f t="shared" si="207"/>
        <v>R0100C1500</v>
      </c>
      <c r="G6605" s="10" t="s">
        <v>547</v>
      </c>
      <c r="H6605" s="10" t="s">
        <v>543</v>
      </c>
      <c r="I6605" s="19" t="s">
        <v>557</v>
      </c>
      <c r="J6605" s="10"/>
      <c r="K6605" s="10"/>
    </row>
    <row r="6606" spans="2:11" x14ac:dyDescent="0.2">
      <c r="B6606" s="10" t="str">
        <f t="shared" si="206"/>
        <v>16.1-R0110C1500-2</v>
      </c>
      <c r="C6606" s="10">
        <v>16.100000000000001</v>
      </c>
      <c r="D6606" s="19" t="s">
        <v>265</v>
      </c>
      <c r="E6606" s="19" t="s">
        <v>404</v>
      </c>
      <c r="F6606" s="10" t="str">
        <f t="shared" si="207"/>
        <v>R0110C1500</v>
      </c>
      <c r="G6606" s="10" t="s">
        <v>547</v>
      </c>
      <c r="H6606" s="10" t="s">
        <v>543</v>
      </c>
      <c r="I6606" s="19" t="s">
        <v>558</v>
      </c>
      <c r="J6606" s="10"/>
      <c r="K6606" s="10"/>
    </row>
    <row r="6607" spans="2:11" x14ac:dyDescent="0.2">
      <c r="B6607" s="10" t="str">
        <f t="shared" si="206"/>
        <v>16.1-R0120C1500-2</v>
      </c>
      <c r="C6607" s="10">
        <v>16.100000000000001</v>
      </c>
      <c r="D6607" s="19" t="s">
        <v>266</v>
      </c>
      <c r="E6607" s="19" t="s">
        <v>404</v>
      </c>
      <c r="F6607" s="10" t="str">
        <f t="shared" si="207"/>
        <v>R0120C1500</v>
      </c>
      <c r="G6607" s="10" t="s">
        <v>547</v>
      </c>
      <c r="H6607" s="10" t="s">
        <v>543</v>
      </c>
      <c r="I6607" s="19" t="s">
        <v>559</v>
      </c>
      <c r="J6607" s="10"/>
      <c r="K6607" s="10"/>
    </row>
    <row r="6608" spans="2:11" x14ac:dyDescent="0.2">
      <c r="B6608" s="10" t="str">
        <f t="shared" si="206"/>
        <v>16.1-R0130C1500-2</v>
      </c>
      <c r="C6608" s="10">
        <v>16.100000000000001</v>
      </c>
      <c r="D6608" s="19" t="s">
        <v>267</v>
      </c>
      <c r="E6608" s="19" t="s">
        <v>404</v>
      </c>
      <c r="F6608" s="10" t="str">
        <f t="shared" si="207"/>
        <v>R0130C1500</v>
      </c>
      <c r="G6608" s="10" t="s">
        <v>547</v>
      </c>
      <c r="H6608" s="10" t="s">
        <v>543</v>
      </c>
      <c r="I6608" s="19" t="s">
        <v>560</v>
      </c>
      <c r="J6608" s="10"/>
      <c r="K6608" s="10"/>
    </row>
    <row r="6609" spans="2:11" x14ac:dyDescent="0.2">
      <c r="B6609" s="10" t="str">
        <f t="shared" si="206"/>
        <v>16.1-R0140C1500-2</v>
      </c>
      <c r="C6609" s="10">
        <v>16.100000000000001</v>
      </c>
      <c r="D6609" s="19" t="s">
        <v>268</v>
      </c>
      <c r="E6609" s="19" t="s">
        <v>404</v>
      </c>
      <c r="F6609" s="10" t="str">
        <f t="shared" si="207"/>
        <v>R0140C1500</v>
      </c>
      <c r="G6609" s="10" t="s">
        <v>547</v>
      </c>
      <c r="H6609" s="10" t="s">
        <v>543</v>
      </c>
      <c r="I6609" s="19" t="s">
        <v>561</v>
      </c>
      <c r="J6609" s="10"/>
      <c r="K6609" s="10"/>
    </row>
    <row r="6610" spans="2:11" x14ac:dyDescent="0.2">
      <c r="B6610" s="10" t="str">
        <f t="shared" si="206"/>
        <v>16.1-R0150C1500-2</v>
      </c>
      <c r="C6610" s="10">
        <v>16.100000000000001</v>
      </c>
      <c r="D6610" s="19" t="s">
        <v>269</v>
      </c>
      <c r="E6610" s="19" t="s">
        <v>404</v>
      </c>
      <c r="F6610" s="10" t="str">
        <f t="shared" si="207"/>
        <v>R0150C1500</v>
      </c>
      <c r="G6610" s="10" t="s">
        <v>547</v>
      </c>
      <c r="H6610" s="10" t="s">
        <v>543</v>
      </c>
      <c r="I6610" s="19" t="s">
        <v>562</v>
      </c>
      <c r="J6610" s="10"/>
      <c r="K6610" s="10"/>
    </row>
    <row r="6611" spans="2:11" x14ac:dyDescent="0.2">
      <c r="B6611" s="10" t="str">
        <f t="shared" si="206"/>
        <v>16.1-R0160C1500-2</v>
      </c>
      <c r="C6611" s="10">
        <v>16.100000000000001</v>
      </c>
      <c r="D6611" s="19" t="s">
        <v>270</v>
      </c>
      <c r="E6611" s="19" t="s">
        <v>404</v>
      </c>
      <c r="F6611" s="10" t="str">
        <f t="shared" si="207"/>
        <v>R0160C1500</v>
      </c>
      <c r="G6611" s="10" t="s">
        <v>547</v>
      </c>
      <c r="H6611" s="10" t="s">
        <v>543</v>
      </c>
      <c r="I6611" s="19" t="s">
        <v>563</v>
      </c>
      <c r="J6611" s="10"/>
      <c r="K6611" s="10"/>
    </row>
    <row r="6612" spans="2:11" x14ac:dyDescent="0.2">
      <c r="B6612" s="10" t="str">
        <f t="shared" ref="B6612:B6675" si="208">+C6612&amp;"-"&amp;F6612&amp;"-2"</f>
        <v>16.1-R0010C1510-2</v>
      </c>
      <c r="C6612" s="10">
        <v>16.100000000000001</v>
      </c>
      <c r="D6612" s="19" t="s">
        <v>255</v>
      </c>
      <c r="E6612" s="19" t="s">
        <v>405</v>
      </c>
      <c r="F6612" s="10" t="str">
        <f t="shared" si="207"/>
        <v>R0010C1510</v>
      </c>
      <c r="G6612" s="10" t="s">
        <v>547</v>
      </c>
      <c r="H6612" s="10" t="s">
        <v>543</v>
      </c>
      <c r="I6612" s="19" t="s">
        <v>548</v>
      </c>
      <c r="J6612" s="10"/>
      <c r="K6612" s="10"/>
    </row>
    <row r="6613" spans="2:11" x14ac:dyDescent="0.2">
      <c r="B6613" s="10" t="str">
        <f t="shared" si="208"/>
        <v>16.1-R0020C1510-2</v>
      </c>
      <c r="C6613" s="10">
        <v>16.100000000000001</v>
      </c>
      <c r="D6613" s="19" t="s">
        <v>256</v>
      </c>
      <c r="E6613" s="19" t="s">
        <v>405</v>
      </c>
      <c r="F6613" s="10" t="str">
        <f t="shared" si="207"/>
        <v>R0020C1510</v>
      </c>
      <c r="G6613" s="10" t="s">
        <v>547</v>
      </c>
      <c r="H6613" s="10" t="s">
        <v>543</v>
      </c>
      <c r="I6613" s="19" t="s">
        <v>549</v>
      </c>
      <c r="J6613" s="10"/>
      <c r="K6613" s="10"/>
    </row>
    <row r="6614" spans="2:11" x14ac:dyDescent="0.2">
      <c r="B6614" s="10" t="str">
        <f t="shared" si="208"/>
        <v>16.1-R0030C1510-2</v>
      </c>
      <c r="C6614" s="10">
        <v>16.100000000000001</v>
      </c>
      <c r="D6614" s="19" t="s">
        <v>257</v>
      </c>
      <c r="E6614" s="19" t="s">
        <v>405</v>
      </c>
      <c r="F6614" s="10" t="str">
        <f t="shared" si="207"/>
        <v>R0030C1510</v>
      </c>
      <c r="G6614" s="10" t="s">
        <v>547</v>
      </c>
      <c r="H6614" s="10" t="s">
        <v>543</v>
      </c>
      <c r="I6614" s="19" t="s">
        <v>550</v>
      </c>
      <c r="J6614" s="10"/>
      <c r="K6614" s="10"/>
    </row>
    <row r="6615" spans="2:11" x14ac:dyDescent="0.2">
      <c r="B6615" s="10" t="str">
        <f t="shared" si="208"/>
        <v>16.1-R0040C1510-2</v>
      </c>
      <c r="C6615" s="10">
        <v>16.100000000000001</v>
      </c>
      <c r="D6615" s="19" t="s">
        <v>258</v>
      </c>
      <c r="E6615" s="19" t="s">
        <v>405</v>
      </c>
      <c r="F6615" s="10" t="str">
        <f t="shared" si="207"/>
        <v>R0040C1510</v>
      </c>
      <c r="G6615" s="10" t="s">
        <v>547</v>
      </c>
      <c r="H6615" s="10" t="s">
        <v>543</v>
      </c>
      <c r="I6615" s="19" t="s">
        <v>551</v>
      </c>
      <c r="J6615" s="10"/>
      <c r="K6615" s="10"/>
    </row>
    <row r="6616" spans="2:11" x14ac:dyDescent="0.2">
      <c r="B6616" s="10" t="str">
        <f t="shared" si="208"/>
        <v>16.1-R0050C1510-2</v>
      </c>
      <c r="C6616" s="10">
        <v>16.100000000000001</v>
      </c>
      <c r="D6616" s="19" t="s">
        <v>259</v>
      </c>
      <c r="E6616" s="19" t="s">
        <v>405</v>
      </c>
      <c r="F6616" s="10" t="str">
        <f t="shared" si="207"/>
        <v>R0050C1510</v>
      </c>
      <c r="G6616" s="10" t="s">
        <v>547</v>
      </c>
      <c r="H6616" s="10" t="s">
        <v>543</v>
      </c>
      <c r="I6616" s="19" t="s">
        <v>552</v>
      </c>
      <c r="J6616" s="10"/>
      <c r="K6616" s="10"/>
    </row>
    <row r="6617" spans="2:11" x14ac:dyDescent="0.2">
      <c r="B6617" s="10" t="str">
        <f t="shared" si="208"/>
        <v>16.1-R0060C1510-2</v>
      </c>
      <c r="C6617" s="10">
        <v>16.100000000000001</v>
      </c>
      <c r="D6617" s="19" t="s">
        <v>260</v>
      </c>
      <c r="E6617" s="19" t="s">
        <v>405</v>
      </c>
      <c r="F6617" s="10" t="str">
        <f t="shared" si="207"/>
        <v>R0060C1510</v>
      </c>
      <c r="G6617" s="10" t="s">
        <v>547</v>
      </c>
      <c r="H6617" s="10" t="s">
        <v>543</v>
      </c>
      <c r="I6617" s="19" t="s">
        <v>553</v>
      </c>
      <c r="J6617" s="10"/>
      <c r="K6617" s="10"/>
    </row>
    <row r="6618" spans="2:11" x14ac:dyDescent="0.2">
      <c r="B6618" s="10" t="str">
        <f t="shared" si="208"/>
        <v>16.1-R0070C1510-2</v>
      </c>
      <c r="C6618" s="10">
        <v>16.100000000000001</v>
      </c>
      <c r="D6618" s="19" t="s">
        <v>261</v>
      </c>
      <c r="E6618" s="19" t="s">
        <v>405</v>
      </c>
      <c r="F6618" s="10" t="str">
        <f t="shared" si="207"/>
        <v>R0070C1510</v>
      </c>
      <c r="G6618" s="10" t="s">
        <v>547</v>
      </c>
      <c r="H6618" s="10" t="s">
        <v>543</v>
      </c>
      <c r="I6618" s="19" t="s">
        <v>554</v>
      </c>
      <c r="J6618" s="10"/>
      <c r="K6618" s="10"/>
    </row>
    <row r="6619" spans="2:11" x14ac:dyDescent="0.2">
      <c r="B6619" s="10" t="str">
        <f t="shared" si="208"/>
        <v>16.1-R0080C1510-2</v>
      </c>
      <c r="C6619" s="10">
        <v>16.100000000000001</v>
      </c>
      <c r="D6619" s="19" t="s">
        <v>262</v>
      </c>
      <c r="E6619" s="19" t="s">
        <v>405</v>
      </c>
      <c r="F6619" s="10" t="str">
        <f t="shared" si="207"/>
        <v>R0080C1510</v>
      </c>
      <c r="G6619" s="10" t="s">
        <v>547</v>
      </c>
      <c r="H6619" s="10" t="s">
        <v>543</v>
      </c>
      <c r="I6619" s="19" t="s">
        <v>555</v>
      </c>
      <c r="J6619" s="10"/>
      <c r="K6619" s="10"/>
    </row>
    <row r="6620" spans="2:11" x14ac:dyDescent="0.2">
      <c r="B6620" s="10" t="str">
        <f t="shared" si="208"/>
        <v>16.1-R0090C1510-2</v>
      </c>
      <c r="C6620" s="10">
        <v>16.100000000000001</v>
      </c>
      <c r="D6620" s="19" t="s">
        <v>263</v>
      </c>
      <c r="E6620" s="19" t="s">
        <v>405</v>
      </c>
      <c r="F6620" s="10" t="str">
        <f t="shared" si="207"/>
        <v>R0090C1510</v>
      </c>
      <c r="G6620" s="10" t="s">
        <v>547</v>
      </c>
      <c r="H6620" s="10" t="s">
        <v>543</v>
      </c>
      <c r="I6620" s="19" t="s">
        <v>556</v>
      </c>
      <c r="J6620" s="10"/>
      <c r="K6620" s="10"/>
    </row>
    <row r="6621" spans="2:11" x14ac:dyDescent="0.2">
      <c r="B6621" s="10" t="str">
        <f t="shared" si="208"/>
        <v>16.1-R0100C1510-2</v>
      </c>
      <c r="C6621" s="10">
        <v>16.100000000000001</v>
      </c>
      <c r="D6621" s="19" t="s">
        <v>264</v>
      </c>
      <c r="E6621" s="19" t="s">
        <v>405</v>
      </c>
      <c r="F6621" s="10" t="str">
        <f t="shared" si="207"/>
        <v>R0100C1510</v>
      </c>
      <c r="G6621" s="10" t="s">
        <v>547</v>
      </c>
      <c r="H6621" s="10" t="s">
        <v>543</v>
      </c>
      <c r="I6621" s="19" t="s">
        <v>557</v>
      </c>
      <c r="J6621" s="10"/>
      <c r="K6621" s="10"/>
    </row>
    <row r="6622" spans="2:11" x14ac:dyDescent="0.2">
      <c r="B6622" s="10" t="str">
        <f t="shared" si="208"/>
        <v>16.1-R0110C1510-2</v>
      </c>
      <c r="C6622" s="10">
        <v>16.100000000000001</v>
      </c>
      <c r="D6622" s="19" t="s">
        <v>265</v>
      </c>
      <c r="E6622" s="19" t="s">
        <v>405</v>
      </c>
      <c r="F6622" s="10" t="str">
        <f t="shared" si="207"/>
        <v>R0110C1510</v>
      </c>
      <c r="G6622" s="10" t="s">
        <v>547</v>
      </c>
      <c r="H6622" s="10" t="s">
        <v>543</v>
      </c>
      <c r="I6622" s="19" t="s">
        <v>558</v>
      </c>
      <c r="J6622" s="10"/>
      <c r="K6622" s="10"/>
    </row>
    <row r="6623" spans="2:11" x14ac:dyDescent="0.2">
      <c r="B6623" s="10" t="str">
        <f t="shared" si="208"/>
        <v>16.1-R0120C1510-2</v>
      </c>
      <c r="C6623" s="10">
        <v>16.100000000000001</v>
      </c>
      <c r="D6623" s="19" t="s">
        <v>266</v>
      </c>
      <c r="E6623" s="19" t="s">
        <v>405</v>
      </c>
      <c r="F6623" s="10" t="str">
        <f t="shared" si="207"/>
        <v>R0120C1510</v>
      </c>
      <c r="G6623" s="10" t="s">
        <v>547</v>
      </c>
      <c r="H6623" s="10" t="s">
        <v>543</v>
      </c>
      <c r="I6623" s="19" t="s">
        <v>559</v>
      </c>
      <c r="J6623" s="10"/>
      <c r="K6623" s="10"/>
    </row>
    <row r="6624" spans="2:11" x14ac:dyDescent="0.2">
      <c r="B6624" s="10" t="str">
        <f t="shared" si="208"/>
        <v>16.1-R0130C1510-2</v>
      </c>
      <c r="C6624" s="10">
        <v>16.100000000000001</v>
      </c>
      <c r="D6624" s="19" t="s">
        <v>267</v>
      </c>
      <c r="E6624" s="19" t="s">
        <v>405</v>
      </c>
      <c r="F6624" s="10" t="str">
        <f t="shared" si="207"/>
        <v>R0130C1510</v>
      </c>
      <c r="G6624" s="10" t="s">
        <v>547</v>
      </c>
      <c r="H6624" s="10" t="s">
        <v>543</v>
      </c>
      <c r="I6624" s="19" t="s">
        <v>560</v>
      </c>
      <c r="J6624" s="10"/>
      <c r="K6624" s="10"/>
    </row>
    <row r="6625" spans="2:11" x14ac:dyDescent="0.2">
      <c r="B6625" s="10" t="str">
        <f t="shared" si="208"/>
        <v>16.1-R0140C1510-2</v>
      </c>
      <c r="C6625" s="10">
        <v>16.100000000000001</v>
      </c>
      <c r="D6625" s="19" t="s">
        <v>268</v>
      </c>
      <c r="E6625" s="19" t="s">
        <v>405</v>
      </c>
      <c r="F6625" s="10" t="str">
        <f t="shared" si="207"/>
        <v>R0140C1510</v>
      </c>
      <c r="G6625" s="10" t="s">
        <v>547</v>
      </c>
      <c r="H6625" s="10" t="s">
        <v>543</v>
      </c>
      <c r="I6625" s="19" t="s">
        <v>561</v>
      </c>
      <c r="J6625" s="10"/>
      <c r="K6625" s="10"/>
    </row>
    <row r="6626" spans="2:11" x14ac:dyDescent="0.2">
      <c r="B6626" s="10" t="str">
        <f t="shared" si="208"/>
        <v>16.1-R0150C1510-2</v>
      </c>
      <c r="C6626" s="10">
        <v>16.100000000000001</v>
      </c>
      <c r="D6626" s="19" t="s">
        <v>269</v>
      </c>
      <c r="E6626" s="19" t="s">
        <v>405</v>
      </c>
      <c r="F6626" s="10" t="str">
        <f t="shared" si="207"/>
        <v>R0150C1510</v>
      </c>
      <c r="G6626" s="10" t="s">
        <v>547</v>
      </c>
      <c r="H6626" s="10" t="s">
        <v>543</v>
      </c>
      <c r="I6626" s="19" t="s">
        <v>562</v>
      </c>
      <c r="J6626" s="10"/>
      <c r="K6626" s="10"/>
    </row>
    <row r="6627" spans="2:11" x14ac:dyDescent="0.2">
      <c r="B6627" s="10" t="str">
        <f t="shared" si="208"/>
        <v>16.1-R0160C1510-2</v>
      </c>
      <c r="C6627" s="10">
        <v>16.100000000000001</v>
      </c>
      <c r="D6627" s="19" t="s">
        <v>270</v>
      </c>
      <c r="E6627" s="19" t="s">
        <v>405</v>
      </c>
      <c r="F6627" s="10" t="str">
        <f t="shared" si="207"/>
        <v>R0160C1510</v>
      </c>
      <c r="G6627" s="10" t="s">
        <v>547</v>
      </c>
      <c r="H6627" s="10" t="s">
        <v>543</v>
      </c>
      <c r="I6627" s="19" t="s">
        <v>563</v>
      </c>
      <c r="J6627" s="10"/>
      <c r="K6627" s="10"/>
    </row>
    <row r="6628" spans="2:11" x14ac:dyDescent="0.2">
      <c r="B6628" s="10" t="str">
        <f t="shared" si="208"/>
        <v>16.1-R0010C1520-2</v>
      </c>
      <c r="C6628" s="10">
        <v>16.100000000000001</v>
      </c>
      <c r="D6628" s="19" t="s">
        <v>255</v>
      </c>
      <c r="E6628" s="19" t="s">
        <v>406</v>
      </c>
      <c r="F6628" s="10" t="str">
        <f t="shared" si="207"/>
        <v>R0010C1520</v>
      </c>
      <c r="G6628" s="10" t="s">
        <v>547</v>
      </c>
      <c r="H6628" s="10" t="s">
        <v>543</v>
      </c>
      <c r="I6628" s="19" t="s">
        <v>548</v>
      </c>
      <c r="J6628" s="10"/>
      <c r="K6628" s="10"/>
    </row>
    <row r="6629" spans="2:11" x14ac:dyDescent="0.2">
      <c r="B6629" s="10" t="str">
        <f t="shared" si="208"/>
        <v>16.1-R0020C1520-2</v>
      </c>
      <c r="C6629" s="10">
        <v>16.100000000000001</v>
      </c>
      <c r="D6629" s="19" t="s">
        <v>256</v>
      </c>
      <c r="E6629" s="19" t="s">
        <v>406</v>
      </c>
      <c r="F6629" s="10" t="str">
        <f t="shared" si="207"/>
        <v>R0020C1520</v>
      </c>
      <c r="G6629" s="10" t="s">
        <v>547</v>
      </c>
      <c r="H6629" s="10" t="s">
        <v>543</v>
      </c>
      <c r="I6629" s="19" t="s">
        <v>549</v>
      </c>
      <c r="J6629" s="10"/>
      <c r="K6629" s="10"/>
    </row>
    <row r="6630" spans="2:11" x14ac:dyDescent="0.2">
      <c r="B6630" s="10" t="str">
        <f t="shared" si="208"/>
        <v>16.1-R0030C1520-2</v>
      </c>
      <c r="C6630" s="10">
        <v>16.100000000000001</v>
      </c>
      <c r="D6630" s="19" t="s">
        <v>257</v>
      </c>
      <c r="E6630" s="19" t="s">
        <v>406</v>
      </c>
      <c r="F6630" s="10" t="str">
        <f t="shared" si="207"/>
        <v>R0030C1520</v>
      </c>
      <c r="G6630" s="10" t="s">
        <v>547</v>
      </c>
      <c r="H6630" s="10" t="s">
        <v>543</v>
      </c>
      <c r="I6630" s="19" t="s">
        <v>550</v>
      </c>
      <c r="J6630" s="10"/>
      <c r="K6630" s="10"/>
    </row>
    <row r="6631" spans="2:11" x14ac:dyDescent="0.2">
      <c r="B6631" s="10" t="str">
        <f t="shared" si="208"/>
        <v>16.1-R0040C1520-2</v>
      </c>
      <c r="C6631" s="10">
        <v>16.100000000000001</v>
      </c>
      <c r="D6631" s="19" t="s">
        <v>258</v>
      </c>
      <c r="E6631" s="19" t="s">
        <v>406</v>
      </c>
      <c r="F6631" s="10" t="str">
        <f t="shared" si="207"/>
        <v>R0040C1520</v>
      </c>
      <c r="G6631" s="10" t="s">
        <v>547</v>
      </c>
      <c r="H6631" s="10" t="s">
        <v>543</v>
      </c>
      <c r="I6631" s="19" t="s">
        <v>551</v>
      </c>
      <c r="J6631" s="10"/>
      <c r="K6631" s="10"/>
    </row>
    <row r="6632" spans="2:11" x14ac:dyDescent="0.2">
      <c r="B6632" s="10" t="str">
        <f t="shared" si="208"/>
        <v>16.1-R0050C1520-2</v>
      </c>
      <c r="C6632" s="10">
        <v>16.100000000000001</v>
      </c>
      <c r="D6632" s="19" t="s">
        <v>259</v>
      </c>
      <c r="E6632" s="19" t="s">
        <v>406</v>
      </c>
      <c r="F6632" s="10" t="str">
        <f t="shared" si="207"/>
        <v>R0050C1520</v>
      </c>
      <c r="G6632" s="10" t="s">
        <v>547</v>
      </c>
      <c r="H6632" s="10" t="s">
        <v>543</v>
      </c>
      <c r="I6632" s="19" t="s">
        <v>552</v>
      </c>
      <c r="J6632" s="10"/>
      <c r="K6632" s="10"/>
    </row>
    <row r="6633" spans="2:11" x14ac:dyDescent="0.2">
      <c r="B6633" s="10" t="str">
        <f t="shared" si="208"/>
        <v>16.1-R0060C1520-2</v>
      </c>
      <c r="C6633" s="10">
        <v>16.100000000000001</v>
      </c>
      <c r="D6633" s="19" t="s">
        <v>260</v>
      </c>
      <c r="E6633" s="19" t="s">
        <v>406</v>
      </c>
      <c r="F6633" s="10" t="str">
        <f t="shared" si="207"/>
        <v>R0060C1520</v>
      </c>
      <c r="G6633" s="10" t="s">
        <v>547</v>
      </c>
      <c r="H6633" s="10" t="s">
        <v>543</v>
      </c>
      <c r="I6633" s="19" t="s">
        <v>553</v>
      </c>
      <c r="J6633" s="10"/>
      <c r="K6633" s="10"/>
    </row>
    <row r="6634" spans="2:11" x14ac:dyDescent="0.2">
      <c r="B6634" s="10" t="str">
        <f t="shared" si="208"/>
        <v>16.1-R0070C1520-2</v>
      </c>
      <c r="C6634" s="10">
        <v>16.100000000000001</v>
      </c>
      <c r="D6634" s="19" t="s">
        <v>261</v>
      </c>
      <c r="E6634" s="19" t="s">
        <v>406</v>
      </c>
      <c r="F6634" s="10" t="str">
        <f t="shared" si="207"/>
        <v>R0070C1520</v>
      </c>
      <c r="G6634" s="10" t="s">
        <v>547</v>
      </c>
      <c r="H6634" s="10" t="s">
        <v>543</v>
      </c>
      <c r="I6634" s="19" t="s">
        <v>554</v>
      </c>
      <c r="J6634" s="10"/>
      <c r="K6634" s="10"/>
    </row>
    <row r="6635" spans="2:11" x14ac:dyDescent="0.2">
      <c r="B6635" s="10" t="str">
        <f t="shared" si="208"/>
        <v>16.1-R0080C1520-2</v>
      </c>
      <c r="C6635" s="10">
        <v>16.100000000000001</v>
      </c>
      <c r="D6635" s="19" t="s">
        <v>262</v>
      </c>
      <c r="E6635" s="19" t="s">
        <v>406</v>
      </c>
      <c r="F6635" s="10" t="str">
        <f t="shared" si="207"/>
        <v>R0080C1520</v>
      </c>
      <c r="G6635" s="10" t="s">
        <v>547</v>
      </c>
      <c r="H6635" s="10" t="s">
        <v>543</v>
      </c>
      <c r="I6635" s="19" t="s">
        <v>555</v>
      </c>
      <c r="J6635" s="10"/>
      <c r="K6635" s="10"/>
    </row>
    <row r="6636" spans="2:11" x14ac:dyDescent="0.2">
      <c r="B6636" s="10" t="str">
        <f t="shared" si="208"/>
        <v>16.1-R0090C1520-2</v>
      </c>
      <c r="C6636" s="10">
        <v>16.100000000000001</v>
      </c>
      <c r="D6636" s="19" t="s">
        <v>263</v>
      </c>
      <c r="E6636" s="19" t="s">
        <v>406</v>
      </c>
      <c r="F6636" s="10" t="str">
        <f t="shared" si="207"/>
        <v>R0090C1520</v>
      </c>
      <c r="G6636" s="10" t="s">
        <v>547</v>
      </c>
      <c r="H6636" s="10" t="s">
        <v>543</v>
      </c>
      <c r="I6636" s="19" t="s">
        <v>556</v>
      </c>
      <c r="J6636" s="10"/>
      <c r="K6636" s="10"/>
    </row>
    <row r="6637" spans="2:11" x14ac:dyDescent="0.2">
      <c r="B6637" s="10" t="str">
        <f t="shared" si="208"/>
        <v>16.1-R0100C1520-2</v>
      </c>
      <c r="C6637" s="10">
        <v>16.100000000000001</v>
      </c>
      <c r="D6637" s="19" t="s">
        <v>264</v>
      </c>
      <c r="E6637" s="19" t="s">
        <v>406</v>
      </c>
      <c r="F6637" s="10" t="str">
        <f t="shared" si="207"/>
        <v>R0100C1520</v>
      </c>
      <c r="G6637" s="10" t="s">
        <v>547</v>
      </c>
      <c r="H6637" s="10" t="s">
        <v>543</v>
      </c>
      <c r="I6637" s="19" t="s">
        <v>557</v>
      </c>
      <c r="J6637" s="10"/>
      <c r="K6637" s="10"/>
    </row>
    <row r="6638" spans="2:11" x14ac:dyDescent="0.2">
      <c r="B6638" s="10" t="str">
        <f t="shared" si="208"/>
        <v>16.1-R0110C1520-2</v>
      </c>
      <c r="C6638" s="10">
        <v>16.100000000000001</v>
      </c>
      <c r="D6638" s="19" t="s">
        <v>265</v>
      </c>
      <c r="E6638" s="19" t="s">
        <v>406</v>
      </c>
      <c r="F6638" s="10" t="str">
        <f t="shared" si="207"/>
        <v>R0110C1520</v>
      </c>
      <c r="G6638" s="10" t="s">
        <v>547</v>
      </c>
      <c r="H6638" s="10" t="s">
        <v>543</v>
      </c>
      <c r="I6638" s="19" t="s">
        <v>558</v>
      </c>
      <c r="J6638" s="10"/>
      <c r="K6638" s="10"/>
    </row>
    <row r="6639" spans="2:11" x14ac:dyDescent="0.2">
      <c r="B6639" s="10" t="str">
        <f t="shared" si="208"/>
        <v>16.1-R0120C1520-2</v>
      </c>
      <c r="C6639" s="10">
        <v>16.100000000000001</v>
      </c>
      <c r="D6639" s="19" t="s">
        <v>266</v>
      </c>
      <c r="E6639" s="19" t="s">
        <v>406</v>
      </c>
      <c r="F6639" s="10" t="str">
        <f t="shared" si="207"/>
        <v>R0120C1520</v>
      </c>
      <c r="G6639" s="10" t="s">
        <v>547</v>
      </c>
      <c r="H6639" s="10" t="s">
        <v>543</v>
      </c>
      <c r="I6639" s="19" t="s">
        <v>559</v>
      </c>
      <c r="J6639" s="10"/>
      <c r="K6639" s="10"/>
    </row>
    <row r="6640" spans="2:11" x14ac:dyDescent="0.2">
      <c r="B6640" s="10" t="str">
        <f t="shared" si="208"/>
        <v>16.1-R0130C1520-2</v>
      </c>
      <c r="C6640" s="10">
        <v>16.100000000000001</v>
      </c>
      <c r="D6640" s="19" t="s">
        <v>267</v>
      </c>
      <c r="E6640" s="19" t="s">
        <v>406</v>
      </c>
      <c r="F6640" s="10" t="str">
        <f t="shared" si="207"/>
        <v>R0130C1520</v>
      </c>
      <c r="G6640" s="10" t="s">
        <v>547</v>
      </c>
      <c r="H6640" s="10" t="s">
        <v>543</v>
      </c>
      <c r="I6640" s="19" t="s">
        <v>560</v>
      </c>
      <c r="J6640" s="10"/>
      <c r="K6640" s="10"/>
    </row>
    <row r="6641" spans="2:11" x14ac:dyDescent="0.2">
      <c r="B6641" s="10" t="str">
        <f t="shared" si="208"/>
        <v>16.1-R0140C1520-2</v>
      </c>
      <c r="C6641" s="10">
        <v>16.100000000000001</v>
      </c>
      <c r="D6641" s="19" t="s">
        <v>268</v>
      </c>
      <c r="E6641" s="19" t="s">
        <v>406</v>
      </c>
      <c r="F6641" s="10" t="str">
        <f t="shared" si="207"/>
        <v>R0140C1520</v>
      </c>
      <c r="G6641" s="10" t="s">
        <v>547</v>
      </c>
      <c r="H6641" s="10" t="s">
        <v>543</v>
      </c>
      <c r="I6641" s="19" t="s">
        <v>561</v>
      </c>
      <c r="J6641" s="10"/>
      <c r="K6641" s="10"/>
    </row>
    <row r="6642" spans="2:11" x14ac:dyDescent="0.2">
      <c r="B6642" s="10" t="str">
        <f t="shared" si="208"/>
        <v>16.1-R0150C1520-2</v>
      </c>
      <c r="C6642" s="10">
        <v>16.100000000000001</v>
      </c>
      <c r="D6642" s="19" t="s">
        <v>269</v>
      </c>
      <c r="E6642" s="19" t="s">
        <v>406</v>
      </c>
      <c r="F6642" s="10" t="str">
        <f t="shared" si="207"/>
        <v>R0150C1520</v>
      </c>
      <c r="G6642" s="10" t="s">
        <v>547</v>
      </c>
      <c r="H6642" s="10" t="s">
        <v>543</v>
      </c>
      <c r="I6642" s="19" t="s">
        <v>562</v>
      </c>
      <c r="J6642" s="10"/>
      <c r="K6642" s="10"/>
    </row>
    <row r="6643" spans="2:11" x14ac:dyDescent="0.2">
      <c r="B6643" s="10" t="str">
        <f t="shared" si="208"/>
        <v>16.1-R0160C1520-2</v>
      </c>
      <c r="C6643" s="10">
        <v>16.100000000000001</v>
      </c>
      <c r="D6643" s="19" t="s">
        <v>270</v>
      </c>
      <c r="E6643" s="19" t="s">
        <v>406</v>
      </c>
      <c r="F6643" s="10" t="str">
        <f t="shared" si="207"/>
        <v>R0160C1520</v>
      </c>
      <c r="G6643" s="10" t="s">
        <v>547</v>
      </c>
      <c r="H6643" s="10" t="s">
        <v>543</v>
      </c>
      <c r="I6643" s="19" t="s">
        <v>563</v>
      </c>
      <c r="J6643" s="10"/>
      <c r="K6643" s="10"/>
    </row>
    <row r="6644" spans="2:11" x14ac:dyDescent="0.2">
      <c r="B6644" s="10" t="str">
        <f t="shared" si="208"/>
        <v>16.1-R0010C1530-2</v>
      </c>
      <c r="C6644" s="10">
        <v>16.100000000000001</v>
      </c>
      <c r="D6644" s="19" t="s">
        <v>255</v>
      </c>
      <c r="E6644" s="19" t="s">
        <v>407</v>
      </c>
      <c r="F6644" s="10" t="str">
        <f t="shared" si="207"/>
        <v>R0010C1530</v>
      </c>
      <c r="G6644" s="10" t="s">
        <v>547</v>
      </c>
      <c r="H6644" s="10" t="s">
        <v>543</v>
      </c>
      <c r="I6644" s="19" t="s">
        <v>548</v>
      </c>
      <c r="J6644" s="10"/>
      <c r="K6644" s="10"/>
    </row>
    <row r="6645" spans="2:11" x14ac:dyDescent="0.2">
      <c r="B6645" s="10" t="str">
        <f t="shared" si="208"/>
        <v>16.1-R0020C1530-2</v>
      </c>
      <c r="C6645" s="10">
        <v>16.100000000000001</v>
      </c>
      <c r="D6645" s="19" t="s">
        <v>256</v>
      </c>
      <c r="E6645" s="19" t="s">
        <v>407</v>
      </c>
      <c r="F6645" s="10" t="str">
        <f t="shared" si="207"/>
        <v>R0020C1530</v>
      </c>
      <c r="G6645" s="10" t="s">
        <v>547</v>
      </c>
      <c r="H6645" s="10" t="s">
        <v>543</v>
      </c>
      <c r="I6645" s="19" t="s">
        <v>549</v>
      </c>
      <c r="J6645" s="10"/>
      <c r="K6645" s="10"/>
    </row>
    <row r="6646" spans="2:11" x14ac:dyDescent="0.2">
      <c r="B6646" s="10" t="str">
        <f t="shared" si="208"/>
        <v>16.1-R0030C1530-2</v>
      </c>
      <c r="C6646" s="10">
        <v>16.100000000000001</v>
      </c>
      <c r="D6646" s="19" t="s">
        <v>257</v>
      </c>
      <c r="E6646" s="19" t="s">
        <v>407</v>
      </c>
      <c r="F6646" s="10" t="str">
        <f t="shared" si="207"/>
        <v>R0030C1530</v>
      </c>
      <c r="G6646" s="10" t="s">
        <v>547</v>
      </c>
      <c r="H6646" s="10" t="s">
        <v>543</v>
      </c>
      <c r="I6646" s="19" t="s">
        <v>550</v>
      </c>
      <c r="J6646" s="10"/>
      <c r="K6646" s="10"/>
    </row>
    <row r="6647" spans="2:11" x14ac:dyDescent="0.2">
      <c r="B6647" s="10" t="str">
        <f t="shared" si="208"/>
        <v>16.1-R0040C1530-2</v>
      </c>
      <c r="C6647" s="10">
        <v>16.100000000000001</v>
      </c>
      <c r="D6647" s="19" t="s">
        <v>258</v>
      </c>
      <c r="E6647" s="19" t="s">
        <v>407</v>
      </c>
      <c r="F6647" s="10" t="str">
        <f t="shared" si="207"/>
        <v>R0040C1530</v>
      </c>
      <c r="G6647" s="10" t="s">
        <v>547</v>
      </c>
      <c r="H6647" s="10" t="s">
        <v>543</v>
      </c>
      <c r="I6647" s="19" t="s">
        <v>551</v>
      </c>
      <c r="J6647" s="10"/>
      <c r="K6647" s="10"/>
    </row>
    <row r="6648" spans="2:11" x14ac:dyDescent="0.2">
      <c r="B6648" s="10" t="str">
        <f t="shared" si="208"/>
        <v>16.1-R0050C1530-2</v>
      </c>
      <c r="C6648" s="10">
        <v>16.100000000000001</v>
      </c>
      <c r="D6648" s="19" t="s">
        <v>259</v>
      </c>
      <c r="E6648" s="19" t="s">
        <v>407</v>
      </c>
      <c r="F6648" s="10" t="str">
        <f t="shared" si="207"/>
        <v>R0050C1530</v>
      </c>
      <c r="G6648" s="10" t="s">
        <v>547</v>
      </c>
      <c r="H6648" s="10" t="s">
        <v>543</v>
      </c>
      <c r="I6648" s="19" t="s">
        <v>552</v>
      </c>
      <c r="J6648" s="10"/>
      <c r="K6648" s="10"/>
    </row>
    <row r="6649" spans="2:11" x14ac:dyDescent="0.2">
      <c r="B6649" s="10" t="str">
        <f t="shared" si="208"/>
        <v>16.1-R0060C1530-2</v>
      </c>
      <c r="C6649" s="10">
        <v>16.100000000000001</v>
      </c>
      <c r="D6649" s="19" t="s">
        <v>260</v>
      </c>
      <c r="E6649" s="19" t="s">
        <v>407</v>
      </c>
      <c r="F6649" s="10" t="str">
        <f t="shared" si="207"/>
        <v>R0060C1530</v>
      </c>
      <c r="G6649" s="10" t="s">
        <v>547</v>
      </c>
      <c r="H6649" s="10" t="s">
        <v>543</v>
      </c>
      <c r="I6649" s="19" t="s">
        <v>553</v>
      </c>
      <c r="J6649" s="10"/>
      <c r="K6649" s="10"/>
    </row>
    <row r="6650" spans="2:11" x14ac:dyDescent="0.2">
      <c r="B6650" s="10" t="str">
        <f t="shared" si="208"/>
        <v>16.1-R0070C1530-2</v>
      </c>
      <c r="C6650" s="10">
        <v>16.100000000000001</v>
      </c>
      <c r="D6650" s="19" t="s">
        <v>261</v>
      </c>
      <c r="E6650" s="19" t="s">
        <v>407</v>
      </c>
      <c r="F6650" s="10" t="str">
        <f t="shared" si="207"/>
        <v>R0070C1530</v>
      </c>
      <c r="G6650" s="10" t="s">
        <v>547</v>
      </c>
      <c r="H6650" s="10" t="s">
        <v>543</v>
      </c>
      <c r="I6650" s="19" t="s">
        <v>554</v>
      </c>
      <c r="J6650" s="10"/>
      <c r="K6650" s="10"/>
    </row>
    <row r="6651" spans="2:11" x14ac:dyDescent="0.2">
      <c r="B6651" s="10" t="str">
        <f t="shared" si="208"/>
        <v>16.1-R0080C1530-2</v>
      </c>
      <c r="C6651" s="10">
        <v>16.100000000000001</v>
      </c>
      <c r="D6651" s="19" t="s">
        <v>262</v>
      </c>
      <c r="E6651" s="19" t="s">
        <v>407</v>
      </c>
      <c r="F6651" s="10" t="str">
        <f t="shared" si="207"/>
        <v>R0080C1530</v>
      </c>
      <c r="G6651" s="10" t="s">
        <v>547</v>
      </c>
      <c r="H6651" s="10" t="s">
        <v>543</v>
      </c>
      <c r="I6651" s="19" t="s">
        <v>555</v>
      </c>
      <c r="J6651" s="10"/>
      <c r="K6651" s="10"/>
    </row>
    <row r="6652" spans="2:11" x14ac:dyDescent="0.2">
      <c r="B6652" s="10" t="str">
        <f t="shared" si="208"/>
        <v>16.1-R0090C1530-2</v>
      </c>
      <c r="C6652" s="10">
        <v>16.100000000000001</v>
      </c>
      <c r="D6652" s="19" t="s">
        <v>263</v>
      </c>
      <c r="E6652" s="19" t="s">
        <v>407</v>
      </c>
      <c r="F6652" s="10" t="str">
        <f t="shared" si="207"/>
        <v>R0090C1530</v>
      </c>
      <c r="G6652" s="10" t="s">
        <v>547</v>
      </c>
      <c r="H6652" s="10" t="s">
        <v>543</v>
      </c>
      <c r="I6652" s="19" t="s">
        <v>556</v>
      </c>
      <c r="J6652" s="10"/>
      <c r="K6652" s="10"/>
    </row>
    <row r="6653" spans="2:11" x14ac:dyDescent="0.2">
      <c r="B6653" s="10" t="str">
        <f t="shared" si="208"/>
        <v>16.1-R0100C1530-2</v>
      </c>
      <c r="C6653" s="10">
        <v>16.100000000000001</v>
      </c>
      <c r="D6653" s="19" t="s">
        <v>264</v>
      </c>
      <c r="E6653" s="19" t="s">
        <v>407</v>
      </c>
      <c r="F6653" s="10" t="str">
        <f t="shared" si="207"/>
        <v>R0100C1530</v>
      </c>
      <c r="G6653" s="10" t="s">
        <v>547</v>
      </c>
      <c r="H6653" s="10" t="s">
        <v>543</v>
      </c>
      <c r="I6653" s="19" t="s">
        <v>557</v>
      </c>
      <c r="J6653" s="10"/>
      <c r="K6653" s="10"/>
    </row>
    <row r="6654" spans="2:11" x14ac:dyDescent="0.2">
      <c r="B6654" s="10" t="str">
        <f t="shared" si="208"/>
        <v>16.1-R0110C1530-2</v>
      </c>
      <c r="C6654" s="10">
        <v>16.100000000000001</v>
      </c>
      <c r="D6654" s="19" t="s">
        <v>265</v>
      </c>
      <c r="E6654" s="19" t="s">
        <v>407</v>
      </c>
      <c r="F6654" s="10" t="str">
        <f t="shared" si="207"/>
        <v>R0110C1530</v>
      </c>
      <c r="G6654" s="10" t="s">
        <v>547</v>
      </c>
      <c r="H6654" s="10" t="s">
        <v>543</v>
      </c>
      <c r="I6654" s="19" t="s">
        <v>558</v>
      </c>
      <c r="J6654" s="10"/>
      <c r="K6654" s="10"/>
    </row>
    <row r="6655" spans="2:11" x14ac:dyDescent="0.2">
      <c r="B6655" s="10" t="str">
        <f t="shared" si="208"/>
        <v>16.1-R0120C1530-2</v>
      </c>
      <c r="C6655" s="10">
        <v>16.100000000000001</v>
      </c>
      <c r="D6655" s="19" t="s">
        <v>266</v>
      </c>
      <c r="E6655" s="19" t="s">
        <v>407</v>
      </c>
      <c r="F6655" s="10" t="str">
        <f t="shared" si="207"/>
        <v>R0120C1530</v>
      </c>
      <c r="G6655" s="10" t="s">
        <v>547</v>
      </c>
      <c r="H6655" s="10" t="s">
        <v>543</v>
      </c>
      <c r="I6655" s="19" t="s">
        <v>559</v>
      </c>
      <c r="J6655" s="10"/>
      <c r="K6655" s="10"/>
    </row>
    <row r="6656" spans="2:11" x14ac:dyDescent="0.2">
      <c r="B6656" s="10" t="str">
        <f t="shared" si="208"/>
        <v>16.1-R0130C1530-2</v>
      </c>
      <c r="C6656" s="10">
        <v>16.100000000000001</v>
      </c>
      <c r="D6656" s="19" t="s">
        <v>267</v>
      </c>
      <c r="E6656" s="19" t="s">
        <v>407</v>
      </c>
      <c r="F6656" s="10" t="str">
        <f t="shared" si="207"/>
        <v>R0130C1530</v>
      </c>
      <c r="G6656" s="10" t="s">
        <v>547</v>
      </c>
      <c r="H6656" s="10" t="s">
        <v>543</v>
      </c>
      <c r="I6656" s="19" t="s">
        <v>560</v>
      </c>
      <c r="J6656" s="10"/>
      <c r="K6656" s="10"/>
    </row>
    <row r="6657" spans="2:11" x14ac:dyDescent="0.2">
      <c r="B6657" s="10" t="str">
        <f t="shared" si="208"/>
        <v>16.1-R0140C1530-2</v>
      </c>
      <c r="C6657" s="10">
        <v>16.100000000000001</v>
      </c>
      <c r="D6657" s="19" t="s">
        <v>268</v>
      </c>
      <c r="E6657" s="19" t="s">
        <v>407</v>
      </c>
      <c r="F6657" s="10" t="str">
        <f t="shared" si="207"/>
        <v>R0140C1530</v>
      </c>
      <c r="G6657" s="10" t="s">
        <v>547</v>
      </c>
      <c r="H6657" s="10" t="s">
        <v>543</v>
      </c>
      <c r="I6657" s="19" t="s">
        <v>561</v>
      </c>
      <c r="J6657" s="10"/>
      <c r="K6657" s="10"/>
    </row>
    <row r="6658" spans="2:11" x14ac:dyDescent="0.2">
      <c r="B6658" s="10" t="str">
        <f t="shared" si="208"/>
        <v>16.1-R0150C1530-2</v>
      </c>
      <c r="C6658" s="10">
        <v>16.100000000000001</v>
      </c>
      <c r="D6658" s="19" t="s">
        <v>269</v>
      </c>
      <c r="E6658" s="19" t="s">
        <v>407</v>
      </c>
      <c r="F6658" s="10" t="str">
        <f t="shared" ref="F6658:F6721" si="209">+"R"&amp;D6658&amp;"C"&amp;E6658</f>
        <v>R0150C1530</v>
      </c>
      <c r="G6658" s="10" t="s">
        <v>547</v>
      </c>
      <c r="H6658" s="10" t="s">
        <v>543</v>
      </c>
      <c r="I6658" s="19" t="s">
        <v>562</v>
      </c>
      <c r="J6658" s="10"/>
      <c r="K6658" s="10"/>
    </row>
    <row r="6659" spans="2:11" x14ac:dyDescent="0.2">
      <c r="B6659" s="10" t="str">
        <f t="shared" si="208"/>
        <v>16.1-R0160C1530-2</v>
      </c>
      <c r="C6659" s="10">
        <v>16.100000000000001</v>
      </c>
      <c r="D6659" s="19" t="s">
        <v>270</v>
      </c>
      <c r="E6659" s="19" t="s">
        <v>407</v>
      </c>
      <c r="F6659" s="10" t="str">
        <f t="shared" si="209"/>
        <v>R0160C1530</v>
      </c>
      <c r="G6659" s="10" t="s">
        <v>547</v>
      </c>
      <c r="H6659" s="10" t="s">
        <v>543</v>
      </c>
      <c r="I6659" s="19" t="s">
        <v>563</v>
      </c>
      <c r="J6659" s="10"/>
      <c r="K6659" s="10"/>
    </row>
    <row r="6660" spans="2:11" x14ac:dyDescent="0.2">
      <c r="B6660" s="10" t="str">
        <f t="shared" si="208"/>
        <v>16.1-R0010C1540-2</v>
      </c>
      <c r="C6660" s="10">
        <v>16.100000000000001</v>
      </c>
      <c r="D6660" s="19" t="s">
        <v>255</v>
      </c>
      <c r="E6660" s="19" t="s">
        <v>408</v>
      </c>
      <c r="F6660" s="10" t="str">
        <f t="shared" si="209"/>
        <v>R0010C1540</v>
      </c>
      <c r="G6660" s="10" t="s">
        <v>547</v>
      </c>
      <c r="H6660" s="10" t="s">
        <v>543</v>
      </c>
      <c r="I6660" s="19" t="s">
        <v>548</v>
      </c>
      <c r="J6660" s="10"/>
      <c r="K6660" s="10"/>
    </row>
    <row r="6661" spans="2:11" x14ac:dyDescent="0.2">
      <c r="B6661" s="10" t="str">
        <f t="shared" si="208"/>
        <v>16.1-R0020C1540-2</v>
      </c>
      <c r="C6661" s="10">
        <v>16.100000000000001</v>
      </c>
      <c r="D6661" s="19" t="s">
        <v>256</v>
      </c>
      <c r="E6661" s="19" t="s">
        <v>408</v>
      </c>
      <c r="F6661" s="10" t="str">
        <f t="shared" si="209"/>
        <v>R0020C1540</v>
      </c>
      <c r="G6661" s="10" t="s">
        <v>547</v>
      </c>
      <c r="H6661" s="10" t="s">
        <v>543</v>
      </c>
      <c r="I6661" s="19" t="s">
        <v>549</v>
      </c>
      <c r="J6661" s="10"/>
      <c r="K6661" s="10"/>
    </row>
    <row r="6662" spans="2:11" x14ac:dyDescent="0.2">
      <c r="B6662" s="10" t="str">
        <f t="shared" si="208"/>
        <v>16.1-R0030C1540-2</v>
      </c>
      <c r="C6662" s="10">
        <v>16.100000000000001</v>
      </c>
      <c r="D6662" s="19" t="s">
        <v>257</v>
      </c>
      <c r="E6662" s="19" t="s">
        <v>408</v>
      </c>
      <c r="F6662" s="10" t="str">
        <f t="shared" si="209"/>
        <v>R0030C1540</v>
      </c>
      <c r="G6662" s="10" t="s">
        <v>547</v>
      </c>
      <c r="H6662" s="10" t="s">
        <v>543</v>
      </c>
      <c r="I6662" s="19" t="s">
        <v>550</v>
      </c>
      <c r="J6662" s="10"/>
      <c r="K6662" s="10"/>
    </row>
    <row r="6663" spans="2:11" x14ac:dyDescent="0.2">
      <c r="B6663" s="10" t="str">
        <f t="shared" si="208"/>
        <v>16.1-R0040C1540-2</v>
      </c>
      <c r="C6663" s="10">
        <v>16.100000000000001</v>
      </c>
      <c r="D6663" s="19" t="s">
        <v>258</v>
      </c>
      <c r="E6663" s="19" t="s">
        <v>408</v>
      </c>
      <c r="F6663" s="10" t="str">
        <f t="shared" si="209"/>
        <v>R0040C1540</v>
      </c>
      <c r="G6663" s="10" t="s">
        <v>547</v>
      </c>
      <c r="H6663" s="10" t="s">
        <v>543</v>
      </c>
      <c r="I6663" s="19" t="s">
        <v>551</v>
      </c>
      <c r="J6663" s="10"/>
      <c r="K6663" s="10"/>
    </row>
    <row r="6664" spans="2:11" x14ac:dyDescent="0.2">
      <c r="B6664" s="10" t="str">
        <f t="shared" si="208"/>
        <v>16.1-R0050C1540-2</v>
      </c>
      <c r="C6664" s="10">
        <v>16.100000000000001</v>
      </c>
      <c r="D6664" s="19" t="s">
        <v>259</v>
      </c>
      <c r="E6664" s="19" t="s">
        <v>408</v>
      </c>
      <c r="F6664" s="10" t="str">
        <f t="shared" si="209"/>
        <v>R0050C1540</v>
      </c>
      <c r="G6664" s="10" t="s">
        <v>547</v>
      </c>
      <c r="H6664" s="10" t="s">
        <v>543</v>
      </c>
      <c r="I6664" s="19" t="s">
        <v>552</v>
      </c>
      <c r="J6664" s="10"/>
      <c r="K6664" s="10"/>
    </row>
    <row r="6665" spans="2:11" x14ac:dyDescent="0.2">
      <c r="B6665" s="10" t="str">
        <f t="shared" si="208"/>
        <v>16.1-R0060C1540-2</v>
      </c>
      <c r="C6665" s="10">
        <v>16.100000000000001</v>
      </c>
      <c r="D6665" s="19" t="s">
        <v>260</v>
      </c>
      <c r="E6665" s="19" t="s">
        <v>408</v>
      </c>
      <c r="F6665" s="10" t="str">
        <f t="shared" si="209"/>
        <v>R0060C1540</v>
      </c>
      <c r="G6665" s="10" t="s">
        <v>547</v>
      </c>
      <c r="H6665" s="10" t="s">
        <v>543</v>
      </c>
      <c r="I6665" s="19" t="s">
        <v>553</v>
      </c>
      <c r="J6665" s="10"/>
      <c r="K6665" s="10"/>
    </row>
    <row r="6666" spans="2:11" x14ac:dyDescent="0.2">
      <c r="B6666" s="10" t="str">
        <f t="shared" si="208"/>
        <v>16.1-R0070C1540-2</v>
      </c>
      <c r="C6666" s="10">
        <v>16.100000000000001</v>
      </c>
      <c r="D6666" s="19" t="s">
        <v>261</v>
      </c>
      <c r="E6666" s="19" t="s">
        <v>408</v>
      </c>
      <c r="F6666" s="10" t="str">
        <f t="shared" si="209"/>
        <v>R0070C1540</v>
      </c>
      <c r="G6666" s="10" t="s">
        <v>547</v>
      </c>
      <c r="H6666" s="10" t="s">
        <v>543</v>
      </c>
      <c r="I6666" s="19" t="s">
        <v>554</v>
      </c>
      <c r="J6666" s="10"/>
      <c r="K6666" s="10"/>
    </row>
    <row r="6667" spans="2:11" x14ac:dyDescent="0.2">
      <c r="B6667" s="10" t="str">
        <f t="shared" si="208"/>
        <v>16.1-R0080C1540-2</v>
      </c>
      <c r="C6667" s="10">
        <v>16.100000000000001</v>
      </c>
      <c r="D6667" s="19" t="s">
        <v>262</v>
      </c>
      <c r="E6667" s="19" t="s">
        <v>408</v>
      </c>
      <c r="F6667" s="10" t="str">
        <f t="shared" si="209"/>
        <v>R0080C1540</v>
      </c>
      <c r="G6667" s="10" t="s">
        <v>547</v>
      </c>
      <c r="H6667" s="10" t="s">
        <v>543</v>
      </c>
      <c r="I6667" s="19" t="s">
        <v>555</v>
      </c>
      <c r="J6667" s="10"/>
      <c r="K6667" s="10"/>
    </row>
    <row r="6668" spans="2:11" x14ac:dyDescent="0.2">
      <c r="B6668" s="10" t="str">
        <f t="shared" si="208"/>
        <v>16.1-R0090C1540-2</v>
      </c>
      <c r="C6668" s="10">
        <v>16.100000000000001</v>
      </c>
      <c r="D6668" s="19" t="s">
        <v>263</v>
      </c>
      <c r="E6668" s="19" t="s">
        <v>408</v>
      </c>
      <c r="F6668" s="10" t="str">
        <f t="shared" si="209"/>
        <v>R0090C1540</v>
      </c>
      <c r="G6668" s="10" t="s">
        <v>547</v>
      </c>
      <c r="H6668" s="10" t="s">
        <v>543</v>
      </c>
      <c r="I6668" s="19" t="s">
        <v>556</v>
      </c>
      <c r="J6668" s="10"/>
      <c r="K6668" s="10"/>
    </row>
    <row r="6669" spans="2:11" x14ac:dyDescent="0.2">
      <c r="B6669" s="10" t="str">
        <f t="shared" si="208"/>
        <v>16.1-R0100C1540-2</v>
      </c>
      <c r="C6669" s="10">
        <v>16.100000000000001</v>
      </c>
      <c r="D6669" s="19" t="s">
        <v>264</v>
      </c>
      <c r="E6669" s="19" t="s">
        <v>408</v>
      </c>
      <c r="F6669" s="10" t="str">
        <f t="shared" si="209"/>
        <v>R0100C1540</v>
      </c>
      <c r="G6669" s="10" t="s">
        <v>547</v>
      </c>
      <c r="H6669" s="10" t="s">
        <v>543</v>
      </c>
      <c r="I6669" s="19" t="s">
        <v>557</v>
      </c>
      <c r="J6669" s="10"/>
      <c r="K6669" s="10"/>
    </row>
    <row r="6670" spans="2:11" x14ac:dyDescent="0.2">
      <c r="B6670" s="10" t="str">
        <f t="shared" si="208"/>
        <v>16.1-R0110C1540-2</v>
      </c>
      <c r="C6670" s="10">
        <v>16.100000000000001</v>
      </c>
      <c r="D6670" s="19" t="s">
        <v>265</v>
      </c>
      <c r="E6670" s="19" t="s">
        <v>408</v>
      </c>
      <c r="F6670" s="10" t="str">
        <f t="shared" si="209"/>
        <v>R0110C1540</v>
      </c>
      <c r="G6670" s="10" t="s">
        <v>547</v>
      </c>
      <c r="H6670" s="10" t="s">
        <v>543</v>
      </c>
      <c r="I6670" s="19" t="s">
        <v>558</v>
      </c>
      <c r="J6670" s="10"/>
      <c r="K6670" s="10"/>
    </row>
    <row r="6671" spans="2:11" x14ac:dyDescent="0.2">
      <c r="B6671" s="10" t="str">
        <f t="shared" si="208"/>
        <v>16.1-R0120C1540-2</v>
      </c>
      <c r="C6671" s="10">
        <v>16.100000000000001</v>
      </c>
      <c r="D6671" s="19" t="s">
        <v>266</v>
      </c>
      <c r="E6671" s="19" t="s">
        <v>408</v>
      </c>
      <c r="F6671" s="10" t="str">
        <f t="shared" si="209"/>
        <v>R0120C1540</v>
      </c>
      <c r="G6671" s="10" t="s">
        <v>547</v>
      </c>
      <c r="H6671" s="10" t="s">
        <v>543</v>
      </c>
      <c r="I6671" s="19" t="s">
        <v>559</v>
      </c>
      <c r="J6671" s="10"/>
      <c r="K6671" s="10"/>
    </row>
    <row r="6672" spans="2:11" x14ac:dyDescent="0.2">
      <c r="B6672" s="10" t="str">
        <f t="shared" si="208"/>
        <v>16.1-R0130C1540-2</v>
      </c>
      <c r="C6672" s="10">
        <v>16.100000000000001</v>
      </c>
      <c r="D6672" s="19" t="s">
        <v>267</v>
      </c>
      <c r="E6672" s="19" t="s">
        <v>408</v>
      </c>
      <c r="F6672" s="10" t="str">
        <f t="shared" si="209"/>
        <v>R0130C1540</v>
      </c>
      <c r="G6672" s="10" t="s">
        <v>547</v>
      </c>
      <c r="H6672" s="10" t="s">
        <v>543</v>
      </c>
      <c r="I6672" s="19" t="s">
        <v>560</v>
      </c>
      <c r="J6672" s="10"/>
      <c r="K6672" s="10"/>
    </row>
    <row r="6673" spans="2:11" x14ac:dyDescent="0.2">
      <c r="B6673" s="10" t="str">
        <f t="shared" si="208"/>
        <v>16.1-R0140C1540-2</v>
      </c>
      <c r="C6673" s="10">
        <v>16.100000000000001</v>
      </c>
      <c r="D6673" s="19" t="s">
        <v>268</v>
      </c>
      <c r="E6673" s="19" t="s">
        <v>408</v>
      </c>
      <c r="F6673" s="10" t="str">
        <f t="shared" si="209"/>
        <v>R0140C1540</v>
      </c>
      <c r="G6673" s="10" t="s">
        <v>547</v>
      </c>
      <c r="H6673" s="10" t="s">
        <v>543</v>
      </c>
      <c r="I6673" s="19" t="s">
        <v>561</v>
      </c>
      <c r="J6673" s="10"/>
      <c r="K6673" s="10"/>
    </row>
    <row r="6674" spans="2:11" x14ac:dyDescent="0.2">
      <c r="B6674" s="10" t="str">
        <f t="shared" si="208"/>
        <v>16.1-R0150C1540-2</v>
      </c>
      <c r="C6674" s="10">
        <v>16.100000000000001</v>
      </c>
      <c r="D6674" s="19" t="s">
        <v>269</v>
      </c>
      <c r="E6674" s="19" t="s">
        <v>408</v>
      </c>
      <c r="F6674" s="10" t="str">
        <f t="shared" si="209"/>
        <v>R0150C1540</v>
      </c>
      <c r="G6674" s="10" t="s">
        <v>547</v>
      </c>
      <c r="H6674" s="10" t="s">
        <v>543</v>
      </c>
      <c r="I6674" s="19" t="s">
        <v>562</v>
      </c>
      <c r="J6674" s="10"/>
      <c r="K6674" s="10"/>
    </row>
    <row r="6675" spans="2:11" x14ac:dyDescent="0.2">
      <c r="B6675" s="10" t="str">
        <f t="shared" si="208"/>
        <v>16.1-R0160C1540-2</v>
      </c>
      <c r="C6675" s="10">
        <v>16.100000000000001</v>
      </c>
      <c r="D6675" s="19" t="s">
        <v>270</v>
      </c>
      <c r="E6675" s="19" t="s">
        <v>408</v>
      </c>
      <c r="F6675" s="10" t="str">
        <f t="shared" si="209"/>
        <v>R0160C1540</v>
      </c>
      <c r="G6675" s="10" t="s">
        <v>547</v>
      </c>
      <c r="H6675" s="10" t="s">
        <v>543</v>
      </c>
      <c r="I6675" s="19" t="s">
        <v>563</v>
      </c>
      <c r="J6675" s="10"/>
      <c r="K6675" s="10"/>
    </row>
    <row r="6676" spans="2:11" x14ac:dyDescent="0.2">
      <c r="B6676" s="10" t="str">
        <f t="shared" ref="B6676:B6739" si="210">+C6676&amp;"-"&amp;F6676&amp;"-2"</f>
        <v>16.1-R0010C1550-2</v>
      </c>
      <c r="C6676" s="10">
        <v>16.100000000000001</v>
      </c>
      <c r="D6676" s="19" t="s">
        <v>255</v>
      </c>
      <c r="E6676" s="19" t="s">
        <v>409</v>
      </c>
      <c r="F6676" s="10" t="str">
        <f t="shared" si="209"/>
        <v>R0010C1550</v>
      </c>
      <c r="G6676" s="10" t="s">
        <v>547</v>
      </c>
      <c r="H6676" s="10" t="s">
        <v>543</v>
      </c>
      <c r="I6676" s="19" t="s">
        <v>548</v>
      </c>
      <c r="J6676" s="10"/>
      <c r="K6676" s="10"/>
    </row>
    <row r="6677" spans="2:11" x14ac:dyDescent="0.2">
      <c r="B6677" s="10" t="str">
        <f t="shared" si="210"/>
        <v>16.1-R0020C1550-2</v>
      </c>
      <c r="C6677" s="10">
        <v>16.100000000000001</v>
      </c>
      <c r="D6677" s="19" t="s">
        <v>256</v>
      </c>
      <c r="E6677" s="19" t="s">
        <v>409</v>
      </c>
      <c r="F6677" s="10" t="str">
        <f t="shared" si="209"/>
        <v>R0020C1550</v>
      </c>
      <c r="G6677" s="10" t="s">
        <v>547</v>
      </c>
      <c r="H6677" s="10" t="s">
        <v>543</v>
      </c>
      <c r="I6677" s="19" t="s">
        <v>549</v>
      </c>
      <c r="J6677" s="10"/>
      <c r="K6677" s="10"/>
    </row>
    <row r="6678" spans="2:11" x14ac:dyDescent="0.2">
      <c r="B6678" s="10" t="str">
        <f t="shared" si="210"/>
        <v>16.1-R0030C1550-2</v>
      </c>
      <c r="C6678" s="10">
        <v>16.100000000000001</v>
      </c>
      <c r="D6678" s="19" t="s">
        <v>257</v>
      </c>
      <c r="E6678" s="19" t="s">
        <v>409</v>
      </c>
      <c r="F6678" s="10" t="str">
        <f t="shared" si="209"/>
        <v>R0030C1550</v>
      </c>
      <c r="G6678" s="10" t="s">
        <v>547</v>
      </c>
      <c r="H6678" s="10" t="s">
        <v>543</v>
      </c>
      <c r="I6678" s="19" t="s">
        <v>550</v>
      </c>
      <c r="J6678" s="10"/>
      <c r="K6678" s="10"/>
    </row>
    <row r="6679" spans="2:11" x14ac:dyDescent="0.2">
      <c r="B6679" s="10" t="str">
        <f t="shared" si="210"/>
        <v>16.1-R0040C1550-2</v>
      </c>
      <c r="C6679" s="10">
        <v>16.100000000000001</v>
      </c>
      <c r="D6679" s="19" t="s">
        <v>258</v>
      </c>
      <c r="E6679" s="19" t="s">
        <v>409</v>
      </c>
      <c r="F6679" s="10" t="str">
        <f t="shared" si="209"/>
        <v>R0040C1550</v>
      </c>
      <c r="G6679" s="10" t="s">
        <v>547</v>
      </c>
      <c r="H6679" s="10" t="s">
        <v>543</v>
      </c>
      <c r="I6679" s="19" t="s">
        <v>551</v>
      </c>
      <c r="J6679" s="10"/>
      <c r="K6679" s="10"/>
    </row>
    <row r="6680" spans="2:11" x14ac:dyDescent="0.2">
      <c r="B6680" s="10" t="str">
        <f t="shared" si="210"/>
        <v>16.1-R0050C1550-2</v>
      </c>
      <c r="C6680" s="10">
        <v>16.100000000000001</v>
      </c>
      <c r="D6680" s="19" t="s">
        <v>259</v>
      </c>
      <c r="E6680" s="19" t="s">
        <v>409</v>
      </c>
      <c r="F6680" s="10" t="str">
        <f t="shared" si="209"/>
        <v>R0050C1550</v>
      </c>
      <c r="G6680" s="10" t="s">
        <v>547</v>
      </c>
      <c r="H6680" s="10" t="s">
        <v>543</v>
      </c>
      <c r="I6680" s="19" t="s">
        <v>552</v>
      </c>
      <c r="J6680" s="10"/>
      <c r="K6680" s="10"/>
    </row>
    <row r="6681" spans="2:11" x14ac:dyDescent="0.2">
      <c r="B6681" s="10" t="str">
        <f t="shared" si="210"/>
        <v>16.1-R0060C1550-2</v>
      </c>
      <c r="C6681" s="10">
        <v>16.100000000000001</v>
      </c>
      <c r="D6681" s="19" t="s">
        <v>260</v>
      </c>
      <c r="E6681" s="19" t="s">
        <v>409</v>
      </c>
      <c r="F6681" s="10" t="str">
        <f t="shared" si="209"/>
        <v>R0060C1550</v>
      </c>
      <c r="G6681" s="10" t="s">
        <v>547</v>
      </c>
      <c r="H6681" s="10" t="s">
        <v>543</v>
      </c>
      <c r="I6681" s="19" t="s">
        <v>553</v>
      </c>
      <c r="J6681" s="10"/>
      <c r="K6681" s="10"/>
    </row>
    <row r="6682" spans="2:11" x14ac:dyDescent="0.2">
      <c r="B6682" s="10" t="str">
        <f t="shared" si="210"/>
        <v>16.1-R0070C1550-2</v>
      </c>
      <c r="C6682" s="10">
        <v>16.100000000000001</v>
      </c>
      <c r="D6682" s="19" t="s">
        <v>261</v>
      </c>
      <c r="E6682" s="19" t="s">
        <v>409</v>
      </c>
      <c r="F6682" s="10" t="str">
        <f t="shared" si="209"/>
        <v>R0070C1550</v>
      </c>
      <c r="G6682" s="10" t="s">
        <v>547</v>
      </c>
      <c r="H6682" s="10" t="s">
        <v>543</v>
      </c>
      <c r="I6682" s="19" t="s">
        <v>554</v>
      </c>
      <c r="J6682" s="10"/>
      <c r="K6682" s="10"/>
    </row>
    <row r="6683" spans="2:11" x14ac:dyDescent="0.2">
      <c r="B6683" s="10" t="str">
        <f t="shared" si="210"/>
        <v>16.1-R0080C1550-2</v>
      </c>
      <c r="C6683" s="10">
        <v>16.100000000000001</v>
      </c>
      <c r="D6683" s="19" t="s">
        <v>262</v>
      </c>
      <c r="E6683" s="19" t="s">
        <v>409</v>
      </c>
      <c r="F6683" s="10" t="str">
        <f t="shared" si="209"/>
        <v>R0080C1550</v>
      </c>
      <c r="G6683" s="10" t="s">
        <v>547</v>
      </c>
      <c r="H6683" s="10" t="s">
        <v>543</v>
      </c>
      <c r="I6683" s="19" t="s">
        <v>555</v>
      </c>
      <c r="J6683" s="10"/>
      <c r="K6683" s="10"/>
    </row>
    <row r="6684" spans="2:11" x14ac:dyDescent="0.2">
      <c r="B6684" s="10" t="str">
        <f t="shared" si="210"/>
        <v>16.1-R0090C1550-2</v>
      </c>
      <c r="C6684" s="10">
        <v>16.100000000000001</v>
      </c>
      <c r="D6684" s="19" t="s">
        <v>263</v>
      </c>
      <c r="E6684" s="19" t="s">
        <v>409</v>
      </c>
      <c r="F6684" s="10" t="str">
        <f t="shared" si="209"/>
        <v>R0090C1550</v>
      </c>
      <c r="G6684" s="10" t="s">
        <v>547</v>
      </c>
      <c r="H6684" s="10" t="s">
        <v>543</v>
      </c>
      <c r="I6684" s="19" t="s">
        <v>556</v>
      </c>
      <c r="J6684" s="10"/>
      <c r="K6684" s="10"/>
    </row>
    <row r="6685" spans="2:11" x14ac:dyDescent="0.2">
      <c r="B6685" s="10" t="str">
        <f t="shared" si="210"/>
        <v>16.1-R0100C1550-2</v>
      </c>
      <c r="C6685" s="10">
        <v>16.100000000000001</v>
      </c>
      <c r="D6685" s="19" t="s">
        <v>264</v>
      </c>
      <c r="E6685" s="19" t="s">
        <v>409</v>
      </c>
      <c r="F6685" s="10" t="str">
        <f t="shared" si="209"/>
        <v>R0100C1550</v>
      </c>
      <c r="G6685" s="10" t="s">
        <v>547</v>
      </c>
      <c r="H6685" s="10" t="s">
        <v>543</v>
      </c>
      <c r="I6685" s="19" t="s">
        <v>557</v>
      </c>
      <c r="J6685" s="10"/>
      <c r="K6685" s="10"/>
    </row>
    <row r="6686" spans="2:11" x14ac:dyDescent="0.2">
      <c r="B6686" s="10" t="str">
        <f t="shared" si="210"/>
        <v>16.1-R0110C1550-2</v>
      </c>
      <c r="C6686" s="10">
        <v>16.100000000000001</v>
      </c>
      <c r="D6686" s="19" t="s">
        <v>265</v>
      </c>
      <c r="E6686" s="19" t="s">
        <v>409</v>
      </c>
      <c r="F6686" s="10" t="str">
        <f t="shared" si="209"/>
        <v>R0110C1550</v>
      </c>
      <c r="G6686" s="10" t="s">
        <v>547</v>
      </c>
      <c r="H6686" s="10" t="s">
        <v>543</v>
      </c>
      <c r="I6686" s="19" t="s">
        <v>558</v>
      </c>
      <c r="J6686" s="10"/>
      <c r="K6686" s="10"/>
    </row>
    <row r="6687" spans="2:11" x14ac:dyDescent="0.2">
      <c r="B6687" s="10" t="str">
        <f t="shared" si="210"/>
        <v>16.1-R0120C1550-2</v>
      </c>
      <c r="C6687" s="10">
        <v>16.100000000000001</v>
      </c>
      <c r="D6687" s="19" t="s">
        <v>266</v>
      </c>
      <c r="E6687" s="19" t="s">
        <v>409</v>
      </c>
      <c r="F6687" s="10" t="str">
        <f t="shared" si="209"/>
        <v>R0120C1550</v>
      </c>
      <c r="G6687" s="10" t="s">
        <v>547</v>
      </c>
      <c r="H6687" s="10" t="s">
        <v>543</v>
      </c>
      <c r="I6687" s="19" t="s">
        <v>559</v>
      </c>
      <c r="J6687" s="10"/>
      <c r="K6687" s="10"/>
    </row>
    <row r="6688" spans="2:11" x14ac:dyDescent="0.2">
      <c r="B6688" s="10" t="str">
        <f t="shared" si="210"/>
        <v>16.1-R0130C1550-2</v>
      </c>
      <c r="C6688" s="10">
        <v>16.100000000000001</v>
      </c>
      <c r="D6688" s="19" t="s">
        <v>267</v>
      </c>
      <c r="E6688" s="19" t="s">
        <v>409</v>
      </c>
      <c r="F6688" s="10" t="str">
        <f t="shared" si="209"/>
        <v>R0130C1550</v>
      </c>
      <c r="G6688" s="10" t="s">
        <v>547</v>
      </c>
      <c r="H6688" s="10" t="s">
        <v>543</v>
      </c>
      <c r="I6688" s="19" t="s">
        <v>560</v>
      </c>
      <c r="J6688" s="10"/>
      <c r="K6688" s="10"/>
    </row>
    <row r="6689" spans="2:11" x14ac:dyDescent="0.2">
      <c r="B6689" s="10" t="str">
        <f t="shared" si="210"/>
        <v>16.1-R0140C1550-2</v>
      </c>
      <c r="C6689" s="10">
        <v>16.100000000000001</v>
      </c>
      <c r="D6689" s="19" t="s">
        <v>268</v>
      </c>
      <c r="E6689" s="19" t="s">
        <v>409</v>
      </c>
      <c r="F6689" s="10" t="str">
        <f t="shared" si="209"/>
        <v>R0140C1550</v>
      </c>
      <c r="G6689" s="10" t="s">
        <v>547</v>
      </c>
      <c r="H6689" s="10" t="s">
        <v>543</v>
      </c>
      <c r="I6689" s="19" t="s">
        <v>561</v>
      </c>
      <c r="J6689" s="10"/>
      <c r="K6689" s="10"/>
    </row>
    <row r="6690" spans="2:11" x14ac:dyDescent="0.2">
      <c r="B6690" s="10" t="str">
        <f t="shared" si="210"/>
        <v>16.1-R0150C1550-2</v>
      </c>
      <c r="C6690" s="10">
        <v>16.100000000000001</v>
      </c>
      <c r="D6690" s="19" t="s">
        <v>269</v>
      </c>
      <c r="E6690" s="19" t="s">
        <v>409</v>
      </c>
      <c r="F6690" s="10" t="str">
        <f t="shared" si="209"/>
        <v>R0150C1550</v>
      </c>
      <c r="G6690" s="10" t="s">
        <v>547</v>
      </c>
      <c r="H6690" s="10" t="s">
        <v>543</v>
      </c>
      <c r="I6690" s="19" t="s">
        <v>562</v>
      </c>
      <c r="J6690" s="10"/>
      <c r="K6690" s="10"/>
    </row>
    <row r="6691" spans="2:11" x14ac:dyDescent="0.2">
      <c r="B6691" s="10" t="str">
        <f t="shared" si="210"/>
        <v>16.1-R0160C1550-2</v>
      </c>
      <c r="C6691" s="10">
        <v>16.100000000000001</v>
      </c>
      <c r="D6691" s="19" t="s">
        <v>270</v>
      </c>
      <c r="E6691" s="19" t="s">
        <v>409</v>
      </c>
      <c r="F6691" s="10" t="str">
        <f t="shared" si="209"/>
        <v>R0160C1550</v>
      </c>
      <c r="G6691" s="10" t="s">
        <v>547</v>
      </c>
      <c r="H6691" s="10" t="s">
        <v>543</v>
      </c>
      <c r="I6691" s="19" t="s">
        <v>563</v>
      </c>
      <c r="J6691" s="10"/>
      <c r="K6691" s="10"/>
    </row>
    <row r="6692" spans="2:11" x14ac:dyDescent="0.2">
      <c r="B6692" s="10" t="str">
        <f t="shared" si="210"/>
        <v>16.1-R0010C1560-2</v>
      </c>
      <c r="C6692" s="10">
        <v>16.100000000000001</v>
      </c>
      <c r="D6692" s="19" t="s">
        <v>255</v>
      </c>
      <c r="E6692" s="19" t="s">
        <v>410</v>
      </c>
      <c r="F6692" s="10" t="str">
        <f t="shared" si="209"/>
        <v>R0010C1560</v>
      </c>
      <c r="G6692" s="10" t="s">
        <v>547</v>
      </c>
      <c r="H6692" s="10" t="s">
        <v>543</v>
      </c>
      <c r="I6692" s="19" t="s">
        <v>548</v>
      </c>
      <c r="J6692" s="10"/>
      <c r="K6692" s="10"/>
    </row>
    <row r="6693" spans="2:11" x14ac:dyDescent="0.2">
      <c r="B6693" s="10" t="str">
        <f t="shared" si="210"/>
        <v>16.1-R0020C1560-2</v>
      </c>
      <c r="C6693" s="10">
        <v>16.100000000000001</v>
      </c>
      <c r="D6693" s="19" t="s">
        <v>256</v>
      </c>
      <c r="E6693" s="19" t="s">
        <v>410</v>
      </c>
      <c r="F6693" s="10" t="str">
        <f t="shared" si="209"/>
        <v>R0020C1560</v>
      </c>
      <c r="G6693" s="10" t="s">
        <v>547</v>
      </c>
      <c r="H6693" s="10" t="s">
        <v>543</v>
      </c>
      <c r="I6693" s="19" t="s">
        <v>549</v>
      </c>
      <c r="J6693" s="10"/>
      <c r="K6693" s="10"/>
    </row>
    <row r="6694" spans="2:11" x14ac:dyDescent="0.2">
      <c r="B6694" s="10" t="str">
        <f t="shared" si="210"/>
        <v>16.1-R0030C1560-2</v>
      </c>
      <c r="C6694" s="10">
        <v>16.100000000000001</v>
      </c>
      <c r="D6694" s="19" t="s">
        <v>257</v>
      </c>
      <c r="E6694" s="19" t="s">
        <v>410</v>
      </c>
      <c r="F6694" s="10" t="str">
        <f t="shared" si="209"/>
        <v>R0030C1560</v>
      </c>
      <c r="G6694" s="10" t="s">
        <v>547</v>
      </c>
      <c r="H6694" s="10" t="s">
        <v>543</v>
      </c>
      <c r="I6694" s="19" t="s">
        <v>550</v>
      </c>
      <c r="J6694" s="10"/>
      <c r="K6694" s="10"/>
    </row>
    <row r="6695" spans="2:11" x14ac:dyDescent="0.2">
      <c r="B6695" s="10" t="str">
        <f t="shared" si="210"/>
        <v>16.1-R0040C1560-2</v>
      </c>
      <c r="C6695" s="10">
        <v>16.100000000000001</v>
      </c>
      <c r="D6695" s="19" t="s">
        <v>258</v>
      </c>
      <c r="E6695" s="19" t="s">
        <v>410</v>
      </c>
      <c r="F6695" s="10" t="str">
        <f t="shared" si="209"/>
        <v>R0040C1560</v>
      </c>
      <c r="G6695" s="10" t="s">
        <v>547</v>
      </c>
      <c r="H6695" s="10" t="s">
        <v>543</v>
      </c>
      <c r="I6695" s="19" t="s">
        <v>551</v>
      </c>
      <c r="J6695" s="10"/>
      <c r="K6695" s="10"/>
    </row>
    <row r="6696" spans="2:11" x14ac:dyDescent="0.2">
      <c r="B6696" s="10" t="str">
        <f t="shared" si="210"/>
        <v>16.1-R0050C1560-2</v>
      </c>
      <c r="C6696" s="10">
        <v>16.100000000000001</v>
      </c>
      <c r="D6696" s="19" t="s">
        <v>259</v>
      </c>
      <c r="E6696" s="19" t="s">
        <v>410</v>
      </c>
      <c r="F6696" s="10" t="str">
        <f t="shared" si="209"/>
        <v>R0050C1560</v>
      </c>
      <c r="G6696" s="10" t="s">
        <v>547</v>
      </c>
      <c r="H6696" s="10" t="s">
        <v>543</v>
      </c>
      <c r="I6696" s="19" t="s">
        <v>552</v>
      </c>
      <c r="J6696" s="10"/>
      <c r="K6696" s="10"/>
    </row>
    <row r="6697" spans="2:11" x14ac:dyDescent="0.2">
      <c r="B6697" s="10" t="str">
        <f t="shared" si="210"/>
        <v>16.1-R0060C1560-2</v>
      </c>
      <c r="C6697" s="10">
        <v>16.100000000000001</v>
      </c>
      <c r="D6697" s="19" t="s">
        <v>260</v>
      </c>
      <c r="E6697" s="19" t="s">
        <v>410</v>
      </c>
      <c r="F6697" s="10" t="str">
        <f t="shared" si="209"/>
        <v>R0060C1560</v>
      </c>
      <c r="G6697" s="10" t="s">
        <v>547</v>
      </c>
      <c r="H6697" s="10" t="s">
        <v>543</v>
      </c>
      <c r="I6697" s="19" t="s">
        <v>553</v>
      </c>
      <c r="J6697" s="10"/>
      <c r="K6697" s="10"/>
    </row>
    <row r="6698" spans="2:11" x14ac:dyDescent="0.2">
      <c r="B6698" s="10" t="str">
        <f t="shared" si="210"/>
        <v>16.1-R0070C1560-2</v>
      </c>
      <c r="C6698" s="10">
        <v>16.100000000000001</v>
      </c>
      <c r="D6698" s="19" t="s">
        <v>261</v>
      </c>
      <c r="E6698" s="19" t="s">
        <v>410</v>
      </c>
      <c r="F6698" s="10" t="str">
        <f t="shared" si="209"/>
        <v>R0070C1560</v>
      </c>
      <c r="G6698" s="10" t="s">
        <v>547</v>
      </c>
      <c r="H6698" s="10" t="s">
        <v>543</v>
      </c>
      <c r="I6698" s="19" t="s">
        <v>554</v>
      </c>
      <c r="J6698" s="10"/>
      <c r="K6698" s="10"/>
    </row>
    <row r="6699" spans="2:11" x14ac:dyDescent="0.2">
      <c r="B6699" s="10" t="str">
        <f t="shared" si="210"/>
        <v>16.1-R0080C1560-2</v>
      </c>
      <c r="C6699" s="10">
        <v>16.100000000000001</v>
      </c>
      <c r="D6699" s="19" t="s">
        <v>262</v>
      </c>
      <c r="E6699" s="19" t="s">
        <v>410</v>
      </c>
      <c r="F6699" s="10" t="str">
        <f t="shared" si="209"/>
        <v>R0080C1560</v>
      </c>
      <c r="G6699" s="10" t="s">
        <v>547</v>
      </c>
      <c r="H6699" s="10" t="s">
        <v>543</v>
      </c>
      <c r="I6699" s="19" t="s">
        <v>555</v>
      </c>
      <c r="J6699" s="10"/>
      <c r="K6699" s="10"/>
    </row>
    <row r="6700" spans="2:11" x14ac:dyDescent="0.2">
      <c r="B6700" s="10" t="str">
        <f t="shared" si="210"/>
        <v>16.1-R0090C1560-2</v>
      </c>
      <c r="C6700" s="10">
        <v>16.100000000000001</v>
      </c>
      <c r="D6700" s="19" t="s">
        <v>263</v>
      </c>
      <c r="E6700" s="19" t="s">
        <v>410</v>
      </c>
      <c r="F6700" s="10" t="str">
        <f t="shared" si="209"/>
        <v>R0090C1560</v>
      </c>
      <c r="G6700" s="10" t="s">
        <v>547</v>
      </c>
      <c r="H6700" s="10" t="s">
        <v>543</v>
      </c>
      <c r="I6700" s="19" t="s">
        <v>556</v>
      </c>
      <c r="J6700" s="10"/>
      <c r="K6700" s="10"/>
    </row>
    <row r="6701" spans="2:11" x14ac:dyDescent="0.2">
      <c r="B6701" s="10" t="str">
        <f t="shared" si="210"/>
        <v>16.1-R0100C1560-2</v>
      </c>
      <c r="C6701" s="10">
        <v>16.100000000000001</v>
      </c>
      <c r="D6701" s="19" t="s">
        <v>264</v>
      </c>
      <c r="E6701" s="19" t="s">
        <v>410</v>
      </c>
      <c r="F6701" s="10" t="str">
        <f t="shared" si="209"/>
        <v>R0100C1560</v>
      </c>
      <c r="G6701" s="10" t="s">
        <v>547</v>
      </c>
      <c r="H6701" s="10" t="s">
        <v>543</v>
      </c>
      <c r="I6701" s="19" t="s">
        <v>557</v>
      </c>
      <c r="J6701" s="10"/>
      <c r="K6701" s="10"/>
    </row>
    <row r="6702" spans="2:11" x14ac:dyDescent="0.2">
      <c r="B6702" s="10" t="str">
        <f t="shared" si="210"/>
        <v>16.1-R0110C1560-2</v>
      </c>
      <c r="C6702" s="10">
        <v>16.100000000000001</v>
      </c>
      <c r="D6702" s="19" t="s">
        <v>265</v>
      </c>
      <c r="E6702" s="19" t="s">
        <v>410</v>
      </c>
      <c r="F6702" s="10" t="str">
        <f t="shared" si="209"/>
        <v>R0110C1560</v>
      </c>
      <c r="G6702" s="10" t="s">
        <v>547</v>
      </c>
      <c r="H6702" s="10" t="s">
        <v>543</v>
      </c>
      <c r="I6702" s="19" t="s">
        <v>558</v>
      </c>
      <c r="J6702" s="10"/>
      <c r="K6702" s="10"/>
    </row>
    <row r="6703" spans="2:11" x14ac:dyDescent="0.2">
      <c r="B6703" s="10" t="str">
        <f t="shared" si="210"/>
        <v>16.1-R0120C1560-2</v>
      </c>
      <c r="C6703" s="10">
        <v>16.100000000000001</v>
      </c>
      <c r="D6703" s="19" t="s">
        <v>266</v>
      </c>
      <c r="E6703" s="19" t="s">
        <v>410</v>
      </c>
      <c r="F6703" s="10" t="str">
        <f t="shared" si="209"/>
        <v>R0120C1560</v>
      </c>
      <c r="G6703" s="10" t="s">
        <v>547</v>
      </c>
      <c r="H6703" s="10" t="s">
        <v>543</v>
      </c>
      <c r="I6703" s="19" t="s">
        <v>559</v>
      </c>
      <c r="J6703" s="10"/>
      <c r="K6703" s="10"/>
    </row>
    <row r="6704" spans="2:11" x14ac:dyDescent="0.2">
      <c r="B6704" s="10" t="str">
        <f t="shared" si="210"/>
        <v>16.1-R0130C1560-2</v>
      </c>
      <c r="C6704" s="10">
        <v>16.100000000000001</v>
      </c>
      <c r="D6704" s="19" t="s">
        <v>267</v>
      </c>
      <c r="E6704" s="19" t="s">
        <v>410</v>
      </c>
      <c r="F6704" s="10" t="str">
        <f t="shared" si="209"/>
        <v>R0130C1560</v>
      </c>
      <c r="G6704" s="10" t="s">
        <v>547</v>
      </c>
      <c r="H6704" s="10" t="s">
        <v>543</v>
      </c>
      <c r="I6704" s="19" t="s">
        <v>560</v>
      </c>
      <c r="J6704" s="10"/>
      <c r="K6704" s="10"/>
    </row>
    <row r="6705" spans="2:11" x14ac:dyDescent="0.2">
      <c r="B6705" s="10" t="str">
        <f t="shared" si="210"/>
        <v>16.1-R0140C1560-2</v>
      </c>
      <c r="C6705" s="10">
        <v>16.100000000000001</v>
      </c>
      <c r="D6705" s="19" t="s">
        <v>268</v>
      </c>
      <c r="E6705" s="19" t="s">
        <v>410</v>
      </c>
      <c r="F6705" s="10" t="str">
        <f t="shared" si="209"/>
        <v>R0140C1560</v>
      </c>
      <c r="G6705" s="10" t="s">
        <v>547</v>
      </c>
      <c r="H6705" s="10" t="s">
        <v>543</v>
      </c>
      <c r="I6705" s="19" t="s">
        <v>561</v>
      </c>
      <c r="J6705" s="10"/>
      <c r="K6705" s="10"/>
    </row>
    <row r="6706" spans="2:11" x14ac:dyDescent="0.2">
      <c r="B6706" s="10" t="str">
        <f t="shared" si="210"/>
        <v>16.1-R0150C1560-2</v>
      </c>
      <c r="C6706" s="10">
        <v>16.100000000000001</v>
      </c>
      <c r="D6706" s="19" t="s">
        <v>269</v>
      </c>
      <c r="E6706" s="19" t="s">
        <v>410</v>
      </c>
      <c r="F6706" s="10" t="str">
        <f t="shared" si="209"/>
        <v>R0150C1560</v>
      </c>
      <c r="G6706" s="10" t="s">
        <v>547</v>
      </c>
      <c r="H6706" s="10" t="s">
        <v>543</v>
      </c>
      <c r="I6706" s="19" t="s">
        <v>562</v>
      </c>
      <c r="J6706" s="10"/>
      <c r="K6706" s="10"/>
    </row>
    <row r="6707" spans="2:11" x14ac:dyDescent="0.2">
      <c r="B6707" s="10" t="str">
        <f t="shared" si="210"/>
        <v>16.1-R0160C1560-2</v>
      </c>
      <c r="C6707" s="10">
        <v>16.100000000000001</v>
      </c>
      <c r="D6707" s="19" t="s">
        <v>270</v>
      </c>
      <c r="E6707" s="19" t="s">
        <v>410</v>
      </c>
      <c r="F6707" s="10" t="str">
        <f t="shared" si="209"/>
        <v>R0160C1560</v>
      </c>
      <c r="G6707" s="10" t="s">
        <v>547</v>
      </c>
      <c r="H6707" s="10" t="s">
        <v>543</v>
      </c>
      <c r="I6707" s="19" t="s">
        <v>563</v>
      </c>
      <c r="J6707" s="10"/>
      <c r="K6707" s="10"/>
    </row>
    <row r="6708" spans="2:11" x14ac:dyDescent="0.2">
      <c r="B6708" s="10" t="str">
        <f t="shared" si="210"/>
        <v>16.1-R0010C1570-2</v>
      </c>
      <c r="C6708" s="10">
        <v>16.100000000000001</v>
      </c>
      <c r="D6708" s="19" t="s">
        <v>255</v>
      </c>
      <c r="E6708" s="19" t="s">
        <v>411</v>
      </c>
      <c r="F6708" s="10" t="str">
        <f t="shared" si="209"/>
        <v>R0010C1570</v>
      </c>
      <c r="G6708" s="10" t="s">
        <v>547</v>
      </c>
      <c r="H6708" s="10" t="s">
        <v>543</v>
      </c>
      <c r="I6708" s="19" t="s">
        <v>548</v>
      </c>
      <c r="J6708" s="10"/>
      <c r="K6708" s="10"/>
    </row>
    <row r="6709" spans="2:11" x14ac:dyDescent="0.2">
      <c r="B6709" s="10" t="str">
        <f t="shared" si="210"/>
        <v>16.1-R0020C1570-2</v>
      </c>
      <c r="C6709" s="10">
        <v>16.100000000000001</v>
      </c>
      <c r="D6709" s="19" t="s">
        <v>256</v>
      </c>
      <c r="E6709" s="19" t="s">
        <v>411</v>
      </c>
      <c r="F6709" s="10" t="str">
        <f t="shared" si="209"/>
        <v>R0020C1570</v>
      </c>
      <c r="G6709" s="10" t="s">
        <v>547</v>
      </c>
      <c r="H6709" s="10" t="s">
        <v>543</v>
      </c>
      <c r="I6709" s="19" t="s">
        <v>549</v>
      </c>
      <c r="J6709" s="10"/>
      <c r="K6709" s="10"/>
    </row>
    <row r="6710" spans="2:11" x14ac:dyDescent="0.2">
      <c r="B6710" s="10" t="str">
        <f t="shared" si="210"/>
        <v>16.1-R0030C1570-2</v>
      </c>
      <c r="C6710" s="10">
        <v>16.100000000000001</v>
      </c>
      <c r="D6710" s="19" t="s">
        <v>257</v>
      </c>
      <c r="E6710" s="19" t="s">
        <v>411</v>
      </c>
      <c r="F6710" s="10" t="str">
        <f t="shared" si="209"/>
        <v>R0030C1570</v>
      </c>
      <c r="G6710" s="10" t="s">
        <v>547</v>
      </c>
      <c r="H6710" s="10" t="s">
        <v>543</v>
      </c>
      <c r="I6710" s="19" t="s">
        <v>550</v>
      </c>
      <c r="J6710" s="10"/>
      <c r="K6710" s="10"/>
    </row>
    <row r="6711" spans="2:11" x14ac:dyDescent="0.2">
      <c r="B6711" s="10" t="str">
        <f t="shared" si="210"/>
        <v>16.1-R0040C1570-2</v>
      </c>
      <c r="C6711" s="10">
        <v>16.100000000000001</v>
      </c>
      <c r="D6711" s="19" t="s">
        <v>258</v>
      </c>
      <c r="E6711" s="19" t="s">
        <v>411</v>
      </c>
      <c r="F6711" s="10" t="str">
        <f t="shared" si="209"/>
        <v>R0040C1570</v>
      </c>
      <c r="G6711" s="10" t="s">
        <v>547</v>
      </c>
      <c r="H6711" s="10" t="s">
        <v>543</v>
      </c>
      <c r="I6711" s="19" t="s">
        <v>551</v>
      </c>
      <c r="J6711" s="10"/>
      <c r="K6711" s="10"/>
    </row>
    <row r="6712" spans="2:11" x14ac:dyDescent="0.2">
      <c r="B6712" s="10" t="str">
        <f t="shared" si="210"/>
        <v>16.1-R0050C1570-2</v>
      </c>
      <c r="C6712" s="10">
        <v>16.100000000000001</v>
      </c>
      <c r="D6712" s="19" t="s">
        <v>259</v>
      </c>
      <c r="E6712" s="19" t="s">
        <v>411</v>
      </c>
      <c r="F6712" s="10" t="str">
        <f t="shared" si="209"/>
        <v>R0050C1570</v>
      </c>
      <c r="G6712" s="10" t="s">
        <v>547</v>
      </c>
      <c r="H6712" s="10" t="s">
        <v>543</v>
      </c>
      <c r="I6712" s="19" t="s">
        <v>552</v>
      </c>
      <c r="J6712" s="10"/>
      <c r="K6712" s="10"/>
    </row>
    <row r="6713" spans="2:11" x14ac:dyDescent="0.2">
      <c r="B6713" s="10" t="str">
        <f t="shared" si="210"/>
        <v>16.1-R0060C1570-2</v>
      </c>
      <c r="C6713" s="10">
        <v>16.100000000000001</v>
      </c>
      <c r="D6713" s="19" t="s">
        <v>260</v>
      </c>
      <c r="E6713" s="19" t="s">
        <v>411</v>
      </c>
      <c r="F6713" s="10" t="str">
        <f t="shared" si="209"/>
        <v>R0060C1570</v>
      </c>
      <c r="G6713" s="10" t="s">
        <v>547</v>
      </c>
      <c r="H6713" s="10" t="s">
        <v>543</v>
      </c>
      <c r="I6713" s="19" t="s">
        <v>553</v>
      </c>
      <c r="J6713" s="10"/>
      <c r="K6713" s="10"/>
    </row>
    <row r="6714" spans="2:11" x14ac:dyDescent="0.2">
      <c r="B6714" s="10" t="str">
        <f t="shared" si="210"/>
        <v>16.1-R0070C1570-2</v>
      </c>
      <c r="C6714" s="10">
        <v>16.100000000000001</v>
      </c>
      <c r="D6714" s="19" t="s">
        <v>261</v>
      </c>
      <c r="E6714" s="19" t="s">
        <v>411</v>
      </c>
      <c r="F6714" s="10" t="str">
        <f t="shared" si="209"/>
        <v>R0070C1570</v>
      </c>
      <c r="G6714" s="10" t="s">
        <v>547</v>
      </c>
      <c r="H6714" s="10" t="s">
        <v>543</v>
      </c>
      <c r="I6714" s="19" t="s">
        <v>554</v>
      </c>
      <c r="J6714" s="10"/>
      <c r="K6714" s="10"/>
    </row>
    <row r="6715" spans="2:11" x14ac:dyDescent="0.2">
      <c r="B6715" s="10" t="str">
        <f t="shared" si="210"/>
        <v>16.1-R0080C1570-2</v>
      </c>
      <c r="C6715" s="10">
        <v>16.100000000000001</v>
      </c>
      <c r="D6715" s="19" t="s">
        <v>262</v>
      </c>
      <c r="E6715" s="19" t="s">
        <v>411</v>
      </c>
      <c r="F6715" s="10" t="str">
        <f t="shared" si="209"/>
        <v>R0080C1570</v>
      </c>
      <c r="G6715" s="10" t="s">
        <v>547</v>
      </c>
      <c r="H6715" s="10" t="s">
        <v>543</v>
      </c>
      <c r="I6715" s="19" t="s">
        <v>555</v>
      </c>
      <c r="J6715" s="10"/>
      <c r="K6715" s="10"/>
    </row>
    <row r="6716" spans="2:11" x14ac:dyDescent="0.2">
      <c r="B6716" s="10" t="str">
        <f t="shared" si="210"/>
        <v>16.1-R0090C1570-2</v>
      </c>
      <c r="C6716" s="10">
        <v>16.100000000000001</v>
      </c>
      <c r="D6716" s="19" t="s">
        <v>263</v>
      </c>
      <c r="E6716" s="19" t="s">
        <v>411</v>
      </c>
      <c r="F6716" s="10" t="str">
        <f t="shared" si="209"/>
        <v>R0090C1570</v>
      </c>
      <c r="G6716" s="10" t="s">
        <v>547</v>
      </c>
      <c r="H6716" s="10" t="s">
        <v>543</v>
      </c>
      <c r="I6716" s="19" t="s">
        <v>556</v>
      </c>
      <c r="J6716" s="10"/>
      <c r="K6716" s="10"/>
    </row>
    <row r="6717" spans="2:11" x14ac:dyDescent="0.2">
      <c r="B6717" s="10" t="str">
        <f t="shared" si="210"/>
        <v>16.1-R0100C1570-2</v>
      </c>
      <c r="C6717" s="10">
        <v>16.100000000000001</v>
      </c>
      <c r="D6717" s="19" t="s">
        <v>264</v>
      </c>
      <c r="E6717" s="19" t="s">
        <v>411</v>
      </c>
      <c r="F6717" s="10" t="str">
        <f t="shared" si="209"/>
        <v>R0100C1570</v>
      </c>
      <c r="G6717" s="10" t="s">
        <v>547</v>
      </c>
      <c r="H6717" s="10" t="s">
        <v>543</v>
      </c>
      <c r="I6717" s="19" t="s">
        <v>557</v>
      </c>
      <c r="J6717" s="10"/>
      <c r="K6717" s="10"/>
    </row>
    <row r="6718" spans="2:11" x14ac:dyDescent="0.2">
      <c r="B6718" s="10" t="str">
        <f t="shared" si="210"/>
        <v>16.1-R0110C1570-2</v>
      </c>
      <c r="C6718" s="10">
        <v>16.100000000000001</v>
      </c>
      <c r="D6718" s="19" t="s">
        <v>265</v>
      </c>
      <c r="E6718" s="19" t="s">
        <v>411</v>
      </c>
      <c r="F6718" s="10" t="str">
        <f t="shared" si="209"/>
        <v>R0110C1570</v>
      </c>
      <c r="G6718" s="10" t="s">
        <v>547</v>
      </c>
      <c r="H6718" s="10" t="s">
        <v>543</v>
      </c>
      <c r="I6718" s="19" t="s">
        <v>558</v>
      </c>
      <c r="J6718" s="10"/>
      <c r="K6718" s="10"/>
    </row>
    <row r="6719" spans="2:11" x14ac:dyDescent="0.2">
      <c r="B6719" s="10" t="str">
        <f t="shared" si="210"/>
        <v>16.1-R0120C1570-2</v>
      </c>
      <c r="C6719" s="10">
        <v>16.100000000000001</v>
      </c>
      <c r="D6719" s="19" t="s">
        <v>266</v>
      </c>
      <c r="E6719" s="19" t="s">
        <v>411</v>
      </c>
      <c r="F6719" s="10" t="str">
        <f t="shared" si="209"/>
        <v>R0120C1570</v>
      </c>
      <c r="G6719" s="10" t="s">
        <v>547</v>
      </c>
      <c r="H6719" s="10" t="s">
        <v>543</v>
      </c>
      <c r="I6719" s="19" t="s">
        <v>559</v>
      </c>
      <c r="J6719" s="10"/>
      <c r="K6719" s="10"/>
    </row>
    <row r="6720" spans="2:11" x14ac:dyDescent="0.2">
      <c r="B6720" s="10" t="str">
        <f t="shared" si="210"/>
        <v>16.1-R0130C1570-2</v>
      </c>
      <c r="C6720" s="10">
        <v>16.100000000000001</v>
      </c>
      <c r="D6720" s="19" t="s">
        <v>267</v>
      </c>
      <c r="E6720" s="19" t="s">
        <v>411</v>
      </c>
      <c r="F6720" s="10" t="str">
        <f t="shared" si="209"/>
        <v>R0130C1570</v>
      </c>
      <c r="G6720" s="10" t="s">
        <v>547</v>
      </c>
      <c r="H6720" s="10" t="s">
        <v>543</v>
      </c>
      <c r="I6720" s="19" t="s">
        <v>560</v>
      </c>
      <c r="J6720" s="10"/>
      <c r="K6720" s="10"/>
    </row>
    <row r="6721" spans="2:11" x14ac:dyDescent="0.2">
      <c r="B6721" s="10" t="str">
        <f t="shared" si="210"/>
        <v>16.1-R0140C1570-2</v>
      </c>
      <c r="C6721" s="10">
        <v>16.100000000000001</v>
      </c>
      <c r="D6721" s="19" t="s">
        <v>268</v>
      </c>
      <c r="E6721" s="19" t="s">
        <v>411</v>
      </c>
      <c r="F6721" s="10" t="str">
        <f t="shared" si="209"/>
        <v>R0140C1570</v>
      </c>
      <c r="G6721" s="10" t="s">
        <v>547</v>
      </c>
      <c r="H6721" s="10" t="s">
        <v>543</v>
      </c>
      <c r="I6721" s="19" t="s">
        <v>561</v>
      </c>
      <c r="J6721" s="10"/>
      <c r="K6721" s="10"/>
    </row>
    <row r="6722" spans="2:11" x14ac:dyDescent="0.2">
      <c r="B6722" s="10" t="str">
        <f t="shared" si="210"/>
        <v>16.1-R0150C1570-2</v>
      </c>
      <c r="C6722" s="10">
        <v>16.100000000000001</v>
      </c>
      <c r="D6722" s="19" t="s">
        <v>269</v>
      </c>
      <c r="E6722" s="19" t="s">
        <v>411</v>
      </c>
      <c r="F6722" s="10" t="str">
        <f t="shared" ref="F6722:F6785" si="211">+"R"&amp;D6722&amp;"C"&amp;E6722</f>
        <v>R0150C1570</v>
      </c>
      <c r="G6722" s="10" t="s">
        <v>547</v>
      </c>
      <c r="H6722" s="10" t="s">
        <v>543</v>
      </c>
      <c r="I6722" s="19" t="s">
        <v>562</v>
      </c>
      <c r="J6722" s="10"/>
      <c r="K6722" s="10"/>
    </row>
    <row r="6723" spans="2:11" x14ac:dyDescent="0.2">
      <c r="B6723" s="10" t="str">
        <f t="shared" si="210"/>
        <v>16.1-R0160C1570-2</v>
      </c>
      <c r="C6723" s="10">
        <v>16.100000000000001</v>
      </c>
      <c r="D6723" s="19" t="s">
        <v>270</v>
      </c>
      <c r="E6723" s="19" t="s">
        <v>411</v>
      </c>
      <c r="F6723" s="10" t="str">
        <f t="shared" si="211"/>
        <v>R0160C1570</v>
      </c>
      <c r="G6723" s="10" t="s">
        <v>547</v>
      </c>
      <c r="H6723" s="10" t="s">
        <v>543</v>
      </c>
      <c r="I6723" s="19" t="s">
        <v>563</v>
      </c>
      <c r="J6723" s="10"/>
      <c r="K6723" s="10"/>
    </row>
    <row r="6724" spans="2:11" x14ac:dyDescent="0.2">
      <c r="B6724" s="10" t="str">
        <f t="shared" si="210"/>
        <v>16.1-R0010C1580-2</v>
      </c>
      <c r="C6724" s="10">
        <v>16.100000000000001</v>
      </c>
      <c r="D6724" s="19" t="s">
        <v>255</v>
      </c>
      <c r="E6724" s="19" t="s">
        <v>412</v>
      </c>
      <c r="F6724" s="10" t="str">
        <f t="shared" si="211"/>
        <v>R0010C1580</v>
      </c>
      <c r="G6724" s="10" t="s">
        <v>547</v>
      </c>
      <c r="H6724" s="10" t="s">
        <v>543</v>
      </c>
      <c r="I6724" s="19" t="s">
        <v>548</v>
      </c>
      <c r="J6724" s="10"/>
      <c r="K6724" s="10"/>
    </row>
    <row r="6725" spans="2:11" x14ac:dyDescent="0.2">
      <c r="B6725" s="10" t="str">
        <f t="shared" si="210"/>
        <v>16.1-R0020C1580-2</v>
      </c>
      <c r="C6725" s="10">
        <v>16.100000000000001</v>
      </c>
      <c r="D6725" s="19" t="s">
        <v>256</v>
      </c>
      <c r="E6725" s="19" t="s">
        <v>412</v>
      </c>
      <c r="F6725" s="10" t="str">
        <f t="shared" si="211"/>
        <v>R0020C1580</v>
      </c>
      <c r="G6725" s="10" t="s">
        <v>547</v>
      </c>
      <c r="H6725" s="10" t="s">
        <v>543</v>
      </c>
      <c r="I6725" s="19" t="s">
        <v>549</v>
      </c>
      <c r="J6725" s="10"/>
      <c r="K6725" s="10"/>
    </row>
    <row r="6726" spans="2:11" x14ac:dyDescent="0.2">
      <c r="B6726" s="10" t="str">
        <f t="shared" si="210"/>
        <v>16.1-R0030C1580-2</v>
      </c>
      <c r="C6726" s="10">
        <v>16.100000000000001</v>
      </c>
      <c r="D6726" s="19" t="s">
        <v>257</v>
      </c>
      <c r="E6726" s="19" t="s">
        <v>412</v>
      </c>
      <c r="F6726" s="10" t="str">
        <f t="shared" si="211"/>
        <v>R0030C1580</v>
      </c>
      <c r="G6726" s="10" t="s">
        <v>547</v>
      </c>
      <c r="H6726" s="10" t="s">
        <v>543</v>
      </c>
      <c r="I6726" s="19" t="s">
        <v>550</v>
      </c>
      <c r="J6726" s="10"/>
      <c r="K6726" s="10"/>
    </row>
    <row r="6727" spans="2:11" x14ac:dyDescent="0.2">
      <c r="B6727" s="10" t="str">
        <f t="shared" si="210"/>
        <v>16.1-R0040C1580-2</v>
      </c>
      <c r="C6727" s="10">
        <v>16.100000000000001</v>
      </c>
      <c r="D6727" s="19" t="s">
        <v>258</v>
      </c>
      <c r="E6727" s="19" t="s">
        <v>412</v>
      </c>
      <c r="F6727" s="10" t="str">
        <f t="shared" si="211"/>
        <v>R0040C1580</v>
      </c>
      <c r="G6727" s="10" t="s">
        <v>547</v>
      </c>
      <c r="H6727" s="10" t="s">
        <v>543</v>
      </c>
      <c r="I6727" s="19" t="s">
        <v>551</v>
      </c>
      <c r="J6727" s="10"/>
      <c r="K6727" s="10"/>
    </row>
    <row r="6728" spans="2:11" ht="10.199999999999999" customHeight="1" x14ac:dyDescent="0.2">
      <c r="B6728" s="10" t="str">
        <f t="shared" si="210"/>
        <v>16.1-R0050C1580-2</v>
      </c>
      <c r="C6728" s="10">
        <v>16.100000000000001</v>
      </c>
      <c r="D6728" s="19" t="s">
        <v>259</v>
      </c>
      <c r="E6728" s="19" t="s">
        <v>412</v>
      </c>
      <c r="F6728" s="10" t="str">
        <f t="shared" si="211"/>
        <v>R0050C1580</v>
      </c>
      <c r="G6728" s="10" t="s">
        <v>547</v>
      </c>
      <c r="H6728" s="10" t="s">
        <v>543</v>
      </c>
      <c r="I6728" s="19" t="s">
        <v>552</v>
      </c>
      <c r="J6728" s="10"/>
      <c r="K6728" s="10"/>
    </row>
    <row r="6729" spans="2:11" x14ac:dyDescent="0.2">
      <c r="B6729" s="10" t="str">
        <f t="shared" si="210"/>
        <v>16.1-R0060C1580-2</v>
      </c>
      <c r="C6729" s="10">
        <v>16.100000000000001</v>
      </c>
      <c r="D6729" s="19" t="s">
        <v>260</v>
      </c>
      <c r="E6729" s="19" t="s">
        <v>412</v>
      </c>
      <c r="F6729" s="10" t="str">
        <f t="shared" si="211"/>
        <v>R0060C1580</v>
      </c>
      <c r="G6729" s="10" t="s">
        <v>547</v>
      </c>
      <c r="H6729" s="10" t="s">
        <v>543</v>
      </c>
      <c r="I6729" s="19" t="s">
        <v>553</v>
      </c>
      <c r="J6729" s="10"/>
      <c r="K6729" s="10"/>
    </row>
    <row r="6730" spans="2:11" x14ac:dyDescent="0.2">
      <c r="B6730" s="10" t="str">
        <f t="shared" si="210"/>
        <v>16.1-R0070C1580-2</v>
      </c>
      <c r="C6730" s="10">
        <v>16.100000000000001</v>
      </c>
      <c r="D6730" s="19" t="s">
        <v>261</v>
      </c>
      <c r="E6730" s="19" t="s">
        <v>412</v>
      </c>
      <c r="F6730" s="10" t="str">
        <f t="shared" si="211"/>
        <v>R0070C1580</v>
      </c>
      <c r="G6730" s="10" t="s">
        <v>547</v>
      </c>
      <c r="H6730" s="10" t="s">
        <v>543</v>
      </c>
      <c r="I6730" s="19" t="s">
        <v>554</v>
      </c>
      <c r="J6730" s="10"/>
      <c r="K6730" s="10"/>
    </row>
    <row r="6731" spans="2:11" x14ac:dyDescent="0.2">
      <c r="B6731" s="10" t="str">
        <f t="shared" si="210"/>
        <v>16.1-R0080C1580-2</v>
      </c>
      <c r="C6731" s="10">
        <v>16.100000000000001</v>
      </c>
      <c r="D6731" s="19" t="s">
        <v>262</v>
      </c>
      <c r="E6731" s="19" t="s">
        <v>412</v>
      </c>
      <c r="F6731" s="10" t="str">
        <f t="shared" si="211"/>
        <v>R0080C1580</v>
      </c>
      <c r="G6731" s="10" t="s">
        <v>547</v>
      </c>
      <c r="H6731" s="10" t="s">
        <v>543</v>
      </c>
      <c r="I6731" s="19" t="s">
        <v>555</v>
      </c>
      <c r="J6731" s="10"/>
      <c r="K6731" s="10"/>
    </row>
    <row r="6732" spans="2:11" x14ac:dyDescent="0.2">
      <c r="B6732" s="10" t="str">
        <f t="shared" si="210"/>
        <v>16.1-R0090C1580-2</v>
      </c>
      <c r="C6732" s="10">
        <v>16.100000000000001</v>
      </c>
      <c r="D6732" s="19" t="s">
        <v>263</v>
      </c>
      <c r="E6732" s="19" t="s">
        <v>412</v>
      </c>
      <c r="F6732" s="10" t="str">
        <f t="shared" si="211"/>
        <v>R0090C1580</v>
      </c>
      <c r="G6732" s="10" t="s">
        <v>547</v>
      </c>
      <c r="H6732" s="10" t="s">
        <v>543</v>
      </c>
      <c r="I6732" s="19" t="s">
        <v>556</v>
      </c>
      <c r="J6732" s="10"/>
      <c r="K6732" s="10"/>
    </row>
    <row r="6733" spans="2:11" x14ac:dyDescent="0.2">
      <c r="B6733" s="10" t="str">
        <f t="shared" si="210"/>
        <v>16.1-R0100C1580-2</v>
      </c>
      <c r="C6733" s="10">
        <v>16.100000000000001</v>
      </c>
      <c r="D6733" s="19" t="s">
        <v>264</v>
      </c>
      <c r="E6733" s="19" t="s">
        <v>412</v>
      </c>
      <c r="F6733" s="10" t="str">
        <f t="shared" si="211"/>
        <v>R0100C1580</v>
      </c>
      <c r="G6733" s="10" t="s">
        <v>547</v>
      </c>
      <c r="H6733" s="10" t="s">
        <v>543</v>
      </c>
      <c r="I6733" s="19" t="s">
        <v>557</v>
      </c>
      <c r="J6733" s="10"/>
      <c r="K6733" s="10"/>
    </row>
    <row r="6734" spans="2:11" x14ac:dyDescent="0.2">
      <c r="B6734" s="10" t="str">
        <f t="shared" si="210"/>
        <v>16.1-R0110C1580-2</v>
      </c>
      <c r="C6734" s="10">
        <v>16.100000000000001</v>
      </c>
      <c r="D6734" s="19" t="s">
        <v>265</v>
      </c>
      <c r="E6734" s="19" t="s">
        <v>412</v>
      </c>
      <c r="F6734" s="10" t="str">
        <f t="shared" si="211"/>
        <v>R0110C1580</v>
      </c>
      <c r="G6734" s="10" t="s">
        <v>547</v>
      </c>
      <c r="H6734" s="10" t="s">
        <v>543</v>
      </c>
      <c r="I6734" s="19" t="s">
        <v>558</v>
      </c>
      <c r="J6734" s="10"/>
      <c r="K6734" s="10"/>
    </row>
    <row r="6735" spans="2:11" x14ac:dyDescent="0.2">
      <c r="B6735" s="10" t="str">
        <f t="shared" si="210"/>
        <v>16.1-R0120C1580-2</v>
      </c>
      <c r="C6735" s="10">
        <v>16.100000000000001</v>
      </c>
      <c r="D6735" s="19" t="s">
        <v>266</v>
      </c>
      <c r="E6735" s="19" t="s">
        <v>412</v>
      </c>
      <c r="F6735" s="10" t="str">
        <f t="shared" si="211"/>
        <v>R0120C1580</v>
      </c>
      <c r="G6735" s="10" t="s">
        <v>547</v>
      </c>
      <c r="H6735" s="10" t="s">
        <v>543</v>
      </c>
      <c r="I6735" s="19" t="s">
        <v>559</v>
      </c>
      <c r="J6735" s="10"/>
      <c r="K6735" s="10"/>
    </row>
    <row r="6736" spans="2:11" x14ac:dyDescent="0.2">
      <c r="B6736" s="10" t="str">
        <f t="shared" si="210"/>
        <v>16.1-R0130C1580-2</v>
      </c>
      <c r="C6736" s="10">
        <v>16.100000000000001</v>
      </c>
      <c r="D6736" s="19" t="s">
        <v>267</v>
      </c>
      <c r="E6736" s="19" t="s">
        <v>412</v>
      </c>
      <c r="F6736" s="10" t="str">
        <f t="shared" si="211"/>
        <v>R0130C1580</v>
      </c>
      <c r="G6736" s="10" t="s">
        <v>547</v>
      </c>
      <c r="H6736" s="10" t="s">
        <v>543</v>
      </c>
      <c r="I6736" s="19" t="s">
        <v>560</v>
      </c>
      <c r="J6736" s="10"/>
      <c r="K6736" s="10"/>
    </row>
    <row r="6737" spans="2:11" x14ac:dyDescent="0.2">
      <c r="B6737" s="10" t="str">
        <f t="shared" si="210"/>
        <v>16.1-R0140C1580-2</v>
      </c>
      <c r="C6737" s="10">
        <v>16.100000000000001</v>
      </c>
      <c r="D6737" s="19" t="s">
        <v>268</v>
      </c>
      <c r="E6737" s="19" t="s">
        <v>412</v>
      </c>
      <c r="F6737" s="10" t="str">
        <f t="shared" si="211"/>
        <v>R0140C1580</v>
      </c>
      <c r="G6737" s="10" t="s">
        <v>547</v>
      </c>
      <c r="H6737" s="10" t="s">
        <v>543</v>
      </c>
      <c r="I6737" s="19" t="s">
        <v>561</v>
      </c>
      <c r="J6737" s="10"/>
      <c r="K6737" s="10"/>
    </row>
    <row r="6738" spans="2:11" x14ac:dyDescent="0.2">
      <c r="B6738" s="10" t="str">
        <f t="shared" si="210"/>
        <v>16.1-R0150C1580-2</v>
      </c>
      <c r="C6738" s="10">
        <v>16.100000000000001</v>
      </c>
      <c r="D6738" s="19" t="s">
        <v>269</v>
      </c>
      <c r="E6738" s="19" t="s">
        <v>412</v>
      </c>
      <c r="F6738" s="10" t="str">
        <f t="shared" si="211"/>
        <v>R0150C1580</v>
      </c>
      <c r="G6738" s="10" t="s">
        <v>547</v>
      </c>
      <c r="H6738" s="10" t="s">
        <v>543</v>
      </c>
      <c r="I6738" s="19" t="s">
        <v>562</v>
      </c>
      <c r="J6738" s="10"/>
      <c r="K6738" s="10"/>
    </row>
    <row r="6739" spans="2:11" x14ac:dyDescent="0.2">
      <c r="B6739" s="10" t="str">
        <f t="shared" si="210"/>
        <v>16.1-R0160C1580-2</v>
      </c>
      <c r="C6739" s="10">
        <v>16.100000000000001</v>
      </c>
      <c r="D6739" s="19" t="s">
        <v>270</v>
      </c>
      <c r="E6739" s="19" t="s">
        <v>412</v>
      </c>
      <c r="F6739" s="10" t="str">
        <f t="shared" si="211"/>
        <v>R0160C1580</v>
      </c>
      <c r="G6739" s="10" t="s">
        <v>547</v>
      </c>
      <c r="H6739" s="10" t="s">
        <v>543</v>
      </c>
      <c r="I6739" s="19" t="s">
        <v>563</v>
      </c>
      <c r="J6739" s="10"/>
      <c r="K6739" s="10"/>
    </row>
    <row r="6740" spans="2:11" x14ac:dyDescent="0.2">
      <c r="B6740" s="10" t="str">
        <f t="shared" ref="B6740:B6803" si="212">+C6740&amp;"-"&amp;F6740&amp;"-2"</f>
        <v>16.1-R0010C1590-2</v>
      </c>
      <c r="C6740" s="10">
        <v>16.100000000000001</v>
      </c>
      <c r="D6740" s="19" t="s">
        <v>255</v>
      </c>
      <c r="E6740" s="19" t="s">
        <v>413</v>
      </c>
      <c r="F6740" s="10" t="str">
        <f t="shared" si="211"/>
        <v>R0010C1590</v>
      </c>
      <c r="G6740" s="10" t="s">
        <v>547</v>
      </c>
      <c r="H6740" s="10" t="s">
        <v>543</v>
      </c>
      <c r="I6740" s="19" t="s">
        <v>548</v>
      </c>
      <c r="J6740" s="10"/>
      <c r="K6740" s="10"/>
    </row>
    <row r="6741" spans="2:11" x14ac:dyDescent="0.2">
      <c r="B6741" s="10" t="str">
        <f t="shared" si="212"/>
        <v>16.1-R0020C1590-2</v>
      </c>
      <c r="C6741" s="10">
        <v>16.100000000000001</v>
      </c>
      <c r="D6741" s="19" t="s">
        <v>256</v>
      </c>
      <c r="E6741" s="19" t="s">
        <v>413</v>
      </c>
      <c r="F6741" s="10" t="str">
        <f t="shared" si="211"/>
        <v>R0020C1590</v>
      </c>
      <c r="G6741" s="10" t="s">
        <v>547</v>
      </c>
      <c r="H6741" s="10" t="s">
        <v>543</v>
      </c>
      <c r="I6741" s="19" t="s">
        <v>549</v>
      </c>
      <c r="J6741" s="10"/>
      <c r="K6741" s="10"/>
    </row>
    <row r="6742" spans="2:11" x14ac:dyDescent="0.2">
      <c r="B6742" s="10" t="str">
        <f t="shared" si="212"/>
        <v>16.1-R0030C1590-2</v>
      </c>
      <c r="C6742" s="10">
        <v>16.100000000000001</v>
      </c>
      <c r="D6742" s="19" t="s">
        <v>257</v>
      </c>
      <c r="E6742" s="19" t="s">
        <v>413</v>
      </c>
      <c r="F6742" s="10" t="str">
        <f t="shared" si="211"/>
        <v>R0030C1590</v>
      </c>
      <c r="G6742" s="10" t="s">
        <v>547</v>
      </c>
      <c r="H6742" s="10" t="s">
        <v>543</v>
      </c>
      <c r="I6742" s="19" t="s">
        <v>550</v>
      </c>
      <c r="J6742" s="10"/>
      <c r="K6742" s="10"/>
    </row>
    <row r="6743" spans="2:11" x14ac:dyDescent="0.2">
      <c r="B6743" s="10" t="str">
        <f t="shared" si="212"/>
        <v>16.1-R0040C1590-2</v>
      </c>
      <c r="C6743" s="10">
        <v>16.100000000000001</v>
      </c>
      <c r="D6743" s="19" t="s">
        <v>258</v>
      </c>
      <c r="E6743" s="19" t="s">
        <v>413</v>
      </c>
      <c r="F6743" s="10" t="str">
        <f t="shared" si="211"/>
        <v>R0040C1590</v>
      </c>
      <c r="G6743" s="10" t="s">
        <v>547</v>
      </c>
      <c r="H6743" s="10" t="s">
        <v>543</v>
      </c>
      <c r="I6743" s="19" t="s">
        <v>551</v>
      </c>
      <c r="J6743" s="10"/>
      <c r="K6743" s="10"/>
    </row>
    <row r="6744" spans="2:11" x14ac:dyDescent="0.2">
      <c r="B6744" s="10" t="str">
        <f t="shared" si="212"/>
        <v>16.1-R0050C1590-2</v>
      </c>
      <c r="C6744" s="10">
        <v>16.100000000000001</v>
      </c>
      <c r="D6744" s="19" t="s">
        <v>259</v>
      </c>
      <c r="E6744" s="19" t="s">
        <v>413</v>
      </c>
      <c r="F6744" s="10" t="str">
        <f t="shared" si="211"/>
        <v>R0050C1590</v>
      </c>
      <c r="G6744" s="10" t="s">
        <v>547</v>
      </c>
      <c r="H6744" s="10" t="s">
        <v>543</v>
      </c>
      <c r="I6744" s="19" t="s">
        <v>552</v>
      </c>
      <c r="J6744" s="10"/>
      <c r="K6744" s="10"/>
    </row>
    <row r="6745" spans="2:11" x14ac:dyDescent="0.2">
      <c r="B6745" s="10" t="str">
        <f t="shared" si="212"/>
        <v>16.1-R0060C1590-2</v>
      </c>
      <c r="C6745" s="10">
        <v>16.100000000000001</v>
      </c>
      <c r="D6745" s="19" t="s">
        <v>260</v>
      </c>
      <c r="E6745" s="19" t="s">
        <v>413</v>
      </c>
      <c r="F6745" s="10" t="str">
        <f t="shared" si="211"/>
        <v>R0060C1590</v>
      </c>
      <c r="G6745" s="10" t="s">
        <v>547</v>
      </c>
      <c r="H6745" s="10" t="s">
        <v>543</v>
      </c>
      <c r="I6745" s="19" t="s">
        <v>553</v>
      </c>
      <c r="J6745" s="10"/>
      <c r="K6745" s="10"/>
    </row>
    <row r="6746" spans="2:11" x14ac:dyDescent="0.2">
      <c r="B6746" s="10" t="str">
        <f t="shared" si="212"/>
        <v>16.1-R0070C1590-2</v>
      </c>
      <c r="C6746" s="10">
        <v>16.100000000000001</v>
      </c>
      <c r="D6746" s="19" t="s">
        <v>261</v>
      </c>
      <c r="E6746" s="19" t="s">
        <v>413</v>
      </c>
      <c r="F6746" s="10" t="str">
        <f t="shared" si="211"/>
        <v>R0070C1590</v>
      </c>
      <c r="G6746" s="10" t="s">
        <v>547</v>
      </c>
      <c r="H6746" s="10" t="s">
        <v>543</v>
      </c>
      <c r="I6746" s="19" t="s">
        <v>554</v>
      </c>
      <c r="J6746" s="10"/>
      <c r="K6746" s="10"/>
    </row>
    <row r="6747" spans="2:11" x14ac:dyDescent="0.2">
      <c r="B6747" s="10" t="str">
        <f t="shared" si="212"/>
        <v>16.1-R0080C1590-2</v>
      </c>
      <c r="C6747" s="10">
        <v>16.100000000000001</v>
      </c>
      <c r="D6747" s="19" t="s">
        <v>262</v>
      </c>
      <c r="E6747" s="19" t="s">
        <v>413</v>
      </c>
      <c r="F6747" s="10" t="str">
        <f t="shared" si="211"/>
        <v>R0080C1590</v>
      </c>
      <c r="G6747" s="10" t="s">
        <v>547</v>
      </c>
      <c r="H6747" s="10" t="s">
        <v>543</v>
      </c>
      <c r="I6747" s="19" t="s">
        <v>555</v>
      </c>
      <c r="J6747" s="10"/>
      <c r="K6747" s="10"/>
    </row>
    <row r="6748" spans="2:11" x14ac:dyDescent="0.2">
      <c r="B6748" s="10" t="str">
        <f t="shared" si="212"/>
        <v>16.1-R0090C1590-2</v>
      </c>
      <c r="C6748" s="10">
        <v>16.100000000000001</v>
      </c>
      <c r="D6748" s="19" t="s">
        <v>263</v>
      </c>
      <c r="E6748" s="19" t="s">
        <v>413</v>
      </c>
      <c r="F6748" s="10" t="str">
        <f t="shared" si="211"/>
        <v>R0090C1590</v>
      </c>
      <c r="G6748" s="10" t="s">
        <v>547</v>
      </c>
      <c r="H6748" s="10" t="s">
        <v>543</v>
      </c>
      <c r="I6748" s="19" t="s">
        <v>556</v>
      </c>
      <c r="J6748" s="10"/>
      <c r="K6748" s="10"/>
    </row>
    <row r="6749" spans="2:11" x14ac:dyDescent="0.2">
      <c r="B6749" s="10" t="str">
        <f t="shared" si="212"/>
        <v>16.1-R0100C1590-2</v>
      </c>
      <c r="C6749" s="10">
        <v>16.100000000000001</v>
      </c>
      <c r="D6749" s="19" t="s">
        <v>264</v>
      </c>
      <c r="E6749" s="19" t="s">
        <v>413</v>
      </c>
      <c r="F6749" s="10" t="str">
        <f t="shared" si="211"/>
        <v>R0100C1590</v>
      </c>
      <c r="G6749" s="10" t="s">
        <v>547</v>
      </c>
      <c r="H6749" s="10" t="s">
        <v>543</v>
      </c>
      <c r="I6749" s="19" t="s">
        <v>557</v>
      </c>
      <c r="J6749" s="10"/>
      <c r="K6749" s="10"/>
    </row>
    <row r="6750" spans="2:11" x14ac:dyDescent="0.2">
      <c r="B6750" s="10" t="str">
        <f t="shared" si="212"/>
        <v>16.1-R0110C1590-2</v>
      </c>
      <c r="C6750" s="10">
        <v>16.100000000000001</v>
      </c>
      <c r="D6750" s="19" t="s">
        <v>265</v>
      </c>
      <c r="E6750" s="19" t="s">
        <v>413</v>
      </c>
      <c r="F6750" s="10" t="str">
        <f t="shared" si="211"/>
        <v>R0110C1590</v>
      </c>
      <c r="G6750" s="10" t="s">
        <v>547</v>
      </c>
      <c r="H6750" s="10" t="s">
        <v>543</v>
      </c>
      <c r="I6750" s="19" t="s">
        <v>558</v>
      </c>
      <c r="J6750" s="10"/>
      <c r="K6750" s="10"/>
    </row>
    <row r="6751" spans="2:11" x14ac:dyDescent="0.2">
      <c r="B6751" s="10" t="str">
        <f t="shared" si="212"/>
        <v>16.1-R0120C1590-2</v>
      </c>
      <c r="C6751" s="10">
        <v>16.100000000000001</v>
      </c>
      <c r="D6751" s="19" t="s">
        <v>266</v>
      </c>
      <c r="E6751" s="19" t="s">
        <v>413</v>
      </c>
      <c r="F6751" s="10" t="str">
        <f t="shared" si="211"/>
        <v>R0120C1590</v>
      </c>
      <c r="G6751" s="10" t="s">
        <v>547</v>
      </c>
      <c r="H6751" s="10" t="s">
        <v>543</v>
      </c>
      <c r="I6751" s="19" t="s">
        <v>559</v>
      </c>
      <c r="J6751" s="10"/>
      <c r="K6751" s="10"/>
    </row>
    <row r="6752" spans="2:11" x14ac:dyDescent="0.2">
      <c r="B6752" s="10" t="str">
        <f t="shared" si="212"/>
        <v>16.1-R0130C1590-2</v>
      </c>
      <c r="C6752" s="10">
        <v>16.100000000000001</v>
      </c>
      <c r="D6752" s="19" t="s">
        <v>267</v>
      </c>
      <c r="E6752" s="19" t="s">
        <v>413</v>
      </c>
      <c r="F6752" s="10" t="str">
        <f t="shared" si="211"/>
        <v>R0130C1590</v>
      </c>
      <c r="G6752" s="10" t="s">
        <v>547</v>
      </c>
      <c r="H6752" s="10" t="s">
        <v>543</v>
      </c>
      <c r="I6752" s="19" t="s">
        <v>560</v>
      </c>
      <c r="J6752" s="10"/>
      <c r="K6752" s="10"/>
    </row>
    <row r="6753" spans="2:11" x14ac:dyDescent="0.2">
      <c r="B6753" s="10" t="str">
        <f t="shared" si="212"/>
        <v>16.1-R0140C1590-2</v>
      </c>
      <c r="C6753" s="10">
        <v>16.100000000000001</v>
      </c>
      <c r="D6753" s="19" t="s">
        <v>268</v>
      </c>
      <c r="E6753" s="19" t="s">
        <v>413</v>
      </c>
      <c r="F6753" s="10" t="str">
        <f t="shared" si="211"/>
        <v>R0140C1590</v>
      </c>
      <c r="G6753" s="10" t="s">
        <v>547</v>
      </c>
      <c r="H6753" s="10" t="s">
        <v>543</v>
      </c>
      <c r="I6753" s="19" t="s">
        <v>561</v>
      </c>
      <c r="J6753" s="10"/>
      <c r="K6753" s="10"/>
    </row>
    <row r="6754" spans="2:11" x14ac:dyDescent="0.2">
      <c r="B6754" s="10" t="str">
        <f t="shared" si="212"/>
        <v>16.1-R0150C1590-2</v>
      </c>
      <c r="C6754" s="10">
        <v>16.100000000000001</v>
      </c>
      <c r="D6754" s="19" t="s">
        <v>269</v>
      </c>
      <c r="E6754" s="19" t="s">
        <v>413</v>
      </c>
      <c r="F6754" s="10" t="str">
        <f t="shared" si="211"/>
        <v>R0150C1590</v>
      </c>
      <c r="G6754" s="10" t="s">
        <v>547</v>
      </c>
      <c r="H6754" s="10" t="s">
        <v>543</v>
      </c>
      <c r="I6754" s="19" t="s">
        <v>562</v>
      </c>
      <c r="J6754" s="10"/>
      <c r="K6754" s="10"/>
    </row>
    <row r="6755" spans="2:11" x14ac:dyDescent="0.2">
      <c r="B6755" s="10" t="str">
        <f t="shared" si="212"/>
        <v>16.1-R0160C1590-2</v>
      </c>
      <c r="C6755" s="10">
        <v>16.100000000000001</v>
      </c>
      <c r="D6755" s="19" t="s">
        <v>270</v>
      </c>
      <c r="E6755" s="19" t="s">
        <v>413</v>
      </c>
      <c r="F6755" s="10" t="str">
        <f t="shared" si="211"/>
        <v>R0160C1590</v>
      </c>
      <c r="G6755" s="10" t="s">
        <v>547</v>
      </c>
      <c r="H6755" s="10" t="s">
        <v>543</v>
      </c>
      <c r="I6755" s="19" t="s">
        <v>563</v>
      </c>
      <c r="J6755" s="10"/>
      <c r="K6755" s="10"/>
    </row>
    <row r="6756" spans="2:11" x14ac:dyDescent="0.2">
      <c r="B6756" s="10" t="str">
        <f t="shared" si="212"/>
        <v>16.1-R0010C1600-2</v>
      </c>
      <c r="C6756" s="10">
        <v>16.100000000000001</v>
      </c>
      <c r="D6756" s="19" t="s">
        <v>255</v>
      </c>
      <c r="E6756" s="19" t="s">
        <v>414</v>
      </c>
      <c r="F6756" s="10" t="str">
        <f t="shared" si="211"/>
        <v>R0010C1600</v>
      </c>
      <c r="G6756" s="10" t="s">
        <v>547</v>
      </c>
      <c r="H6756" s="10" t="s">
        <v>543</v>
      </c>
      <c r="I6756" s="19" t="s">
        <v>548</v>
      </c>
      <c r="J6756" s="10"/>
      <c r="K6756" s="10"/>
    </row>
    <row r="6757" spans="2:11" x14ac:dyDescent="0.2">
      <c r="B6757" s="10" t="str">
        <f t="shared" si="212"/>
        <v>16.1-R0020C1600-2</v>
      </c>
      <c r="C6757" s="10">
        <v>16.100000000000001</v>
      </c>
      <c r="D6757" s="19" t="s">
        <v>256</v>
      </c>
      <c r="E6757" s="19" t="s">
        <v>414</v>
      </c>
      <c r="F6757" s="10" t="str">
        <f t="shared" si="211"/>
        <v>R0020C1600</v>
      </c>
      <c r="G6757" s="10" t="s">
        <v>547</v>
      </c>
      <c r="H6757" s="10" t="s">
        <v>543</v>
      </c>
      <c r="I6757" s="19" t="s">
        <v>549</v>
      </c>
      <c r="J6757" s="10"/>
      <c r="K6757" s="10"/>
    </row>
    <row r="6758" spans="2:11" x14ac:dyDescent="0.2">
      <c r="B6758" s="10" t="str">
        <f t="shared" si="212"/>
        <v>16.1-R0030C1600-2</v>
      </c>
      <c r="C6758" s="10">
        <v>16.100000000000001</v>
      </c>
      <c r="D6758" s="19" t="s">
        <v>257</v>
      </c>
      <c r="E6758" s="19" t="s">
        <v>414</v>
      </c>
      <c r="F6758" s="10" t="str">
        <f t="shared" si="211"/>
        <v>R0030C1600</v>
      </c>
      <c r="G6758" s="10" t="s">
        <v>547</v>
      </c>
      <c r="H6758" s="10" t="s">
        <v>543</v>
      </c>
      <c r="I6758" s="19" t="s">
        <v>550</v>
      </c>
      <c r="J6758" s="10"/>
      <c r="K6758" s="10"/>
    </row>
    <row r="6759" spans="2:11" x14ac:dyDescent="0.2">
      <c r="B6759" s="10" t="str">
        <f t="shared" si="212"/>
        <v>16.1-R0040C1600-2</v>
      </c>
      <c r="C6759" s="10">
        <v>16.100000000000001</v>
      </c>
      <c r="D6759" s="19" t="s">
        <v>258</v>
      </c>
      <c r="E6759" s="19" t="s">
        <v>414</v>
      </c>
      <c r="F6759" s="10" t="str">
        <f t="shared" si="211"/>
        <v>R0040C1600</v>
      </c>
      <c r="G6759" s="10" t="s">
        <v>547</v>
      </c>
      <c r="H6759" s="10" t="s">
        <v>543</v>
      </c>
      <c r="I6759" s="19" t="s">
        <v>551</v>
      </c>
      <c r="J6759" s="10"/>
      <c r="K6759" s="10"/>
    </row>
    <row r="6760" spans="2:11" x14ac:dyDescent="0.2">
      <c r="B6760" s="10" t="str">
        <f t="shared" si="212"/>
        <v>16.1-R0050C1600-2</v>
      </c>
      <c r="C6760" s="10">
        <v>16.100000000000001</v>
      </c>
      <c r="D6760" s="19" t="s">
        <v>259</v>
      </c>
      <c r="E6760" s="19" t="s">
        <v>414</v>
      </c>
      <c r="F6760" s="10" t="str">
        <f t="shared" si="211"/>
        <v>R0050C1600</v>
      </c>
      <c r="G6760" s="10" t="s">
        <v>547</v>
      </c>
      <c r="H6760" s="10" t="s">
        <v>543</v>
      </c>
      <c r="I6760" s="19" t="s">
        <v>552</v>
      </c>
      <c r="J6760" s="10"/>
      <c r="K6760" s="10"/>
    </row>
    <row r="6761" spans="2:11" x14ac:dyDescent="0.2">
      <c r="B6761" s="10" t="str">
        <f t="shared" si="212"/>
        <v>16.1-R0060C1600-2</v>
      </c>
      <c r="C6761" s="10">
        <v>16.100000000000001</v>
      </c>
      <c r="D6761" s="19" t="s">
        <v>260</v>
      </c>
      <c r="E6761" s="19" t="s">
        <v>414</v>
      </c>
      <c r="F6761" s="10" t="str">
        <f t="shared" si="211"/>
        <v>R0060C1600</v>
      </c>
      <c r="G6761" s="10" t="s">
        <v>547</v>
      </c>
      <c r="H6761" s="10" t="s">
        <v>543</v>
      </c>
      <c r="I6761" s="19" t="s">
        <v>553</v>
      </c>
      <c r="J6761" s="10"/>
      <c r="K6761" s="10"/>
    </row>
    <row r="6762" spans="2:11" x14ac:dyDescent="0.2">
      <c r="B6762" s="10" t="str">
        <f t="shared" si="212"/>
        <v>16.1-R0070C1600-2</v>
      </c>
      <c r="C6762" s="10">
        <v>16.100000000000001</v>
      </c>
      <c r="D6762" s="19" t="s">
        <v>261</v>
      </c>
      <c r="E6762" s="19" t="s">
        <v>414</v>
      </c>
      <c r="F6762" s="10" t="str">
        <f t="shared" si="211"/>
        <v>R0070C1600</v>
      </c>
      <c r="G6762" s="10" t="s">
        <v>547</v>
      </c>
      <c r="H6762" s="10" t="s">
        <v>543</v>
      </c>
      <c r="I6762" s="19" t="s">
        <v>554</v>
      </c>
      <c r="J6762" s="10"/>
      <c r="K6762" s="10"/>
    </row>
    <row r="6763" spans="2:11" x14ac:dyDescent="0.2">
      <c r="B6763" s="10" t="str">
        <f t="shared" si="212"/>
        <v>16.1-R0080C1600-2</v>
      </c>
      <c r="C6763" s="10">
        <v>16.100000000000001</v>
      </c>
      <c r="D6763" s="19" t="s">
        <v>262</v>
      </c>
      <c r="E6763" s="19" t="s">
        <v>414</v>
      </c>
      <c r="F6763" s="10" t="str">
        <f t="shared" si="211"/>
        <v>R0080C1600</v>
      </c>
      <c r="G6763" s="10" t="s">
        <v>547</v>
      </c>
      <c r="H6763" s="10" t="s">
        <v>543</v>
      </c>
      <c r="I6763" s="19" t="s">
        <v>555</v>
      </c>
      <c r="J6763" s="10"/>
      <c r="K6763" s="10"/>
    </row>
    <row r="6764" spans="2:11" x14ac:dyDescent="0.2">
      <c r="B6764" s="10" t="str">
        <f t="shared" si="212"/>
        <v>16.1-R0090C1600-2</v>
      </c>
      <c r="C6764" s="10">
        <v>16.100000000000001</v>
      </c>
      <c r="D6764" s="19" t="s">
        <v>263</v>
      </c>
      <c r="E6764" s="19" t="s">
        <v>414</v>
      </c>
      <c r="F6764" s="10" t="str">
        <f t="shared" si="211"/>
        <v>R0090C1600</v>
      </c>
      <c r="G6764" s="10" t="s">
        <v>547</v>
      </c>
      <c r="H6764" s="10" t="s">
        <v>543</v>
      </c>
      <c r="I6764" s="19" t="s">
        <v>556</v>
      </c>
      <c r="J6764" s="10"/>
      <c r="K6764" s="10"/>
    </row>
    <row r="6765" spans="2:11" x14ac:dyDescent="0.2">
      <c r="B6765" s="10" t="str">
        <f t="shared" si="212"/>
        <v>16.1-R0100C1600-2</v>
      </c>
      <c r="C6765" s="10">
        <v>16.100000000000001</v>
      </c>
      <c r="D6765" s="19" t="s">
        <v>264</v>
      </c>
      <c r="E6765" s="19" t="s">
        <v>414</v>
      </c>
      <c r="F6765" s="10" t="str">
        <f t="shared" si="211"/>
        <v>R0100C1600</v>
      </c>
      <c r="G6765" s="10" t="s">
        <v>547</v>
      </c>
      <c r="H6765" s="10" t="s">
        <v>543</v>
      </c>
      <c r="I6765" s="19" t="s">
        <v>557</v>
      </c>
      <c r="J6765" s="10"/>
      <c r="K6765" s="10"/>
    </row>
    <row r="6766" spans="2:11" x14ac:dyDescent="0.2">
      <c r="B6766" s="10" t="str">
        <f t="shared" si="212"/>
        <v>16.1-R0110C1600-2</v>
      </c>
      <c r="C6766" s="10">
        <v>16.100000000000001</v>
      </c>
      <c r="D6766" s="19" t="s">
        <v>265</v>
      </c>
      <c r="E6766" s="19" t="s">
        <v>414</v>
      </c>
      <c r="F6766" s="10" t="str">
        <f t="shared" si="211"/>
        <v>R0110C1600</v>
      </c>
      <c r="G6766" s="10" t="s">
        <v>547</v>
      </c>
      <c r="H6766" s="10" t="s">
        <v>543</v>
      </c>
      <c r="I6766" s="19" t="s">
        <v>558</v>
      </c>
      <c r="J6766" s="10"/>
      <c r="K6766" s="10"/>
    </row>
    <row r="6767" spans="2:11" x14ac:dyDescent="0.2">
      <c r="B6767" s="10" t="str">
        <f t="shared" si="212"/>
        <v>16.1-R0120C1600-2</v>
      </c>
      <c r="C6767" s="10">
        <v>16.100000000000001</v>
      </c>
      <c r="D6767" s="19" t="s">
        <v>266</v>
      </c>
      <c r="E6767" s="19" t="s">
        <v>414</v>
      </c>
      <c r="F6767" s="10" t="str">
        <f t="shared" si="211"/>
        <v>R0120C1600</v>
      </c>
      <c r="G6767" s="10" t="s">
        <v>547</v>
      </c>
      <c r="H6767" s="10" t="s">
        <v>543</v>
      </c>
      <c r="I6767" s="19" t="s">
        <v>559</v>
      </c>
      <c r="J6767" s="10"/>
      <c r="K6767" s="10"/>
    </row>
    <row r="6768" spans="2:11" x14ac:dyDescent="0.2">
      <c r="B6768" s="10" t="str">
        <f t="shared" si="212"/>
        <v>16.1-R0130C1600-2</v>
      </c>
      <c r="C6768" s="10">
        <v>16.100000000000001</v>
      </c>
      <c r="D6768" s="19" t="s">
        <v>267</v>
      </c>
      <c r="E6768" s="19" t="s">
        <v>414</v>
      </c>
      <c r="F6768" s="10" t="str">
        <f t="shared" si="211"/>
        <v>R0130C1600</v>
      </c>
      <c r="G6768" s="10" t="s">
        <v>547</v>
      </c>
      <c r="H6768" s="10" t="s">
        <v>543</v>
      </c>
      <c r="I6768" s="19" t="s">
        <v>560</v>
      </c>
      <c r="J6768" s="10"/>
      <c r="K6768" s="10"/>
    </row>
    <row r="6769" spans="2:11" x14ac:dyDescent="0.2">
      <c r="B6769" s="10" t="str">
        <f t="shared" si="212"/>
        <v>16.1-R0140C1600-2</v>
      </c>
      <c r="C6769" s="10">
        <v>16.100000000000001</v>
      </c>
      <c r="D6769" s="19" t="s">
        <v>268</v>
      </c>
      <c r="E6769" s="19" t="s">
        <v>414</v>
      </c>
      <c r="F6769" s="10" t="str">
        <f t="shared" si="211"/>
        <v>R0140C1600</v>
      </c>
      <c r="G6769" s="10" t="s">
        <v>547</v>
      </c>
      <c r="H6769" s="10" t="s">
        <v>543</v>
      </c>
      <c r="I6769" s="19" t="s">
        <v>561</v>
      </c>
      <c r="J6769" s="10"/>
      <c r="K6769" s="10"/>
    </row>
    <row r="6770" spans="2:11" x14ac:dyDescent="0.2">
      <c r="B6770" s="10" t="str">
        <f t="shared" si="212"/>
        <v>16.1-R0150C1600-2</v>
      </c>
      <c r="C6770" s="10">
        <v>16.100000000000001</v>
      </c>
      <c r="D6770" s="19" t="s">
        <v>269</v>
      </c>
      <c r="E6770" s="19" t="s">
        <v>414</v>
      </c>
      <c r="F6770" s="10" t="str">
        <f t="shared" si="211"/>
        <v>R0150C1600</v>
      </c>
      <c r="G6770" s="10" t="s">
        <v>547</v>
      </c>
      <c r="H6770" s="10" t="s">
        <v>543</v>
      </c>
      <c r="I6770" s="19" t="s">
        <v>562</v>
      </c>
      <c r="J6770" s="10"/>
      <c r="K6770" s="10"/>
    </row>
    <row r="6771" spans="2:11" x14ac:dyDescent="0.2">
      <c r="B6771" s="10" t="str">
        <f t="shared" si="212"/>
        <v>16.1-R0160C1600-2</v>
      </c>
      <c r="C6771" s="10">
        <v>16.100000000000001</v>
      </c>
      <c r="D6771" s="19" t="s">
        <v>270</v>
      </c>
      <c r="E6771" s="19" t="s">
        <v>414</v>
      </c>
      <c r="F6771" s="10" t="str">
        <f t="shared" si="211"/>
        <v>R0160C1600</v>
      </c>
      <c r="G6771" s="10" t="s">
        <v>547</v>
      </c>
      <c r="H6771" s="10" t="s">
        <v>543</v>
      </c>
      <c r="I6771" s="19" t="s">
        <v>563</v>
      </c>
      <c r="J6771" s="10"/>
      <c r="K6771" s="10"/>
    </row>
    <row r="6772" spans="2:11" x14ac:dyDescent="0.2">
      <c r="B6772" s="10" t="str">
        <f t="shared" si="212"/>
        <v>16.1-R0010C1610-2</v>
      </c>
      <c r="C6772" s="10">
        <v>16.100000000000001</v>
      </c>
      <c r="D6772" s="19" t="s">
        <v>255</v>
      </c>
      <c r="E6772" s="19" t="s">
        <v>415</v>
      </c>
      <c r="F6772" s="10" t="str">
        <f t="shared" si="211"/>
        <v>R0010C1610</v>
      </c>
      <c r="G6772" s="10" t="s">
        <v>547</v>
      </c>
      <c r="H6772" s="10" t="s">
        <v>543</v>
      </c>
      <c r="I6772" s="19" t="s">
        <v>548</v>
      </c>
      <c r="J6772" s="10"/>
      <c r="K6772" s="10"/>
    </row>
    <row r="6773" spans="2:11" x14ac:dyDescent="0.2">
      <c r="B6773" s="10" t="str">
        <f t="shared" si="212"/>
        <v>16.1-R0020C1610-2</v>
      </c>
      <c r="C6773" s="10">
        <v>16.100000000000001</v>
      </c>
      <c r="D6773" s="19" t="s">
        <v>256</v>
      </c>
      <c r="E6773" s="19" t="s">
        <v>415</v>
      </c>
      <c r="F6773" s="10" t="str">
        <f t="shared" si="211"/>
        <v>R0020C1610</v>
      </c>
      <c r="G6773" s="10" t="s">
        <v>547</v>
      </c>
      <c r="H6773" s="10" t="s">
        <v>543</v>
      </c>
      <c r="I6773" s="19" t="s">
        <v>549</v>
      </c>
      <c r="J6773" s="10"/>
      <c r="K6773" s="10"/>
    </row>
    <row r="6774" spans="2:11" x14ac:dyDescent="0.2">
      <c r="B6774" s="10" t="str">
        <f t="shared" si="212"/>
        <v>16.1-R0030C1610-2</v>
      </c>
      <c r="C6774" s="10">
        <v>16.100000000000001</v>
      </c>
      <c r="D6774" s="19" t="s">
        <v>257</v>
      </c>
      <c r="E6774" s="19" t="s">
        <v>415</v>
      </c>
      <c r="F6774" s="10" t="str">
        <f t="shared" si="211"/>
        <v>R0030C1610</v>
      </c>
      <c r="G6774" s="10" t="s">
        <v>547</v>
      </c>
      <c r="H6774" s="10" t="s">
        <v>543</v>
      </c>
      <c r="I6774" s="19" t="s">
        <v>550</v>
      </c>
      <c r="J6774" s="10"/>
      <c r="K6774" s="10"/>
    </row>
    <row r="6775" spans="2:11" x14ac:dyDescent="0.2">
      <c r="B6775" s="10" t="str">
        <f t="shared" si="212"/>
        <v>16.1-R0040C1610-2</v>
      </c>
      <c r="C6775" s="10">
        <v>16.100000000000001</v>
      </c>
      <c r="D6775" s="19" t="s">
        <v>258</v>
      </c>
      <c r="E6775" s="19" t="s">
        <v>415</v>
      </c>
      <c r="F6775" s="10" t="str">
        <f t="shared" si="211"/>
        <v>R0040C1610</v>
      </c>
      <c r="G6775" s="10" t="s">
        <v>547</v>
      </c>
      <c r="H6775" s="10" t="s">
        <v>543</v>
      </c>
      <c r="I6775" s="19" t="s">
        <v>551</v>
      </c>
      <c r="J6775" s="10"/>
      <c r="K6775" s="10"/>
    </row>
    <row r="6776" spans="2:11" x14ac:dyDescent="0.2">
      <c r="B6776" s="10" t="str">
        <f t="shared" si="212"/>
        <v>16.1-R0050C1610-2</v>
      </c>
      <c r="C6776" s="10">
        <v>16.100000000000001</v>
      </c>
      <c r="D6776" s="19" t="s">
        <v>259</v>
      </c>
      <c r="E6776" s="19" t="s">
        <v>415</v>
      </c>
      <c r="F6776" s="10" t="str">
        <f t="shared" si="211"/>
        <v>R0050C1610</v>
      </c>
      <c r="G6776" s="10" t="s">
        <v>547</v>
      </c>
      <c r="H6776" s="10" t="s">
        <v>543</v>
      </c>
      <c r="I6776" s="19" t="s">
        <v>552</v>
      </c>
      <c r="J6776" s="10"/>
      <c r="K6776" s="10"/>
    </row>
    <row r="6777" spans="2:11" x14ac:dyDescent="0.2">
      <c r="B6777" s="10" t="str">
        <f t="shared" si="212"/>
        <v>16.1-R0060C1610-2</v>
      </c>
      <c r="C6777" s="10">
        <v>16.100000000000001</v>
      </c>
      <c r="D6777" s="19" t="s">
        <v>260</v>
      </c>
      <c r="E6777" s="19" t="s">
        <v>415</v>
      </c>
      <c r="F6777" s="10" t="str">
        <f t="shared" si="211"/>
        <v>R0060C1610</v>
      </c>
      <c r="G6777" s="10" t="s">
        <v>547</v>
      </c>
      <c r="H6777" s="10" t="s">
        <v>543</v>
      </c>
      <c r="I6777" s="19" t="s">
        <v>553</v>
      </c>
      <c r="J6777" s="10"/>
      <c r="K6777" s="10"/>
    </row>
    <row r="6778" spans="2:11" x14ac:dyDescent="0.2">
      <c r="B6778" s="10" t="str">
        <f t="shared" si="212"/>
        <v>16.1-R0070C1610-2</v>
      </c>
      <c r="C6778" s="10">
        <v>16.100000000000001</v>
      </c>
      <c r="D6778" s="19" t="s">
        <v>261</v>
      </c>
      <c r="E6778" s="19" t="s">
        <v>415</v>
      </c>
      <c r="F6778" s="10" t="str">
        <f t="shared" si="211"/>
        <v>R0070C1610</v>
      </c>
      <c r="G6778" s="10" t="s">
        <v>547</v>
      </c>
      <c r="H6778" s="10" t="s">
        <v>543</v>
      </c>
      <c r="I6778" s="19" t="s">
        <v>554</v>
      </c>
      <c r="J6778" s="10"/>
      <c r="K6778" s="10"/>
    </row>
    <row r="6779" spans="2:11" x14ac:dyDescent="0.2">
      <c r="B6779" s="10" t="str">
        <f t="shared" si="212"/>
        <v>16.1-R0080C1610-2</v>
      </c>
      <c r="C6779" s="10">
        <v>16.100000000000001</v>
      </c>
      <c r="D6779" s="19" t="s">
        <v>262</v>
      </c>
      <c r="E6779" s="19" t="s">
        <v>415</v>
      </c>
      <c r="F6779" s="10" t="str">
        <f t="shared" si="211"/>
        <v>R0080C1610</v>
      </c>
      <c r="G6779" s="10" t="s">
        <v>547</v>
      </c>
      <c r="H6779" s="10" t="s">
        <v>543</v>
      </c>
      <c r="I6779" s="19" t="s">
        <v>555</v>
      </c>
      <c r="J6779" s="10"/>
      <c r="K6779" s="10"/>
    </row>
    <row r="6780" spans="2:11" x14ac:dyDescent="0.2">
      <c r="B6780" s="10" t="str">
        <f t="shared" si="212"/>
        <v>16.1-R0090C1610-2</v>
      </c>
      <c r="C6780" s="10">
        <v>16.100000000000001</v>
      </c>
      <c r="D6780" s="19" t="s">
        <v>263</v>
      </c>
      <c r="E6780" s="19" t="s">
        <v>415</v>
      </c>
      <c r="F6780" s="10" t="str">
        <f t="shared" si="211"/>
        <v>R0090C1610</v>
      </c>
      <c r="G6780" s="10" t="s">
        <v>547</v>
      </c>
      <c r="H6780" s="10" t="s">
        <v>543</v>
      </c>
      <c r="I6780" s="19" t="s">
        <v>556</v>
      </c>
      <c r="J6780" s="10"/>
      <c r="K6780" s="10"/>
    </row>
    <row r="6781" spans="2:11" x14ac:dyDescent="0.2">
      <c r="B6781" s="10" t="str">
        <f t="shared" si="212"/>
        <v>16.1-R0100C1610-2</v>
      </c>
      <c r="C6781" s="10">
        <v>16.100000000000001</v>
      </c>
      <c r="D6781" s="19" t="s">
        <v>264</v>
      </c>
      <c r="E6781" s="19" t="s">
        <v>415</v>
      </c>
      <c r="F6781" s="10" t="str">
        <f t="shared" si="211"/>
        <v>R0100C1610</v>
      </c>
      <c r="G6781" s="10" t="s">
        <v>547</v>
      </c>
      <c r="H6781" s="10" t="s">
        <v>543</v>
      </c>
      <c r="I6781" s="19" t="s">
        <v>557</v>
      </c>
      <c r="J6781" s="10"/>
      <c r="K6781" s="10"/>
    </row>
    <row r="6782" spans="2:11" x14ac:dyDescent="0.2">
      <c r="B6782" s="10" t="str">
        <f t="shared" si="212"/>
        <v>16.1-R0110C1610-2</v>
      </c>
      <c r="C6782" s="10">
        <v>16.100000000000001</v>
      </c>
      <c r="D6782" s="19" t="s">
        <v>265</v>
      </c>
      <c r="E6782" s="19" t="s">
        <v>415</v>
      </c>
      <c r="F6782" s="10" t="str">
        <f t="shared" si="211"/>
        <v>R0110C1610</v>
      </c>
      <c r="G6782" s="10" t="s">
        <v>547</v>
      </c>
      <c r="H6782" s="10" t="s">
        <v>543</v>
      </c>
      <c r="I6782" s="19" t="s">
        <v>558</v>
      </c>
      <c r="J6782" s="10"/>
      <c r="K6782" s="10"/>
    </row>
    <row r="6783" spans="2:11" x14ac:dyDescent="0.2">
      <c r="B6783" s="10" t="str">
        <f t="shared" si="212"/>
        <v>16.1-R0120C1610-2</v>
      </c>
      <c r="C6783" s="10">
        <v>16.100000000000001</v>
      </c>
      <c r="D6783" s="19" t="s">
        <v>266</v>
      </c>
      <c r="E6783" s="19" t="s">
        <v>415</v>
      </c>
      <c r="F6783" s="10" t="str">
        <f t="shared" si="211"/>
        <v>R0120C1610</v>
      </c>
      <c r="G6783" s="10" t="s">
        <v>547</v>
      </c>
      <c r="H6783" s="10" t="s">
        <v>543</v>
      </c>
      <c r="I6783" s="19" t="s">
        <v>559</v>
      </c>
      <c r="J6783" s="10"/>
      <c r="K6783" s="10"/>
    </row>
    <row r="6784" spans="2:11" x14ac:dyDescent="0.2">
      <c r="B6784" s="10" t="str">
        <f t="shared" si="212"/>
        <v>16.1-R0130C1610-2</v>
      </c>
      <c r="C6784" s="10">
        <v>16.100000000000001</v>
      </c>
      <c r="D6784" s="19" t="s">
        <v>267</v>
      </c>
      <c r="E6784" s="19" t="s">
        <v>415</v>
      </c>
      <c r="F6784" s="10" t="str">
        <f t="shared" si="211"/>
        <v>R0130C1610</v>
      </c>
      <c r="G6784" s="10" t="s">
        <v>547</v>
      </c>
      <c r="H6784" s="10" t="s">
        <v>543</v>
      </c>
      <c r="I6784" s="19" t="s">
        <v>560</v>
      </c>
      <c r="J6784" s="10"/>
      <c r="K6784" s="10"/>
    </row>
    <row r="6785" spans="2:11" x14ac:dyDescent="0.2">
      <c r="B6785" s="10" t="str">
        <f t="shared" si="212"/>
        <v>16.1-R0140C1610-2</v>
      </c>
      <c r="C6785" s="10">
        <v>16.100000000000001</v>
      </c>
      <c r="D6785" s="19" t="s">
        <v>268</v>
      </c>
      <c r="E6785" s="19" t="s">
        <v>415</v>
      </c>
      <c r="F6785" s="10" t="str">
        <f t="shared" si="211"/>
        <v>R0140C1610</v>
      </c>
      <c r="G6785" s="10" t="s">
        <v>547</v>
      </c>
      <c r="H6785" s="10" t="s">
        <v>543</v>
      </c>
      <c r="I6785" s="19" t="s">
        <v>561</v>
      </c>
      <c r="J6785" s="10"/>
      <c r="K6785" s="10"/>
    </row>
    <row r="6786" spans="2:11" x14ac:dyDescent="0.2">
      <c r="B6786" s="10" t="str">
        <f t="shared" si="212"/>
        <v>16.1-R0150C1610-2</v>
      </c>
      <c r="C6786" s="10">
        <v>16.100000000000001</v>
      </c>
      <c r="D6786" s="19" t="s">
        <v>269</v>
      </c>
      <c r="E6786" s="19" t="s">
        <v>415</v>
      </c>
      <c r="F6786" s="10" t="str">
        <f t="shared" ref="F6786:F6849" si="213">+"R"&amp;D6786&amp;"C"&amp;E6786</f>
        <v>R0150C1610</v>
      </c>
      <c r="G6786" s="10" t="s">
        <v>547</v>
      </c>
      <c r="H6786" s="10" t="s">
        <v>543</v>
      </c>
      <c r="I6786" s="19" t="s">
        <v>562</v>
      </c>
      <c r="J6786" s="10"/>
      <c r="K6786" s="10"/>
    </row>
    <row r="6787" spans="2:11" x14ac:dyDescent="0.2">
      <c r="B6787" s="10" t="str">
        <f t="shared" si="212"/>
        <v>16.1-R0160C1610-2</v>
      </c>
      <c r="C6787" s="10">
        <v>16.100000000000001</v>
      </c>
      <c r="D6787" s="19" t="s">
        <v>270</v>
      </c>
      <c r="E6787" s="19" t="s">
        <v>415</v>
      </c>
      <c r="F6787" s="10" t="str">
        <f t="shared" si="213"/>
        <v>R0160C1610</v>
      </c>
      <c r="G6787" s="10" t="s">
        <v>547</v>
      </c>
      <c r="H6787" s="10" t="s">
        <v>543</v>
      </c>
      <c r="I6787" s="19" t="s">
        <v>563</v>
      </c>
      <c r="J6787" s="10"/>
      <c r="K6787" s="10"/>
    </row>
    <row r="6788" spans="2:11" x14ac:dyDescent="0.2">
      <c r="B6788" s="10" t="str">
        <f t="shared" si="212"/>
        <v>16.1-R0010C1620-2</v>
      </c>
      <c r="C6788" s="10">
        <v>16.100000000000001</v>
      </c>
      <c r="D6788" s="19" t="s">
        <v>255</v>
      </c>
      <c r="E6788" s="19" t="s">
        <v>416</v>
      </c>
      <c r="F6788" s="10" t="str">
        <f t="shared" si="213"/>
        <v>R0010C1620</v>
      </c>
      <c r="G6788" s="10" t="s">
        <v>547</v>
      </c>
      <c r="H6788" s="10" t="s">
        <v>543</v>
      </c>
      <c r="I6788" s="19" t="s">
        <v>548</v>
      </c>
      <c r="J6788" s="10"/>
      <c r="K6788" s="10"/>
    </row>
    <row r="6789" spans="2:11" x14ac:dyDescent="0.2">
      <c r="B6789" s="10" t="str">
        <f t="shared" si="212"/>
        <v>16.1-R0020C1620-2</v>
      </c>
      <c r="C6789" s="10">
        <v>16.100000000000001</v>
      </c>
      <c r="D6789" s="19" t="s">
        <v>256</v>
      </c>
      <c r="E6789" s="19" t="s">
        <v>416</v>
      </c>
      <c r="F6789" s="10" t="str">
        <f t="shared" si="213"/>
        <v>R0020C1620</v>
      </c>
      <c r="G6789" s="10" t="s">
        <v>547</v>
      </c>
      <c r="H6789" s="10" t="s">
        <v>543</v>
      </c>
      <c r="I6789" s="19" t="s">
        <v>549</v>
      </c>
      <c r="J6789" s="10"/>
      <c r="K6789" s="10"/>
    </row>
    <row r="6790" spans="2:11" x14ac:dyDescent="0.2">
      <c r="B6790" s="10" t="str">
        <f t="shared" si="212"/>
        <v>16.1-R0030C1620-2</v>
      </c>
      <c r="C6790" s="10">
        <v>16.100000000000001</v>
      </c>
      <c r="D6790" s="19" t="s">
        <v>257</v>
      </c>
      <c r="E6790" s="19" t="s">
        <v>416</v>
      </c>
      <c r="F6790" s="10" t="str">
        <f t="shared" si="213"/>
        <v>R0030C1620</v>
      </c>
      <c r="G6790" s="10" t="s">
        <v>547</v>
      </c>
      <c r="H6790" s="10" t="s">
        <v>543</v>
      </c>
      <c r="I6790" s="19" t="s">
        <v>550</v>
      </c>
      <c r="J6790" s="10"/>
      <c r="K6790" s="10"/>
    </row>
    <row r="6791" spans="2:11" x14ac:dyDescent="0.2">
      <c r="B6791" s="10" t="str">
        <f t="shared" si="212"/>
        <v>16.1-R0040C1620-2</v>
      </c>
      <c r="C6791" s="10">
        <v>16.100000000000001</v>
      </c>
      <c r="D6791" s="19" t="s">
        <v>258</v>
      </c>
      <c r="E6791" s="19" t="s">
        <v>416</v>
      </c>
      <c r="F6791" s="10" t="str">
        <f t="shared" si="213"/>
        <v>R0040C1620</v>
      </c>
      <c r="G6791" s="10" t="s">
        <v>547</v>
      </c>
      <c r="H6791" s="10" t="s">
        <v>543</v>
      </c>
      <c r="I6791" s="19" t="s">
        <v>551</v>
      </c>
      <c r="J6791" s="10"/>
      <c r="K6791" s="10"/>
    </row>
    <row r="6792" spans="2:11" x14ac:dyDescent="0.2">
      <c r="B6792" s="10" t="str">
        <f t="shared" si="212"/>
        <v>16.1-R0050C1620-2</v>
      </c>
      <c r="C6792" s="10">
        <v>16.100000000000001</v>
      </c>
      <c r="D6792" s="19" t="s">
        <v>259</v>
      </c>
      <c r="E6792" s="19" t="s">
        <v>416</v>
      </c>
      <c r="F6792" s="10" t="str">
        <f t="shared" si="213"/>
        <v>R0050C1620</v>
      </c>
      <c r="G6792" s="10" t="s">
        <v>547</v>
      </c>
      <c r="H6792" s="10" t="s">
        <v>543</v>
      </c>
      <c r="I6792" s="19" t="s">
        <v>552</v>
      </c>
      <c r="J6792" s="10"/>
      <c r="K6792" s="10"/>
    </row>
    <row r="6793" spans="2:11" x14ac:dyDescent="0.2">
      <c r="B6793" s="10" t="str">
        <f t="shared" si="212"/>
        <v>16.1-R0060C1620-2</v>
      </c>
      <c r="C6793" s="10">
        <v>16.100000000000001</v>
      </c>
      <c r="D6793" s="19" t="s">
        <v>260</v>
      </c>
      <c r="E6793" s="19" t="s">
        <v>416</v>
      </c>
      <c r="F6793" s="10" t="str">
        <f t="shared" si="213"/>
        <v>R0060C1620</v>
      </c>
      <c r="G6793" s="10" t="s">
        <v>547</v>
      </c>
      <c r="H6793" s="10" t="s">
        <v>543</v>
      </c>
      <c r="I6793" s="19" t="s">
        <v>553</v>
      </c>
      <c r="J6793" s="10"/>
      <c r="K6793" s="10"/>
    </row>
    <row r="6794" spans="2:11" x14ac:dyDescent="0.2">
      <c r="B6794" s="10" t="str">
        <f t="shared" si="212"/>
        <v>16.1-R0070C1620-2</v>
      </c>
      <c r="C6794" s="10">
        <v>16.100000000000001</v>
      </c>
      <c r="D6794" s="19" t="s">
        <v>261</v>
      </c>
      <c r="E6794" s="19" t="s">
        <v>416</v>
      </c>
      <c r="F6794" s="10" t="str">
        <f t="shared" si="213"/>
        <v>R0070C1620</v>
      </c>
      <c r="G6794" s="10" t="s">
        <v>547</v>
      </c>
      <c r="H6794" s="10" t="s">
        <v>543</v>
      </c>
      <c r="I6794" s="19" t="s">
        <v>554</v>
      </c>
      <c r="J6794" s="10"/>
      <c r="K6794" s="10"/>
    </row>
    <row r="6795" spans="2:11" x14ac:dyDescent="0.2">
      <c r="B6795" s="10" t="str">
        <f t="shared" si="212"/>
        <v>16.1-R0080C1620-2</v>
      </c>
      <c r="C6795" s="10">
        <v>16.100000000000001</v>
      </c>
      <c r="D6795" s="19" t="s">
        <v>262</v>
      </c>
      <c r="E6795" s="19" t="s">
        <v>416</v>
      </c>
      <c r="F6795" s="10" t="str">
        <f t="shared" si="213"/>
        <v>R0080C1620</v>
      </c>
      <c r="G6795" s="10" t="s">
        <v>547</v>
      </c>
      <c r="H6795" s="10" t="s">
        <v>543</v>
      </c>
      <c r="I6795" s="19" t="s">
        <v>555</v>
      </c>
      <c r="J6795" s="10"/>
      <c r="K6795" s="10"/>
    </row>
    <row r="6796" spans="2:11" x14ac:dyDescent="0.2">
      <c r="B6796" s="10" t="str">
        <f t="shared" si="212"/>
        <v>16.1-R0090C1620-2</v>
      </c>
      <c r="C6796" s="10">
        <v>16.100000000000001</v>
      </c>
      <c r="D6796" s="19" t="s">
        <v>263</v>
      </c>
      <c r="E6796" s="19" t="s">
        <v>416</v>
      </c>
      <c r="F6796" s="10" t="str">
        <f t="shared" si="213"/>
        <v>R0090C1620</v>
      </c>
      <c r="G6796" s="10" t="s">
        <v>547</v>
      </c>
      <c r="H6796" s="10" t="s">
        <v>543</v>
      </c>
      <c r="I6796" s="19" t="s">
        <v>556</v>
      </c>
      <c r="J6796" s="10"/>
      <c r="K6796" s="10"/>
    </row>
    <row r="6797" spans="2:11" x14ac:dyDescent="0.2">
      <c r="B6797" s="10" t="str">
        <f t="shared" si="212"/>
        <v>16.1-R0100C1620-2</v>
      </c>
      <c r="C6797" s="10">
        <v>16.100000000000001</v>
      </c>
      <c r="D6797" s="19" t="s">
        <v>264</v>
      </c>
      <c r="E6797" s="19" t="s">
        <v>416</v>
      </c>
      <c r="F6797" s="10" t="str">
        <f t="shared" si="213"/>
        <v>R0100C1620</v>
      </c>
      <c r="G6797" s="10" t="s">
        <v>547</v>
      </c>
      <c r="H6797" s="10" t="s">
        <v>543</v>
      </c>
      <c r="I6797" s="19" t="s">
        <v>557</v>
      </c>
      <c r="J6797" s="10"/>
      <c r="K6797" s="10"/>
    </row>
    <row r="6798" spans="2:11" x14ac:dyDescent="0.2">
      <c r="B6798" s="10" t="str">
        <f t="shared" si="212"/>
        <v>16.1-R0110C1620-2</v>
      </c>
      <c r="C6798" s="10">
        <v>16.100000000000001</v>
      </c>
      <c r="D6798" s="19" t="s">
        <v>265</v>
      </c>
      <c r="E6798" s="19" t="s">
        <v>416</v>
      </c>
      <c r="F6798" s="10" t="str">
        <f t="shared" si="213"/>
        <v>R0110C1620</v>
      </c>
      <c r="G6798" s="10" t="s">
        <v>547</v>
      </c>
      <c r="H6798" s="10" t="s">
        <v>543</v>
      </c>
      <c r="I6798" s="19" t="s">
        <v>558</v>
      </c>
      <c r="J6798" s="10"/>
      <c r="K6798" s="10"/>
    </row>
    <row r="6799" spans="2:11" x14ac:dyDescent="0.2">
      <c r="B6799" s="10" t="str">
        <f t="shared" si="212"/>
        <v>16.1-R0120C1620-2</v>
      </c>
      <c r="C6799" s="10">
        <v>16.100000000000001</v>
      </c>
      <c r="D6799" s="19" t="s">
        <v>266</v>
      </c>
      <c r="E6799" s="19" t="s">
        <v>416</v>
      </c>
      <c r="F6799" s="10" t="str">
        <f t="shared" si="213"/>
        <v>R0120C1620</v>
      </c>
      <c r="G6799" s="10" t="s">
        <v>547</v>
      </c>
      <c r="H6799" s="10" t="s">
        <v>543</v>
      </c>
      <c r="I6799" s="19" t="s">
        <v>559</v>
      </c>
      <c r="J6799" s="10"/>
      <c r="K6799" s="10"/>
    </row>
    <row r="6800" spans="2:11" x14ac:dyDescent="0.2">
      <c r="B6800" s="10" t="str">
        <f t="shared" si="212"/>
        <v>16.1-R0130C1620-2</v>
      </c>
      <c r="C6800" s="10">
        <v>16.100000000000001</v>
      </c>
      <c r="D6800" s="19" t="s">
        <v>267</v>
      </c>
      <c r="E6800" s="19" t="s">
        <v>416</v>
      </c>
      <c r="F6800" s="10" t="str">
        <f t="shared" si="213"/>
        <v>R0130C1620</v>
      </c>
      <c r="G6800" s="10" t="s">
        <v>547</v>
      </c>
      <c r="H6800" s="10" t="s">
        <v>543</v>
      </c>
      <c r="I6800" s="19" t="s">
        <v>560</v>
      </c>
      <c r="J6800" s="10"/>
      <c r="K6800" s="10"/>
    </row>
    <row r="6801" spans="2:11" x14ac:dyDescent="0.2">
      <c r="B6801" s="10" t="str">
        <f t="shared" si="212"/>
        <v>16.1-R0140C1620-2</v>
      </c>
      <c r="C6801" s="10">
        <v>16.100000000000001</v>
      </c>
      <c r="D6801" s="19" t="s">
        <v>268</v>
      </c>
      <c r="E6801" s="19" t="s">
        <v>416</v>
      </c>
      <c r="F6801" s="10" t="str">
        <f t="shared" si="213"/>
        <v>R0140C1620</v>
      </c>
      <c r="G6801" s="10" t="s">
        <v>547</v>
      </c>
      <c r="H6801" s="10" t="s">
        <v>543</v>
      </c>
      <c r="I6801" s="19" t="s">
        <v>561</v>
      </c>
      <c r="J6801" s="10"/>
      <c r="K6801" s="10"/>
    </row>
    <row r="6802" spans="2:11" x14ac:dyDescent="0.2">
      <c r="B6802" s="10" t="str">
        <f t="shared" si="212"/>
        <v>16.1-R0150C1620-2</v>
      </c>
      <c r="C6802" s="10">
        <v>16.100000000000001</v>
      </c>
      <c r="D6802" s="19" t="s">
        <v>269</v>
      </c>
      <c r="E6802" s="19" t="s">
        <v>416</v>
      </c>
      <c r="F6802" s="10" t="str">
        <f t="shared" si="213"/>
        <v>R0150C1620</v>
      </c>
      <c r="G6802" s="10" t="s">
        <v>547</v>
      </c>
      <c r="H6802" s="10" t="s">
        <v>543</v>
      </c>
      <c r="I6802" s="19" t="s">
        <v>562</v>
      </c>
      <c r="J6802" s="10"/>
      <c r="K6802" s="10"/>
    </row>
    <row r="6803" spans="2:11" x14ac:dyDescent="0.2">
      <c r="B6803" s="10" t="str">
        <f t="shared" si="212"/>
        <v>16.1-R0160C1620-2</v>
      </c>
      <c r="C6803" s="10">
        <v>16.100000000000001</v>
      </c>
      <c r="D6803" s="19" t="s">
        <v>270</v>
      </c>
      <c r="E6803" s="19" t="s">
        <v>416</v>
      </c>
      <c r="F6803" s="10" t="str">
        <f t="shared" si="213"/>
        <v>R0160C1620</v>
      </c>
      <c r="G6803" s="10" t="s">
        <v>547</v>
      </c>
      <c r="H6803" s="10" t="s">
        <v>543</v>
      </c>
      <c r="I6803" s="19" t="s">
        <v>563</v>
      </c>
      <c r="J6803" s="10"/>
      <c r="K6803" s="10"/>
    </row>
    <row r="6804" spans="2:11" x14ac:dyDescent="0.2">
      <c r="B6804" s="10" t="str">
        <f t="shared" ref="B6804:B6867" si="214">+C6804&amp;"-"&amp;F6804&amp;"-2"</f>
        <v>16.1-R0010C1630-2</v>
      </c>
      <c r="C6804" s="10">
        <v>16.100000000000001</v>
      </c>
      <c r="D6804" s="19" t="s">
        <v>255</v>
      </c>
      <c r="E6804" s="19" t="s">
        <v>417</v>
      </c>
      <c r="F6804" s="10" t="str">
        <f t="shared" si="213"/>
        <v>R0010C1630</v>
      </c>
      <c r="G6804" s="10" t="s">
        <v>547</v>
      </c>
      <c r="H6804" s="10" t="s">
        <v>543</v>
      </c>
      <c r="I6804" s="19" t="s">
        <v>548</v>
      </c>
      <c r="J6804" s="10"/>
      <c r="K6804" s="10"/>
    </row>
    <row r="6805" spans="2:11" x14ac:dyDescent="0.2">
      <c r="B6805" s="10" t="str">
        <f t="shared" si="214"/>
        <v>16.1-R0020C1630-2</v>
      </c>
      <c r="C6805" s="10">
        <v>16.100000000000001</v>
      </c>
      <c r="D6805" s="19" t="s">
        <v>256</v>
      </c>
      <c r="E6805" s="19" t="s">
        <v>417</v>
      </c>
      <c r="F6805" s="10" t="str">
        <f t="shared" si="213"/>
        <v>R0020C1630</v>
      </c>
      <c r="G6805" s="10" t="s">
        <v>547</v>
      </c>
      <c r="H6805" s="10" t="s">
        <v>543</v>
      </c>
      <c r="I6805" s="19" t="s">
        <v>549</v>
      </c>
      <c r="J6805" s="10"/>
      <c r="K6805" s="10"/>
    </row>
    <row r="6806" spans="2:11" x14ac:dyDescent="0.2">
      <c r="B6806" s="10" t="str">
        <f t="shared" si="214"/>
        <v>16.1-R0030C1630-2</v>
      </c>
      <c r="C6806" s="10">
        <v>16.100000000000001</v>
      </c>
      <c r="D6806" s="19" t="s">
        <v>257</v>
      </c>
      <c r="E6806" s="19" t="s">
        <v>417</v>
      </c>
      <c r="F6806" s="10" t="str">
        <f t="shared" si="213"/>
        <v>R0030C1630</v>
      </c>
      <c r="G6806" s="10" t="s">
        <v>547</v>
      </c>
      <c r="H6806" s="10" t="s">
        <v>543</v>
      </c>
      <c r="I6806" s="19" t="s">
        <v>550</v>
      </c>
      <c r="J6806" s="10"/>
      <c r="K6806" s="10"/>
    </row>
    <row r="6807" spans="2:11" x14ac:dyDescent="0.2">
      <c r="B6807" s="10" t="str">
        <f t="shared" si="214"/>
        <v>16.1-R0040C1630-2</v>
      </c>
      <c r="C6807" s="10">
        <v>16.100000000000001</v>
      </c>
      <c r="D6807" s="19" t="s">
        <v>258</v>
      </c>
      <c r="E6807" s="19" t="s">
        <v>417</v>
      </c>
      <c r="F6807" s="10" t="str">
        <f t="shared" si="213"/>
        <v>R0040C1630</v>
      </c>
      <c r="G6807" s="10" t="s">
        <v>547</v>
      </c>
      <c r="H6807" s="10" t="s">
        <v>543</v>
      </c>
      <c r="I6807" s="19" t="s">
        <v>551</v>
      </c>
      <c r="J6807" s="10"/>
      <c r="K6807" s="10"/>
    </row>
    <row r="6808" spans="2:11" x14ac:dyDescent="0.2">
      <c r="B6808" s="10" t="str">
        <f t="shared" si="214"/>
        <v>16.1-R0050C1630-2</v>
      </c>
      <c r="C6808" s="10">
        <v>16.100000000000001</v>
      </c>
      <c r="D6808" s="19" t="s">
        <v>259</v>
      </c>
      <c r="E6808" s="19" t="s">
        <v>417</v>
      </c>
      <c r="F6808" s="10" t="str">
        <f t="shared" si="213"/>
        <v>R0050C1630</v>
      </c>
      <c r="G6808" s="10" t="s">
        <v>547</v>
      </c>
      <c r="H6808" s="10" t="s">
        <v>543</v>
      </c>
      <c r="I6808" s="19" t="s">
        <v>552</v>
      </c>
      <c r="J6808" s="10"/>
      <c r="K6808" s="10"/>
    </row>
    <row r="6809" spans="2:11" x14ac:dyDescent="0.2">
      <c r="B6809" s="10" t="str">
        <f t="shared" si="214"/>
        <v>16.1-R0060C1630-2</v>
      </c>
      <c r="C6809" s="10">
        <v>16.100000000000001</v>
      </c>
      <c r="D6809" s="19" t="s">
        <v>260</v>
      </c>
      <c r="E6809" s="19" t="s">
        <v>417</v>
      </c>
      <c r="F6809" s="10" t="str">
        <f t="shared" si="213"/>
        <v>R0060C1630</v>
      </c>
      <c r="G6809" s="10" t="s">
        <v>547</v>
      </c>
      <c r="H6809" s="10" t="s">
        <v>543</v>
      </c>
      <c r="I6809" s="19" t="s">
        <v>553</v>
      </c>
      <c r="J6809" s="10"/>
      <c r="K6809" s="10"/>
    </row>
    <row r="6810" spans="2:11" x14ac:dyDescent="0.2">
      <c r="B6810" s="10" t="str">
        <f t="shared" si="214"/>
        <v>16.1-R0070C1630-2</v>
      </c>
      <c r="C6810" s="10">
        <v>16.100000000000001</v>
      </c>
      <c r="D6810" s="19" t="s">
        <v>261</v>
      </c>
      <c r="E6810" s="19" t="s">
        <v>417</v>
      </c>
      <c r="F6810" s="10" t="str">
        <f t="shared" si="213"/>
        <v>R0070C1630</v>
      </c>
      <c r="G6810" s="10" t="s">
        <v>547</v>
      </c>
      <c r="H6810" s="10" t="s">
        <v>543</v>
      </c>
      <c r="I6810" s="19" t="s">
        <v>554</v>
      </c>
      <c r="J6810" s="10"/>
      <c r="K6810" s="10"/>
    </row>
    <row r="6811" spans="2:11" x14ac:dyDescent="0.2">
      <c r="B6811" s="10" t="str">
        <f t="shared" si="214"/>
        <v>16.1-R0080C1630-2</v>
      </c>
      <c r="C6811" s="10">
        <v>16.100000000000001</v>
      </c>
      <c r="D6811" s="19" t="s">
        <v>262</v>
      </c>
      <c r="E6811" s="19" t="s">
        <v>417</v>
      </c>
      <c r="F6811" s="10" t="str">
        <f t="shared" si="213"/>
        <v>R0080C1630</v>
      </c>
      <c r="G6811" s="10" t="s">
        <v>547</v>
      </c>
      <c r="H6811" s="10" t="s">
        <v>543</v>
      </c>
      <c r="I6811" s="19" t="s">
        <v>555</v>
      </c>
      <c r="J6811" s="10"/>
      <c r="K6811" s="10"/>
    </row>
    <row r="6812" spans="2:11" x14ac:dyDescent="0.2">
      <c r="B6812" s="10" t="str">
        <f t="shared" si="214"/>
        <v>16.1-R0090C1630-2</v>
      </c>
      <c r="C6812" s="10">
        <v>16.100000000000001</v>
      </c>
      <c r="D6812" s="19" t="s">
        <v>263</v>
      </c>
      <c r="E6812" s="19" t="s">
        <v>417</v>
      </c>
      <c r="F6812" s="10" t="str">
        <f t="shared" si="213"/>
        <v>R0090C1630</v>
      </c>
      <c r="G6812" s="10" t="s">
        <v>547</v>
      </c>
      <c r="H6812" s="10" t="s">
        <v>543</v>
      </c>
      <c r="I6812" s="19" t="s">
        <v>556</v>
      </c>
      <c r="J6812" s="10"/>
      <c r="K6812" s="10"/>
    </row>
    <row r="6813" spans="2:11" x14ac:dyDescent="0.2">
      <c r="B6813" s="10" t="str">
        <f t="shared" si="214"/>
        <v>16.1-R0100C1630-2</v>
      </c>
      <c r="C6813" s="10">
        <v>16.100000000000001</v>
      </c>
      <c r="D6813" s="19" t="s">
        <v>264</v>
      </c>
      <c r="E6813" s="19" t="s">
        <v>417</v>
      </c>
      <c r="F6813" s="10" t="str">
        <f t="shared" si="213"/>
        <v>R0100C1630</v>
      </c>
      <c r="G6813" s="10" t="s">
        <v>547</v>
      </c>
      <c r="H6813" s="10" t="s">
        <v>543</v>
      </c>
      <c r="I6813" s="19" t="s">
        <v>557</v>
      </c>
      <c r="J6813" s="10"/>
      <c r="K6813" s="10"/>
    </row>
    <row r="6814" spans="2:11" x14ac:dyDescent="0.2">
      <c r="B6814" s="10" t="str">
        <f t="shared" si="214"/>
        <v>16.1-R0110C1630-2</v>
      </c>
      <c r="C6814" s="10">
        <v>16.100000000000001</v>
      </c>
      <c r="D6814" s="19" t="s">
        <v>265</v>
      </c>
      <c r="E6814" s="19" t="s">
        <v>417</v>
      </c>
      <c r="F6814" s="10" t="str">
        <f t="shared" si="213"/>
        <v>R0110C1630</v>
      </c>
      <c r="G6814" s="10" t="s">
        <v>547</v>
      </c>
      <c r="H6814" s="10" t="s">
        <v>543</v>
      </c>
      <c r="I6814" s="19" t="s">
        <v>558</v>
      </c>
      <c r="J6814" s="10"/>
      <c r="K6814" s="10"/>
    </row>
    <row r="6815" spans="2:11" x14ac:dyDescent="0.2">
      <c r="B6815" s="10" t="str">
        <f t="shared" si="214"/>
        <v>16.1-R0120C1630-2</v>
      </c>
      <c r="C6815" s="10">
        <v>16.100000000000001</v>
      </c>
      <c r="D6815" s="19" t="s">
        <v>266</v>
      </c>
      <c r="E6815" s="19" t="s">
        <v>417</v>
      </c>
      <c r="F6815" s="10" t="str">
        <f t="shared" si="213"/>
        <v>R0120C1630</v>
      </c>
      <c r="G6815" s="10" t="s">
        <v>547</v>
      </c>
      <c r="H6815" s="10" t="s">
        <v>543</v>
      </c>
      <c r="I6815" s="19" t="s">
        <v>559</v>
      </c>
      <c r="J6815" s="10"/>
      <c r="K6815" s="10"/>
    </row>
    <row r="6816" spans="2:11" x14ac:dyDescent="0.2">
      <c r="B6816" s="10" t="str">
        <f t="shared" si="214"/>
        <v>16.1-R0130C1630-2</v>
      </c>
      <c r="C6816" s="10">
        <v>16.100000000000001</v>
      </c>
      <c r="D6816" s="19" t="s">
        <v>267</v>
      </c>
      <c r="E6816" s="19" t="s">
        <v>417</v>
      </c>
      <c r="F6816" s="10" t="str">
        <f t="shared" si="213"/>
        <v>R0130C1630</v>
      </c>
      <c r="G6816" s="10" t="s">
        <v>547</v>
      </c>
      <c r="H6816" s="10" t="s">
        <v>543</v>
      </c>
      <c r="I6816" s="19" t="s">
        <v>560</v>
      </c>
      <c r="J6816" s="10"/>
      <c r="K6816" s="10"/>
    </row>
    <row r="6817" spans="2:11" x14ac:dyDescent="0.2">
      <c r="B6817" s="10" t="str">
        <f t="shared" si="214"/>
        <v>16.1-R0140C1630-2</v>
      </c>
      <c r="C6817" s="10">
        <v>16.100000000000001</v>
      </c>
      <c r="D6817" s="19" t="s">
        <v>268</v>
      </c>
      <c r="E6817" s="19" t="s">
        <v>417</v>
      </c>
      <c r="F6817" s="10" t="str">
        <f t="shared" si="213"/>
        <v>R0140C1630</v>
      </c>
      <c r="G6817" s="10" t="s">
        <v>547</v>
      </c>
      <c r="H6817" s="10" t="s">
        <v>543</v>
      </c>
      <c r="I6817" s="19" t="s">
        <v>561</v>
      </c>
      <c r="J6817" s="10"/>
      <c r="K6817" s="10"/>
    </row>
    <row r="6818" spans="2:11" x14ac:dyDescent="0.2">
      <c r="B6818" s="10" t="str">
        <f t="shared" si="214"/>
        <v>16.1-R0150C1630-2</v>
      </c>
      <c r="C6818" s="10">
        <v>16.100000000000001</v>
      </c>
      <c r="D6818" s="19" t="s">
        <v>269</v>
      </c>
      <c r="E6818" s="19" t="s">
        <v>417</v>
      </c>
      <c r="F6818" s="10" t="str">
        <f t="shared" si="213"/>
        <v>R0150C1630</v>
      </c>
      <c r="G6818" s="10" t="s">
        <v>547</v>
      </c>
      <c r="H6818" s="10" t="s">
        <v>543</v>
      </c>
      <c r="I6818" s="19" t="s">
        <v>562</v>
      </c>
      <c r="J6818" s="10"/>
      <c r="K6818" s="10"/>
    </row>
    <row r="6819" spans="2:11" x14ac:dyDescent="0.2">
      <c r="B6819" s="10" t="str">
        <f t="shared" si="214"/>
        <v>16.1-R0160C1630-2</v>
      </c>
      <c r="C6819" s="10">
        <v>16.100000000000001</v>
      </c>
      <c r="D6819" s="19" t="s">
        <v>270</v>
      </c>
      <c r="E6819" s="19" t="s">
        <v>417</v>
      </c>
      <c r="F6819" s="10" t="str">
        <f t="shared" si="213"/>
        <v>R0160C1630</v>
      </c>
      <c r="G6819" s="10" t="s">
        <v>547</v>
      </c>
      <c r="H6819" s="10" t="s">
        <v>543</v>
      </c>
      <c r="I6819" s="19" t="s">
        <v>563</v>
      </c>
      <c r="J6819" s="10"/>
      <c r="K6819" s="10"/>
    </row>
    <row r="6820" spans="2:11" x14ac:dyDescent="0.2">
      <c r="B6820" s="10" t="str">
        <f t="shared" si="214"/>
        <v>16.1-R0010C1640-2</v>
      </c>
      <c r="C6820" s="10">
        <v>16.100000000000001</v>
      </c>
      <c r="D6820" s="19" t="s">
        <v>255</v>
      </c>
      <c r="E6820" s="19" t="s">
        <v>418</v>
      </c>
      <c r="F6820" s="10" t="str">
        <f t="shared" si="213"/>
        <v>R0010C1640</v>
      </c>
      <c r="G6820" s="10" t="s">
        <v>547</v>
      </c>
      <c r="H6820" s="10" t="s">
        <v>543</v>
      </c>
      <c r="I6820" s="19" t="s">
        <v>548</v>
      </c>
      <c r="J6820" s="10"/>
      <c r="K6820" s="10"/>
    </row>
    <row r="6821" spans="2:11" x14ac:dyDescent="0.2">
      <c r="B6821" s="10" t="str">
        <f t="shared" si="214"/>
        <v>16.1-R0020C1640-2</v>
      </c>
      <c r="C6821" s="10">
        <v>16.100000000000001</v>
      </c>
      <c r="D6821" s="19" t="s">
        <v>256</v>
      </c>
      <c r="E6821" s="19" t="s">
        <v>418</v>
      </c>
      <c r="F6821" s="10" t="str">
        <f t="shared" si="213"/>
        <v>R0020C1640</v>
      </c>
      <c r="G6821" s="10" t="s">
        <v>547</v>
      </c>
      <c r="H6821" s="10" t="s">
        <v>543</v>
      </c>
      <c r="I6821" s="19" t="s">
        <v>549</v>
      </c>
      <c r="J6821" s="10"/>
      <c r="K6821" s="10"/>
    </row>
    <row r="6822" spans="2:11" x14ac:dyDescent="0.2">
      <c r="B6822" s="10" t="str">
        <f t="shared" si="214"/>
        <v>16.1-R0030C1640-2</v>
      </c>
      <c r="C6822" s="10">
        <v>16.100000000000001</v>
      </c>
      <c r="D6822" s="19" t="s">
        <v>257</v>
      </c>
      <c r="E6822" s="19" t="s">
        <v>418</v>
      </c>
      <c r="F6822" s="10" t="str">
        <f t="shared" si="213"/>
        <v>R0030C1640</v>
      </c>
      <c r="G6822" s="10" t="s">
        <v>547</v>
      </c>
      <c r="H6822" s="10" t="s">
        <v>543</v>
      </c>
      <c r="I6822" s="19" t="s">
        <v>550</v>
      </c>
      <c r="J6822" s="10"/>
      <c r="K6822" s="10"/>
    </row>
    <row r="6823" spans="2:11" x14ac:dyDescent="0.2">
      <c r="B6823" s="10" t="str">
        <f t="shared" si="214"/>
        <v>16.1-R0040C1640-2</v>
      </c>
      <c r="C6823" s="10">
        <v>16.100000000000001</v>
      </c>
      <c r="D6823" s="19" t="s">
        <v>258</v>
      </c>
      <c r="E6823" s="19" t="s">
        <v>418</v>
      </c>
      <c r="F6823" s="10" t="str">
        <f t="shared" si="213"/>
        <v>R0040C1640</v>
      </c>
      <c r="G6823" s="10" t="s">
        <v>547</v>
      </c>
      <c r="H6823" s="10" t="s">
        <v>543</v>
      </c>
      <c r="I6823" s="19" t="s">
        <v>551</v>
      </c>
      <c r="J6823" s="10"/>
      <c r="K6823" s="10"/>
    </row>
    <row r="6824" spans="2:11" x14ac:dyDescent="0.2">
      <c r="B6824" s="10" t="str">
        <f t="shared" si="214"/>
        <v>16.1-R0050C1640-2</v>
      </c>
      <c r="C6824" s="10">
        <v>16.100000000000001</v>
      </c>
      <c r="D6824" s="19" t="s">
        <v>259</v>
      </c>
      <c r="E6824" s="19" t="s">
        <v>418</v>
      </c>
      <c r="F6824" s="10" t="str">
        <f t="shared" si="213"/>
        <v>R0050C1640</v>
      </c>
      <c r="G6824" s="10" t="s">
        <v>547</v>
      </c>
      <c r="H6824" s="10" t="s">
        <v>543</v>
      </c>
      <c r="I6824" s="19" t="s">
        <v>552</v>
      </c>
      <c r="J6824" s="10"/>
      <c r="K6824" s="10"/>
    </row>
    <row r="6825" spans="2:11" x14ac:dyDescent="0.2">
      <c r="B6825" s="10" t="str">
        <f t="shared" si="214"/>
        <v>16.1-R0060C1640-2</v>
      </c>
      <c r="C6825" s="10">
        <v>16.100000000000001</v>
      </c>
      <c r="D6825" s="19" t="s">
        <v>260</v>
      </c>
      <c r="E6825" s="19" t="s">
        <v>418</v>
      </c>
      <c r="F6825" s="10" t="str">
        <f t="shared" si="213"/>
        <v>R0060C1640</v>
      </c>
      <c r="G6825" s="10" t="s">
        <v>547</v>
      </c>
      <c r="H6825" s="10" t="s">
        <v>543</v>
      </c>
      <c r="I6825" s="19" t="s">
        <v>553</v>
      </c>
      <c r="J6825" s="10"/>
      <c r="K6825" s="10"/>
    </row>
    <row r="6826" spans="2:11" x14ac:dyDescent="0.2">
      <c r="B6826" s="10" t="str">
        <f t="shared" si="214"/>
        <v>16.1-R0070C1640-2</v>
      </c>
      <c r="C6826" s="10">
        <v>16.100000000000001</v>
      </c>
      <c r="D6826" s="19" t="s">
        <v>261</v>
      </c>
      <c r="E6826" s="19" t="s">
        <v>418</v>
      </c>
      <c r="F6826" s="10" t="str">
        <f t="shared" si="213"/>
        <v>R0070C1640</v>
      </c>
      <c r="G6826" s="10" t="s">
        <v>547</v>
      </c>
      <c r="H6826" s="10" t="s">
        <v>543</v>
      </c>
      <c r="I6826" s="19" t="s">
        <v>554</v>
      </c>
      <c r="J6826" s="10"/>
      <c r="K6826" s="10"/>
    </row>
    <row r="6827" spans="2:11" x14ac:dyDescent="0.2">
      <c r="B6827" s="10" t="str">
        <f t="shared" si="214"/>
        <v>16.1-R0080C1640-2</v>
      </c>
      <c r="C6827" s="10">
        <v>16.100000000000001</v>
      </c>
      <c r="D6827" s="19" t="s">
        <v>262</v>
      </c>
      <c r="E6827" s="19" t="s">
        <v>418</v>
      </c>
      <c r="F6827" s="10" t="str">
        <f t="shared" si="213"/>
        <v>R0080C1640</v>
      </c>
      <c r="G6827" s="10" t="s">
        <v>547</v>
      </c>
      <c r="H6827" s="10" t="s">
        <v>543</v>
      </c>
      <c r="I6827" s="19" t="s">
        <v>555</v>
      </c>
      <c r="J6827" s="10"/>
      <c r="K6827" s="10"/>
    </row>
    <row r="6828" spans="2:11" x14ac:dyDescent="0.2">
      <c r="B6828" s="10" t="str">
        <f t="shared" si="214"/>
        <v>16.1-R0090C1640-2</v>
      </c>
      <c r="C6828" s="10">
        <v>16.100000000000001</v>
      </c>
      <c r="D6828" s="19" t="s">
        <v>263</v>
      </c>
      <c r="E6828" s="19" t="s">
        <v>418</v>
      </c>
      <c r="F6828" s="10" t="str">
        <f t="shared" si="213"/>
        <v>R0090C1640</v>
      </c>
      <c r="G6828" s="10" t="s">
        <v>547</v>
      </c>
      <c r="H6828" s="10" t="s">
        <v>543</v>
      </c>
      <c r="I6828" s="19" t="s">
        <v>556</v>
      </c>
      <c r="J6828" s="10"/>
      <c r="K6828" s="10"/>
    </row>
    <row r="6829" spans="2:11" x14ac:dyDescent="0.2">
      <c r="B6829" s="10" t="str">
        <f t="shared" si="214"/>
        <v>16.1-R0100C1640-2</v>
      </c>
      <c r="C6829" s="10">
        <v>16.100000000000001</v>
      </c>
      <c r="D6829" s="19" t="s">
        <v>264</v>
      </c>
      <c r="E6829" s="19" t="s">
        <v>418</v>
      </c>
      <c r="F6829" s="10" t="str">
        <f t="shared" si="213"/>
        <v>R0100C1640</v>
      </c>
      <c r="G6829" s="10" t="s">
        <v>547</v>
      </c>
      <c r="H6829" s="10" t="s">
        <v>543</v>
      </c>
      <c r="I6829" s="19" t="s">
        <v>557</v>
      </c>
      <c r="J6829" s="10"/>
      <c r="K6829" s="10"/>
    </row>
    <row r="6830" spans="2:11" x14ac:dyDescent="0.2">
      <c r="B6830" s="10" t="str">
        <f t="shared" si="214"/>
        <v>16.1-R0110C1640-2</v>
      </c>
      <c r="C6830" s="10">
        <v>16.100000000000001</v>
      </c>
      <c r="D6830" s="19" t="s">
        <v>265</v>
      </c>
      <c r="E6830" s="19" t="s">
        <v>418</v>
      </c>
      <c r="F6830" s="10" t="str">
        <f t="shared" si="213"/>
        <v>R0110C1640</v>
      </c>
      <c r="G6830" s="10" t="s">
        <v>547</v>
      </c>
      <c r="H6830" s="10" t="s">
        <v>543</v>
      </c>
      <c r="I6830" s="19" t="s">
        <v>558</v>
      </c>
      <c r="J6830" s="10"/>
      <c r="K6830" s="10"/>
    </row>
    <row r="6831" spans="2:11" x14ac:dyDescent="0.2">
      <c r="B6831" s="10" t="str">
        <f t="shared" si="214"/>
        <v>16.1-R0120C1640-2</v>
      </c>
      <c r="C6831" s="10">
        <v>16.100000000000001</v>
      </c>
      <c r="D6831" s="19" t="s">
        <v>266</v>
      </c>
      <c r="E6831" s="19" t="s">
        <v>418</v>
      </c>
      <c r="F6831" s="10" t="str">
        <f t="shared" si="213"/>
        <v>R0120C1640</v>
      </c>
      <c r="G6831" s="10" t="s">
        <v>547</v>
      </c>
      <c r="H6831" s="10" t="s">
        <v>543</v>
      </c>
      <c r="I6831" s="19" t="s">
        <v>559</v>
      </c>
      <c r="J6831" s="10"/>
      <c r="K6831" s="10"/>
    </row>
    <row r="6832" spans="2:11" x14ac:dyDescent="0.2">
      <c r="B6832" s="10" t="str">
        <f t="shared" si="214"/>
        <v>16.1-R0130C1640-2</v>
      </c>
      <c r="C6832" s="10">
        <v>16.100000000000001</v>
      </c>
      <c r="D6832" s="19" t="s">
        <v>267</v>
      </c>
      <c r="E6832" s="19" t="s">
        <v>418</v>
      </c>
      <c r="F6832" s="10" t="str">
        <f t="shared" si="213"/>
        <v>R0130C1640</v>
      </c>
      <c r="G6832" s="10" t="s">
        <v>547</v>
      </c>
      <c r="H6832" s="10" t="s">
        <v>543</v>
      </c>
      <c r="I6832" s="19" t="s">
        <v>560</v>
      </c>
      <c r="J6832" s="10"/>
      <c r="K6832" s="10"/>
    </row>
    <row r="6833" spans="2:11" x14ac:dyDescent="0.2">
      <c r="B6833" s="10" t="str">
        <f t="shared" si="214"/>
        <v>16.1-R0140C1640-2</v>
      </c>
      <c r="C6833" s="10">
        <v>16.100000000000001</v>
      </c>
      <c r="D6833" s="19" t="s">
        <v>268</v>
      </c>
      <c r="E6833" s="19" t="s">
        <v>418</v>
      </c>
      <c r="F6833" s="10" t="str">
        <f t="shared" si="213"/>
        <v>R0140C1640</v>
      </c>
      <c r="G6833" s="10" t="s">
        <v>547</v>
      </c>
      <c r="H6833" s="10" t="s">
        <v>543</v>
      </c>
      <c r="I6833" s="19" t="s">
        <v>561</v>
      </c>
      <c r="J6833" s="10"/>
      <c r="K6833" s="10"/>
    </row>
    <row r="6834" spans="2:11" x14ac:dyDescent="0.2">
      <c r="B6834" s="10" t="str">
        <f t="shared" si="214"/>
        <v>16.1-R0150C1640-2</v>
      </c>
      <c r="C6834" s="10">
        <v>16.100000000000001</v>
      </c>
      <c r="D6834" s="19" t="s">
        <v>269</v>
      </c>
      <c r="E6834" s="19" t="s">
        <v>418</v>
      </c>
      <c r="F6834" s="10" t="str">
        <f t="shared" si="213"/>
        <v>R0150C1640</v>
      </c>
      <c r="G6834" s="10" t="s">
        <v>547</v>
      </c>
      <c r="H6834" s="10" t="s">
        <v>543</v>
      </c>
      <c r="I6834" s="19" t="s">
        <v>562</v>
      </c>
      <c r="J6834" s="10"/>
      <c r="K6834" s="10"/>
    </row>
    <row r="6835" spans="2:11" x14ac:dyDescent="0.2">
      <c r="B6835" s="10" t="str">
        <f t="shared" si="214"/>
        <v>16.1-R0160C1640-2</v>
      </c>
      <c r="C6835" s="10">
        <v>16.100000000000001</v>
      </c>
      <c r="D6835" s="19" t="s">
        <v>270</v>
      </c>
      <c r="E6835" s="19" t="s">
        <v>418</v>
      </c>
      <c r="F6835" s="10" t="str">
        <f t="shared" si="213"/>
        <v>R0160C1640</v>
      </c>
      <c r="G6835" s="10" t="s">
        <v>547</v>
      </c>
      <c r="H6835" s="10" t="s">
        <v>543</v>
      </c>
      <c r="I6835" s="19" t="s">
        <v>563</v>
      </c>
      <c r="J6835" s="10"/>
      <c r="K6835" s="10"/>
    </row>
    <row r="6836" spans="2:11" x14ac:dyDescent="0.2">
      <c r="B6836" s="10" t="str">
        <f t="shared" si="214"/>
        <v>16.1-R0010C1650-2</v>
      </c>
      <c r="C6836" s="10">
        <v>16.100000000000001</v>
      </c>
      <c r="D6836" s="19" t="s">
        <v>255</v>
      </c>
      <c r="E6836" s="19" t="s">
        <v>419</v>
      </c>
      <c r="F6836" s="10" t="str">
        <f t="shared" si="213"/>
        <v>R0010C1650</v>
      </c>
      <c r="G6836" s="10" t="s">
        <v>547</v>
      </c>
      <c r="H6836" s="10" t="s">
        <v>543</v>
      </c>
      <c r="I6836" s="19" t="s">
        <v>548</v>
      </c>
      <c r="J6836" s="10"/>
      <c r="K6836" s="10"/>
    </row>
    <row r="6837" spans="2:11" x14ac:dyDescent="0.2">
      <c r="B6837" s="10" t="str">
        <f t="shared" si="214"/>
        <v>16.1-R0020C1650-2</v>
      </c>
      <c r="C6837" s="10">
        <v>16.100000000000001</v>
      </c>
      <c r="D6837" s="19" t="s">
        <v>256</v>
      </c>
      <c r="E6837" s="19" t="s">
        <v>419</v>
      </c>
      <c r="F6837" s="10" t="str">
        <f t="shared" si="213"/>
        <v>R0020C1650</v>
      </c>
      <c r="G6837" s="10" t="s">
        <v>547</v>
      </c>
      <c r="H6837" s="10" t="s">
        <v>543</v>
      </c>
      <c r="I6837" s="19" t="s">
        <v>549</v>
      </c>
      <c r="J6837" s="10"/>
      <c r="K6837" s="10"/>
    </row>
    <row r="6838" spans="2:11" x14ac:dyDescent="0.2">
      <c r="B6838" s="10" t="str">
        <f t="shared" si="214"/>
        <v>16.1-R0030C1650-2</v>
      </c>
      <c r="C6838" s="10">
        <v>16.100000000000001</v>
      </c>
      <c r="D6838" s="19" t="s">
        <v>257</v>
      </c>
      <c r="E6838" s="19" t="s">
        <v>419</v>
      </c>
      <c r="F6838" s="10" t="str">
        <f t="shared" si="213"/>
        <v>R0030C1650</v>
      </c>
      <c r="G6838" s="10" t="s">
        <v>547</v>
      </c>
      <c r="H6838" s="10" t="s">
        <v>543</v>
      </c>
      <c r="I6838" s="19" t="s">
        <v>550</v>
      </c>
      <c r="J6838" s="10"/>
      <c r="K6838" s="10"/>
    </row>
    <row r="6839" spans="2:11" x14ac:dyDescent="0.2">
      <c r="B6839" s="10" t="str">
        <f t="shared" si="214"/>
        <v>16.1-R0040C1650-2</v>
      </c>
      <c r="C6839" s="10">
        <v>16.100000000000001</v>
      </c>
      <c r="D6839" s="19" t="s">
        <v>258</v>
      </c>
      <c r="E6839" s="19" t="s">
        <v>419</v>
      </c>
      <c r="F6839" s="10" t="str">
        <f t="shared" si="213"/>
        <v>R0040C1650</v>
      </c>
      <c r="G6839" s="10" t="s">
        <v>547</v>
      </c>
      <c r="H6839" s="10" t="s">
        <v>543</v>
      </c>
      <c r="I6839" s="19" t="s">
        <v>551</v>
      </c>
      <c r="J6839" s="10"/>
      <c r="K6839" s="10"/>
    </row>
    <row r="6840" spans="2:11" x14ac:dyDescent="0.2">
      <c r="B6840" s="10" t="str">
        <f t="shared" si="214"/>
        <v>16.1-R0050C1650-2</v>
      </c>
      <c r="C6840" s="10">
        <v>16.100000000000001</v>
      </c>
      <c r="D6840" s="19" t="s">
        <v>259</v>
      </c>
      <c r="E6840" s="19" t="s">
        <v>419</v>
      </c>
      <c r="F6840" s="10" t="str">
        <f t="shared" si="213"/>
        <v>R0050C1650</v>
      </c>
      <c r="G6840" s="10" t="s">
        <v>547</v>
      </c>
      <c r="H6840" s="10" t="s">
        <v>543</v>
      </c>
      <c r="I6840" s="19" t="s">
        <v>552</v>
      </c>
      <c r="J6840" s="10"/>
      <c r="K6840" s="10"/>
    </row>
    <row r="6841" spans="2:11" x14ac:dyDescent="0.2">
      <c r="B6841" s="10" t="str">
        <f t="shared" si="214"/>
        <v>16.1-R0060C1650-2</v>
      </c>
      <c r="C6841" s="10">
        <v>16.100000000000001</v>
      </c>
      <c r="D6841" s="19" t="s">
        <v>260</v>
      </c>
      <c r="E6841" s="19" t="s">
        <v>419</v>
      </c>
      <c r="F6841" s="10" t="str">
        <f t="shared" si="213"/>
        <v>R0060C1650</v>
      </c>
      <c r="G6841" s="10" t="s">
        <v>547</v>
      </c>
      <c r="H6841" s="10" t="s">
        <v>543</v>
      </c>
      <c r="I6841" s="19" t="s">
        <v>553</v>
      </c>
      <c r="J6841" s="10"/>
      <c r="K6841" s="10"/>
    </row>
    <row r="6842" spans="2:11" x14ac:dyDescent="0.2">
      <c r="B6842" s="10" t="str">
        <f t="shared" si="214"/>
        <v>16.1-R0070C1650-2</v>
      </c>
      <c r="C6842" s="10">
        <v>16.100000000000001</v>
      </c>
      <c r="D6842" s="19" t="s">
        <v>261</v>
      </c>
      <c r="E6842" s="19" t="s">
        <v>419</v>
      </c>
      <c r="F6842" s="10" t="str">
        <f t="shared" si="213"/>
        <v>R0070C1650</v>
      </c>
      <c r="G6842" s="10" t="s">
        <v>547</v>
      </c>
      <c r="H6842" s="10" t="s">
        <v>543</v>
      </c>
      <c r="I6842" s="19" t="s">
        <v>554</v>
      </c>
      <c r="J6842" s="10"/>
      <c r="K6842" s="10"/>
    </row>
    <row r="6843" spans="2:11" x14ac:dyDescent="0.2">
      <c r="B6843" s="10" t="str">
        <f t="shared" si="214"/>
        <v>16.1-R0080C1650-2</v>
      </c>
      <c r="C6843" s="10">
        <v>16.100000000000001</v>
      </c>
      <c r="D6843" s="19" t="s">
        <v>262</v>
      </c>
      <c r="E6843" s="19" t="s">
        <v>419</v>
      </c>
      <c r="F6843" s="10" t="str">
        <f t="shared" si="213"/>
        <v>R0080C1650</v>
      </c>
      <c r="G6843" s="10" t="s">
        <v>547</v>
      </c>
      <c r="H6843" s="10" t="s">
        <v>543</v>
      </c>
      <c r="I6843" s="19" t="s">
        <v>555</v>
      </c>
      <c r="J6843" s="10"/>
      <c r="K6843" s="10"/>
    </row>
    <row r="6844" spans="2:11" x14ac:dyDescent="0.2">
      <c r="B6844" s="10" t="str">
        <f t="shared" si="214"/>
        <v>16.1-R0090C1650-2</v>
      </c>
      <c r="C6844" s="10">
        <v>16.100000000000001</v>
      </c>
      <c r="D6844" s="19" t="s">
        <v>263</v>
      </c>
      <c r="E6844" s="19" t="s">
        <v>419</v>
      </c>
      <c r="F6844" s="10" t="str">
        <f t="shared" si="213"/>
        <v>R0090C1650</v>
      </c>
      <c r="G6844" s="10" t="s">
        <v>547</v>
      </c>
      <c r="H6844" s="10" t="s">
        <v>543</v>
      </c>
      <c r="I6844" s="19" t="s">
        <v>556</v>
      </c>
      <c r="J6844" s="10"/>
      <c r="K6844" s="10"/>
    </row>
    <row r="6845" spans="2:11" x14ac:dyDescent="0.2">
      <c r="B6845" s="10" t="str">
        <f t="shared" si="214"/>
        <v>16.1-R0100C1650-2</v>
      </c>
      <c r="C6845" s="10">
        <v>16.100000000000001</v>
      </c>
      <c r="D6845" s="19" t="s">
        <v>264</v>
      </c>
      <c r="E6845" s="19" t="s">
        <v>419</v>
      </c>
      <c r="F6845" s="10" t="str">
        <f t="shared" si="213"/>
        <v>R0100C1650</v>
      </c>
      <c r="G6845" s="10" t="s">
        <v>547</v>
      </c>
      <c r="H6845" s="10" t="s">
        <v>543</v>
      </c>
      <c r="I6845" s="19" t="s">
        <v>557</v>
      </c>
      <c r="J6845" s="10"/>
      <c r="K6845" s="10"/>
    </row>
    <row r="6846" spans="2:11" x14ac:dyDescent="0.2">
      <c r="B6846" s="10" t="str">
        <f t="shared" si="214"/>
        <v>16.1-R0110C1650-2</v>
      </c>
      <c r="C6846" s="10">
        <v>16.100000000000001</v>
      </c>
      <c r="D6846" s="19" t="s">
        <v>265</v>
      </c>
      <c r="E6846" s="19" t="s">
        <v>419</v>
      </c>
      <c r="F6846" s="10" t="str">
        <f t="shared" si="213"/>
        <v>R0110C1650</v>
      </c>
      <c r="G6846" s="10" t="s">
        <v>547</v>
      </c>
      <c r="H6846" s="10" t="s">
        <v>543</v>
      </c>
      <c r="I6846" s="19" t="s">
        <v>558</v>
      </c>
      <c r="J6846" s="10"/>
      <c r="K6846" s="10"/>
    </row>
    <row r="6847" spans="2:11" x14ac:dyDescent="0.2">
      <c r="B6847" s="10" t="str">
        <f t="shared" si="214"/>
        <v>16.1-R0120C1650-2</v>
      </c>
      <c r="C6847" s="10">
        <v>16.100000000000001</v>
      </c>
      <c r="D6847" s="19" t="s">
        <v>266</v>
      </c>
      <c r="E6847" s="19" t="s">
        <v>419</v>
      </c>
      <c r="F6847" s="10" t="str">
        <f t="shared" si="213"/>
        <v>R0120C1650</v>
      </c>
      <c r="G6847" s="10" t="s">
        <v>547</v>
      </c>
      <c r="H6847" s="10" t="s">
        <v>543</v>
      </c>
      <c r="I6847" s="19" t="s">
        <v>559</v>
      </c>
      <c r="J6847" s="10"/>
      <c r="K6847" s="10"/>
    </row>
    <row r="6848" spans="2:11" x14ac:dyDescent="0.2">
      <c r="B6848" s="10" t="str">
        <f t="shared" si="214"/>
        <v>16.1-R0130C1650-2</v>
      </c>
      <c r="C6848" s="10">
        <v>16.100000000000001</v>
      </c>
      <c r="D6848" s="19" t="s">
        <v>267</v>
      </c>
      <c r="E6848" s="19" t="s">
        <v>419</v>
      </c>
      <c r="F6848" s="10" t="str">
        <f t="shared" si="213"/>
        <v>R0130C1650</v>
      </c>
      <c r="G6848" s="10" t="s">
        <v>547</v>
      </c>
      <c r="H6848" s="10" t="s">
        <v>543</v>
      </c>
      <c r="I6848" s="19" t="s">
        <v>560</v>
      </c>
      <c r="J6848" s="10"/>
      <c r="K6848" s="10"/>
    </row>
    <row r="6849" spans="2:11" x14ac:dyDescent="0.2">
      <c r="B6849" s="10" t="str">
        <f t="shared" si="214"/>
        <v>16.1-R0140C1650-2</v>
      </c>
      <c r="C6849" s="10">
        <v>16.100000000000001</v>
      </c>
      <c r="D6849" s="19" t="s">
        <v>268</v>
      </c>
      <c r="E6849" s="19" t="s">
        <v>419</v>
      </c>
      <c r="F6849" s="10" t="str">
        <f t="shared" si="213"/>
        <v>R0140C1650</v>
      </c>
      <c r="G6849" s="10" t="s">
        <v>547</v>
      </c>
      <c r="H6849" s="10" t="s">
        <v>543</v>
      </c>
      <c r="I6849" s="19" t="s">
        <v>561</v>
      </c>
      <c r="J6849" s="10"/>
      <c r="K6849" s="10"/>
    </row>
    <row r="6850" spans="2:11" x14ac:dyDescent="0.2">
      <c r="B6850" s="10" t="str">
        <f t="shared" si="214"/>
        <v>16.1-R0150C1650-2</v>
      </c>
      <c r="C6850" s="10">
        <v>16.100000000000001</v>
      </c>
      <c r="D6850" s="19" t="s">
        <v>269</v>
      </c>
      <c r="E6850" s="19" t="s">
        <v>419</v>
      </c>
      <c r="F6850" s="10" t="str">
        <f t="shared" ref="F6850:F6913" si="215">+"R"&amp;D6850&amp;"C"&amp;E6850</f>
        <v>R0150C1650</v>
      </c>
      <c r="G6850" s="10" t="s">
        <v>547</v>
      </c>
      <c r="H6850" s="10" t="s">
        <v>543</v>
      </c>
      <c r="I6850" s="19" t="s">
        <v>562</v>
      </c>
      <c r="J6850" s="10"/>
      <c r="K6850" s="10"/>
    </row>
    <row r="6851" spans="2:11" x14ac:dyDescent="0.2">
      <c r="B6851" s="10" t="str">
        <f t="shared" si="214"/>
        <v>16.1-R0160C1650-2</v>
      </c>
      <c r="C6851" s="10">
        <v>16.100000000000001</v>
      </c>
      <c r="D6851" s="19" t="s">
        <v>270</v>
      </c>
      <c r="E6851" s="19" t="s">
        <v>419</v>
      </c>
      <c r="F6851" s="10" t="str">
        <f t="shared" si="215"/>
        <v>R0160C1650</v>
      </c>
      <c r="G6851" s="10" t="s">
        <v>547</v>
      </c>
      <c r="H6851" s="10" t="s">
        <v>543</v>
      </c>
      <c r="I6851" s="19" t="s">
        <v>563</v>
      </c>
      <c r="J6851" s="10"/>
      <c r="K6851" s="10"/>
    </row>
    <row r="6852" spans="2:11" x14ac:dyDescent="0.2">
      <c r="B6852" s="10" t="str">
        <f t="shared" si="214"/>
        <v>16.1-R0010C1660-2</v>
      </c>
      <c r="C6852" s="10">
        <v>16.100000000000001</v>
      </c>
      <c r="D6852" s="19" t="s">
        <v>255</v>
      </c>
      <c r="E6852" s="19" t="s">
        <v>420</v>
      </c>
      <c r="F6852" s="10" t="str">
        <f t="shared" si="215"/>
        <v>R0010C1660</v>
      </c>
      <c r="G6852" s="10" t="s">
        <v>547</v>
      </c>
      <c r="H6852" s="10" t="s">
        <v>543</v>
      </c>
      <c r="I6852" s="19" t="s">
        <v>548</v>
      </c>
      <c r="J6852" s="10"/>
      <c r="K6852" s="10"/>
    </row>
    <row r="6853" spans="2:11" x14ac:dyDescent="0.2">
      <c r="B6853" s="10" t="str">
        <f t="shared" si="214"/>
        <v>16.1-R0020C1660-2</v>
      </c>
      <c r="C6853" s="10">
        <v>16.100000000000001</v>
      </c>
      <c r="D6853" s="19" t="s">
        <v>256</v>
      </c>
      <c r="E6853" s="19" t="s">
        <v>420</v>
      </c>
      <c r="F6853" s="10" t="str">
        <f t="shared" si="215"/>
        <v>R0020C1660</v>
      </c>
      <c r="G6853" s="10" t="s">
        <v>547</v>
      </c>
      <c r="H6853" s="10" t="s">
        <v>543</v>
      </c>
      <c r="I6853" s="19" t="s">
        <v>549</v>
      </c>
      <c r="J6853" s="10"/>
      <c r="K6853" s="10"/>
    </row>
    <row r="6854" spans="2:11" x14ac:dyDescent="0.2">
      <c r="B6854" s="10" t="str">
        <f t="shared" si="214"/>
        <v>16.1-R0030C1660-2</v>
      </c>
      <c r="C6854" s="10">
        <v>16.100000000000001</v>
      </c>
      <c r="D6854" s="19" t="s">
        <v>257</v>
      </c>
      <c r="E6854" s="19" t="s">
        <v>420</v>
      </c>
      <c r="F6854" s="10" t="str">
        <f t="shared" si="215"/>
        <v>R0030C1660</v>
      </c>
      <c r="G6854" s="10" t="s">
        <v>547</v>
      </c>
      <c r="H6854" s="10" t="s">
        <v>543</v>
      </c>
      <c r="I6854" s="19" t="s">
        <v>550</v>
      </c>
      <c r="J6854" s="10"/>
      <c r="K6854" s="10"/>
    </row>
    <row r="6855" spans="2:11" x14ac:dyDescent="0.2">
      <c r="B6855" s="10" t="str">
        <f t="shared" si="214"/>
        <v>16.1-R0040C1660-2</v>
      </c>
      <c r="C6855" s="10">
        <v>16.100000000000001</v>
      </c>
      <c r="D6855" s="19" t="s">
        <v>258</v>
      </c>
      <c r="E6855" s="19" t="s">
        <v>420</v>
      </c>
      <c r="F6855" s="10" t="str">
        <f t="shared" si="215"/>
        <v>R0040C1660</v>
      </c>
      <c r="G6855" s="10" t="s">
        <v>547</v>
      </c>
      <c r="H6855" s="10" t="s">
        <v>543</v>
      </c>
      <c r="I6855" s="19" t="s">
        <v>551</v>
      </c>
      <c r="J6855" s="10"/>
      <c r="K6855" s="10"/>
    </row>
    <row r="6856" spans="2:11" x14ac:dyDescent="0.2">
      <c r="B6856" s="10" t="str">
        <f t="shared" si="214"/>
        <v>16.1-R0050C1660-2</v>
      </c>
      <c r="C6856" s="10">
        <v>16.100000000000001</v>
      </c>
      <c r="D6856" s="19" t="s">
        <v>259</v>
      </c>
      <c r="E6856" s="19" t="s">
        <v>420</v>
      </c>
      <c r="F6856" s="10" t="str">
        <f t="shared" si="215"/>
        <v>R0050C1660</v>
      </c>
      <c r="G6856" s="10" t="s">
        <v>547</v>
      </c>
      <c r="H6856" s="10" t="s">
        <v>543</v>
      </c>
      <c r="I6856" s="19" t="s">
        <v>552</v>
      </c>
      <c r="J6856" s="10"/>
      <c r="K6856" s="10"/>
    </row>
    <row r="6857" spans="2:11" x14ac:dyDescent="0.2">
      <c r="B6857" s="10" t="str">
        <f t="shared" si="214"/>
        <v>16.1-R0060C1660-2</v>
      </c>
      <c r="C6857" s="10">
        <v>16.100000000000001</v>
      </c>
      <c r="D6857" s="19" t="s">
        <v>260</v>
      </c>
      <c r="E6857" s="19" t="s">
        <v>420</v>
      </c>
      <c r="F6857" s="10" t="str">
        <f t="shared" si="215"/>
        <v>R0060C1660</v>
      </c>
      <c r="G6857" s="10" t="s">
        <v>547</v>
      </c>
      <c r="H6857" s="10" t="s">
        <v>543</v>
      </c>
      <c r="I6857" s="19" t="s">
        <v>553</v>
      </c>
      <c r="J6857" s="10"/>
      <c r="K6857" s="10"/>
    </row>
    <row r="6858" spans="2:11" x14ac:dyDescent="0.2">
      <c r="B6858" s="10" t="str">
        <f t="shared" si="214"/>
        <v>16.1-R0070C1660-2</v>
      </c>
      <c r="C6858" s="10">
        <v>16.100000000000001</v>
      </c>
      <c r="D6858" s="19" t="s">
        <v>261</v>
      </c>
      <c r="E6858" s="19" t="s">
        <v>420</v>
      </c>
      <c r="F6858" s="10" t="str">
        <f t="shared" si="215"/>
        <v>R0070C1660</v>
      </c>
      <c r="G6858" s="10" t="s">
        <v>547</v>
      </c>
      <c r="H6858" s="10" t="s">
        <v>543</v>
      </c>
      <c r="I6858" s="19" t="s">
        <v>554</v>
      </c>
      <c r="J6858" s="10"/>
      <c r="K6858" s="10"/>
    </row>
    <row r="6859" spans="2:11" x14ac:dyDescent="0.2">
      <c r="B6859" s="10" t="str">
        <f t="shared" si="214"/>
        <v>16.1-R0080C1660-2</v>
      </c>
      <c r="C6859" s="10">
        <v>16.100000000000001</v>
      </c>
      <c r="D6859" s="19" t="s">
        <v>262</v>
      </c>
      <c r="E6859" s="19" t="s">
        <v>420</v>
      </c>
      <c r="F6859" s="10" t="str">
        <f t="shared" si="215"/>
        <v>R0080C1660</v>
      </c>
      <c r="G6859" s="10" t="s">
        <v>547</v>
      </c>
      <c r="H6859" s="10" t="s">
        <v>543</v>
      </c>
      <c r="I6859" s="19" t="s">
        <v>555</v>
      </c>
      <c r="J6859" s="10"/>
      <c r="K6859" s="10"/>
    </row>
    <row r="6860" spans="2:11" x14ac:dyDescent="0.2">
      <c r="B6860" s="10" t="str">
        <f t="shared" si="214"/>
        <v>16.1-R0090C1660-2</v>
      </c>
      <c r="C6860" s="10">
        <v>16.100000000000001</v>
      </c>
      <c r="D6860" s="19" t="s">
        <v>263</v>
      </c>
      <c r="E6860" s="19" t="s">
        <v>420</v>
      </c>
      <c r="F6860" s="10" t="str">
        <f t="shared" si="215"/>
        <v>R0090C1660</v>
      </c>
      <c r="G6860" s="10" t="s">
        <v>547</v>
      </c>
      <c r="H6860" s="10" t="s">
        <v>543</v>
      </c>
      <c r="I6860" s="19" t="s">
        <v>556</v>
      </c>
      <c r="J6860" s="10"/>
      <c r="K6860" s="10"/>
    </row>
    <row r="6861" spans="2:11" x14ac:dyDescent="0.2">
      <c r="B6861" s="10" t="str">
        <f t="shared" si="214"/>
        <v>16.1-R0100C1660-2</v>
      </c>
      <c r="C6861" s="10">
        <v>16.100000000000001</v>
      </c>
      <c r="D6861" s="19" t="s">
        <v>264</v>
      </c>
      <c r="E6861" s="19" t="s">
        <v>420</v>
      </c>
      <c r="F6861" s="10" t="str">
        <f t="shared" si="215"/>
        <v>R0100C1660</v>
      </c>
      <c r="G6861" s="10" t="s">
        <v>547</v>
      </c>
      <c r="H6861" s="10" t="s">
        <v>543</v>
      </c>
      <c r="I6861" s="19" t="s">
        <v>557</v>
      </c>
      <c r="J6861" s="10"/>
      <c r="K6861" s="10"/>
    </row>
    <row r="6862" spans="2:11" x14ac:dyDescent="0.2">
      <c r="B6862" s="10" t="str">
        <f t="shared" si="214"/>
        <v>16.1-R0110C1660-2</v>
      </c>
      <c r="C6862" s="10">
        <v>16.100000000000001</v>
      </c>
      <c r="D6862" s="19" t="s">
        <v>265</v>
      </c>
      <c r="E6862" s="19" t="s">
        <v>420</v>
      </c>
      <c r="F6862" s="10" t="str">
        <f t="shared" si="215"/>
        <v>R0110C1660</v>
      </c>
      <c r="G6862" s="10" t="s">
        <v>547</v>
      </c>
      <c r="H6862" s="10" t="s">
        <v>543</v>
      </c>
      <c r="I6862" s="19" t="s">
        <v>558</v>
      </c>
      <c r="J6862" s="10"/>
      <c r="K6862" s="10"/>
    </row>
    <row r="6863" spans="2:11" x14ac:dyDescent="0.2">
      <c r="B6863" s="10" t="str">
        <f t="shared" si="214"/>
        <v>16.1-R0120C1660-2</v>
      </c>
      <c r="C6863" s="10">
        <v>16.100000000000001</v>
      </c>
      <c r="D6863" s="19" t="s">
        <v>266</v>
      </c>
      <c r="E6863" s="19" t="s">
        <v>420</v>
      </c>
      <c r="F6863" s="10" t="str">
        <f t="shared" si="215"/>
        <v>R0120C1660</v>
      </c>
      <c r="G6863" s="10" t="s">
        <v>547</v>
      </c>
      <c r="H6863" s="10" t="s">
        <v>543</v>
      </c>
      <c r="I6863" s="19" t="s">
        <v>559</v>
      </c>
      <c r="J6863" s="10"/>
      <c r="K6863" s="10"/>
    </row>
    <row r="6864" spans="2:11" x14ac:dyDescent="0.2">
      <c r="B6864" s="10" t="str">
        <f t="shared" si="214"/>
        <v>16.1-R0130C1660-2</v>
      </c>
      <c r="C6864" s="10">
        <v>16.100000000000001</v>
      </c>
      <c r="D6864" s="19" t="s">
        <v>267</v>
      </c>
      <c r="E6864" s="19" t="s">
        <v>420</v>
      </c>
      <c r="F6864" s="10" t="str">
        <f t="shared" si="215"/>
        <v>R0130C1660</v>
      </c>
      <c r="G6864" s="10" t="s">
        <v>547</v>
      </c>
      <c r="H6864" s="10" t="s">
        <v>543</v>
      </c>
      <c r="I6864" s="19" t="s">
        <v>560</v>
      </c>
      <c r="J6864" s="10"/>
      <c r="K6864" s="10"/>
    </row>
    <row r="6865" spans="2:11" x14ac:dyDescent="0.2">
      <c r="B6865" s="10" t="str">
        <f t="shared" si="214"/>
        <v>16.1-R0140C1660-2</v>
      </c>
      <c r="C6865" s="10">
        <v>16.100000000000001</v>
      </c>
      <c r="D6865" s="19" t="s">
        <v>268</v>
      </c>
      <c r="E6865" s="19" t="s">
        <v>420</v>
      </c>
      <c r="F6865" s="10" t="str">
        <f t="shared" si="215"/>
        <v>R0140C1660</v>
      </c>
      <c r="G6865" s="10" t="s">
        <v>547</v>
      </c>
      <c r="H6865" s="10" t="s">
        <v>543</v>
      </c>
      <c r="I6865" s="19" t="s">
        <v>561</v>
      </c>
      <c r="J6865" s="10"/>
      <c r="K6865" s="10"/>
    </row>
    <row r="6866" spans="2:11" x14ac:dyDescent="0.2">
      <c r="B6866" s="10" t="str">
        <f t="shared" si="214"/>
        <v>16.1-R0150C1660-2</v>
      </c>
      <c r="C6866" s="10">
        <v>16.100000000000001</v>
      </c>
      <c r="D6866" s="19" t="s">
        <v>269</v>
      </c>
      <c r="E6866" s="19" t="s">
        <v>420</v>
      </c>
      <c r="F6866" s="10" t="str">
        <f t="shared" si="215"/>
        <v>R0150C1660</v>
      </c>
      <c r="G6866" s="10" t="s">
        <v>547</v>
      </c>
      <c r="H6866" s="10" t="s">
        <v>543</v>
      </c>
      <c r="I6866" s="19" t="s">
        <v>562</v>
      </c>
      <c r="J6866" s="10"/>
      <c r="K6866" s="10"/>
    </row>
    <row r="6867" spans="2:11" x14ac:dyDescent="0.2">
      <c r="B6867" s="10" t="str">
        <f t="shared" si="214"/>
        <v>16.1-R0160C1660-2</v>
      </c>
      <c r="C6867" s="10">
        <v>16.100000000000001</v>
      </c>
      <c r="D6867" s="19" t="s">
        <v>270</v>
      </c>
      <c r="E6867" s="19" t="s">
        <v>420</v>
      </c>
      <c r="F6867" s="10" t="str">
        <f t="shared" si="215"/>
        <v>R0160C1660</v>
      </c>
      <c r="G6867" s="10" t="s">
        <v>547</v>
      </c>
      <c r="H6867" s="10" t="s">
        <v>543</v>
      </c>
      <c r="I6867" s="19" t="s">
        <v>563</v>
      </c>
      <c r="J6867" s="10"/>
      <c r="K6867" s="10"/>
    </row>
    <row r="6868" spans="2:11" x14ac:dyDescent="0.2">
      <c r="B6868" s="10" t="str">
        <f t="shared" ref="B6868:B6931" si="216">+C6868&amp;"-"&amp;F6868&amp;"-2"</f>
        <v>16.1-R0010C1670-2</v>
      </c>
      <c r="C6868" s="10">
        <v>16.100000000000001</v>
      </c>
      <c r="D6868" s="19" t="s">
        <v>255</v>
      </c>
      <c r="E6868" s="19" t="s">
        <v>421</v>
      </c>
      <c r="F6868" s="10" t="str">
        <f t="shared" si="215"/>
        <v>R0010C1670</v>
      </c>
      <c r="G6868" s="10" t="s">
        <v>547</v>
      </c>
      <c r="H6868" s="10" t="s">
        <v>543</v>
      </c>
      <c r="I6868" s="19" t="s">
        <v>548</v>
      </c>
      <c r="J6868" s="10"/>
      <c r="K6868" s="10"/>
    </row>
    <row r="6869" spans="2:11" x14ac:dyDescent="0.2">
      <c r="B6869" s="10" t="str">
        <f t="shared" si="216"/>
        <v>16.1-R0020C1670-2</v>
      </c>
      <c r="C6869" s="10">
        <v>16.100000000000001</v>
      </c>
      <c r="D6869" s="19" t="s">
        <v>256</v>
      </c>
      <c r="E6869" s="19" t="s">
        <v>421</v>
      </c>
      <c r="F6869" s="10" t="str">
        <f t="shared" si="215"/>
        <v>R0020C1670</v>
      </c>
      <c r="G6869" s="10" t="s">
        <v>547</v>
      </c>
      <c r="H6869" s="10" t="s">
        <v>543</v>
      </c>
      <c r="I6869" s="19" t="s">
        <v>549</v>
      </c>
      <c r="J6869" s="10"/>
      <c r="K6869" s="10"/>
    </row>
    <row r="6870" spans="2:11" x14ac:dyDescent="0.2">
      <c r="B6870" s="10" t="str">
        <f t="shared" si="216"/>
        <v>16.1-R0030C1670-2</v>
      </c>
      <c r="C6870" s="10">
        <v>16.100000000000001</v>
      </c>
      <c r="D6870" s="19" t="s">
        <v>257</v>
      </c>
      <c r="E6870" s="19" t="s">
        <v>421</v>
      </c>
      <c r="F6870" s="10" t="str">
        <f t="shared" si="215"/>
        <v>R0030C1670</v>
      </c>
      <c r="G6870" s="10" t="s">
        <v>547</v>
      </c>
      <c r="H6870" s="10" t="s">
        <v>543</v>
      </c>
      <c r="I6870" s="19" t="s">
        <v>550</v>
      </c>
      <c r="J6870" s="10"/>
      <c r="K6870" s="10"/>
    </row>
    <row r="6871" spans="2:11" x14ac:dyDescent="0.2">
      <c r="B6871" s="10" t="str">
        <f t="shared" si="216"/>
        <v>16.1-R0040C1670-2</v>
      </c>
      <c r="C6871" s="10">
        <v>16.100000000000001</v>
      </c>
      <c r="D6871" s="19" t="s">
        <v>258</v>
      </c>
      <c r="E6871" s="19" t="s">
        <v>421</v>
      </c>
      <c r="F6871" s="10" t="str">
        <f t="shared" si="215"/>
        <v>R0040C1670</v>
      </c>
      <c r="G6871" s="10" t="s">
        <v>547</v>
      </c>
      <c r="H6871" s="10" t="s">
        <v>543</v>
      </c>
      <c r="I6871" s="19" t="s">
        <v>551</v>
      </c>
      <c r="J6871" s="10"/>
      <c r="K6871" s="10"/>
    </row>
    <row r="6872" spans="2:11" x14ac:dyDescent="0.2">
      <c r="B6872" s="10" t="str">
        <f t="shared" si="216"/>
        <v>16.1-R0050C1670-2</v>
      </c>
      <c r="C6872" s="10">
        <v>16.100000000000001</v>
      </c>
      <c r="D6872" s="19" t="s">
        <v>259</v>
      </c>
      <c r="E6872" s="19" t="s">
        <v>421</v>
      </c>
      <c r="F6872" s="10" t="str">
        <f t="shared" si="215"/>
        <v>R0050C1670</v>
      </c>
      <c r="G6872" s="10" t="s">
        <v>547</v>
      </c>
      <c r="H6872" s="10" t="s">
        <v>543</v>
      </c>
      <c r="I6872" s="19" t="s">
        <v>552</v>
      </c>
      <c r="J6872" s="10"/>
      <c r="K6872" s="10"/>
    </row>
    <row r="6873" spans="2:11" x14ac:dyDescent="0.2">
      <c r="B6873" s="10" t="str">
        <f t="shared" si="216"/>
        <v>16.1-R0060C1670-2</v>
      </c>
      <c r="C6873" s="10">
        <v>16.100000000000001</v>
      </c>
      <c r="D6873" s="19" t="s">
        <v>260</v>
      </c>
      <c r="E6873" s="19" t="s">
        <v>421</v>
      </c>
      <c r="F6873" s="10" t="str">
        <f t="shared" si="215"/>
        <v>R0060C1670</v>
      </c>
      <c r="G6873" s="10" t="s">
        <v>547</v>
      </c>
      <c r="H6873" s="10" t="s">
        <v>543</v>
      </c>
      <c r="I6873" s="19" t="s">
        <v>553</v>
      </c>
      <c r="J6873" s="10"/>
      <c r="K6873" s="10"/>
    </row>
    <row r="6874" spans="2:11" x14ac:dyDescent="0.2">
      <c r="B6874" s="10" t="str">
        <f t="shared" si="216"/>
        <v>16.1-R0070C1670-2</v>
      </c>
      <c r="C6874" s="10">
        <v>16.100000000000001</v>
      </c>
      <c r="D6874" s="19" t="s">
        <v>261</v>
      </c>
      <c r="E6874" s="19" t="s">
        <v>421</v>
      </c>
      <c r="F6874" s="10" t="str">
        <f t="shared" si="215"/>
        <v>R0070C1670</v>
      </c>
      <c r="G6874" s="10" t="s">
        <v>547</v>
      </c>
      <c r="H6874" s="10" t="s">
        <v>543</v>
      </c>
      <c r="I6874" s="19" t="s">
        <v>554</v>
      </c>
      <c r="J6874" s="10"/>
      <c r="K6874" s="10"/>
    </row>
    <row r="6875" spans="2:11" x14ac:dyDescent="0.2">
      <c r="B6875" s="10" t="str">
        <f t="shared" si="216"/>
        <v>16.1-R0080C1670-2</v>
      </c>
      <c r="C6875" s="10">
        <v>16.100000000000001</v>
      </c>
      <c r="D6875" s="19" t="s">
        <v>262</v>
      </c>
      <c r="E6875" s="19" t="s">
        <v>421</v>
      </c>
      <c r="F6875" s="10" t="str">
        <f t="shared" si="215"/>
        <v>R0080C1670</v>
      </c>
      <c r="G6875" s="10" t="s">
        <v>547</v>
      </c>
      <c r="H6875" s="10" t="s">
        <v>543</v>
      </c>
      <c r="I6875" s="19" t="s">
        <v>555</v>
      </c>
      <c r="J6875" s="10"/>
      <c r="K6875" s="10"/>
    </row>
    <row r="6876" spans="2:11" x14ac:dyDescent="0.2">
      <c r="B6876" s="10" t="str">
        <f t="shared" si="216"/>
        <v>16.1-R0090C1670-2</v>
      </c>
      <c r="C6876" s="10">
        <v>16.100000000000001</v>
      </c>
      <c r="D6876" s="19" t="s">
        <v>263</v>
      </c>
      <c r="E6876" s="19" t="s">
        <v>421</v>
      </c>
      <c r="F6876" s="10" t="str">
        <f t="shared" si="215"/>
        <v>R0090C1670</v>
      </c>
      <c r="G6876" s="10" t="s">
        <v>547</v>
      </c>
      <c r="H6876" s="10" t="s">
        <v>543</v>
      </c>
      <c r="I6876" s="19" t="s">
        <v>556</v>
      </c>
      <c r="J6876" s="10"/>
      <c r="K6876" s="10"/>
    </row>
    <row r="6877" spans="2:11" x14ac:dyDescent="0.2">
      <c r="B6877" s="10" t="str">
        <f t="shared" si="216"/>
        <v>16.1-R0100C1670-2</v>
      </c>
      <c r="C6877" s="10">
        <v>16.100000000000001</v>
      </c>
      <c r="D6877" s="19" t="s">
        <v>264</v>
      </c>
      <c r="E6877" s="19" t="s">
        <v>421</v>
      </c>
      <c r="F6877" s="10" t="str">
        <f t="shared" si="215"/>
        <v>R0100C1670</v>
      </c>
      <c r="G6877" s="10" t="s">
        <v>547</v>
      </c>
      <c r="H6877" s="10" t="s">
        <v>543</v>
      </c>
      <c r="I6877" s="19" t="s">
        <v>557</v>
      </c>
      <c r="J6877" s="10"/>
      <c r="K6877" s="10"/>
    </row>
    <row r="6878" spans="2:11" x14ac:dyDescent="0.2">
      <c r="B6878" s="10" t="str">
        <f t="shared" si="216"/>
        <v>16.1-R0110C1670-2</v>
      </c>
      <c r="C6878" s="10">
        <v>16.100000000000001</v>
      </c>
      <c r="D6878" s="19" t="s">
        <v>265</v>
      </c>
      <c r="E6878" s="19" t="s">
        <v>421</v>
      </c>
      <c r="F6878" s="10" t="str">
        <f t="shared" si="215"/>
        <v>R0110C1670</v>
      </c>
      <c r="G6878" s="10" t="s">
        <v>547</v>
      </c>
      <c r="H6878" s="10" t="s">
        <v>543</v>
      </c>
      <c r="I6878" s="19" t="s">
        <v>558</v>
      </c>
      <c r="J6878" s="10"/>
      <c r="K6878" s="10"/>
    </row>
    <row r="6879" spans="2:11" x14ac:dyDescent="0.2">
      <c r="B6879" s="10" t="str">
        <f t="shared" si="216"/>
        <v>16.1-R0120C1670-2</v>
      </c>
      <c r="C6879" s="10">
        <v>16.100000000000001</v>
      </c>
      <c r="D6879" s="19" t="s">
        <v>266</v>
      </c>
      <c r="E6879" s="19" t="s">
        <v>421</v>
      </c>
      <c r="F6879" s="10" t="str">
        <f t="shared" si="215"/>
        <v>R0120C1670</v>
      </c>
      <c r="G6879" s="10" t="s">
        <v>547</v>
      </c>
      <c r="H6879" s="10" t="s">
        <v>543</v>
      </c>
      <c r="I6879" s="19" t="s">
        <v>559</v>
      </c>
      <c r="J6879" s="10"/>
      <c r="K6879" s="10"/>
    </row>
    <row r="6880" spans="2:11" x14ac:dyDescent="0.2">
      <c r="B6880" s="10" t="str">
        <f t="shared" si="216"/>
        <v>16.1-R0130C1670-2</v>
      </c>
      <c r="C6880" s="10">
        <v>16.100000000000001</v>
      </c>
      <c r="D6880" s="19" t="s">
        <v>267</v>
      </c>
      <c r="E6880" s="19" t="s">
        <v>421</v>
      </c>
      <c r="F6880" s="10" t="str">
        <f t="shared" si="215"/>
        <v>R0130C1670</v>
      </c>
      <c r="G6880" s="10" t="s">
        <v>547</v>
      </c>
      <c r="H6880" s="10" t="s">
        <v>543</v>
      </c>
      <c r="I6880" s="19" t="s">
        <v>560</v>
      </c>
      <c r="J6880" s="10"/>
      <c r="K6880" s="10"/>
    </row>
    <row r="6881" spans="2:11" x14ac:dyDescent="0.2">
      <c r="B6881" s="10" t="str">
        <f t="shared" si="216"/>
        <v>16.1-R0140C1670-2</v>
      </c>
      <c r="C6881" s="10">
        <v>16.100000000000001</v>
      </c>
      <c r="D6881" s="19" t="s">
        <v>268</v>
      </c>
      <c r="E6881" s="19" t="s">
        <v>421</v>
      </c>
      <c r="F6881" s="10" t="str">
        <f t="shared" si="215"/>
        <v>R0140C1670</v>
      </c>
      <c r="G6881" s="10" t="s">
        <v>547</v>
      </c>
      <c r="H6881" s="10" t="s">
        <v>543</v>
      </c>
      <c r="I6881" s="19" t="s">
        <v>561</v>
      </c>
      <c r="J6881" s="10"/>
      <c r="K6881" s="10"/>
    </row>
    <row r="6882" spans="2:11" x14ac:dyDescent="0.2">
      <c r="B6882" s="10" t="str">
        <f t="shared" si="216"/>
        <v>16.1-R0150C1670-2</v>
      </c>
      <c r="C6882" s="10">
        <v>16.100000000000001</v>
      </c>
      <c r="D6882" s="19" t="s">
        <v>269</v>
      </c>
      <c r="E6882" s="19" t="s">
        <v>421</v>
      </c>
      <c r="F6882" s="10" t="str">
        <f t="shared" si="215"/>
        <v>R0150C1670</v>
      </c>
      <c r="G6882" s="10" t="s">
        <v>547</v>
      </c>
      <c r="H6882" s="10" t="s">
        <v>543</v>
      </c>
      <c r="I6882" s="19" t="s">
        <v>562</v>
      </c>
      <c r="J6882" s="10"/>
      <c r="K6882" s="10"/>
    </row>
    <row r="6883" spans="2:11" x14ac:dyDescent="0.2">
      <c r="B6883" s="10" t="str">
        <f t="shared" si="216"/>
        <v>16.1-R0160C1670-2</v>
      </c>
      <c r="C6883" s="10">
        <v>16.100000000000001</v>
      </c>
      <c r="D6883" s="19" t="s">
        <v>270</v>
      </c>
      <c r="E6883" s="19" t="s">
        <v>421</v>
      </c>
      <c r="F6883" s="10" t="str">
        <f t="shared" si="215"/>
        <v>R0160C1670</v>
      </c>
      <c r="G6883" s="10" t="s">
        <v>547</v>
      </c>
      <c r="H6883" s="10" t="s">
        <v>543</v>
      </c>
      <c r="I6883" s="19" t="s">
        <v>563</v>
      </c>
      <c r="J6883" s="10"/>
      <c r="K6883" s="10"/>
    </row>
    <row r="6884" spans="2:11" x14ac:dyDescent="0.2">
      <c r="B6884" s="10" t="str">
        <f t="shared" si="216"/>
        <v>16.1-R0010C1680-2</v>
      </c>
      <c r="C6884" s="10">
        <v>16.100000000000001</v>
      </c>
      <c r="D6884" s="19" t="s">
        <v>255</v>
      </c>
      <c r="E6884" s="19" t="s">
        <v>422</v>
      </c>
      <c r="F6884" s="10" t="str">
        <f t="shared" si="215"/>
        <v>R0010C1680</v>
      </c>
      <c r="G6884" s="10" t="s">
        <v>547</v>
      </c>
      <c r="H6884" s="10" t="s">
        <v>543</v>
      </c>
      <c r="I6884" s="19" t="s">
        <v>548</v>
      </c>
      <c r="J6884" s="10"/>
      <c r="K6884" s="10"/>
    </row>
    <row r="6885" spans="2:11" x14ac:dyDescent="0.2">
      <c r="B6885" s="10" t="str">
        <f t="shared" si="216"/>
        <v>16.1-R0020C1680-2</v>
      </c>
      <c r="C6885" s="10">
        <v>16.100000000000001</v>
      </c>
      <c r="D6885" s="19" t="s">
        <v>256</v>
      </c>
      <c r="E6885" s="19" t="s">
        <v>422</v>
      </c>
      <c r="F6885" s="10" t="str">
        <f t="shared" si="215"/>
        <v>R0020C1680</v>
      </c>
      <c r="G6885" s="10" t="s">
        <v>547</v>
      </c>
      <c r="H6885" s="10" t="s">
        <v>543</v>
      </c>
      <c r="I6885" s="19" t="s">
        <v>549</v>
      </c>
      <c r="J6885" s="10"/>
      <c r="K6885" s="10"/>
    </row>
    <row r="6886" spans="2:11" x14ac:dyDescent="0.2">
      <c r="B6886" s="10" t="str">
        <f t="shared" si="216"/>
        <v>16.1-R0030C1680-2</v>
      </c>
      <c r="C6886" s="10">
        <v>16.100000000000001</v>
      </c>
      <c r="D6886" s="19" t="s">
        <v>257</v>
      </c>
      <c r="E6886" s="19" t="s">
        <v>422</v>
      </c>
      <c r="F6886" s="10" t="str">
        <f t="shared" si="215"/>
        <v>R0030C1680</v>
      </c>
      <c r="G6886" s="10" t="s">
        <v>547</v>
      </c>
      <c r="H6886" s="10" t="s">
        <v>543</v>
      </c>
      <c r="I6886" s="19" t="s">
        <v>550</v>
      </c>
      <c r="J6886" s="10"/>
      <c r="K6886" s="10"/>
    </row>
    <row r="6887" spans="2:11" x14ac:dyDescent="0.2">
      <c r="B6887" s="10" t="str">
        <f t="shared" si="216"/>
        <v>16.1-R0040C1680-2</v>
      </c>
      <c r="C6887" s="10">
        <v>16.100000000000001</v>
      </c>
      <c r="D6887" s="19" t="s">
        <v>258</v>
      </c>
      <c r="E6887" s="19" t="s">
        <v>422</v>
      </c>
      <c r="F6887" s="10" t="str">
        <f t="shared" si="215"/>
        <v>R0040C1680</v>
      </c>
      <c r="G6887" s="10" t="s">
        <v>547</v>
      </c>
      <c r="H6887" s="10" t="s">
        <v>543</v>
      </c>
      <c r="I6887" s="19" t="s">
        <v>551</v>
      </c>
      <c r="J6887" s="10"/>
      <c r="K6887" s="10"/>
    </row>
    <row r="6888" spans="2:11" x14ac:dyDescent="0.2">
      <c r="B6888" s="10" t="str">
        <f t="shared" si="216"/>
        <v>16.1-R0050C1680-2</v>
      </c>
      <c r="C6888" s="10">
        <v>16.100000000000001</v>
      </c>
      <c r="D6888" s="19" t="s">
        <v>259</v>
      </c>
      <c r="E6888" s="19" t="s">
        <v>422</v>
      </c>
      <c r="F6888" s="10" t="str">
        <f t="shared" si="215"/>
        <v>R0050C1680</v>
      </c>
      <c r="G6888" s="10" t="s">
        <v>547</v>
      </c>
      <c r="H6888" s="10" t="s">
        <v>543</v>
      </c>
      <c r="I6888" s="19" t="s">
        <v>552</v>
      </c>
      <c r="J6888" s="10"/>
      <c r="K6888" s="10"/>
    </row>
    <row r="6889" spans="2:11" x14ac:dyDescent="0.2">
      <c r="B6889" s="10" t="str">
        <f t="shared" si="216"/>
        <v>16.1-R0060C1680-2</v>
      </c>
      <c r="C6889" s="10">
        <v>16.100000000000001</v>
      </c>
      <c r="D6889" s="19" t="s">
        <v>260</v>
      </c>
      <c r="E6889" s="19" t="s">
        <v>422</v>
      </c>
      <c r="F6889" s="10" t="str">
        <f t="shared" si="215"/>
        <v>R0060C1680</v>
      </c>
      <c r="G6889" s="10" t="s">
        <v>547</v>
      </c>
      <c r="H6889" s="10" t="s">
        <v>543</v>
      </c>
      <c r="I6889" s="19" t="s">
        <v>553</v>
      </c>
      <c r="J6889" s="10"/>
      <c r="K6889" s="10"/>
    </row>
    <row r="6890" spans="2:11" x14ac:dyDescent="0.2">
      <c r="B6890" s="10" t="str">
        <f t="shared" si="216"/>
        <v>16.1-R0070C1680-2</v>
      </c>
      <c r="C6890" s="10">
        <v>16.100000000000001</v>
      </c>
      <c r="D6890" s="19" t="s">
        <v>261</v>
      </c>
      <c r="E6890" s="19" t="s">
        <v>422</v>
      </c>
      <c r="F6890" s="10" t="str">
        <f t="shared" si="215"/>
        <v>R0070C1680</v>
      </c>
      <c r="G6890" s="10" t="s">
        <v>547</v>
      </c>
      <c r="H6890" s="10" t="s">
        <v>543</v>
      </c>
      <c r="I6890" s="19" t="s">
        <v>554</v>
      </c>
      <c r="J6890" s="10"/>
      <c r="K6890" s="10"/>
    </row>
    <row r="6891" spans="2:11" x14ac:dyDescent="0.2">
      <c r="B6891" s="10" t="str">
        <f t="shared" si="216"/>
        <v>16.1-R0080C1680-2</v>
      </c>
      <c r="C6891" s="10">
        <v>16.100000000000001</v>
      </c>
      <c r="D6891" s="19" t="s">
        <v>262</v>
      </c>
      <c r="E6891" s="19" t="s">
        <v>422</v>
      </c>
      <c r="F6891" s="10" t="str">
        <f t="shared" si="215"/>
        <v>R0080C1680</v>
      </c>
      <c r="G6891" s="10" t="s">
        <v>547</v>
      </c>
      <c r="H6891" s="10" t="s">
        <v>543</v>
      </c>
      <c r="I6891" s="19" t="s">
        <v>555</v>
      </c>
      <c r="J6891" s="10"/>
      <c r="K6891" s="10"/>
    </row>
    <row r="6892" spans="2:11" x14ac:dyDescent="0.2">
      <c r="B6892" s="10" t="str">
        <f t="shared" si="216"/>
        <v>16.1-R0090C1680-2</v>
      </c>
      <c r="C6892" s="10">
        <v>16.100000000000001</v>
      </c>
      <c r="D6892" s="19" t="s">
        <v>263</v>
      </c>
      <c r="E6892" s="19" t="s">
        <v>422</v>
      </c>
      <c r="F6892" s="10" t="str">
        <f t="shared" si="215"/>
        <v>R0090C1680</v>
      </c>
      <c r="G6892" s="10" t="s">
        <v>547</v>
      </c>
      <c r="H6892" s="10" t="s">
        <v>543</v>
      </c>
      <c r="I6892" s="19" t="s">
        <v>556</v>
      </c>
      <c r="J6892" s="10"/>
      <c r="K6892" s="10"/>
    </row>
    <row r="6893" spans="2:11" x14ac:dyDescent="0.2">
      <c r="B6893" s="10" t="str">
        <f t="shared" si="216"/>
        <v>16.1-R0100C1680-2</v>
      </c>
      <c r="C6893" s="10">
        <v>16.100000000000001</v>
      </c>
      <c r="D6893" s="19" t="s">
        <v>264</v>
      </c>
      <c r="E6893" s="19" t="s">
        <v>422</v>
      </c>
      <c r="F6893" s="10" t="str">
        <f t="shared" si="215"/>
        <v>R0100C1680</v>
      </c>
      <c r="G6893" s="10" t="s">
        <v>547</v>
      </c>
      <c r="H6893" s="10" t="s">
        <v>543</v>
      </c>
      <c r="I6893" s="19" t="s">
        <v>557</v>
      </c>
      <c r="J6893" s="10"/>
      <c r="K6893" s="10"/>
    </row>
    <row r="6894" spans="2:11" x14ac:dyDescent="0.2">
      <c r="B6894" s="10" t="str">
        <f t="shared" si="216"/>
        <v>16.1-R0110C1680-2</v>
      </c>
      <c r="C6894" s="10">
        <v>16.100000000000001</v>
      </c>
      <c r="D6894" s="19" t="s">
        <v>265</v>
      </c>
      <c r="E6894" s="19" t="s">
        <v>422</v>
      </c>
      <c r="F6894" s="10" t="str">
        <f t="shared" si="215"/>
        <v>R0110C1680</v>
      </c>
      <c r="G6894" s="10" t="s">
        <v>547</v>
      </c>
      <c r="H6894" s="10" t="s">
        <v>543</v>
      </c>
      <c r="I6894" s="19" t="s">
        <v>558</v>
      </c>
      <c r="J6894" s="10"/>
      <c r="K6894" s="10"/>
    </row>
    <row r="6895" spans="2:11" x14ac:dyDescent="0.2">
      <c r="B6895" s="10" t="str">
        <f t="shared" si="216"/>
        <v>16.1-R0120C1680-2</v>
      </c>
      <c r="C6895" s="10">
        <v>16.100000000000001</v>
      </c>
      <c r="D6895" s="19" t="s">
        <v>266</v>
      </c>
      <c r="E6895" s="19" t="s">
        <v>422</v>
      </c>
      <c r="F6895" s="10" t="str">
        <f t="shared" si="215"/>
        <v>R0120C1680</v>
      </c>
      <c r="G6895" s="10" t="s">
        <v>547</v>
      </c>
      <c r="H6895" s="10" t="s">
        <v>543</v>
      </c>
      <c r="I6895" s="19" t="s">
        <v>559</v>
      </c>
      <c r="J6895" s="10"/>
      <c r="K6895" s="10"/>
    </row>
    <row r="6896" spans="2:11" x14ac:dyDescent="0.2">
      <c r="B6896" s="10" t="str">
        <f t="shared" si="216"/>
        <v>16.1-R0130C1680-2</v>
      </c>
      <c r="C6896" s="10">
        <v>16.100000000000001</v>
      </c>
      <c r="D6896" s="19" t="s">
        <v>267</v>
      </c>
      <c r="E6896" s="19" t="s">
        <v>422</v>
      </c>
      <c r="F6896" s="10" t="str">
        <f t="shared" si="215"/>
        <v>R0130C1680</v>
      </c>
      <c r="G6896" s="10" t="s">
        <v>547</v>
      </c>
      <c r="H6896" s="10" t="s">
        <v>543</v>
      </c>
      <c r="I6896" s="19" t="s">
        <v>560</v>
      </c>
      <c r="J6896" s="10"/>
      <c r="K6896" s="10"/>
    </row>
    <row r="6897" spans="2:11" x14ac:dyDescent="0.2">
      <c r="B6897" s="10" t="str">
        <f t="shared" si="216"/>
        <v>16.1-R0140C1680-2</v>
      </c>
      <c r="C6897" s="10">
        <v>16.100000000000001</v>
      </c>
      <c r="D6897" s="19" t="s">
        <v>268</v>
      </c>
      <c r="E6897" s="19" t="s">
        <v>422</v>
      </c>
      <c r="F6897" s="10" t="str">
        <f t="shared" si="215"/>
        <v>R0140C1680</v>
      </c>
      <c r="G6897" s="10" t="s">
        <v>547</v>
      </c>
      <c r="H6897" s="10" t="s">
        <v>543</v>
      </c>
      <c r="I6897" s="19" t="s">
        <v>561</v>
      </c>
      <c r="J6897" s="10"/>
      <c r="K6897" s="10"/>
    </row>
    <row r="6898" spans="2:11" x14ac:dyDescent="0.2">
      <c r="B6898" s="10" t="str">
        <f t="shared" si="216"/>
        <v>16.1-R0150C1680-2</v>
      </c>
      <c r="C6898" s="10">
        <v>16.100000000000001</v>
      </c>
      <c r="D6898" s="19" t="s">
        <v>269</v>
      </c>
      <c r="E6898" s="19" t="s">
        <v>422</v>
      </c>
      <c r="F6898" s="10" t="str">
        <f t="shared" si="215"/>
        <v>R0150C1680</v>
      </c>
      <c r="G6898" s="10" t="s">
        <v>547</v>
      </c>
      <c r="H6898" s="10" t="s">
        <v>543</v>
      </c>
      <c r="I6898" s="19" t="s">
        <v>562</v>
      </c>
      <c r="J6898" s="10"/>
      <c r="K6898" s="10"/>
    </row>
    <row r="6899" spans="2:11" x14ac:dyDescent="0.2">
      <c r="B6899" s="10" t="str">
        <f t="shared" si="216"/>
        <v>16.1-R0160C1680-2</v>
      </c>
      <c r="C6899" s="10">
        <v>16.100000000000001</v>
      </c>
      <c r="D6899" s="19" t="s">
        <v>270</v>
      </c>
      <c r="E6899" s="19" t="s">
        <v>422</v>
      </c>
      <c r="F6899" s="10" t="str">
        <f t="shared" si="215"/>
        <v>R0160C1680</v>
      </c>
      <c r="G6899" s="10" t="s">
        <v>547</v>
      </c>
      <c r="H6899" s="10" t="s">
        <v>543</v>
      </c>
      <c r="I6899" s="19" t="s">
        <v>563</v>
      </c>
      <c r="J6899" s="10"/>
      <c r="K6899" s="10"/>
    </row>
    <row r="6900" spans="2:11" x14ac:dyDescent="0.2">
      <c r="B6900" s="10" t="str">
        <f t="shared" si="216"/>
        <v>16.1-R0010C1690-2</v>
      </c>
      <c r="C6900" s="10">
        <v>16.100000000000001</v>
      </c>
      <c r="D6900" s="19" t="s">
        <v>255</v>
      </c>
      <c r="E6900" s="19" t="s">
        <v>423</v>
      </c>
      <c r="F6900" s="10" t="str">
        <f t="shared" si="215"/>
        <v>R0010C1690</v>
      </c>
      <c r="G6900" s="10" t="s">
        <v>547</v>
      </c>
      <c r="H6900" s="10" t="s">
        <v>543</v>
      </c>
      <c r="I6900" s="19" t="s">
        <v>548</v>
      </c>
      <c r="J6900" s="10"/>
      <c r="K6900" s="10"/>
    </row>
    <row r="6901" spans="2:11" x14ac:dyDescent="0.2">
      <c r="B6901" s="10" t="str">
        <f t="shared" si="216"/>
        <v>16.1-R0020C1690-2</v>
      </c>
      <c r="C6901" s="10">
        <v>16.100000000000001</v>
      </c>
      <c r="D6901" s="19" t="s">
        <v>256</v>
      </c>
      <c r="E6901" s="19" t="s">
        <v>423</v>
      </c>
      <c r="F6901" s="10" t="str">
        <f t="shared" si="215"/>
        <v>R0020C1690</v>
      </c>
      <c r="G6901" s="10" t="s">
        <v>547</v>
      </c>
      <c r="H6901" s="10" t="s">
        <v>543</v>
      </c>
      <c r="I6901" s="19" t="s">
        <v>549</v>
      </c>
      <c r="J6901" s="10"/>
      <c r="K6901" s="10"/>
    </row>
    <row r="6902" spans="2:11" x14ac:dyDescent="0.2">
      <c r="B6902" s="10" t="str">
        <f t="shared" si="216"/>
        <v>16.1-R0030C1690-2</v>
      </c>
      <c r="C6902" s="10">
        <v>16.100000000000001</v>
      </c>
      <c r="D6902" s="19" t="s">
        <v>257</v>
      </c>
      <c r="E6902" s="19" t="s">
        <v>423</v>
      </c>
      <c r="F6902" s="10" t="str">
        <f t="shared" si="215"/>
        <v>R0030C1690</v>
      </c>
      <c r="G6902" s="10" t="s">
        <v>547</v>
      </c>
      <c r="H6902" s="10" t="s">
        <v>543</v>
      </c>
      <c r="I6902" s="19" t="s">
        <v>550</v>
      </c>
      <c r="J6902" s="10"/>
      <c r="K6902" s="10"/>
    </row>
    <row r="6903" spans="2:11" x14ac:dyDescent="0.2">
      <c r="B6903" s="10" t="str">
        <f t="shared" si="216"/>
        <v>16.1-R0040C1690-2</v>
      </c>
      <c r="C6903" s="10">
        <v>16.100000000000001</v>
      </c>
      <c r="D6903" s="19" t="s">
        <v>258</v>
      </c>
      <c r="E6903" s="19" t="s">
        <v>423</v>
      </c>
      <c r="F6903" s="10" t="str">
        <f t="shared" si="215"/>
        <v>R0040C1690</v>
      </c>
      <c r="G6903" s="10" t="s">
        <v>547</v>
      </c>
      <c r="H6903" s="10" t="s">
        <v>543</v>
      </c>
      <c r="I6903" s="19" t="s">
        <v>551</v>
      </c>
      <c r="J6903" s="10"/>
      <c r="K6903" s="10"/>
    </row>
    <row r="6904" spans="2:11" x14ac:dyDescent="0.2">
      <c r="B6904" s="10" t="str">
        <f t="shared" si="216"/>
        <v>16.1-R0050C1690-2</v>
      </c>
      <c r="C6904" s="10">
        <v>16.100000000000001</v>
      </c>
      <c r="D6904" s="19" t="s">
        <v>259</v>
      </c>
      <c r="E6904" s="19" t="s">
        <v>423</v>
      </c>
      <c r="F6904" s="10" t="str">
        <f t="shared" si="215"/>
        <v>R0050C1690</v>
      </c>
      <c r="G6904" s="10" t="s">
        <v>547</v>
      </c>
      <c r="H6904" s="10" t="s">
        <v>543</v>
      </c>
      <c r="I6904" s="19" t="s">
        <v>552</v>
      </c>
      <c r="J6904" s="10"/>
      <c r="K6904" s="10"/>
    </row>
    <row r="6905" spans="2:11" x14ac:dyDescent="0.2">
      <c r="B6905" s="10" t="str">
        <f t="shared" si="216"/>
        <v>16.1-R0060C1690-2</v>
      </c>
      <c r="C6905" s="10">
        <v>16.100000000000001</v>
      </c>
      <c r="D6905" s="19" t="s">
        <v>260</v>
      </c>
      <c r="E6905" s="19" t="s">
        <v>423</v>
      </c>
      <c r="F6905" s="10" t="str">
        <f t="shared" si="215"/>
        <v>R0060C1690</v>
      </c>
      <c r="G6905" s="10" t="s">
        <v>547</v>
      </c>
      <c r="H6905" s="10" t="s">
        <v>543</v>
      </c>
      <c r="I6905" s="19" t="s">
        <v>553</v>
      </c>
      <c r="J6905" s="10"/>
      <c r="K6905" s="10"/>
    </row>
    <row r="6906" spans="2:11" x14ac:dyDescent="0.2">
      <c r="B6906" s="10" t="str">
        <f t="shared" si="216"/>
        <v>16.1-R0070C1690-2</v>
      </c>
      <c r="C6906" s="10">
        <v>16.100000000000001</v>
      </c>
      <c r="D6906" s="19" t="s">
        <v>261</v>
      </c>
      <c r="E6906" s="19" t="s">
        <v>423</v>
      </c>
      <c r="F6906" s="10" t="str">
        <f t="shared" si="215"/>
        <v>R0070C1690</v>
      </c>
      <c r="G6906" s="10" t="s">
        <v>547</v>
      </c>
      <c r="H6906" s="10" t="s">
        <v>543</v>
      </c>
      <c r="I6906" s="19" t="s">
        <v>554</v>
      </c>
      <c r="J6906" s="10"/>
      <c r="K6906" s="10"/>
    </row>
    <row r="6907" spans="2:11" x14ac:dyDescent="0.2">
      <c r="B6907" s="10" t="str">
        <f t="shared" si="216"/>
        <v>16.1-R0080C1690-2</v>
      </c>
      <c r="C6907" s="10">
        <v>16.100000000000001</v>
      </c>
      <c r="D6907" s="19" t="s">
        <v>262</v>
      </c>
      <c r="E6907" s="19" t="s">
        <v>423</v>
      </c>
      <c r="F6907" s="10" t="str">
        <f t="shared" si="215"/>
        <v>R0080C1690</v>
      </c>
      <c r="G6907" s="10" t="s">
        <v>547</v>
      </c>
      <c r="H6907" s="10" t="s">
        <v>543</v>
      </c>
      <c r="I6907" s="19" t="s">
        <v>555</v>
      </c>
      <c r="J6907" s="10"/>
      <c r="K6907" s="10"/>
    </row>
    <row r="6908" spans="2:11" x14ac:dyDescent="0.2">
      <c r="B6908" s="10" t="str">
        <f t="shared" si="216"/>
        <v>16.1-R0090C1690-2</v>
      </c>
      <c r="C6908" s="10">
        <v>16.100000000000001</v>
      </c>
      <c r="D6908" s="19" t="s">
        <v>263</v>
      </c>
      <c r="E6908" s="19" t="s">
        <v>423</v>
      </c>
      <c r="F6908" s="10" t="str">
        <f t="shared" si="215"/>
        <v>R0090C1690</v>
      </c>
      <c r="G6908" s="10" t="s">
        <v>547</v>
      </c>
      <c r="H6908" s="10" t="s">
        <v>543</v>
      </c>
      <c r="I6908" s="19" t="s">
        <v>556</v>
      </c>
      <c r="J6908" s="10"/>
      <c r="K6908" s="10"/>
    </row>
    <row r="6909" spans="2:11" x14ac:dyDescent="0.2">
      <c r="B6909" s="10" t="str">
        <f t="shared" si="216"/>
        <v>16.1-R0100C1690-2</v>
      </c>
      <c r="C6909" s="10">
        <v>16.100000000000001</v>
      </c>
      <c r="D6909" s="19" t="s">
        <v>264</v>
      </c>
      <c r="E6909" s="19" t="s">
        <v>423</v>
      </c>
      <c r="F6909" s="10" t="str">
        <f t="shared" si="215"/>
        <v>R0100C1690</v>
      </c>
      <c r="G6909" s="10" t="s">
        <v>547</v>
      </c>
      <c r="H6909" s="10" t="s">
        <v>543</v>
      </c>
      <c r="I6909" s="19" t="s">
        <v>557</v>
      </c>
      <c r="J6909" s="10"/>
      <c r="K6909" s="10"/>
    </row>
    <row r="6910" spans="2:11" x14ac:dyDescent="0.2">
      <c r="B6910" s="10" t="str">
        <f t="shared" si="216"/>
        <v>16.1-R0110C1690-2</v>
      </c>
      <c r="C6910" s="10">
        <v>16.100000000000001</v>
      </c>
      <c r="D6910" s="19" t="s">
        <v>265</v>
      </c>
      <c r="E6910" s="19" t="s">
        <v>423</v>
      </c>
      <c r="F6910" s="10" t="str">
        <f t="shared" si="215"/>
        <v>R0110C1690</v>
      </c>
      <c r="G6910" s="10" t="s">
        <v>547</v>
      </c>
      <c r="H6910" s="10" t="s">
        <v>543</v>
      </c>
      <c r="I6910" s="19" t="s">
        <v>558</v>
      </c>
      <c r="J6910" s="10"/>
      <c r="K6910" s="10"/>
    </row>
    <row r="6911" spans="2:11" x14ac:dyDescent="0.2">
      <c r="B6911" s="10" t="str">
        <f t="shared" si="216"/>
        <v>16.1-R0120C1690-2</v>
      </c>
      <c r="C6911" s="10">
        <v>16.100000000000001</v>
      </c>
      <c r="D6911" s="19" t="s">
        <v>266</v>
      </c>
      <c r="E6911" s="19" t="s">
        <v>423</v>
      </c>
      <c r="F6911" s="10" t="str">
        <f t="shared" si="215"/>
        <v>R0120C1690</v>
      </c>
      <c r="G6911" s="10" t="s">
        <v>547</v>
      </c>
      <c r="H6911" s="10" t="s">
        <v>543</v>
      </c>
      <c r="I6911" s="19" t="s">
        <v>559</v>
      </c>
      <c r="J6911" s="10"/>
      <c r="K6911" s="10"/>
    </row>
    <row r="6912" spans="2:11" x14ac:dyDescent="0.2">
      <c r="B6912" s="10" t="str">
        <f t="shared" si="216"/>
        <v>16.1-R0130C1690-2</v>
      </c>
      <c r="C6912" s="10">
        <v>16.100000000000001</v>
      </c>
      <c r="D6912" s="19" t="s">
        <v>267</v>
      </c>
      <c r="E6912" s="19" t="s">
        <v>423</v>
      </c>
      <c r="F6912" s="10" t="str">
        <f t="shared" si="215"/>
        <v>R0130C1690</v>
      </c>
      <c r="G6912" s="10" t="s">
        <v>547</v>
      </c>
      <c r="H6912" s="10" t="s">
        <v>543</v>
      </c>
      <c r="I6912" s="19" t="s">
        <v>560</v>
      </c>
      <c r="J6912" s="10"/>
      <c r="K6912" s="10"/>
    </row>
    <row r="6913" spans="2:11" x14ac:dyDescent="0.2">
      <c r="B6913" s="10" t="str">
        <f t="shared" si="216"/>
        <v>16.1-R0140C1690-2</v>
      </c>
      <c r="C6913" s="10">
        <v>16.100000000000001</v>
      </c>
      <c r="D6913" s="19" t="s">
        <v>268</v>
      </c>
      <c r="E6913" s="19" t="s">
        <v>423</v>
      </c>
      <c r="F6913" s="10" t="str">
        <f t="shared" si="215"/>
        <v>R0140C1690</v>
      </c>
      <c r="G6913" s="10" t="s">
        <v>547</v>
      </c>
      <c r="H6913" s="10" t="s">
        <v>543</v>
      </c>
      <c r="I6913" s="19" t="s">
        <v>561</v>
      </c>
      <c r="J6913" s="10"/>
      <c r="K6913" s="10"/>
    </row>
    <row r="6914" spans="2:11" x14ac:dyDescent="0.2">
      <c r="B6914" s="10" t="str">
        <f t="shared" si="216"/>
        <v>16.1-R0150C1690-2</v>
      </c>
      <c r="C6914" s="10">
        <v>16.100000000000001</v>
      </c>
      <c r="D6914" s="19" t="s">
        <v>269</v>
      </c>
      <c r="E6914" s="19" t="s">
        <v>423</v>
      </c>
      <c r="F6914" s="10" t="str">
        <f t="shared" ref="F6914:F6977" si="217">+"R"&amp;D6914&amp;"C"&amp;E6914</f>
        <v>R0150C1690</v>
      </c>
      <c r="G6914" s="10" t="s">
        <v>547</v>
      </c>
      <c r="H6914" s="10" t="s">
        <v>543</v>
      </c>
      <c r="I6914" s="19" t="s">
        <v>562</v>
      </c>
      <c r="J6914" s="10"/>
      <c r="K6914" s="10"/>
    </row>
    <row r="6915" spans="2:11" x14ac:dyDescent="0.2">
      <c r="B6915" s="10" t="str">
        <f t="shared" si="216"/>
        <v>16.1-R0160C1690-2</v>
      </c>
      <c r="C6915" s="10">
        <v>16.100000000000001</v>
      </c>
      <c r="D6915" s="19" t="s">
        <v>270</v>
      </c>
      <c r="E6915" s="19" t="s">
        <v>423</v>
      </c>
      <c r="F6915" s="10" t="str">
        <f t="shared" si="217"/>
        <v>R0160C1690</v>
      </c>
      <c r="G6915" s="10" t="s">
        <v>547</v>
      </c>
      <c r="H6915" s="10" t="s">
        <v>543</v>
      </c>
      <c r="I6915" s="19" t="s">
        <v>563</v>
      </c>
      <c r="J6915" s="10"/>
      <c r="K6915" s="10"/>
    </row>
    <row r="6916" spans="2:11" x14ac:dyDescent="0.2">
      <c r="B6916" s="10" t="str">
        <f t="shared" si="216"/>
        <v>16.1-R0010C1700-2</v>
      </c>
      <c r="C6916" s="10">
        <v>16.100000000000001</v>
      </c>
      <c r="D6916" s="19" t="s">
        <v>255</v>
      </c>
      <c r="E6916" s="19" t="s">
        <v>424</v>
      </c>
      <c r="F6916" s="10" t="str">
        <f t="shared" si="217"/>
        <v>R0010C1700</v>
      </c>
      <c r="G6916" s="10" t="s">
        <v>547</v>
      </c>
      <c r="H6916" s="10" t="s">
        <v>543</v>
      </c>
      <c r="I6916" s="19" t="s">
        <v>548</v>
      </c>
      <c r="J6916" s="10"/>
      <c r="K6916" s="10"/>
    </row>
    <row r="6917" spans="2:11" x14ac:dyDescent="0.2">
      <c r="B6917" s="10" t="str">
        <f t="shared" si="216"/>
        <v>16.1-R0020C1700-2</v>
      </c>
      <c r="C6917" s="10">
        <v>16.100000000000001</v>
      </c>
      <c r="D6917" s="19" t="s">
        <v>256</v>
      </c>
      <c r="E6917" s="19" t="s">
        <v>424</v>
      </c>
      <c r="F6917" s="10" t="str">
        <f t="shared" si="217"/>
        <v>R0020C1700</v>
      </c>
      <c r="G6917" s="10" t="s">
        <v>547</v>
      </c>
      <c r="H6917" s="10" t="s">
        <v>543</v>
      </c>
      <c r="I6917" s="19" t="s">
        <v>549</v>
      </c>
      <c r="J6917" s="10"/>
      <c r="K6917" s="10"/>
    </row>
    <row r="6918" spans="2:11" x14ac:dyDescent="0.2">
      <c r="B6918" s="10" t="str">
        <f t="shared" si="216"/>
        <v>16.1-R0030C1700-2</v>
      </c>
      <c r="C6918" s="10">
        <v>16.100000000000001</v>
      </c>
      <c r="D6918" s="19" t="s">
        <v>257</v>
      </c>
      <c r="E6918" s="19" t="s">
        <v>424</v>
      </c>
      <c r="F6918" s="10" t="str">
        <f t="shared" si="217"/>
        <v>R0030C1700</v>
      </c>
      <c r="G6918" s="10" t="s">
        <v>547</v>
      </c>
      <c r="H6918" s="10" t="s">
        <v>543</v>
      </c>
      <c r="I6918" s="19" t="s">
        <v>550</v>
      </c>
      <c r="J6918" s="10"/>
      <c r="K6918" s="10"/>
    </row>
    <row r="6919" spans="2:11" x14ac:dyDescent="0.2">
      <c r="B6919" s="10" t="str">
        <f t="shared" si="216"/>
        <v>16.1-R0040C1700-2</v>
      </c>
      <c r="C6919" s="10">
        <v>16.100000000000001</v>
      </c>
      <c r="D6919" s="19" t="s">
        <v>258</v>
      </c>
      <c r="E6919" s="19" t="s">
        <v>424</v>
      </c>
      <c r="F6919" s="10" t="str">
        <f t="shared" si="217"/>
        <v>R0040C1700</v>
      </c>
      <c r="G6919" s="10" t="s">
        <v>547</v>
      </c>
      <c r="H6919" s="10" t="s">
        <v>543</v>
      </c>
      <c r="I6919" s="19" t="s">
        <v>551</v>
      </c>
      <c r="J6919" s="10"/>
      <c r="K6919" s="10"/>
    </row>
    <row r="6920" spans="2:11" x14ac:dyDescent="0.2">
      <c r="B6920" s="10" t="str">
        <f t="shared" si="216"/>
        <v>16.1-R0050C1700-2</v>
      </c>
      <c r="C6920" s="10">
        <v>16.100000000000001</v>
      </c>
      <c r="D6920" s="19" t="s">
        <v>259</v>
      </c>
      <c r="E6920" s="19" t="s">
        <v>424</v>
      </c>
      <c r="F6920" s="10" t="str">
        <f t="shared" si="217"/>
        <v>R0050C1700</v>
      </c>
      <c r="G6920" s="10" t="s">
        <v>547</v>
      </c>
      <c r="H6920" s="10" t="s">
        <v>543</v>
      </c>
      <c r="I6920" s="19" t="s">
        <v>552</v>
      </c>
      <c r="J6920" s="10"/>
      <c r="K6920" s="10"/>
    </row>
    <row r="6921" spans="2:11" x14ac:dyDescent="0.2">
      <c r="B6921" s="10" t="str">
        <f t="shared" si="216"/>
        <v>16.1-R0060C1700-2</v>
      </c>
      <c r="C6921" s="10">
        <v>16.100000000000001</v>
      </c>
      <c r="D6921" s="19" t="s">
        <v>260</v>
      </c>
      <c r="E6921" s="19" t="s">
        <v>424</v>
      </c>
      <c r="F6921" s="10" t="str">
        <f t="shared" si="217"/>
        <v>R0060C1700</v>
      </c>
      <c r="G6921" s="10" t="s">
        <v>547</v>
      </c>
      <c r="H6921" s="10" t="s">
        <v>543</v>
      </c>
      <c r="I6921" s="19" t="s">
        <v>553</v>
      </c>
      <c r="J6921" s="10"/>
      <c r="K6921" s="10"/>
    </row>
    <row r="6922" spans="2:11" x14ac:dyDescent="0.2">
      <c r="B6922" s="10" t="str">
        <f t="shared" si="216"/>
        <v>16.1-R0070C1700-2</v>
      </c>
      <c r="C6922" s="10">
        <v>16.100000000000001</v>
      </c>
      <c r="D6922" s="19" t="s">
        <v>261</v>
      </c>
      <c r="E6922" s="19" t="s">
        <v>424</v>
      </c>
      <c r="F6922" s="10" t="str">
        <f t="shared" si="217"/>
        <v>R0070C1700</v>
      </c>
      <c r="G6922" s="10" t="s">
        <v>547</v>
      </c>
      <c r="H6922" s="10" t="s">
        <v>543</v>
      </c>
      <c r="I6922" s="19" t="s">
        <v>554</v>
      </c>
      <c r="J6922" s="10"/>
      <c r="K6922" s="10"/>
    </row>
    <row r="6923" spans="2:11" x14ac:dyDescent="0.2">
      <c r="B6923" s="10" t="str">
        <f t="shared" si="216"/>
        <v>16.1-R0080C1700-2</v>
      </c>
      <c r="C6923" s="10">
        <v>16.100000000000001</v>
      </c>
      <c r="D6923" s="19" t="s">
        <v>262</v>
      </c>
      <c r="E6923" s="19" t="s">
        <v>424</v>
      </c>
      <c r="F6923" s="10" t="str">
        <f t="shared" si="217"/>
        <v>R0080C1700</v>
      </c>
      <c r="G6923" s="10" t="s">
        <v>547</v>
      </c>
      <c r="H6923" s="10" t="s">
        <v>543</v>
      </c>
      <c r="I6923" s="19" t="s">
        <v>555</v>
      </c>
      <c r="J6923" s="10"/>
      <c r="K6923" s="10"/>
    </row>
    <row r="6924" spans="2:11" x14ac:dyDescent="0.2">
      <c r="B6924" s="10" t="str">
        <f t="shared" si="216"/>
        <v>16.1-R0090C1700-2</v>
      </c>
      <c r="C6924" s="10">
        <v>16.100000000000001</v>
      </c>
      <c r="D6924" s="19" t="s">
        <v>263</v>
      </c>
      <c r="E6924" s="19" t="s">
        <v>424</v>
      </c>
      <c r="F6924" s="10" t="str">
        <f t="shared" si="217"/>
        <v>R0090C1700</v>
      </c>
      <c r="G6924" s="10" t="s">
        <v>547</v>
      </c>
      <c r="H6924" s="10" t="s">
        <v>543</v>
      </c>
      <c r="I6924" s="19" t="s">
        <v>556</v>
      </c>
      <c r="J6924" s="10"/>
      <c r="K6924" s="10"/>
    </row>
    <row r="6925" spans="2:11" x14ac:dyDescent="0.2">
      <c r="B6925" s="10" t="str">
        <f t="shared" si="216"/>
        <v>16.1-R0100C1700-2</v>
      </c>
      <c r="C6925" s="10">
        <v>16.100000000000001</v>
      </c>
      <c r="D6925" s="19" t="s">
        <v>264</v>
      </c>
      <c r="E6925" s="19" t="s">
        <v>424</v>
      </c>
      <c r="F6925" s="10" t="str">
        <f t="shared" si="217"/>
        <v>R0100C1700</v>
      </c>
      <c r="G6925" s="10" t="s">
        <v>547</v>
      </c>
      <c r="H6925" s="10" t="s">
        <v>543</v>
      </c>
      <c r="I6925" s="19" t="s">
        <v>557</v>
      </c>
      <c r="J6925" s="10"/>
      <c r="K6925" s="10"/>
    </row>
    <row r="6926" spans="2:11" x14ac:dyDescent="0.2">
      <c r="B6926" s="10" t="str">
        <f t="shared" si="216"/>
        <v>16.1-R0110C1700-2</v>
      </c>
      <c r="C6926" s="10">
        <v>16.100000000000001</v>
      </c>
      <c r="D6926" s="19" t="s">
        <v>265</v>
      </c>
      <c r="E6926" s="19" t="s">
        <v>424</v>
      </c>
      <c r="F6926" s="10" t="str">
        <f t="shared" si="217"/>
        <v>R0110C1700</v>
      </c>
      <c r="G6926" s="10" t="s">
        <v>547</v>
      </c>
      <c r="H6926" s="10" t="s">
        <v>543</v>
      </c>
      <c r="I6926" s="19" t="s">
        <v>558</v>
      </c>
      <c r="J6926" s="10"/>
      <c r="K6926" s="10"/>
    </row>
    <row r="6927" spans="2:11" x14ac:dyDescent="0.2">
      <c r="B6927" s="10" t="str">
        <f t="shared" si="216"/>
        <v>16.1-R0120C1700-2</v>
      </c>
      <c r="C6927" s="10">
        <v>16.100000000000001</v>
      </c>
      <c r="D6927" s="19" t="s">
        <v>266</v>
      </c>
      <c r="E6927" s="19" t="s">
        <v>424</v>
      </c>
      <c r="F6927" s="10" t="str">
        <f t="shared" si="217"/>
        <v>R0120C1700</v>
      </c>
      <c r="G6927" s="10" t="s">
        <v>547</v>
      </c>
      <c r="H6927" s="10" t="s">
        <v>543</v>
      </c>
      <c r="I6927" s="19" t="s">
        <v>559</v>
      </c>
      <c r="J6927" s="10"/>
      <c r="K6927" s="10"/>
    </row>
    <row r="6928" spans="2:11" x14ac:dyDescent="0.2">
      <c r="B6928" s="10" t="str">
        <f t="shared" si="216"/>
        <v>16.1-R0130C1700-2</v>
      </c>
      <c r="C6928" s="10">
        <v>16.100000000000001</v>
      </c>
      <c r="D6928" s="19" t="s">
        <v>267</v>
      </c>
      <c r="E6928" s="19" t="s">
        <v>424</v>
      </c>
      <c r="F6928" s="10" t="str">
        <f t="shared" si="217"/>
        <v>R0130C1700</v>
      </c>
      <c r="G6928" s="10" t="s">
        <v>547</v>
      </c>
      <c r="H6928" s="10" t="s">
        <v>543</v>
      </c>
      <c r="I6928" s="19" t="s">
        <v>560</v>
      </c>
      <c r="J6928" s="10"/>
      <c r="K6928" s="10"/>
    </row>
    <row r="6929" spans="2:11" x14ac:dyDescent="0.2">
      <c r="B6929" s="10" t="str">
        <f t="shared" si="216"/>
        <v>16.1-R0140C1700-2</v>
      </c>
      <c r="C6929" s="10">
        <v>16.100000000000001</v>
      </c>
      <c r="D6929" s="19" t="s">
        <v>268</v>
      </c>
      <c r="E6929" s="19" t="s">
        <v>424</v>
      </c>
      <c r="F6929" s="10" t="str">
        <f t="shared" si="217"/>
        <v>R0140C1700</v>
      </c>
      <c r="G6929" s="10" t="s">
        <v>547</v>
      </c>
      <c r="H6929" s="10" t="s">
        <v>543</v>
      </c>
      <c r="I6929" s="19" t="s">
        <v>561</v>
      </c>
      <c r="J6929" s="10"/>
      <c r="K6929" s="10"/>
    </row>
    <row r="6930" spans="2:11" x14ac:dyDescent="0.2">
      <c r="B6930" s="10" t="str">
        <f t="shared" si="216"/>
        <v>16.1-R0150C1700-2</v>
      </c>
      <c r="C6930" s="10">
        <v>16.100000000000001</v>
      </c>
      <c r="D6930" s="19" t="s">
        <v>269</v>
      </c>
      <c r="E6930" s="19" t="s">
        <v>424</v>
      </c>
      <c r="F6930" s="10" t="str">
        <f t="shared" si="217"/>
        <v>R0150C1700</v>
      </c>
      <c r="G6930" s="10" t="s">
        <v>547</v>
      </c>
      <c r="H6930" s="10" t="s">
        <v>543</v>
      </c>
      <c r="I6930" s="19" t="s">
        <v>562</v>
      </c>
      <c r="J6930" s="10"/>
      <c r="K6930" s="10"/>
    </row>
    <row r="6931" spans="2:11" x14ac:dyDescent="0.2">
      <c r="B6931" s="10" t="str">
        <f t="shared" si="216"/>
        <v>16.1-R0160C1700-2</v>
      </c>
      <c r="C6931" s="10">
        <v>16.100000000000001</v>
      </c>
      <c r="D6931" s="19" t="s">
        <v>270</v>
      </c>
      <c r="E6931" s="19" t="s">
        <v>424</v>
      </c>
      <c r="F6931" s="10" t="str">
        <f t="shared" si="217"/>
        <v>R0160C1700</v>
      </c>
      <c r="G6931" s="10" t="s">
        <v>547</v>
      </c>
      <c r="H6931" s="10" t="s">
        <v>543</v>
      </c>
      <c r="I6931" s="19" t="s">
        <v>563</v>
      </c>
      <c r="J6931" s="10"/>
      <c r="K6931" s="10"/>
    </row>
    <row r="6932" spans="2:11" x14ac:dyDescent="0.2">
      <c r="B6932" s="10" t="str">
        <f t="shared" ref="B6932:B6995" si="218">+C6932&amp;"-"&amp;F6932&amp;"-2"</f>
        <v>16.1-R0010C1710-2</v>
      </c>
      <c r="C6932" s="10">
        <v>16.100000000000001</v>
      </c>
      <c r="D6932" s="19" t="s">
        <v>255</v>
      </c>
      <c r="E6932" s="19" t="s">
        <v>425</v>
      </c>
      <c r="F6932" s="10" t="str">
        <f t="shared" si="217"/>
        <v>R0010C1710</v>
      </c>
      <c r="G6932" s="10" t="s">
        <v>547</v>
      </c>
      <c r="H6932" s="10" t="s">
        <v>543</v>
      </c>
      <c r="I6932" s="19" t="s">
        <v>548</v>
      </c>
      <c r="J6932" s="10"/>
      <c r="K6932" s="10"/>
    </row>
    <row r="6933" spans="2:11" x14ac:dyDescent="0.2">
      <c r="B6933" s="10" t="str">
        <f t="shared" si="218"/>
        <v>16.1-R0020C1710-2</v>
      </c>
      <c r="C6933" s="10">
        <v>16.100000000000001</v>
      </c>
      <c r="D6933" s="19" t="s">
        <v>256</v>
      </c>
      <c r="E6933" s="19" t="s">
        <v>425</v>
      </c>
      <c r="F6933" s="10" t="str">
        <f t="shared" si="217"/>
        <v>R0020C1710</v>
      </c>
      <c r="G6933" s="10" t="s">
        <v>547</v>
      </c>
      <c r="H6933" s="10" t="s">
        <v>543</v>
      </c>
      <c r="I6933" s="19" t="s">
        <v>549</v>
      </c>
      <c r="J6933" s="10"/>
      <c r="K6933" s="10"/>
    </row>
    <row r="6934" spans="2:11" x14ac:dyDescent="0.2">
      <c r="B6934" s="10" t="str">
        <f t="shared" si="218"/>
        <v>16.1-R0030C1710-2</v>
      </c>
      <c r="C6934" s="10">
        <v>16.100000000000001</v>
      </c>
      <c r="D6934" s="19" t="s">
        <v>257</v>
      </c>
      <c r="E6934" s="19" t="s">
        <v>425</v>
      </c>
      <c r="F6934" s="10" t="str">
        <f t="shared" si="217"/>
        <v>R0030C1710</v>
      </c>
      <c r="G6934" s="10" t="s">
        <v>547</v>
      </c>
      <c r="H6934" s="10" t="s">
        <v>543</v>
      </c>
      <c r="I6934" s="19" t="s">
        <v>550</v>
      </c>
      <c r="J6934" s="10"/>
      <c r="K6934" s="10"/>
    </row>
    <row r="6935" spans="2:11" x14ac:dyDescent="0.2">
      <c r="B6935" s="10" t="str">
        <f t="shared" si="218"/>
        <v>16.1-R0040C1710-2</v>
      </c>
      <c r="C6935" s="10">
        <v>16.100000000000001</v>
      </c>
      <c r="D6935" s="19" t="s">
        <v>258</v>
      </c>
      <c r="E6935" s="19" t="s">
        <v>425</v>
      </c>
      <c r="F6935" s="10" t="str">
        <f t="shared" si="217"/>
        <v>R0040C1710</v>
      </c>
      <c r="G6935" s="10" t="s">
        <v>547</v>
      </c>
      <c r="H6935" s="10" t="s">
        <v>543</v>
      </c>
      <c r="I6935" s="19" t="s">
        <v>551</v>
      </c>
      <c r="J6935" s="10"/>
      <c r="K6935" s="10"/>
    </row>
    <row r="6936" spans="2:11" x14ac:dyDescent="0.2">
      <c r="B6936" s="10" t="str">
        <f t="shared" si="218"/>
        <v>16.1-R0050C1710-2</v>
      </c>
      <c r="C6936" s="10">
        <v>16.100000000000001</v>
      </c>
      <c r="D6936" s="19" t="s">
        <v>259</v>
      </c>
      <c r="E6936" s="19" t="s">
        <v>425</v>
      </c>
      <c r="F6936" s="10" t="str">
        <f t="shared" si="217"/>
        <v>R0050C1710</v>
      </c>
      <c r="G6936" s="10" t="s">
        <v>547</v>
      </c>
      <c r="H6936" s="10" t="s">
        <v>543</v>
      </c>
      <c r="I6936" s="19" t="s">
        <v>552</v>
      </c>
      <c r="J6936" s="10"/>
      <c r="K6936" s="10"/>
    </row>
    <row r="6937" spans="2:11" x14ac:dyDescent="0.2">
      <c r="B6937" s="10" t="str">
        <f t="shared" si="218"/>
        <v>16.1-R0060C1710-2</v>
      </c>
      <c r="C6937" s="10">
        <v>16.100000000000001</v>
      </c>
      <c r="D6937" s="19" t="s">
        <v>260</v>
      </c>
      <c r="E6937" s="19" t="s">
        <v>425</v>
      </c>
      <c r="F6937" s="10" t="str">
        <f t="shared" si="217"/>
        <v>R0060C1710</v>
      </c>
      <c r="G6937" s="10" t="s">
        <v>547</v>
      </c>
      <c r="H6937" s="10" t="s">
        <v>543</v>
      </c>
      <c r="I6937" s="19" t="s">
        <v>553</v>
      </c>
      <c r="J6937" s="10"/>
      <c r="K6937" s="10"/>
    </row>
    <row r="6938" spans="2:11" x14ac:dyDescent="0.2">
      <c r="B6938" s="10" t="str">
        <f t="shared" si="218"/>
        <v>16.1-R0070C1710-2</v>
      </c>
      <c r="C6938" s="10">
        <v>16.100000000000001</v>
      </c>
      <c r="D6938" s="19" t="s">
        <v>261</v>
      </c>
      <c r="E6938" s="19" t="s">
        <v>425</v>
      </c>
      <c r="F6938" s="10" t="str">
        <f t="shared" si="217"/>
        <v>R0070C1710</v>
      </c>
      <c r="G6938" s="10" t="s">
        <v>547</v>
      </c>
      <c r="H6938" s="10" t="s">
        <v>543</v>
      </c>
      <c r="I6938" s="19" t="s">
        <v>554</v>
      </c>
      <c r="J6938" s="10"/>
      <c r="K6938" s="10"/>
    </row>
    <row r="6939" spans="2:11" x14ac:dyDescent="0.2">
      <c r="B6939" s="10" t="str">
        <f t="shared" si="218"/>
        <v>16.1-R0080C1710-2</v>
      </c>
      <c r="C6939" s="10">
        <v>16.100000000000001</v>
      </c>
      <c r="D6939" s="19" t="s">
        <v>262</v>
      </c>
      <c r="E6939" s="19" t="s">
        <v>425</v>
      </c>
      <c r="F6939" s="10" t="str">
        <f t="shared" si="217"/>
        <v>R0080C1710</v>
      </c>
      <c r="G6939" s="10" t="s">
        <v>547</v>
      </c>
      <c r="H6939" s="10" t="s">
        <v>543</v>
      </c>
      <c r="I6939" s="19" t="s">
        <v>555</v>
      </c>
      <c r="J6939" s="10"/>
      <c r="K6939" s="10"/>
    </row>
    <row r="6940" spans="2:11" x14ac:dyDescent="0.2">
      <c r="B6940" s="10" t="str">
        <f t="shared" si="218"/>
        <v>16.1-R0090C1710-2</v>
      </c>
      <c r="C6940" s="10">
        <v>16.100000000000001</v>
      </c>
      <c r="D6940" s="19" t="s">
        <v>263</v>
      </c>
      <c r="E6940" s="19" t="s">
        <v>425</v>
      </c>
      <c r="F6940" s="10" t="str">
        <f t="shared" si="217"/>
        <v>R0090C1710</v>
      </c>
      <c r="G6940" s="10" t="s">
        <v>547</v>
      </c>
      <c r="H6940" s="10" t="s">
        <v>543</v>
      </c>
      <c r="I6940" s="19" t="s">
        <v>556</v>
      </c>
      <c r="J6940" s="10"/>
      <c r="K6940" s="10"/>
    </row>
    <row r="6941" spans="2:11" x14ac:dyDescent="0.2">
      <c r="B6941" s="10" t="str">
        <f t="shared" si="218"/>
        <v>16.1-R0100C1710-2</v>
      </c>
      <c r="C6941" s="10">
        <v>16.100000000000001</v>
      </c>
      <c r="D6941" s="19" t="s">
        <v>264</v>
      </c>
      <c r="E6941" s="19" t="s">
        <v>425</v>
      </c>
      <c r="F6941" s="10" t="str">
        <f t="shared" si="217"/>
        <v>R0100C1710</v>
      </c>
      <c r="G6941" s="10" t="s">
        <v>547</v>
      </c>
      <c r="H6941" s="10" t="s">
        <v>543</v>
      </c>
      <c r="I6941" s="19" t="s">
        <v>557</v>
      </c>
      <c r="J6941" s="10"/>
      <c r="K6941" s="10"/>
    </row>
    <row r="6942" spans="2:11" x14ac:dyDescent="0.2">
      <c r="B6942" s="10" t="str">
        <f t="shared" si="218"/>
        <v>16.1-R0110C1710-2</v>
      </c>
      <c r="C6942" s="10">
        <v>16.100000000000001</v>
      </c>
      <c r="D6942" s="19" t="s">
        <v>265</v>
      </c>
      <c r="E6942" s="19" t="s">
        <v>425</v>
      </c>
      <c r="F6942" s="10" t="str">
        <f t="shared" si="217"/>
        <v>R0110C1710</v>
      </c>
      <c r="G6942" s="10" t="s">
        <v>547</v>
      </c>
      <c r="H6942" s="10" t="s">
        <v>543</v>
      </c>
      <c r="I6942" s="19" t="s">
        <v>558</v>
      </c>
      <c r="J6942" s="10"/>
      <c r="K6942" s="10"/>
    </row>
    <row r="6943" spans="2:11" x14ac:dyDescent="0.2">
      <c r="B6943" s="10" t="str">
        <f t="shared" si="218"/>
        <v>16.1-R0120C1710-2</v>
      </c>
      <c r="C6943" s="10">
        <v>16.100000000000001</v>
      </c>
      <c r="D6943" s="19" t="s">
        <v>266</v>
      </c>
      <c r="E6943" s="19" t="s">
        <v>425</v>
      </c>
      <c r="F6943" s="10" t="str">
        <f t="shared" si="217"/>
        <v>R0120C1710</v>
      </c>
      <c r="G6943" s="10" t="s">
        <v>547</v>
      </c>
      <c r="H6943" s="10" t="s">
        <v>543</v>
      </c>
      <c r="I6943" s="19" t="s">
        <v>559</v>
      </c>
      <c r="J6943" s="10"/>
      <c r="K6943" s="10"/>
    </row>
    <row r="6944" spans="2:11" x14ac:dyDescent="0.2">
      <c r="B6944" s="10" t="str">
        <f t="shared" si="218"/>
        <v>16.1-R0130C1710-2</v>
      </c>
      <c r="C6944" s="10">
        <v>16.100000000000001</v>
      </c>
      <c r="D6944" s="19" t="s">
        <v>267</v>
      </c>
      <c r="E6944" s="19" t="s">
        <v>425</v>
      </c>
      <c r="F6944" s="10" t="str">
        <f t="shared" si="217"/>
        <v>R0130C1710</v>
      </c>
      <c r="G6944" s="10" t="s">
        <v>547</v>
      </c>
      <c r="H6944" s="10" t="s">
        <v>543</v>
      </c>
      <c r="I6944" s="19" t="s">
        <v>560</v>
      </c>
      <c r="J6944" s="10"/>
      <c r="K6944" s="10"/>
    </row>
    <row r="6945" spans="2:11" x14ac:dyDescent="0.2">
      <c r="B6945" s="10" t="str">
        <f t="shared" si="218"/>
        <v>16.1-R0140C1710-2</v>
      </c>
      <c r="C6945" s="10">
        <v>16.100000000000001</v>
      </c>
      <c r="D6945" s="19" t="s">
        <v>268</v>
      </c>
      <c r="E6945" s="19" t="s">
        <v>425</v>
      </c>
      <c r="F6945" s="10" t="str">
        <f t="shared" si="217"/>
        <v>R0140C1710</v>
      </c>
      <c r="G6945" s="10" t="s">
        <v>547</v>
      </c>
      <c r="H6945" s="10" t="s">
        <v>543</v>
      </c>
      <c r="I6945" s="19" t="s">
        <v>561</v>
      </c>
      <c r="J6945" s="10"/>
      <c r="K6945" s="10"/>
    </row>
    <row r="6946" spans="2:11" x14ac:dyDescent="0.2">
      <c r="B6946" s="10" t="str">
        <f t="shared" si="218"/>
        <v>16.1-R0150C1710-2</v>
      </c>
      <c r="C6946" s="10">
        <v>16.100000000000001</v>
      </c>
      <c r="D6946" s="19" t="s">
        <v>269</v>
      </c>
      <c r="E6946" s="19" t="s">
        <v>425</v>
      </c>
      <c r="F6946" s="10" t="str">
        <f t="shared" si="217"/>
        <v>R0150C1710</v>
      </c>
      <c r="G6946" s="10" t="s">
        <v>547</v>
      </c>
      <c r="H6946" s="10" t="s">
        <v>543</v>
      </c>
      <c r="I6946" s="19" t="s">
        <v>562</v>
      </c>
      <c r="J6946" s="10"/>
      <c r="K6946" s="10"/>
    </row>
    <row r="6947" spans="2:11" x14ac:dyDescent="0.2">
      <c r="B6947" s="10" t="str">
        <f t="shared" si="218"/>
        <v>16.1-R0160C1710-2</v>
      </c>
      <c r="C6947" s="10">
        <v>16.100000000000001</v>
      </c>
      <c r="D6947" s="19" t="s">
        <v>270</v>
      </c>
      <c r="E6947" s="19" t="s">
        <v>425</v>
      </c>
      <c r="F6947" s="10" t="str">
        <f t="shared" si="217"/>
        <v>R0160C1710</v>
      </c>
      <c r="G6947" s="10" t="s">
        <v>547</v>
      </c>
      <c r="H6947" s="10" t="s">
        <v>543</v>
      </c>
      <c r="I6947" s="19" t="s">
        <v>563</v>
      </c>
      <c r="J6947" s="10"/>
      <c r="K6947" s="10"/>
    </row>
    <row r="6948" spans="2:11" x14ac:dyDescent="0.2">
      <c r="B6948" s="10" t="str">
        <f t="shared" si="218"/>
        <v>16.1-R0010C1720-2</v>
      </c>
      <c r="C6948" s="10">
        <v>16.100000000000001</v>
      </c>
      <c r="D6948" s="19" t="s">
        <v>255</v>
      </c>
      <c r="E6948" s="19" t="s">
        <v>426</v>
      </c>
      <c r="F6948" s="10" t="str">
        <f t="shared" si="217"/>
        <v>R0010C1720</v>
      </c>
      <c r="G6948" s="10" t="s">
        <v>547</v>
      </c>
      <c r="H6948" s="10" t="s">
        <v>543</v>
      </c>
      <c r="I6948" s="19" t="s">
        <v>548</v>
      </c>
      <c r="J6948" s="10"/>
      <c r="K6948" s="10"/>
    </row>
    <row r="6949" spans="2:11" x14ac:dyDescent="0.2">
      <c r="B6949" s="10" t="str">
        <f t="shared" si="218"/>
        <v>16.1-R0020C1720-2</v>
      </c>
      <c r="C6949" s="10">
        <v>16.100000000000001</v>
      </c>
      <c r="D6949" s="19" t="s">
        <v>256</v>
      </c>
      <c r="E6949" s="19" t="s">
        <v>426</v>
      </c>
      <c r="F6949" s="10" t="str">
        <f t="shared" si="217"/>
        <v>R0020C1720</v>
      </c>
      <c r="G6949" s="10" t="s">
        <v>547</v>
      </c>
      <c r="H6949" s="10" t="s">
        <v>543</v>
      </c>
      <c r="I6949" s="19" t="s">
        <v>549</v>
      </c>
      <c r="J6949" s="10"/>
      <c r="K6949" s="10"/>
    </row>
    <row r="6950" spans="2:11" x14ac:dyDescent="0.2">
      <c r="B6950" s="10" t="str">
        <f t="shared" si="218"/>
        <v>16.1-R0030C1720-2</v>
      </c>
      <c r="C6950" s="10">
        <v>16.100000000000001</v>
      </c>
      <c r="D6950" s="19" t="s">
        <v>257</v>
      </c>
      <c r="E6950" s="19" t="s">
        <v>426</v>
      </c>
      <c r="F6950" s="10" t="str">
        <f t="shared" si="217"/>
        <v>R0030C1720</v>
      </c>
      <c r="G6950" s="10" t="s">
        <v>547</v>
      </c>
      <c r="H6950" s="10" t="s">
        <v>543</v>
      </c>
      <c r="I6950" s="19" t="s">
        <v>550</v>
      </c>
      <c r="J6950" s="10"/>
      <c r="K6950" s="10"/>
    </row>
    <row r="6951" spans="2:11" x14ac:dyDescent="0.2">
      <c r="B6951" s="10" t="str">
        <f t="shared" si="218"/>
        <v>16.1-R0040C1720-2</v>
      </c>
      <c r="C6951" s="10">
        <v>16.100000000000001</v>
      </c>
      <c r="D6951" s="19" t="s">
        <v>258</v>
      </c>
      <c r="E6951" s="19" t="s">
        <v>426</v>
      </c>
      <c r="F6951" s="10" t="str">
        <f t="shared" si="217"/>
        <v>R0040C1720</v>
      </c>
      <c r="G6951" s="10" t="s">
        <v>547</v>
      </c>
      <c r="H6951" s="10" t="s">
        <v>543</v>
      </c>
      <c r="I6951" s="19" t="s">
        <v>551</v>
      </c>
      <c r="J6951" s="10"/>
      <c r="K6951" s="10"/>
    </row>
    <row r="6952" spans="2:11" x14ac:dyDescent="0.2">
      <c r="B6952" s="10" t="str">
        <f t="shared" si="218"/>
        <v>16.1-R0050C1720-2</v>
      </c>
      <c r="C6952" s="10">
        <v>16.100000000000001</v>
      </c>
      <c r="D6952" s="19" t="s">
        <v>259</v>
      </c>
      <c r="E6952" s="19" t="s">
        <v>426</v>
      </c>
      <c r="F6952" s="10" t="str">
        <f t="shared" si="217"/>
        <v>R0050C1720</v>
      </c>
      <c r="G6952" s="10" t="s">
        <v>547</v>
      </c>
      <c r="H6952" s="10" t="s">
        <v>543</v>
      </c>
      <c r="I6952" s="19" t="s">
        <v>552</v>
      </c>
      <c r="J6952" s="10"/>
      <c r="K6952" s="10"/>
    </row>
    <row r="6953" spans="2:11" x14ac:dyDescent="0.2">
      <c r="B6953" s="10" t="str">
        <f t="shared" si="218"/>
        <v>16.1-R0060C1720-2</v>
      </c>
      <c r="C6953" s="10">
        <v>16.100000000000001</v>
      </c>
      <c r="D6953" s="19" t="s">
        <v>260</v>
      </c>
      <c r="E6953" s="19" t="s">
        <v>426</v>
      </c>
      <c r="F6953" s="10" t="str">
        <f t="shared" si="217"/>
        <v>R0060C1720</v>
      </c>
      <c r="G6953" s="10" t="s">
        <v>547</v>
      </c>
      <c r="H6953" s="10" t="s">
        <v>543</v>
      </c>
      <c r="I6953" s="19" t="s">
        <v>553</v>
      </c>
      <c r="J6953" s="10"/>
      <c r="K6953" s="10"/>
    </row>
    <row r="6954" spans="2:11" x14ac:dyDescent="0.2">
      <c r="B6954" s="10" t="str">
        <f t="shared" si="218"/>
        <v>16.1-R0070C1720-2</v>
      </c>
      <c r="C6954" s="10">
        <v>16.100000000000001</v>
      </c>
      <c r="D6954" s="19" t="s">
        <v>261</v>
      </c>
      <c r="E6954" s="19" t="s">
        <v>426</v>
      </c>
      <c r="F6954" s="10" t="str">
        <f t="shared" si="217"/>
        <v>R0070C1720</v>
      </c>
      <c r="G6954" s="10" t="s">
        <v>547</v>
      </c>
      <c r="H6954" s="10" t="s">
        <v>543</v>
      </c>
      <c r="I6954" s="19" t="s">
        <v>554</v>
      </c>
      <c r="J6954" s="10"/>
      <c r="K6954" s="10"/>
    </row>
    <row r="6955" spans="2:11" ht="10.199999999999999" customHeight="1" x14ac:dyDescent="0.2">
      <c r="B6955" s="10" t="str">
        <f t="shared" si="218"/>
        <v>16.1-R0080C1720-2</v>
      </c>
      <c r="C6955" s="10">
        <v>16.100000000000001</v>
      </c>
      <c r="D6955" s="19" t="s">
        <v>262</v>
      </c>
      <c r="E6955" s="19" t="s">
        <v>426</v>
      </c>
      <c r="F6955" s="10" t="str">
        <f t="shared" si="217"/>
        <v>R0080C1720</v>
      </c>
      <c r="G6955" s="10" t="s">
        <v>547</v>
      </c>
      <c r="H6955" s="10" t="s">
        <v>543</v>
      </c>
      <c r="I6955" s="19" t="s">
        <v>555</v>
      </c>
      <c r="J6955" s="10"/>
      <c r="K6955" s="10"/>
    </row>
    <row r="6956" spans="2:11" ht="10.199999999999999" customHeight="1" x14ac:dyDescent="0.2">
      <c r="B6956" s="10" t="str">
        <f t="shared" si="218"/>
        <v>16.1-R0090C1720-2</v>
      </c>
      <c r="C6956" s="10">
        <v>16.100000000000001</v>
      </c>
      <c r="D6956" s="19" t="s">
        <v>263</v>
      </c>
      <c r="E6956" s="19" t="s">
        <v>426</v>
      </c>
      <c r="F6956" s="10" t="str">
        <f t="shared" si="217"/>
        <v>R0090C1720</v>
      </c>
      <c r="G6956" s="10" t="s">
        <v>547</v>
      </c>
      <c r="H6956" s="10" t="s">
        <v>543</v>
      </c>
      <c r="I6956" s="19" t="s">
        <v>556</v>
      </c>
      <c r="J6956" s="10"/>
      <c r="K6956" s="10"/>
    </row>
    <row r="6957" spans="2:11" x14ac:dyDescent="0.2">
      <c r="B6957" s="10" t="str">
        <f t="shared" si="218"/>
        <v>16.1-R0100C1720-2</v>
      </c>
      <c r="C6957" s="10">
        <v>16.100000000000001</v>
      </c>
      <c r="D6957" s="19" t="s">
        <v>264</v>
      </c>
      <c r="E6957" s="19" t="s">
        <v>426</v>
      </c>
      <c r="F6957" s="10" t="str">
        <f t="shared" si="217"/>
        <v>R0100C1720</v>
      </c>
      <c r="G6957" s="10" t="s">
        <v>547</v>
      </c>
      <c r="H6957" s="10" t="s">
        <v>543</v>
      </c>
      <c r="I6957" s="19" t="s">
        <v>557</v>
      </c>
      <c r="J6957" s="10"/>
      <c r="K6957" s="10"/>
    </row>
    <row r="6958" spans="2:11" x14ac:dyDescent="0.2">
      <c r="B6958" s="10" t="str">
        <f t="shared" si="218"/>
        <v>16.1-R0110C1720-2</v>
      </c>
      <c r="C6958" s="10">
        <v>16.100000000000001</v>
      </c>
      <c r="D6958" s="19" t="s">
        <v>265</v>
      </c>
      <c r="E6958" s="19" t="s">
        <v>426</v>
      </c>
      <c r="F6958" s="10" t="str">
        <f t="shared" si="217"/>
        <v>R0110C1720</v>
      </c>
      <c r="G6958" s="10" t="s">
        <v>547</v>
      </c>
      <c r="H6958" s="10" t="s">
        <v>543</v>
      </c>
      <c r="I6958" s="19" t="s">
        <v>558</v>
      </c>
      <c r="J6958" s="10"/>
      <c r="K6958" s="10"/>
    </row>
    <row r="6959" spans="2:11" x14ac:dyDescent="0.2">
      <c r="B6959" s="10" t="str">
        <f t="shared" si="218"/>
        <v>16.1-R0120C1720-2</v>
      </c>
      <c r="C6959" s="10">
        <v>16.100000000000001</v>
      </c>
      <c r="D6959" s="19" t="s">
        <v>266</v>
      </c>
      <c r="E6959" s="19" t="s">
        <v>426</v>
      </c>
      <c r="F6959" s="10" t="str">
        <f t="shared" si="217"/>
        <v>R0120C1720</v>
      </c>
      <c r="G6959" s="10" t="s">
        <v>547</v>
      </c>
      <c r="H6959" s="10" t="s">
        <v>543</v>
      </c>
      <c r="I6959" s="19" t="s">
        <v>559</v>
      </c>
      <c r="J6959" s="10"/>
      <c r="K6959" s="10"/>
    </row>
    <row r="6960" spans="2:11" x14ac:dyDescent="0.2">
      <c r="B6960" s="10" t="str">
        <f t="shared" si="218"/>
        <v>16.1-R0130C1720-2</v>
      </c>
      <c r="C6960" s="10">
        <v>16.100000000000001</v>
      </c>
      <c r="D6960" s="19" t="s">
        <v>267</v>
      </c>
      <c r="E6960" s="19" t="s">
        <v>426</v>
      </c>
      <c r="F6960" s="10" t="str">
        <f t="shared" si="217"/>
        <v>R0130C1720</v>
      </c>
      <c r="G6960" s="10" t="s">
        <v>547</v>
      </c>
      <c r="H6960" s="10" t="s">
        <v>543</v>
      </c>
      <c r="I6960" s="19" t="s">
        <v>560</v>
      </c>
      <c r="J6960" s="10"/>
      <c r="K6960" s="10"/>
    </row>
    <row r="6961" spans="2:11" x14ac:dyDescent="0.2">
      <c r="B6961" s="10" t="str">
        <f t="shared" si="218"/>
        <v>16.1-R0140C1720-2</v>
      </c>
      <c r="C6961" s="10">
        <v>16.100000000000001</v>
      </c>
      <c r="D6961" s="19" t="s">
        <v>268</v>
      </c>
      <c r="E6961" s="19" t="s">
        <v>426</v>
      </c>
      <c r="F6961" s="10" t="str">
        <f t="shared" si="217"/>
        <v>R0140C1720</v>
      </c>
      <c r="G6961" s="10" t="s">
        <v>547</v>
      </c>
      <c r="H6961" s="10" t="s">
        <v>543</v>
      </c>
      <c r="I6961" s="19" t="s">
        <v>561</v>
      </c>
      <c r="J6961" s="10"/>
      <c r="K6961" s="10"/>
    </row>
    <row r="6962" spans="2:11" x14ac:dyDescent="0.2">
      <c r="B6962" s="10" t="str">
        <f t="shared" si="218"/>
        <v>16.1-R0150C1720-2</v>
      </c>
      <c r="C6962" s="10">
        <v>16.100000000000001</v>
      </c>
      <c r="D6962" s="19" t="s">
        <v>269</v>
      </c>
      <c r="E6962" s="19" t="s">
        <v>426</v>
      </c>
      <c r="F6962" s="10" t="str">
        <f t="shared" si="217"/>
        <v>R0150C1720</v>
      </c>
      <c r="G6962" s="10" t="s">
        <v>547</v>
      </c>
      <c r="H6962" s="10" t="s">
        <v>543</v>
      </c>
      <c r="I6962" s="19" t="s">
        <v>562</v>
      </c>
      <c r="J6962" s="10"/>
      <c r="K6962" s="10"/>
    </row>
    <row r="6963" spans="2:11" x14ac:dyDescent="0.2">
      <c r="B6963" s="10" t="str">
        <f t="shared" si="218"/>
        <v>16.1-R0160C1720-2</v>
      </c>
      <c r="C6963" s="10">
        <v>16.100000000000001</v>
      </c>
      <c r="D6963" s="19" t="s">
        <v>270</v>
      </c>
      <c r="E6963" s="19" t="s">
        <v>426</v>
      </c>
      <c r="F6963" s="10" t="str">
        <f t="shared" si="217"/>
        <v>R0160C1720</v>
      </c>
      <c r="G6963" s="10" t="s">
        <v>547</v>
      </c>
      <c r="H6963" s="10" t="s">
        <v>543</v>
      </c>
      <c r="I6963" s="19" t="s">
        <v>563</v>
      </c>
      <c r="J6963" s="10"/>
      <c r="K6963" s="10"/>
    </row>
    <row r="6964" spans="2:11" x14ac:dyDescent="0.2">
      <c r="B6964" s="10" t="str">
        <f t="shared" si="218"/>
        <v>16.1-R0010C1730-2</v>
      </c>
      <c r="C6964" s="10">
        <v>16.100000000000001</v>
      </c>
      <c r="D6964" s="19" t="s">
        <v>255</v>
      </c>
      <c r="E6964" s="19" t="s">
        <v>427</v>
      </c>
      <c r="F6964" s="10" t="str">
        <f t="shared" si="217"/>
        <v>R0010C1730</v>
      </c>
      <c r="G6964" s="10" t="s">
        <v>547</v>
      </c>
      <c r="H6964" s="10" t="s">
        <v>543</v>
      </c>
      <c r="I6964" s="19" t="s">
        <v>548</v>
      </c>
      <c r="J6964" s="10"/>
      <c r="K6964" s="10"/>
    </row>
    <row r="6965" spans="2:11" x14ac:dyDescent="0.2">
      <c r="B6965" s="10" t="str">
        <f t="shared" si="218"/>
        <v>16.1-R0020C1730-2</v>
      </c>
      <c r="C6965" s="10">
        <v>16.100000000000001</v>
      </c>
      <c r="D6965" s="19" t="s">
        <v>256</v>
      </c>
      <c r="E6965" s="19" t="s">
        <v>427</v>
      </c>
      <c r="F6965" s="10" t="str">
        <f t="shared" si="217"/>
        <v>R0020C1730</v>
      </c>
      <c r="G6965" s="10" t="s">
        <v>547</v>
      </c>
      <c r="H6965" s="10" t="s">
        <v>543</v>
      </c>
      <c r="I6965" s="19" t="s">
        <v>549</v>
      </c>
      <c r="J6965" s="10"/>
      <c r="K6965" s="10"/>
    </row>
    <row r="6966" spans="2:11" x14ac:dyDescent="0.2">
      <c r="B6966" s="10" t="str">
        <f t="shared" si="218"/>
        <v>16.1-R0030C1730-2</v>
      </c>
      <c r="C6966" s="10">
        <v>16.100000000000001</v>
      </c>
      <c r="D6966" s="19" t="s">
        <v>257</v>
      </c>
      <c r="E6966" s="19" t="s">
        <v>427</v>
      </c>
      <c r="F6966" s="10" t="str">
        <f t="shared" si="217"/>
        <v>R0030C1730</v>
      </c>
      <c r="G6966" s="10" t="s">
        <v>547</v>
      </c>
      <c r="H6966" s="10" t="s">
        <v>543</v>
      </c>
      <c r="I6966" s="19" t="s">
        <v>550</v>
      </c>
      <c r="J6966" s="10"/>
      <c r="K6966" s="10"/>
    </row>
    <row r="6967" spans="2:11" x14ac:dyDescent="0.2">
      <c r="B6967" s="10" t="str">
        <f t="shared" si="218"/>
        <v>16.1-R0040C1730-2</v>
      </c>
      <c r="C6967" s="10">
        <v>16.100000000000001</v>
      </c>
      <c r="D6967" s="19" t="s">
        <v>258</v>
      </c>
      <c r="E6967" s="19" t="s">
        <v>427</v>
      </c>
      <c r="F6967" s="10" t="str">
        <f t="shared" si="217"/>
        <v>R0040C1730</v>
      </c>
      <c r="G6967" s="10" t="s">
        <v>547</v>
      </c>
      <c r="H6967" s="10" t="s">
        <v>543</v>
      </c>
      <c r="I6967" s="19" t="s">
        <v>551</v>
      </c>
      <c r="J6967" s="10"/>
      <c r="K6967" s="10"/>
    </row>
    <row r="6968" spans="2:11" x14ac:dyDescent="0.2">
      <c r="B6968" s="10" t="str">
        <f t="shared" si="218"/>
        <v>16.1-R0050C1730-2</v>
      </c>
      <c r="C6968" s="10">
        <v>16.100000000000001</v>
      </c>
      <c r="D6968" s="19" t="s">
        <v>259</v>
      </c>
      <c r="E6968" s="19" t="s">
        <v>427</v>
      </c>
      <c r="F6968" s="10" t="str">
        <f t="shared" si="217"/>
        <v>R0050C1730</v>
      </c>
      <c r="G6968" s="10" t="s">
        <v>547</v>
      </c>
      <c r="H6968" s="10" t="s">
        <v>543</v>
      </c>
      <c r="I6968" s="19" t="s">
        <v>552</v>
      </c>
      <c r="J6968" s="10"/>
      <c r="K6968" s="10"/>
    </row>
    <row r="6969" spans="2:11" x14ac:dyDescent="0.2">
      <c r="B6969" s="10" t="str">
        <f t="shared" si="218"/>
        <v>16.1-R0060C1730-2</v>
      </c>
      <c r="C6969" s="10">
        <v>16.100000000000001</v>
      </c>
      <c r="D6969" s="19" t="s">
        <v>260</v>
      </c>
      <c r="E6969" s="19" t="s">
        <v>427</v>
      </c>
      <c r="F6969" s="10" t="str">
        <f t="shared" si="217"/>
        <v>R0060C1730</v>
      </c>
      <c r="G6969" s="10" t="s">
        <v>547</v>
      </c>
      <c r="H6969" s="10" t="s">
        <v>543</v>
      </c>
      <c r="I6969" s="19" t="s">
        <v>553</v>
      </c>
      <c r="J6969" s="10"/>
      <c r="K6969" s="10"/>
    </row>
    <row r="6970" spans="2:11" x14ac:dyDescent="0.2">
      <c r="B6970" s="10" t="str">
        <f t="shared" si="218"/>
        <v>16.1-R0070C1730-2</v>
      </c>
      <c r="C6970" s="10">
        <v>16.100000000000001</v>
      </c>
      <c r="D6970" s="19" t="s">
        <v>261</v>
      </c>
      <c r="E6970" s="19" t="s">
        <v>427</v>
      </c>
      <c r="F6970" s="10" t="str">
        <f t="shared" si="217"/>
        <v>R0070C1730</v>
      </c>
      <c r="G6970" s="10" t="s">
        <v>547</v>
      </c>
      <c r="H6970" s="10" t="s">
        <v>543</v>
      </c>
      <c r="I6970" s="19" t="s">
        <v>554</v>
      </c>
      <c r="J6970" s="10"/>
      <c r="K6970" s="10"/>
    </row>
    <row r="6971" spans="2:11" x14ac:dyDescent="0.2">
      <c r="B6971" s="10" t="str">
        <f t="shared" si="218"/>
        <v>16.1-R0080C1730-2</v>
      </c>
      <c r="C6971" s="10">
        <v>16.100000000000001</v>
      </c>
      <c r="D6971" s="19" t="s">
        <v>262</v>
      </c>
      <c r="E6971" s="19" t="s">
        <v>427</v>
      </c>
      <c r="F6971" s="10" t="str">
        <f t="shared" si="217"/>
        <v>R0080C1730</v>
      </c>
      <c r="G6971" s="10" t="s">
        <v>547</v>
      </c>
      <c r="H6971" s="10" t="s">
        <v>543</v>
      </c>
      <c r="I6971" s="19" t="s">
        <v>555</v>
      </c>
      <c r="J6971" s="10"/>
      <c r="K6971" s="10"/>
    </row>
    <row r="6972" spans="2:11" x14ac:dyDescent="0.2">
      <c r="B6972" s="10" t="str">
        <f t="shared" si="218"/>
        <v>16.1-R0090C1730-2</v>
      </c>
      <c r="C6972" s="10">
        <v>16.100000000000001</v>
      </c>
      <c r="D6972" s="19" t="s">
        <v>263</v>
      </c>
      <c r="E6972" s="19" t="s">
        <v>427</v>
      </c>
      <c r="F6972" s="10" t="str">
        <f t="shared" si="217"/>
        <v>R0090C1730</v>
      </c>
      <c r="G6972" s="10" t="s">
        <v>547</v>
      </c>
      <c r="H6972" s="10" t="s">
        <v>543</v>
      </c>
      <c r="I6972" s="19" t="s">
        <v>556</v>
      </c>
      <c r="J6972" s="10"/>
      <c r="K6972" s="10"/>
    </row>
    <row r="6973" spans="2:11" x14ac:dyDescent="0.2">
      <c r="B6973" s="10" t="str">
        <f t="shared" si="218"/>
        <v>16.1-R0100C1730-2</v>
      </c>
      <c r="C6973" s="10">
        <v>16.100000000000001</v>
      </c>
      <c r="D6973" s="19" t="s">
        <v>264</v>
      </c>
      <c r="E6973" s="19" t="s">
        <v>427</v>
      </c>
      <c r="F6973" s="10" t="str">
        <f t="shared" si="217"/>
        <v>R0100C1730</v>
      </c>
      <c r="G6973" s="10" t="s">
        <v>547</v>
      </c>
      <c r="H6973" s="10" t="s">
        <v>543</v>
      </c>
      <c r="I6973" s="19" t="s">
        <v>557</v>
      </c>
      <c r="J6973" s="10"/>
      <c r="K6973" s="10"/>
    </row>
    <row r="6974" spans="2:11" x14ac:dyDescent="0.2">
      <c r="B6974" s="10" t="str">
        <f t="shared" si="218"/>
        <v>16.1-R0110C1730-2</v>
      </c>
      <c r="C6974" s="10">
        <v>16.100000000000001</v>
      </c>
      <c r="D6974" s="19" t="s">
        <v>265</v>
      </c>
      <c r="E6974" s="19" t="s">
        <v>427</v>
      </c>
      <c r="F6974" s="10" t="str">
        <f t="shared" si="217"/>
        <v>R0110C1730</v>
      </c>
      <c r="G6974" s="10" t="s">
        <v>547</v>
      </c>
      <c r="H6974" s="10" t="s">
        <v>543</v>
      </c>
      <c r="I6974" s="19" t="s">
        <v>558</v>
      </c>
      <c r="J6974" s="10"/>
      <c r="K6974" s="10"/>
    </row>
    <row r="6975" spans="2:11" x14ac:dyDescent="0.2">
      <c r="B6975" s="10" t="str">
        <f t="shared" si="218"/>
        <v>16.1-R0120C1730-2</v>
      </c>
      <c r="C6975" s="10">
        <v>16.100000000000001</v>
      </c>
      <c r="D6975" s="19" t="s">
        <v>266</v>
      </c>
      <c r="E6975" s="19" t="s">
        <v>427</v>
      </c>
      <c r="F6975" s="10" t="str">
        <f t="shared" si="217"/>
        <v>R0120C1730</v>
      </c>
      <c r="G6975" s="10" t="s">
        <v>547</v>
      </c>
      <c r="H6975" s="10" t="s">
        <v>543</v>
      </c>
      <c r="I6975" s="19" t="s">
        <v>559</v>
      </c>
      <c r="J6975" s="10"/>
      <c r="K6975" s="10"/>
    </row>
    <row r="6976" spans="2:11" x14ac:dyDescent="0.2">
      <c r="B6976" s="10" t="str">
        <f t="shared" si="218"/>
        <v>16.1-R0130C1730-2</v>
      </c>
      <c r="C6976" s="10">
        <v>16.100000000000001</v>
      </c>
      <c r="D6976" s="19" t="s">
        <v>267</v>
      </c>
      <c r="E6976" s="19" t="s">
        <v>427</v>
      </c>
      <c r="F6976" s="10" t="str">
        <f t="shared" si="217"/>
        <v>R0130C1730</v>
      </c>
      <c r="G6976" s="10" t="s">
        <v>547</v>
      </c>
      <c r="H6976" s="10" t="s">
        <v>543</v>
      </c>
      <c r="I6976" s="19" t="s">
        <v>560</v>
      </c>
      <c r="J6976" s="10"/>
      <c r="K6976" s="10"/>
    </row>
    <row r="6977" spans="2:11" x14ac:dyDescent="0.2">
      <c r="B6977" s="10" t="str">
        <f t="shared" si="218"/>
        <v>16.1-R0140C1730-2</v>
      </c>
      <c r="C6977" s="10">
        <v>16.100000000000001</v>
      </c>
      <c r="D6977" s="19" t="s">
        <v>268</v>
      </c>
      <c r="E6977" s="19" t="s">
        <v>427</v>
      </c>
      <c r="F6977" s="10" t="str">
        <f t="shared" si="217"/>
        <v>R0140C1730</v>
      </c>
      <c r="G6977" s="10" t="s">
        <v>547</v>
      </c>
      <c r="H6977" s="10" t="s">
        <v>543</v>
      </c>
      <c r="I6977" s="19" t="s">
        <v>561</v>
      </c>
      <c r="J6977" s="10"/>
      <c r="K6977" s="10"/>
    </row>
    <row r="6978" spans="2:11" x14ac:dyDescent="0.2">
      <c r="B6978" s="10" t="str">
        <f t="shared" si="218"/>
        <v>16.1-R0150C1730-2</v>
      </c>
      <c r="C6978" s="10">
        <v>16.100000000000001</v>
      </c>
      <c r="D6978" s="19" t="s">
        <v>269</v>
      </c>
      <c r="E6978" s="19" t="s">
        <v>427</v>
      </c>
      <c r="F6978" s="10" t="str">
        <f t="shared" ref="F6978:F7041" si="219">+"R"&amp;D6978&amp;"C"&amp;E6978</f>
        <v>R0150C1730</v>
      </c>
      <c r="G6978" s="10" t="s">
        <v>547</v>
      </c>
      <c r="H6978" s="10" t="s">
        <v>543</v>
      </c>
      <c r="I6978" s="19" t="s">
        <v>562</v>
      </c>
      <c r="J6978" s="10"/>
      <c r="K6978" s="10"/>
    </row>
    <row r="6979" spans="2:11" x14ac:dyDescent="0.2">
      <c r="B6979" s="10" t="str">
        <f t="shared" si="218"/>
        <v>16.1-R0160C1730-2</v>
      </c>
      <c r="C6979" s="10">
        <v>16.100000000000001</v>
      </c>
      <c r="D6979" s="19" t="s">
        <v>270</v>
      </c>
      <c r="E6979" s="19" t="s">
        <v>427</v>
      </c>
      <c r="F6979" s="10" t="str">
        <f t="shared" si="219"/>
        <v>R0160C1730</v>
      </c>
      <c r="G6979" s="10" t="s">
        <v>547</v>
      </c>
      <c r="H6979" s="10" t="s">
        <v>543</v>
      </c>
      <c r="I6979" s="19" t="s">
        <v>563</v>
      </c>
      <c r="J6979" s="10"/>
      <c r="K6979" s="10"/>
    </row>
    <row r="6980" spans="2:11" x14ac:dyDescent="0.2">
      <c r="B6980" s="10" t="str">
        <f t="shared" si="218"/>
        <v>16.1-R0010C1740-2</v>
      </c>
      <c r="C6980" s="10">
        <v>16.100000000000001</v>
      </c>
      <c r="D6980" s="19" t="s">
        <v>255</v>
      </c>
      <c r="E6980" s="19" t="s">
        <v>428</v>
      </c>
      <c r="F6980" s="10" t="str">
        <f t="shared" si="219"/>
        <v>R0010C1740</v>
      </c>
      <c r="G6980" s="10" t="s">
        <v>547</v>
      </c>
      <c r="H6980" s="10" t="s">
        <v>543</v>
      </c>
      <c r="I6980" s="19" t="s">
        <v>548</v>
      </c>
      <c r="J6980" s="10"/>
      <c r="K6980" s="10"/>
    </row>
    <row r="6981" spans="2:11" x14ac:dyDescent="0.2">
      <c r="B6981" s="10" t="str">
        <f t="shared" si="218"/>
        <v>16.1-R0020C1740-2</v>
      </c>
      <c r="C6981" s="10">
        <v>16.100000000000001</v>
      </c>
      <c r="D6981" s="19" t="s">
        <v>256</v>
      </c>
      <c r="E6981" s="19" t="s">
        <v>428</v>
      </c>
      <c r="F6981" s="10" t="str">
        <f t="shared" si="219"/>
        <v>R0020C1740</v>
      </c>
      <c r="G6981" s="10" t="s">
        <v>547</v>
      </c>
      <c r="H6981" s="10" t="s">
        <v>543</v>
      </c>
      <c r="I6981" s="19" t="s">
        <v>549</v>
      </c>
      <c r="J6981" s="10"/>
      <c r="K6981" s="10"/>
    </row>
    <row r="6982" spans="2:11" x14ac:dyDescent="0.2">
      <c r="B6982" s="10" t="str">
        <f t="shared" si="218"/>
        <v>16.1-R0030C1740-2</v>
      </c>
      <c r="C6982" s="10">
        <v>16.100000000000001</v>
      </c>
      <c r="D6982" s="19" t="s">
        <v>257</v>
      </c>
      <c r="E6982" s="19" t="s">
        <v>428</v>
      </c>
      <c r="F6982" s="10" t="str">
        <f t="shared" si="219"/>
        <v>R0030C1740</v>
      </c>
      <c r="G6982" s="10" t="s">
        <v>547</v>
      </c>
      <c r="H6982" s="10" t="s">
        <v>543</v>
      </c>
      <c r="I6982" s="19" t="s">
        <v>550</v>
      </c>
      <c r="J6982" s="10"/>
      <c r="K6982" s="10"/>
    </row>
    <row r="6983" spans="2:11" x14ac:dyDescent="0.2">
      <c r="B6983" s="10" t="str">
        <f t="shared" si="218"/>
        <v>16.1-R0040C1740-2</v>
      </c>
      <c r="C6983" s="10">
        <v>16.100000000000001</v>
      </c>
      <c r="D6983" s="19" t="s">
        <v>258</v>
      </c>
      <c r="E6983" s="19" t="s">
        <v>428</v>
      </c>
      <c r="F6983" s="10" t="str">
        <f t="shared" si="219"/>
        <v>R0040C1740</v>
      </c>
      <c r="G6983" s="10" t="s">
        <v>547</v>
      </c>
      <c r="H6983" s="10" t="s">
        <v>543</v>
      </c>
      <c r="I6983" s="19" t="s">
        <v>551</v>
      </c>
      <c r="J6983" s="10"/>
      <c r="K6983" s="10"/>
    </row>
    <row r="6984" spans="2:11" x14ac:dyDescent="0.2">
      <c r="B6984" s="10" t="str">
        <f t="shared" si="218"/>
        <v>16.1-R0050C1740-2</v>
      </c>
      <c r="C6984" s="10">
        <v>16.100000000000001</v>
      </c>
      <c r="D6984" s="19" t="s">
        <v>259</v>
      </c>
      <c r="E6984" s="19" t="s">
        <v>428</v>
      </c>
      <c r="F6984" s="10" t="str">
        <f t="shared" si="219"/>
        <v>R0050C1740</v>
      </c>
      <c r="G6984" s="10" t="s">
        <v>547</v>
      </c>
      <c r="H6984" s="10" t="s">
        <v>543</v>
      </c>
      <c r="I6984" s="19" t="s">
        <v>552</v>
      </c>
      <c r="J6984" s="10"/>
      <c r="K6984" s="10"/>
    </row>
    <row r="6985" spans="2:11" x14ac:dyDescent="0.2">
      <c r="B6985" s="10" t="str">
        <f t="shared" si="218"/>
        <v>16.1-R0060C1740-2</v>
      </c>
      <c r="C6985" s="10">
        <v>16.100000000000001</v>
      </c>
      <c r="D6985" s="19" t="s">
        <v>260</v>
      </c>
      <c r="E6985" s="19" t="s">
        <v>428</v>
      </c>
      <c r="F6985" s="10" t="str">
        <f t="shared" si="219"/>
        <v>R0060C1740</v>
      </c>
      <c r="G6985" s="10" t="s">
        <v>547</v>
      </c>
      <c r="H6985" s="10" t="s">
        <v>543</v>
      </c>
      <c r="I6985" s="19" t="s">
        <v>553</v>
      </c>
      <c r="J6985" s="10"/>
      <c r="K6985" s="10"/>
    </row>
    <row r="6986" spans="2:11" x14ac:dyDescent="0.2">
      <c r="B6986" s="10" t="str">
        <f t="shared" si="218"/>
        <v>16.1-R0070C1740-2</v>
      </c>
      <c r="C6986" s="10">
        <v>16.100000000000001</v>
      </c>
      <c r="D6986" s="19" t="s">
        <v>261</v>
      </c>
      <c r="E6986" s="19" t="s">
        <v>428</v>
      </c>
      <c r="F6986" s="10" t="str">
        <f t="shared" si="219"/>
        <v>R0070C1740</v>
      </c>
      <c r="G6986" s="10" t="s">
        <v>547</v>
      </c>
      <c r="H6986" s="10" t="s">
        <v>543</v>
      </c>
      <c r="I6986" s="19" t="s">
        <v>554</v>
      </c>
      <c r="J6986" s="10"/>
      <c r="K6986" s="10"/>
    </row>
    <row r="6987" spans="2:11" x14ac:dyDescent="0.2">
      <c r="B6987" s="10" t="str">
        <f t="shared" si="218"/>
        <v>16.1-R0080C1740-2</v>
      </c>
      <c r="C6987" s="10">
        <v>16.100000000000001</v>
      </c>
      <c r="D6987" s="19" t="s">
        <v>262</v>
      </c>
      <c r="E6987" s="19" t="s">
        <v>428</v>
      </c>
      <c r="F6987" s="10" t="str">
        <f t="shared" si="219"/>
        <v>R0080C1740</v>
      </c>
      <c r="G6987" s="10" t="s">
        <v>547</v>
      </c>
      <c r="H6987" s="10" t="s">
        <v>543</v>
      </c>
      <c r="I6987" s="19" t="s">
        <v>555</v>
      </c>
      <c r="J6987" s="10"/>
      <c r="K6987" s="10"/>
    </row>
    <row r="6988" spans="2:11" x14ac:dyDescent="0.2">
      <c r="B6988" s="10" t="str">
        <f t="shared" si="218"/>
        <v>16.1-R0090C1740-2</v>
      </c>
      <c r="C6988" s="10">
        <v>16.100000000000001</v>
      </c>
      <c r="D6988" s="19" t="s">
        <v>263</v>
      </c>
      <c r="E6988" s="19" t="s">
        <v>428</v>
      </c>
      <c r="F6988" s="10" t="str">
        <f t="shared" si="219"/>
        <v>R0090C1740</v>
      </c>
      <c r="G6988" s="10" t="s">
        <v>547</v>
      </c>
      <c r="H6988" s="10" t="s">
        <v>543</v>
      </c>
      <c r="I6988" s="19" t="s">
        <v>556</v>
      </c>
      <c r="J6988" s="10"/>
      <c r="K6988" s="10"/>
    </row>
    <row r="6989" spans="2:11" x14ac:dyDescent="0.2">
      <c r="B6989" s="10" t="str">
        <f t="shared" si="218"/>
        <v>16.1-R0100C1740-2</v>
      </c>
      <c r="C6989" s="10">
        <v>16.100000000000001</v>
      </c>
      <c r="D6989" s="19" t="s">
        <v>264</v>
      </c>
      <c r="E6989" s="19" t="s">
        <v>428</v>
      </c>
      <c r="F6989" s="10" t="str">
        <f t="shared" si="219"/>
        <v>R0100C1740</v>
      </c>
      <c r="G6989" s="10" t="s">
        <v>547</v>
      </c>
      <c r="H6989" s="10" t="s">
        <v>543</v>
      </c>
      <c r="I6989" s="19" t="s">
        <v>557</v>
      </c>
      <c r="J6989" s="10"/>
      <c r="K6989" s="10"/>
    </row>
    <row r="6990" spans="2:11" x14ac:dyDescent="0.2">
      <c r="B6990" s="10" t="str">
        <f t="shared" si="218"/>
        <v>16.1-R0110C1740-2</v>
      </c>
      <c r="C6990" s="10">
        <v>16.100000000000001</v>
      </c>
      <c r="D6990" s="19" t="s">
        <v>265</v>
      </c>
      <c r="E6990" s="19" t="s">
        <v>428</v>
      </c>
      <c r="F6990" s="10" t="str">
        <f t="shared" si="219"/>
        <v>R0110C1740</v>
      </c>
      <c r="G6990" s="10" t="s">
        <v>547</v>
      </c>
      <c r="H6990" s="10" t="s">
        <v>543</v>
      </c>
      <c r="I6990" s="19" t="s">
        <v>558</v>
      </c>
      <c r="J6990" s="10"/>
      <c r="K6990" s="10"/>
    </row>
    <row r="6991" spans="2:11" x14ac:dyDescent="0.2">
      <c r="B6991" s="10" t="str">
        <f t="shared" si="218"/>
        <v>16.1-R0120C1740-2</v>
      </c>
      <c r="C6991" s="10">
        <v>16.100000000000001</v>
      </c>
      <c r="D6991" s="19" t="s">
        <v>266</v>
      </c>
      <c r="E6991" s="19" t="s">
        <v>428</v>
      </c>
      <c r="F6991" s="10" t="str">
        <f t="shared" si="219"/>
        <v>R0120C1740</v>
      </c>
      <c r="G6991" s="10" t="s">
        <v>547</v>
      </c>
      <c r="H6991" s="10" t="s">
        <v>543</v>
      </c>
      <c r="I6991" s="19" t="s">
        <v>559</v>
      </c>
      <c r="J6991" s="10"/>
      <c r="K6991" s="10"/>
    </row>
    <row r="6992" spans="2:11" x14ac:dyDescent="0.2">
      <c r="B6992" s="10" t="str">
        <f t="shared" si="218"/>
        <v>16.1-R0130C1740-2</v>
      </c>
      <c r="C6992" s="10">
        <v>16.100000000000001</v>
      </c>
      <c r="D6992" s="19" t="s">
        <v>267</v>
      </c>
      <c r="E6992" s="19" t="s">
        <v>428</v>
      </c>
      <c r="F6992" s="10" t="str">
        <f t="shared" si="219"/>
        <v>R0130C1740</v>
      </c>
      <c r="G6992" s="10" t="s">
        <v>547</v>
      </c>
      <c r="H6992" s="10" t="s">
        <v>543</v>
      </c>
      <c r="I6992" s="19" t="s">
        <v>560</v>
      </c>
      <c r="J6992" s="10"/>
      <c r="K6992" s="10"/>
    </row>
    <row r="6993" spans="2:11" x14ac:dyDescent="0.2">
      <c r="B6993" s="10" t="str">
        <f t="shared" si="218"/>
        <v>16.1-R0140C1740-2</v>
      </c>
      <c r="C6993" s="10">
        <v>16.100000000000001</v>
      </c>
      <c r="D6993" s="19" t="s">
        <v>268</v>
      </c>
      <c r="E6993" s="19" t="s">
        <v>428</v>
      </c>
      <c r="F6993" s="10" t="str">
        <f t="shared" si="219"/>
        <v>R0140C1740</v>
      </c>
      <c r="G6993" s="10" t="s">
        <v>547</v>
      </c>
      <c r="H6993" s="10" t="s">
        <v>543</v>
      </c>
      <c r="I6993" s="19" t="s">
        <v>561</v>
      </c>
      <c r="J6993" s="10"/>
      <c r="K6993" s="10"/>
    </row>
    <row r="6994" spans="2:11" x14ac:dyDescent="0.2">
      <c r="B6994" s="10" t="str">
        <f t="shared" si="218"/>
        <v>16.1-R0150C1740-2</v>
      </c>
      <c r="C6994" s="10">
        <v>16.100000000000001</v>
      </c>
      <c r="D6994" s="19" t="s">
        <v>269</v>
      </c>
      <c r="E6994" s="19" t="s">
        <v>428</v>
      </c>
      <c r="F6994" s="10" t="str">
        <f t="shared" si="219"/>
        <v>R0150C1740</v>
      </c>
      <c r="G6994" s="10" t="s">
        <v>547</v>
      </c>
      <c r="H6994" s="10" t="s">
        <v>543</v>
      </c>
      <c r="I6994" s="19" t="s">
        <v>562</v>
      </c>
      <c r="J6994" s="10"/>
      <c r="K6994" s="10"/>
    </row>
    <row r="6995" spans="2:11" x14ac:dyDescent="0.2">
      <c r="B6995" s="10" t="str">
        <f t="shared" si="218"/>
        <v>16.1-R0160C1740-2</v>
      </c>
      <c r="C6995" s="10">
        <v>16.100000000000001</v>
      </c>
      <c r="D6995" s="19" t="s">
        <v>270</v>
      </c>
      <c r="E6995" s="19" t="s">
        <v>428</v>
      </c>
      <c r="F6995" s="10" t="str">
        <f t="shared" si="219"/>
        <v>R0160C1740</v>
      </c>
      <c r="G6995" s="10" t="s">
        <v>547</v>
      </c>
      <c r="H6995" s="10" t="s">
        <v>543</v>
      </c>
      <c r="I6995" s="19" t="s">
        <v>563</v>
      </c>
      <c r="J6995" s="10"/>
      <c r="K6995" s="10"/>
    </row>
    <row r="6996" spans="2:11" x14ac:dyDescent="0.2">
      <c r="B6996" s="10" t="str">
        <f t="shared" ref="B6996:B7059" si="220">+C6996&amp;"-"&amp;F6996&amp;"-2"</f>
        <v>16.1-R0010C1750-2</v>
      </c>
      <c r="C6996" s="10">
        <v>16.100000000000001</v>
      </c>
      <c r="D6996" s="19" t="s">
        <v>255</v>
      </c>
      <c r="E6996" s="19" t="s">
        <v>429</v>
      </c>
      <c r="F6996" s="10" t="str">
        <f t="shared" si="219"/>
        <v>R0010C1750</v>
      </c>
      <c r="G6996" s="10" t="s">
        <v>547</v>
      </c>
      <c r="H6996" s="10" t="s">
        <v>543</v>
      </c>
      <c r="I6996" s="19" t="s">
        <v>548</v>
      </c>
      <c r="J6996" s="10"/>
      <c r="K6996" s="10"/>
    </row>
    <row r="6997" spans="2:11" x14ac:dyDescent="0.2">
      <c r="B6997" s="10" t="str">
        <f t="shared" si="220"/>
        <v>16.1-R0020C1750-2</v>
      </c>
      <c r="C6997" s="10">
        <v>16.100000000000001</v>
      </c>
      <c r="D6997" s="19" t="s">
        <v>256</v>
      </c>
      <c r="E6997" s="19" t="s">
        <v>429</v>
      </c>
      <c r="F6997" s="10" t="str">
        <f t="shared" si="219"/>
        <v>R0020C1750</v>
      </c>
      <c r="G6997" s="10" t="s">
        <v>547</v>
      </c>
      <c r="H6997" s="10" t="s">
        <v>543</v>
      </c>
      <c r="I6997" s="19" t="s">
        <v>549</v>
      </c>
      <c r="J6997" s="10"/>
      <c r="K6997" s="10"/>
    </row>
    <row r="6998" spans="2:11" x14ac:dyDescent="0.2">
      <c r="B6998" s="10" t="str">
        <f t="shared" si="220"/>
        <v>16.1-R0030C1750-2</v>
      </c>
      <c r="C6998" s="10">
        <v>16.100000000000001</v>
      </c>
      <c r="D6998" s="19" t="s">
        <v>257</v>
      </c>
      <c r="E6998" s="19" t="s">
        <v>429</v>
      </c>
      <c r="F6998" s="10" t="str">
        <f t="shared" si="219"/>
        <v>R0030C1750</v>
      </c>
      <c r="G6998" s="10" t="s">
        <v>547</v>
      </c>
      <c r="H6998" s="10" t="s">
        <v>543</v>
      </c>
      <c r="I6998" s="19" t="s">
        <v>550</v>
      </c>
      <c r="J6998" s="10"/>
      <c r="K6998" s="10"/>
    </row>
    <row r="6999" spans="2:11" x14ac:dyDescent="0.2">
      <c r="B6999" s="10" t="str">
        <f t="shared" si="220"/>
        <v>16.1-R0040C1750-2</v>
      </c>
      <c r="C6999" s="10">
        <v>16.100000000000001</v>
      </c>
      <c r="D6999" s="19" t="s">
        <v>258</v>
      </c>
      <c r="E6999" s="19" t="s">
        <v>429</v>
      </c>
      <c r="F6999" s="10" t="str">
        <f t="shared" si="219"/>
        <v>R0040C1750</v>
      </c>
      <c r="G6999" s="10" t="s">
        <v>547</v>
      </c>
      <c r="H6999" s="10" t="s">
        <v>543</v>
      </c>
      <c r="I6999" s="19" t="s">
        <v>551</v>
      </c>
      <c r="J6999" s="10"/>
      <c r="K6999" s="10"/>
    </row>
    <row r="7000" spans="2:11" x14ac:dyDescent="0.2">
      <c r="B7000" s="10" t="str">
        <f t="shared" si="220"/>
        <v>16.1-R0050C1750-2</v>
      </c>
      <c r="C7000" s="10">
        <v>16.100000000000001</v>
      </c>
      <c r="D7000" s="19" t="s">
        <v>259</v>
      </c>
      <c r="E7000" s="19" t="s">
        <v>429</v>
      </c>
      <c r="F7000" s="10" t="str">
        <f t="shared" si="219"/>
        <v>R0050C1750</v>
      </c>
      <c r="G7000" s="10" t="s">
        <v>547</v>
      </c>
      <c r="H7000" s="10" t="s">
        <v>543</v>
      </c>
      <c r="I7000" s="19" t="s">
        <v>552</v>
      </c>
      <c r="J7000" s="10"/>
      <c r="K7000" s="10"/>
    </row>
    <row r="7001" spans="2:11" x14ac:dyDescent="0.2">
      <c r="B7001" s="10" t="str">
        <f t="shared" si="220"/>
        <v>16.1-R0060C1750-2</v>
      </c>
      <c r="C7001" s="10">
        <v>16.100000000000001</v>
      </c>
      <c r="D7001" s="19" t="s">
        <v>260</v>
      </c>
      <c r="E7001" s="19" t="s">
        <v>429</v>
      </c>
      <c r="F7001" s="10" t="str">
        <f t="shared" si="219"/>
        <v>R0060C1750</v>
      </c>
      <c r="G7001" s="10" t="s">
        <v>547</v>
      </c>
      <c r="H7001" s="10" t="s">
        <v>543</v>
      </c>
      <c r="I7001" s="19" t="s">
        <v>553</v>
      </c>
      <c r="J7001" s="10"/>
      <c r="K7001" s="10"/>
    </row>
    <row r="7002" spans="2:11" x14ac:dyDescent="0.2">
      <c r="B7002" s="10" t="str">
        <f t="shared" si="220"/>
        <v>16.1-R0070C1750-2</v>
      </c>
      <c r="C7002" s="10">
        <v>16.100000000000001</v>
      </c>
      <c r="D7002" s="19" t="s">
        <v>261</v>
      </c>
      <c r="E7002" s="19" t="s">
        <v>429</v>
      </c>
      <c r="F7002" s="10" t="str">
        <f t="shared" si="219"/>
        <v>R0070C1750</v>
      </c>
      <c r="G7002" s="10" t="s">
        <v>547</v>
      </c>
      <c r="H7002" s="10" t="s">
        <v>543</v>
      </c>
      <c r="I7002" s="19" t="s">
        <v>554</v>
      </c>
      <c r="J7002" s="10"/>
      <c r="K7002" s="10"/>
    </row>
    <row r="7003" spans="2:11" x14ac:dyDescent="0.2">
      <c r="B7003" s="10" t="str">
        <f t="shared" si="220"/>
        <v>16.1-R0080C1750-2</v>
      </c>
      <c r="C7003" s="10">
        <v>16.100000000000001</v>
      </c>
      <c r="D7003" s="19" t="s">
        <v>262</v>
      </c>
      <c r="E7003" s="19" t="s">
        <v>429</v>
      </c>
      <c r="F7003" s="10" t="str">
        <f t="shared" si="219"/>
        <v>R0080C1750</v>
      </c>
      <c r="G7003" s="10" t="s">
        <v>547</v>
      </c>
      <c r="H7003" s="10" t="s">
        <v>543</v>
      </c>
      <c r="I7003" s="19" t="s">
        <v>555</v>
      </c>
      <c r="J7003" s="10"/>
      <c r="K7003" s="10"/>
    </row>
    <row r="7004" spans="2:11" x14ac:dyDescent="0.2">
      <c r="B7004" s="10" t="str">
        <f t="shared" si="220"/>
        <v>16.1-R0090C1750-2</v>
      </c>
      <c r="C7004" s="10">
        <v>16.100000000000001</v>
      </c>
      <c r="D7004" s="19" t="s">
        <v>263</v>
      </c>
      <c r="E7004" s="19" t="s">
        <v>429</v>
      </c>
      <c r="F7004" s="10" t="str">
        <f t="shared" si="219"/>
        <v>R0090C1750</v>
      </c>
      <c r="G7004" s="10" t="s">
        <v>547</v>
      </c>
      <c r="H7004" s="10" t="s">
        <v>543</v>
      </c>
      <c r="I7004" s="19" t="s">
        <v>556</v>
      </c>
      <c r="J7004" s="10"/>
      <c r="K7004" s="10"/>
    </row>
    <row r="7005" spans="2:11" x14ac:dyDescent="0.2">
      <c r="B7005" s="10" t="str">
        <f t="shared" si="220"/>
        <v>16.1-R0100C1750-2</v>
      </c>
      <c r="C7005" s="10">
        <v>16.100000000000001</v>
      </c>
      <c r="D7005" s="19" t="s">
        <v>264</v>
      </c>
      <c r="E7005" s="19" t="s">
        <v>429</v>
      </c>
      <c r="F7005" s="10" t="str">
        <f t="shared" si="219"/>
        <v>R0100C1750</v>
      </c>
      <c r="G7005" s="10" t="s">
        <v>547</v>
      </c>
      <c r="H7005" s="10" t="s">
        <v>543</v>
      </c>
      <c r="I7005" s="19" t="s">
        <v>557</v>
      </c>
      <c r="J7005" s="10"/>
      <c r="K7005" s="10"/>
    </row>
    <row r="7006" spans="2:11" x14ac:dyDescent="0.2">
      <c r="B7006" s="10" t="str">
        <f t="shared" si="220"/>
        <v>16.1-R0110C1750-2</v>
      </c>
      <c r="C7006" s="10">
        <v>16.100000000000001</v>
      </c>
      <c r="D7006" s="19" t="s">
        <v>265</v>
      </c>
      <c r="E7006" s="19" t="s">
        <v>429</v>
      </c>
      <c r="F7006" s="10" t="str">
        <f t="shared" si="219"/>
        <v>R0110C1750</v>
      </c>
      <c r="G7006" s="10" t="s">
        <v>547</v>
      </c>
      <c r="H7006" s="10" t="s">
        <v>543</v>
      </c>
      <c r="I7006" s="19" t="s">
        <v>558</v>
      </c>
      <c r="J7006" s="10"/>
      <c r="K7006" s="10"/>
    </row>
    <row r="7007" spans="2:11" x14ac:dyDescent="0.2">
      <c r="B7007" s="10" t="str">
        <f t="shared" si="220"/>
        <v>16.1-R0120C1750-2</v>
      </c>
      <c r="C7007" s="10">
        <v>16.100000000000001</v>
      </c>
      <c r="D7007" s="19" t="s">
        <v>266</v>
      </c>
      <c r="E7007" s="19" t="s">
        <v>429</v>
      </c>
      <c r="F7007" s="10" t="str">
        <f t="shared" si="219"/>
        <v>R0120C1750</v>
      </c>
      <c r="G7007" s="10" t="s">
        <v>547</v>
      </c>
      <c r="H7007" s="10" t="s">
        <v>543</v>
      </c>
      <c r="I7007" s="19" t="s">
        <v>559</v>
      </c>
      <c r="J7007" s="10"/>
      <c r="K7007" s="10"/>
    </row>
    <row r="7008" spans="2:11" x14ac:dyDescent="0.2">
      <c r="B7008" s="10" t="str">
        <f t="shared" si="220"/>
        <v>16.1-R0130C1750-2</v>
      </c>
      <c r="C7008" s="10">
        <v>16.100000000000001</v>
      </c>
      <c r="D7008" s="19" t="s">
        <v>267</v>
      </c>
      <c r="E7008" s="19" t="s">
        <v>429</v>
      </c>
      <c r="F7008" s="10" t="str">
        <f t="shared" si="219"/>
        <v>R0130C1750</v>
      </c>
      <c r="G7008" s="10" t="s">
        <v>547</v>
      </c>
      <c r="H7008" s="10" t="s">
        <v>543</v>
      </c>
      <c r="I7008" s="19" t="s">
        <v>560</v>
      </c>
      <c r="J7008" s="10"/>
      <c r="K7008" s="10"/>
    </row>
    <row r="7009" spans="2:11" x14ac:dyDescent="0.2">
      <c r="B7009" s="10" t="str">
        <f t="shared" si="220"/>
        <v>16.1-R0140C1750-2</v>
      </c>
      <c r="C7009" s="10">
        <v>16.100000000000001</v>
      </c>
      <c r="D7009" s="19" t="s">
        <v>268</v>
      </c>
      <c r="E7009" s="19" t="s">
        <v>429</v>
      </c>
      <c r="F7009" s="10" t="str">
        <f t="shared" si="219"/>
        <v>R0140C1750</v>
      </c>
      <c r="G7009" s="10" t="s">
        <v>547</v>
      </c>
      <c r="H7009" s="10" t="s">
        <v>543</v>
      </c>
      <c r="I7009" s="19" t="s">
        <v>561</v>
      </c>
      <c r="J7009" s="10"/>
      <c r="K7009" s="10"/>
    </row>
    <row r="7010" spans="2:11" x14ac:dyDescent="0.2">
      <c r="B7010" s="10" t="str">
        <f t="shared" si="220"/>
        <v>16.1-R0150C1750-2</v>
      </c>
      <c r="C7010" s="10">
        <v>16.100000000000001</v>
      </c>
      <c r="D7010" s="19" t="s">
        <v>269</v>
      </c>
      <c r="E7010" s="19" t="s">
        <v>429</v>
      </c>
      <c r="F7010" s="10" t="str">
        <f t="shared" si="219"/>
        <v>R0150C1750</v>
      </c>
      <c r="G7010" s="10" t="s">
        <v>547</v>
      </c>
      <c r="H7010" s="10" t="s">
        <v>543</v>
      </c>
      <c r="I7010" s="19" t="s">
        <v>562</v>
      </c>
      <c r="J7010" s="10"/>
      <c r="K7010" s="10"/>
    </row>
    <row r="7011" spans="2:11" x14ac:dyDescent="0.2">
      <c r="B7011" s="10" t="str">
        <f t="shared" si="220"/>
        <v>16.1-R0160C1750-2</v>
      </c>
      <c r="C7011" s="10">
        <v>16.100000000000001</v>
      </c>
      <c r="D7011" s="19" t="s">
        <v>270</v>
      </c>
      <c r="E7011" s="19" t="s">
        <v>429</v>
      </c>
      <c r="F7011" s="10" t="str">
        <f t="shared" si="219"/>
        <v>R0160C1750</v>
      </c>
      <c r="G7011" s="10" t="s">
        <v>547</v>
      </c>
      <c r="H7011" s="10" t="s">
        <v>543</v>
      </c>
      <c r="I7011" s="19" t="s">
        <v>563</v>
      </c>
      <c r="J7011" s="10"/>
      <c r="K7011" s="10"/>
    </row>
    <row r="7012" spans="2:11" x14ac:dyDescent="0.2">
      <c r="B7012" s="10" t="str">
        <f t="shared" si="220"/>
        <v>16.1-R0010C1760-2</v>
      </c>
      <c r="C7012" s="10">
        <v>16.100000000000001</v>
      </c>
      <c r="D7012" s="19" t="s">
        <v>255</v>
      </c>
      <c r="E7012" s="19" t="s">
        <v>430</v>
      </c>
      <c r="F7012" s="10" t="str">
        <f t="shared" si="219"/>
        <v>R0010C1760</v>
      </c>
      <c r="G7012" s="10" t="s">
        <v>547</v>
      </c>
      <c r="H7012" s="10" t="s">
        <v>543</v>
      </c>
      <c r="I7012" s="19" t="s">
        <v>548</v>
      </c>
      <c r="J7012" s="10"/>
      <c r="K7012" s="10"/>
    </row>
    <row r="7013" spans="2:11" x14ac:dyDescent="0.2">
      <c r="B7013" s="10" t="str">
        <f t="shared" si="220"/>
        <v>16.1-R0020C1760-2</v>
      </c>
      <c r="C7013" s="10">
        <v>16.100000000000001</v>
      </c>
      <c r="D7013" s="19" t="s">
        <v>256</v>
      </c>
      <c r="E7013" s="19" t="s">
        <v>430</v>
      </c>
      <c r="F7013" s="10" t="str">
        <f t="shared" si="219"/>
        <v>R0020C1760</v>
      </c>
      <c r="G7013" s="10" t="s">
        <v>547</v>
      </c>
      <c r="H7013" s="10" t="s">
        <v>543</v>
      </c>
      <c r="I7013" s="19" t="s">
        <v>549</v>
      </c>
      <c r="J7013" s="10"/>
      <c r="K7013" s="10"/>
    </row>
    <row r="7014" spans="2:11" x14ac:dyDescent="0.2">
      <c r="B7014" s="10" t="str">
        <f t="shared" si="220"/>
        <v>16.1-R0030C1760-2</v>
      </c>
      <c r="C7014" s="10">
        <v>16.100000000000001</v>
      </c>
      <c r="D7014" s="19" t="s">
        <v>257</v>
      </c>
      <c r="E7014" s="19" t="s">
        <v>430</v>
      </c>
      <c r="F7014" s="10" t="str">
        <f t="shared" si="219"/>
        <v>R0030C1760</v>
      </c>
      <c r="G7014" s="10" t="s">
        <v>547</v>
      </c>
      <c r="H7014" s="10" t="s">
        <v>543</v>
      </c>
      <c r="I7014" s="19" t="s">
        <v>550</v>
      </c>
      <c r="J7014" s="10"/>
      <c r="K7014" s="10"/>
    </row>
    <row r="7015" spans="2:11" x14ac:dyDescent="0.2">
      <c r="B7015" s="10" t="str">
        <f t="shared" si="220"/>
        <v>16.1-R0040C1760-2</v>
      </c>
      <c r="C7015" s="10">
        <v>16.100000000000001</v>
      </c>
      <c r="D7015" s="19" t="s">
        <v>258</v>
      </c>
      <c r="E7015" s="19" t="s">
        <v>430</v>
      </c>
      <c r="F7015" s="10" t="str">
        <f t="shared" si="219"/>
        <v>R0040C1760</v>
      </c>
      <c r="G7015" s="10" t="s">
        <v>547</v>
      </c>
      <c r="H7015" s="10" t="s">
        <v>543</v>
      </c>
      <c r="I7015" s="19" t="s">
        <v>551</v>
      </c>
      <c r="J7015" s="10"/>
      <c r="K7015" s="10"/>
    </row>
    <row r="7016" spans="2:11" x14ac:dyDescent="0.2">
      <c r="B7016" s="10" t="str">
        <f t="shared" si="220"/>
        <v>16.1-R0050C1760-2</v>
      </c>
      <c r="C7016" s="10">
        <v>16.100000000000001</v>
      </c>
      <c r="D7016" s="19" t="s">
        <v>259</v>
      </c>
      <c r="E7016" s="19" t="s">
        <v>430</v>
      </c>
      <c r="F7016" s="10" t="str">
        <f t="shared" si="219"/>
        <v>R0050C1760</v>
      </c>
      <c r="G7016" s="10" t="s">
        <v>547</v>
      </c>
      <c r="H7016" s="10" t="s">
        <v>543</v>
      </c>
      <c r="I7016" s="19" t="s">
        <v>552</v>
      </c>
      <c r="J7016" s="10"/>
      <c r="K7016" s="10"/>
    </row>
    <row r="7017" spans="2:11" x14ac:dyDescent="0.2">
      <c r="B7017" s="10" t="str">
        <f t="shared" si="220"/>
        <v>16.1-R0060C1760-2</v>
      </c>
      <c r="C7017" s="10">
        <v>16.100000000000001</v>
      </c>
      <c r="D7017" s="19" t="s">
        <v>260</v>
      </c>
      <c r="E7017" s="19" t="s">
        <v>430</v>
      </c>
      <c r="F7017" s="10" t="str">
        <f t="shared" si="219"/>
        <v>R0060C1760</v>
      </c>
      <c r="G7017" s="10" t="s">
        <v>547</v>
      </c>
      <c r="H7017" s="10" t="s">
        <v>543</v>
      </c>
      <c r="I7017" s="19" t="s">
        <v>553</v>
      </c>
      <c r="J7017" s="10"/>
      <c r="K7017" s="10"/>
    </row>
    <row r="7018" spans="2:11" x14ac:dyDescent="0.2">
      <c r="B7018" s="10" t="str">
        <f t="shared" si="220"/>
        <v>16.1-R0070C1760-2</v>
      </c>
      <c r="C7018" s="10">
        <v>16.100000000000001</v>
      </c>
      <c r="D7018" s="19" t="s">
        <v>261</v>
      </c>
      <c r="E7018" s="19" t="s">
        <v>430</v>
      </c>
      <c r="F7018" s="10" t="str">
        <f t="shared" si="219"/>
        <v>R0070C1760</v>
      </c>
      <c r="G7018" s="10" t="s">
        <v>547</v>
      </c>
      <c r="H7018" s="10" t="s">
        <v>543</v>
      </c>
      <c r="I7018" s="19" t="s">
        <v>554</v>
      </c>
      <c r="J7018" s="10"/>
      <c r="K7018" s="10"/>
    </row>
    <row r="7019" spans="2:11" x14ac:dyDescent="0.2">
      <c r="B7019" s="10" t="str">
        <f t="shared" si="220"/>
        <v>16.1-R0080C1760-2</v>
      </c>
      <c r="C7019" s="10">
        <v>16.100000000000001</v>
      </c>
      <c r="D7019" s="19" t="s">
        <v>262</v>
      </c>
      <c r="E7019" s="19" t="s">
        <v>430</v>
      </c>
      <c r="F7019" s="10" t="str">
        <f t="shared" si="219"/>
        <v>R0080C1760</v>
      </c>
      <c r="G7019" s="10" t="s">
        <v>547</v>
      </c>
      <c r="H7019" s="10" t="s">
        <v>543</v>
      </c>
      <c r="I7019" s="19" t="s">
        <v>555</v>
      </c>
      <c r="J7019" s="10"/>
      <c r="K7019" s="10"/>
    </row>
    <row r="7020" spans="2:11" x14ac:dyDescent="0.2">
      <c r="B7020" s="10" t="str">
        <f t="shared" si="220"/>
        <v>16.1-R0090C1760-2</v>
      </c>
      <c r="C7020" s="10">
        <v>16.100000000000001</v>
      </c>
      <c r="D7020" s="19" t="s">
        <v>263</v>
      </c>
      <c r="E7020" s="19" t="s">
        <v>430</v>
      </c>
      <c r="F7020" s="10" t="str">
        <f t="shared" si="219"/>
        <v>R0090C1760</v>
      </c>
      <c r="G7020" s="10" t="s">
        <v>547</v>
      </c>
      <c r="H7020" s="10" t="s">
        <v>543</v>
      </c>
      <c r="I7020" s="19" t="s">
        <v>556</v>
      </c>
      <c r="J7020" s="10"/>
      <c r="K7020" s="10"/>
    </row>
    <row r="7021" spans="2:11" x14ac:dyDescent="0.2">
      <c r="B7021" s="10" t="str">
        <f t="shared" si="220"/>
        <v>16.1-R0100C1760-2</v>
      </c>
      <c r="C7021" s="10">
        <v>16.100000000000001</v>
      </c>
      <c r="D7021" s="19" t="s">
        <v>264</v>
      </c>
      <c r="E7021" s="19" t="s">
        <v>430</v>
      </c>
      <c r="F7021" s="10" t="str">
        <f t="shared" si="219"/>
        <v>R0100C1760</v>
      </c>
      <c r="G7021" s="10" t="s">
        <v>547</v>
      </c>
      <c r="H7021" s="10" t="s">
        <v>543</v>
      </c>
      <c r="I7021" s="19" t="s">
        <v>557</v>
      </c>
      <c r="J7021" s="10"/>
      <c r="K7021" s="10"/>
    </row>
    <row r="7022" spans="2:11" x14ac:dyDescent="0.2">
      <c r="B7022" s="10" t="str">
        <f t="shared" si="220"/>
        <v>16.1-R0110C1760-2</v>
      </c>
      <c r="C7022" s="10">
        <v>16.100000000000001</v>
      </c>
      <c r="D7022" s="19" t="s">
        <v>265</v>
      </c>
      <c r="E7022" s="19" t="s">
        <v>430</v>
      </c>
      <c r="F7022" s="10" t="str">
        <f t="shared" si="219"/>
        <v>R0110C1760</v>
      </c>
      <c r="G7022" s="10" t="s">
        <v>547</v>
      </c>
      <c r="H7022" s="10" t="s">
        <v>543</v>
      </c>
      <c r="I7022" s="19" t="s">
        <v>558</v>
      </c>
      <c r="J7022" s="10"/>
      <c r="K7022" s="10"/>
    </row>
    <row r="7023" spans="2:11" x14ac:dyDescent="0.2">
      <c r="B7023" s="10" t="str">
        <f t="shared" si="220"/>
        <v>16.1-R0120C1760-2</v>
      </c>
      <c r="C7023" s="10">
        <v>16.100000000000001</v>
      </c>
      <c r="D7023" s="19" t="s">
        <v>266</v>
      </c>
      <c r="E7023" s="19" t="s">
        <v>430</v>
      </c>
      <c r="F7023" s="10" t="str">
        <f t="shared" si="219"/>
        <v>R0120C1760</v>
      </c>
      <c r="G7023" s="10" t="s">
        <v>547</v>
      </c>
      <c r="H7023" s="10" t="s">
        <v>543</v>
      </c>
      <c r="I7023" s="19" t="s">
        <v>559</v>
      </c>
      <c r="J7023" s="10"/>
      <c r="K7023" s="10"/>
    </row>
    <row r="7024" spans="2:11" x14ac:dyDescent="0.2">
      <c r="B7024" s="10" t="str">
        <f t="shared" si="220"/>
        <v>16.1-R0130C1760-2</v>
      </c>
      <c r="C7024" s="10">
        <v>16.100000000000001</v>
      </c>
      <c r="D7024" s="20" t="s">
        <v>267</v>
      </c>
      <c r="E7024" s="20" t="s">
        <v>430</v>
      </c>
      <c r="F7024" s="10" t="str">
        <f t="shared" si="219"/>
        <v>R0130C1760</v>
      </c>
      <c r="G7024" s="10" t="s">
        <v>547</v>
      </c>
      <c r="H7024" s="10" t="s">
        <v>543</v>
      </c>
      <c r="I7024" s="19" t="s">
        <v>560</v>
      </c>
      <c r="J7024" s="10"/>
      <c r="K7024" s="10"/>
    </row>
    <row r="7025" spans="2:11" x14ac:dyDescent="0.2">
      <c r="B7025" s="10" t="str">
        <f t="shared" si="220"/>
        <v>16.1-R0140C1760-2</v>
      </c>
      <c r="C7025" s="10">
        <v>16.100000000000001</v>
      </c>
      <c r="D7025" s="19" t="s">
        <v>268</v>
      </c>
      <c r="E7025" s="19" t="s">
        <v>430</v>
      </c>
      <c r="F7025" s="10" t="str">
        <f t="shared" si="219"/>
        <v>R0140C1760</v>
      </c>
      <c r="G7025" s="10" t="s">
        <v>547</v>
      </c>
      <c r="H7025" s="10" t="s">
        <v>543</v>
      </c>
      <c r="I7025" s="19" t="s">
        <v>561</v>
      </c>
      <c r="J7025" s="10"/>
      <c r="K7025" s="10"/>
    </row>
    <row r="7026" spans="2:11" x14ac:dyDescent="0.2">
      <c r="B7026" s="10" t="str">
        <f t="shared" si="220"/>
        <v>16.1-R0150C1760-2</v>
      </c>
      <c r="C7026" s="10">
        <v>16.100000000000001</v>
      </c>
      <c r="D7026" s="19" t="s">
        <v>269</v>
      </c>
      <c r="E7026" s="19" t="s">
        <v>430</v>
      </c>
      <c r="F7026" s="10" t="str">
        <f t="shared" si="219"/>
        <v>R0150C1760</v>
      </c>
      <c r="G7026" s="10" t="s">
        <v>547</v>
      </c>
      <c r="H7026" s="10" t="s">
        <v>543</v>
      </c>
      <c r="I7026" s="19" t="s">
        <v>562</v>
      </c>
      <c r="J7026" s="10"/>
      <c r="K7026" s="10"/>
    </row>
    <row r="7027" spans="2:11" x14ac:dyDescent="0.2">
      <c r="B7027" s="10" t="str">
        <f t="shared" si="220"/>
        <v>16.1-R0160C1760-2</v>
      </c>
      <c r="C7027" s="10">
        <v>16.100000000000001</v>
      </c>
      <c r="D7027" s="19" t="s">
        <v>270</v>
      </c>
      <c r="E7027" s="19" t="s">
        <v>430</v>
      </c>
      <c r="F7027" s="10" t="str">
        <f t="shared" si="219"/>
        <v>R0160C1760</v>
      </c>
      <c r="G7027" s="10" t="s">
        <v>547</v>
      </c>
      <c r="H7027" s="10" t="s">
        <v>543</v>
      </c>
      <c r="I7027" s="19" t="s">
        <v>563</v>
      </c>
      <c r="J7027" s="10"/>
      <c r="K7027" s="10"/>
    </row>
    <row r="7028" spans="2:11" x14ac:dyDescent="0.2">
      <c r="B7028" s="10" t="str">
        <f t="shared" si="220"/>
        <v>16.1-R0010C1770-2</v>
      </c>
      <c r="C7028" s="10">
        <v>16.100000000000001</v>
      </c>
      <c r="D7028" s="19" t="s">
        <v>255</v>
      </c>
      <c r="E7028" s="19" t="s">
        <v>431</v>
      </c>
      <c r="F7028" s="10" t="str">
        <f t="shared" si="219"/>
        <v>R0010C1770</v>
      </c>
      <c r="G7028" s="10" t="s">
        <v>547</v>
      </c>
      <c r="H7028" s="10" t="s">
        <v>543</v>
      </c>
      <c r="I7028" s="19" t="s">
        <v>548</v>
      </c>
      <c r="J7028" s="10"/>
      <c r="K7028" s="10"/>
    </row>
    <row r="7029" spans="2:11" x14ac:dyDescent="0.2">
      <c r="B7029" s="10" t="str">
        <f t="shared" si="220"/>
        <v>16.1-R0020C1770-2</v>
      </c>
      <c r="C7029" s="10">
        <v>16.100000000000001</v>
      </c>
      <c r="D7029" s="19" t="s">
        <v>256</v>
      </c>
      <c r="E7029" s="19" t="s">
        <v>431</v>
      </c>
      <c r="F7029" s="10" t="str">
        <f t="shared" si="219"/>
        <v>R0020C1770</v>
      </c>
      <c r="G7029" s="10" t="s">
        <v>547</v>
      </c>
      <c r="H7029" s="10" t="s">
        <v>543</v>
      </c>
      <c r="I7029" s="19" t="s">
        <v>549</v>
      </c>
      <c r="J7029" s="10"/>
      <c r="K7029" s="10"/>
    </row>
    <row r="7030" spans="2:11" x14ac:dyDescent="0.2">
      <c r="B7030" s="10" t="str">
        <f t="shared" si="220"/>
        <v>16.1-R0030C1770-2</v>
      </c>
      <c r="C7030" s="10">
        <v>16.100000000000001</v>
      </c>
      <c r="D7030" s="19" t="s">
        <v>257</v>
      </c>
      <c r="E7030" s="19" t="s">
        <v>431</v>
      </c>
      <c r="F7030" s="10" t="str">
        <f t="shared" si="219"/>
        <v>R0030C1770</v>
      </c>
      <c r="G7030" s="10" t="s">
        <v>547</v>
      </c>
      <c r="H7030" s="10" t="s">
        <v>543</v>
      </c>
      <c r="I7030" s="19" t="s">
        <v>550</v>
      </c>
      <c r="J7030" s="10"/>
      <c r="K7030" s="10"/>
    </row>
    <row r="7031" spans="2:11" x14ac:dyDescent="0.2">
      <c r="B7031" s="10" t="str">
        <f t="shared" si="220"/>
        <v>16.1-R0040C1770-2</v>
      </c>
      <c r="C7031" s="10">
        <v>16.100000000000001</v>
      </c>
      <c r="D7031" s="19" t="s">
        <v>258</v>
      </c>
      <c r="E7031" s="19" t="s">
        <v>431</v>
      </c>
      <c r="F7031" s="10" t="str">
        <f t="shared" si="219"/>
        <v>R0040C1770</v>
      </c>
      <c r="G7031" s="10" t="s">
        <v>547</v>
      </c>
      <c r="H7031" s="10" t="s">
        <v>543</v>
      </c>
      <c r="I7031" s="19" t="s">
        <v>551</v>
      </c>
      <c r="J7031" s="10"/>
      <c r="K7031" s="10"/>
    </row>
    <row r="7032" spans="2:11" x14ac:dyDescent="0.2">
      <c r="B7032" s="10" t="str">
        <f t="shared" si="220"/>
        <v>16.1-R0050C1770-2</v>
      </c>
      <c r="C7032" s="10">
        <v>16.100000000000001</v>
      </c>
      <c r="D7032" s="19" t="s">
        <v>259</v>
      </c>
      <c r="E7032" s="19" t="s">
        <v>431</v>
      </c>
      <c r="F7032" s="10" t="str">
        <f t="shared" si="219"/>
        <v>R0050C1770</v>
      </c>
      <c r="G7032" s="10" t="s">
        <v>547</v>
      </c>
      <c r="H7032" s="10" t="s">
        <v>543</v>
      </c>
      <c r="I7032" s="19" t="s">
        <v>552</v>
      </c>
      <c r="J7032" s="10"/>
      <c r="K7032" s="10"/>
    </row>
    <row r="7033" spans="2:11" x14ac:dyDescent="0.2">
      <c r="B7033" s="10" t="str">
        <f t="shared" si="220"/>
        <v>16.1-R0060C1770-2</v>
      </c>
      <c r="C7033" s="10">
        <v>16.100000000000001</v>
      </c>
      <c r="D7033" s="19" t="s">
        <v>260</v>
      </c>
      <c r="E7033" s="19" t="s">
        <v>431</v>
      </c>
      <c r="F7033" s="10" t="str">
        <f t="shared" si="219"/>
        <v>R0060C1770</v>
      </c>
      <c r="G7033" s="10" t="s">
        <v>547</v>
      </c>
      <c r="H7033" s="10" t="s">
        <v>543</v>
      </c>
      <c r="I7033" s="19" t="s">
        <v>553</v>
      </c>
      <c r="J7033" s="10"/>
      <c r="K7033" s="10"/>
    </row>
    <row r="7034" spans="2:11" x14ac:dyDescent="0.2">
      <c r="B7034" s="10" t="str">
        <f t="shared" si="220"/>
        <v>16.1-R0070C1770-2</v>
      </c>
      <c r="C7034" s="10">
        <v>16.100000000000001</v>
      </c>
      <c r="D7034" s="19" t="s">
        <v>261</v>
      </c>
      <c r="E7034" s="19" t="s">
        <v>431</v>
      </c>
      <c r="F7034" s="10" t="str">
        <f t="shared" si="219"/>
        <v>R0070C1770</v>
      </c>
      <c r="G7034" s="10" t="s">
        <v>547</v>
      </c>
      <c r="H7034" s="10" t="s">
        <v>543</v>
      </c>
      <c r="I7034" s="19" t="s">
        <v>554</v>
      </c>
      <c r="J7034" s="10"/>
      <c r="K7034" s="10"/>
    </row>
    <row r="7035" spans="2:11" x14ac:dyDescent="0.2">
      <c r="B7035" s="10" t="str">
        <f t="shared" si="220"/>
        <v>16.1-R0080C1770-2</v>
      </c>
      <c r="C7035" s="10">
        <v>16.100000000000001</v>
      </c>
      <c r="D7035" s="19" t="s">
        <v>262</v>
      </c>
      <c r="E7035" s="19" t="s">
        <v>431</v>
      </c>
      <c r="F7035" s="10" t="str">
        <f t="shared" si="219"/>
        <v>R0080C1770</v>
      </c>
      <c r="G7035" s="10" t="s">
        <v>547</v>
      </c>
      <c r="H7035" s="10" t="s">
        <v>543</v>
      </c>
      <c r="I7035" s="19" t="s">
        <v>555</v>
      </c>
      <c r="J7035" s="10"/>
      <c r="K7035" s="10"/>
    </row>
    <row r="7036" spans="2:11" x14ac:dyDescent="0.2">
      <c r="B7036" s="10" t="str">
        <f t="shared" si="220"/>
        <v>16.1-R0090C1770-2</v>
      </c>
      <c r="C7036" s="10">
        <v>16.100000000000001</v>
      </c>
      <c r="D7036" s="19" t="s">
        <v>263</v>
      </c>
      <c r="E7036" s="19" t="s">
        <v>431</v>
      </c>
      <c r="F7036" s="10" t="str">
        <f t="shared" si="219"/>
        <v>R0090C1770</v>
      </c>
      <c r="G7036" s="10" t="s">
        <v>547</v>
      </c>
      <c r="H7036" s="10" t="s">
        <v>543</v>
      </c>
      <c r="I7036" s="19" t="s">
        <v>556</v>
      </c>
      <c r="J7036" s="10"/>
      <c r="K7036" s="10"/>
    </row>
    <row r="7037" spans="2:11" x14ac:dyDescent="0.2">
      <c r="B7037" s="10" t="str">
        <f t="shared" si="220"/>
        <v>16.1-R0100C1770-2</v>
      </c>
      <c r="C7037" s="10">
        <v>16.100000000000001</v>
      </c>
      <c r="D7037" s="19" t="s">
        <v>264</v>
      </c>
      <c r="E7037" s="19" t="s">
        <v>431</v>
      </c>
      <c r="F7037" s="10" t="str">
        <f t="shared" si="219"/>
        <v>R0100C1770</v>
      </c>
      <c r="G7037" s="10" t="s">
        <v>547</v>
      </c>
      <c r="H7037" s="10" t="s">
        <v>543</v>
      </c>
      <c r="I7037" s="19" t="s">
        <v>557</v>
      </c>
      <c r="J7037" s="10"/>
      <c r="K7037" s="10"/>
    </row>
    <row r="7038" spans="2:11" x14ac:dyDescent="0.2">
      <c r="B7038" s="10" t="str">
        <f t="shared" si="220"/>
        <v>16.1-R0110C1770-2</v>
      </c>
      <c r="C7038" s="10">
        <v>16.100000000000001</v>
      </c>
      <c r="D7038" s="19" t="s">
        <v>265</v>
      </c>
      <c r="E7038" s="19" t="s">
        <v>431</v>
      </c>
      <c r="F7038" s="10" t="str">
        <f t="shared" si="219"/>
        <v>R0110C1770</v>
      </c>
      <c r="G7038" s="10" t="s">
        <v>547</v>
      </c>
      <c r="H7038" s="10" t="s">
        <v>543</v>
      </c>
      <c r="I7038" s="19" t="s">
        <v>558</v>
      </c>
      <c r="J7038" s="10"/>
      <c r="K7038" s="10"/>
    </row>
    <row r="7039" spans="2:11" x14ac:dyDescent="0.2">
      <c r="B7039" s="10" t="str">
        <f t="shared" si="220"/>
        <v>16.1-R0120C1770-2</v>
      </c>
      <c r="C7039" s="10">
        <v>16.100000000000001</v>
      </c>
      <c r="D7039" s="19" t="s">
        <v>266</v>
      </c>
      <c r="E7039" s="19" t="s">
        <v>431</v>
      </c>
      <c r="F7039" s="10" t="str">
        <f t="shared" si="219"/>
        <v>R0120C1770</v>
      </c>
      <c r="G7039" s="10" t="s">
        <v>547</v>
      </c>
      <c r="H7039" s="10" t="s">
        <v>543</v>
      </c>
      <c r="I7039" s="19" t="s">
        <v>559</v>
      </c>
      <c r="J7039" s="10"/>
      <c r="K7039" s="10"/>
    </row>
    <row r="7040" spans="2:11" x14ac:dyDescent="0.2">
      <c r="B7040" s="10" t="str">
        <f t="shared" si="220"/>
        <v>16.1-R0130C1770-2</v>
      </c>
      <c r="C7040" s="10">
        <v>16.100000000000001</v>
      </c>
      <c r="D7040" s="19" t="s">
        <v>267</v>
      </c>
      <c r="E7040" s="19" t="s">
        <v>431</v>
      </c>
      <c r="F7040" s="10" t="str">
        <f t="shared" si="219"/>
        <v>R0130C1770</v>
      </c>
      <c r="G7040" s="10" t="s">
        <v>547</v>
      </c>
      <c r="H7040" s="10" t="s">
        <v>543</v>
      </c>
      <c r="I7040" s="19" t="s">
        <v>560</v>
      </c>
      <c r="J7040" s="10"/>
      <c r="K7040" s="10"/>
    </row>
    <row r="7041" spans="2:11" x14ac:dyDescent="0.2">
      <c r="B7041" s="10" t="str">
        <f t="shared" si="220"/>
        <v>16.1-R0140C1770-2</v>
      </c>
      <c r="C7041" s="10">
        <v>16.100000000000001</v>
      </c>
      <c r="D7041" s="19" t="s">
        <v>268</v>
      </c>
      <c r="E7041" s="19" t="s">
        <v>431</v>
      </c>
      <c r="F7041" s="10" t="str">
        <f t="shared" si="219"/>
        <v>R0140C1770</v>
      </c>
      <c r="G7041" s="10" t="s">
        <v>547</v>
      </c>
      <c r="H7041" s="10" t="s">
        <v>543</v>
      </c>
      <c r="I7041" s="19" t="s">
        <v>561</v>
      </c>
      <c r="J7041" s="10"/>
      <c r="K7041" s="10"/>
    </row>
    <row r="7042" spans="2:11" x14ac:dyDescent="0.2">
      <c r="B7042" s="10" t="str">
        <f t="shared" si="220"/>
        <v>16.1-R0150C1770-2</v>
      </c>
      <c r="C7042" s="10">
        <v>16.100000000000001</v>
      </c>
      <c r="D7042" s="19" t="s">
        <v>269</v>
      </c>
      <c r="E7042" s="19" t="s">
        <v>431</v>
      </c>
      <c r="F7042" s="10" t="str">
        <f t="shared" ref="F7042:F7105" si="221">+"R"&amp;D7042&amp;"C"&amp;E7042</f>
        <v>R0150C1770</v>
      </c>
      <c r="G7042" s="10" t="s">
        <v>547</v>
      </c>
      <c r="H7042" s="10" t="s">
        <v>543</v>
      </c>
      <c r="I7042" s="19" t="s">
        <v>562</v>
      </c>
      <c r="J7042" s="10"/>
      <c r="K7042" s="10"/>
    </row>
    <row r="7043" spans="2:11" x14ac:dyDescent="0.2">
      <c r="B7043" s="10" t="str">
        <f t="shared" si="220"/>
        <v>16.1-R0160C1770-2</v>
      </c>
      <c r="C7043" s="10">
        <v>16.100000000000001</v>
      </c>
      <c r="D7043" s="19" t="s">
        <v>270</v>
      </c>
      <c r="E7043" s="19" t="s">
        <v>431</v>
      </c>
      <c r="F7043" s="10" t="str">
        <f t="shared" si="221"/>
        <v>R0160C1770</v>
      </c>
      <c r="G7043" s="10" t="s">
        <v>547</v>
      </c>
      <c r="H7043" s="10" t="s">
        <v>543</v>
      </c>
      <c r="I7043" s="19" t="s">
        <v>563</v>
      </c>
      <c r="J7043" s="10"/>
      <c r="K7043" s="10"/>
    </row>
    <row r="7044" spans="2:11" x14ac:dyDescent="0.2">
      <c r="B7044" s="10" t="str">
        <f t="shared" si="220"/>
        <v>16.1-R0010C1780-2</v>
      </c>
      <c r="C7044" s="10">
        <v>16.100000000000001</v>
      </c>
      <c r="D7044" s="19" t="s">
        <v>255</v>
      </c>
      <c r="E7044" s="19" t="s">
        <v>432</v>
      </c>
      <c r="F7044" s="10" t="str">
        <f t="shared" si="221"/>
        <v>R0010C1780</v>
      </c>
      <c r="G7044" s="10" t="s">
        <v>547</v>
      </c>
      <c r="H7044" s="10" t="s">
        <v>543</v>
      </c>
      <c r="I7044" s="19" t="s">
        <v>548</v>
      </c>
      <c r="J7044" s="10"/>
      <c r="K7044" s="10"/>
    </row>
    <row r="7045" spans="2:11" x14ac:dyDescent="0.2">
      <c r="B7045" s="10" t="str">
        <f t="shared" si="220"/>
        <v>16.1-R0020C1780-2</v>
      </c>
      <c r="C7045" s="10">
        <v>16.100000000000001</v>
      </c>
      <c r="D7045" s="19" t="s">
        <v>256</v>
      </c>
      <c r="E7045" s="19" t="s">
        <v>432</v>
      </c>
      <c r="F7045" s="10" t="str">
        <f t="shared" si="221"/>
        <v>R0020C1780</v>
      </c>
      <c r="G7045" s="10" t="s">
        <v>547</v>
      </c>
      <c r="H7045" s="10" t="s">
        <v>543</v>
      </c>
      <c r="I7045" s="19" t="s">
        <v>549</v>
      </c>
      <c r="J7045" s="10"/>
      <c r="K7045" s="10"/>
    </row>
    <row r="7046" spans="2:11" x14ac:dyDescent="0.2">
      <c r="B7046" s="10" t="str">
        <f t="shared" si="220"/>
        <v>16.1-R0030C1780-2</v>
      </c>
      <c r="C7046" s="10">
        <v>16.100000000000001</v>
      </c>
      <c r="D7046" s="19" t="s">
        <v>257</v>
      </c>
      <c r="E7046" s="19" t="s">
        <v>432</v>
      </c>
      <c r="F7046" s="10" t="str">
        <f t="shared" si="221"/>
        <v>R0030C1780</v>
      </c>
      <c r="G7046" s="10" t="s">
        <v>547</v>
      </c>
      <c r="H7046" s="10" t="s">
        <v>543</v>
      </c>
      <c r="I7046" s="19" t="s">
        <v>550</v>
      </c>
      <c r="J7046" s="10"/>
      <c r="K7046" s="10"/>
    </row>
    <row r="7047" spans="2:11" x14ac:dyDescent="0.2">
      <c r="B7047" s="10" t="str">
        <f t="shared" si="220"/>
        <v>16.1-R0040C1780-2</v>
      </c>
      <c r="C7047" s="10">
        <v>16.100000000000001</v>
      </c>
      <c r="D7047" s="19" t="s">
        <v>258</v>
      </c>
      <c r="E7047" s="19" t="s">
        <v>432</v>
      </c>
      <c r="F7047" s="10" t="str">
        <f t="shared" si="221"/>
        <v>R0040C1780</v>
      </c>
      <c r="G7047" s="10" t="s">
        <v>547</v>
      </c>
      <c r="H7047" s="10" t="s">
        <v>543</v>
      </c>
      <c r="I7047" s="19" t="s">
        <v>551</v>
      </c>
      <c r="J7047" s="10"/>
      <c r="K7047" s="10"/>
    </row>
    <row r="7048" spans="2:11" x14ac:dyDescent="0.2">
      <c r="B7048" s="10" t="str">
        <f t="shared" si="220"/>
        <v>16.1-R0050C1780-2</v>
      </c>
      <c r="C7048" s="10">
        <v>16.100000000000001</v>
      </c>
      <c r="D7048" s="19" t="s">
        <v>259</v>
      </c>
      <c r="E7048" s="19" t="s">
        <v>432</v>
      </c>
      <c r="F7048" s="10" t="str">
        <f t="shared" si="221"/>
        <v>R0050C1780</v>
      </c>
      <c r="G7048" s="10" t="s">
        <v>547</v>
      </c>
      <c r="H7048" s="10" t="s">
        <v>543</v>
      </c>
      <c r="I7048" s="19" t="s">
        <v>552</v>
      </c>
      <c r="J7048" s="10"/>
      <c r="K7048" s="10"/>
    </row>
    <row r="7049" spans="2:11" x14ac:dyDescent="0.2">
      <c r="B7049" s="10" t="str">
        <f t="shared" si="220"/>
        <v>16.1-R0060C1780-2</v>
      </c>
      <c r="C7049" s="10">
        <v>16.100000000000001</v>
      </c>
      <c r="D7049" s="19" t="s">
        <v>260</v>
      </c>
      <c r="E7049" s="19" t="s">
        <v>432</v>
      </c>
      <c r="F7049" s="10" t="str">
        <f t="shared" si="221"/>
        <v>R0060C1780</v>
      </c>
      <c r="G7049" s="10" t="s">
        <v>547</v>
      </c>
      <c r="H7049" s="10" t="s">
        <v>543</v>
      </c>
      <c r="I7049" s="19" t="s">
        <v>553</v>
      </c>
      <c r="J7049" s="10"/>
      <c r="K7049" s="10"/>
    </row>
    <row r="7050" spans="2:11" x14ac:dyDescent="0.2">
      <c r="B7050" s="10" t="str">
        <f t="shared" si="220"/>
        <v>16.1-R0070C1780-2</v>
      </c>
      <c r="C7050" s="10">
        <v>16.100000000000001</v>
      </c>
      <c r="D7050" s="19" t="s">
        <v>261</v>
      </c>
      <c r="E7050" s="19" t="s">
        <v>432</v>
      </c>
      <c r="F7050" s="10" t="str">
        <f t="shared" si="221"/>
        <v>R0070C1780</v>
      </c>
      <c r="G7050" s="10" t="s">
        <v>547</v>
      </c>
      <c r="H7050" s="10" t="s">
        <v>543</v>
      </c>
      <c r="I7050" s="19" t="s">
        <v>554</v>
      </c>
      <c r="J7050" s="10"/>
      <c r="K7050" s="10"/>
    </row>
    <row r="7051" spans="2:11" x14ac:dyDescent="0.2">
      <c r="B7051" s="10" t="str">
        <f t="shared" si="220"/>
        <v>16.1-R0080C1780-2</v>
      </c>
      <c r="C7051" s="10">
        <v>16.100000000000001</v>
      </c>
      <c r="D7051" s="19" t="s">
        <v>262</v>
      </c>
      <c r="E7051" s="19" t="s">
        <v>432</v>
      </c>
      <c r="F7051" s="10" t="str">
        <f t="shared" si="221"/>
        <v>R0080C1780</v>
      </c>
      <c r="G7051" s="10" t="s">
        <v>547</v>
      </c>
      <c r="H7051" s="10" t="s">
        <v>543</v>
      </c>
      <c r="I7051" s="19" t="s">
        <v>555</v>
      </c>
      <c r="J7051" s="10"/>
      <c r="K7051" s="10"/>
    </row>
    <row r="7052" spans="2:11" x14ac:dyDescent="0.2">
      <c r="B7052" s="10" t="str">
        <f t="shared" si="220"/>
        <v>16.1-R0090C1780-2</v>
      </c>
      <c r="C7052" s="10">
        <v>16.100000000000001</v>
      </c>
      <c r="D7052" s="19" t="s">
        <v>263</v>
      </c>
      <c r="E7052" s="19" t="s">
        <v>432</v>
      </c>
      <c r="F7052" s="10" t="str">
        <f t="shared" si="221"/>
        <v>R0090C1780</v>
      </c>
      <c r="G7052" s="10" t="s">
        <v>547</v>
      </c>
      <c r="H7052" s="10" t="s">
        <v>543</v>
      </c>
      <c r="I7052" s="19" t="s">
        <v>556</v>
      </c>
      <c r="J7052" s="10"/>
      <c r="K7052" s="10"/>
    </row>
    <row r="7053" spans="2:11" x14ac:dyDescent="0.2">
      <c r="B7053" s="10" t="str">
        <f t="shared" si="220"/>
        <v>16.1-R0100C1780-2</v>
      </c>
      <c r="C7053" s="10">
        <v>16.100000000000001</v>
      </c>
      <c r="D7053" s="19" t="s">
        <v>264</v>
      </c>
      <c r="E7053" s="19" t="s">
        <v>432</v>
      </c>
      <c r="F7053" s="10" t="str">
        <f t="shared" si="221"/>
        <v>R0100C1780</v>
      </c>
      <c r="G7053" s="10" t="s">
        <v>547</v>
      </c>
      <c r="H7053" s="10" t="s">
        <v>543</v>
      </c>
      <c r="I7053" s="19" t="s">
        <v>557</v>
      </c>
      <c r="J7053" s="10"/>
      <c r="K7053" s="10"/>
    </row>
    <row r="7054" spans="2:11" x14ac:dyDescent="0.2">
      <c r="B7054" s="10" t="str">
        <f t="shared" si="220"/>
        <v>16.1-R0110C1780-2</v>
      </c>
      <c r="C7054" s="10">
        <v>16.100000000000001</v>
      </c>
      <c r="D7054" s="19" t="s">
        <v>265</v>
      </c>
      <c r="E7054" s="19" t="s">
        <v>432</v>
      </c>
      <c r="F7054" s="10" t="str">
        <f t="shared" si="221"/>
        <v>R0110C1780</v>
      </c>
      <c r="G7054" s="10" t="s">
        <v>547</v>
      </c>
      <c r="H7054" s="10" t="s">
        <v>543</v>
      </c>
      <c r="I7054" s="19" t="s">
        <v>558</v>
      </c>
      <c r="J7054" s="10"/>
      <c r="K7054" s="10"/>
    </row>
    <row r="7055" spans="2:11" x14ac:dyDescent="0.2">
      <c r="B7055" s="10" t="str">
        <f t="shared" si="220"/>
        <v>16.1-R0120C1780-2</v>
      </c>
      <c r="C7055" s="10">
        <v>16.100000000000001</v>
      </c>
      <c r="D7055" s="19" t="s">
        <v>266</v>
      </c>
      <c r="E7055" s="19" t="s">
        <v>432</v>
      </c>
      <c r="F7055" s="10" t="str">
        <f t="shared" si="221"/>
        <v>R0120C1780</v>
      </c>
      <c r="G7055" s="10" t="s">
        <v>547</v>
      </c>
      <c r="H7055" s="10" t="s">
        <v>543</v>
      </c>
      <c r="I7055" s="19" t="s">
        <v>559</v>
      </c>
      <c r="J7055" s="10"/>
      <c r="K7055" s="10"/>
    </row>
    <row r="7056" spans="2:11" x14ac:dyDescent="0.2">
      <c r="B7056" s="10" t="str">
        <f t="shared" si="220"/>
        <v>16.1-R0130C1780-2</v>
      </c>
      <c r="C7056" s="10">
        <v>16.100000000000001</v>
      </c>
      <c r="D7056" s="19" t="s">
        <v>267</v>
      </c>
      <c r="E7056" s="19" t="s">
        <v>432</v>
      </c>
      <c r="F7056" s="10" t="str">
        <f t="shared" si="221"/>
        <v>R0130C1780</v>
      </c>
      <c r="G7056" s="10" t="s">
        <v>547</v>
      </c>
      <c r="H7056" s="10" t="s">
        <v>543</v>
      </c>
      <c r="I7056" s="19" t="s">
        <v>560</v>
      </c>
      <c r="J7056" s="10"/>
      <c r="K7056" s="10"/>
    </row>
    <row r="7057" spans="2:11" x14ac:dyDescent="0.2">
      <c r="B7057" s="10" t="str">
        <f t="shared" si="220"/>
        <v>16.1-R0140C1780-2</v>
      </c>
      <c r="C7057" s="10">
        <v>16.100000000000001</v>
      </c>
      <c r="D7057" s="19" t="s">
        <v>268</v>
      </c>
      <c r="E7057" s="19" t="s">
        <v>432</v>
      </c>
      <c r="F7057" s="10" t="str">
        <f t="shared" si="221"/>
        <v>R0140C1780</v>
      </c>
      <c r="G7057" s="10" t="s">
        <v>547</v>
      </c>
      <c r="H7057" s="10" t="s">
        <v>543</v>
      </c>
      <c r="I7057" s="19" t="s">
        <v>561</v>
      </c>
      <c r="J7057" s="10"/>
      <c r="K7057" s="10"/>
    </row>
    <row r="7058" spans="2:11" x14ac:dyDescent="0.2">
      <c r="B7058" s="10" t="str">
        <f t="shared" si="220"/>
        <v>16.1-R0150C1780-2</v>
      </c>
      <c r="C7058" s="10">
        <v>16.100000000000001</v>
      </c>
      <c r="D7058" s="19" t="s">
        <v>269</v>
      </c>
      <c r="E7058" s="19" t="s">
        <v>432</v>
      </c>
      <c r="F7058" s="10" t="str">
        <f t="shared" si="221"/>
        <v>R0150C1780</v>
      </c>
      <c r="G7058" s="10" t="s">
        <v>547</v>
      </c>
      <c r="H7058" s="10" t="s">
        <v>543</v>
      </c>
      <c r="I7058" s="19" t="s">
        <v>562</v>
      </c>
      <c r="J7058" s="10"/>
      <c r="K7058" s="10"/>
    </row>
    <row r="7059" spans="2:11" x14ac:dyDescent="0.2">
      <c r="B7059" s="10" t="str">
        <f t="shared" si="220"/>
        <v>16.1-R0160C1780-2</v>
      </c>
      <c r="C7059" s="10">
        <v>16.100000000000001</v>
      </c>
      <c r="D7059" s="19" t="s">
        <v>270</v>
      </c>
      <c r="E7059" s="19" t="s">
        <v>432</v>
      </c>
      <c r="F7059" s="10" t="str">
        <f t="shared" si="221"/>
        <v>R0160C1780</v>
      </c>
      <c r="G7059" s="10" t="s">
        <v>547</v>
      </c>
      <c r="H7059" s="10" t="s">
        <v>543</v>
      </c>
      <c r="I7059" s="19" t="s">
        <v>563</v>
      </c>
      <c r="J7059" s="10"/>
      <c r="K7059" s="10"/>
    </row>
    <row r="7060" spans="2:11" x14ac:dyDescent="0.2">
      <c r="B7060" s="10" t="str">
        <f t="shared" ref="B7060:B7123" si="222">+C7060&amp;"-"&amp;F7060&amp;"-2"</f>
        <v>16.1-R0010C1790-2</v>
      </c>
      <c r="C7060" s="10">
        <v>16.100000000000001</v>
      </c>
      <c r="D7060" s="19" t="s">
        <v>255</v>
      </c>
      <c r="E7060" s="19" t="s">
        <v>433</v>
      </c>
      <c r="F7060" s="10" t="str">
        <f t="shared" si="221"/>
        <v>R0010C1790</v>
      </c>
      <c r="G7060" s="10" t="s">
        <v>547</v>
      </c>
      <c r="H7060" s="10" t="s">
        <v>543</v>
      </c>
      <c r="I7060" s="19" t="s">
        <v>548</v>
      </c>
      <c r="J7060" s="10"/>
      <c r="K7060" s="10"/>
    </row>
    <row r="7061" spans="2:11" x14ac:dyDescent="0.2">
      <c r="B7061" s="10" t="str">
        <f t="shared" si="222"/>
        <v>16.1-R0020C1790-2</v>
      </c>
      <c r="C7061" s="10">
        <v>16.100000000000001</v>
      </c>
      <c r="D7061" s="19" t="s">
        <v>256</v>
      </c>
      <c r="E7061" s="19" t="s">
        <v>433</v>
      </c>
      <c r="F7061" s="10" t="str">
        <f t="shared" si="221"/>
        <v>R0020C1790</v>
      </c>
      <c r="G7061" s="10" t="s">
        <v>547</v>
      </c>
      <c r="H7061" s="10" t="s">
        <v>543</v>
      </c>
      <c r="I7061" s="19" t="s">
        <v>549</v>
      </c>
      <c r="J7061" s="10"/>
      <c r="K7061" s="10"/>
    </row>
    <row r="7062" spans="2:11" x14ac:dyDescent="0.2">
      <c r="B7062" s="10" t="str">
        <f t="shared" si="222"/>
        <v>16.1-R0030C1790-2</v>
      </c>
      <c r="C7062" s="10">
        <v>16.100000000000001</v>
      </c>
      <c r="D7062" s="19" t="s">
        <v>257</v>
      </c>
      <c r="E7062" s="19" t="s">
        <v>433</v>
      </c>
      <c r="F7062" s="10" t="str">
        <f t="shared" si="221"/>
        <v>R0030C1790</v>
      </c>
      <c r="G7062" s="10" t="s">
        <v>547</v>
      </c>
      <c r="H7062" s="10" t="s">
        <v>543</v>
      </c>
      <c r="I7062" s="19" t="s">
        <v>550</v>
      </c>
      <c r="J7062" s="10"/>
      <c r="K7062" s="10"/>
    </row>
    <row r="7063" spans="2:11" x14ac:dyDescent="0.2">
      <c r="B7063" s="10" t="str">
        <f t="shared" si="222"/>
        <v>16.1-R0040C1790-2</v>
      </c>
      <c r="C7063" s="10">
        <v>16.100000000000001</v>
      </c>
      <c r="D7063" s="19" t="s">
        <v>258</v>
      </c>
      <c r="E7063" s="19" t="s">
        <v>433</v>
      </c>
      <c r="F7063" s="10" t="str">
        <f t="shared" si="221"/>
        <v>R0040C1790</v>
      </c>
      <c r="G7063" s="10" t="s">
        <v>547</v>
      </c>
      <c r="H7063" s="10" t="s">
        <v>543</v>
      </c>
      <c r="I7063" s="19" t="s">
        <v>551</v>
      </c>
      <c r="J7063" s="10"/>
      <c r="K7063" s="10"/>
    </row>
    <row r="7064" spans="2:11" x14ac:dyDescent="0.2">
      <c r="B7064" s="10" t="str">
        <f t="shared" si="222"/>
        <v>16.1-R0050C1790-2</v>
      </c>
      <c r="C7064" s="10">
        <v>16.100000000000001</v>
      </c>
      <c r="D7064" s="19" t="s">
        <v>259</v>
      </c>
      <c r="E7064" s="19" t="s">
        <v>433</v>
      </c>
      <c r="F7064" s="10" t="str">
        <f t="shared" si="221"/>
        <v>R0050C1790</v>
      </c>
      <c r="G7064" s="10" t="s">
        <v>547</v>
      </c>
      <c r="H7064" s="10" t="s">
        <v>543</v>
      </c>
      <c r="I7064" s="19" t="s">
        <v>552</v>
      </c>
      <c r="J7064" s="10"/>
      <c r="K7064" s="10"/>
    </row>
    <row r="7065" spans="2:11" x14ac:dyDescent="0.2">
      <c r="B7065" s="10" t="str">
        <f t="shared" si="222"/>
        <v>16.1-R0060C1790-2</v>
      </c>
      <c r="C7065" s="10">
        <v>16.100000000000001</v>
      </c>
      <c r="D7065" s="19" t="s">
        <v>260</v>
      </c>
      <c r="E7065" s="19" t="s">
        <v>433</v>
      </c>
      <c r="F7065" s="10" t="str">
        <f t="shared" si="221"/>
        <v>R0060C1790</v>
      </c>
      <c r="G7065" s="10" t="s">
        <v>547</v>
      </c>
      <c r="H7065" s="10" t="s">
        <v>543</v>
      </c>
      <c r="I7065" s="19" t="s">
        <v>553</v>
      </c>
      <c r="J7065" s="10"/>
      <c r="K7065" s="10"/>
    </row>
    <row r="7066" spans="2:11" x14ac:dyDescent="0.2">
      <c r="B7066" s="10" t="str">
        <f t="shared" si="222"/>
        <v>16.1-R0070C1790-2</v>
      </c>
      <c r="C7066" s="10">
        <v>16.100000000000001</v>
      </c>
      <c r="D7066" s="19" t="s">
        <v>261</v>
      </c>
      <c r="E7066" s="19" t="s">
        <v>433</v>
      </c>
      <c r="F7066" s="10" t="str">
        <f t="shared" si="221"/>
        <v>R0070C1790</v>
      </c>
      <c r="G7066" s="10" t="s">
        <v>547</v>
      </c>
      <c r="H7066" s="10" t="s">
        <v>543</v>
      </c>
      <c r="I7066" s="19" t="s">
        <v>554</v>
      </c>
      <c r="J7066" s="10"/>
      <c r="K7066" s="10"/>
    </row>
    <row r="7067" spans="2:11" x14ac:dyDescent="0.2">
      <c r="B7067" s="10" t="str">
        <f t="shared" si="222"/>
        <v>16.1-R0080C1790-2</v>
      </c>
      <c r="C7067" s="10">
        <v>16.100000000000001</v>
      </c>
      <c r="D7067" s="19" t="s">
        <v>262</v>
      </c>
      <c r="E7067" s="19" t="s">
        <v>433</v>
      </c>
      <c r="F7067" s="10" t="str">
        <f t="shared" si="221"/>
        <v>R0080C1790</v>
      </c>
      <c r="G7067" s="10" t="s">
        <v>547</v>
      </c>
      <c r="H7067" s="10" t="s">
        <v>543</v>
      </c>
      <c r="I7067" s="19" t="s">
        <v>555</v>
      </c>
      <c r="J7067" s="10"/>
      <c r="K7067" s="10"/>
    </row>
    <row r="7068" spans="2:11" x14ac:dyDescent="0.2">
      <c r="B7068" s="10" t="str">
        <f t="shared" si="222"/>
        <v>16.1-R0090C1790-2</v>
      </c>
      <c r="C7068" s="10">
        <v>16.100000000000001</v>
      </c>
      <c r="D7068" s="19" t="s">
        <v>263</v>
      </c>
      <c r="E7068" s="19" t="s">
        <v>433</v>
      </c>
      <c r="F7068" s="10" t="str">
        <f t="shared" si="221"/>
        <v>R0090C1790</v>
      </c>
      <c r="G7068" s="10" t="s">
        <v>547</v>
      </c>
      <c r="H7068" s="10" t="s">
        <v>543</v>
      </c>
      <c r="I7068" s="19" t="s">
        <v>556</v>
      </c>
      <c r="J7068" s="10"/>
      <c r="K7068" s="10"/>
    </row>
    <row r="7069" spans="2:11" x14ac:dyDescent="0.2">
      <c r="B7069" s="10" t="str">
        <f t="shared" si="222"/>
        <v>16.1-R0100C1790-2</v>
      </c>
      <c r="C7069" s="10">
        <v>16.100000000000001</v>
      </c>
      <c r="D7069" s="19" t="s">
        <v>264</v>
      </c>
      <c r="E7069" s="19" t="s">
        <v>433</v>
      </c>
      <c r="F7069" s="10" t="str">
        <f t="shared" si="221"/>
        <v>R0100C1790</v>
      </c>
      <c r="G7069" s="10" t="s">
        <v>547</v>
      </c>
      <c r="H7069" s="10" t="s">
        <v>543</v>
      </c>
      <c r="I7069" s="19" t="s">
        <v>557</v>
      </c>
      <c r="J7069" s="10"/>
      <c r="K7069" s="10"/>
    </row>
    <row r="7070" spans="2:11" x14ac:dyDescent="0.2">
      <c r="B7070" s="10" t="str">
        <f t="shared" si="222"/>
        <v>16.1-R0110C1790-2</v>
      </c>
      <c r="C7070" s="10">
        <v>16.100000000000001</v>
      </c>
      <c r="D7070" s="19" t="s">
        <v>265</v>
      </c>
      <c r="E7070" s="19" t="s">
        <v>433</v>
      </c>
      <c r="F7070" s="10" t="str">
        <f t="shared" si="221"/>
        <v>R0110C1790</v>
      </c>
      <c r="G7070" s="10" t="s">
        <v>547</v>
      </c>
      <c r="H7070" s="10" t="s">
        <v>543</v>
      </c>
      <c r="I7070" s="19" t="s">
        <v>558</v>
      </c>
      <c r="J7070" s="10"/>
      <c r="K7070" s="10"/>
    </row>
    <row r="7071" spans="2:11" x14ac:dyDescent="0.2">
      <c r="B7071" s="10" t="str">
        <f t="shared" si="222"/>
        <v>16.1-R0120C1790-2</v>
      </c>
      <c r="C7071" s="10">
        <v>16.100000000000001</v>
      </c>
      <c r="D7071" s="19" t="s">
        <v>266</v>
      </c>
      <c r="E7071" s="19" t="s">
        <v>433</v>
      </c>
      <c r="F7071" s="10" t="str">
        <f t="shared" si="221"/>
        <v>R0120C1790</v>
      </c>
      <c r="G7071" s="10" t="s">
        <v>547</v>
      </c>
      <c r="H7071" s="10" t="s">
        <v>543</v>
      </c>
      <c r="I7071" s="19" t="s">
        <v>559</v>
      </c>
      <c r="J7071" s="10"/>
      <c r="K7071" s="10"/>
    </row>
    <row r="7072" spans="2:11" x14ac:dyDescent="0.2">
      <c r="B7072" s="10" t="str">
        <f t="shared" si="222"/>
        <v>16.1-R0130C1790-2</v>
      </c>
      <c r="C7072" s="10">
        <v>16.100000000000001</v>
      </c>
      <c r="D7072" s="19" t="s">
        <v>267</v>
      </c>
      <c r="E7072" s="19" t="s">
        <v>433</v>
      </c>
      <c r="F7072" s="10" t="str">
        <f t="shared" si="221"/>
        <v>R0130C1790</v>
      </c>
      <c r="G7072" s="10" t="s">
        <v>547</v>
      </c>
      <c r="H7072" s="10" t="s">
        <v>543</v>
      </c>
      <c r="I7072" s="19" t="s">
        <v>560</v>
      </c>
      <c r="J7072" s="10"/>
      <c r="K7072" s="10"/>
    </row>
    <row r="7073" spans="2:11" x14ac:dyDescent="0.2">
      <c r="B7073" s="10" t="str">
        <f t="shared" si="222"/>
        <v>16.1-R0140C1790-2</v>
      </c>
      <c r="C7073" s="10">
        <v>16.100000000000001</v>
      </c>
      <c r="D7073" s="19" t="s">
        <v>268</v>
      </c>
      <c r="E7073" s="19" t="s">
        <v>433</v>
      </c>
      <c r="F7073" s="10" t="str">
        <f t="shared" si="221"/>
        <v>R0140C1790</v>
      </c>
      <c r="G7073" s="10" t="s">
        <v>547</v>
      </c>
      <c r="H7073" s="10" t="s">
        <v>543</v>
      </c>
      <c r="I7073" s="19" t="s">
        <v>561</v>
      </c>
      <c r="J7073" s="10"/>
      <c r="K7073" s="10"/>
    </row>
    <row r="7074" spans="2:11" x14ac:dyDescent="0.2">
      <c r="B7074" s="10" t="str">
        <f t="shared" si="222"/>
        <v>16.1-R0150C1790-2</v>
      </c>
      <c r="C7074" s="10">
        <v>16.100000000000001</v>
      </c>
      <c r="D7074" s="19" t="s">
        <v>269</v>
      </c>
      <c r="E7074" s="19" t="s">
        <v>433</v>
      </c>
      <c r="F7074" s="10" t="str">
        <f t="shared" si="221"/>
        <v>R0150C1790</v>
      </c>
      <c r="G7074" s="10" t="s">
        <v>547</v>
      </c>
      <c r="H7074" s="10" t="s">
        <v>543</v>
      </c>
      <c r="I7074" s="19" t="s">
        <v>562</v>
      </c>
      <c r="J7074" s="10"/>
      <c r="K7074" s="10"/>
    </row>
    <row r="7075" spans="2:11" x14ac:dyDescent="0.2">
      <c r="B7075" s="10" t="str">
        <f t="shared" si="222"/>
        <v>16.1-R0160C1790-2</v>
      </c>
      <c r="C7075" s="10">
        <v>16.100000000000001</v>
      </c>
      <c r="D7075" s="19" t="s">
        <v>270</v>
      </c>
      <c r="E7075" s="19" t="s">
        <v>433</v>
      </c>
      <c r="F7075" s="10" t="str">
        <f t="shared" si="221"/>
        <v>R0160C1790</v>
      </c>
      <c r="G7075" s="10" t="s">
        <v>547</v>
      </c>
      <c r="H7075" s="10" t="s">
        <v>543</v>
      </c>
      <c r="I7075" s="19" t="s">
        <v>563</v>
      </c>
      <c r="J7075" s="10"/>
      <c r="K7075" s="10"/>
    </row>
    <row r="7076" spans="2:11" x14ac:dyDescent="0.2">
      <c r="B7076" s="10" t="str">
        <f t="shared" si="222"/>
        <v>16.1-R0010C1800-2</v>
      </c>
      <c r="C7076" s="10">
        <v>16.100000000000001</v>
      </c>
      <c r="D7076" s="19" t="s">
        <v>255</v>
      </c>
      <c r="E7076" s="19" t="s">
        <v>434</v>
      </c>
      <c r="F7076" s="10" t="str">
        <f t="shared" si="221"/>
        <v>R0010C1800</v>
      </c>
      <c r="G7076" s="10" t="s">
        <v>547</v>
      </c>
      <c r="H7076" s="10" t="s">
        <v>543</v>
      </c>
      <c r="I7076" s="19" t="s">
        <v>548</v>
      </c>
      <c r="J7076" s="10"/>
      <c r="K7076" s="10"/>
    </row>
    <row r="7077" spans="2:11" x14ac:dyDescent="0.2">
      <c r="B7077" s="10" t="str">
        <f t="shared" si="222"/>
        <v>16.1-R0020C1800-2</v>
      </c>
      <c r="C7077" s="10">
        <v>16.100000000000001</v>
      </c>
      <c r="D7077" s="19" t="s">
        <v>256</v>
      </c>
      <c r="E7077" s="19" t="s">
        <v>434</v>
      </c>
      <c r="F7077" s="10" t="str">
        <f t="shared" si="221"/>
        <v>R0020C1800</v>
      </c>
      <c r="G7077" s="10" t="s">
        <v>547</v>
      </c>
      <c r="H7077" s="10" t="s">
        <v>543</v>
      </c>
      <c r="I7077" s="19" t="s">
        <v>549</v>
      </c>
      <c r="J7077" s="10"/>
      <c r="K7077" s="10"/>
    </row>
    <row r="7078" spans="2:11" x14ac:dyDescent="0.2">
      <c r="B7078" s="10" t="str">
        <f t="shared" si="222"/>
        <v>16.1-R0030C1800-2</v>
      </c>
      <c r="C7078" s="10">
        <v>16.100000000000001</v>
      </c>
      <c r="D7078" s="19" t="s">
        <v>257</v>
      </c>
      <c r="E7078" s="19" t="s">
        <v>434</v>
      </c>
      <c r="F7078" s="10" t="str">
        <f t="shared" si="221"/>
        <v>R0030C1800</v>
      </c>
      <c r="G7078" s="10" t="s">
        <v>547</v>
      </c>
      <c r="H7078" s="10" t="s">
        <v>543</v>
      </c>
      <c r="I7078" s="19" t="s">
        <v>550</v>
      </c>
      <c r="J7078" s="10"/>
      <c r="K7078" s="10"/>
    </row>
    <row r="7079" spans="2:11" x14ac:dyDescent="0.2">
      <c r="B7079" s="10" t="str">
        <f t="shared" si="222"/>
        <v>16.1-R0040C1800-2</v>
      </c>
      <c r="C7079" s="10">
        <v>16.100000000000001</v>
      </c>
      <c r="D7079" s="19" t="s">
        <v>258</v>
      </c>
      <c r="E7079" s="19" t="s">
        <v>434</v>
      </c>
      <c r="F7079" s="10" t="str">
        <f t="shared" si="221"/>
        <v>R0040C1800</v>
      </c>
      <c r="G7079" s="10" t="s">
        <v>547</v>
      </c>
      <c r="H7079" s="10" t="s">
        <v>543</v>
      </c>
      <c r="I7079" s="19" t="s">
        <v>551</v>
      </c>
      <c r="J7079" s="10"/>
      <c r="K7079" s="10"/>
    </row>
    <row r="7080" spans="2:11" x14ac:dyDescent="0.2">
      <c r="B7080" s="10" t="str">
        <f t="shared" si="222"/>
        <v>16.1-R0050C1800-2</v>
      </c>
      <c r="C7080" s="10">
        <v>16.100000000000001</v>
      </c>
      <c r="D7080" s="19" t="s">
        <v>259</v>
      </c>
      <c r="E7080" s="19" t="s">
        <v>434</v>
      </c>
      <c r="F7080" s="10" t="str">
        <f t="shared" si="221"/>
        <v>R0050C1800</v>
      </c>
      <c r="G7080" s="10" t="s">
        <v>547</v>
      </c>
      <c r="H7080" s="10" t="s">
        <v>543</v>
      </c>
      <c r="I7080" s="19" t="s">
        <v>552</v>
      </c>
      <c r="J7080" s="10"/>
      <c r="K7080" s="10"/>
    </row>
    <row r="7081" spans="2:11" x14ac:dyDescent="0.2">
      <c r="B7081" s="10" t="str">
        <f t="shared" si="222"/>
        <v>16.1-R0060C1800-2</v>
      </c>
      <c r="C7081" s="10">
        <v>16.100000000000001</v>
      </c>
      <c r="D7081" s="19" t="s">
        <v>260</v>
      </c>
      <c r="E7081" s="19" t="s">
        <v>434</v>
      </c>
      <c r="F7081" s="10" t="str">
        <f t="shared" si="221"/>
        <v>R0060C1800</v>
      </c>
      <c r="G7081" s="10" t="s">
        <v>547</v>
      </c>
      <c r="H7081" s="10" t="s">
        <v>543</v>
      </c>
      <c r="I7081" s="19" t="s">
        <v>553</v>
      </c>
      <c r="J7081" s="10"/>
      <c r="K7081" s="10"/>
    </row>
    <row r="7082" spans="2:11" x14ac:dyDescent="0.2">
      <c r="B7082" s="10" t="str">
        <f t="shared" si="222"/>
        <v>16.1-R0070C1800-2</v>
      </c>
      <c r="C7082" s="10">
        <v>16.100000000000001</v>
      </c>
      <c r="D7082" s="19" t="s">
        <v>261</v>
      </c>
      <c r="E7082" s="19" t="s">
        <v>434</v>
      </c>
      <c r="F7082" s="10" t="str">
        <f t="shared" si="221"/>
        <v>R0070C1800</v>
      </c>
      <c r="G7082" s="10" t="s">
        <v>547</v>
      </c>
      <c r="H7082" s="10" t="s">
        <v>543</v>
      </c>
      <c r="I7082" s="19" t="s">
        <v>554</v>
      </c>
      <c r="J7082" s="10"/>
      <c r="K7082" s="10"/>
    </row>
    <row r="7083" spans="2:11" x14ac:dyDescent="0.2">
      <c r="B7083" s="10" t="str">
        <f t="shared" si="222"/>
        <v>16.1-R0080C1800-2</v>
      </c>
      <c r="C7083" s="10">
        <v>16.100000000000001</v>
      </c>
      <c r="D7083" s="19" t="s">
        <v>262</v>
      </c>
      <c r="E7083" s="19" t="s">
        <v>434</v>
      </c>
      <c r="F7083" s="10" t="str">
        <f t="shared" si="221"/>
        <v>R0080C1800</v>
      </c>
      <c r="G7083" s="10" t="s">
        <v>547</v>
      </c>
      <c r="H7083" s="10" t="s">
        <v>543</v>
      </c>
      <c r="I7083" s="19" t="s">
        <v>555</v>
      </c>
      <c r="J7083" s="10"/>
      <c r="K7083" s="10"/>
    </row>
    <row r="7084" spans="2:11" x14ac:dyDescent="0.2">
      <c r="B7084" s="10" t="str">
        <f t="shared" si="222"/>
        <v>16.1-R0090C1800-2</v>
      </c>
      <c r="C7084" s="10">
        <v>16.100000000000001</v>
      </c>
      <c r="D7084" s="19" t="s">
        <v>263</v>
      </c>
      <c r="E7084" s="19" t="s">
        <v>434</v>
      </c>
      <c r="F7084" s="10" t="str">
        <f t="shared" si="221"/>
        <v>R0090C1800</v>
      </c>
      <c r="G7084" s="10" t="s">
        <v>547</v>
      </c>
      <c r="H7084" s="10" t="s">
        <v>543</v>
      </c>
      <c r="I7084" s="19" t="s">
        <v>556</v>
      </c>
      <c r="J7084" s="10"/>
      <c r="K7084" s="10"/>
    </row>
    <row r="7085" spans="2:11" x14ac:dyDescent="0.2">
      <c r="B7085" s="10" t="str">
        <f t="shared" si="222"/>
        <v>16.1-R0100C1800-2</v>
      </c>
      <c r="C7085" s="10">
        <v>16.100000000000001</v>
      </c>
      <c r="D7085" s="19" t="s">
        <v>264</v>
      </c>
      <c r="E7085" s="19" t="s">
        <v>434</v>
      </c>
      <c r="F7085" s="10" t="str">
        <f t="shared" si="221"/>
        <v>R0100C1800</v>
      </c>
      <c r="G7085" s="10" t="s">
        <v>547</v>
      </c>
      <c r="H7085" s="10" t="s">
        <v>543</v>
      </c>
      <c r="I7085" s="19" t="s">
        <v>557</v>
      </c>
      <c r="J7085" s="10"/>
      <c r="K7085" s="10"/>
    </row>
    <row r="7086" spans="2:11" x14ac:dyDescent="0.2">
      <c r="B7086" s="10" t="str">
        <f t="shared" si="222"/>
        <v>16.1-R0110C1800-2</v>
      </c>
      <c r="C7086" s="10">
        <v>16.100000000000001</v>
      </c>
      <c r="D7086" s="19" t="s">
        <v>265</v>
      </c>
      <c r="E7086" s="19" t="s">
        <v>434</v>
      </c>
      <c r="F7086" s="10" t="str">
        <f t="shared" si="221"/>
        <v>R0110C1800</v>
      </c>
      <c r="G7086" s="10" t="s">
        <v>547</v>
      </c>
      <c r="H7086" s="10" t="s">
        <v>543</v>
      </c>
      <c r="I7086" s="19" t="s">
        <v>558</v>
      </c>
      <c r="J7086" s="10"/>
      <c r="K7086" s="10"/>
    </row>
    <row r="7087" spans="2:11" x14ac:dyDescent="0.2">
      <c r="B7087" s="10" t="str">
        <f t="shared" si="222"/>
        <v>16.1-R0120C1800-2</v>
      </c>
      <c r="C7087" s="10">
        <v>16.100000000000001</v>
      </c>
      <c r="D7087" s="19" t="s">
        <v>266</v>
      </c>
      <c r="E7087" s="19" t="s">
        <v>434</v>
      </c>
      <c r="F7087" s="10" t="str">
        <f t="shared" si="221"/>
        <v>R0120C1800</v>
      </c>
      <c r="G7087" s="10" t="s">
        <v>547</v>
      </c>
      <c r="H7087" s="10" t="s">
        <v>543</v>
      </c>
      <c r="I7087" s="19" t="s">
        <v>559</v>
      </c>
      <c r="J7087" s="10"/>
      <c r="K7087" s="10"/>
    </row>
    <row r="7088" spans="2:11" x14ac:dyDescent="0.2">
      <c r="B7088" s="10" t="str">
        <f t="shared" si="222"/>
        <v>16.1-R0130C1800-2</v>
      </c>
      <c r="C7088" s="10">
        <v>16.100000000000001</v>
      </c>
      <c r="D7088" s="19" t="s">
        <v>267</v>
      </c>
      <c r="E7088" s="19" t="s">
        <v>434</v>
      </c>
      <c r="F7088" s="10" t="str">
        <f t="shared" si="221"/>
        <v>R0130C1800</v>
      </c>
      <c r="G7088" s="10" t="s">
        <v>547</v>
      </c>
      <c r="H7088" s="10" t="s">
        <v>543</v>
      </c>
      <c r="I7088" s="19" t="s">
        <v>560</v>
      </c>
      <c r="J7088" s="10"/>
      <c r="K7088" s="10"/>
    </row>
    <row r="7089" spans="2:11" x14ac:dyDescent="0.2">
      <c r="B7089" s="10" t="str">
        <f t="shared" si="222"/>
        <v>16.1-R0140C1800-2</v>
      </c>
      <c r="C7089" s="10">
        <v>16.100000000000001</v>
      </c>
      <c r="D7089" s="19" t="s">
        <v>268</v>
      </c>
      <c r="E7089" s="19" t="s">
        <v>434</v>
      </c>
      <c r="F7089" s="10" t="str">
        <f t="shared" si="221"/>
        <v>R0140C1800</v>
      </c>
      <c r="G7089" s="10" t="s">
        <v>547</v>
      </c>
      <c r="H7089" s="10" t="s">
        <v>543</v>
      </c>
      <c r="I7089" s="19" t="s">
        <v>561</v>
      </c>
      <c r="J7089" s="10"/>
      <c r="K7089" s="10"/>
    </row>
    <row r="7090" spans="2:11" x14ac:dyDescent="0.2">
      <c r="B7090" s="10" t="str">
        <f t="shared" si="222"/>
        <v>16.1-R0150C1800-2</v>
      </c>
      <c r="C7090" s="10">
        <v>16.100000000000001</v>
      </c>
      <c r="D7090" s="19" t="s">
        <v>269</v>
      </c>
      <c r="E7090" s="19" t="s">
        <v>434</v>
      </c>
      <c r="F7090" s="10" t="str">
        <f t="shared" si="221"/>
        <v>R0150C1800</v>
      </c>
      <c r="G7090" s="10" t="s">
        <v>547</v>
      </c>
      <c r="H7090" s="10" t="s">
        <v>543</v>
      </c>
      <c r="I7090" s="19" t="s">
        <v>562</v>
      </c>
      <c r="J7090" s="10"/>
      <c r="K7090" s="10"/>
    </row>
    <row r="7091" spans="2:11" x14ac:dyDescent="0.2">
      <c r="B7091" s="10" t="str">
        <f t="shared" si="222"/>
        <v>16.1-R0160C1800-2</v>
      </c>
      <c r="C7091" s="10">
        <v>16.100000000000001</v>
      </c>
      <c r="D7091" s="19" t="s">
        <v>270</v>
      </c>
      <c r="E7091" s="19" t="s">
        <v>434</v>
      </c>
      <c r="F7091" s="10" t="str">
        <f t="shared" si="221"/>
        <v>R0160C1800</v>
      </c>
      <c r="G7091" s="10" t="s">
        <v>547</v>
      </c>
      <c r="H7091" s="10" t="s">
        <v>543</v>
      </c>
      <c r="I7091" s="19" t="s">
        <v>563</v>
      </c>
      <c r="J7091" s="10"/>
      <c r="K7091" s="10"/>
    </row>
    <row r="7092" spans="2:11" x14ac:dyDescent="0.2">
      <c r="B7092" s="10" t="str">
        <f t="shared" si="222"/>
        <v>16.1-R0010C1810-2</v>
      </c>
      <c r="C7092" s="10">
        <v>16.100000000000001</v>
      </c>
      <c r="D7092" s="19" t="s">
        <v>255</v>
      </c>
      <c r="E7092" s="19" t="s">
        <v>435</v>
      </c>
      <c r="F7092" s="10" t="str">
        <f t="shared" si="221"/>
        <v>R0010C1810</v>
      </c>
      <c r="G7092" s="10" t="s">
        <v>547</v>
      </c>
      <c r="H7092" s="10" t="s">
        <v>543</v>
      </c>
      <c r="I7092" s="19" t="s">
        <v>548</v>
      </c>
      <c r="J7092" s="10"/>
      <c r="K7092" s="10"/>
    </row>
    <row r="7093" spans="2:11" x14ac:dyDescent="0.2">
      <c r="B7093" s="10" t="str">
        <f t="shared" si="222"/>
        <v>16.1-R0020C1810-2</v>
      </c>
      <c r="C7093" s="10">
        <v>16.100000000000001</v>
      </c>
      <c r="D7093" s="19" t="s">
        <v>256</v>
      </c>
      <c r="E7093" s="19" t="s">
        <v>435</v>
      </c>
      <c r="F7093" s="10" t="str">
        <f t="shared" si="221"/>
        <v>R0020C1810</v>
      </c>
      <c r="G7093" s="10" t="s">
        <v>547</v>
      </c>
      <c r="H7093" s="10" t="s">
        <v>543</v>
      </c>
      <c r="I7093" s="19" t="s">
        <v>549</v>
      </c>
      <c r="J7093" s="10"/>
      <c r="K7093" s="10"/>
    </row>
    <row r="7094" spans="2:11" x14ac:dyDescent="0.2">
      <c r="B7094" s="10" t="str">
        <f t="shared" si="222"/>
        <v>16.1-R0030C1810-2</v>
      </c>
      <c r="C7094" s="10">
        <v>16.100000000000001</v>
      </c>
      <c r="D7094" s="19" t="s">
        <v>257</v>
      </c>
      <c r="E7094" s="19" t="s">
        <v>435</v>
      </c>
      <c r="F7094" s="10" t="str">
        <f t="shared" si="221"/>
        <v>R0030C1810</v>
      </c>
      <c r="G7094" s="10" t="s">
        <v>547</v>
      </c>
      <c r="H7094" s="10" t="s">
        <v>543</v>
      </c>
      <c r="I7094" s="19" t="s">
        <v>550</v>
      </c>
      <c r="J7094" s="10"/>
      <c r="K7094" s="10"/>
    </row>
    <row r="7095" spans="2:11" x14ac:dyDescent="0.2">
      <c r="B7095" s="10" t="str">
        <f t="shared" si="222"/>
        <v>16.1-R0040C1810-2</v>
      </c>
      <c r="C7095" s="10">
        <v>16.100000000000001</v>
      </c>
      <c r="D7095" s="19" t="s">
        <v>258</v>
      </c>
      <c r="E7095" s="19" t="s">
        <v>435</v>
      </c>
      <c r="F7095" s="10" t="str">
        <f t="shared" si="221"/>
        <v>R0040C1810</v>
      </c>
      <c r="G7095" s="10" t="s">
        <v>547</v>
      </c>
      <c r="H7095" s="10" t="s">
        <v>543</v>
      </c>
      <c r="I7095" s="19" t="s">
        <v>551</v>
      </c>
      <c r="J7095" s="10"/>
      <c r="K7095" s="10"/>
    </row>
    <row r="7096" spans="2:11" x14ac:dyDescent="0.2">
      <c r="B7096" s="10" t="str">
        <f t="shared" si="222"/>
        <v>16.1-R0050C1810-2</v>
      </c>
      <c r="C7096" s="10">
        <v>16.100000000000001</v>
      </c>
      <c r="D7096" s="19" t="s">
        <v>259</v>
      </c>
      <c r="E7096" s="19" t="s">
        <v>435</v>
      </c>
      <c r="F7096" s="10" t="str">
        <f t="shared" si="221"/>
        <v>R0050C1810</v>
      </c>
      <c r="G7096" s="10" t="s">
        <v>547</v>
      </c>
      <c r="H7096" s="10" t="s">
        <v>543</v>
      </c>
      <c r="I7096" s="19" t="s">
        <v>552</v>
      </c>
      <c r="J7096" s="10"/>
      <c r="K7096" s="10"/>
    </row>
    <row r="7097" spans="2:11" x14ac:dyDescent="0.2">
      <c r="B7097" s="10" t="str">
        <f t="shared" si="222"/>
        <v>16.1-R0060C1810-2</v>
      </c>
      <c r="C7097" s="10">
        <v>16.100000000000001</v>
      </c>
      <c r="D7097" s="19" t="s">
        <v>260</v>
      </c>
      <c r="E7097" s="19" t="s">
        <v>435</v>
      </c>
      <c r="F7097" s="10" t="str">
        <f t="shared" si="221"/>
        <v>R0060C1810</v>
      </c>
      <c r="G7097" s="10" t="s">
        <v>547</v>
      </c>
      <c r="H7097" s="10" t="s">
        <v>543</v>
      </c>
      <c r="I7097" s="19" t="s">
        <v>553</v>
      </c>
      <c r="J7097" s="10"/>
      <c r="K7097" s="10"/>
    </row>
    <row r="7098" spans="2:11" x14ac:dyDescent="0.2">
      <c r="B7098" s="10" t="str">
        <f t="shared" si="222"/>
        <v>16.1-R0070C1810-2</v>
      </c>
      <c r="C7098" s="10">
        <v>16.100000000000001</v>
      </c>
      <c r="D7098" s="19" t="s">
        <v>261</v>
      </c>
      <c r="E7098" s="19" t="s">
        <v>435</v>
      </c>
      <c r="F7098" s="10" t="str">
        <f t="shared" si="221"/>
        <v>R0070C1810</v>
      </c>
      <c r="G7098" s="10" t="s">
        <v>547</v>
      </c>
      <c r="H7098" s="10" t="s">
        <v>543</v>
      </c>
      <c r="I7098" s="19" t="s">
        <v>554</v>
      </c>
      <c r="J7098" s="10"/>
      <c r="K7098" s="10"/>
    </row>
    <row r="7099" spans="2:11" x14ac:dyDescent="0.2">
      <c r="B7099" s="10" t="str">
        <f t="shared" si="222"/>
        <v>16.1-R0080C1810-2</v>
      </c>
      <c r="C7099" s="10">
        <v>16.100000000000001</v>
      </c>
      <c r="D7099" s="19" t="s">
        <v>262</v>
      </c>
      <c r="E7099" s="19" t="s">
        <v>435</v>
      </c>
      <c r="F7099" s="10" t="str">
        <f t="shared" si="221"/>
        <v>R0080C1810</v>
      </c>
      <c r="G7099" s="10" t="s">
        <v>547</v>
      </c>
      <c r="H7099" s="10" t="s">
        <v>543</v>
      </c>
      <c r="I7099" s="19" t="s">
        <v>555</v>
      </c>
      <c r="J7099" s="10"/>
      <c r="K7099" s="10"/>
    </row>
    <row r="7100" spans="2:11" x14ac:dyDescent="0.2">
      <c r="B7100" s="10" t="str">
        <f t="shared" si="222"/>
        <v>16.1-R0090C1810-2</v>
      </c>
      <c r="C7100" s="10">
        <v>16.100000000000001</v>
      </c>
      <c r="D7100" s="19" t="s">
        <v>263</v>
      </c>
      <c r="E7100" s="19" t="s">
        <v>435</v>
      </c>
      <c r="F7100" s="10" t="str">
        <f t="shared" si="221"/>
        <v>R0090C1810</v>
      </c>
      <c r="G7100" s="10" t="s">
        <v>547</v>
      </c>
      <c r="H7100" s="10" t="s">
        <v>543</v>
      </c>
      <c r="I7100" s="19" t="s">
        <v>556</v>
      </c>
      <c r="J7100" s="10"/>
      <c r="K7100" s="10"/>
    </row>
    <row r="7101" spans="2:11" x14ac:dyDescent="0.2">
      <c r="B7101" s="10" t="str">
        <f t="shared" si="222"/>
        <v>16.1-R0100C1810-2</v>
      </c>
      <c r="C7101" s="10">
        <v>16.100000000000001</v>
      </c>
      <c r="D7101" s="19" t="s">
        <v>264</v>
      </c>
      <c r="E7101" s="19" t="s">
        <v>435</v>
      </c>
      <c r="F7101" s="10" t="str">
        <f t="shared" si="221"/>
        <v>R0100C1810</v>
      </c>
      <c r="G7101" s="10" t="s">
        <v>547</v>
      </c>
      <c r="H7101" s="10" t="s">
        <v>543</v>
      </c>
      <c r="I7101" s="19" t="s">
        <v>557</v>
      </c>
      <c r="J7101" s="10"/>
      <c r="K7101" s="10"/>
    </row>
    <row r="7102" spans="2:11" x14ac:dyDescent="0.2">
      <c r="B7102" s="10" t="str">
        <f t="shared" si="222"/>
        <v>16.1-R0110C1810-2</v>
      </c>
      <c r="C7102" s="10">
        <v>16.100000000000001</v>
      </c>
      <c r="D7102" s="19" t="s">
        <v>265</v>
      </c>
      <c r="E7102" s="19" t="s">
        <v>435</v>
      </c>
      <c r="F7102" s="10" t="str">
        <f t="shared" si="221"/>
        <v>R0110C1810</v>
      </c>
      <c r="G7102" s="10" t="s">
        <v>547</v>
      </c>
      <c r="H7102" s="10" t="s">
        <v>543</v>
      </c>
      <c r="I7102" s="19" t="s">
        <v>558</v>
      </c>
      <c r="J7102" s="10"/>
      <c r="K7102" s="10"/>
    </row>
    <row r="7103" spans="2:11" x14ac:dyDescent="0.2">
      <c r="B7103" s="10" t="str">
        <f t="shared" si="222"/>
        <v>16.1-R0120C1810-2</v>
      </c>
      <c r="C7103" s="10">
        <v>16.100000000000001</v>
      </c>
      <c r="D7103" s="19" t="s">
        <v>266</v>
      </c>
      <c r="E7103" s="19" t="s">
        <v>435</v>
      </c>
      <c r="F7103" s="10" t="str">
        <f t="shared" si="221"/>
        <v>R0120C1810</v>
      </c>
      <c r="G7103" s="10" t="s">
        <v>547</v>
      </c>
      <c r="H7103" s="10" t="s">
        <v>543</v>
      </c>
      <c r="I7103" s="19" t="s">
        <v>559</v>
      </c>
      <c r="J7103" s="10"/>
      <c r="K7103" s="10"/>
    </row>
    <row r="7104" spans="2:11" x14ac:dyDescent="0.2">
      <c r="B7104" s="10" t="str">
        <f t="shared" si="222"/>
        <v>16.1-R0130C1810-2</v>
      </c>
      <c r="C7104" s="10">
        <v>16.100000000000001</v>
      </c>
      <c r="D7104" s="19" t="s">
        <v>267</v>
      </c>
      <c r="E7104" s="19" t="s">
        <v>435</v>
      </c>
      <c r="F7104" s="10" t="str">
        <f t="shared" si="221"/>
        <v>R0130C1810</v>
      </c>
      <c r="G7104" s="10" t="s">
        <v>547</v>
      </c>
      <c r="H7104" s="10" t="s">
        <v>543</v>
      </c>
      <c r="I7104" s="19" t="s">
        <v>560</v>
      </c>
      <c r="J7104" s="10"/>
      <c r="K7104" s="10"/>
    </row>
    <row r="7105" spans="2:11" x14ac:dyDescent="0.2">
      <c r="B7105" s="10" t="str">
        <f t="shared" si="222"/>
        <v>16.1-R0140C1810-2</v>
      </c>
      <c r="C7105" s="10">
        <v>16.100000000000001</v>
      </c>
      <c r="D7105" s="19" t="s">
        <v>268</v>
      </c>
      <c r="E7105" s="19" t="s">
        <v>435</v>
      </c>
      <c r="F7105" s="10" t="str">
        <f t="shared" si="221"/>
        <v>R0140C1810</v>
      </c>
      <c r="G7105" s="10" t="s">
        <v>547</v>
      </c>
      <c r="H7105" s="10" t="s">
        <v>543</v>
      </c>
      <c r="I7105" s="19" t="s">
        <v>561</v>
      </c>
      <c r="J7105" s="10"/>
      <c r="K7105" s="10"/>
    </row>
    <row r="7106" spans="2:11" x14ac:dyDescent="0.2">
      <c r="B7106" s="10" t="str">
        <f t="shared" si="222"/>
        <v>16.1-R0150C1810-2</v>
      </c>
      <c r="C7106" s="10">
        <v>16.100000000000001</v>
      </c>
      <c r="D7106" s="19" t="s">
        <v>269</v>
      </c>
      <c r="E7106" s="19" t="s">
        <v>435</v>
      </c>
      <c r="F7106" s="10" t="str">
        <f t="shared" ref="F7106:F7169" si="223">+"R"&amp;D7106&amp;"C"&amp;E7106</f>
        <v>R0150C1810</v>
      </c>
      <c r="G7106" s="10" t="s">
        <v>547</v>
      </c>
      <c r="H7106" s="10" t="s">
        <v>543</v>
      </c>
      <c r="I7106" s="19" t="s">
        <v>562</v>
      </c>
      <c r="J7106" s="10"/>
      <c r="K7106" s="10"/>
    </row>
    <row r="7107" spans="2:11" x14ac:dyDescent="0.2">
      <c r="B7107" s="10" t="str">
        <f t="shared" si="222"/>
        <v>16.1-R0160C1810-2</v>
      </c>
      <c r="C7107" s="10">
        <v>16.100000000000001</v>
      </c>
      <c r="D7107" s="19" t="s">
        <v>270</v>
      </c>
      <c r="E7107" s="19" t="s">
        <v>435</v>
      </c>
      <c r="F7107" s="10" t="str">
        <f t="shared" si="223"/>
        <v>R0160C1810</v>
      </c>
      <c r="G7107" s="10" t="s">
        <v>547</v>
      </c>
      <c r="H7107" s="10" t="s">
        <v>543</v>
      </c>
      <c r="I7107" s="19" t="s">
        <v>563</v>
      </c>
      <c r="J7107" s="10"/>
      <c r="K7107" s="10"/>
    </row>
    <row r="7108" spans="2:11" x14ac:dyDescent="0.2">
      <c r="B7108" s="10" t="str">
        <f t="shared" si="222"/>
        <v>16.1-R0010C1820-2</v>
      </c>
      <c r="C7108" s="10">
        <v>16.100000000000001</v>
      </c>
      <c r="D7108" s="19" t="s">
        <v>255</v>
      </c>
      <c r="E7108" s="19" t="s">
        <v>436</v>
      </c>
      <c r="F7108" s="10" t="str">
        <f t="shared" si="223"/>
        <v>R0010C1820</v>
      </c>
      <c r="G7108" s="10" t="s">
        <v>547</v>
      </c>
      <c r="H7108" s="10" t="s">
        <v>543</v>
      </c>
      <c r="I7108" s="19" t="s">
        <v>548</v>
      </c>
      <c r="J7108" s="10"/>
      <c r="K7108" s="10"/>
    </row>
    <row r="7109" spans="2:11" x14ac:dyDescent="0.2">
      <c r="B7109" s="10" t="str">
        <f t="shared" si="222"/>
        <v>16.1-R0020C1820-2</v>
      </c>
      <c r="C7109" s="10">
        <v>16.100000000000001</v>
      </c>
      <c r="D7109" s="19" t="s">
        <v>256</v>
      </c>
      <c r="E7109" s="19" t="s">
        <v>436</v>
      </c>
      <c r="F7109" s="10" t="str">
        <f t="shared" si="223"/>
        <v>R0020C1820</v>
      </c>
      <c r="G7109" s="10" t="s">
        <v>547</v>
      </c>
      <c r="H7109" s="10" t="s">
        <v>543</v>
      </c>
      <c r="I7109" s="19" t="s">
        <v>549</v>
      </c>
      <c r="J7109" s="10"/>
      <c r="K7109" s="10"/>
    </row>
    <row r="7110" spans="2:11" x14ac:dyDescent="0.2">
      <c r="B7110" s="10" t="str">
        <f t="shared" si="222"/>
        <v>16.1-R0030C1820-2</v>
      </c>
      <c r="C7110" s="10">
        <v>16.100000000000001</v>
      </c>
      <c r="D7110" s="19" t="s">
        <v>257</v>
      </c>
      <c r="E7110" s="19" t="s">
        <v>436</v>
      </c>
      <c r="F7110" s="10" t="str">
        <f t="shared" si="223"/>
        <v>R0030C1820</v>
      </c>
      <c r="G7110" s="10" t="s">
        <v>547</v>
      </c>
      <c r="H7110" s="10" t="s">
        <v>543</v>
      </c>
      <c r="I7110" s="19" t="s">
        <v>550</v>
      </c>
      <c r="J7110" s="10"/>
      <c r="K7110" s="10"/>
    </row>
    <row r="7111" spans="2:11" x14ac:dyDescent="0.2">
      <c r="B7111" s="10" t="str">
        <f t="shared" si="222"/>
        <v>16.1-R0040C1820-2</v>
      </c>
      <c r="C7111" s="10">
        <v>16.100000000000001</v>
      </c>
      <c r="D7111" s="19" t="s">
        <v>258</v>
      </c>
      <c r="E7111" s="19" t="s">
        <v>436</v>
      </c>
      <c r="F7111" s="10" t="str">
        <f t="shared" si="223"/>
        <v>R0040C1820</v>
      </c>
      <c r="G7111" s="10" t="s">
        <v>547</v>
      </c>
      <c r="H7111" s="10" t="s">
        <v>543</v>
      </c>
      <c r="I7111" s="19" t="s">
        <v>551</v>
      </c>
      <c r="J7111" s="10"/>
      <c r="K7111" s="10"/>
    </row>
    <row r="7112" spans="2:11" x14ac:dyDescent="0.2">
      <c r="B7112" s="10" t="str">
        <f t="shared" si="222"/>
        <v>16.1-R0050C1820-2</v>
      </c>
      <c r="C7112" s="10">
        <v>16.100000000000001</v>
      </c>
      <c r="D7112" s="19" t="s">
        <v>259</v>
      </c>
      <c r="E7112" s="19" t="s">
        <v>436</v>
      </c>
      <c r="F7112" s="10" t="str">
        <f t="shared" si="223"/>
        <v>R0050C1820</v>
      </c>
      <c r="G7112" s="10" t="s">
        <v>547</v>
      </c>
      <c r="H7112" s="10" t="s">
        <v>543</v>
      </c>
      <c r="I7112" s="19" t="s">
        <v>552</v>
      </c>
      <c r="J7112" s="10"/>
      <c r="K7112" s="10"/>
    </row>
    <row r="7113" spans="2:11" x14ac:dyDescent="0.2">
      <c r="B7113" s="10" t="str">
        <f t="shared" si="222"/>
        <v>16.1-R0060C1820-2</v>
      </c>
      <c r="C7113" s="10">
        <v>16.100000000000001</v>
      </c>
      <c r="D7113" s="19" t="s">
        <v>260</v>
      </c>
      <c r="E7113" s="19" t="s">
        <v>436</v>
      </c>
      <c r="F7113" s="10" t="str">
        <f t="shared" si="223"/>
        <v>R0060C1820</v>
      </c>
      <c r="G7113" s="10" t="s">
        <v>547</v>
      </c>
      <c r="H7113" s="10" t="s">
        <v>543</v>
      </c>
      <c r="I7113" s="19" t="s">
        <v>553</v>
      </c>
      <c r="J7113" s="10"/>
      <c r="K7113" s="10"/>
    </row>
    <row r="7114" spans="2:11" x14ac:dyDescent="0.2">
      <c r="B7114" s="10" t="str">
        <f t="shared" si="222"/>
        <v>16.1-R0070C1820-2</v>
      </c>
      <c r="C7114" s="10">
        <v>16.100000000000001</v>
      </c>
      <c r="D7114" s="19" t="s">
        <v>261</v>
      </c>
      <c r="E7114" s="19" t="s">
        <v>436</v>
      </c>
      <c r="F7114" s="10" t="str">
        <f t="shared" si="223"/>
        <v>R0070C1820</v>
      </c>
      <c r="G7114" s="10" t="s">
        <v>547</v>
      </c>
      <c r="H7114" s="10" t="s">
        <v>543</v>
      </c>
      <c r="I7114" s="19" t="s">
        <v>554</v>
      </c>
      <c r="J7114" s="10"/>
      <c r="K7114" s="10"/>
    </row>
    <row r="7115" spans="2:11" x14ac:dyDescent="0.2">
      <c r="B7115" s="10" t="str">
        <f t="shared" si="222"/>
        <v>16.1-R0080C1820-2</v>
      </c>
      <c r="C7115" s="10">
        <v>16.100000000000001</v>
      </c>
      <c r="D7115" s="19" t="s">
        <v>262</v>
      </c>
      <c r="E7115" s="19" t="s">
        <v>436</v>
      </c>
      <c r="F7115" s="10" t="str">
        <f t="shared" si="223"/>
        <v>R0080C1820</v>
      </c>
      <c r="G7115" s="10" t="s">
        <v>547</v>
      </c>
      <c r="H7115" s="10" t="s">
        <v>543</v>
      </c>
      <c r="I7115" s="19" t="s">
        <v>555</v>
      </c>
      <c r="J7115" s="10"/>
      <c r="K7115" s="10"/>
    </row>
    <row r="7116" spans="2:11" x14ac:dyDescent="0.2">
      <c r="B7116" s="10" t="str">
        <f t="shared" si="222"/>
        <v>16.1-R0090C1820-2</v>
      </c>
      <c r="C7116" s="10">
        <v>16.100000000000001</v>
      </c>
      <c r="D7116" s="19" t="s">
        <v>263</v>
      </c>
      <c r="E7116" s="19" t="s">
        <v>436</v>
      </c>
      <c r="F7116" s="10" t="str">
        <f t="shared" si="223"/>
        <v>R0090C1820</v>
      </c>
      <c r="G7116" s="10" t="s">
        <v>547</v>
      </c>
      <c r="H7116" s="10" t="s">
        <v>543</v>
      </c>
      <c r="I7116" s="19" t="s">
        <v>556</v>
      </c>
      <c r="J7116" s="10"/>
      <c r="K7116" s="10"/>
    </row>
    <row r="7117" spans="2:11" x14ac:dyDescent="0.2">
      <c r="B7117" s="10" t="str">
        <f t="shared" si="222"/>
        <v>16.1-R0100C1820-2</v>
      </c>
      <c r="C7117" s="10">
        <v>16.100000000000001</v>
      </c>
      <c r="D7117" s="19" t="s">
        <v>264</v>
      </c>
      <c r="E7117" s="19" t="s">
        <v>436</v>
      </c>
      <c r="F7117" s="10" t="str">
        <f t="shared" si="223"/>
        <v>R0100C1820</v>
      </c>
      <c r="G7117" s="10" t="s">
        <v>547</v>
      </c>
      <c r="H7117" s="10" t="s">
        <v>543</v>
      </c>
      <c r="I7117" s="19" t="s">
        <v>557</v>
      </c>
      <c r="J7117" s="10"/>
      <c r="K7117" s="10"/>
    </row>
    <row r="7118" spans="2:11" x14ac:dyDescent="0.2">
      <c r="B7118" s="10" t="str">
        <f t="shared" si="222"/>
        <v>16.1-R0110C1820-2</v>
      </c>
      <c r="C7118" s="10">
        <v>16.100000000000001</v>
      </c>
      <c r="D7118" s="19" t="s">
        <v>265</v>
      </c>
      <c r="E7118" s="19" t="s">
        <v>436</v>
      </c>
      <c r="F7118" s="10" t="str">
        <f t="shared" si="223"/>
        <v>R0110C1820</v>
      </c>
      <c r="G7118" s="10" t="s">
        <v>547</v>
      </c>
      <c r="H7118" s="10" t="s">
        <v>543</v>
      </c>
      <c r="I7118" s="19" t="s">
        <v>558</v>
      </c>
      <c r="J7118" s="10"/>
      <c r="K7118" s="10"/>
    </row>
    <row r="7119" spans="2:11" x14ac:dyDescent="0.2">
      <c r="B7119" s="10" t="str">
        <f t="shared" si="222"/>
        <v>16.1-R0120C1820-2</v>
      </c>
      <c r="C7119" s="10">
        <v>16.100000000000001</v>
      </c>
      <c r="D7119" s="19" t="s">
        <v>266</v>
      </c>
      <c r="E7119" s="19" t="s">
        <v>436</v>
      </c>
      <c r="F7119" s="10" t="str">
        <f t="shared" si="223"/>
        <v>R0120C1820</v>
      </c>
      <c r="G7119" s="10" t="s">
        <v>547</v>
      </c>
      <c r="H7119" s="10" t="s">
        <v>543</v>
      </c>
      <c r="I7119" s="19" t="s">
        <v>559</v>
      </c>
      <c r="J7119" s="10"/>
      <c r="K7119" s="10"/>
    </row>
    <row r="7120" spans="2:11" x14ac:dyDescent="0.2">
      <c r="B7120" s="10" t="str">
        <f t="shared" si="222"/>
        <v>16.1-R0130C1820-2</v>
      </c>
      <c r="C7120" s="10">
        <v>16.100000000000001</v>
      </c>
      <c r="D7120" s="19" t="s">
        <v>267</v>
      </c>
      <c r="E7120" s="19" t="s">
        <v>436</v>
      </c>
      <c r="F7120" s="10" t="str">
        <f t="shared" si="223"/>
        <v>R0130C1820</v>
      </c>
      <c r="G7120" s="10" t="s">
        <v>547</v>
      </c>
      <c r="H7120" s="10" t="s">
        <v>543</v>
      </c>
      <c r="I7120" s="19" t="s">
        <v>560</v>
      </c>
      <c r="J7120" s="10"/>
      <c r="K7120" s="10"/>
    </row>
    <row r="7121" spans="2:11" x14ac:dyDescent="0.2">
      <c r="B7121" s="10" t="str">
        <f t="shared" si="222"/>
        <v>16.1-R0140C1820-2</v>
      </c>
      <c r="C7121" s="10">
        <v>16.100000000000001</v>
      </c>
      <c r="D7121" s="19" t="s">
        <v>268</v>
      </c>
      <c r="E7121" s="19" t="s">
        <v>436</v>
      </c>
      <c r="F7121" s="10" t="str">
        <f t="shared" si="223"/>
        <v>R0140C1820</v>
      </c>
      <c r="G7121" s="10" t="s">
        <v>547</v>
      </c>
      <c r="H7121" s="10" t="s">
        <v>543</v>
      </c>
      <c r="I7121" s="19" t="s">
        <v>561</v>
      </c>
      <c r="J7121" s="10"/>
      <c r="K7121" s="10"/>
    </row>
    <row r="7122" spans="2:11" x14ac:dyDescent="0.2">
      <c r="B7122" s="10" t="str">
        <f t="shared" si="222"/>
        <v>16.1-R0150C1820-2</v>
      </c>
      <c r="C7122" s="10">
        <v>16.100000000000001</v>
      </c>
      <c r="D7122" s="19" t="s">
        <v>269</v>
      </c>
      <c r="E7122" s="19" t="s">
        <v>436</v>
      </c>
      <c r="F7122" s="10" t="str">
        <f t="shared" si="223"/>
        <v>R0150C1820</v>
      </c>
      <c r="G7122" s="10" t="s">
        <v>547</v>
      </c>
      <c r="H7122" s="10" t="s">
        <v>543</v>
      </c>
      <c r="I7122" s="19" t="s">
        <v>562</v>
      </c>
      <c r="J7122" s="10"/>
      <c r="K7122" s="10"/>
    </row>
    <row r="7123" spans="2:11" x14ac:dyDescent="0.2">
      <c r="B7123" s="10" t="str">
        <f t="shared" si="222"/>
        <v>16.1-R0160C1820-2</v>
      </c>
      <c r="C7123" s="10">
        <v>16.100000000000001</v>
      </c>
      <c r="D7123" s="19" t="s">
        <v>270</v>
      </c>
      <c r="E7123" s="19" t="s">
        <v>436</v>
      </c>
      <c r="F7123" s="10" t="str">
        <f t="shared" si="223"/>
        <v>R0160C1820</v>
      </c>
      <c r="G7123" s="10" t="s">
        <v>547</v>
      </c>
      <c r="H7123" s="10" t="s">
        <v>543</v>
      </c>
      <c r="I7123" s="19" t="s">
        <v>563</v>
      </c>
      <c r="J7123" s="10"/>
      <c r="K7123" s="10"/>
    </row>
    <row r="7124" spans="2:11" x14ac:dyDescent="0.2">
      <c r="B7124" s="10" t="str">
        <f t="shared" ref="B7124:B7187" si="224">+C7124&amp;"-"&amp;F7124&amp;"-2"</f>
        <v>16.1-R0010C1830-2</v>
      </c>
      <c r="C7124" s="10">
        <v>16.100000000000001</v>
      </c>
      <c r="D7124" s="19" t="s">
        <v>255</v>
      </c>
      <c r="E7124" s="19" t="s">
        <v>437</v>
      </c>
      <c r="F7124" s="10" t="str">
        <f t="shared" si="223"/>
        <v>R0010C1830</v>
      </c>
      <c r="G7124" s="10" t="s">
        <v>547</v>
      </c>
      <c r="H7124" s="10" t="s">
        <v>543</v>
      </c>
      <c r="I7124" s="19" t="s">
        <v>548</v>
      </c>
      <c r="J7124" s="10"/>
      <c r="K7124" s="10"/>
    </row>
    <row r="7125" spans="2:11" x14ac:dyDescent="0.2">
      <c r="B7125" s="10" t="str">
        <f t="shared" si="224"/>
        <v>16.1-R0020C1830-2</v>
      </c>
      <c r="C7125" s="10">
        <v>16.100000000000001</v>
      </c>
      <c r="D7125" s="19" t="s">
        <v>256</v>
      </c>
      <c r="E7125" s="19" t="s">
        <v>437</v>
      </c>
      <c r="F7125" s="10" t="str">
        <f t="shared" si="223"/>
        <v>R0020C1830</v>
      </c>
      <c r="G7125" s="10" t="s">
        <v>547</v>
      </c>
      <c r="H7125" s="10" t="s">
        <v>543</v>
      </c>
      <c r="I7125" s="19" t="s">
        <v>549</v>
      </c>
      <c r="J7125" s="10"/>
      <c r="K7125" s="10"/>
    </row>
    <row r="7126" spans="2:11" x14ac:dyDescent="0.2">
      <c r="B7126" s="10" t="str">
        <f t="shared" si="224"/>
        <v>16.1-R0030C1830-2</v>
      </c>
      <c r="C7126" s="10">
        <v>16.100000000000001</v>
      </c>
      <c r="D7126" s="19" t="s">
        <v>257</v>
      </c>
      <c r="E7126" s="19" t="s">
        <v>437</v>
      </c>
      <c r="F7126" s="10" t="str">
        <f t="shared" si="223"/>
        <v>R0030C1830</v>
      </c>
      <c r="G7126" s="10" t="s">
        <v>547</v>
      </c>
      <c r="H7126" s="10" t="s">
        <v>543</v>
      </c>
      <c r="I7126" s="19" t="s">
        <v>550</v>
      </c>
      <c r="J7126" s="10"/>
      <c r="K7126" s="10"/>
    </row>
    <row r="7127" spans="2:11" x14ac:dyDescent="0.2">
      <c r="B7127" s="10" t="str">
        <f t="shared" si="224"/>
        <v>16.1-R0040C1830-2</v>
      </c>
      <c r="C7127" s="10">
        <v>16.100000000000001</v>
      </c>
      <c r="D7127" s="19" t="s">
        <v>258</v>
      </c>
      <c r="E7127" s="19" t="s">
        <v>437</v>
      </c>
      <c r="F7127" s="10" t="str">
        <f t="shared" si="223"/>
        <v>R0040C1830</v>
      </c>
      <c r="G7127" s="10" t="s">
        <v>547</v>
      </c>
      <c r="H7127" s="10" t="s">
        <v>543</v>
      </c>
      <c r="I7127" s="19" t="s">
        <v>551</v>
      </c>
      <c r="J7127" s="10"/>
      <c r="K7127" s="10"/>
    </row>
    <row r="7128" spans="2:11" x14ac:dyDescent="0.2">
      <c r="B7128" s="10" t="str">
        <f t="shared" si="224"/>
        <v>16.1-R0050C1830-2</v>
      </c>
      <c r="C7128" s="10">
        <v>16.100000000000001</v>
      </c>
      <c r="D7128" s="19" t="s">
        <v>259</v>
      </c>
      <c r="E7128" s="19" t="s">
        <v>437</v>
      </c>
      <c r="F7128" s="10" t="str">
        <f t="shared" si="223"/>
        <v>R0050C1830</v>
      </c>
      <c r="G7128" s="10" t="s">
        <v>547</v>
      </c>
      <c r="H7128" s="10" t="s">
        <v>543</v>
      </c>
      <c r="I7128" s="19" t="s">
        <v>552</v>
      </c>
      <c r="J7128" s="10"/>
      <c r="K7128" s="10"/>
    </row>
    <row r="7129" spans="2:11" x14ac:dyDescent="0.2">
      <c r="B7129" s="10" t="str">
        <f t="shared" si="224"/>
        <v>16.1-R0060C1830-2</v>
      </c>
      <c r="C7129" s="10">
        <v>16.100000000000001</v>
      </c>
      <c r="D7129" s="19" t="s">
        <v>260</v>
      </c>
      <c r="E7129" s="19" t="s">
        <v>437</v>
      </c>
      <c r="F7129" s="10" t="str">
        <f t="shared" si="223"/>
        <v>R0060C1830</v>
      </c>
      <c r="G7129" s="10" t="s">
        <v>547</v>
      </c>
      <c r="H7129" s="10" t="s">
        <v>543</v>
      </c>
      <c r="I7129" s="19" t="s">
        <v>553</v>
      </c>
      <c r="J7129" s="10"/>
      <c r="K7129" s="10"/>
    </row>
    <row r="7130" spans="2:11" x14ac:dyDescent="0.2">
      <c r="B7130" s="10" t="str">
        <f t="shared" si="224"/>
        <v>16.1-R0070C1830-2</v>
      </c>
      <c r="C7130" s="10">
        <v>16.100000000000001</v>
      </c>
      <c r="D7130" s="19" t="s">
        <v>261</v>
      </c>
      <c r="E7130" s="19" t="s">
        <v>437</v>
      </c>
      <c r="F7130" s="10" t="str">
        <f t="shared" si="223"/>
        <v>R0070C1830</v>
      </c>
      <c r="G7130" s="10" t="s">
        <v>547</v>
      </c>
      <c r="H7130" s="10" t="s">
        <v>543</v>
      </c>
      <c r="I7130" s="19" t="s">
        <v>554</v>
      </c>
      <c r="J7130" s="10"/>
      <c r="K7130" s="10"/>
    </row>
    <row r="7131" spans="2:11" x14ac:dyDescent="0.2">
      <c r="B7131" s="10" t="str">
        <f t="shared" si="224"/>
        <v>16.1-R0080C1830-2</v>
      </c>
      <c r="C7131" s="10">
        <v>16.100000000000001</v>
      </c>
      <c r="D7131" s="19" t="s">
        <v>262</v>
      </c>
      <c r="E7131" s="19" t="s">
        <v>437</v>
      </c>
      <c r="F7131" s="10" t="str">
        <f t="shared" si="223"/>
        <v>R0080C1830</v>
      </c>
      <c r="G7131" s="10" t="s">
        <v>547</v>
      </c>
      <c r="H7131" s="10" t="s">
        <v>543</v>
      </c>
      <c r="I7131" s="19" t="s">
        <v>555</v>
      </c>
      <c r="J7131" s="10"/>
      <c r="K7131" s="10"/>
    </row>
    <row r="7132" spans="2:11" x14ac:dyDescent="0.2">
      <c r="B7132" s="10" t="str">
        <f t="shared" si="224"/>
        <v>16.1-R0090C1830-2</v>
      </c>
      <c r="C7132" s="10">
        <v>16.100000000000001</v>
      </c>
      <c r="D7132" s="19" t="s">
        <v>263</v>
      </c>
      <c r="E7132" s="19" t="s">
        <v>437</v>
      </c>
      <c r="F7132" s="10" t="str">
        <f t="shared" si="223"/>
        <v>R0090C1830</v>
      </c>
      <c r="G7132" s="10" t="s">
        <v>547</v>
      </c>
      <c r="H7132" s="10" t="s">
        <v>543</v>
      </c>
      <c r="I7132" s="19" t="s">
        <v>556</v>
      </c>
      <c r="J7132" s="10"/>
      <c r="K7132" s="10"/>
    </row>
    <row r="7133" spans="2:11" x14ac:dyDescent="0.2">
      <c r="B7133" s="10" t="str">
        <f t="shared" si="224"/>
        <v>16.1-R0100C1830-2</v>
      </c>
      <c r="C7133" s="10">
        <v>16.100000000000001</v>
      </c>
      <c r="D7133" s="19" t="s">
        <v>264</v>
      </c>
      <c r="E7133" s="19" t="s">
        <v>437</v>
      </c>
      <c r="F7133" s="10" t="str">
        <f t="shared" si="223"/>
        <v>R0100C1830</v>
      </c>
      <c r="G7133" s="10" t="s">
        <v>547</v>
      </c>
      <c r="H7133" s="10" t="s">
        <v>543</v>
      </c>
      <c r="I7133" s="19" t="s">
        <v>557</v>
      </c>
      <c r="J7133" s="10"/>
      <c r="K7133" s="10"/>
    </row>
    <row r="7134" spans="2:11" x14ac:dyDescent="0.2">
      <c r="B7134" s="10" t="str">
        <f t="shared" si="224"/>
        <v>16.1-R0110C1830-2</v>
      </c>
      <c r="C7134" s="10">
        <v>16.100000000000001</v>
      </c>
      <c r="D7134" s="19" t="s">
        <v>265</v>
      </c>
      <c r="E7134" s="19" t="s">
        <v>437</v>
      </c>
      <c r="F7134" s="10" t="str">
        <f t="shared" si="223"/>
        <v>R0110C1830</v>
      </c>
      <c r="G7134" s="10" t="s">
        <v>547</v>
      </c>
      <c r="H7134" s="10" t="s">
        <v>543</v>
      </c>
      <c r="I7134" s="19" t="s">
        <v>558</v>
      </c>
      <c r="J7134" s="10"/>
      <c r="K7134" s="10"/>
    </row>
    <row r="7135" spans="2:11" x14ac:dyDescent="0.2">
      <c r="B7135" s="10" t="str">
        <f t="shared" si="224"/>
        <v>16.1-R0120C1830-2</v>
      </c>
      <c r="C7135" s="10">
        <v>16.100000000000001</v>
      </c>
      <c r="D7135" s="19" t="s">
        <v>266</v>
      </c>
      <c r="E7135" s="19" t="s">
        <v>437</v>
      </c>
      <c r="F7135" s="10" t="str">
        <f t="shared" si="223"/>
        <v>R0120C1830</v>
      </c>
      <c r="G7135" s="10" t="s">
        <v>547</v>
      </c>
      <c r="H7135" s="10" t="s">
        <v>543</v>
      </c>
      <c r="I7135" s="19" t="s">
        <v>559</v>
      </c>
      <c r="J7135" s="10"/>
      <c r="K7135" s="10"/>
    </row>
    <row r="7136" spans="2:11" x14ac:dyDescent="0.2">
      <c r="B7136" s="10" t="str">
        <f t="shared" si="224"/>
        <v>16.1-R0130C1830-2</v>
      </c>
      <c r="C7136" s="10">
        <v>16.100000000000001</v>
      </c>
      <c r="D7136" s="19" t="s">
        <v>267</v>
      </c>
      <c r="E7136" s="19" t="s">
        <v>437</v>
      </c>
      <c r="F7136" s="10" t="str">
        <f t="shared" si="223"/>
        <v>R0130C1830</v>
      </c>
      <c r="G7136" s="10" t="s">
        <v>547</v>
      </c>
      <c r="H7136" s="10" t="s">
        <v>543</v>
      </c>
      <c r="I7136" s="19" t="s">
        <v>560</v>
      </c>
      <c r="J7136" s="10"/>
      <c r="K7136" s="10"/>
    </row>
    <row r="7137" spans="2:11" x14ac:dyDescent="0.2">
      <c r="B7137" s="10" t="str">
        <f t="shared" si="224"/>
        <v>16.1-R0140C1830-2</v>
      </c>
      <c r="C7137" s="10">
        <v>16.100000000000001</v>
      </c>
      <c r="D7137" s="19" t="s">
        <v>268</v>
      </c>
      <c r="E7137" s="19" t="s">
        <v>437</v>
      </c>
      <c r="F7137" s="10" t="str">
        <f t="shared" si="223"/>
        <v>R0140C1830</v>
      </c>
      <c r="G7137" s="10" t="s">
        <v>547</v>
      </c>
      <c r="H7137" s="10" t="s">
        <v>543</v>
      </c>
      <c r="I7137" s="19" t="s">
        <v>561</v>
      </c>
      <c r="J7137" s="10"/>
      <c r="K7137" s="10"/>
    </row>
    <row r="7138" spans="2:11" x14ac:dyDescent="0.2">
      <c r="B7138" s="10" t="str">
        <f t="shared" si="224"/>
        <v>16.1-R0150C1830-2</v>
      </c>
      <c r="C7138" s="10">
        <v>16.100000000000001</v>
      </c>
      <c r="D7138" s="19" t="s">
        <v>269</v>
      </c>
      <c r="E7138" s="19" t="s">
        <v>437</v>
      </c>
      <c r="F7138" s="10" t="str">
        <f t="shared" si="223"/>
        <v>R0150C1830</v>
      </c>
      <c r="G7138" s="10" t="s">
        <v>547</v>
      </c>
      <c r="H7138" s="10" t="s">
        <v>543</v>
      </c>
      <c r="I7138" s="19" t="s">
        <v>562</v>
      </c>
      <c r="J7138" s="10"/>
      <c r="K7138" s="10"/>
    </row>
    <row r="7139" spans="2:11" x14ac:dyDescent="0.2">
      <c r="B7139" s="10" t="str">
        <f t="shared" si="224"/>
        <v>16.1-R0160C1830-2</v>
      </c>
      <c r="C7139" s="10">
        <v>16.100000000000001</v>
      </c>
      <c r="D7139" s="19" t="s">
        <v>270</v>
      </c>
      <c r="E7139" s="19" t="s">
        <v>437</v>
      </c>
      <c r="F7139" s="10" t="str">
        <f t="shared" si="223"/>
        <v>R0160C1830</v>
      </c>
      <c r="G7139" s="10" t="s">
        <v>547</v>
      </c>
      <c r="H7139" s="10" t="s">
        <v>543</v>
      </c>
      <c r="I7139" s="19" t="s">
        <v>563</v>
      </c>
      <c r="J7139" s="10"/>
      <c r="K7139" s="10"/>
    </row>
    <row r="7140" spans="2:11" x14ac:dyDescent="0.2">
      <c r="B7140" s="10" t="str">
        <f t="shared" si="224"/>
        <v>16.1-R0010C1840-2</v>
      </c>
      <c r="C7140" s="10">
        <v>16.100000000000001</v>
      </c>
      <c r="D7140" s="19" t="s">
        <v>255</v>
      </c>
      <c r="E7140" s="19" t="s">
        <v>438</v>
      </c>
      <c r="F7140" s="10" t="str">
        <f t="shared" si="223"/>
        <v>R0010C1840</v>
      </c>
      <c r="G7140" s="10" t="s">
        <v>547</v>
      </c>
      <c r="H7140" s="10" t="s">
        <v>543</v>
      </c>
      <c r="I7140" s="19" t="s">
        <v>548</v>
      </c>
      <c r="J7140" s="10"/>
      <c r="K7140" s="10"/>
    </row>
    <row r="7141" spans="2:11" x14ac:dyDescent="0.2">
      <c r="B7141" s="10" t="str">
        <f t="shared" si="224"/>
        <v>16.1-R0020C1840-2</v>
      </c>
      <c r="C7141" s="10">
        <v>16.100000000000001</v>
      </c>
      <c r="D7141" s="19" t="s">
        <v>256</v>
      </c>
      <c r="E7141" s="19" t="s">
        <v>438</v>
      </c>
      <c r="F7141" s="10" t="str">
        <f t="shared" si="223"/>
        <v>R0020C1840</v>
      </c>
      <c r="G7141" s="10" t="s">
        <v>547</v>
      </c>
      <c r="H7141" s="10" t="s">
        <v>543</v>
      </c>
      <c r="I7141" s="19" t="s">
        <v>549</v>
      </c>
      <c r="J7141" s="10"/>
      <c r="K7141" s="10"/>
    </row>
    <row r="7142" spans="2:11" x14ac:dyDescent="0.2">
      <c r="B7142" s="10" t="str">
        <f t="shared" si="224"/>
        <v>16.1-R0030C1840-2</v>
      </c>
      <c r="C7142" s="10">
        <v>16.100000000000001</v>
      </c>
      <c r="D7142" s="19" t="s">
        <v>257</v>
      </c>
      <c r="E7142" s="19" t="s">
        <v>438</v>
      </c>
      <c r="F7142" s="10" t="str">
        <f t="shared" si="223"/>
        <v>R0030C1840</v>
      </c>
      <c r="G7142" s="10" t="s">
        <v>547</v>
      </c>
      <c r="H7142" s="10" t="s">
        <v>543</v>
      </c>
      <c r="I7142" s="19" t="s">
        <v>550</v>
      </c>
      <c r="J7142" s="10"/>
      <c r="K7142" s="10"/>
    </row>
    <row r="7143" spans="2:11" x14ac:dyDescent="0.2">
      <c r="B7143" s="10" t="str">
        <f t="shared" si="224"/>
        <v>16.1-R0040C1840-2</v>
      </c>
      <c r="C7143" s="10">
        <v>16.100000000000001</v>
      </c>
      <c r="D7143" s="19" t="s">
        <v>258</v>
      </c>
      <c r="E7143" s="19" t="s">
        <v>438</v>
      </c>
      <c r="F7143" s="10" t="str">
        <f t="shared" si="223"/>
        <v>R0040C1840</v>
      </c>
      <c r="G7143" s="10" t="s">
        <v>547</v>
      </c>
      <c r="H7143" s="10" t="s">
        <v>543</v>
      </c>
      <c r="I7143" s="19" t="s">
        <v>551</v>
      </c>
      <c r="J7143" s="10"/>
      <c r="K7143" s="10"/>
    </row>
    <row r="7144" spans="2:11" x14ac:dyDescent="0.2">
      <c r="B7144" s="10" t="str">
        <f t="shared" si="224"/>
        <v>16.1-R0050C1840-2</v>
      </c>
      <c r="C7144" s="10">
        <v>16.100000000000001</v>
      </c>
      <c r="D7144" s="19" t="s">
        <v>259</v>
      </c>
      <c r="E7144" s="19" t="s">
        <v>438</v>
      </c>
      <c r="F7144" s="10" t="str">
        <f t="shared" si="223"/>
        <v>R0050C1840</v>
      </c>
      <c r="G7144" s="10" t="s">
        <v>547</v>
      </c>
      <c r="H7144" s="10" t="s">
        <v>543</v>
      </c>
      <c r="I7144" s="19" t="s">
        <v>552</v>
      </c>
      <c r="J7144" s="10"/>
      <c r="K7144" s="10"/>
    </row>
    <row r="7145" spans="2:11" x14ac:dyDescent="0.2">
      <c r="B7145" s="10" t="str">
        <f t="shared" si="224"/>
        <v>16.1-R0060C1840-2</v>
      </c>
      <c r="C7145" s="10">
        <v>16.100000000000001</v>
      </c>
      <c r="D7145" s="19" t="s">
        <v>260</v>
      </c>
      <c r="E7145" s="19" t="s">
        <v>438</v>
      </c>
      <c r="F7145" s="10" t="str">
        <f t="shared" si="223"/>
        <v>R0060C1840</v>
      </c>
      <c r="G7145" s="10" t="s">
        <v>547</v>
      </c>
      <c r="H7145" s="10" t="s">
        <v>543</v>
      </c>
      <c r="I7145" s="19" t="s">
        <v>553</v>
      </c>
      <c r="J7145" s="10"/>
      <c r="K7145" s="10"/>
    </row>
    <row r="7146" spans="2:11" x14ac:dyDescent="0.2">
      <c r="B7146" s="10" t="str">
        <f t="shared" si="224"/>
        <v>16.1-R0070C1840-2</v>
      </c>
      <c r="C7146" s="10">
        <v>16.100000000000001</v>
      </c>
      <c r="D7146" s="19" t="s">
        <v>261</v>
      </c>
      <c r="E7146" s="19" t="s">
        <v>438</v>
      </c>
      <c r="F7146" s="10" t="str">
        <f t="shared" si="223"/>
        <v>R0070C1840</v>
      </c>
      <c r="G7146" s="10" t="s">
        <v>547</v>
      </c>
      <c r="H7146" s="10" t="s">
        <v>543</v>
      </c>
      <c r="I7146" s="19" t="s">
        <v>554</v>
      </c>
      <c r="J7146" s="10"/>
      <c r="K7146" s="10"/>
    </row>
    <row r="7147" spans="2:11" x14ac:dyDescent="0.2">
      <c r="B7147" s="10" t="str">
        <f t="shared" si="224"/>
        <v>16.1-R0080C1840-2</v>
      </c>
      <c r="C7147" s="10">
        <v>16.100000000000001</v>
      </c>
      <c r="D7147" s="19" t="s">
        <v>262</v>
      </c>
      <c r="E7147" s="19" t="s">
        <v>438</v>
      </c>
      <c r="F7147" s="10" t="str">
        <f t="shared" si="223"/>
        <v>R0080C1840</v>
      </c>
      <c r="G7147" s="10" t="s">
        <v>547</v>
      </c>
      <c r="H7147" s="10" t="s">
        <v>543</v>
      </c>
      <c r="I7147" s="19" t="s">
        <v>555</v>
      </c>
      <c r="J7147" s="10"/>
      <c r="K7147" s="10"/>
    </row>
    <row r="7148" spans="2:11" x14ac:dyDescent="0.2">
      <c r="B7148" s="10" t="str">
        <f t="shared" si="224"/>
        <v>16.1-R0090C1840-2</v>
      </c>
      <c r="C7148" s="10">
        <v>16.100000000000001</v>
      </c>
      <c r="D7148" s="19" t="s">
        <v>263</v>
      </c>
      <c r="E7148" s="19" t="s">
        <v>438</v>
      </c>
      <c r="F7148" s="10" t="str">
        <f t="shared" si="223"/>
        <v>R0090C1840</v>
      </c>
      <c r="G7148" s="10" t="s">
        <v>547</v>
      </c>
      <c r="H7148" s="10" t="s">
        <v>543</v>
      </c>
      <c r="I7148" s="19" t="s">
        <v>556</v>
      </c>
      <c r="J7148" s="10"/>
      <c r="K7148" s="10"/>
    </row>
    <row r="7149" spans="2:11" x14ac:dyDescent="0.2">
      <c r="B7149" s="10" t="str">
        <f t="shared" si="224"/>
        <v>16.1-R0100C1840-2</v>
      </c>
      <c r="C7149" s="10">
        <v>16.100000000000001</v>
      </c>
      <c r="D7149" s="19" t="s">
        <v>264</v>
      </c>
      <c r="E7149" s="19" t="s">
        <v>438</v>
      </c>
      <c r="F7149" s="10" t="str">
        <f t="shared" si="223"/>
        <v>R0100C1840</v>
      </c>
      <c r="G7149" s="10" t="s">
        <v>547</v>
      </c>
      <c r="H7149" s="10" t="s">
        <v>543</v>
      </c>
      <c r="I7149" s="19" t="s">
        <v>557</v>
      </c>
      <c r="J7149" s="10"/>
      <c r="K7149" s="10"/>
    </row>
    <row r="7150" spans="2:11" x14ac:dyDescent="0.2">
      <c r="B7150" s="10" t="str">
        <f t="shared" si="224"/>
        <v>16.1-R0110C1840-2</v>
      </c>
      <c r="C7150" s="10">
        <v>16.100000000000001</v>
      </c>
      <c r="D7150" s="19" t="s">
        <v>265</v>
      </c>
      <c r="E7150" s="19" t="s">
        <v>438</v>
      </c>
      <c r="F7150" s="10" t="str">
        <f t="shared" si="223"/>
        <v>R0110C1840</v>
      </c>
      <c r="G7150" s="10" t="s">
        <v>547</v>
      </c>
      <c r="H7150" s="10" t="s">
        <v>543</v>
      </c>
      <c r="I7150" s="19" t="s">
        <v>558</v>
      </c>
      <c r="J7150" s="10"/>
      <c r="K7150" s="10"/>
    </row>
    <row r="7151" spans="2:11" x14ac:dyDescent="0.2">
      <c r="B7151" s="10" t="str">
        <f t="shared" si="224"/>
        <v>16.1-R0120C1840-2</v>
      </c>
      <c r="C7151" s="10">
        <v>16.100000000000001</v>
      </c>
      <c r="D7151" s="19" t="s">
        <v>266</v>
      </c>
      <c r="E7151" s="19" t="s">
        <v>438</v>
      </c>
      <c r="F7151" s="10" t="str">
        <f t="shared" si="223"/>
        <v>R0120C1840</v>
      </c>
      <c r="G7151" s="10" t="s">
        <v>547</v>
      </c>
      <c r="H7151" s="10" t="s">
        <v>543</v>
      </c>
      <c r="I7151" s="19" t="s">
        <v>559</v>
      </c>
      <c r="J7151" s="10"/>
      <c r="K7151" s="10"/>
    </row>
    <row r="7152" spans="2:11" x14ac:dyDescent="0.2">
      <c r="B7152" s="10" t="str">
        <f t="shared" si="224"/>
        <v>16.1-R0130C1840-2</v>
      </c>
      <c r="C7152" s="10">
        <v>16.100000000000001</v>
      </c>
      <c r="D7152" s="19" t="s">
        <v>267</v>
      </c>
      <c r="E7152" s="19" t="s">
        <v>438</v>
      </c>
      <c r="F7152" s="10" t="str">
        <f t="shared" si="223"/>
        <v>R0130C1840</v>
      </c>
      <c r="G7152" s="10" t="s">
        <v>547</v>
      </c>
      <c r="H7152" s="10" t="s">
        <v>543</v>
      </c>
      <c r="I7152" s="19" t="s">
        <v>560</v>
      </c>
      <c r="J7152" s="10"/>
      <c r="K7152" s="10"/>
    </row>
    <row r="7153" spans="2:11" x14ac:dyDescent="0.2">
      <c r="B7153" s="10" t="str">
        <f t="shared" si="224"/>
        <v>16.1-R0140C1840-2</v>
      </c>
      <c r="C7153" s="10">
        <v>16.100000000000001</v>
      </c>
      <c r="D7153" s="19" t="s">
        <v>268</v>
      </c>
      <c r="E7153" s="19" t="s">
        <v>438</v>
      </c>
      <c r="F7153" s="10" t="str">
        <f t="shared" si="223"/>
        <v>R0140C1840</v>
      </c>
      <c r="G7153" s="10" t="s">
        <v>547</v>
      </c>
      <c r="H7153" s="10" t="s">
        <v>543</v>
      </c>
      <c r="I7153" s="19" t="s">
        <v>561</v>
      </c>
      <c r="J7153" s="10"/>
      <c r="K7153" s="10"/>
    </row>
    <row r="7154" spans="2:11" x14ac:dyDescent="0.2">
      <c r="B7154" s="10" t="str">
        <f t="shared" si="224"/>
        <v>16.1-R0150C1840-2</v>
      </c>
      <c r="C7154" s="10">
        <v>16.100000000000001</v>
      </c>
      <c r="D7154" s="19" t="s">
        <v>269</v>
      </c>
      <c r="E7154" s="19" t="s">
        <v>438</v>
      </c>
      <c r="F7154" s="10" t="str">
        <f t="shared" si="223"/>
        <v>R0150C1840</v>
      </c>
      <c r="G7154" s="10" t="s">
        <v>547</v>
      </c>
      <c r="H7154" s="10" t="s">
        <v>543</v>
      </c>
      <c r="I7154" s="19" t="s">
        <v>562</v>
      </c>
      <c r="J7154" s="10"/>
      <c r="K7154" s="10"/>
    </row>
    <row r="7155" spans="2:11" x14ac:dyDescent="0.2">
      <c r="B7155" s="10" t="str">
        <f t="shared" si="224"/>
        <v>16.1-R0160C1840-2</v>
      </c>
      <c r="C7155" s="10">
        <v>16.100000000000001</v>
      </c>
      <c r="D7155" s="19" t="s">
        <v>270</v>
      </c>
      <c r="E7155" s="19" t="s">
        <v>438</v>
      </c>
      <c r="F7155" s="10" t="str">
        <f t="shared" si="223"/>
        <v>R0160C1840</v>
      </c>
      <c r="G7155" s="10" t="s">
        <v>547</v>
      </c>
      <c r="H7155" s="10" t="s">
        <v>543</v>
      </c>
      <c r="I7155" s="19" t="s">
        <v>563</v>
      </c>
      <c r="J7155" s="10"/>
      <c r="K7155" s="10"/>
    </row>
    <row r="7156" spans="2:11" x14ac:dyDescent="0.2">
      <c r="B7156" s="10" t="str">
        <f t="shared" si="224"/>
        <v>16.1-R0010C1850-2</v>
      </c>
      <c r="C7156" s="10">
        <v>16.100000000000001</v>
      </c>
      <c r="D7156" s="19" t="s">
        <v>255</v>
      </c>
      <c r="E7156" s="19" t="s">
        <v>439</v>
      </c>
      <c r="F7156" s="10" t="str">
        <f t="shared" si="223"/>
        <v>R0010C1850</v>
      </c>
      <c r="G7156" s="10" t="s">
        <v>547</v>
      </c>
      <c r="H7156" s="10" t="s">
        <v>543</v>
      </c>
      <c r="I7156" s="19" t="s">
        <v>548</v>
      </c>
      <c r="J7156" s="10"/>
      <c r="K7156" s="10"/>
    </row>
    <row r="7157" spans="2:11" x14ac:dyDescent="0.2">
      <c r="B7157" s="10" t="str">
        <f t="shared" si="224"/>
        <v>16.1-R0020C1850-2</v>
      </c>
      <c r="C7157" s="10">
        <v>16.100000000000001</v>
      </c>
      <c r="D7157" s="19" t="s">
        <v>256</v>
      </c>
      <c r="E7157" s="19" t="s">
        <v>439</v>
      </c>
      <c r="F7157" s="10" t="str">
        <f t="shared" si="223"/>
        <v>R0020C1850</v>
      </c>
      <c r="G7157" s="10" t="s">
        <v>547</v>
      </c>
      <c r="H7157" s="10" t="s">
        <v>543</v>
      </c>
      <c r="I7157" s="19" t="s">
        <v>549</v>
      </c>
      <c r="J7157" s="10"/>
      <c r="K7157" s="10"/>
    </row>
    <row r="7158" spans="2:11" x14ac:dyDescent="0.2">
      <c r="B7158" s="10" t="str">
        <f t="shared" si="224"/>
        <v>16.1-R0030C1850-2</v>
      </c>
      <c r="C7158" s="10">
        <v>16.100000000000001</v>
      </c>
      <c r="D7158" s="19" t="s">
        <v>257</v>
      </c>
      <c r="E7158" s="19" t="s">
        <v>439</v>
      </c>
      <c r="F7158" s="10" t="str">
        <f t="shared" si="223"/>
        <v>R0030C1850</v>
      </c>
      <c r="G7158" s="10" t="s">
        <v>547</v>
      </c>
      <c r="H7158" s="10" t="s">
        <v>543</v>
      </c>
      <c r="I7158" s="19" t="s">
        <v>550</v>
      </c>
      <c r="J7158" s="10"/>
      <c r="K7158" s="10"/>
    </row>
    <row r="7159" spans="2:11" x14ac:dyDescent="0.2">
      <c r="B7159" s="10" t="str">
        <f t="shared" si="224"/>
        <v>16.1-R0040C1850-2</v>
      </c>
      <c r="C7159" s="10">
        <v>16.100000000000001</v>
      </c>
      <c r="D7159" s="19" t="s">
        <v>258</v>
      </c>
      <c r="E7159" s="19" t="s">
        <v>439</v>
      </c>
      <c r="F7159" s="10" t="str">
        <f t="shared" si="223"/>
        <v>R0040C1850</v>
      </c>
      <c r="G7159" s="10" t="s">
        <v>547</v>
      </c>
      <c r="H7159" s="10" t="s">
        <v>543</v>
      </c>
      <c r="I7159" s="19" t="s">
        <v>551</v>
      </c>
      <c r="J7159" s="10"/>
      <c r="K7159" s="10"/>
    </row>
    <row r="7160" spans="2:11" x14ac:dyDescent="0.2">
      <c r="B7160" s="10" t="str">
        <f t="shared" si="224"/>
        <v>16.1-R0050C1850-2</v>
      </c>
      <c r="C7160" s="10">
        <v>16.100000000000001</v>
      </c>
      <c r="D7160" s="19" t="s">
        <v>259</v>
      </c>
      <c r="E7160" s="19" t="s">
        <v>439</v>
      </c>
      <c r="F7160" s="10" t="str">
        <f t="shared" si="223"/>
        <v>R0050C1850</v>
      </c>
      <c r="G7160" s="10" t="s">
        <v>547</v>
      </c>
      <c r="H7160" s="10" t="s">
        <v>543</v>
      </c>
      <c r="I7160" s="19" t="s">
        <v>552</v>
      </c>
      <c r="J7160" s="10"/>
      <c r="K7160" s="10"/>
    </row>
    <row r="7161" spans="2:11" x14ac:dyDescent="0.2">
      <c r="B7161" s="10" t="str">
        <f t="shared" si="224"/>
        <v>16.1-R0060C1850-2</v>
      </c>
      <c r="C7161" s="10">
        <v>16.100000000000001</v>
      </c>
      <c r="D7161" s="19" t="s">
        <v>260</v>
      </c>
      <c r="E7161" s="19" t="s">
        <v>439</v>
      </c>
      <c r="F7161" s="10" t="str">
        <f t="shared" si="223"/>
        <v>R0060C1850</v>
      </c>
      <c r="G7161" s="10" t="s">
        <v>547</v>
      </c>
      <c r="H7161" s="10" t="s">
        <v>543</v>
      </c>
      <c r="I7161" s="19" t="s">
        <v>553</v>
      </c>
      <c r="J7161" s="10"/>
      <c r="K7161" s="10"/>
    </row>
    <row r="7162" spans="2:11" x14ac:dyDescent="0.2">
      <c r="B7162" s="10" t="str">
        <f t="shared" si="224"/>
        <v>16.1-R0070C1850-2</v>
      </c>
      <c r="C7162" s="10">
        <v>16.100000000000001</v>
      </c>
      <c r="D7162" s="19" t="s">
        <v>261</v>
      </c>
      <c r="E7162" s="19" t="s">
        <v>439</v>
      </c>
      <c r="F7162" s="10" t="str">
        <f t="shared" si="223"/>
        <v>R0070C1850</v>
      </c>
      <c r="G7162" s="10" t="s">
        <v>547</v>
      </c>
      <c r="H7162" s="10" t="s">
        <v>543</v>
      </c>
      <c r="I7162" s="19" t="s">
        <v>554</v>
      </c>
      <c r="J7162" s="10"/>
      <c r="K7162" s="10"/>
    </row>
    <row r="7163" spans="2:11" x14ac:dyDescent="0.2">
      <c r="B7163" s="10" t="str">
        <f t="shared" si="224"/>
        <v>16.1-R0080C1850-2</v>
      </c>
      <c r="C7163" s="10">
        <v>16.100000000000001</v>
      </c>
      <c r="D7163" s="19" t="s">
        <v>262</v>
      </c>
      <c r="E7163" s="19" t="s">
        <v>439</v>
      </c>
      <c r="F7163" s="10" t="str">
        <f t="shared" si="223"/>
        <v>R0080C1850</v>
      </c>
      <c r="G7163" s="10" t="s">
        <v>547</v>
      </c>
      <c r="H7163" s="10" t="s">
        <v>543</v>
      </c>
      <c r="I7163" s="19" t="s">
        <v>555</v>
      </c>
      <c r="J7163" s="10"/>
      <c r="K7163" s="10"/>
    </row>
    <row r="7164" spans="2:11" x14ac:dyDescent="0.2">
      <c r="B7164" s="10" t="str">
        <f t="shared" si="224"/>
        <v>16.1-R0090C1850-2</v>
      </c>
      <c r="C7164" s="10">
        <v>16.100000000000001</v>
      </c>
      <c r="D7164" s="19" t="s">
        <v>263</v>
      </c>
      <c r="E7164" s="19" t="s">
        <v>439</v>
      </c>
      <c r="F7164" s="10" t="str">
        <f t="shared" si="223"/>
        <v>R0090C1850</v>
      </c>
      <c r="G7164" s="10" t="s">
        <v>547</v>
      </c>
      <c r="H7164" s="10" t="s">
        <v>543</v>
      </c>
      <c r="I7164" s="19" t="s">
        <v>556</v>
      </c>
      <c r="J7164" s="10"/>
      <c r="K7164" s="10"/>
    </row>
    <row r="7165" spans="2:11" x14ac:dyDescent="0.2">
      <c r="B7165" s="10" t="str">
        <f t="shared" si="224"/>
        <v>16.1-R0100C1850-2</v>
      </c>
      <c r="C7165" s="10">
        <v>16.100000000000001</v>
      </c>
      <c r="D7165" s="19" t="s">
        <v>264</v>
      </c>
      <c r="E7165" s="19" t="s">
        <v>439</v>
      </c>
      <c r="F7165" s="10" t="str">
        <f t="shared" si="223"/>
        <v>R0100C1850</v>
      </c>
      <c r="G7165" s="10" t="s">
        <v>547</v>
      </c>
      <c r="H7165" s="10" t="s">
        <v>543</v>
      </c>
      <c r="I7165" s="19" t="s">
        <v>557</v>
      </c>
      <c r="J7165" s="10"/>
      <c r="K7165" s="10"/>
    </row>
    <row r="7166" spans="2:11" x14ac:dyDescent="0.2">
      <c r="B7166" s="10" t="str">
        <f t="shared" si="224"/>
        <v>16.1-R0110C1850-2</v>
      </c>
      <c r="C7166" s="10">
        <v>16.100000000000001</v>
      </c>
      <c r="D7166" s="19" t="s">
        <v>265</v>
      </c>
      <c r="E7166" s="19" t="s">
        <v>439</v>
      </c>
      <c r="F7166" s="10" t="str">
        <f t="shared" si="223"/>
        <v>R0110C1850</v>
      </c>
      <c r="G7166" s="10" t="s">
        <v>547</v>
      </c>
      <c r="H7166" s="10" t="s">
        <v>543</v>
      </c>
      <c r="I7166" s="19" t="s">
        <v>558</v>
      </c>
      <c r="J7166" s="10"/>
      <c r="K7166" s="10"/>
    </row>
    <row r="7167" spans="2:11" x14ac:dyDescent="0.2">
      <c r="B7167" s="10" t="str">
        <f t="shared" si="224"/>
        <v>16.1-R0120C1850-2</v>
      </c>
      <c r="C7167" s="10">
        <v>16.100000000000001</v>
      </c>
      <c r="D7167" s="19" t="s">
        <v>266</v>
      </c>
      <c r="E7167" s="19" t="s">
        <v>439</v>
      </c>
      <c r="F7167" s="10" t="str">
        <f t="shared" si="223"/>
        <v>R0120C1850</v>
      </c>
      <c r="G7167" s="10" t="s">
        <v>547</v>
      </c>
      <c r="H7167" s="10" t="s">
        <v>543</v>
      </c>
      <c r="I7167" s="19" t="s">
        <v>559</v>
      </c>
      <c r="J7167" s="10"/>
      <c r="K7167" s="10"/>
    </row>
    <row r="7168" spans="2:11" x14ac:dyDescent="0.2">
      <c r="B7168" s="10" t="str">
        <f t="shared" si="224"/>
        <v>16.1-R0130C1850-2</v>
      </c>
      <c r="C7168" s="10">
        <v>16.100000000000001</v>
      </c>
      <c r="D7168" s="19" t="s">
        <v>267</v>
      </c>
      <c r="E7168" s="19" t="s">
        <v>439</v>
      </c>
      <c r="F7168" s="10" t="str">
        <f t="shared" si="223"/>
        <v>R0130C1850</v>
      </c>
      <c r="G7168" s="10" t="s">
        <v>547</v>
      </c>
      <c r="H7168" s="10" t="s">
        <v>543</v>
      </c>
      <c r="I7168" s="19" t="s">
        <v>560</v>
      </c>
      <c r="J7168" s="10"/>
      <c r="K7168" s="10"/>
    </row>
    <row r="7169" spans="2:11" x14ac:dyDescent="0.2">
      <c r="B7169" s="10" t="str">
        <f t="shared" si="224"/>
        <v>16.1-R0140C1850-2</v>
      </c>
      <c r="C7169" s="10">
        <v>16.100000000000001</v>
      </c>
      <c r="D7169" s="19" t="s">
        <v>268</v>
      </c>
      <c r="E7169" s="19" t="s">
        <v>439</v>
      </c>
      <c r="F7169" s="10" t="str">
        <f t="shared" si="223"/>
        <v>R0140C1850</v>
      </c>
      <c r="G7169" s="10" t="s">
        <v>547</v>
      </c>
      <c r="H7169" s="10" t="s">
        <v>543</v>
      </c>
      <c r="I7169" s="19" t="s">
        <v>561</v>
      </c>
      <c r="J7169" s="10"/>
      <c r="K7169" s="10"/>
    </row>
    <row r="7170" spans="2:11" x14ac:dyDescent="0.2">
      <c r="B7170" s="10" t="str">
        <f t="shared" si="224"/>
        <v>16.1-R0150C1850-2</v>
      </c>
      <c r="C7170" s="10">
        <v>16.100000000000001</v>
      </c>
      <c r="D7170" s="19" t="s">
        <v>269</v>
      </c>
      <c r="E7170" s="19" t="s">
        <v>439</v>
      </c>
      <c r="F7170" s="10" t="str">
        <f t="shared" ref="F7170:F7233" si="225">+"R"&amp;D7170&amp;"C"&amp;E7170</f>
        <v>R0150C1850</v>
      </c>
      <c r="G7170" s="10" t="s">
        <v>547</v>
      </c>
      <c r="H7170" s="10" t="s">
        <v>543</v>
      </c>
      <c r="I7170" s="19" t="s">
        <v>562</v>
      </c>
      <c r="J7170" s="10"/>
      <c r="K7170" s="10"/>
    </row>
    <row r="7171" spans="2:11" x14ac:dyDescent="0.2">
      <c r="B7171" s="10" t="str">
        <f t="shared" si="224"/>
        <v>16.1-R0160C1850-2</v>
      </c>
      <c r="C7171" s="10">
        <v>16.100000000000001</v>
      </c>
      <c r="D7171" s="19" t="s">
        <v>270</v>
      </c>
      <c r="E7171" s="19" t="s">
        <v>439</v>
      </c>
      <c r="F7171" s="10" t="str">
        <f t="shared" si="225"/>
        <v>R0160C1850</v>
      </c>
      <c r="G7171" s="10" t="s">
        <v>547</v>
      </c>
      <c r="H7171" s="10" t="s">
        <v>543</v>
      </c>
      <c r="I7171" s="19" t="s">
        <v>563</v>
      </c>
      <c r="J7171" s="10"/>
      <c r="K7171" s="10"/>
    </row>
    <row r="7172" spans="2:11" x14ac:dyDescent="0.2">
      <c r="B7172" s="10" t="str">
        <f t="shared" si="224"/>
        <v>16.1-R0010C1860-2</v>
      </c>
      <c r="C7172" s="10">
        <v>16.100000000000001</v>
      </c>
      <c r="D7172" s="19" t="s">
        <v>255</v>
      </c>
      <c r="E7172" s="19" t="s">
        <v>440</v>
      </c>
      <c r="F7172" s="10" t="str">
        <f t="shared" si="225"/>
        <v>R0010C1860</v>
      </c>
      <c r="G7172" s="10" t="s">
        <v>547</v>
      </c>
      <c r="H7172" s="10" t="s">
        <v>543</v>
      </c>
      <c r="I7172" s="19" t="s">
        <v>548</v>
      </c>
      <c r="J7172" s="10"/>
      <c r="K7172" s="10"/>
    </row>
    <row r="7173" spans="2:11" x14ac:dyDescent="0.2">
      <c r="B7173" s="10" t="str">
        <f t="shared" si="224"/>
        <v>16.1-R0020C1860-2</v>
      </c>
      <c r="C7173" s="10">
        <v>16.100000000000001</v>
      </c>
      <c r="D7173" s="19" t="s">
        <v>256</v>
      </c>
      <c r="E7173" s="19" t="s">
        <v>440</v>
      </c>
      <c r="F7173" s="10" t="str">
        <f t="shared" si="225"/>
        <v>R0020C1860</v>
      </c>
      <c r="G7173" s="10" t="s">
        <v>547</v>
      </c>
      <c r="H7173" s="10" t="s">
        <v>543</v>
      </c>
      <c r="I7173" s="19" t="s">
        <v>549</v>
      </c>
      <c r="J7173" s="10"/>
      <c r="K7173" s="10"/>
    </row>
    <row r="7174" spans="2:11" x14ac:dyDescent="0.2">
      <c r="B7174" s="10" t="str">
        <f t="shared" si="224"/>
        <v>16.1-R0030C1860-2</v>
      </c>
      <c r="C7174" s="10">
        <v>16.100000000000001</v>
      </c>
      <c r="D7174" s="19" t="s">
        <v>257</v>
      </c>
      <c r="E7174" s="19" t="s">
        <v>440</v>
      </c>
      <c r="F7174" s="10" t="str">
        <f t="shared" si="225"/>
        <v>R0030C1860</v>
      </c>
      <c r="G7174" s="10" t="s">
        <v>547</v>
      </c>
      <c r="H7174" s="10" t="s">
        <v>543</v>
      </c>
      <c r="I7174" s="19" t="s">
        <v>550</v>
      </c>
      <c r="J7174" s="10"/>
      <c r="K7174" s="10"/>
    </row>
    <row r="7175" spans="2:11" x14ac:dyDescent="0.2">
      <c r="B7175" s="10" t="str">
        <f t="shared" si="224"/>
        <v>16.1-R0040C1860-2</v>
      </c>
      <c r="C7175" s="10">
        <v>16.100000000000001</v>
      </c>
      <c r="D7175" s="19" t="s">
        <v>258</v>
      </c>
      <c r="E7175" s="19" t="s">
        <v>440</v>
      </c>
      <c r="F7175" s="10" t="str">
        <f t="shared" si="225"/>
        <v>R0040C1860</v>
      </c>
      <c r="G7175" s="10" t="s">
        <v>547</v>
      </c>
      <c r="H7175" s="10" t="s">
        <v>543</v>
      </c>
      <c r="I7175" s="19" t="s">
        <v>551</v>
      </c>
      <c r="J7175" s="10"/>
      <c r="K7175" s="10"/>
    </row>
    <row r="7176" spans="2:11" x14ac:dyDescent="0.2">
      <c r="B7176" s="10" t="str">
        <f t="shared" si="224"/>
        <v>16.1-R0050C1860-2</v>
      </c>
      <c r="C7176" s="10">
        <v>16.100000000000001</v>
      </c>
      <c r="D7176" s="19" t="s">
        <v>259</v>
      </c>
      <c r="E7176" s="19" t="s">
        <v>440</v>
      </c>
      <c r="F7176" s="10" t="str">
        <f t="shared" si="225"/>
        <v>R0050C1860</v>
      </c>
      <c r="G7176" s="10" t="s">
        <v>547</v>
      </c>
      <c r="H7176" s="10" t="s">
        <v>543</v>
      </c>
      <c r="I7176" s="19" t="s">
        <v>552</v>
      </c>
      <c r="J7176" s="10"/>
      <c r="K7176" s="10"/>
    </row>
    <row r="7177" spans="2:11" x14ac:dyDescent="0.2">
      <c r="B7177" s="10" t="str">
        <f t="shared" si="224"/>
        <v>16.1-R0060C1860-2</v>
      </c>
      <c r="C7177" s="10">
        <v>16.100000000000001</v>
      </c>
      <c r="D7177" s="19" t="s">
        <v>260</v>
      </c>
      <c r="E7177" s="19" t="s">
        <v>440</v>
      </c>
      <c r="F7177" s="10" t="str">
        <f t="shared" si="225"/>
        <v>R0060C1860</v>
      </c>
      <c r="G7177" s="10" t="s">
        <v>547</v>
      </c>
      <c r="H7177" s="10" t="s">
        <v>543</v>
      </c>
      <c r="I7177" s="19" t="s">
        <v>553</v>
      </c>
      <c r="J7177" s="10"/>
      <c r="K7177" s="10"/>
    </row>
    <row r="7178" spans="2:11" x14ac:dyDescent="0.2">
      <c r="B7178" s="10" t="str">
        <f t="shared" si="224"/>
        <v>16.1-R0070C1860-2</v>
      </c>
      <c r="C7178" s="10">
        <v>16.100000000000001</v>
      </c>
      <c r="D7178" s="19" t="s">
        <v>261</v>
      </c>
      <c r="E7178" s="19" t="s">
        <v>440</v>
      </c>
      <c r="F7178" s="10" t="str">
        <f t="shared" si="225"/>
        <v>R0070C1860</v>
      </c>
      <c r="G7178" s="10" t="s">
        <v>547</v>
      </c>
      <c r="H7178" s="10" t="s">
        <v>543</v>
      </c>
      <c r="I7178" s="19" t="s">
        <v>554</v>
      </c>
      <c r="J7178" s="10"/>
      <c r="K7178" s="10"/>
    </row>
    <row r="7179" spans="2:11" x14ac:dyDescent="0.2">
      <c r="B7179" s="10" t="str">
        <f t="shared" si="224"/>
        <v>16.1-R0080C1860-2</v>
      </c>
      <c r="C7179" s="10">
        <v>16.100000000000001</v>
      </c>
      <c r="D7179" s="19" t="s">
        <v>262</v>
      </c>
      <c r="E7179" s="19" t="s">
        <v>440</v>
      </c>
      <c r="F7179" s="10" t="str">
        <f t="shared" si="225"/>
        <v>R0080C1860</v>
      </c>
      <c r="G7179" s="10" t="s">
        <v>547</v>
      </c>
      <c r="H7179" s="10" t="s">
        <v>543</v>
      </c>
      <c r="I7179" s="19" t="s">
        <v>555</v>
      </c>
      <c r="J7179" s="10"/>
      <c r="K7179" s="10"/>
    </row>
    <row r="7180" spans="2:11" x14ac:dyDescent="0.2">
      <c r="B7180" s="10" t="str">
        <f t="shared" si="224"/>
        <v>16.1-R0090C1860-2</v>
      </c>
      <c r="C7180" s="10">
        <v>16.100000000000001</v>
      </c>
      <c r="D7180" s="19" t="s">
        <v>263</v>
      </c>
      <c r="E7180" s="19" t="s">
        <v>440</v>
      </c>
      <c r="F7180" s="10" t="str">
        <f t="shared" si="225"/>
        <v>R0090C1860</v>
      </c>
      <c r="G7180" s="10" t="s">
        <v>547</v>
      </c>
      <c r="H7180" s="10" t="s">
        <v>543</v>
      </c>
      <c r="I7180" s="19" t="s">
        <v>556</v>
      </c>
      <c r="J7180" s="10"/>
      <c r="K7180" s="10"/>
    </row>
    <row r="7181" spans="2:11" x14ac:dyDescent="0.2">
      <c r="B7181" s="10" t="str">
        <f t="shared" si="224"/>
        <v>16.1-R0100C1860-2</v>
      </c>
      <c r="C7181" s="10">
        <v>16.100000000000001</v>
      </c>
      <c r="D7181" s="19" t="s">
        <v>264</v>
      </c>
      <c r="E7181" s="19" t="s">
        <v>440</v>
      </c>
      <c r="F7181" s="10" t="str">
        <f t="shared" si="225"/>
        <v>R0100C1860</v>
      </c>
      <c r="G7181" s="10" t="s">
        <v>547</v>
      </c>
      <c r="H7181" s="10" t="s">
        <v>543</v>
      </c>
      <c r="I7181" s="19" t="s">
        <v>557</v>
      </c>
      <c r="J7181" s="10"/>
      <c r="K7181" s="10"/>
    </row>
    <row r="7182" spans="2:11" x14ac:dyDescent="0.2">
      <c r="B7182" s="10" t="str">
        <f t="shared" si="224"/>
        <v>16.1-R0110C1860-2</v>
      </c>
      <c r="C7182" s="10">
        <v>16.100000000000001</v>
      </c>
      <c r="D7182" s="19" t="s">
        <v>265</v>
      </c>
      <c r="E7182" s="19" t="s">
        <v>440</v>
      </c>
      <c r="F7182" s="10" t="str">
        <f t="shared" si="225"/>
        <v>R0110C1860</v>
      </c>
      <c r="G7182" s="10" t="s">
        <v>547</v>
      </c>
      <c r="H7182" s="10" t="s">
        <v>543</v>
      </c>
      <c r="I7182" s="19" t="s">
        <v>558</v>
      </c>
      <c r="J7182" s="10"/>
      <c r="K7182" s="10"/>
    </row>
    <row r="7183" spans="2:11" x14ac:dyDescent="0.2">
      <c r="B7183" s="10" t="str">
        <f t="shared" si="224"/>
        <v>16.1-R0120C1860-2</v>
      </c>
      <c r="C7183" s="10">
        <v>16.100000000000001</v>
      </c>
      <c r="D7183" s="19" t="s">
        <v>266</v>
      </c>
      <c r="E7183" s="19" t="s">
        <v>440</v>
      </c>
      <c r="F7183" s="10" t="str">
        <f t="shared" si="225"/>
        <v>R0120C1860</v>
      </c>
      <c r="G7183" s="10" t="s">
        <v>547</v>
      </c>
      <c r="H7183" s="10" t="s">
        <v>543</v>
      </c>
      <c r="I7183" s="19" t="s">
        <v>559</v>
      </c>
      <c r="J7183" s="10"/>
      <c r="K7183" s="10"/>
    </row>
    <row r="7184" spans="2:11" x14ac:dyDescent="0.2">
      <c r="B7184" s="10" t="str">
        <f t="shared" si="224"/>
        <v>16.1-R0130C1860-2</v>
      </c>
      <c r="C7184" s="10">
        <v>16.100000000000001</v>
      </c>
      <c r="D7184" s="19" t="s">
        <v>267</v>
      </c>
      <c r="E7184" s="19" t="s">
        <v>440</v>
      </c>
      <c r="F7184" s="10" t="str">
        <f t="shared" si="225"/>
        <v>R0130C1860</v>
      </c>
      <c r="G7184" s="10" t="s">
        <v>547</v>
      </c>
      <c r="H7184" s="10" t="s">
        <v>543</v>
      </c>
      <c r="I7184" s="19" t="s">
        <v>560</v>
      </c>
      <c r="J7184" s="10"/>
      <c r="K7184" s="10"/>
    </row>
    <row r="7185" spans="2:11" ht="10.199999999999999" customHeight="1" x14ac:dyDescent="0.2">
      <c r="B7185" s="10" t="str">
        <f t="shared" si="224"/>
        <v>16.1-R0140C1860-2</v>
      </c>
      <c r="C7185" s="10">
        <v>16.100000000000001</v>
      </c>
      <c r="D7185" s="19" t="s">
        <v>268</v>
      </c>
      <c r="E7185" s="19" t="s">
        <v>440</v>
      </c>
      <c r="F7185" s="10" t="str">
        <f t="shared" si="225"/>
        <v>R0140C1860</v>
      </c>
      <c r="G7185" s="10" t="s">
        <v>547</v>
      </c>
      <c r="H7185" s="10" t="s">
        <v>543</v>
      </c>
      <c r="I7185" s="19" t="s">
        <v>561</v>
      </c>
      <c r="J7185" s="10"/>
      <c r="K7185" s="10"/>
    </row>
    <row r="7186" spans="2:11" x14ac:dyDescent="0.2">
      <c r="B7186" s="10" t="str">
        <f t="shared" si="224"/>
        <v>16.1-R0150C1860-2</v>
      </c>
      <c r="C7186" s="10">
        <v>16.100000000000001</v>
      </c>
      <c r="D7186" s="19" t="s">
        <v>269</v>
      </c>
      <c r="E7186" s="19" t="s">
        <v>440</v>
      </c>
      <c r="F7186" s="10" t="str">
        <f t="shared" si="225"/>
        <v>R0150C1860</v>
      </c>
      <c r="G7186" s="10" t="s">
        <v>547</v>
      </c>
      <c r="H7186" s="10" t="s">
        <v>543</v>
      </c>
      <c r="I7186" s="19" t="s">
        <v>562</v>
      </c>
      <c r="J7186" s="10"/>
      <c r="K7186" s="10"/>
    </row>
    <row r="7187" spans="2:11" x14ac:dyDescent="0.2">
      <c r="B7187" s="10" t="str">
        <f t="shared" si="224"/>
        <v>16.1-R0160C1860-2</v>
      </c>
      <c r="C7187" s="10">
        <v>16.100000000000001</v>
      </c>
      <c r="D7187" s="19" t="s">
        <v>270</v>
      </c>
      <c r="E7187" s="19" t="s">
        <v>440</v>
      </c>
      <c r="F7187" s="10" t="str">
        <f t="shared" si="225"/>
        <v>R0160C1860</v>
      </c>
      <c r="G7187" s="10" t="s">
        <v>547</v>
      </c>
      <c r="H7187" s="10" t="s">
        <v>543</v>
      </c>
      <c r="I7187" s="19" t="s">
        <v>563</v>
      </c>
      <c r="J7187" s="10"/>
      <c r="K7187" s="10"/>
    </row>
    <row r="7188" spans="2:11" x14ac:dyDescent="0.2">
      <c r="B7188" s="10" t="str">
        <f t="shared" ref="B7188:B7251" si="226">+C7188&amp;"-"&amp;F7188&amp;"-2"</f>
        <v>16.1-R0010C1870-2</v>
      </c>
      <c r="C7188" s="10">
        <v>16.100000000000001</v>
      </c>
      <c r="D7188" s="19" t="s">
        <v>255</v>
      </c>
      <c r="E7188" s="19" t="s">
        <v>441</v>
      </c>
      <c r="F7188" s="10" t="str">
        <f t="shared" si="225"/>
        <v>R0010C1870</v>
      </c>
      <c r="G7188" s="10" t="s">
        <v>547</v>
      </c>
      <c r="H7188" s="10" t="s">
        <v>543</v>
      </c>
      <c r="I7188" s="19" t="s">
        <v>548</v>
      </c>
      <c r="J7188" s="10"/>
      <c r="K7188" s="10"/>
    </row>
    <row r="7189" spans="2:11" x14ac:dyDescent="0.2">
      <c r="B7189" s="10" t="str">
        <f t="shared" si="226"/>
        <v>16.1-R0020C1870-2</v>
      </c>
      <c r="C7189" s="10">
        <v>16.100000000000001</v>
      </c>
      <c r="D7189" s="19" t="s">
        <v>256</v>
      </c>
      <c r="E7189" s="19" t="s">
        <v>441</v>
      </c>
      <c r="F7189" s="10" t="str">
        <f t="shared" si="225"/>
        <v>R0020C1870</v>
      </c>
      <c r="G7189" s="10" t="s">
        <v>547</v>
      </c>
      <c r="H7189" s="10" t="s">
        <v>543</v>
      </c>
      <c r="I7189" s="19" t="s">
        <v>549</v>
      </c>
      <c r="J7189" s="10"/>
      <c r="K7189" s="10"/>
    </row>
    <row r="7190" spans="2:11" x14ac:dyDescent="0.2">
      <c r="B7190" s="10" t="str">
        <f t="shared" si="226"/>
        <v>16.1-R0030C1870-2</v>
      </c>
      <c r="C7190" s="10">
        <v>16.100000000000001</v>
      </c>
      <c r="D7190" s="19" t="s">
        <v>257</v>
      </c>
      <c r="E7190" s="19" t="s">
        <v>441</v>
      </c>
      <c r="F7190" s="10" t="str">
        <f t="shared" si="225"/>
        <v>R0030C1870</v>
      </c>
      <c r="G7190" s="10" t="s">
        <v>547</v>
      </c>
      <c r="H7190" s="10" t="s">
        <v>543</v>
      </c>
      <c r="I7190" s="19" t="s">
        <v>550</v>
      </c>
      <c r="J7190" s="10"/>
      <c r="K7190" s="10"/>
    </row>
    <row r="7191" spans="2:11" x14ac:dyDescent="0.2">
      <c r="B7191" s="10" t="str">
        <f t="shared" si="226"/>
        <v>16.1-R0040C1870-2</v>
      </c>
      <c r="C7191" s="10">
        <v>16.100000000000001</v>
      </c>
      <c r="D7191" s="19" t="s">
        <v>258</v>
      </c>
      <c r="E7191" s="19" t="s">
        <v>441</v>
      </c>
      <c r="F7191" s="10" t="str">
        <f t="shared" si="225"/>
        <v>R0040C1870</v>
      </c>
      <c r="G7191" s="10" t="s">
        <v>547</v>
      </c>
      <c r="H7191" s="10" t="s">
        <v>543</v>
      </c>
      <c r="I7191" s="19" t="s">
        <v>551</v>
      </c>
      <c r="J7191" s="10"/>
      <c r="K7191" s="10"/>
    </row>
    <row r="7192" spans="2:11" x14ac:dyDescent="0.2">
      <c r="B7192" s="10" t="str">
        <f t="shared" si="226"/>
        <v>16.1-R0050C1870-2</v>
      </c>
      <c r="C7192" s="10">
        <v>16.100000000000001</v>
      </c>
      <c r="D7192" s="19" t="s">
        <v>259</v>
      </c>
      <c r="E7192" s="19" t="s">
        <v>441</v>
      </c>
      <c r="F7192" s="10" t="str">
        <f t="shared" si="225"/>
        <v>R0050C1870</v>
      </c>
      <c r="G7192" s="10" t="s">
        <v>547</v>
      </c>
      <c r="H7192" s="10" t="s">
        <v>543</v>
      </c>
      <c r="I7192" s="19" t="s">
        <v>552</v>
      </c>
      <c r="J7192" s="10"/>
      <c r="K7192" s="10"/>
    </row>
    <row r="7193" spans="2:11" x14ac:dyDescent="0.2">
      <c r="B7193" s="10" t="str">
        <f t="shared" si="226"/>
        <v>16.1-R0060C1870-2</v>
      </c>
      <c r="C7193" s="10">
        <v>16.100000000000001</v>
      </c>
      <c r="D7193" s="19" t="s">
        <v>260</v>
      </c>
      <c r="E7193" s="19" t="s">
        <v>441</v>
      </c>
      <c r="F7193" s="10" t="str">
        <f t="shared" si="225"/>
        <v>R0060C1870</v>
      </c>
      <c r="G7193" s="10" t="s">
        <v>547</v>
      </c>
      <c r="H7193" s="10" t="s">
        <v>543</v>
      </c>
      <c r="I7193" s="19" t="s">
        <v>553</v>
      </c>
      <c r="J7193" s="10"/>
      <c r="K7193" s="10"/>
    </row>
    <row r="7194" spans="2:11" x14ac:dyDescent="0.2">
      <c r="B7194" s="10" t="str">
        <f t="shared" si="226"/>
        <v>16.1-R0070C1870-2</v>
      </c>
      <c r="C7194" s="10">
        <v>16.100000000000001</v>
      </c>
      <c r="D7194" s="19" t="s">
        <v>261</v>
      </c>
      <c r="E7194" s="19" t="s">
        <v>441</v>
      </c>
      <c r="F7194" s="10" t="str">
        <f t="shared" si="225"/>
        <v>R0070C1870</v>
      </c>
      <c r="G7194" s="10" t="s">
        <v>547</v>
      </c>
      <c r="H7194" s="10" t="s">
        <v>543</v>
      </c>
      <c r="I7194" s="19" t="s">
        <v>554</v>
      </c>
      <c r="J7194" s="10"/>
      <c r="K7194" s="10"/>
    </row>
    <row r="7195" spans="2:11" x14ac:dyDescent="0.2">
      <c r="B7195" s="10" t="str">
        <f t="shared" si="226"/>
        <v>16.1-R0080C1870-2</v>
      </c>
      <c r="C7195" s="10">
        <v>16.100000000000001</v>
      </c>
      <c r="D7195" s="19" t="s">
        <v>262</v>
      </c>
      <c r="E7195" s="19" t="s">
        <v>441</v>
      </c>
      <c r="F7195" s="10" t="str">
        <f t="shared" si="225"/>
        <v>R0080C1870</v>
      </c>
      <c r="G7195" s="10" t="s">
        <v>547</v>
      </c>
      <c r="H7195" s="10" t="s">
        <v>543</v>
      </c>
      <c r="I7195" s="19" t="s">
        <v>555</v>
      </c>
      <c r="J7195" s="10"/>
      <c r="K7195" s="10"/>
    </row>
    <row r="7196" spans="2:11" x14ac:dyDescent="0.2">
      <c r="B7196" s="10" t="str">
        <f t="shared" si="226"/>
        <v>16.1-R0090C1870-2</v>
      </c>
      <c r="C7196" s="10">
        <v>16.100000000000001</v>
      </c>
      <c r="D7196" s="19" t="s">
        <v>263</v>
      </c>
      <c r="E7196" s="19" t="s">
        <v>441</v>
      </c>
      <c r="F7196" s="10" t="str">
        <f t="shared" si="225"/>
        <v>R0090C1870</v>
      </c>
      <c r="G7196" s="10" t="s">
        <v>547</v>
      </c>
      <c r="H7196" s="10" t="s">
        <v>543</v>
      </c>
      <c r="I7196" s="19" t="s">
        <v>556</v>
      </c>
      <c r="J7196" s="10"/>
      <c r="K7196" s="10"/>
    </row>
    <row r="7197" spans="2:11" x14ac:dyDescent="0.2">
      <c r="B7197" s="10" t="str">
        <f t="shared" si="226"/>
        <v>16.1-R0100C1870-2</v>
      </c>
      <c r="C7197" s="10">
        <v>16.100000000000001</v>
      </c>
      <c r="D7197" s="19" t="s">
        <v>264</v>
      </c>
      <c r="E7197" s="19" t="s">
        <v>441</v>
      </c>
      <c r="F7197" s="10" t="str">
        <f t="shared" si="225"/>
        <v>R0100C1870</v>
      </c>
      <c r="G7197" s="10" t="s">
        <v>547</v>
      </c>
      <c r="H7197" s="10" t="s">
        <v>543</v>
      </c>
      <c r="I7197" s="19" t="s">
        <v>557</v>
      </c>
      <c r="J7197" s="10"/>
      <c r="K7197" s="10"/>
    </row>
    <row r="7198" spans="2:11" x14ac:dyDescent="0.2">
      <c r="B7198" s="10" t="str">
        <f t="shared" si="226"/>
        <v>16.1-R0110C1870-2</v>
      </c>
      <c r="C7198" s="10">
        <v>16.100000000000001</v>
      </c>
      <c r="D7198" s="19" t="s">
        <v>265</v>
      </c>
      <c r="E7198" s="19" t="s">
        <v>441</v>
      </c>
      <c r="F7198" s="10" t="str">
        <f t="shared" si="225"/>
        <v>R0110C1870</v>
      </c>
      <c r="G7198" s="10" t="s">
        <v>547</v>
      </c>
      <c r="H7198" s="10" t="s">
        <v>543</v>
      </c>
      <c r="I7198" s="19" t="s">
        <v>558</v>
      </c>
      <c r="J7198" s="10"/>
      <c r="K7198" s="10"/>
    </row>
    <row r="7199" spans="2:11" x14ac:dyDescent="0.2">
      <c r="B7199" s="10" t="str">
        <f t="shared" si="226"/>
        <v>16.1-R0120C1870-2</v>
      </c>
      <c r="C7199" s="10">
        <v>16.100000000000001</v>
      </c>
      <c r="D7199" s="19" t="s">
        <v>266</v>
      </c>
      <c r="E7199" s="19" t="s">
        <v>441</v>
      </c>
      <c r="F7199" s="10" t="str">
        <f t="shared" si="225"/>
        <v>R0120C1870</v>
      </c>
      <c r="G7199" s="10" t="s">
        <v>547</v>
      </c>
      <c r="H7199" s="10" t="s">
        <v>543</v>
      </c>
      <c r="I7199" s="19" t="s">
        <v>559</v>
      </c>
      <c r="J7199" s="10"/>
      <c r="K7199" s="10"/>
    </row>
    <row r="7200" spans="2:11" x14ac:dyDescent="0.2">
      <c r="B7200" s="10" t="str">
        <f t="shared" si="226"/>
        <v>16.1-R0130C1870-2</v>
      </c>
      <c r="C7200" s="10">
        <v>16.100000000000001</v>
      </c>
      <c r="D7200" s="19" t="s">
        <v>267</v>
      </c>
      <c r="E7200" s="19" t="s">
        <v>441</v>
      </c>
      <c r="F7200" s="10" t="str">
        <f t="shared" si="225"/>
        <v>R0130C1870</v>
      </c>
      <c r="G7200" s="10" t="s">
        <v>547</v>
      </c>
      <c r="H7200" s="10" t="s">
        <v>543</v>
      </c>
      <c r="I7200" s="19" t="s">
        <v>560</v>
      </c>
      <c r="J7200" s="10"/>
      <c r="K7200" s="10"/>
    </row>
    <row r="7201" spans="2:11" x14ac:dyDescent="0.2">
      <c r="B7201" s="10" t="str">
        <f t="shared" si="226"/>
        <v>16.1-R0140C1870-2</v>
      </c>
      <c r="C7201" s="10">
        <v>16.100000000000001</v>
      </c>
      <c r="D7201" s="19" t="s">
        <v>268</v>
      </c>
      <c r="E7201" s="19" t="s">
        <v>441</v>
      </c>
      <c r="F7201" s="10" t="str">
        <f t="shared" si="225"/>
        <v>R0140C1870</v>
      </c>
      <c r="G7201" s="10" t="s">
        <v>547</v>
      </c>
      <c r="H7201" s="10" t="s">
        <v>543</v>
      </c>
      <c r="I7201" s="19" t="s">
        <v>561</v>
      </c>
      <c r="J7201" s="10"/>
      <c r="K7201" s="10"/>
    </row>
    <row r="7202" spans="2:11" x14ac:dyDescent="0.2">
      <c r="B7202" s="10" t="str">
        <f t="shared" si="226"/>
        <v>16.1-R0150C1870-2</v>
      </c>
      <c r="C7202" s="10">
        <v>16.100000000000001</v>
      </c>
      <c r="D7202" s="19" t="s">
        <v>269</v>
      </c>
      <c r="E7202" s="19" t="s">
        <v>441</v>
      </c>
      <c r="F7202" s="10" t="str">
        <f t="shared" si="225"/>
        <v>R0150C1870</v>
      </c>
      <c r="G7202" s="10" t="s">
        <v>547</v>
      </c>
      <c r="H7202" s="10" t="s">
        <v>543</v>
      </c>
      <c r="I7202" s="19" t="s">
        <v>562</v>
      </c>
      <c r="J7202" s="10"/>
      <c r="K7202" s="10"/>
    </row>
    <row r="7203" spans="2:11" x14ac:dyDescent="0.2">
      <c r="B7203" s="10" t="str">
        <f t="shared" si="226"/>
        <v>16.1-R0160C1870-2</v>
      </c>
      <c r="C7203" s="10">
        <v>16.100000000000001</v>
      </c>
      <c r="D7203" s="19" t="s">
        <v>270</v>
      </c>
      <c r="E7203" s="19" t="s">
        <v>441</v>
      </c>
      <c r="F7203" s="10" t="str">
        <f t="shared" si="225"/>
        <v>R0160C1870</v>
      </c>
      <c r="G7203" s="10" t="s">
        <v>547</v>
      </c>
      <c r="H7203" s="10" t="s">
        <v>543</v>
      </c>
      <c r="I7203" s="19" t="s">
        <v>563</v>
      </c>
      <c r="J7203" s="10"/>
      <c r="K7203" s="10"/>
    </row>
    <row r="7204" spans="2:11" x14ac:dyDescent="0.2">
      <c r="B7204" s="10" t="str">
        <f t="shared" si="226"/>
        <v>16.1-R0010C1880-2</v>
      </c>
      <c r="C7204" s="10">
        <v>16.100000000000001</v>
      </c>
      <c r="D7204" s="19" t="s">
        <v>255</v>
      </c>
      <c r="E7204" s="19" t="s">
        <v>442</v>
      </c>
      <c r="F7204" s="10" t="str">
        <f t="shared" si="225"/>
        <v>R0010C1880</v>
      </c>
      <c r="G7204" s="10" t="s">
        <v>547</v>
      </c>
      <c r="H7204" s="10" t="s">
        <v>543</v>
      </c>
      <c r="I7204" s="19" t="s">
        <v>548</v>
      </c>
      <c r="J7204" s="10"/>
      <c r="K7204" s="10"/>
    </row>
    <row r="7205" spans="2:11" x14ac:dyDescent="0.2">
      <c r="B7205" s="10" t="str">
        <f t="shared" si="226"/>
        <v>16.1-R0020C1880-2</v>
      </c>
      <c r="C7205" s="10">
        <v>16.100000000000001</v>
      </c>
      <c r="D7205" s="19" t="s">
        <v>256</v>
      </c>
      <c r="E7205" s="19" t="s">
        <v>442</v>
      </c>
      <c r="F7205" s="10" t="str">
        <f t="shared" si="225"/>
        <v>R0020C1880</v>
      </c>
      <c r="G7205" s="10" t="s">
        <v>547</v>
      </c>
      <c r="H7205" s="10" t="s">
        <v>543</v>
      </c>
      <c r="I7205" s="19" t="s">
        <v>549</v>
      </c>
      <c r="J7205" s="10"/>
      <c r="K7205" s="10"/>
    </row>
    <row r="7206" spans="2:11" x14ac:dyDescent="0.2">
      <c r="B7206" s="10" t="str">
        <f t="shared" si="226"/>
        <v>16.1-R0030C1880-2</v>
      </c>
      <c r="C7206" s="10">
        <v>16.100000000000001</v>
      </c>
      <c r="D7206" s="19" t="s">
        <v>257</v>
      </c>
      <c r="E7206" s="19" t="s">
        <v>442</v>
      </c>
      <c r="F7206" s="10" t="str">
        <f t="shared" si="225"/>
        <v>R0030C1880</v>
      </c>
      <c r="G7206" s="10" t="s">
        <v>547</v>
      </c>
      <c r="H7206" s="10" t="s">
        <v>543</v>
      </c>
      <c r="I7206" s="19" t="s">
        <v>550</v>
      </c>
      <c r="J7206" s="10"/>
      <c r="K7206" s="10"/>
    </row>
    <row r="7207" spans="2:11" x14ac:dyDescent="0.2">
      <c r="B7207" s="10" t="str">
        <f t="shared" si="226"/>
        <v>16.1-R0040C1880-2</v>
      </c>
      <c r="C7207" s="10">
        <v>16.100000000000001</v>
      </c>
      <c r="D7207" s="19" t="s">
        <v>258</v>
      </c>
      <c r="E7207" s="19" t="s">
        <v>442</v>
      </c>
      <c r="F7207" s="10" t="str">
        <f t="shared" si="225"/>
        <v>R0040C1880</v>
      </c>
      <c r="G7207" s="10" t="s">
        <v>547</v>
      </c>
      <c r="H7207" s="10" t="s">
        <v>543</v>
      </c>
      <c r="I7207" s="19" t="s">
        <v>551</v>
      </c>
      <c r="J7207" s="10"/>
      <c r="K7207" s="10"/>
    </row>
    <row r="7208" spans="2:11" x14ac:dyDescent="0.2">
      <c r="B7208" s="10" t="str">
        <f t="shared" si="226"/>
        <v>16.1-R0050C1880-2</v>
      </c>
      <c r="C7208" s="10">
        <v>16.100000000000001</v>
      </c>
      <c r="D7208" s="19" t="s">
        <v>259</v>
      </c>
      <c r="E7208" s="19" t="s">
        <v>442</v>
      </c>
      <c r="F7208" s="10" t="str">
        <f t="shared" si="225"/>
        <v>R0050C1880</v>
      </c>
      <c r="G7208" s="10" t="s">
        <v>547</v>
      </c>
      <c r="H7208" s="10" t="s">
        <v>543</v>
      </c>
      <c r="I7208" s="19" t="s">
        <v>552</v>
      </c>
      <c r="J7208" s="10"/>
      <c r="K7208" s="10"/>
    </row>
    <row r="7209" spans="2:11" x14ac:dyDescent="0.2">
      <c r="B7209" s="10" t="str">
        <f t="shared" si="226"/>
        <v>16.1-R0060C1880-2</v>
      </c>
      <c r="C7209" s="10">
        <v>16.100000000000001</v>
      </c>
      <c r="D7209" s="19" t="s">
        <v>260</v>
      </c>
      <c r="E7209" s="19" t="s">
        <v>442</v>
      </c>
      <c r="F7209" s="10" t="str">
        <f t="shared" si="225"/>
        <v>R0060C1880</v>
      </c>
      <c r="G7209" s="10" t="s">
        <v>547</v>
      </c>
      <c r="H7209" s="10" t="s">
        <v>543</v>
      </c>
      <c r="I7209" s="19" t="s">
        <v>553</v>
      </c>
      <c r="J7209" s="10"/>
      <c r="K7209" s="10"/>
    </row>
    <row r="7210" spans="2:11" x14ac:dyDescent="0.2">
      <c r="B7210" s="10" t="str">
        <f t="shared" si="226"/>
        <v>16.1-R0070C1880-2</v>
      </c>
      <c r="C7210" s="10">
        <v>16.100000000000001</v>
      </c>
      <c r="D7210" s="19" t="s">
        <v>261</v>
      </c>
      <c r="E7210" s="19" t="s">
        <v>442</v>
      </c>
      <c r="F7210" s="10" t="str">
        <f t="shared" si="225"/>
        <v>R0070C1880</v>
      </c>
      <c r="G7210" s="10" t="s">
        <v>547</v>
      </c>
      <c r="H7210" s="10" t="s">
        <v>543</v>
      </c>
      <c r="I7210" s="19" t="s">
        <v>554</v>
      </c>
      <c r="J7210" s="10"/>
      <c r="K7210" s="10"/>
    </row>
    <row r="7211" spans="2:11" x14ac:dyDescent="0.2">
      <c r="B7211" s="10" t="str">
        <f t="shared" si="226"/>
        <v>16.1-R0080C1880-2</v>
      </c>
      <c r="C7211" s="10">
        <v>16.100000000000001</v>
      </c>
      <c r="D7211" s="19" t="s">
        <v>262</v>
      </c>
      <c r="E7211" s="19" t="s">
        <v>442</v>
      </c>
      <c r="F7211" s="10" t="str">
        <f t="shared" si="225"/>
        <v>R0080C1880</v>
      </c>
      <c r="G7211" s="10" t="s">
        <v>547</v>
      </c>
      <c r="H7211" s="10" t="s">
        <v>543</v>
      </c>
      <c r="I7211" s="19" t="s">
        <v>555</v>
      </c>
      <c r="J7211" s="10"/>
      <c r="K7211" s="10"/>
    </row>
    <row r="7212" spans="2:11" x14ac:dyDescent="0.2">
      <c r="B7212" s="10" t="str">
        <f t="shared" si="226"/>
        <v>16.1-R0090C1880-2</v>
      </c>
      <c r="C7212" s="10">
        <v>16.100000000000001</v>
      </c>
      <c r="D7212" s="19" t="s">
        <v>263</v>
      </c>
      <c r="E7212" s="19" t="s">
        <v>442</v>
      </c>
      <c r="F7212" s="10" t="str">
        <f t="shared" si="225"/>
        <v>R0090C1880</v>
      </c>
      <c r="G7212" s="10" t="s">
        <v>547</v>
      </c>
      <c r="H7212" s="10" t="s">
        <v>543</v>
      </c>
      <c r="I7212" s="19" t="s">
        <v>556</v>
      </c>
      <c r="J7212" s="10"/>
      <c r="K7212" s="10"/>
    </row>
    <row r="7213" spans="2:11" x14ac:dyDescent="0.2">
      <c r="B7213" s="10" t="str">
        <f t="shared" si="226"/>
        <v>16.1-R0100C1880-2</v>
      </c>
      <c r="C7213" s="10">
        <v>16.100000000000001</v>
      </c>
      <c r="D7213" s="19" t="s">
        <v>264</v>
      </c>
      <c r="E7213" s="19" t="s">
        <v>442</v>
      </c>
      <c r="F7213" s="10" t="str">
        <f t="shared" si="225"/>
        <v>R0100C1880</v>
      </c>
      <c r="G7213" s="10" t="s">
        <v>547</v>
      </c>
      <c r="H7213" s="10" t="s">
        <v>543</v>
      </c>
      <c r="I7213" s="19" t="s">
        <v>557</v>
      </c>
      <c r="J7213" s="10"/>
      <c r="K7213" s="10"/>
    </row>
    <row r="7214" spans="2:11" x14ac:dyDescent="0.2">
      <c r="B7214" s="10" t="str">
        <f t="shared" si="226"/>
        <v>16.1-R0110C1880-2</v>
      </c>
      <c r="C7214" s="10">
        <v>16.100000000000001</v>
      </c>
      <c r="D7214" s="19" t="s">
        <v>265</v>
      </c>
      <c r="E7214" s="19" t="s">
        <v>442</v>
      </c>
      <c r="F7214" s="10" t="str">
        <f t="shared" si="225"/>
        <v>R0110C1880</v>
      </c>
      <c r="G7214" s="10" t="s">
        <v>547</v>
      </c>
      <c r="H7214" s="10" t="s">
        <v>543</v>
      </c>
      <c r="I7214" s="19" t="s">
        <v>558</v>
      </c>
      <c r="J7214" s="10"/>
      <c r="K7214" s="10"/>
    </row>
    <row r="7215" spans="2:11" x14ac:dyDescent="0.2">
      <c r="B7215" s="10" t="str">
        <f t="shared" si="226"/>
        <v>16.1-R0120C1880-2</v>
      </c>
      <c r="C7215" s="10">
        <v>16.100000000000001</v>
      </c>
      <c r="D7215" s="19" t="s">
        <v>266</v>
      </c>
      <c r="E7215" s="19" t="s">
        <v>442</v>
      </c>
      <c r="F7215" s="10" t="str">
        <f t="shared" si="225"/>
        <v>R0120C1880</v>
      </c>
      <c r="G7215" s="10" t="s">
        <v>547</v>
      </c>
      <c r="H7215" s="10" t="s">
        <v>543</v>
      </c>
      <c r="I7215" s="19" t="s">
        <v>559</v>
      </c>
      <c r="J7215" s="10"/>
      <c r="K7215" s="10"/>
    </row>
    <row r="7216" spans="2:11" x14ac:dyDescent="0.2">
      <c r="B7216" s="10" t="str">
        <f t="shared" si="226"/>
        <v>16.1-R0130C1880-2</v>
      </c>
      <c r="C7216" s="10">
        <v>16.100000000000001</v>
      </c>
      <c r="D7216" s="19" t="s">
        <v>267</v>
      </c>
      <c r="E7216" s="19" t="s">
        <v>442</v>
      </c>
      <c r="F7216" s="10" t="str">
        <f t="shared" si="225"/>
        <v>R0130C1880</v>
      </c>
      <c r="G7216" s="10" t="s">
        <v>547</v>
      </c>
      <c r="H7216" s="10" t="s">
        <v>543</v>
      </c>
      <c r="I7216" s="19" t="s">
        <v>560</v>
      </c>
      <c r="J7216" s="10"/>
      <c r="K7216" s="10"/>
    </row>
    <row r="7217" spans="2:11" x14ac:dyDescent="0.2">
      <c r="B7217" s="10" t="str">
        <f t="shared" si="226"/>
        <v>16.1-R0140C1880-2</v>
      </c>
      <c r="C7217" s="10">
        <v>16.100000000000001</v>
      </c>
      <c r="D7217" s="19" t="s">
        <v>268</v>
      </c>
      <c r="E7217" s="19" t="s">
        <v>442</v>
      </c>
      <c r="F7217" s="10" t="str">
        <f t="shared" si="225"/>
        <v>R0140C1880</v>
      </c>
      <c r="G7217" s="10" t="s">
        <v>547</v>
      </c>
      <c r="H7217" s="10" t="s">
        <v>543</v>
      </c>
      <c r="I7217" s="19" t="s">
        <v>561</v>
      </c>
      <c r="J7217" s="10"/>
      <c r="K7217" s="10"/>
    </row>
    <row r="7218" spans="2:11" x14ac:dyDescent="0.2">
      <c r="B7218" s="10" t="str">
        <f t="shared" si="226"/>
        <v>16.1-R0150C1880-2</v>
      </c>
      <c r="C7218" s="10">
        <v>16.100000000000001</v>
      </c>
      <c r="D7218" s="19" t="s">
        <v>269</v>
      </c>
      <c r="E7218" s="19" t="s">
        <v>442</v>
      </c>
      <c r="F7218" s="10" t="str">
        <f t="shared" si="225"/>
        <v>R0150C1880</v>
      </c>
      <c r="G7218" s="10" t="s">
        <v>547</v>
      </c>
      <c r="H7218" s="10" t="s">
        <v>543</v>
      </c>
      <c r="I7218" s="19" t="s">
        <v>562</v>
      </c>
      <c r="J7218" s="10"/>
      <c r="K7218" s="10"/>
    </row>
    <row r="7219" spans="2:11" x14ac:dyDescent="0.2">
      <c r="B7219" s="10" t="str">
        <f t="shared" si="226"/>
        <v>16.1-R0160C1880-2</v>
      </c>
      <c r="C7219" s="10">
        <v>16.100000000000001</v>
      </c>
      <c r="D7219" s="19" t="s">
        <v>270</v>
      </c>
      <c r="E7219" s="19" t="s">
        <v>442</v>
      </c>
      <c r="F7219" s="10" t="str">
        <f t="shared" si="225"/>
        <v>R0160C1880</v>
      </c>
      <c r="G7219" s="10" t="s">
        <v>547</v>
      </c>
      <c r="H7219" s="10" t="s">
        <v>543</v>
      </c>
      <c r="I7219" s="19" t="s">
        <v>563</v>
      </c>
      <c r="J7219" s="10"/>
      <c r="K7219" s="10"/>
    </row>
    <row r="7220" spans="2:11" x14ac:dyDescent="0.2">
      <c r="B7220" s="10" t="str">
        <f t="shared" si="226"/>
        <v>16.1-R0010C1890-2</v>
      </c>
      <c r="C7220" s="10">
        <v>16.100000000000001</v>
      </c>
      <c r="D7220" s="19" t="s">
        <v>255</v>
      </c>
      <c r="E7220" s="19" t="s">
        <v>443</v>
      </c>
      <c r="F7220" s="10" t="str">
        <f t="shared" si="225"/>
        <v>R0010C1890</v>
      </c>
      <c r="G7220" s="10" t="s">
        <v>547</v>
      </c>
      <c r="H7220" s="10" t="s">
        <v>543</v>
      </c>
      <c r="I7220" s="19" t="s">
        <v>548</v>
      </c>
      <c r="J7220" s="10"/>
      <c r="K7220" s="10"/>
    </row>
    <row r="7221" spans="2:11" x14ac:dyDescent="0.2">
      <c r="B7221" s="10" t="str">
        <f t="shared" si="226"/>
        <v>16.1-R0020C1890-2</v>
      </c>
      <c r="C7221" s="10">
        <v>16.100000000000001</v>
      </c>
      <c r="D7221" s="19" t="s">
        <v>256</v>
      </c>
      <c r="E7221" s="19" t="s">
        <v>443</v>
      </c>
      <c r="F7221" s="10" t="str">
        <f t="shared" si="225"/>
        <v>R0020C1890</v>
      </c>
      <c r="G7221" s="10" t="s">
        <v>547</v>
      </c>
      <c r="H7221" s="10" t="s">
        <v>543</v>
      </c>
      <c r="I7221" s="19" t="s">
        <v>549</v>
      </c>
      <c r="J7221" s="10"/>
      <c r="K7221" s="10"/>
    </row>
    <row r="7222" spans="2:11" x14ac:dyDescent="0.2">
      <c r="B7222" s="10" t="str">
        <f t="shared" si="226"/>
        <v>16.1-R0030C1890-2</v>
      </c>
      <c r="C7222" s="10">
        <v>16.100000000000001</v>
      </c>
      <c r="D7222" s="19" t="s">
        <v>257</v>
      </c>
      <c r="E7222" s="19" t="s">
        <v>443</v>
      </c>
      <c r="F7222" s="10" t="str">
        <f t="shared" si="225"/>
        <v>R0030C1890</v>
      </c>
      <c r="G7222" s="10" t="s">
        <v>547</v>
      </c>
      <c r="H7222" s="10" t="s">
        <v>543</v>
      </c>
      <c r="I7222" s="19" t="s">
        <v>550</v>
      </c>
      <c r="J7222" s="10"/>
      <c r="K7222" s="10"/>
    </row>
    <row r="7223" spans="2:11" x14ac:dyDescent="0.2">
      <c r="B7223" s="10" t="str">
        <f t="shared" si="226"/>
        <v>16.1-R0040C1890-2</v>
      </c>
      <c r="C7223" s="10">
        <v>16.100000000000001</v>
      </c>
      <c r="D7223" s="19" t="s">
        <v>258</v>
      </c>
      <c r="E7223" s="19" t="s">
        <v>443</v>
      </c>
      <c r="F7223" s="10" t="str">
        <f t="shared" si="225"/>
        <v>R0040C1890</v>
      </c>
      <c r="G7223" s="10" t="s">
        <v>547</v>
      </c>
      <c r="H7223" s="10" t="s">
        <v>543</v>
      </c>
      <c r="I7223" s="19" t="s">
        <v>551</v>
      </c>
      <c r="J7223" s="10"/>
      <c r="K7223" s="10"/>
    </row>
    <row r="7224" spans="2:11" x14ac:dyDescent="0.2">
      <c r="B7224" s="10" t="str">
        <f t="shared" si="226"/>
        <v>16.1-R0050C1890-2</v>
      </c>
      <c r="C7224" s="10">
        <v>16.100000000000001</v>
      </c>
      <c r="D7224" s="19" t="s">
        <v>259</v>
      </c>
      <c r="E7224" s="19" t="s">
        <v>443</v>
      </c>
      <c r="F7224" s="10" t="str">
        <f t="shared" si="225"/>
        <v>R0050C1890</v>
      </c>
      <c r="G7224" s="10" t="s">
        <v>547</v>
      </c>
      <c r="H7224" s="10" t="s">
        <v>543</v>
      </c>
      <c r="I7224" s="19" t="s">
        <v>552</v>
      </c>
      <c r="J7224" s="10"/>
      <c r="K7224" s="10"/>
    </row>
    <row r="7225" spans="2:11" x14ac:dyDescent="0.2">
      <c r="B7225" s="10" t="str">
        <f t="shared" si="226"/>
        <v>16.1-R0060C1890-2</v>
      </c>
      <c r="C7225" s="10">
        <v>16.100000000000001</v>
      </c>
      <c r="D7225" s="19" t="s">
        <v>260</v>
      </c>
      <c r="E7225" s="19" t="s">
        <v>443</v>
      </c>
      <c r="F7225" s="10" t="str">
        <f t="shared" si="225"/>
        <v>R0060C1890</v>
      </c>
      <c r="G7225" s="10" t="s">
        <v>547</v>
      </c>
      <c r="H7225" s="10" t="s">
        <v>543</v>
      </c>
      <c r="I7225" s="19" t="s">
        <v>553</v>
      </c>
      <c r="J7225" s="10"/>
      <c r="K7225" s="10"/>
    </row>
    <row r="7226" spans="2:11" x14ac:dyDescent="0.2">
      <c r="B7226" s="10" t="str">
        <f t="shared" si="226"/>
        <v>16.1-R0070C1890-2</v>
      </c>
      <c r="C7226" s="10">
        <v>16.100000000000001</v>
      </c>
      <c r="D7226" s="19" t="s">
        <v>261</v>
      </c>
      <c r="E7226" s="19" t="s">
        <v>443</v>
      </c>
      <c r="F7226" s="10" t="str">
        <f t="shared" si="225"/>
        <v>R0070C1890</v>
      </c>
      <c r="G7226" s="10" t="s">
        <v>547</v>
      </c>
      <c r="H7226" s="10" t="s">
        <v>543</v>
      </c>
      <c r="I7226" s="19" t="s">
        <v>554</v>
      </c>
      <c r="J7226" s="10"/>
      <c r="K7226" s="10"/>
    </row>
    <row r="7227" spans="2:11" x14ac:dyDescent="0.2">
      <c r="B7227" s="10" t="str">
        <f t="shared" si="226"/>
        <v>16.1-R0080C1890-2</v>
      </c>
      <c r="C7227" s="10">
        <v>16.100000000000001</v>
      </c>
      <c r="D7227" s="19" t="s">
        <v>262</v>
      </c>
      <c r="E7227" s="19" t="s">
        <v>443</v>
      </c>
      <c r="F7227" s="10" t="str">
        <f t="shared" si="225"/>
        <v>R0080C1890</v>
      </c>
      <c r="G7227" s="10" t="s">
        <v>547</v>
      </c>
      <c r="H7227" s="10" t="s">
        <v>543</v>
      </c>
      <c r="I7227" s="19" t="s">
        <v>555</v>
      </c>
      <c r="J7227" s="10"/>
      <c r="K7227" s="10"/>
    </row>
    <row r="7228" spans="2:11" x14ac:dyDescent="0.2">
      <c r="B7228" s="10" t="str">
        <f t="shared" si="226"/>
        <v>16.1-R0090C1890-2</v>
      </c>
      <c r="C7228" s="10">
        <v>16.100000000000001</v>
      </c>
      <c r="D7228" s="19" t="s">
        <v>263</v>
      </c>
      <c r="E7228" s="19" t="s">
        <v>443</v>
      </c>
      <c r="F7228" s="10" t="str">
        <f t="shared" si="225"/>
        <v>R0090C1890</v>
      </c>
      <c r="G7228" s="10" t="s">
        <v>547</v>
      </c>
      <c r="H7228" s="10" t="s">
        <v>543</v>
      </c>
      <c r="I7228" s="19" t="s">
        <v>556</v>
      </c>
      <c r="J7228" s="10"/>
      <c r="K7228" s="10"/>
    </row>
    <row r="7229" spans="2:11" x14ac:dyDescent="0.2">
      <c r="B7229" s="10" t="str">
        <f t="shared" si="226"/>
        <v>16.1-R0100C1890-2</v>
      </c>
      <c r="C7229" s="10">
        <v>16.100000000000001</v>
      </c>
      <c r="D7229" s="19" t="s">
        <v>264</v>
      </c>
      <c r="E7229" s="19" t="s">
        <v>443</v>
      </c>
      <c r="F7229" s="10" t="str">
        <f t="shared" si="225"/>
        <v>R0100C1890</v>
      </c>
      <c r="G7229" s="10" t="s">
        <v>547</v>
      </c>
      <c r="H7229" s="10" t="s">
        <v>543</v>
      </c>
      <c r="I7229" s="19" t="s">
        <v>557</v>
      </c>
      <c r="J7229" s="10"/>
      <c r="K7229" s="10"/>
    </row>
    <row r="7230" spans="2:11" x14ac:dyDescent="0.2">
      <c r="B7230" s="10" t="str">
        <f t="shared" si="226"/>
        <v>16.1-R0110C1890-2</v>
      </c>
      <c r="C7230" s="10">
        <v>16.100000000000001</v>
      </c>
      <c r="D7230" s="19" t="s">
        <v>265</v>
      </c>
      <c r="E7230" s="19" t="s">
        <v>443</v>
      </c>
      <c r="F7230" s="10" t="str">
        <f t="shared" si="225"/>
        <v>R0110C1890</v>
      </c>
      <c r="G7230" s="10" t="s">
        <v>547</v>
      </c>
      <c r="H7230" s="10" t="s">
        <v>543</v>
      </c>
      <c r="I7230" s="19" t="s">
        <v>558</v>
      </c>
      <c r="J7230" s="10"/>
      <c r="K7230" s="10"/>
    </row>
    <row r="7231" spans="2:11" x14ac:dyDescent="0.2">
      <c r="B7231" s="10" t="str">
        <f t="shared" si="226"/>
        <v>16.1-R0120C1890-2</v>
      </c>
      <c r="C7231" s="10">
        <v>16.100000000000001</v>
      </c>
      <c r="D7231" s="19" t="s">
        <v>266</v>
      </c>
      <c r="E7231" s="19" t="s">
        <v>443</v>
      </c>
      <c r="F7231" s="10" t="str">
        <f t="shared" si="225"/>
        <v>R0120C1890</v>
      </c>
      <c r="G7231" s="10" t="s">
        <v>547</v>
      </c>
      <c r="H7231" s="10" t="s">
        <v>543</v>
      </c>
      <c r="I7231" s="19" t="s">
        <v>559</v>
      </c>
      <c r="J7231" s="10"/>
      <c r="K7231" s="10"/>
    </row>
    <row r="7232" spans="2:11" x14ac:dyDescent="0.2">
      <c r="B7232" s="10" t="str">
        <f t="shared" si="226"/>
        <v>16.1-R0130C1890-2</v>
      </c>
      <c r="C7232" s="10">
        <v>16.100000000000001</v>
      </c>
      <c r="D7232" s="19" t="s">
        <v>267</v>
      </c>
      <c r="E7232" s="19" t="s">
        <v>443</v>
      </c>
      <c r="F7232" s="10" t="str">
        <f t="shared" si="225"/>
        <v>R0130C1890</v>
      </c>
      <c r="G7232" s="10" t="s">
        <v>547</v>
      </c>
      <c r="H7232" s="10" t="s">
        <v>543</v>
      </c>
      <c r="I7232" s="19" t="s">
        <v>560</v>
      </c>
      <c r="J7232" s="10"/>
      <c r="K7232" s="10"/>
    </row>
    <row r="7233" spans="2:11" x14ac:dyDescent="0.2">
      <c r="B7233" s="10" t="str">
        <f t="shared" si="226"/>
        <v>16.1-R0140C1890-2</v>
      </c>
      <c r="C7233" s="10">
        <v>16.100000000000001</v>
      </c>
      <c r="D7233" s="19" t="s">
        <v>268</v>
      </c>
      <c r="E7233" s="19" t="s">
        <v>443</v>
      </c>
      <c r="F7233" s="10" t="str">
        <f t="shared" si="225"/>
        <v>R0140C1890</v>
      </c>
      <c r="G7233" s="10" t="s">
        <v>547</v>
      </c>
      <c r="H7233" s="10" t="s">
        <v>543</v>
      </c>
      <c r="I7233" s="19" t="s">
        <v>561</v>
      </c>
      <c r="J7233" s="10"/>
      <c r="K7233" s="10"/>
    </row>
    <row r="7234" spans="2:11" x14ac:dyDescent="0.2">
      <c r="B7234" s="10" t="str">
        <f t="shared" si="226"/>
        <v>16.1-R0150C1890-2</v>
      </c>
      <c r="C7234" s="10">
        <v>16.100000000000001</v>
      </c>
      <c r="D7234" s="19" t="s">
        <v>269</v>
      </c>
      <c r="E7234" s="19" t="s">
        <v>443</v>
      </c>
      <c r="F7234" s="10" t="str">
        <f t="shared" ref="F7234:F7297" si="227">+"R"&amp;D7234&amp;"C"&amp;E7234</f>
        <v>R0150C1890</v>
      </c>
      <c r="G7234" s="10" t="s">
        <v>547</v>
      </c>
      <c r="H7234" s="10" t="s">
        <v>543</v>
      </c>
      <c r="I7234" s="19" t="s">
        <v>562</v>
      </c>
      <c r="J7234" s="10"/>
      <c r="K7234" s="10"/>
    </row>
    <row r="7235" spans="2:11" x14ac:dyDescent="0.2">
      <c r="B7235" s="10" t="str">
        <f t="shared" si="226"/>
        <v>16.1-R0160C1890-2</v>
      </c>
      <c r="C7235" s="10">
        <v>16.100000000000001</v>
      </c>
      <c r="D7235" s="19" t="s">
        <v>270</v>
      </c>
      <c r="E7235" s="19" t="s">
        <v>443</v>
      </c>
      <c r="F7235" s="10" t="str">
        <f t="shared" si="227"/>
        <v>R0160C1890</v>
      </c>
      <c r="G7235" s="10" t="s">
        <v>547</v>
      </c>
      <c r="H7235" s="10" t="s">
        <v>543</v>
      </c>
      <c r="I7235" s="19" t="s">
        <v>563</v>
      </c>
      <c r="J7235" s="10"/>
      <c r="K7235" s="10"/>
    </row>
    <row r="7236" spans="2:11" x14ac:dyDescent="0.2">
      <c r="B7236" s="10" t="str">
        <f t="shared" si="226"/>
        <v>16.1-R0010C1900-2</v>
      </c>
      <c r="C7236" s="10">
        <v>16.100000000000001</v>
      </c>
      <c r="D7236" s="19" t="s">
        <v>255</v>
      </c>
      <c r="E7236" s="19" t="s">
        <v>444</v>
      </c>
      <c r="F7236" s="10" t="str">
        <f t="shared" si="227"/>
        <v>R0010C1900</v>
      </c>
      <c r="G7236" s="10" t="s">
        <v>547</v>
      </c>
      <c r="H7236" s="10" t="s">
        <v>543</v>
      </c>
      <c r="I7236" s="19" t="s">
        <v>548</v>
      </c>
      <c r="J7236" s="10"/>
      <c r="K7236" s="10"/>
    </row>
    <row r="7237" spans="2:11" x14ac:dyDescent="0.2">
      <c r="B7237" s="10" t="str">
        <f t="shared" si="226"/>
        <v>16.1-R0020C1900-2</v>
      </c>
      <c r="C7237" s="10">
        <v>16.100000000000001</v>
      </c>
      <c r="D7237" s="19" t="s">
        <v>256</v>
      </c>
      <c r="E7237" s="19" t="s">
        <v>444</v>
      </c>
      <c r="F7237" s="10" t="str">
        <f t="shared" si="227"/>
        <v>R0020C1900</v>
      </c>
      <c r="G7237" s="10" t="s">
        <v>547</v>
      </c>
      <c r="H7237" s="10" t="s">
        <v>543</v>
      </c>
      <c r="I7237" s="19" t="s">
        <v>549</v>
      </c>
      <c r="J7237" s="10"/>
      <c r="K7237" s="10"/>
    </row>
    <row r="7238" spans="2:11" x14ac:dyDescent="0.2">
      <c r="B7238" s="10" t="str">
        <f t="shared" si="226"/>
        <v>16.1-R0030C1900-2</v>
      </c>
      <c r="C7238" s="10">
        <v>16.100000000000001</v>
      </c>
      <c r="D7238" s="19" t="s">
        <v>257</v>
      </c>
      <c r="E7238" s="19" t="s">
        <v>444</v>
      </c>
      <c r="F7238" s="10" t="str">
        <f t="shared" si="227"/>
        <v>R0030C1900</v>
      </c>
      <c r="G7238" s="10" t="s">
        <v>547</v>
      </c>
      <c r="H7238" s="10" t="s">
        <v>543</v>
      </c>
      <c r="I7238" s="19" t="s">
        <v>550</v>
      </c>
      <c r="J7238" s="10"/>
      <c r="K7238" s="10"/>
    </row>
    <row r="7239" spans="2:11" x14ac:dyDescent="0.2">
      <c r="B7239" s="10" t="str">
        <f t="shared" si="226"/>
        <v>16.1-R0040C1900-2</v>
      </c>
      <c r="C7239" s="10">
        <v>16.100000000000001</v>
      </c>
      <c r="D7239" s="19" t="s">
        <v>258</v>
      </c>
      <c r="E7239" s="19" t="s">
        <v>444</v>
      </c>
      <c r="F7239" s="10" t="str">
        <f t="shared" si="227"/>
        <v>R0040C1900</v>
      </c>
      <c r="G7239" s="10" t="s">
        <v>547</v>
      </c>
      <c r="H7239" s="10" t="s">
        <v>543</v>
      </c>
      <c r="I7239" s="19" t="s">
        <v>551</v>
      </c>
      <c r="J7239" s="10"/>
      <c r="K7239" s="10"/>
    </row>
    <row r="7240" spans="2:11" x14ac:dyDescent="0.2">
      <c r="B7240" s="10" t="str">
        <f t="shared" si="226"/>
        <v>16.1-R0050C1900-2</v>
      </c>
      <c r="C7240" s="10">
        <v>16.100000000000001</v>
      </c>
      <c r="D7240" s="19" t="s">
        <v>259</v>
      </c>
      <c r="E7240" s="19" t="s">
        <v>444</v>
      </c>
      <c r="F7240" s="10" t="str">
        <f t="shared" si="227"/>
        <v>R0050C1900</v>
      </c>
      <c r="G7240" s="10" t="s">
        <v>547</v>
      </c>
      <c r="H7240" s="10" t="s">
        <v>543</v>
      </c>
      <c r="I7240" s="19" t="s">
        <v>552</v>
      </c>
      <c r="J7240" s="10"/>
      <c r="K7240" s="10"/>
    </row>
    <row r="7241" spans="2:11" x14ac:dyDescent="0.2">
      <c r="B7241" s="10" t="str">
        <f t="shared" si="226"/>
        <v>16.1-R0060C1900-2</v>
      </c>
      <c r="C7241" s="10">
        <v>16.100000000000001</v>
      </c>
      <c r="D7241" s="19" t="s">
        <v>260</v>
      </c>
      <c r="E7241" s="19" t="s">
        <v>444</v>
      </c>
      <c r="F7241" s="10" t="str">
        <f t="shared" si="227"/>
        <v>R0060C1900</v>
      </c>
      <c r="G7241" s="10" t="s">
        <v>547</v>
      </c>
      <c r="H7241" s="10" t="s">
        <v>543</v>
      </c>
      <c r="I7241" s="19" t="s">
        <v>553</v>
      </c>
      <c r="J7241" s="10"/>
      <c r="K7241" s="10"/>
    </row>
    <row r="7242" spans="2:11" x14ac:dyDescent="0.2">
      <c r="B7242" s="10" t="str">
        <f t="shared" si="226"/>
        <v>16.1-R0070C1900-2</v>
      </c>
      <c r="C7242" s="10">
        <v>16.100000000000001</v>
      </c>
      <c r="D7242" s="19" t="s">
        <v>261</v>
      </c>
      <c r="E7242" s="19" t="s">
        <v>444</v>
      </c>
      <c r="F7242" s="10" t="str">
        <f t="shared" si="227"/>
        <v>R0070C1900</v>
      </c>
      <c r="G7242" s="10" t="s">
        <v>547</v>
      </c>
      <c r="H7242" s="10" t="s">
        <v>543</v>
      </c>
      <c r="I7242" s="19" t="s">
        <v>554</v>
      </c>
      <c r="J7242" s="10"/>
      <c r="K7242" s="10"/>
    </row>
    <row r="7243" spans="2:11" x14ac:dyDescent="0.2">
      <c r="B7243" s="10" t="str">
        <f t="shared" si="226"/>
        <v>16.1-R0080C1900-2</v>
      </c>
      <c r="C7243" s="10">
        <v>16.100000000000001</v>
      </c>
      <c r="D7243" s="19" t="s">
        <v>262</v>
      </c>
      <c r="E7243" s="19" t="s">
        <v>444</v>
      </c>
      <c r="F7243" s="10" t="str">
        <f t="shared" si="227"/>
        <v>R0080C1900</v>
      </c>
      <c r="G7243" s="10" t="s">
        <v>547</v>
      </c>
      <c r="H7243" s="10" t="s">
        <v>543</v>
      </c>
      <c r="I7243" s="19" t="s">
        <v>555</v>
      </c>
      <c r="J7243" s="10"/>
      <c r="K7243" s="10"/>
    </row>
    <row r="7244" spans="2:11" x14ac:dyDescent="0.2">
      <c r="B7244" s="10" t="str">
        <f t="shared" si="226"/>
        <v>16.1-R0090C1900-2</v>
      </c>
      <c r="C7244" s="10">
        <v>16.100000000000001</v>
      </c>
      <c r="D7244" s="19" t="s">
        <v>263</v>
      </c>
      <c r="E7244" s="19" t="s">
        <v>444</v>
      </c>
      <c r="F7244" s="10" t="str">
        <f t="shared" si="227"/>
        <v>R0090C1900</v>
      </c>
      <c r="G7244" s="10" t="s">
        <v>547</v>
      </c>
      <c r="H7244" s="10" t="s">
        <v>543</v>
      </c>
      <c r="I7244" s="19" t="s">
        <v>556</v>
      </c>
      <c r="J7244" s="10"/>
      <c r="K7244" s="10"/>
    </row>
    <row r="7245" spans="2:11" x14ac:dyDescent="0.2">
      <c r="B7245" s="10" t="str">
        <f t="shared" si="226"/>
        <v>16.1-R0100C1900-2</v>
      </c>
      <c r="C7245" s="10">
        <v>16.100000000000001</v>
      </c>
      <c r="D7245" s="19" t="s">
        <v>264</v>
      </c>
      <c r="E7245" s="19" t="s">
        <v>444</v>
      </c>
      <c r="F7245" s="10" t="str">
        <f t="shared" si="227"/>
        <v>R0100C1900</v>
      </c>
      <c r="G7245" s="10" t="s">
        <v>547</v>
      </c>
      <c r="H7245" s="10" t="s">
        <v>543</v>
      </c>
      <c r="I7245" s="19" t="s">
        <v>557</v>
      </c>
      <c r="J7245" s="10"/>
      <c r="K7245" s="10"/>
    </row>
    <row r="7246" spans="2:11" x14ac:dyDescent="0.2">
      <c r="B7246" s="10" t="str">
        <f t="shared" si="226"/>
        <v>16.1-R0110C1900-2</v>
      </c>
      <c r="C7246" s="10">
        <v>16.100000000000001</v>
      </c>
      <c r="D7246" s="19" t="s">
        <v>265</v>
      </c>
      <c r="E7246" s="19" t="s">
        <v>444</v>
      </c>
      <c r="F7246" s="10" t="str">
        <f t="shared" si="227"/>
        <v>R0110C1900</v>
      </c>
      <c r="G7246" s="10" t="s">
        <v>547</v>
      </c>
      <c r="H7246" s="10" t="s">
        <v>543</v>
      </c>
      <c r="I7246" s="19" t="s">
        <v>558</v>
      </c>
      <c r="J7246" s="10"/>
      <c r="K7246" s="10"/>
    </row>
    <row r="7247" spans="2:11" x14ac:dyDescent="0.2">
      <c r="B7247" s="10" t="str">
        <f t="shared" si="226"/>
        <v>16.1-R0120C1900-2</v>
      </c>
      <c r="C7247" s="10">
        <v>16.100000000000001</v>
      </c>
      <c r="D7247" s="19" t="s">
        <v>266</v>
      </c>
      <c r="E7247" s="19" t="s">
        <v>444</v>
      </c>
      <c r="F7247" s="10" t="str">
        <f t="shared" si="227"/>
        <v>R0120C1900</v>
      </c>
      <c r="G7247" s="10" t="s">
        <v>547</v>
      </c>
      <c r="H7247" s="10" t="s">
        <v>543</v>
      </c>
      <c r="I7247" s="19" t="s">
        <v>559</v>
      </c>
      <c r="J7247" s="10"/>
      <c r="K7247" s="10"/>
    </row>
    <row r="7248" spans="2:11" x14ac:dyDescent="0.2">
      <c r="B7248" s="10" t="str">
        <f t="shared" si="226"/>
        <v>16.1-R0130C1900-2</v>
      </c>
      <c r="C7248" s="10">
        <v>16.100000000000001</v>
      </c>
      <c r="D7248" s="20" t="s">
        <v>267</v>
      </c>
      <c r="E7248" s="20" t="s">
        <v>444</v>
      </c>
      <c r="F7248" s="10" t="str">
        <f t="shared" si="227"/>
        <v>R0130C1900</v>
      </c>
      <c r="G7248" s="10" t="s">
        <v>547</v>
      </c>
      <c r="H7248" s="10" t="s">
        <v>543</v>
      </c>
      <c r="I7248" s="19" t="s">
        <v>560</v>
      </c>
      <c r="J7248" s="10"/>
      <c r="K7248" s="10"/>
    </row>
    <row r="7249" spans="2:11" x14ac:dyDescent="0.2">
      <c r="B7249" s="10" t="str">
        <f t="shared" si="226"/>
        <v>16.1-R0140C1900-2</v>
      </c>
      <c r="C7249" s="10">
        <v>16.100000000000001</v>
      </c>
      <c r="D7249" s="19" t="s">
        <v>268</v>
      </c>
      <c r="E7249" s="19" t="s">
        <v>444</v>
      </c>
      <c r="F7249" s="10" t="str">
        <f t="shared" si="227"/>
        <v>R0140C1900</v>
      </c>
      <c r="G7249" s="10" t="s">
        <v>547</v>
      </c>
      <c r="H7249" s="10" t="s">
        <v>543</v>
      </c>
      <c r="I7249" s="19" t="s">
        <v>561</v>
      </c>
      <c r="J7249" s="10"/>
      <c r="K7249" s="10"/>
    </row>
    <row r="7250" spans="2:11" x14ac:dyDescent="0.2">
      <c r="B7250" s="10" t="str">
        <f t="shared" si="226"/>
        <v>16.1-R0150C1900-2</v>
      </c>
      <c r="C7250" s="10">
        <v>16.100000000000001</v>
      </c>
      <c r="D7250" s="19" t="s">
        <v>269</v>
      </c>
      <c r="E7250" s="19" t="s">
        <v>444</v>
      </c>
      <c r="F7250" s="10" t="str">
        <f t="shared" si="227"/>
        <v>R0150C1900</v>
      </c>
      <c r="G7250" s="10" t="s">
        <v>547</v>
      </c>
      <c r="H7250" s="10" t="s">
        <v>543</v>
      </c>
      <c r="I7250" s="19" t="s">
        <v>562</v>
      </c>
      <c r="J7250" s="10"/>
      <c r="K7250" s="10"/>
    </row>
    <row r="7251" spans="2:11" x14ac:dyDescent="0.2">
      <c r="B7251" s="10" t="str">
        <f t="shared" si="226"/>
        <v>16.1-R0160C1900-2</v>
      </c>
      <c r="C7251" s="10">
        <v>16.100000000000001</v>
      </c>
      <c r="D7251" s="19" t="s">
        <v>270</v>
      </c>
      <c r="E7251" s="19" t="s">
        <v>444</v>
      </c>
      <c r="F7251" s="10" t="str">
        <f t="shared" si="227"/>
        <v>R0160C1900</v>
      </c>
      <c r="G7251" s="10" t="s">
        <v>547</v>
      </c>
      <c r="H7251" s="10" t="s">
        <v>543</v>
      </c>
      <c r="I7251" s="19" t="s">
        <v>563</v>
      </c>
      <c r="J7251" s="10"/>
      <c r="K7251" s="10"/>
    </row>
    <row r="7252" spans="2:11" x14ac:dyDescent="0.2">
      <c r="B7252" s="10" t="str">
        <f t="shared" ref="B7252:B7315" si="228">+C7252&amp;"-"&amp;F7252&amp;"-2"</f>
        <v>16.1-R0010C1910-2</v>
      </c>
      <c r="C7252" s="10">
        <v>16.100000000000001</v>
      </c>
      <c r="D7252" s="19" t="s">
        <v>255</v>
      </c>
      <c r="E7252" s="19" t="s">
        <v>445</v>
      </c>
      <c r="F7252" s="10" t="str">
        <f t="shared" si="227"/>
        <v>R0010C1910</v>
      </c>
      <c r="G7252" s="10" t="s">
        <v>547</v>
      </c>
      <c r="H7252" s="10" t="s">
        <v>543</v>
      </c>
      <c r="I7252" s="19" t="s">
        <v>548</v>
      </c>
      <c r="J7252" s="10"/>
      <c r="K7252" s="10"/>
    </row>
    <row r="7253" spans="2:11" x14ac:dyDescent="0.2">
      <c r="B7253" s="10" t="str">
        <f t="shared" si="228"/>
        <v>16.1-R0020C1910-2</v>
      </c>
      <c r="C7253" s="10">
        <v>16.100000000000001</v>
      </c>
      <c r="D7253" s="19" t="s">
        <v>256</v>
      </c>
      <c r="E7253" s="19" t="s">
        <v>445</v>
      </c>
      <c r="F7253" s="10" t="str">
        <f t="shared" si="227"/>
        <v>R0020C1910</v>
      </c>
      <c r="G7253" s="10" t="s">
        <v>547</v>
      </c>
      <c r="H7253" s="10" t="s">
        <v>543</v>
      </c>
      <c r="I7253" s="19" t="s">
        <v>549</v>
      </c>
      <c r="J7253" s="10"/>
      <c r="K7253" s="10"/>
    </row>
    <row r="7254" spans="2:11" x14ac:dyDescent="0.2">
      <c r="B7254" s="10" t="str">
        <f t="shared" si="228"/>
        <v>16.1-R0030C1910-2</v>
      </c>
      <c r="C7254" s="10">
        <v>16.100000000000001</v>
      </c>
      <c r="D7254" s="19" t="s">
        <v>257</v>
      </c>
      <c r="E7254" s="19" t="s">
        <v>445</v>
      </c>
      <c r="F7254" s="10" t="str">
        <f t="shared" si="227"/>
        <v>R0030C1910</v>
      </c>
      <c r="G7254" s="10" t="s">
        <v>547</v>
      </c>
      <c r="H7254" s="10" t="s">
        <v>543</v>
      </c>
      <c r="I7254" s="19" t="s">
        <v>550</v>
      </c>
      <c r="J7254" s="10"/>
      <c r="K7254" s="10"/>
    </row>
    <row r="7255" spans="2:11" x14ac:dyDescent="0.2">
      <c r="B7255" s="10" t="str">
        <f t="shared" si="228"/>
        <v>16.1-R0040C1910-2</v>
      </c>
      <c r="C7255" s="10">
        <v>16.100000000000001</v>
      </c>
      <c r="D7255" s="19" t="s">
        <v>258</v>
      </c>
      <c r="E7255" s="19" t="s">
        <v>445</v>
      </c>
      <c r="F7255" s="10" t="str">
        <f t="shared" si="227"/>
        <v>R0040C1910</v>
      </c>
      <c r="G7255" s="10" t="s">
        <v>547</v>
      </c>
      <c r="H7255" s="10" t="s">
        <v>543</v>
      </c>
      <c r="I7255" s="19" t="s">
        <v>551</v>
      </c>
      <c r="J7255" s="10"/>
      <c r="K7255" s="10"/>
    </row>
    <row r="7256" spans="2:11" x14ac:dyDescent="0.2">
      <c r="B7256" s="10" t="str">
        <f t="shared" si="228"/>
        <v>16.1-R0050C1910-2</v>
      </c>
      <c r="C7256" s="10">
        <v>16.100000000000001</v>
      </c>
      <c r="D7256" s="19" t="s">
        <v>259</v>
      </c>
      <c r="E7256" s="19" t="s">
        <v>445</v>
      </c>
      <c r="F7256" s="10" t="str">
        <f t="shared" si="227"/>
        <v>R0050C1910</v>
      </c>
      <c r="G7256" s="10" t="s">
        <v>547</v>
      </c>
      <c r="H7256" s="10" t="s">
        <v>543</v>
      </c>
      <c r="I7256" s="19" t="s">
        <v>552</v>
      </c>
      <c r="J7256" s="10"/>
      <c r="K7256" s="10"/>
    </row>
    <row r="7257" spans="2:11" x14ac:dyDescent="0.2">
      <c r="B7257" s="10" t="str">
        <f t="shared" si="228"/>
        <v>16.1-R0060C1910-2</v>
      </c>
      <c r="C7257" s="10">
        <v>16.100000000000001</v>
      </c>
      <c r="D7257" s="19" t="s">
        <v>260</v>
      </c>
      <c r="E7257" s="19" t="s">
        <v>445</v>
      </c>
      <c r="F7257" s="10" t="str">
        <f t="shared" si="227"/>
        <v>R0060C1910</v>
      </c>
      <c r="G7257" s="10" t="s">
        <v>547</v>
      </c>
      <c r="H7257" s="10" t="s">
        <v>543</v>
      </c>
      <c r="I7257" s="19" t="s">
        <v>553</v>
      </c>
      <c r="J7257" s="10"/>
      <c r="K7257" s="10"/>
    </row>
    <row r="7258" spans="2:11" x14ac:dyDescent="0.2">
      <c r="B7258" s="10" t="str">
        <f t="shared" si="228"/>
        <v>16.1-R0070C1910-2</v>
      </c>
      <c r="C7258" s="10">
        <v>16.100000000000001</v>
      </c>
      <c r="D7258" s="19" t="s">
        <v>261</v>
      </c>
      <c r="E7258" s="19" t="s">
        <v>445</v>
      </c>
      <c r="F7258" s="10" t="str">
        <f t="shared" si="227"/>
        <v>R0070C1910</v>
      </c>
      <c r="G7258" s="10" t="s">
        <v>547</v>
      </c>
      <c r="H7258" s="10" t="s">
        <v>543</v>
      </c>
      <c r="I7258" s="19" t="s">
        <v>554</v>
      </c>
      <c r="J7258" s="10"/>
      <c r="K7258" s="10"/>
    </row>
    <row r="7259" spans="2:11" x14ac:dyDescent="0.2">
      <c r="B7259" s="10" t="str">
        <f t="shared" si="228"/>
        <v>16.1-R0080C1910-2</v>
      </c>
      <c r="C7259" s="10">
        <v>16.100000000000001</v>
      </c>
      <c r="D7259" s="19" t="s">
        <v>262</v>
      </c>
      <c r="E7259" s="19" t="s">
        <v>445</v>
      </c>
      <c r="F7259" s="10" t="str">
        <f t="shared" si="227"/>
        <v>R0080C1910</v>
      </c>
      <c r="G7259" s="10" t="s">
        <v>547</v>
      </c>
      <c r="H7259" s="10" t="s">
        <v>543</v>
      </c>
      <c r="I7259" s="19" t="s">
        <v>555</v>
      </c>
      <c r="J7259" s="10"/>
      <c r="K7259" s="10"/>
    </row>
    <row r="7260" spans="2:11" x14ac:dyDescent="0.2">
      <c r="B7260" s="10" t="str">
        <f t="shared" si="228"/>
        <v>16.1-R0090C1910-2</v>
      </c>
      <c r="C7260" s="10">
        <v>16.100000000000001</v>
      </c>
      <c r="D7260" s="19" t="s">
        <v>263</v>
      </c>
      <c r="E7260" s="19" t="s">
        <v>445</v>
      </c>
      <c r="F7260" s="10" t="str">
        <f t="shared" si="227"/>
        <v>R0090C1910</v>
      </c>
      <c r="G7260" s="10" t="s">
        <v>547</v>
      </c>
      <c r="H7260" s="10" t="s">
        <v>543</v>
      </c>
      <c r="I7260" s="19" t="s">
        <v>556</v>
      </c>
      <c r="J7260" s="10"/>
      <c r="K7260" s="10"/>
    </row>
    <row r="7261" spans="2:11" x14ac:dyDescent="0.2">
      <c r="B7261" s="10" t="str">
        <f t="shared" si="228"/>
        <v>16.1-R0100C1910-2</v>
      </c>
      <c r="C7261" s="10">
        <v>16.100000000000001</v>
      </c>
      <c r="D7261" s="19" t="s">
        <v>264</v>
      </c>
      <c r="E7261" s="19" t="s">
        <v>445</v>
      </c>
      <c r="F7261" s="10" t="str">
        <f t="shared" si="227"/>
        <v>R0100C1910</v>
      </c>
      <c r="G7261" s="10" t="s">
        <v>547</v>
      </c>
      <c r="H7261" s="10" t="s">
        <v>543</v>
      </c>
      <c r="I7261" s="19" t="s">
        <v>557</v>
      </c>
      <c r="J7261" s="10"/>
      <c r="K7261" s="10"/>
    </row>
    <row r="7262" spans="2:11" x14ac:dyDescent="0.2">
      <c r="B7262" s="10" t="str">
        <f t="shared" si="228"/>
        <v>16.1-R0110C1910-2</v>
      </c>
      <c r="C7262" s="10">
        <v>16.100000000000001</v>
      </c>
      <c r="D7262" s="19" t="s">
        <v>265</v>
      </c>
      <c r="E7262" s="19" t="s">
        <v>445</v>
      </c>
      <c r="F7262" s="10" t="str">
        <f t="shared" si="227"/>
        <v>R0110C1910</v>
      </c>
      <c r="G7262" s="10" t="s">
        <v>547</v>
      </c>
      <c r="H7262" s="10" t="s">
        <v>543</v>
      </c>
      <c r="I7262" s="19" t="s">
        <v>558</v>
      </c>
      <c r="J7262" s="10"/>
      <c r="K7262" s="10"/>
    </row>
    <row r="7263" spans="2:11" x14ac:dyDescent="0.2">
      <c r="B7263" s="10" t="str">
        <f t="shared" si="228"/>
        <v>16.1-R0120C1910-2</v>
      </c>
      <c r="C7263" s="10">
        <v>16.100000000000001</v>
      </c>
      <c r="D7263" s="19" t="s">
        <v>266</v>
      </c>
      <c r="E7263" s="19" t="s">
        <v>445</v>
      </c>
      <c r="F7263" s="10" t="str">
        <f t="shared" si="227"/>
        <v>R0120C1910</v>
      </c>
      <c r="G7263" s="10" t="s">
        <v>547</v>
      </c>
      <c r="H7263" s="10" t="s">
        <v>543</v>
      </c>
      <c r="I7263" s="19" t="s">
        <v>559</v>
      </c>
      <c r="J7263" s="10"/>
      <c r="K7263" s="10"/>
    </row>
    <row r="7264" spans="2:11" x14ac:dyDescent="0.2">
      <c r="B7264" s="10" t="str">
        <f t="shared" si="228"/>
        <v>16.1-R0130C1910-2</v>
      </c>
      <c r="C7264" s="10">
        <v>16.100000000000001</v>
      </c>
      <c r="D7264" s="19" t="s">
        <v>267</v>
      </c>
      <c r="E7264" s="19" t="s">
        <v>445</v>
      </c>
      <c r="F7264" s="10" t="str">
        <f t="shared" si="227"/>
        <v>R0130C1910</v>
      </c>
      <c r="G7264" s="10" t="s">
        <v>547</v>
      </c>
      <c r="H7264" s="10" t="s">
        <v>543</v>
      </c>
      <c r="I7264" s="19" t="s">
        <v>560</v>
      </c>
      <c r="J7264" s="10"/>
      <c r="K7264" s="10"/>
    </row>
    <row r="7265" spans="2:11" x14ac:dyDescent="0.2">
      <c r="B7265" s="10" t="str">
        <f t="shared" si="228"/>
        <v>16.1-R0140C1910-2</v>
      </c>
      <c r="C7265" s="10">
        <v>16.100000000000001</v>
      </c>
      <c r="D7265" s="19" t="s">
        <v>268</v>
      </c>
      <c r="E7265" s="19" t="s">
        <v>445</v>
      </c>
      <c r="F7265" s="10" t="str">
        <f t="shared" si="227"/>
        <v>R0140C1910</v>
      </c>
      <c r="G7265" s="10" t="s">
        <v>547</v>
      </c>
      <c r="H7265" s="10" t="s">
        <v>543</v>
      </c>
      <c r="I7265" s="19" t="s">
        <v>561</v>
      </c>
      <c r="J7265" s="10"/>
      <c r="K7265" s="10"/>
    </row>
    <row r="7266" spans="2:11" x14ac:dyDescent="0.2">
      <c r="B7266" s="10" t="str">
        <f t="shared" si="228"/>
        <v>16.1-R0150C1910-2</v>
      </c>
      <c r="C7266" s="10">
        <v>16.100000000000001</v>
      </c>
      <c r="D7266" s="19" t="s">
        <v>269</v>
      </c>
      <c r="E7266" s="19" t="s">
        <v>445</v>
      </c>
      <c r="F7266" s="10" t="str">
        <f t="shared" si="227"/>
        <v>R0150C1910</v>
      </c>
      <c r="G7266" s="10" t="s">
        <v>547</v>
      </c>
      <c r="H7266" s="10" t="s">
        <v>543</v>
      </c>
      <c r="I7266" s="19" t="s">
        <v>562</v>
      </c>
      <c r="J7266" s="10"/>
      <c r="K7266" s="10"/>
    </row>
    <row r="7267" spans="2:11" x14ac:dyDescent="0.2">
      <c r="B7267" s="10" t="str">
        <f t="shared" si="228"/>
        <v>16.1-R0160C1910-2</v>
      </c>
      <c r="C7267" s="10">
        <v>16.100000000000001</v>
      </c>
      <c r="D7267" s="19" t="s">
        <v>270</v>
      </c>
      <c r="E7267" s="19" t="s">
        <v>445</v>
      </c>
      <c r="F7267" s="10" t="str">
        <f t="shared" si="227"/>
        <v>R0160C1910</v>
      </c>
      <c r="G7267" s="10" t="s">
        <v>547</v>
      </c>
      <c r="H7267" s="10" t="s">
        <v>543</v>
      </c>
      <c r="I7267" s="19" t="s">
        <v>563</v>
      </c>
      <c r="J7267" s="10"/>
      <c r="K7267" s="10"/>
    </row>
    <row r="7268" spans="2:11" x14ac:dyDescent="0.2">
      <c r="B7268" s="10" t="str">
        <f t="shared" si="228"/>
        <v>16.1-R0010C1920-2</v>
      </c>
      <c r="C7268" s="10">
        <v>16.100000000000001</v>
      </c>
      <c r="D7268" s="19" t="s">
        <v>255</v>
      </c>
      <c r="E7268" s="19" t="s">
        <v>446</v>
      </c>
      <c r="F7268" s="10" t="str">
        <f t="shared" si="227"/>
        <v>R0010C1920</v>
      </c>
      <c r="G7268" s="10" t="s">
        <v>547</v>
      </c>
      <c r="H7268" s="10" t="s">
        <v>543</v>
      </c>
      <c r="I7268" s="19" t="s">
        <v>548</v>
      </c>
      <c r="J7268" s="10"/>
      <c r="K7268" s="10"/>
    </row>
    <row r="7269" spans="2:11" x14ac:dyDescent="0.2">
      <c r="B7269" s="10" t="str">
        <f t="shared" si="228"/>
        <v>16.1-R0020C1920-2</v>
      </c>
      <c r="C7269" s="10">
        <v>16.100000000000001</v>
      </c>
      <c r="D7269" s="19" t="s">
        <v>256</v>
      </c>
      <c r="E7269" s="19" t="s">
        <v>446</v>
      </c>
      <c r="F7269" s="10" t="str">
        <f t="shared" si="227"/>
        <v>R0020C1920</v>
      </c>
      <c r="G7269" s="10" t="s">
        <v>547</v>
      </c>
      <c r="H7269" s="10" t="s">
        <v>543</v>
      </c>
      <c r="I7269" s="19" t="s">
        <v>549</v>
      </c>
      <c r="J7269" s="10"/>
      <c r="K7269" s="10"/>
    </row>
    <row r="7270" spans="2:11" x14ac:dyDescent="0.2">
      <c r="B7270" s="10" t="str">
        <f t="shared" si="228"/>
        <v>16.1-R0030C1920-2</v>
      </c>
      <c r="C7270" s="10">
        <v>16.100000000000001</v>
      </c>
      <c r="D7270" s="19" t="s">
        <v>257</v>
      </c>
      <c r="E7270" s="19" t="s">
        <v>446</v>
      </c>
      <c r="F7270" s="10" t="str">
        <f t="shared" si="227"/>
        <v>R0030C1920</v>
      </c>
      <c r="G7270" s="10" t="s">
        <v>547</v>
      </c>
      <c r="H7270" s="10" t="s">
        <v>543</v>
      </c>
      <c r="I7270" s="19" t="s">
        <v>550</v>
      </c>
      <c r="J7270" s="10"/>
      <c r="K7270" s="10"/>
    </row>
    <row r="7271" spans="2:11" x14ac:dyDescent="0.2">
      <c r="B7271" s="10" t="str">
        <f t="shared" si="228"/>
        <v>16.1-R0040C1920-2</v>
      </c>
      <c r="C7271" s="10">
        <v>16.100000000000001</v>
      </c>
      <c r="D7271" s="19" t="s">
        <v>258</v>
      </c>
      <c r="E7271" s="19" t="s">
        <v>446</v>
      </c>
      <c r="F7271" s="10" t="str">
        <f t="shared" si="227"/>
        <v>R0040C1920</v>
      </c>
      <c r="G7271" s="10" t="s">
        <v>547</v>
      </c>
      <c r="H7271" s="10" t="s">
        <v>543</v>
      </c>
      <c r="I7271" s="19" t="s">
        <v>551</v>
      </c>
      <c r="J7271" s="10"/>
      <c r="K7271" s="10"/>
    </row>
    <row r="7272" spans="2:11" x14ac:dyDescent="0.2">
      <c r="B7272" s="10" t="str">
        <f t="shared" si="228"/>
        <v>16.1-R0050C1920-2</v>
      </c>
      <c r="C7272" s="10">
        <v>16.100000000000001</v>
      </c>
      <c r="D7272" s="19" t="s">
        <v>259</v>
      </c>
      <c r="E7272" s="19" t="s">
        <v>446</v>
      </c>
      <c r="F7272" s="10" t="str">
        <f t="shared" si="227"/>
        <v>R0050C1920</v>
      </c>
      <c r="G7272" s="10" t="s">
        <v>547</v>
      </c>
      <c r="H7272" s="10" t="s">
        <v>543</v>
      </c>
      <c r="I7272" s="19" t="s">
        <v>552</v>
      </c>
      <c r="J7272" s="10"/>
      <c r="K7272" s="10"/>
    </row>
    <row r="7273" spans="2:11" x14ac:dyDescent="0.2">
      <c r="B7273" s="10" t="str">
        <f t="shared" si="228"/>
        <v>16.1-R0060C1920-2</v>
      </c>
      <c r="C7273" s="10">
        <v>16.100000000000001</v>
      </c>
      <c r="D7273" s="19" t="s">
        <v>260</v>
      </c>
      <c r="E7273" s="19" t="s">
        <v>446</v>
      </c>
      <c r="F7273" s="10" t="str">
        <f t="shared" si="227"/>
        <v>R0060C1920</v>
      </c>
      <c r="G7273" s="10" t="s">
        <v>547</v>
      </c>
      <c r="H7273" s="10" t="s">
        <v>543</v>
      </c>
      <c r="I7273" s="19" t="s">
        <v>553</v>
      </c>
      <c r="J7273" s="10"/>
      <c r="K7273" s="10"/>
    </row>
    <row r="7274" spans="2:11" x14ac:dyDescent="0.2">
      <c r="B7274" s="10" t="str">
        <f t="shared" si="228"/>
        <v>16.1-R0070C1920-2</v>
      </c>
      <c r="C7274" s="10">
        <v>16.100000000000001</v>
      </c>
      <c r="D7274" s="19" t="s">
        <v>261</v>
      </c>
      <c r="E7274" s="19" t="s">
        <v>446</v>
      </c>
      <c r="F7274" s="10" t="str">
        <f t="shared" si="227"/>
        <v>R0070C1920</v>
      </c>
      <c r="G7274" s="10" t="s">
        <v>547</v>
      </c>
      <c r="H7274" s="10" t="s">
        <v>543</v>
      </c>
      <c r="I7274" s="19" t="s">
        <v>554</v>
      </c>
      <c r="J7274" s="10"/>
      <c r="K7274" s="10"/>
    </row>
    <row r="7275" spans="2:11" x14ac:dyDescent="0.2">
      <c r="B7275" s="10" t="str">
        <f t="shared" si="228"/>
        <v>16.1-R0080C1920-2</v>
      </c>
      <c r="C7275" s="10">
        <v>16.100000000000001</v>
      </c>
      <c r="D7275" s="19" t="s">
        <v>262</v>
      </c>
      <c r="E7275" s="19" t="s">
        <v>446</v>
      </c>
      <c r="F7275" s="10" t="str">
        <f t="shared" si="227"/>
        <v>R0080C1920</v>
      </c>
      <c r="G7275" s="10" t="s">
        <v>547</v>
      </c>
      <c r="H7275" s="10" t="s">
        <v>543</v>
      </c>
      <c r="I7275" s="19" t="s">
        <v>555</v>
      </c>
      <c r="J7275" s="10"/>
      <c r="K7275" s="10"/>
    </row>
    <row r="7276" spans="2:11" x14ac:dyDescent="0.2">
      <c r="B7276" s="10" t="str">
        <f t="shared" si="228"/>
        <v>16.1-R0090C1920-2</v>
      </c>
      <c r="C7276" s="10">
        <v>16.100000000000001</v>
      </c>
      <c r="D7276" s="19" t="s">
        <v>263</v>
      </c>
      <c r="E7276" s="19" t="s">
        <v>446</v>
      </c>
      <c r="F7276" s="10" t="str">
        <f t="shared" si="227"/>
        <v>R0090C1920</v>
      </c>
      <c r="G7276" s="10" t="s">
        <v>547</v>
      </c>
      <c r="H7276" s="10" t="s">
        <v>543</v>
      </c>
      <c r="I7276" s="19" t="s">
        <v>556</v>
      </c>
      <c r="J7276" s="10"/>
      <c r="K7276" s="10"/>
    </row>
    <row r="7277" spans="2:11" x14ac:dyDescent="0.2">
      <c r="B7277" s="10" t="str">
        <f t="shared" si="228"/>
        <v>16.1-R0100C1920-2</v>
      </c>
      <c r="C7277" s="10">
        <v>16.100000000000001</v>
      </c>
      <c r="D7277" s="19" t="s">
        <v>264</v>
      </c>
      <c r="E7277" s="19" t="s">
        <v>446</v>
      </c>
      <c r="F7277" s="10" t="str">
        <f t="shared" si="227"/>
        <v>R0100C1920</v>
      </c>
      <c r="G7277" s="10" t="s">
        <v>547</v>
      </c>
      <c r="H7277" s="10" t="s">
        <v>543</v>
      </c>
      <c r="I7277" s="19" t="s">
        <v>557</v>
      </c>
      <c r="J7277" s="10"/>
      <c r="K7277" s="10"/>
    </row>
    <row r="7278" spans="2:11" x14ac:dyDescent="0.2">
      <c r="B7278" s="10" t="str">
        <f t="shared" si="228"/>
        <v>16.1-R0110C1920-2</v>
      </c>
      <c r="C7278" s="10">
        <v>16.100000000000001</v>
      </c>
      <c r="D7278" s="19" t="s">
        <v>265</v>
      </c>
      <c r="E7278" s="19" t="s">
        <v>446</v>
      </c>
      <c r="F7278" s="10" t="str">
        <f t="shared" si="227"/>
        <v>R0110C1920</v>
      </c>
      <c r="G7278" s="10" t="s">
        <v>547</v>
      </c>
      <c r="H7278" s="10" t="s">
        <v>543</v>
      </c>
      <c r="I7278" s="19" t="s">
        <v>558</v>
      </c>
      <c r="J7278" s="10"/>
      <c r="K7278" s="10"/>
    </row>
    <row r="7279" spans="2:11" x14ac:dyDescent="0.2">
      <c r="B7279" s="10" t="str">
        <f t="shared" si="228"/>
        <v>16.1-R0120C1920-2</v>
      </c>
      <c r="C7279" s="10">
        <v>16.100000000000001</v>
      </c>
      <c r="D7279" s="19" t="s">
        <v>266</v>
      </c>
      <c r="E7279" s="19" t="s">
        <v>446</v>
      </c>
      <c r="F7279" s="10" t="str">
        <f t="shared" si="227"/>
        <v>R0120C1920</v>
      </c>
      <c r="G7279" s="10" t="s">
        <v>547</v>
      </c>
      <c r="H7279" s="10" t="s">
        <v>543</v>
      </c>
      <c r="I7279" s="19" t="s">
        <v>559</v>
      </c>
      <c r="J7279" s="10"/>
      <c r="K7279" s="10"/>
    </row>
    <row r="7280" spans="2:11" x14ac:dyDescent="0.2">
      <c r="B7280" s="10" t="str">
        <f t="shared" si="228"/>
        <v>16.1-R0130C1920-2</v>
      </c>
      <c r="C7280" s="10">
        <v>16.100000000000001</v>
      </c>
      <c r="D7280" s="19" t="s">
        <v>267</v>
      </c>
      <c r="E7280" s="19" t="s">
        <v>446</v>
      </c>
      <c r="F7280" s="10" t="str">
        <f t="shared" si="227"/>
        <v>R0130C1920</v>
      </c>
      <c r="G7280" s="10" t="s">
        <v>547</v>
      </c>
      <c r="H7280" s="10" t="s">
        <v>543</v>
      </c>
      <c r="I7280" s="19" t="s">
        <v>560</v>
      </c>
      <c r="J7280" s="10"/>
      <c r="K7280" s="10"/>
    </row>
    <row r="7281" spans="2:11" x14ac:dyDescent="0.2">
      <c r="B7281" s="10" t="str">
        <f t="shared" si="228"/>
        <v>16.1-R0140C1920-2</v>
      </c>
      <c r="C7281" s="10">
        <v>16.100000000000001</v>
      </c>
      <c r="D7281" s="19" t="s">
        <v>268</v>
      </c>
      <c r="E7281" s="19" t="s">
        <v>446</v>
      </c>
      <c r="F7281" s="10" t="str">
        <f t="shared" si="227"/>
        <v>R0140C1920</v>
      </c>
      <c r="G7281" s="10" t="s">
        <v>547</v>
      </c>
      <c r="H7281" s="10" t="s">
        <v>543</v>
      </c>
      <c r="I7281" s="19" t="s">
        <v>561</v>
      </c>
      <c r="J7281" s="10"/>
      <c r="K7281" s="10"/>
    </row>
    <row r="7282" spans="2:11" x14ac:dyDescent="0.2">
      <c r="B7282" s="10" t="str">
        <f t="shared" si="228"/>
        <v>16.1-R0150C1920-2</v>
      </c>
      <c r="C7282" s="10">
        <v>16.100000000000001</v>
      </c>
      <c r="D7282" s="19" t="s">
        <v>269</v>
      </c>
      <c r="E7282" s="19" t="s">
        <v>446</v>
      </c>
      <c r="F7282" s="10" t="str">
        <f t="shared" si="227"/>
        <v>R0150C1920</v>
      </c>
      <c r="G7282" s="10" t="s">
        <v>547</v>
      </c>
      <c r="H7282" s="10" t="s">
        <v>543</v>
      </c>
      <c r="I7282" s="19" t="s">
        <v>562</v>
      </c>
      <c r="J7282" s="10"/>
      <c r="K7282" s="10"/>
    </row>
    <row r="7283" spans="2:11" x14ac:dyDescent="0.2">
      <c r="B7283" s="10" t="str">
        <f t="shared" si="228"/>
        <v>16.1-R0160C1920-2</v>
      </c>
      <c r="C7283" s="10">
        <v>16.100000000000001</v>
      </c>
      <c r="D7283" s="19" t="s">
        <v>270</v>
      </c>
      <c r="E7283" s="19" t="s">
        <v>446</v>
      </c>
      <c r="F7283" s="10" t="str">
        <f t="shared" si="227"/>
        <v>R0160C1920</v>
      </c>
      <c r="G7283" s="10" t="s">
        <v>547</v>
      </c>
      <c r="H7283" s="10" t="s">
        <v>543</v>
      </c>
      <c r="I7283" s="19" t="s">
        <v>563</v>
      </c>
      <c r="J7283" s="10"/>
      <c r="K7283" s="10"/>
    </row>
    <row r="7284" spans="2:11" x14ac:dyDescent="0.2">
      <c r="B7284" s="10" t="str">
        <f t="shared" si="228"/>
        <v>16.1-R0010C1930-2</v>
      </c>
      <c r="C7284" s="10">
        <v>16.100000000000001</v>
      </c>
      <c r="D7284" s="19" t="s">
        <v>255</v>
      </c>
      <c r="E7284" s="19" t="s">
        <v>447</v>
      </c>
      <c r="F7284" s="10" t="str">
        <f t="shared" si="227"/>
        <v>R0010C1930</v>
      </c>
      <c r="G7284" s="10" t="s">
        <v>547</v>
      </c>
      <c r="H7284" s="10" t="s">
        <v>543</v>
      </c>
      <c r="I7284" s="19" t="s">
        <v>548</v>
      </c>
      <c r="J7284" s="10"/>
      <c r="K7284" s="10"/>
    </row>
    <row r="7285" spans="2:11" x14ac:dyDescent="0.2">
      <c r="B7285" s="10" t="str">
        <f t="shared" si="228"/>
        <v>16.1-R0020C1930-2</v>
      </c>
      <c r="C7285" s="10">
        <v>16.100000000000001</v>
      </c>
      <c r="D7285" s="19" t="s">
        <v>256</v>
      </c>
      <c r="E7285" s="19" t="s">
        <v>447</v>
      </c>
      <c r="F7285" s="10" t="str">
        <f t="shared" si="227"/>
        <v>R0020C1930</v>
      </c>
      <c r="G7285" s="10" t="s">
        <v>547</v>
      </c>
      <c r="H7285" s="10" t="s">
        <v>543</v>
      </c>
      <c r="I7285" s="19" t="s">
        <v>549</v>
      </c>
      <c r="J7285" s="10"/>
      <c r="K7285" s="10"/>
    </row>
    <row r="7286" spans="2:11" x14ac:dyDescent="0.2">
      <c r="B7286" s="10" t="str">
        <f t="shared" si="228"/>
        <v>16.1-R0030C1930-2</v>
      </c>
      <c r="C7286" s="10">
        <v>16.100000000000001</v>
      </c>
      <c r="D7286" s="19" t="s">
        <v>257</v>
      </c>
      <c r="E7286" s="19" t="s">
        <v>447</v>
      </c>
      <c r="F7286" s="10" t="str">
        <f t="shared" si="227"/>
        <v>R0030C1930</v>
      </c>
      <c r="G7286" s="10" t="s">
        <v>547</v>
      </c>
      <c r="H7286" s="10" t="s">
        <v>543</v>
      </c>
      <c r="I7286" s="19" t="s">
        <v>550</v>
      </c>
      <c r="J7286" s="10"/>
      <c r="K7286" s="10"/>
    </row>
    <row r="7287" spans="2:11" x14ac:dyDescent="0.2">
      <c r="B7287" s="10" t="str">
        <f t="shared" si="228"/>
        <v>16.1-R0040C1930-2</v>
      </c>
      <c r="C7287" s="10">
        <v>16.100000000000001</v>
      </c>
      <c r="D7287" s="19" t="s">
        <v>258</v>
      </c>
      <c r="E7287" s="19" t="s">
        <v>447</v>
      </c>
      <c r="F7287" s="10" t="str">
        <f t="shared" si="227"/>
        <v>R0040C1930</v>
      </c>
      <c r="G7287" s="10" t="s">
        <v>547</v>
      </c>
      <c r="H7287" s="10" t="s">
        <v>543</v>
      </c>
      <c r="I7287" s="19" t="s">
        <v>551</v>
      </c>
      <c r="J7287" s="10"/>
      <c r="K7287" s="10"/>
    </row>
    <row r="7288" spans="2:11" x14ac:dyDescent="0.2">
      <c r="B7288" s="10" t="str">
        <f t="shared" si="228"/>
        <v>16.1-R0050C1930-2</v>
      </c>
      <c r="C7288" s="10">
        <v>16.100000000000001</v>
      </c>
      <c r="D7288" s="19" t="s">
        <v>259</v>
      </c>
      <c r="E7288" s="19" t="s">
        <v>447</v>
      </c>
      <c r="F7288" s="10" t="str">
        <f t="shared" si="227"/>
        <v>R0050C1930</v>
      </c>
      <c r="G7288" s="10" t="s">
        <v>547</v>
      </c>
      <c r="H7288" s="10" t="s">
        <v>543</v>
      </c>
      <c r="I7288" s="19" t="s">
        <v>552</v>
      </c>
      <c r="J7288" s="10"/>
      <c r="K7288" s="10"/>
    </row>
    <row r="7289" spans="2:11" x14ac:dyDescent="0.2">
      <c r="B7289" s="10" t="str">
        <f t="shared" si="228"/>
        <v>16.1-R0060C1930-2</v>
      </c>
      <c r="C7289" s="10">
        <v>16.100000000000001</v>
      </c>
      <c r="D7289" s="19" t="s">
        <v>260</v>
      </c>
      <c r="E7289" s="19" t="s">
        <v>447</v>
      </c>
      <c r="F7289" s="10" t="str">
        <f t="shared" si="227"/>
        <v>R0060C1930</v>
      </c>
      <c r="G7289" s="10" t="s">
        <v>547</v>
      </c>
      <c r="H7289" s="10" t="s">
        <v>543</v>
      </c>
      <c r="I7289" s="19" t="s">
        <v>553</v>
      </c>
      <c r="J7289" s="10"/>
      <c r="K7289" s="10"/>
    </row>
    <row r="7290" spans="2:11" x14ac:dyDescent="0.2">
      <c r="B7290" s="10" t="str">
        <f t="shared" si="228"/>
        <v>16.1-R0070C1930-2</v>
      </c>
      <c r="C7290" s="10">
        <v>16.100000000000001</v>
      </c>
      <c r="D7290" s="19" t="s">
        <v>261</v>
      </c>
      <c r="E7290" s="19" t="s">
        <v>447</v>
      </c>
      <c r="F7290" s="10" t="str">
        <f t="shared" si="227"/>
        <v>R0070C1930</v>
      </c>
      <c r="G7290" s="10" t="s">
        <v>547</v>
      </c>
      <c r="H7290" s="10" t="s">
        <v>543</v>
      </c>
      <c r="I7290" s="19" t="s">
        <v>554</v>
      </c>
      <c r="J7290" s="10"/>
      <c r="K7290" s="10"/>
    </row>
    <row r="7291" spans="2:11" x14ac:dyDescent="0.2">
      <c r="B7291" s="10" t="str">
        <f t="shared" si="228"/>
        <v>16.1-R0080C1930-2</v>
      </c>
      <c r="C7291" s="10">
        <v>16.100000000000001</v>
      </c>
      <c r="D7291" s="19" t="s">
        <v>262</v>
      </c>
      <c r="E7291" s="19" t="s">
        <v>447</v>
      </c>
      <c r="F7291" s="10" t="str">
        <f t="shared" si="227"/>
        <v>R0080C1930</v>
      </c>
      <c r="G7291" s="10" t="s">
        <v>547</v>
      </c>
      <c r="H7291" s="10" t="s">
        <v>543</v>
      </c>
      <c r="I7291" s="19" t="s">
        <v>555</v>
      </c>
      <c r="J7291" s="10"/>
      <c r="K7291" s="10"/>
    </row>
    <row r="7292" spans="2:11" x14ac:dyDescent="0.2">
      <c r="B7292" s="10" t="str">
        <f t="shared" si="228"/>
        <v>16.1-R0090C1930-2</v>
      </c>
      <c r="C7292" s="10">
        <v>16.100000000000001</v>
      </c>
      <c r="D7292" s="19" t="s">
        <v>263</v>
      </c>
      <c r="E7292" s="19" t="s">
        <v>447</v>
      </c>
      <c r="F7292" s="10" t="str">
        <f t="shared" si="227"/>
        <v>R0090C1930</v>
      </c>
      <c r="G7292" s="10" t="s">
        <v>547</v>
      </c>
      <c r="H7292" s="10" t="s">
        <v>543</v>
      </c>
      <c r="I7292" s="19" t="s">
        <v>556</v>
      </c>
      <c r="J7292" s="10"/>
      <c r="K7292" s="10"/>
    </row>
    <row r="7293" spans="2:11" x14ac:dyDescent="0.2">
      <c r="B7293" s="10" t="str">
        <f t="shared" si="228"/>
        <v>16.1-R0100C1930-2</v>
      </c>
      <c r="C7293" s="10">
        <v>16.100000000000001</v>
      </c>
      <c r="D7293" s="19" t="s">
        <v>264</v>
      </c>
      <c r="E7293" s="19" t="s">
        <v>447</v>
      </c>
      <c r="F7293" s="10" t="str">
        <f t="shared" si="227"/>
        <v>R0100C1930</v>
      </c>
      <c r="G7293" s="10" t="s">
        <v>547</v>
      </c>
      <c r="H7293" s="10" t="s">
        <v>543</v>
      </c>
      <c r="I7293" s="19" t="s">
        <v>557</v>
      </c>
      <c r="J7293" s="10"/>
      <c r="K7293" s="10"/>
    </row>
    <row r="7294" spans="2:11" x14ac:dyDescent="0.2">
      <c r="B7294" s="10" t="str">
        <f t="shared" si="228"/>
        <v>16.1-R0110C1930-2</v>
      </c>
      <c r="C7294" s="10">
        <v>16.100000000000001</v>
      </c>
      <c r="D7294" s="19" t="s">
        <v>265</v>
      </c>
      <c r="E7294" s="19" t="s">
        <v>447</v>
      </c>
      <c r="F7294" s="10" t="str">
        <f t="shared" si="227"/>
        <v>R0110C1930</v>
      </c>
      <c r="G7294" s="10" t="s">
        <v>547</v>
      </c>
      <c r="H7294" s="10" t="s">
        <v>543</v>
      </c>
      <c r="I7294" s="19" t="s">
        <v>558</v>
      </c>
      <c r="J7294" s="10"/>
      <c r="K7294" s="10"/>
    </row>
    <row r="7295" spans="2:11" x14ac:dyDescent="0.2">
      <c r="B7295" s="10" t="str">
        <f t="shared" si="228"/>
        <v>16.1-R0120C1930-2</v>
      </c>
      <c r="C7295" s="10">
        <v>16.100000000000001</v>
      </c>
      <c r="D7295" s="19" t="s">
        <v>266</v>
      </c>
      <c r="E7295" s="19" t="s">
        <v>447</v>
      </c>
      <c r="F7295" s="10" t="str">
        <f t="shared" si="227"/>
        <v>R0120C1930</v>
      </c>
      <c r="G7295" s="10" t="s">
        <v>547</v>
      </c>
      <c r="H7295" s="10" t="s">
        <v>543</v>
      </c>
      <c r="I7295" s="19" t="s">
        <v>559</v>
      </c>
      <c r="J7295" s="10"/>
      <c r="K7295" s="10"/>
    </row>
    <row r="7296" spans="2:11" x14ac:dyDescent="0.2">
      <c r="B7296" s="10" t="str">
        <f t="shared" si="228"/>
        <v>16.1-R0130C1930-2</v>
      </c>
      <c r="C7296" s="10">
        <v>16.100000000000001</v>
      </c>
      <c r="D7296" s="19" t="s">
        <v>267</v>
      </c>
      <c r="E7296" s="19" t="s">
        <v>447</v>
      </c>
      <c r="F7296" s="10" t="str">
        <f t="shared" si="227"/>
        <v>R0130C1930</v>
      </c>
      <c r="G7296" s="10" t="s">
        <v>547</v>
      </c>
      <c r="H7296" s="10" t="s">
        <v>543</v>
      </c>
      <c r="I7296" s="19" t="s">
        <v>560</v>
      </c>
      <c r="J7296" s="10"/>
      <c r="K7296" s="10"/>
    </row>
    <row r="7297" spans="2:11" x14ac:dyDescent="0.2">
      <c r="B7297" s="10" t="str">
        <f t="shared" si="228"/>
        <v>16.1-R0140C1930-2</v>
      </c>
      <c r="C7297" s="10">
        <v>16.100000000000001</v>
      </c>
      <c r="D7297" s="19" t="s">
        <v>268</v>
      </c>
      <c r="E7297" s="19" t="s">
        <v>447</v>
      </c>
      <c r="F7297" s="10" t="str">
        <f t="shared" si="227"/>
        <v>R0140C1930</v>
      </c>
      <c r="G7297" s="10" t="s">
        <v>547</v>
      </c>
      <c r="H7297" s="10" t="s">
        <v>543</v>
      </c>
      <c r="I7297" s="19" t="s">
        <v>561</v>
      </c>
      <c r="J7297" s="10"/>
      <c r="K7297" s="10"/>
    </row>
    <row r="7298" spans="2:11" x14ac:dyDescent="0.2">
      <c r="B7298" s="10" t="str">
        <f t="shared" si="228"/>
        <v>16.1-R0150C1930-2</v>
      </c>
      <c r="C7298" s="10">
        <v>16.100000000000001</v>
      </c>
      <c r="D7298" s="19" t="s">
        <v>269</v>
      </c>
      <c r="E7298" s="19" t="s">
        <v>447</v>
      </c>
      <c r="F7298" s="10" t="str">
        <f t="shared" ref="F7298:F7361" si="229">+"R"&amp;D7298&amp;"C"&amp;E7298</f>
        <v>R0150C1930</v>
      </c>
      <c r="G7298" s="10" t="s">
        <v>547</v>
      </c>
      <c r="H7298" s="10" t="s">
        <v>543</v>
      </c>
      <c r="I7298" s="19" t="s">
        <v>562</v>
      </c>
      <c r="J7298" s="10"/>
      <c r="K7298" s="10"/>
    </row>
    <row r="7299" spans="2:11" x14ac:dyDescent="0.2">
      <c r="B7299" s="10" t="str">
        <f t="shared" si="228"/>
        <v>16.1-R0160C1930-2</v>
      </c>
      <c r="C7299" s="10">
        <v>16.100000000000001</v>
      </c>
      <c r="D7299" s="19" t="s">
        <v>270</v>
      </c>
      <c r="E7299" s="19" t="s">
        <v>447</v>
      </c>
      <c r="F7299" s="10" t="str">
        <f t="shared" si="229"/>
        <v>R0160C1930</v>
      </c>
      <c r="G7299" s="10" t="s">
        <v>547</v>
      </c>
      <c r="H7299" s="10" t="s">
        <v>543</v>
      </c>
      <c r="I7299" s="19" t="s">
        <v>563</v>
      </c>
      <c r="J7299" s="10"/>
      <c r="K7299" s="10"/>
    </row>
    <row r="7300" spans="2:11" x14ac:dyDescent="0.2">
      <c r="B7300" s="10" t="str">
        <f t="shared" si="228"/>
        <v>16.1-R0010C1940-2</v>
      </c>
      <c r="C7300" s="10">
        <v>16.100000000000001</v>
      </c>
      <c r="D7300" s="19" t="s">
        <v>255</v>
      </c>
      <c r="E7300" s="19" t="s">
        <v>448</v>
      </c>
      <c r="F7300" s="10" t="str">
        <f t="shared" si="229"/>
        <v>R0010C1940</v>
      </c>
      <c r="G7300" s="10" t="s">
        <v>547</v>
      </c>
      <c r="H7300" s="10" t="s">
        <v>543</v>
      </c>
      <c r="I7300" s="19" t="s">
        <v>548</v>
      </c>
      <c r="J7300" s="10"/>
      <c r="K7300" s="10"/>
    </row>
    <row r="7301" spans="2:11" x14ac:dyDescent="0.2">
      <c r="B7301" s="10" t="str">
        <f t="shared" si="228"/>
        <v>16.1-R0020C1940-2</v>
      </c>
      <c r="C7301" s="10">
        <v>16.100000000000001</v>
      </c>
      <c r="D7301" s="19" t="s">
        <v>256</v>
      </c>
      <c r="E7301" s="19" t="s">
        <v>448</v>
      </c>
      <c r="F7301" s="10" t="str">
        <f t="shared" si="229"/>
        <v>R0020C1940</v>
      </c>
      <c r="G7301" s="10" t="s">
        <v>547</v>
      </c>
      <c r="H7301" s="10" t="s">
        <v>543</v>
      </c>
      <c r="I7301" s="19" t="s">
        <v>549</v>
      </c>
      <c r="J7301" s="10"/>
      <c r="K7301" s="10"/>
    </row>
    <row r="7302" spans="2:11" x14ac:dyDescent="0.2">
      <c r="B7302" s="10" t="str">
        <f t="shared" si="228"/>
        <v>16.1-R0030C1940-2</v>
      </c>
      <c r="C7302" s="10">
        <v>16.100000000000001</v>
      </c>
      <c r="D7302" s="19" t="s">
        <v>257</v>
      </c>
      <c r="E7302" s="19" t="s">
        <v>448</v>
      </c>
      <c r="F7302" s="10" t="str">
        <f t="shared" si="229"/>
        <v>R0030C1940</v>
      </c>
      <c r="G7302" s="10" t="s">
        <v>547</v>
      </c>
      <c r="H7302" s="10" t="s">
        <v>543</v>
      </c>
      <c r="I7302" s="19" t="s">
        <v>550</v>
      </c>
      <c r="J7302" s="10"/>
      <c r="K7302" s="10"/>
    </row>
    <row r="7303" spans="2:11" x14ac:dyDescent="0.2">
      <c r="B7303" s="10" t="str">
        <f t="shared" si="228"/>
        <v>16.1-R0040C1940-2</v>
      </c>
      <c r="C7303" s="10">
        <v>16.100000000000001</v>
      </c>
      <c r="D7303" s="19" t="s">
        <v>258</v>
      </c>
      <c r="E7303" s="19" t="s">
        <v>448</v>
      </c>
      <c r="F7303" s="10" t="str">
        <f t="shared" si="229"/>
        <v>R0040C1940</v>
      </c>
      <c r="G7303" s="10" t="s">
        <v>547</v>
      </c>
      <c r="H7303" s="10" t="s">
        <v>543</v>
      </c>
      <c r="I7303" s="19" t="s">
        <v>551</v>
      </c>
      <c r="J7303" s="10"/>
      <c r="K7303" s="10"/>
    </row>
    <row r="7304" spans="2:11" x14ac:dyDescent="0.2">
      <c r="B7304" s="10" t="str">
        <f t="shared" si="228"/>
        <v>16.1-R0050C1940-2</v>
      </c>
      <c r="C7304" s="10">
        <v>16.100000000000001</v>
      </c>
      <c r="D7304" s="19" t="s">
        <v>259</v>
      </c>
      <c r="E7304" s="19" t="s">
        <v>448</v>
      </c>
      <c r="F7304" s="10" t="str">
        <f t="shared" si="229"/>
        <v>R0050C1940</v>
      </c>
      <c r="G7304" s="10" t="s">
        <v>547</v>
      </c>
      <c r="H7304" s="10" t="s">
        <v>543</v>
      </c>
      <c r="I7304" s="19" t="s">
        <v>552</v>
      </c>
      <c r="J7304" s="10"/>
      <c r="K7304" s="10"/>
    </row>
    <row r="7305" spans="2:11" x14ac:dyDescent="0.2">
      <c r="B7305" s="10" t="str">
        <f t="shared" si="228"/>
        <v>16.1-R0060C1940-2</v>
      </c>
      <c r="C7305" s="10">
        <v>16.100000000000001</v>
      </c>
      <c r="D7305" s="19" t="s">
        <v>260</v>
      </c>
      <c r="E7305" s="19" t="s">
        <v>448</v>
      </c>
      <c r="F7305" s="10" t="str">
        <f t="shared" si="229"/>
        <v>R0060C1940</v>
      </c>
      <c r="G7305" s="10" t="s">
        <v>547</v>
      </c>
      <c r="H7305" s="10" t="s">
        <v>543</v>
      </c>
      <c r="I7305" s="19" t="s">
        <v>553</v>
      </c>
      <c r="J7305" s="10"/>
      <c r="K7305" s="10"/>
    </row>
    <row r="7306" spans="2:11" x14ac:dyDescent="0.2">
      <c r="B7306" s="10" t="str">
        <f t="shared" si="228"/>
        <v>16.1-R0070C1940-2</v>
      </c>
      <c r="C7306" s="10">
        <v>16.100000000000001</v>
      </c>
      <c r="D7306" s="19" t="s">
        <v>261</v>
      </c>
      <c r="E7306" s="19" t="s">
        <v>448</v>
      </c>
      <c r="F7306" s="10" t="str">
        <f t="shared" si="229"/>
        <v>R0070C1940</v>
      </c>
      <c r="G7306" s="10" t="s">
        <v>547</v>
      </c>
      <c r="H7306" s="10" t="s">
        <v>543</v>
      </c>
      <c r="I7306" s="19" t="s">
        <v>554</v>
      </c>
      <c r="J7306" s="10"/>
      <c r="K7306" s="10"/>
    </row>
    <row r="7307" spans="2:11" x14ac:dyDescent="0.2">
      <c r="B7307" s="10" t="str">
        <f t="shared" si="228"/>
        <v>16.1-R0080C1940-2</v>
      </c>
      <c r="C7307" s="10">
        <v>16.100000000000001</v>
      </c>
      <c r="D7307" s="19" t="s">
        <v>262</v>
      </c>
      <c r="E7307" s="19" t="s">
        <v>448</v>
      </c>
      <c r="F7307" s="10" t="str">
        <f t="shared" si="229"/>
        <v>R0080C1940</v>
      </c>
      <c r="G7307" s="10" t="s">
        <v>547</v>
      </c>
      <c r="H7307" s="10" t="s">
        <v>543</v>
      </c>
      <c r="I7307" s="19" t="s">
        <v>555</v>
      </c>
      <c r="J7307" s="10"/>
      <c r="K7307" s="10"/>
    </row>
    <row r="7308" spans="2:11" x14ac:dyDescent="0.2">
      <c r="B7308" s="10" t="str">
        <f t="shared" si="228"/>
        <v>16.1-R0090C1940-2</v>
      </c>
      <c r="C7308" s="10">
        <v>16.100000000000001</v>
      </c>
      <c r="D7308" s="19" t="s">
        <v>263</v>
      </c>
      <c r="E7308" s="19" t="s">
        <v>448</v>
      </c>
      <c r="F7308" s="10" t="str">
        <f t="shared" si="229"/>
        <v>R0090C1940</v>
      </c>
      <c r="G7308" s="10" t="s">
        <v>547</v>
      </c>
      <c r="H7308" s="10" t="s">
        <v>543</v>
      </c>
      <c r="I7308" s="19" t="s">
        <v>556</v>
      </c>
      <c r="J7308" s="10"/>
      <c r="K7308" s="10"/>
    </row>
    <row r="7309" spans="2:11" x14ac:dyDescent="0.2">
      <c r="B7309" s="10" t="str">
        <f t="shared" si="228"/>
        <v>16.1-R0100C1940-2</v>
      </c>
      <c r="C7309" s="10">
        <v>16.100000000000001</v>
      </c>
      <c r="D7309" s="19" t="s">
        <v>264</v>
      </c>
      <c r="E7309" s="19" t="s">
        <v>448</v>
      </c>
      <c r="F7309" s="10" t="str">
        <f t="shared" si="229"/>
        <v>R0100C1940</v>
      </c>
      <c r="G7309" s="10" t="s">
        <v>547</v>
      </c>
      <c r="H7309" s="10" t="s">
        <v>543</v>
      </c>
      <c r="I7309" s="19" t="s">
        <v>557</v>
      </c>
      <c r="J7309" s="10"/>
      <c r="K7309" s="10"/>
    </row>
    <row r="7310" spans="2:11" x14ac:dyDescent="0.2">
      <c r="B7310" s="10" t="str">
        <f t="shared" si="228"/>
        <v>16.1-R0110C1940-2</v>
      </c>
      <c r="C7310" s="10">
        <v>16.100000000000001</v>
      </c>
      <c r="D7310" s="19" t="s">
        <v>265</v>
      </c>
      <c r="E7310" s="19" t="s">
        <v>448</v>
      </c>
      <c r="F7310" s="10" t="str">
        <f t="shared" si="229"/>
        <v>R0110C1940</v>
      </c>
      <c r="G7310" s="10" t="s">
        <v>547</v>
      </c>
      <c r="H7310" s="10" t="s">
        <v>543</v>
      </c>
      <c r="I7310" s="19" t="s">
        <v>558</v>
      </c>
      <c r="J7310" s="10"/>
      <c r="K7310" s="10"/>
    </row>
    <row r="7311" spans="2:11" x14ac:dyDescent="0.2">
      <c r="B7311" s="10" t="str">
        <f t="shared" si="228"/>
        <v>16.1-R0120C1940-2</v>
      </c>
      <c r="C7311" s="10">
        <v>16.100000000000001</v>
      </c>
      <c r="D7311" s="19" t="s">
        <v>266</v>
      </c>
      <c r="E7311" s="19" t="s">
        <v>448</v>
      </c>
      <c r="F7311" s="10" t="str">
        <f t="shared" si="229"/>
        <v>R0120C1940</v>
      </c>
      <c r="G7311" s="10" t="s">
        <v>547</v>
      </c>
      <c r="H7311" s="10" t="s">
        <v>543</v>
      </c>
      <c r="I7311" s="19" t="s">
        <v>559</v>
      </c>
      <c r="J7311" s="10"/>
      <c r="K7311" s="10"/>
    </row>
    <row r="7312" spans="2:11" x14ac:dyDescent="0.2">
      <c r="B7312" s="10" t="str">
        <f t="shared" si="228"/>
        <v>16.1-R0130C1940-2</v>
      </c>
      <c r="C7312" s="10">
        <v>16.100000000000001</v>
      </c>
      <c r="D7312" s="19" t="s">
        <v>267</v>
      </c>
      <c r="E7312" s="19" t="s">
        <v>448</v>
      </c>
      <c r="F7312" s="10" t="str">
        <f t="shared" si="229"/>
        <v>R0130C1940</v>
      </c>
      <c r="G7312" s="10" t="s">
        <v>547</v>
      </c>
      <c r="H7312" s="10" t="s">
        <v>543</v>
      </c>
      <c r="I7312" s="19" t="s">
        <v>560</v>
      </c>
      <c r="J7312" s="10"/>
      <c r="K7312" s="10"/>
    </row>
    <row r="7313" spans="2:11" x14ac:dyDescent="0.2">
      <c r="B7313" s="10" t="str">
        <f t="shared" si="228"/>
        <v>16.1-R0140C1940-2</v>
      </c>
      <c r="C7313" s="10">
        <v>16.100000000000001</v>
      </c>
      <c r="D7313" s="19" t="s">
        <v>268</v>
      </c>
      <c r="E7313" s="19" t="s">
        <v>448</v>
      </c>
      <c r="F7313" s="10" t="str">
        <f t="shared" si="229"/>
        <v>R0140C1940</v>
      </c>
      <c r="G7313" s="10" t="s">
        <v>547</v>
      </c>
      <c r="H7313" s="10" t="s">
        <v>543</v>
      </c>
      <c r="I7313" s="19" t="s">
        <v>561</v>
      </c>
      <c r="J7313" s="10"/>
      <c r="K7313" s="10"/>
    </row>
    <row r="7314" spans="2:11" x14ac:dyDescent="0.2">
      <c r="B7314" s="10" t="str">
        <f t="shared" si="228"/>
        <v>16.1-R0150C1940-2</v>
      </c>
      <c r="C7314" s="10">
        <v>16.100000000000001</v>
      </c>
      <c r="D7314" s="19" t="s">
        <v>269</v>
      </c>
      <c r="E7314" s="19" t="s">
        <v>448</v>
      </c>
      <c r="F7314" s="10" t="str">
        <f t="shared" si="229"/>
        <v>R0150C1940</v>
      </c>
      <c r="G7314" s="10" t="s">
        <v>547</v>
      </c>
      <c r="H7314" s="10" t="s">
        <v>543</v>
      </c>
      <c r="I7314" s="19" t="s">
        <v>562</v>
      </c>
      <c r="J7314" s="10"/>
      <c r="K7314" s="10"/>
    </row>
    <row r="7315" spans="2:11" x14ac:dyDescent="0.2">
      <c r="B7315" s="10" t="str">
        <f t="shared" si="228"/>
        <v>16.1-R0160C1940-2</v>
      </c>
      <c r="C7315" s="10">
        <v>16.100000000000001</v>
      </c>
      <c r="D7315" s="19" t="s">
        <v>270</v>
      </c>
      <c r="E7315" s="19" t="s">
        <v>448</v>
      </c>
      <c r="F7315" s="10" t="str">
        <f t="shared" si="229"/>
        <v>R0160C1940</v>
      </c>
      <c r="G7315" s="10" t="s">
        <v>547</v>
      </c>
      <c r="H7315" s="10" t="s">
        <v>543</v>
      </c>
      <c r="I7315" s="19" t="s">
        <v>563</v>
      </c>
      <c r="J7315" s="10"/>
      <c r="K7315" s="10"/>
    </row>
    <row r="7316" spans="2:11" x14ac:dyDescent="0.2">
      <c r="B7316" s="10" t="str">
        <f t="shared" ref="B7316:B7379" si="230">+C7316&amp;"-"&amp;F7316&amp;"-2"</f>
        <v>16.1-R0010C1950-2</v>
      </c>
      <c r="C7316" s="10">
        <v>16.100000000000001</v>
      </c>
      <c r="D7316" s="19" t="s">
        <v>255</v>
      </c>
      <c r="E7316" s="19" t="s">
        <v>449</v>
      </c>
      <c r="F7316" s="10" t="str">
        <f t="shared" si="229"/>
        <v>R0010C1950</v>
      </c>
      <c r="G7316" s="10" t="s">
        <v>547</v>
      </c>
      <c r="H7316" s="10" t="s">
        <v>543</v>
      </c>
      <c r="I7316" s="19" t="s">
        <v>548</v>
      </c>
      <c r="J7316" s="10"/>
      <c r="K7316" s="10"/>
    </row>
    <row r="7317" spans="2:11" x14ac:dyDescent="0.2">
      <c r="B7317" s="10" t="str">
        <f t="shared" si="230"/>
        <v>16.1-R0020C1950-2</v>
      </c>
      <c r="C7317" s="10">
        <v>16.100000000000001</v>
      </c>
      <c r="D7317" s="19" t="s">
        <v>256</v>
      </c>
      <c r="E7317" s="19" t="s">
        <v>449</v>
      </c>
      <c r="F7317" s="10" t="str">
        <f t="shared" si="229"/>
        <v>R0020C1950</v>
      </c>
      <c r="G7317" s="10" t="s">
        <v>547</v>
      </c>
      <c r="H7317" s="10" t="s">
        <v>543</v>
      </c>
      <c r="I7317" s="19" t="s">
        <v>549</v>
      </c>
      <c r="J7317" s="10"/>
      <c r="K7317" s="10"/>
    </row>
    <row r="7318" spans="2:11" x14ac:dyDescent="0.2">
      <c r="B7318" s="10" t="str">
        <f t="shared" si="230"/>
        <v>16.1-R0030C1950-2</v>
      </c>
      <c r="C7318" s="10">
        <v>16.100000000000001</v>
      </c>
      <c r="D7318" s="19" t="s">
        <v>257</v>
      </c>
      <c r="E7318" s="19" t="s">
        <v>449</v>
      </c>
      <c r="F7318" s="10" t="str">
        <f t="shared" si="229"/>
        <v>R0030C1950</v>
      </c>
      <c r="G7318" s="10" t="s">
        <v>547</v>
      </c>
      <c r="H7318" s="10" t="s">
        <v>543</v>
      </c>
      <c r="I7318" s="19" t="s">
        <v>550</v>
      </c>
      <c r="J7318" s="10"/>
      <c r="K7318" s="10"/>
    </row>
    <row r="7319" spans="2:11" x14ac:dyDescent="0.2">
      <c r="B7319" s="10" t="str">
        <f t="shared" si="230"/>
        <v>16.1-R0040C1950-2</v>
      </c>
      <c r="C7319" s="10">
        <v>16.100000000000001</v>
      </c>
      <c r="D7319" s="19" t="s">
        <v>258</v>
      </c>
      <c r="E7319" s="19" t="s">
        <v>449</v>
      </c>
      <c r="F7319" s="10" t="str">
        <f t="shared" si="229"/>
        <v>R0040C1950</v>
      </c>
      <c r="G7319" s="10" t="s">
        <v>547</v>
      </c>
      <c r="H7319" s="10" t="s">
        <v>543</v>
      </c>
      <c r="I7319" s="19" t="s">
        <v>551</v>
      </c>
      <c r="J7319" s="10"/>
      <c r="K7319" s="10"/>
    </row>
    <row r="7320" spans="2:11" x14ac:dyDescent="0.2">
      <c r="B7320" s="10" t="str">
        <f t="shared" si="230"/>
        <v>16.1-R0050C1950-2</v>
      </c>
      <c r="C7320" s="10">
        <v>16.100000000000001</v>
      </c>
      <c r="D7320" s="19" t="s">
        <v>259</v>
      </c>
      <c r="E7320" s="19" t="s">
        <v>449</v>
      </c>
      <c r="F7320" s="10" t="str">
        <f t="shared" si="229"/>
        <v>R0050C1950</v>
      </c>
      <c r="G7320" s="10" t="s">
        <v>547</v>
      </c>
      <c r="H7320" s="10" t="s">
        <v>543</v>
      </c>
      <c r="I7320" s="19" t="s">
        <v>552</v>
      </c>
      <c r="J7320" s="10"/>
      <c r="K7320" s="10"/>
    </row>
    <row r="7321" spans="2:11" x14ac:dyDescent="0.2">
      <c r="B7321" s="10" t="str">
        <f t="shared" si="230"/>
        <v>16.1-R0060C1950-2</v>
      </c>
      <c r="C7321" s="10">
        <v>16.100000000000001</v>
      </c>
      <c r="D7321" s="19" t="s">
        <v>260</v>
      </c>
      <c r="E7321" s="19" t="s">
        <v>449</v>
      </c>
      <c r="F7321" s="10" t="str">
        <f t="shared" si="229"/>
        <v>R0060C1950</v>
      </c>
      <c r="G7321" s="10" t="s">
        <v>547</v>
      </c>
      <c r="H7321" s="10" t="s">
        <v>543</v>
      </c>
      <c r="I7321" s="19" t="s">
        <v>553</v>
      </c>
      <c r="J7321" s="10"/>
      <c r="K7321" s="10"/>
    </row>
    <row r="7322" spans="2:11" x14ac:dyDescent="0.2">
      <c r="B7322" s="10" t="str">
        <f t="shared" si="230"/>
        <v>16.1-R0070C1950-2</v>
      </c>
      <c r="C7322" s="10">
        <v>16.100000000000001</v>
      </c>
      <c r="D7322" s="19" t="s">
        <v>261</v>
      </c>
      <c r="E7322" s="19" t="s">
        <v>449</v>
      </c>
      <c r="F7322" s="10" t="str">
        <f t="shared" si="229"/>
        <v>R0070C1950</v>
      </c>
      <c r="G7322" s="10" t="s">
        <v>547</v>
      </c>
      <c r="H7322" s="10" t="s">
        <v>543</v>
      </c>
      <c r="I7322" s="19" t="s">
        <v>554</v>
      </c>
      <c r="J7322" s="10"/>
      <c r="K7322" s="10"/>
    </row>
    <row r="7323" spans="2:11" x14ac:dyDescent="0.2">
      <c r="B7323" s="10" t="str">
        <f t="shared" si="230"/>
        <v>16.1-R0080C1950-2</v>
      </c>
      <c r="C7323" s="10">
        <v>16.100000000000001</v>
      </c>
      <c r="D7323" s="19" t="s">
        <v>262</v>
      </c>
      <c r="E7323" s="19" t="s">
        <v>449</v>
      </c>
      <c r="F7323" s="10" t="str">
        <f t="shared" si="229"/>
        <v>R0080C1950</v>
      </c>
      <c r="G7323" s="10" t="s">
        <v>547</v>
      </c>
      <c r="H7323" s="10" t="s">
        <v>543</v>
      </c>
      <c r="I7323" s="19" t="s">
        <v>555</v>
      </c>
      <c r="J7323" s="10"/>
      <c r="K7323" s="10"/>
    </row>
    <row r="7324" spans="2:11" x14ac:dyDescent="0.2">
      <c r="B7324" s="10" t="str">
        <f t="shared" si="230"/>
        <v>16.1-R0090C1950-2</v>
      </c>
      <c r="C7324" s="10">
        <v>16.100000000000001</v>
      </c>
      <c r="D7324" s="19" t="s">
        <v>263</v>
      </c>
      <c r="E7324" s="19" t="s">
        <v>449</v>
      </c>
      <c r="F7324" s="10" t="str">
        <f t="shared" si="229"/>
        <v>R0090C1950</v>
      </c>
      <c r="G7324" s="10" t="s">
        <v>547</v>
      </c>
      <c r="H7324" s="10" t="s">
        <v>543</v>
      </c>
      <c r="I7324" s="19" t="s">
        <v>556</v>
      </c>
      <c r="J7324" s="10"/>
      <c r="K7324" s="10"/>
    </row>
    <row r="7325" spans="2:11" x14ac:dyDescent="0.2">
      <c r="B7325" s="10" t="str">
        <f t="shared" si="230"/>
        <v>16.1-R0100C1950-2</v>
      </c>
      <c r="C7325" s="10">
        <v>16.100000000000001</v>
      </c>
      <c r="D7325" s="19" t="s">
        <v>264</v>
      </c>
      <c r="E7325" s="19" t="s">
        <v>449</v>
      </c>
      <c r="F7325" s="10" t="str">
        <f t="shared" si="229"/>
        <v>R0100C1950</v>
      </c>
      <c r="G7325" s="10" t="s">
        <v>547</v>
      </c>
      <c r="H7325" s="10" t="s">
        <v>543</v>
      </c>
      <c r="I7325" s="19" t="s">
        <v>557</v>
      </c>
      <c r="J7325" s="10"/>
      <c r="K7325" s="10"/>
    </row>
    <row r="7326" spans="2:11" x14ac:dyDescent="0.2">
      <c r="B7326" s="10" t="str">
        <f t="shared" si="230"/>
        <v>16.1-R0110C1950-2</v>
      </c>
      <c r="C7326" s="10">
        <v>16.100000000000001</v>
      </c>
      <c r="D7326" s="19" t="s">
        <v>265</v>
      </c>
      <c r="E7326" s="19" t="s">
        <v>449</v>
      </c>
      <c r="F7326" s="10" t="str">
        <f t="shared" si="229"/>
        <v>R0110C1950</v>
      </c>
      <c r="G7326" s="10" t="s">
        <v>547</v>
      </c>
      <c r="H7326" s="10" t="s">
        <v>543</v>
      </c>
      <c r="I7326" s="19" t="s">
        <v>558</v>
      </c>
      <c r="J7326" s="10"/>
      <c r="K7326" s="10"/>
    </row>
    <row r="7327" spans="2:11" x14ac:dyDescent="0.2">
      <c r="B7327" s="10" t="str">
        <f t="shared" si="230"/>
        <v>16.1-R0120C1950-2</v>
      </c>
      <c r="C7327" s="10">
        <v>16.100000000000001</v>
      </c>
      <c r="D7327" s="19" t="s">
        <v>266</v>
      </c>
      <c r="E7327" s="19" t="s">
        <v>449</v>
      </c>
      <c r="F7327" s="10" t="str">
        <f t="shared" si="229"/>
        <v>R0120C1950</v>
      </c>
      <c r="G7327" s="10" t="s">
        <v>547</v>
      </c>
      <c r="H7327" s="10" t="s">
        <v>543</v>
      </c>
      <c r="I7327" s="19" t="s">
        <v>559</v>
      </c>
      <c r="J7327" s="10"/>
      <c r="K7327" s="10"/>
    </row>
    <row r="7328" spans="2:11" x14ac:dyDescent="0.2">
      <c r="B7328" s="10" t="str">
        <f t="shared" si="230"/>
        <v>16.1-R0130C1950-2</v>
      </c>
      <c r="C7328" s="10">
        <v>16.100000000000001</v>
      </c>
      <c r="D7328" s="19" t="s">
        <v>267</v>
      </c>
      <c r="E7328" s="19" t="s">
        <v>449</v>
      </c>
      <c r="F7328" s="10" t="str">
        <f t="shared" si="229"/>
        <v>R0130C1950</v>
      </c>
      <c r="G7328" s="10" t="s">
        <v>547</v>
      </c>
      <c r="H7328" s="10" t="s">
        <v>543</v>
      </c>
      <c r="I7328" s="19" t="s">
        <v>560</v>
      </c>
      <c r="J7328" s="10"/>
      <c r="K7328" s="10"/>
    </row>
    <row r="7329" spans="2:11" x14ac:dyDescent="0.2">
      <c r="B7329" s="10" t="str">
        <f t="shared" si="230"/>
        <v>16.1-R0140C1950-2</v>
      </c>
      <c r="C7329" s="10">
        <v>16.100000000000001</v>
      </c>
      <c r="D7329" s="19" t="s">
        <v>268</v>
      </c>
      <c r="E7329" s="19" t="s">
        <v>449</v>
      </c>
      <c r="F7329" s="10" t="str">
        <f t="shared" si="229"/>
        <v>R0140C1950</v>
      </c>
      <c r="G7329" s="10" t="s">
        <v>547</v>
      </c>
      <c r="H7329" s="10" t="s">
        <v>543</v>
      </c>
      <c r="I7329" s="19" t="s">
        <v>561</v>
      </c>
      <c r="J7329" s="10"/>
      <c r="K7329" s="10"/>
    </row>
    <row r="7330" spans="2:11" x14ac:dyDescent="0.2">
      <c r="B7330" s="10" t="str">
        <f t="shared" si="230"/>
        <v>16.1-R0150C1950-2</v>
      </c>
      <c r="C7330" s="10">
        <v>16.100000000000001</v>
      </c>
      <c r="D7330" s="19" t="s">
        <v>269</v>
      </c>
      <c r="E7330" s="19" t="s">
        <v>449</v>
      </c>
      <c r="F7330" s="10" t="str">
        <f t="shared" si="229"/>
        <v>R0150C1950</v>
      </c>
      <c r="G7330" s="10" t="s">
        <v>547</v>
      </c>
      <c r="H7330" s="10" t="s">
        <v>543</v>
      </c>
      <c r="I7330" s="19" t="s">
        <v>562</v>
      </c>
      <c r="J7330" s="10"/>
      <c r="K7330" s="10"/>
    </row>
    <row r="7331" spans="2:11" x14ac:dyDescent="0.2">
      <c r="B7331" s="10" t="str">
        <f t="shared" si="230"/>
        <v>16.1-R0160C1950-2</v>
      </c>
      <c r="C7331" s="10">
        <v>16.100000000000001</v>
      </c>
      <c r="D7331" s="19" t="s">
        <v>270</v>
      </c>
      <c r="E7331" s="19" t="s">
        <v>449</v>
      </c>
      <c r="F7331" s="10" t="str">
        <f t="shared" si="229"/>
        <v>R0160C1950</v>
      </c>
      <c r="G7331" s="10" t="s">
        <v>547</v>
      </c>
      <c r="H7331" s="10" t="s">
        <v>543</v>
      </c>
      <c r="I7331" s="19" t="s">
        <v>563</v>
      </c>
      <c r="J7331" s="10"/>
      <c r="K7331" s="10"/>
    </row>
    <row r="7332" spans="2:11" x14ac:dyDescent="0.2">
      <c r="B7332" s="10" t="str">
        <f t="shared" si="230"/>
        <v>16.1-R0010C1960-2</v>
      </c>
      <c r="C7332" s="10">
        <v>16.100000000000001</v>
      </c>
      <c r="D7332" s="19" t="s">
        <v>255</v>
      </c>
      <c r="E7332" s="19" t="s">
        <v>450</v>
      </c>
      <c r="F7332" s="10" t="str">
        <f t="shared" si="229"/>
        <v>R0010C1960</v>
      </c>
      <c r="G7332" s="10" t="s">
        <v>547</v>
      </c>
      <c r="H7332" s="10" t="s">
        <v>543</v>
      </c>
      <c r="I7332" s="19" t="s">
        <v>548</v>
      </c>
      <c r="J7332" s="10"/>
      <c r="K7332" s="10"/>
    </row>
    <row r="7333" spans="2:11" x14ac:dyDescent="0.2">
      <c r="B7333" s="10" t="str">
        <f t="shared" si="230"/>
        <v>16.1-R0020C1960-2</v>
      </c>
      <c r="C7333" s="10">
        <v>16.100000000000001</v>
      </c>
      <c r="D7333" s="19" t="s">
        <v>256</v>
      </c>
      <c r="E7333" s="19" t="s">
        <v>450</v>
      </c>
      <c r="F7333" s="10" t="str">
        <f t="shared" si="229"/>
        <v>R0020C1960</v>
      </c>
      <c r="G7333" s="10" t="s">
        <v>547</v>
      </c>
      <c r="H7333" s="10" t="s">
        <v>543</v>
      </c>
      <c r="I7333" s="19" t="s">
        <v>549</v>
      </c>
      <c r="J7333" s="10"/>
      <c r="K7333" s="10"/>
    </row>
    <row r="7334" spans="2:11" x14ac:dyDescent="0.2">
      <c r="B7334" s="10" t="str">
        <f t="shared" si="230"/>
        <v>16.1-R0030C1960-2</v>
      </c>
      <c r="C7334" s="10">
        <v>16.100000000000001</v>
      </c>
      <c r="D7334" s="19" t="s">
        <v>257</v>
      </c>
      <c r="E7334" s="19" t="s">
        <v>450</v>
      </c>
      <c r="F7334" s="10" t="str">
        <f t="shared" si="229"/>
        <v>R0030C1960</v>
      </c>
      <c r="G7334" s="10" t="s">
        <v>547</v>
      </c>
      <c r="H7334" s="10" t="s">
        <v>543</v>
      </c>
      <c r="I7334" s="19" t="s">
        <v>550</v>
      </c>
      <c r="J7334" s="10"/>
      <c r="K7334" s="10"/>
    </row>
    <row r="7335" spans="2:11" x14ac:dyDescent="0.2">
      <c r="B7335" s="10" t="str">
        <f t="shared" si="230"/>
        <v>16.1-R0040C1960-2</v>
      </c>
      <c r="C7335" s="10">
        <v>16.100000000000001</v>
      </c>
      <c r="D7335" s="19" t="s">
        <v>258</v>
      </c>
      <c r="E7335" s="19" t="s">
        <v>450</v>
      </c>
      <c r="F7335" s="10" t="str">
        <f t="shared" si="229"/>
        <v>R0040C1960</v>
      </c>
      <c r="G7335" s="10" t="s">
        <v>547</v>
      </c>
      <c r="H7335" s="10" t="s">
        <v>543</v>
      </c>
      <c r="I7335" s="19" t="s">
        <v>551</v>
      </c>
      <c r="J7335" s="10"/>
      <c r="K7335" s="10"/>
    </row>
    <row r="7336" spans="2:11" x14ac:dyDescent="0.2">
      <c r="B7336" s="10" t="str">
        <f t="shared" si="230"/>
        <v>16.1-R0050C1960-2</v>
      </c>
      <c r="C7336" s="10">
        <v>16.100000000000001</v>
      </c>
      <c r="D7336" s="19" t="s">
        <v>259</v>
      </c>
      <c r="E7336" s="19" t="s">
        <v>450</v>
      </c>
      <c r="F7336" s="10" t="str">
        <f t="shared" si="229"/>
        <v>R0050C1960</v>
      </c>
      <c r="G7336" s="10" t="s">
        <v>547</v>
      </c>
      <c r="H7336" s="10" t="s">
        <v>543</v>
      </c>
      <c r="I7336" s="19" t="s">
        <v>552</v>
      </c>
      <c r="J7336" s="10"/>
      <c r="K7336" s="10"/>
    </row>
    <row r="7337" spans="2:11" x14ac:dyDescent="0.2">
      <c r="B7337" s="10" t="str">
        <f t="shared" si="230"/>
        <v>16.1-R0060C1960-2</v>
      </c>
      <c r="C7337" s="10">
        <v>16.100000000000001</v>
      </c>
      <c r="D7337" s="19" t="s">
        <v>260</v>
      </c>
      <c r="E7337" s="19" t="s">
        <v>450</v>
      </c>
      <c r="F7337" s="10" t="str">
        <f t="shared" si="229"/>
        <v>R0060C1960</v>
      </c>
      <c r="G7337" s="10" t="s">
        <v>547</v>
      </c>
      <c r="H7337" s="10" t="s">
        <v>543</v>
      </c>
      <c r="I7337" s="19" t="s">
        <v>553</v>
      </c>
      <c r="J7337" s="10"/>
      <c r="K7337" s="10"/>
    </row>
    <row r="7338" spans="2:11" x14ac:dyDescent="0.2">
      <c r="B7338" s="10" t="str">
        <f t="shared" si="230"/>
        <v>16.1-R0070C1960-2</v>
      </c>
      <c r="C7338" s="10">
        <v>16.100000000000001</v>
      </c>
      <c r="D7338" s="19" t="s">
        <v>261</v>
      </c>
      <c r="E7338" s="19" t="s">
        <v>450</v>
      </c>
      <c r="F7338" s="10" t="str">
        <f t="shared" si="229"/>
        <v>R0070C1960</v>
      </c>
      <c r="G7338" s="10" t="s">
        <v>547</v>
      </c>
      <c r="H7338" s="10" t="s">
        <v>543</v>
      </c>
      <c r="I7338" s="19" t="s">
        <v>554</v>
      </c>
      <c r="J7338" s="10"/>
      <c r="K7338" s="10"/>
    </row>
    <row r="7339" spans="2:11" x14ac:dyDescent="0.2">
      <c r="B7339" s="10" t="str">
        <f t="shared" si="230"/>
        <v>16.1-R0080C1960-2</v>
      </c>
      <c r="C7339" s="10">
        <v>16.100000000000001</v>
      </c>
      <c r="D7339" s="19" t="s">
        <v>262</v>
      </c>
      <c r="E7339" s="19" t="s">
        <v>450</v>
      </c>
      <c r="F7339" s="10" t="str">
        <f t="shared" si="229"/>
        <v>R0080C1960</v>
      </c>
      <c r="G7339" s="10" t="s">
        <v>547</v>
      </c>
      <c r="H7339" s="10" t="s">
        <v>543</v>
      </c>
      <c r="I7339" s="19" t="s">
        <v>555</v>
      </c>
      <c r="J7339" s="10"/>
      <c r="K7339" s="10"/>
    </row>
    <row r="7340" spans="2:11" x14ac:dyDescent="0.2">
      <c r="B7340" s="10" t="str">
        <f t="shared" si="230"/>
        <v>16.1-R0090C1960-2</v>
      </c>
      <c r="C7340" s="10">
        <v>16.100000000000001</v>
      </c>
      <c r="D7340" s="19" t="s">
        <v>263</v>
      </c>
      <c r="E7340" s="19" t="s">
        <v>450</v>
      </c>
      <c r="F7340" s="10" t="str">
        <f t="shared" si="229"/>
        <v>R0090C1960</v>
      </c>
      <c r="G7340" s="10" t="s">
        <v>547</v>
      </c>
      <c r="H7340" s="10" t="s">
        <v>543</v>
      </c>
      <c r="I7340" s="19" t="s">
        <v>556</v>
      </c>
      <c r="J7340" s="10"/>
      <c r="K7340" s="10"/>
    </row>
    <row r="7341" spans="2:11" x14ac:dyDescent="0.2">
      <c r="B7341" s="10" t="str">
        <f t="shared" si="230"/>
        <v>16.1-R0100C1960-2</v>
      </c>
      <c r="C7341" s="10">
        <v>16.100000000000001</v>
      </c>
      <c r="D7341" s="19" t="s">
        <v>264</v>
      </c>
      <c r="E7341" s="19" t="s">
        <v>450</v>
      </c>
      <c r="F7341" s="10" t="str">
        <f t="shared" si="229"/>
        <v>R0100C1960</v>
      </c>
      <c r="G7341" s="10" t="s">
        <v>547</v>
      </c>
      <c r="H7341" s="10" t="s">
        <v>543</v>
      </c>
      <c r="I7341" s="19" t="s">
        <v>557</v>
      </c>
      <c r="J7341" s="10"/>
      <c r="K7341" s="10"/>
    </row>
    <row r="7342" spans="2:11" x14ac:dyDescent="0.2">
      <c r="B7342" s="10" t="str">
        <f t="shared" si="230"/>
        <v>16.1-R0110C1960-2</v>
      </c>
      <c r="C7342" s="10">
        <v>16.100000000000001</v>
      </c>
      <c r="D7342" s="19" t="s">
        <v>265</v>
      </c>
      <c r="E7342" s="19" t="s">
        <v>450</v>
      </c>
      <c r="F7342" s="10" t="str">
        <f t="shared" si="229"/>
        <v>R0110C1960</v>
      </c>
      <c r="G7342" s="10" t="s">
        <v>547</v>
      </c>
      <c r="H7342" s="10" t="s">
        <v>543</v>
      </c>
      <c r="I7342" s="19" t="s">
        <v>558</v>
      </c>
      <c r="J7342" s="10"/>
      <c r="K7342" s="10"/>
    </row>
    <row r="7343" spans="2:11" x14ac:dyDescent="0.2">
      <c r="B7343" s="10" t="str">
        <f t="shared" si="230"/>
        <v>16.1-R0120C1960-2</v>
      </c>
      <c r="C7343" s="10">
        <v>16.100000000000001</v>
      </c>
      <c r="D7343" s="19" t="s">
        <v>266</v>
      </c>
      <c r="E7343" s="19" t="s">
        <v>450</v>
      </c>
      <c r="F7343" s="10" t="str">
        <f t="shared" si="229"/>
        <v>R0120C1960</v>
      </c>
      <c r="G7343" s="10" t="s">
        <v>547</v>
      </c>
      <c r="H7343" s="10" t="s">
        <v>543</v>
      </c>
      <c r="I7343" s="19" t="s">
        <v>559</v>
      </c>
      <c r="J7343" s="10"/>
      <c r="K7343" s="10"/>
    </row>
    <row r="7344" spans="2:11" x14ac:dyDescent="0.2">
      <c r="B7344" s="10" t="str">
        <f t="shared" si="230"/>
        <v>16.1-R0130C1960-2</v>
      </c>
      <c r="C7344" s="10">
        <v>16.100000000000001</v>
      </c>
      <c r="D7344" s="19" t="s">
        <v>267</v>
      </c>
      <c r="E7344" s="19" t="s">
        <v>450</v>
      </c>
      <c r="F7344" s="10" t="str">
        <f t="shared" si="229"/>
        <v>R0130C1960</v>
      </c>
      <c r="G7344" s="10" t="s">
        <v>547</v>
      </c>
      <c r="H7344" s="10" t="s">
        <v>543</v>
      </c>
      <c r="I7344" s="19" t="s">
        <v>560</v>
      </c>
      <c r="J7344" s="10"/>
      <c r="K7344" s="10"/>
    </row>
    <row r="7345" spans="2:11" x14ac:dyDescent="0.2">
      <c r="B7345" s="10" t="str">
        <f t="shared" si="230"/>
        <v>16.1-R0140C1960-2</v>
      </c>
      <c r="C7345" s="10">
        <v>16.100000000000001</v>
      </c>
      <c r="D7345" s="19" t="s">
        <v>268</v>
      </c>
      <c r="E7345" s="19" t="s">
        <v>450</v>
      </c>
      <c r="F7345" s="10" t="str">
        <f t="shared" si="229"/>
        <v>R0140C1960</v>
      </c>
      <c r="G7345" s="10" t="s">
        <v>547</v>
      </c>
      <c r="H7345" s="10" t="s">
        <v>543</v>
      </c>
      <c r="I7345" s="19" t="s">
        <v>561</v>
      </c>
      <c r="J7345" s="10"/>
      <c r="K7345" s="10"/>
    </row>
    <row r="7346" spans="2:11" x14ac:dyDescent="0.2">
      <c r="B7346" s="10" t="str">
        <f t="shared" si="230"/>
        <v>16.1-R0150C1960-2</v>
      </c>
      <c r="C7346" s="10">
        <v>16.100000000000001</v>
      </c>
      <c r="D7346" s="19" t="s">
        <v>269</v>
      </c>
      <c r="E7346" s="19" t="s">
        <v>450</v>
      </c>
      <c r="F7346" s="10" t="str">
        <f t="shared" si="229"/>
        <v>R0150C1960</v>
      </c>
      <c r="G7346" s="10" t="s">
        <v>547</v>
      </c>
      <c r="H7346" s="10" t="s">
        <v>543</v>
      </c>
      <c r="I7346" s="19" t="s">
        <v>562</v>
      </c>
      <c r="J7346" s="10"/>
      <c r="K7346" s="10"/>
    </row>
    <row r="7347" spans="2:11" x14ac:dyDescent="0.2">
      <c r="B7347" s="10" t="str">
        <f t="shared" si="230"/>
        <v>16.1-R0160C1960-2</v>
      </c>
      <c r="C7347" s="10">
        <v>16.100000000000001</v>
      </c>
      <c r="D7347" s="19" t="s">
        <v>270</v>
      </c>
      <c r="E7347" s="19" t="s">
        <v>450</v>
      </c>
      <c r="F7347" s="10" t="str">
        <f t="shared" si="229"/>
        <v>R0160C1960</v>
      </c>
      <c r="G7347" s="10" t="s">
        <v>547</v>
      </c>
      <c r="H7347" s="10" t="s">
        <v>543</v>
      </c>
      <c r="I7347" s="19" t="s">
        <v>563</v>
      </c>
      <c r="J7347" s="10"/>
      <c r="K7347" s="10"/>
    </row>
    <row r="7348" spans="2:11" x14ac:dyDescent="0.2">
      <c r="B7348" s="10" t="str">
        <f t="shared" si="230"/>
        <v>16.1-R0010C1970-2</v>
      </c>
      <c r="C7348" s="10">
        <v>16.100000000000001</v>
      </c>
      <c r="D7348" s="19" t="s">
        <v>255</v>
      </c>
      <c r="E7348" s="19" t="s">
        <v>451</v>
      </c>
      <c r="F7348" s="10" t="str">
        <f t="shared" si="229"/>
        <v>R0010C1970</v>
      </c>
      <c r="G7348" s="10" t="s">
        <v>547</v>
      </c>
      <c r="H7348" s="10" t="s">
        <v>543</v>
      </c>
      <c r="I7348" s="19" t="s">
        <v>548</v>
      </c>
      <c r="J7348" s="10"/>
      <c r="K7348" s="10"/>
    </row>
    <row r="7349" spans="2:11" x14ac:dyDescent="0.2">
      <c r="B7349" s="10" t="str">
        <f t="shared" si="230"/>
        <v>16.1-R0020C1970-2</v>
      </c>
      <c r="C7349" s="10">
        <v>16.100000000000001</v>
      </c>
      <c r="D7349" s="19" t="s">
        <v>256</v>
      </c>
      <c r="E7349" s="19" t="s">
        <v>451</v>
      </c>
      <c r="F7349" s="10" t="str">
        <f t="shared" si="229"/>
        <v>R0020C1970</v>
      </c>
      <c r="G7349" s="10" t="s">
        <v>547</v>
      </c>
      <c r="H7349" s="10" t="s">
        <v>543</v>
      </c>
      <c r="I7349" s="19" t="s">
        <v>549</v>
      </c>
      <c r="J7349" s="10"/>
      <c r="K7349" s="10"/>
    </row>
    <row r="7350" spans="2:11" x14ac:dyDescent="0.2">
      <c r="B7350" s="10" t="str">
        <f t="shared" si="230"/>
        <v>16.1-R0030C1970-2</v>
      </c>
      <c r="C7350" s="10">
        <v>16.100000000000001</v>
      </c>
      <c r="D7350" s="19" t="s">
        <v>257</v>
      </c>
      <c r="E7350" s="19" t="s">
        <v>451</v>
      </c>
      <c r="F7350" s="10" t="str">
        <f t="shared" si="229"/>
        <v>R0030C1970</v>
      </c>
      <c r="G7350" s="10" t="s">
        <v>547</v>
      </c>
      <c r="H7350" s="10" t="s">
        <v>543</v>
      </c>
      <c r="I7350" s="19" t="s">
        <v>550</v>
      </c>
      <c r="J7350" s="10"/>
      <c r="K7350" s="10"/>
    </row>
    <row r="7351" spans="2:11" x14ac:dyDescent="0.2">
      <c r="B7351" s="10" t="str">
        <f t="shared" si="230"/>
        <v>16.1-R0040C1970-2</v>
      </c>
      <c r="C7351" s="10">
        <v>16.100000000000001</v>
      </c>
      <c r="D7351" s="19" t="s">
        <v>258</v>
      </c>
      <c r="E7351" s="19" t="s">
        <v>451</v>
      </c>
      <c r="F7351" s="10" t="str">
        <f t="shared" si="229"/>
        <v>R0040C1970</v>
      </c>
      <c r="G7351" s="10" t="s">
        <v>547</v>
      </c>
      <c r="H7351" s="10" t="s">
        <v>543</v>
      </c>
      <c r="I7351" s="19" t="s">
        <v>551</v>
      </c>
      <c r="J7351" s="10"/>
      <c r="K7351" s="10"/>
    </row>
    <row r="7352" spans="2:11" x14ac:dyDescent="0.2">
      <c r="B7352" s="10" t="str">
        <f t="shared" si="230"/>
        <v>16.1-R0050C1970-2</v>
      </c>
      <c r="C7352" s="10">
        <v>16.100000000000001</v>
      </c>
      <c r="D7352" s="19" t="s">
        <v>259</v>
      </c>
      <c r="E7352" s="19" t="s">
        <v>451</v>
      </c>
      <c r="F7352" s="10" t="str">
        <f t="shared" si="229"/>
        <v>R0050C1970</v>
      </c>
      <c r="G7352" s="10" t="s">
        <v>547</v>
      </c>
      <c r="H7352" s="10" t="s">
        <v>543</v>
      </c>
      <c r="I7352" s="19" t="s">
        <v>552</v>
      </c>
      <c r="J7352" s="10"/>
      <c r="K7352" s="10"/>
    </row>
    <row r="7353" spans="2:11" x14ac:dyDescent="0.2">
      <c r="B7353" s="10" t="str">
        <f t="shared" si="230"/>
        <v>16.1-R0060C1970-2</v>
      </c>
      <c r="C7353" s="10">
        <v>16.100000000000001</v>
      </c>
      <c r="D7353" s="19" t="s">
        <v>260</v>
      </c>
      <c r="E7353" s="19" t="s">
        <v>451</v>
      </c>
      <c r="F7353" s="10" t="str">
        <f t="shared" si="229"/>
        <v>R0060C1970</v>
      </c>
      <c r="G7353" s="10" t="s">
        <v>547</v>
      </c>
      <c r="H7353" s="10" t="s">
        <v>543</v>
      </c>
      <c r="I7353" s="19" t="s">
        <v>553</v>
      </c>
      <c r="J7353" s="10"/>
      <c r="K7353" s="10"/>
    </row>
    <row r="7354" spans="2:11" x14ac:dyDescent="0.2">
      <c r="B7354" s="10" t="str">
        <f t="shared" si="230"/>
        <v>16.1-R0070C1970-2</v>
      </c>
      <c r="C7354" s="10">
        <v>16.100000000000001</v>
      </c>
      <c r="D7354" s="19" t="s">
        <v>261</v>
      </c>
      <c r="E7354" s="19" t="s">
        <v>451</v>
      </c>
      <c r="F7354" s="10" t="str">
        <f t="shared" si="229"/>
        <v>R0070C1970</v>
      </c>
      <c r="G7354" s="10" t="s">
        <v>547</v>
      </c>
      <c r="H7354" s="10" t="s">
        <v>543</v>
      </c>
      <c r="I7354" s="19" t="s">
        <v>554</v>
      </c>
      <c r="J7354" s="10"/>
      <c r="K7354" s="10"/>
    </row>
    <row r="7355" spans="2:11" x14ac:dyDescent="0.2">
      <c r="B7355" s="10" t="str">
        <f t="shared" si="230"/>
        <v>16.1-R0080C1970-2</v>
      </c>
      <c r="C7355" s="10">
        <v>16.100000000000001</v>
      </c>
      <c r="D7355" s="19" t="s">
        <v>262</v>
      </c>
      <c r="E7355" s="19" t="s">
        <v>451</v>
      </c>
      <c r="F7355" s="10" t="str">
        <f t="shared" si="229"/>
        <v>R0080C1970</v>
      </c>
      <c r="G7355" s="10" t="s">
        <v>547</v>
      </c>
      <c r="H7355" s="10" t="s">
        <v>543</v>
      </c>
      <c r="I7355" s="19" t="s">
        <v>555</v>
      </c>
      <c r="J7355" s="10"/>
      <c r="K7355" s="10"/>
    </row>
    <row r="7356" spans="2:11" x14ac:dyDescent="0.2">
      <c r="B7356" s="10" t="str">
        <f t="shared" si="230"/>
        <v>16.1-R0090C1970-2</v>
      </c>
      <c r="C7356" s="10">
        <v>16.100000000000001</v>
      </c>
      <c r="D7356" s="19" t="s">
        <v>263</v>
      </c>
      <c r="E7356" s="19" t="s">
        <v>451</v>
      </c>
      <c r="F7356" s="10" t="str">
        <f t="shared" si="229"/>
        <v>R0090C1970</v>
      </c>
      <c r="G7356" s="10" t="s">
        <v>547</v>
      </c>
      <c r="H7356" s="10" t="s">
        <v>543</v>
      </c>
      <c r="I7356" s="19" t="s">
        <v>556</v>
      </c>
      <c r="J7356" s="10"/>
      <c r="K7356" s="10"/>
    </row>
    <row r="7357" spans="2:11" x14ac:dyDescent="0.2">
      <c r="B7357" s="10" t="str">
        <f t="shared" si="230"/>
        <v>16.1-R0100C1970-2</v>
      </c>
      <c r="C7357" s="10">
        <v>16.100000000000001</v>
      </c>
      <c r="D7357" s="19" t="s">
        <v>264</v>
      </c>
      <c r="E7357" s="19" t="s">
        <v>451</v>
      </c>
      <c r="F7357" s="10" t="str">
        <f t="shared" si="229"/>
        <v>R0100C1970</v>
      </c>
      <c r="G7357" s="10" t="s">
        <v>547</v>
      </c>
      <c r="H7357" s="10" t="s">
        <v>543</v>
      </c>
      <c r="I7357" s="19" t="s">
        <v>557</v>
      </c>
      <c r="J7357" s="10"/>
      <c r="K7357" s="10"/>
    </row>
    <row r="7358" spans="2:11" x14ac:dyDescent="0.2">
      <c r="B7358" s="10" t="str">
        <f t="shared" si="230"/>
        <v>16.1-R0110C1970-2</v>
      </c>
      <c r="C7358" s="10">
        <v>16.100000000000001</v>
      </c>
      <c r="D7358" s="19" t="s">
        <v>265</v>
      </c>
      <c r="E7358" s="19" t="s">
        <v>451</v>
      </c>
      <c r="F7358" s="10" t="str">
        <f t="shared" si="229"/>
        <v>R0110C1970</v>
      </c>
      <c r="G7358" s="10" t="s">
        <v>547</v>
      </c>
      <c r="H7358" s="10" t="s">
        <v>543</v>
      </c>
      <c r="I7358" s="19" t="s">
        <v>558</v>
      </c>
      <c r="J7358" s="10"/>
      <c r="K7358" s="10"/>
    </row>
    <row r="7359" spans="2:11" x14ac:dyDescent="0.2">
      <c r="B7359" s="10" t="str">
        <f t="shared" si="230"/>
        <v>16.1-R0120C1970-2</v>
      </c>
      <c r="C7359" s="10">
        <v>16.100000000000001</v>
      </c>
      <c r="D7359" s="19" t="s">
        <v>266</v>
      </c>
      <c r="E7359" s="19" t="s">
        <v>451</v>
      </c>
      <c r="F7359" s="10" t="str">
        <f t="shared" si="229"/>
        <v>R0120C1970</v>
      </c>
      <c r="G7359" s="10" t="s">
        <v>547</v>
      </c>
      <c r="H7359" s="10" t="s">
        <v>543</v>
      </c>
      <c r="I7359" s="19" t="s">
        <v>559</v>
      </c>
      <c r="J7359" s="10"/>
      <c r="K7359" s="10"/>
    </row>
    <row r="7360" spans="2:11" x14ac:dyDescent="0.2">
      <c r="B7360" s="10" t="str">
        <f t="shared" si="230"/>
        <v>16.1-R0130C1970-2</v>
      </c>
      <c r="C7360" s="10">
        <v>16.100000000000001</v>
      </c>
      <c r="D7360" s="19" t="s">
        <v>267</v>
      </c>
      <c r="E7360" s="19" t="s">
        <v>451</v>
      </c>
      <c r="F7360" s="10" t="str">
        <f t="shared" si="229"/>
        <v>R0130C1970</v>
      </c>
      <c r="G7360" s="10" t="s">
        <v>547</v>
      </c>
      <c r="H7360" s="10" t="s">
        <v>543</v>
      </c>
      <c r="I7360" s="19" t="s">
        <v>560</v>
      </c>
      <c r="J7360" s="10"/>
      <c r="K7360" s="10"/>
    </row>
    <row r="7361" spans="2:11" x14ac:dyDescent="0.2">
      <c r="B7361" s="10" t="str">
        <f t="shared" si="230"/>
        <v>16.1-R0140C1970-2</v>
      </c>
      <c r="C7361" s="10">
        <v>16.100000000000001</v>
      </c>
      <c r="D7361" s="19" t="s">
        <v>268</v>
      </c>
      <c r="E7361" s="19" t="s">
        <v>451</v>
      </c>
      <c r="F7361" s="10" t="str">
        <f t="shared" si="229"/>
        <v>R0140C1970</v>
      </c>
      <c r="G7361" s="10" t="s">
        <v>547</v>
      </c>
      <c r="H7361" s="10" t="s">
        <v>543</v>
      </c>
      <c r="I7361" s="19" t="s">
        <v>561</v>
      </c>
      <c r="J7361" s="10"/>
      <c r="K7361" s="10"/>
    </row>
    <row r="7362" spans="2:11" x14ac:dyDescent="0.2">
      <c r="B7362" s="10" t="str">
        <f t="shared" si="230"/>
        <v>16.1-R0150C1970-2</v>
      </c>
      <c r="C7362" s="10">
        <v>16.100000000000001</v>
      </c>
      <c r="D7362" s="19" t="s">
        <v>269</v>
      </c>
      <c r="E7362" s="19" t="s">
        <v>451</v>
      </c>
      <c r="F7362" s="10" t="str">
        <f t="shared" ref="F7362:F7425" si="231">+"R"&amp;D7362&amp;"C"&amp;E7362</f>
        <v>R0150C1970</v>
      </c>
      <c r="G7362" s="10" t="s">
        <v>547</v>
      </c>
      <c r="H7362" s="10" t="s">
        <v>543</v>
      </c>
      <c r="I7362" s="19" t="s">
        <v>562</v>
      </c>
      <c r="J7362" s="10"/>
      <c r="K7362" s="10"/>
    </row>
    <row r="7363" spans="2:11" x14ac:dyDescent="0.2">
      <c r="B7363" s="10" t="str">
        <f t="shared" si="230"/>
        <v>16.1-R0160C1970-2</v>
      </c>
      <c r="C7363" s="10">
        <v>16.100000000000001</v>
      </c>
      <c r="D7363" s="19" t="s">
        <v>270</v>
      </c>
      <c r="E7363" s="19" t="s">
        <v>451</v>
      </c>
      <c r="F7363" s="10" t="str">
        <f t="shared" si="231"/>
        <v>R0160C1970</v>
      </c>
      <c r="G7363" s="10" t="s">
        <v>547</v>
      </c>
      <c r="H7363" s="10" t="s">
        <v>543</v>
      </c>
      <c r="I7363" s="19" t="s">
        <v>563</v>
      </c>
      <c r="J7363" s="10"/>
      <c r="K7363" s="10"/>
    </row>
    <row r="7364" spans="2:11" x14ac:dyDescent="0.2">
      <c r="B7364" s="10" t="str">
        <f t="shared" si="230"/>
        <v>16.1-R0010C1980-2</v>
      </c>
      <c r="C7364" s="10">
        <v>16.100000000000001</v>
      </c>
      <c r="D7364" s="19" t="s">
        <v>255</v>
      </c>
      <c r="E7364" s="19" t="s">
        <v>452</v>
      </c>
      <c r="F7364" s="10" t="str">
        <f t="shared" si="231"/>
        <v>R0010C1980</v>
      </c>
      <c r="G7364" s="10" t="s">
        <v>547</v>
      </c>
      <c r="H7364" s="10" t="s">
        <v>543</v>
      </c>
      <c r="I7364" s="19" t="s">
        <v>548</v>
      </c>
      <c r="J7364" s="10"/>
      <c r="K7364" s="10"/>
    </row>
    <row r="7365" spans="2:11" x14ac:dyDescent="0.2">
      <c r="B7365" s="10" t="str">
        <f t="shared" si="230"/>
        <v>16.1-R0020C1980-2</v>
      </c>
      <c r="C7365" s="10">
        <v>16.100000000000001</v>
      </c>
      <c r="D7365" s="19" t="s">
        <v>256</v>
      </c>
      <c r="E7365" s="19" t="s">
        <v>452</v>
      </c>
      <c r="F7365" s="10" t="str">
        <f t="shared" si="231"/>
        <v>R0020C1980</v>
      </c>
      <c r="G7365" s="10" t="s">
        <v>547</v>
      </c>
      <c r="H7365" s="10" t="s">
        <v>543</v>
      </c>
      <c r="I7365" s="19" t="s">
        <v>549</v>
      </c>
      <c r="J7365" s="10"/>
      <c r="K7365" s="10"/>
    </row>
    <row r="7366" spans="2:11" x14ac:dyDescent="0.2">
      <c r="B7366" s="10" t="str">
        <f t="shared" si="230"/>
        <v>16.1-R0030C1980-2</v>
      </c>
      <c r="C7366" s="10">
        <v>16.100000000000001</v>
      </c>
      <c r="D7366" s="19" t="s">
        <v>257</v>
      </c>
      <c r="E7366" s="19" t="s">
        <v>452</v>
      </c>
      <c r="F7366" s="10" t="str">
        <f t="shared" si="231"/>
        <v>R0030C1980</v>
      </c>
      <c r="G7366" s="10" t="s">
        <v>547</v>
      </c>
      <c r="H7366" s="10" t="s">
        <v>543</v>
      </c>
      <c r="I7366" s="19" t="s">
        <v>550</v>
      </c>
      <c r="J7366" s="10"/>
      <c r="K7366" s="10"/>
    </row>
    <row r="7367" spans="2:11" x14ac:dyDescent="0.2">
      <c r="B7367" s="10" t="str">
        <f t="shared" si="230"/>
        <v>16.1-R0040C1980-2</v>
      </c>
      <c r="C7367" s="10">
        <v>16.100000000000001</v>
      </c>
      <c r="D7367" s="19" t="s">
        <v>258</v>
      </c>
      <c r="E7367" s="19" t="s">
        <v>452</v>
      </c>
      <c r="F7367" s="10" t="str">
        <f t="shared" si="231"/>
        <v>R0040C1980</v>
      </c>
      <c r="G7367" s="10" t="s">
        <v>547</v>
      </c>
      <c r="H7367" s="10" t="s">
        <v>543</v>
      </c>
      <c r="I7367" s="19" t="s">
        <v>551</v>
      </c>
      <c r="J7367" s="10"/>
      <c r="K7367" s="10"/>
    </row>
    <row r="7368" spans="2:11" x14ac:dyDescent="0.2">
      <c r="B7368" s="10" t="str">
        <f t="shared" si="230"/>
        <v>16.1-R0050C1980-2</v>
      </c>
      <c r="C7368" s="10">
        <v>16.100000000000001</v>
      </c>
      <c r="D7368" s="19" t="s">
        <v>259</v>
      </c>
      <c r="E7368" s="19" t="s">
        <v>452</v>
      </c>
      <c r="F7368" s="10" t="str">
        <f t="shared" si="231"/>
        <v>R0050C1980</v>
      </c>
      <c r="G7368" s="10" t="s">
        <v>547</v>
      </c>
      <c r="H7368" s="10" t="s">
        <v>543</v>
      </c>
      <c r="I7368" s="19" t="s">
        <v>552</v>
      </c>
      <c r="J7368" s="10"/>
      <c r="K7368" s="10"/>
    </row>
    <row r="7369" spans="2:11" x14ac:dyDescent="0.2">
      <c r="B7369" s="10" t="str">
        <f t="shared" si="230"/>
        <v>16.1-R0060C1980-2</v>
      </c>
      <c r="C7369" s="10">
        <v>16.100000000000001</v>
      </c>
      <c r="D7369" s="19" t="s">
        <v>260</v>
      </c>
      <c r="E7369" s="19" t="s">
        <v>452</v>
      </c>
      <c r="F7369" s="10" t="str">
        <f t="shared" si="231"/>
        <v>R0060C1980</v>
      </c>
      <c r="G7369" s="10" t="s">
        <v>547</v>
      </c>
      <c r="H7369" s="10" t="s">
        <v>543</v>
      </c>
      <c r="I7369" s="19" t="s">
        <v>553</v>
      </c>
      <c r="J7369" s="10"/>
      <c r="K7369" s="10"/>
    </row>
    <row r="7370" spans="2:11" x14ac:dyDescent="0.2">
      <c r="B7370" s="10" t="str">
        <f t="shared" si="230"/>
        <v>16.1-R0070C1980-2</v>
      </c>
      <c r="C7370" s="10">
        <v>16.100000000000001</v>
      </c>
      <c r="D7370" s="19" t="s">
        <v>261</v>
      </c>
      <c r="E7370" s="19" t="s">
        <v>452</v>
      </c>
      <c r="F7370" s="10" t="str">
        <f t="shared" si="231"/>
        <v>R0070C1980</v>
      </c>
      <c r="G7370" s="10" t="s">
        <v>547</v>
      </c>
      <c r="H7370" s="10" t="s">
        <v>543</v>
      </c>
      <c r="I7370" s="19" t="s">
        <v>554</v>
      </c>
      <c r="J7370" s="10"/>
      <c r="K7370" s="10"/>
    </row>
    <row r="7371" spans="2:11" x14ac:dyDescent="0.2">
      <c r="B7371" s="10" t="str">
        <f t="shared" si="230"/>
        <v>16.1-R0080C1980-2</v>
      </c>
      <c r="C7371" s="10">
        <v>16.100000000000001</v>
      </c>
      <c r="D7371" s="19" t="s">
        <v>262</v>
      </c>
      <c r="E7371" s="19" t="s">
        <v>452</v>
      </c>
      <c r="F7371" s="10" t="str">
        <f t="shared" si="231"/>
        <v>R0080C1980</v>
      </c>
      <c r="G7371" s="10" t="s">
        <v>547</v>
      </c>
      <c r="H7371" s="10" t="s">
        <v>543</v>
      </c>
      <c r="I7371" s="19" t="s">
        <v>555</v>
      </c>
      <c r="J7371" s="10"/>
      <c r="K7371" s="10"/>
    </row>
    <row r="7372" spans="2:11" x14ac:dyDescent="0.2">
      <c r="B7372" s="10" t="str">
        <f t="shared" si="230"/>
        <v>16.1-R0090C1980-2</v>
      </c>
      <c r="C7372" s="10">
        <v>16.100000000000001</v>
      </c>
      <c r="D7372" s="19" t="s">
        <v>263</v>
      </c>
      <c r="E7372" s="19" t="s">
        <v>452</v>
      </c>
      <c r="F7372" s="10" t="str">
        <f t="shared" si="231"/>
        <v>R0090C1980</v>
      </c>
      <c r="G7372" s="10" t="s">
        <v>547</v>
      </c>
      <c r="H7372" s="10" t="s">
        <v>543</v>
      </c>
      <c r="I7372" s="19" t="s">
        <v>556</v>
      </c>
      <c r="J7372" s="10"/>
      <c r="K7372" s="10"/>
    </row>
    <row r="7373" spans="2:11" x14ac:dyDescent="0.2">
      <c r="B7373" s="10" t="str">
        <f t="shared" si="230"/>
        <v>16.1-R0100C1980-2</v>
      </c>
      <c r="C7373" s="10">
        <v>16.100000000000001</v>
      </c>
      <c r="D7373" s="19" t="s">
        <v>264</v>
      </c>
      <c r="E7373" s="19" t="s">
        <v>452</v>
      </c>
      <c r="F7373" s="10" t="str">
        <f t="shared" si="231"/>
        <v>R0100C1980</v>
      </c>
      <c r="G7373" s="10" t="s">
        <v>547</v>
      </c>
      <c r="H7373" s="10" t="s">
        <v>543</v>
      </c>
      <c r="I7373" s="19" t="s">
        <v>557</v>
      </c>
      <c r="J7373" s="10"/>
      <c r="K7373" s="10"/>
    </row>
    <row r="7374" spans="2:11" x14ac:dyDescent="0.2">
      <c r="B7374" s="10" t="str">
        <f t="shared" si="230"/>
        <v>16.1-R0110C1980-2</v>
      </c>
      <c r="C7374" s="10">
        <v>16.100000000000001</v>
      </c>
      <c r="D7374" s="19" t="s">
        <v>265</v>
      </c>
      <c r="E7374" s="19" t="s">
        <v>452</v>
      </c>
      <c r="F7374" s="10" t="str">
        <f t="shared" si="231"/>
        <v>R0110C1980</v>
      </c>
      <c r="G7374" s="10" t="s">
        <v>547</v>
      </c>
      <c r="H7374" s="10" t="s">
        <v>543</v>
      </c>
      <c r="I7374" s="19" t="s">
        <v>558</v>
      </c>
      <c r="J7374" s="10"/>
      <c r="K7374" s="10"/>
    </row>
    <row r="7375" spans="2:11" x14ac:dyDescent="0.2">
      <c r="B7375" s="10" t="str">
        <f t="shared" si="230"/>
        <v>16.1-R0120C1980-2</v>
      </c>
      <c r="C7375" s="10">
        <v>16.100000000000001</v>
      </c>
      <c r="D7375" s="19" t="s">
        <v>266</v>
      </c>
      <c r="E7375" s="19" t="s">
        <v>452</v>
      </c>
      <c r="F7375" s="10" t="str">
        <f t="shared" si="231"/>
        <v>R0120C1980</v>
      </c>
      <c r="G7375" s="10" t="s">
        <v>547</v>
      </c>
      <c r="H7375" s="10" t="s">
        <v>543</v>
      </c>
      <c r="I7375" s="19" t="s">
        <v>559</v>
      </c>
      <c r="J7375" s="10"/>
      <c r="K7375" s="10"/>
    </row>
    <row r="7376" spans="2:11" x14ac:dyDescent="0.2">
      <c r="B7376" s="10" t="str">
        <f t="shared" si="230"/>
        <v>16.1-R0130C1980-2</v>
      </c>
      <c r="C7376" s="10">
        <v>16.100000000000001</v>
      </c>
      <c r="D7376" s="19" t="s">
        <v>267</v>
      </c>
      <c r="E7376" s="19" t="s">
        <v>452</v>
      </c>
      <c r="F7376" s="10" t="str">
        <f t="shared" si="231"/>
        <v>R0130C1980</v>
      </c>
      <c r="G7376" s="10" t="s">
        <v>547</v>
      </c>
      <c r="H7376" s="10" t="s">
        <v>543</v>
      </c>
      <c r="I7376" s="19" t="s">
        <v>560</v>
      </c>
      <c r="J7376" s="10"/>
      <c r="K7376" s="10"/>
    </row>
    <row r="7377" spans="2:11" x14ac:dyDescent="0.2">
      <c r="B7377" s="10" t="str">
        <f t="shared" si="230"/>
        <v>16.1-R0140C1980-2</v>
      </c>
      <c r="C7377" s="10">
        <v>16.100000000000001</v>
      </c>
      <c r="D7377" s="19" t="s">
        <v>268</v>
      </c>
      <c r="E7377" s="19" t="s">
        <v>452</v>
      </c>
      <c r="F7377" s="10" t="str">
        <f t="shared" si="231"/>
        <v>R0140C1980</v>
      </c>
      <c r="G7377" s="10" t="s">
        <v>547</v>
      </c>
      <c r="H7377" s="10" t="s">
        <v>543</v>
      </c>
      <c r="I7377" s="19" t="s">
        <v>561</v>
      </c>
      <c r="J7377" s="10"/>
      <c r="K7377" s="10"/>
    </row>
    <row r="7378" spans="2:11" x14ac:dyDescent="0.2">
      <c r="B7378" s="10" t="str">
        <f t="shared" si="230"/>
        <v>16.1-R0150C1980-2</v>
      </c>
      <c r="C7378" s="10">
        <v>16.100000000000001</v>
      </c>
      <c r="D7378" s="19" t="s">
        <v>269</v>
      </c>
      <c r="E7378" s="19" t="s">
        <v>452</v>
      </c>
      <c r="F7378" s="10" t="str">
        <f t="shared" si="231"/>
        <v>R0150C1980</v>
      </c>
      <c r="G7378" s="10" t="s">
        <v>547</v>
      </c>
      <c r="H7378" s="10" t="s">
        <v>543</v>
      </c>
      <c r="I7378" s="19" t="s">
        <v>562</v>
      </c>
      <c r="J7378" s="10"/>
      <c r="K7378" s="10"/>
    </row>
    <row r="7379" spans="2:11" x14ac:dyDescent="0.2">
      <c r="B7379" s="10" t="str">
        <f t="shared" si="230"/>
        <v>16.1-R0160C1980-2</v>
      </c>
      <c r="C7379" s="10">
        <v>16.100000000000001</v>
      </c>
      <c r="D7379" s="19" t="s">
        <v>270</v>
      </c>
      <c r="E7379" s="19" t="s">
        <v>452</v>
      </c>
      <c r="F7379" s="10" t="str">
        <f t="shared" si="231"/>
        <v>R0160C1980</v>
      </c>
      <c r="G7379" s="10" t="s">
        <v>547</v>
      </c>
      <c r="H7379" s="10" t="s">
        <v>543</v>
      </c>
      <c r="I7379" s="19" t="s">
        <v>563</v>
      </c>
      <c r="J7379" s="10"/>
      <c r="K7379" s="10"/>
    </row>
    <row r="7380" spans="2:11" x14ac:dyDescent="0.2">
      <c r="B7380" s="10" t="str">
        <f t="shared" ref="B7380:B7443" si="232">+C7380&amp;"-"&amp;F7380&amp;"-2"</f>
        <v>16.1-R0010C1990-2</v>
      </c>
      <c r="C7380" s="10">
        <v>16.100000000000001</v>
      </c>
      <c r="D7380" s="19" t="s">
        <v>255</v>
      </c>
      <c r="E7380" s="19" t="s">
        <v>453</v>
      </c>
      <c r="F7380" s="10" t="str">
        <f t="shared" si="231"/>
        <v>R0010C1990</v>
      </c>
      <c r="G7380" s="10" t="s">
        <v>547</v>
      </c>
      <c r="H7380" s="10" t="s">
        <v>543</v>
      </c>
      <c r="I7380" s="19" t="s">
        <v>548</v>
      </c>
      <c r="J7380" s="10"/>
      <c r="K7380" s="10"/>
    </row>
    <row r="7381" spans="2:11" x14ac:dyDescent="0.2">
      <c r="B7381" s="10" t="str">
        <f t="shared" si="232"/>
        <v>16.1-R0020C1990-2</v>
      </c>
      <c r="C7381" s="10">
        <v>16.100000000000001</v>
      </c>
      <c r="D7381" s="19" t="s">
        <v>256</v>
      </c>
      <c r="E7381" s="19" t="s">
        <v>453</v>
      </c>
      <c r="F7381" s="10" t="str">
        <f t="shared" si="231"/>
        <v>R0020C1990</v>
      </c>
      <c r="G7381" s="10" t="s">
        <v>547</v>
      </c>
      <c r="H7381" s="10" t="s">
        <v>543</v>
      </c>
      <c r="I7381" s="19" t="s">
        <v>549</v>
      </c>
      <c r="J7381" s="10"/>
      <c r="K7381" s="10"/>
    </row>
    <row r="7382" spans="2:11" x14ac:dyDescent="0.2">
      <c r="B7382" s="10" t="str">
        <f t="shared" si="232"/>
        <v>16.1-R0030C1990-2</v>
      </c>
      <c r="C7382" s="10">
        <v>16.100000000000001</v>
      </c>
      <c r="D7382" s="19" t="s">
        <v>257</v>
      </c>
      <c r="E7382" s="19" t="s">
        <v>453</v>
      </c>
      <c r="F7382" s="10" t="str">
        <f t="shared" si="231"/>
        <v>R0030C1990</v>
      </c>
      <c r="G7382" s="10" t="s">
        <v>547</v>
      </c>
      <c r="H7382" s="10" t="s">
        <v>543</v>
      </c>
      <c r="I7382" s="19" t="s">
        <v>550</v>
      </c>
      <c r="J7382" s="10"/>
      <c r="K7382" s="10"/>
    </row>
    <row r="7383" spans="2:11" x14ac:dyDescent="0.2">
      <c r="B7383" s="10" t="str">
        <f t="shared" si="232"/>
        <v>16.1-R0040C1990-2</v>
      </c>
      <c r="C7383" s="10">
        <v>16.100000000000001</v>
      </c>
      <c r="D7383" s="19" t="s">
        <v>258</v>
      </c>
      <c r="E7383" s="19" t="s">
        <v>453</v>
      </c>
      <c r="F7383" s="10" t="str">
        <f t="shared" si="231"/>
        <v>R0040C1990</v>
      </c>
      <c r="G7383" s="10" t="s">
        <v>547</v>
      </c>
      <c r="H7383" s="10" t="s">
        <v>543</v>
      </c>
      <c r="I7383" s="19" t="s">
        <v>551</v>
      </c>
      <c r="J7383" s="10"/>
      <c r="K7383" s="10"/>
    </row>
    <row r="7384" spans="2:11" x14ac:dyDescent="0.2">
      <c r="B7384" s="10" t="str">
        <f t="shared" si="232"/>
        <v>16.1-R0050C1990-2</v>
      </c>
      <c r="C7384" s="10">
        <v>16.100000000000001</v>
      </c>
      <c r="D7384" s="19" t="s">
        <v>259</v>
      </c>
      <c r="E7384" s="19" t="s">
        <v>453</v>
      </c>
      <c r="F7384" s="10" t="str">
        <f t="shared" si="231"/>
        <v>R0050C1990</v>
      </c>
      <c r="G7384" s="10" t="s">
        <v>547</v>
      </c>
      <c r="H7384" s="10" t="s">
        <v>543</v>
      </c>
      <c r="I7384" s="19" t="s">
        <v>552</v>
      </c>
      <c r="J7384" s="10"/>
      <c r="K7384" s="10"/>
    </row>
    <row r="7385" spans="2:11" x14ac:dyDescent="0.2">
      <c r="B7385" s="10" t="str">
        <f t="shared" si="232"/>
        <v>16.1-R0060C1990-2</v>
      </c>
      <c r="C7385" s="10">
        <v>16.100000000000001</v>
      </c>
      <c r="D7385" s="19" t="s">
        <v>260</v>
      </c>
      <c r="E7385" s="19" t="s">
        <v>453</v>
      </c>
      <c r="F7385" s="10" t="str">
        <f t="shared" si="231"/>
        <v>R0060C1990</v>
      </c>
      <c r="G7385" s="10" t="s">
        <v>547</v>
      </c>
      <c r="H7385" s="10" t="s">
        <v>543</v>
      </c>
      <c r="I7385" s="19" t="s">
        <v>553</v>
      </c>
      <c r="J7385" s="10"/>
      <c r="K7385" s="10"/>
    </row>
    <row r="7386" spans="2:11" x14ac:dyDescent="0.2">
      <c r="B7386" s="10" t="str">
        <f t="shared" si="232"/>
        <v>16.1-R0070C1990-2</v>
      </c>
      <c r="C7386" s="10">
        <v>16.100000000000001</v>
      </c>
      <c r="D7386" s="19" t="s">
        <v>261</v>
      </c>
      <c r="E7386" s="19" t="s">
        <v>453</v>
      </c>
      <c r="F7386" s="10" t="str">
        <f t="shared" si="231"/>
        <v>R0070C1990</v>
      </c>
      <c r="G7386" s="10" t="s">
        <v>547</v>
      </c>
      <c r="H7386" s="10" t="s">
        <v>543</v>
      </c>
      <c r="I7386" s="19" t="s">
        <v>554</v>
      </c>
      <c r="J7386" s="10"/>
      <c r="K7386" s="10"/>
    </row>
    <row r="7387" spans="2:11" x14ac:dyDescent="0.2">
      <c r="B7387" s="10" t="str">
        <f t="shared" si="232"/>
        <v>16.1-R0080C1990-2</v>
      </c>
      <c r="C7387" s="10">
        <v>16.100000000000001</v>
      </c>
      <c r="D7387" s="19" t="s">
        <v>262</v>
      </c>
      <c r="E7387" s="19" t="s">
        <v>453</v>
      </c>
      <c r="F7387" s="10" t="str">
        <f t="shared" si="231"/>
        <v>R0080C1990</v>
      </c>
      <c r="G7387" s="10" t="s">
        <v>547</v>
      </c>
      <c r="H7387" s="10" t="s">
        <v>543</v>
      </c>
      <c r="I7387" s="19" t="s">
        <v>555</v>
      </c>
      <c r="J7387" s="10"/>
      <c r="K7387" s="10"/>
    </row>
    <row r="7388" spans="2:11" x14ac:dyDescent="0.2">
      <c r="B7388" s="10" t="str">
        <f t="shared" si="232"/>
        <v>16.1-R0090C1990-2</v>
      </c>
      <c r="C7388" s="10">
        <v>16.100000000000001</v>
      </c>
      <c r="D7388" s="19" t="s">
        <v>263</v>
      </c>
      <c r="E7388" s="19" t="s">
        <v>453</v>
      </c>
      <c r="F7388" s="10" t="str">
        <f t="shared" si="231"/>
        <v>R0090C1990</v>
      </c>
      <c r="G7388" s="10" t="s">
        <v>547</v>
      </c>
      <c r="H7388" s="10" t="s">
        <v>543</v>
      </c>
      <c r="I7388" s="19" t="s">
        <v>556</v>
      </c>
      <c r="J7388" s="10"/>
      <c r="K7388" s="10"/>
    </row>
    <row r="7389" spans="2:11" x14ac:dyDescent="0.2">
      <c r="B7389" s="10" t="str">
        <f t="shared" si="232"/>
        <v>16.1-R0100C1990-2</v>
      </c>
      <c r="C7389" s="10">
        <v>16.100000000000001</v>
      </c>
      <c r="D7389" s="19" t="s">
        <v>264</v>
      </c>
      <c r="E7389" s="19" t="s">
        <v>453</v>
      </c>
      <c r="F7389" s="10" t="str">
        <f t="shared" si="231"/>
        <v>R0100C1990</v>
      </c>
      <c r="G7389" s="10" t="s">
        <v>547</v>
      </c>
      <c r="H7389" s="10" t="s">
        <v>543</v>
      </c>
      <c r="I7389" s="19" t="s">
        <v>557</v>
      </c>
      <c r="J7389" s="10"/>
      <c r="K7389" s="10"/>
    </row>
    <row r="7390" spans="2:11" x14ac:dyDescent="0.2">
      <c r="B7390" s="10" t="str">
        <f t="shared" si="232"/>
        <v>16.1-R0110C1990-2</v>
      </c>
      <c r="C7390" s="10">
        <v>16.100000000000001</v>
      </c>
      <c r="D7390" s="19" t="s">
        <v>265</v>
      </c>
      <c r="E7390" s="19" t="s">
        <v>453</v>
      </c>
      <c r="F7390" s="10" t="str">
        <f t="shared" si="231"/>
        <v>R0110C1990</v>
      </c>
      <c r="G7390" s="10" t="s">
        <v>547</v>
      </c>
      <c r="H7390" s="10" t="s">
        <v>543</v>
      </c>
      <c r="I7390" s="19" t="s">
        <v>558</v>
      </c>
      <c r="J7390" s="10"/>
      <c r="K7390" s="10"/>
    </row>
    <row r="7391" spans="2:11" x14ac:dyDescent="0.2">
      <c r="B7391" s="10" t="str">
        <f t="shared" si="232"/>
        <v>16.1-R0120C1990-2</v>
      </c>
      <c r="C7391" s="10">
        <v>16.100000000000001</v>
      </c>
      <c r="D7391" s="19" t="s">
        <v>266</v>
      </c>
      <c r="E7391" s="19" t="s">
        <v>453</v>
      </c>
      <c r="F7391" s="10" t="str">
        <f t="shared" si="231"/>
        <v>R0120C1990</v>
      </c>
      <c r="G7391" s="10" t="s">
        <v>547</v>
      </c>
      <c r="H7391" s="10" t="s">
        <v>543</v>
      </c>
      <c r="I7391" s="19" t="s">
        <v>559</v>
      </c>
      <c r="J7391" s="10"/>
      <c r="K7391" s="10"/>
    </row>
    <row r="7392" spans="2:11" x14ac:dyDescent="0.2">
      <c r="B7392" s="10" t="str">
        <f t="shared" si="232"/>
        <v>16.1-R0130C1990-2</v>
      </c>
      <c r="C7392" s="10">
        <v>16.100000000000001</v>
      </c>
      <c r="D7392" s="19" t="s">
        <v>267</v>
      </c>
      <c r="E7392" s="19" t="s">
        <v>453</v>
      </c>
      <c r="F7392" s="10" t="str">
        <f t="shared" si="231"/>
        <v>R0130C1990</v>
      </c>
      <c r="G7392" s="10" t="s">
        <v>547</v>
      </c>
      <c r="H7392" s="10" t="s">
        <v>543</v>
      </c>
      <c r="I7392" s="19" t="s">
        <v>560</v>
      </c>
      <c r="J7392" s="10"/>
      <c r="K7392" s="10"/>
    </row>
    <row r="7393" spans="2:11" x14ac:dyDescent="0.2">
      <c r="B7393" s="10" t="str">
        <f t="shared" si="232"/>
        <v>16.1-R0140C1990-2</v>
      </c>
      <c r="C7393" s="10">
        <v>16.100000000000001</v>
      </c>
      <c r="D7393" s="19" t="s">
        <v>268</v>
      </c>
      <c r="E7393" s="19" t="s">
        <v>453</v>
      </c>
      <c r="F7393" s="10" t="str">
        <f t="shared" si="231"/>
        <v>R0140C1990</v>
      </c>
      <c r="G7393" s="10" t="s">
        <v>547</v>
      </c>
      <c r="H7393" s="10" t="s">
        <v>543</v>
      </c>
      <c r="I7393" s="19" t="s">
        <v>561</v>
      </c>
      <c r="J7393" s="10"/>
      <c r="K7393" s="10"/>
    </row>
    <row r="7394" spans="2:11" x14ac:dyDescent="0.2">
      <c r="B7394" s="10" t="str">
        <f t="shared" si="232"/>
        <v>16.1-R0150C1990-2</v>
      </c>
      <c r="C7394" s="10">
        <v>16.100000000000001</v>
      </c>
      <c r="D7394" s="19" t="s">
        <v>269</v>
      </c>
      <c r="E7394" s="19" t="s">
        <v>453</v>
      </c>
      <c r="F7394" s="10" t="str">
        <f t="shared" si="231"/>
        <v>R0150C1990</v>
      </c>
      <c r="G7394" s="10" t="s">
        <v>547</v>
      </c>
      <c r="H7394" s="10" t="s">
        <v>543</v>
      </c>
      <c r="I7394" s="19" t="s">
        <v>562</v>
      </c>
      <c r="J7394" s="10"/>
      <c r="K7394" s="10"/>
    </row>
    <row r="7395" spans="2:11" x14ac:dyDescent="0.2">
      <c r="B7395" s="10" t="str">
        <f t="shared" si="232"/>
        <v>16.1-R0160C1990-2</v>
      </c>
      <c r="C7395" s="10">
        <v>16.100000000000001</v>
      </c>
      <c r="D7395" s="19" t="s">
        <v>270</v>
      </c>
      <c r="E7395" s="19" t="s">
        <v>453</v>
      </c>
      <c r="F7395" s="10" t="str">
        <f t="shared" si="231"/>
        <v>R0160C1990</v>
      </c>
      <c r="G7395" s="10" t="s">
        <v>547</v>
      </c>
      <c r="H7395" s="10" t="s">
        <v>543</v>
      </c>
      <c r="I7395" s="19" t="s">
        <v>563</v>
      </c>
      <c r="J7395" s="10"/>
      <c r="K7395" s="10"/>
    </row>
    <row r="7396" spans="2:11" x14ac:dyDescent="0.2">
      <c r="B7396" s="10" t="str">
        <f t="shared" si="232"/>
        <v>16.1-R0010C2000-2</v>
      </c>
      <c r="C7396" s="10">
        <v>16.100000000000001</v>
      </c>
      <c r="D7396" s="19" t="s">
        <v>255</v>
      </c>
      <c r="E7396" s="19" t="s">
        <v>454</v>
      </c>
      <c r="F7396" s="10" t="str">
        <f t="shared" si="231"/>
        <v>R0010C2000</v>
      </c>
      <c r="G7396" s="10" t="s">
        <v>547</v>
      </c>
      <c r="H7396" s="10" t="s">
        <v>543</v>
      </c>
      <c r="I7396" s="19" t="s">
        <v>548</v>
      </c>
      <c r="J7396" s="10"/>
      <c r="K7396" s="10"/>
    </row>
    <row r="7397" spans="2:11" x14ac:dyDescent="0.2">
      <c r="B7397" s="10" t="str">
        <f t="shared" si="232"/>
        <v>16.1-R0020C2000-2</v>
      </c>
      <c r="C7397" s="10">
        <v>16.100000000000001</v>
      </c>
      <c r="D7397" s="19" t="s">
        <v>256</v>
      </c>
      <c r="E7397" s="19" t="s">
        <v>454</v>
      </c>
      <c r="F7397" s="10" t="str">
        <f t="shared" si="231"/>
        <v>R0020C2000</v>
      </c>
      <c r="G7397" s="10" t="s">
        <v>547</v>
      </c>
      <c r="H7397" s="10" t="s">
        <v>543</v>
      </c>
      <c r="I7397" s="19" t="s">
        <v>549</v>
      </c>
      <c r="J7397" s="10"/>
      <c r="K7397" s="10"/>
    </row>
    <row r="7398" spans="2:11" x14ac:dyDescent="0.2">
      <c r="B7398" s="10" t="str">
        <f t="shared" si="232"/>
        <v>16.1-R0030C2000-2</v>
      </c>
      <c r="C7398" s="10">
        <v>16.100000000000001</v>
      </c>
      <c r="D7398" s="19" t="s">
        <v>257</v>
      </c>
      <c r="E7398" s="19" t="s">
        <v>454</v>
      </c>
      <c r="F7398" s="10" t="str">
        <f t="shared" si="231"/>
        <v>R0030C2000</v>
      </c>
      <c r="G7398" s="10" t="s">
        <v>547</v>
      </c>
      <c r="H7398" s="10" t="s">
        <v>543</v>
      </c>
      <c r="I7398" s="19" t="s">
        <v>550</v>
      </c>
      <c r="J7398" s="10"/>
      <c r="K7398" s="10"/>
    </row>
    <row r="7399" spans="2:11" x14ac:dyDescent="0.2">
      <c r="B7399" s="10" t="str">
        <f t="shared" si="232"/>
        <v>16.1-R0040C2000-2</v>
      </c>
      <c r="C7399" s="10">
        <v>16.100000000000001</v>
      </c>
      <c r="D7399" s="19" t="s">
        <v>258</v>
      </c>
      <c r="E7399" s="19" t="s">
        <v>454</v>
      </c>
      <c r="F7399" s="10" t="str">
        <f t="shared" si="231"/>
        <v>R0040C2000</v>
      </c>
      <c r="G7399" s="10" t="s">
        <v>547</v>
      </c>
      <c r="H7399" s="10" t="s">
        <v>543</v>
      </c>
      <c r="I7399" s="19" t="s">
        <v>551</v>
      </c>
      <c r="J7399" s="10"/>
      <c r="K7399" s="10"/>
    </row>
    <row r="7400" spans="2:11" x14ac:dyDescent="0.2">
      <c r="B7400" s="10" t="str">
        <f t="shared" si="232"/>
        <v>16.1-R0050C2000-2</v>
      </c>
      <c r="C7400" s="10">
        <v>16.100000000000001</v>
      </c>
      <c r="D7400" s="19" t="s">
        <v>259</v>
      </c>
      <c r="E7400" s="19" t="s">
        <v>454</v>
      </c>
      <c r="F7400" s="10" t="str">
        <f t="shared" si="231"/>
        <v>R0050C2000</v>
      </c>
      <c r="G7400" s="10" t="s">
        <v>547</v>
      </c>
      <c r="H7400" s="10" t="s">
        <v>543</v>
      </c>
      <c r="I7400" s="19" t="s">
        <v>552</v>
      </c>
      <c r="J7400" s="10"/>
      <c r="K7400" s="10"/>
    </row>
    <row r="7401" spans="2:11" x14ac:dyDescent="0.2">
      <c r="B7401" s="10" t="str">
        <f t="shared" si="232"/>
        <v>16.1-R0060C2000-2</v>
      </c>
      <c r="C7401" s="10">
        <v>16.100000000000001</v>
      </c>
      <c r="D7401" s="19" t="s">
        <v>260</v>
      </c>
      <c r="E7401" s="19" t="s">
        <v>454</v>
      </c>
      <c r="F7401" s="10" t="str">
        <f t="shared" si="231"/>
        <v>R0060C2000</v>
      </c>
      <c r="G7401" s="10" t="s">
        <v>547</v>
      </c>
      <c r="H7401" s="10" t="s">
        <v>543</v>
      </c>
      <c r="I7401" s="19" t="s">
        <v>553</v>
      </c>
      <c r="J7401" s="10"/>
      <c r="K7401" s="10"/>
    </row>
    <row r="7402" spans="2:11" x14ac:dyDescent="0.2">
      <c r="B7402" s="10" t="str">
        <f t="shared" si="232"/>
        <v>16.1-R0070C2000-2</v>
      </c>
      <c r="C7402" s="10">
        <v>16.100000000000001</v>
      </c>
      <c r="D7402" s="19" t="s">
        <v>261</v>
      </c>
      <c r="E7402" s="19" t="s">
        <v>454</v>
      </c>
      <c r="F7402" s="10" t="str">
        <f t="shared" si="231"/>
        <v>R0070C2000</v>
      </c>
      <c r="G7402" s="10" t="s">
        <v>547</v>
      </c>
      <c r="H7402" s="10" t="s">
        <v>543</v>
      </c>
      <c r="I7402" s="19" t="s">
        <v>554</v>
      </c>
      <c r="J7402" s="10"/>
      <c r="K7402" s="10"/>
    </row>
    <row r="7403" spans="2:11" x14ac:dyDescent="0.2">
      <c r="B7403" s="10" t="str">
        <f t="shared" si="232"/>
        <v>16.1-R0080C2000-2</v>
      </c>
      <c r="C7403" s="10">
        <v>16.100000000000001</v>
      </c>
      <c r="D7403" s="19" t="s">
        <v>262</v>
      </c>
      <c r="E7403" s="19" t="s">
        <v>454</v>
      </c>
      <c r="F7403" s="10" t="str">
        <f t="shared" si="231"/>
        <v>R0080C2000</v>
      </c>
      <c r="G7403" s="10" t="s">
        <v>547</v>
      </c>
      <c r="H7403" s="10" t="s">
        <v>543</v>
      </c>
      <c r="I7403" s="19" t="s">
        <v>555</v>
      </c>
      <c r="J7403" s="10"/>
      <c r="K7403" s="10"/>
    </row>
    <row r="7404" spans="2:11" x14ac:dyDescent="0.2">
      <c r="B7404" s="10" t="str">
        <f t="shared" si="232"/>
        <v>16.1-R0090C2000-2</v>
      </c>
      <c r="C7404" s="10">
        <v>16.100000000000001</v>
      </c>
      <c r="D7404" s="19" t="s">
        <v>263</v>
      </c>
      <c r="E7404" s="19" t="s">
        <v>454</v>
      </c>
      <c r="F7404" s="10" t="str">
        <f t="shared" si="231"/>
        <v>R0090C2000</v>
      </c>
      <c r="G7404" s="10" t="s">
        <v>547</v>
      </c>
      <c r="H7404" s="10" t="s">
        <v>543</v>
      </c>
      <c r="I7404" s="19" t="s">
        <v>556</v>
      </c>
      <c r="J7404" s="10"/>
      <c r="K7404" s="10"/>
    </row>
    <row r="7405" spans="2:11" x14ac:dyDescent="0.2">
      <c r="B7405" s="10" t="str">
        <f t="shared" si="232"/>
        <v>16.1-R0100C2000-2</v>
      </c>
      <c r="C7405" s="10">
        <v>16.100000000000001</v>
      </c>
      <c r="D7405" s="19" t="s">
        <v>264</v>
      </c>
      <c r="E7405" s="19" t="s">
        <v>454</v>
      </c>
      <c r="F7405" s="10" t="str">
        <f t="shared" si="231"/>
        <v>R0100C2000</v>
      </c>
      <c r="G7405" s="10" t="s">
        <v>547</v>
      </c>
      <c r="H7405" s="10" t="s">
        <v>543</v>
      </c>
      <c r="I7405" s="19" t="s">
        <v>557</v>
      </c>
      <c r="J7405" s="10"/>
      <c r="K7405" s="10"/>
    </row>
    <row r="7406" spans="2:11" x14ac:dyDescent="0.2">
      <c r="B7406" s="10" t="str">
        <f t="shared" si="232"/>
        <v>16.1-R0110C2000-2</v>
      </c>
      <c r="C7406" s="10">
        <v>16.100000000000001</v>
      </c>
      <c r="D7406" s="19" t="s">
        <v>265</v>
      </c>
      <c r="E7406" s="19" t="s">
        <v>454</v>
      </c>
      <c r="F7406" s="10" t="str">
        <f t="shared" si="231"/>
        <v>R0110C2000</v>
      </c>
      <c r="G7406" s="10" t="s">
        <v>547</v>
      </c>
      <c r="H7406" s="10" t="s">
        <v>543</v>
      </c>
      <c r="I7406" s="19" t="s">
        <v>558</v>
      </c>
      <c r="J7406" s="10"/>
      <c r="K7406" s="10"/>
    </row>
    <row r="7407" spans="2:11" x14ac:dyDescent="0.2">
      <c r="B7407" s="10" t="str">
        <f t="shared" si="232"/>
        <v>16.1-R0120C2000-2</v>
      </c>
      <c r="C7407" s="10">
        <v>16.100000000000001</v>
      </c>
      <c r="D7407" s="19" t="s">
        <v>266</v>
      </c>
      <c r="E7407" s="19" t="s">
        <v>454</v>
      </c>
      <c r="F7407" s="10" t="str">
        <f t="shared" si="231"/>
        <v>R0120C2000</v>
      </c>
      <c r="G7407" s="10" t="s">
        <v>547</v>
      </c>
      <c r="H7407" s="10" t="s">
        <v>543</v>
      </c>
      <c r="I7407" s="19" t="s">
        <v>559</v>
      </c>
      <c r="J7407" s="10"/>
      <c r="K7407" s="10"/>
    </row>
    <row r="7408" spans="2:11" x14ac:dyDescent="0.2">
      <c r="B7408" s="10" t="str">
        <f t="shared" si="232"/>
        <v>16.1-R0130C2000-2</v>
      </c>
      <c r="C7408" s="10">
        <v>16.100000000000001</v>
      </c>
      <c r="D7408" s="19" t="s">
        <v>267</v>
      </c>
      <c r="E7408" s="19" t="s">
        <v>454</v>
      </c>
      <c r="F7408" s="10" t="str">
        <f t="shared" si="231"/>
        <v>R0130C2000</v>
      </c>
      <c r="G7408" s="10" t="s">
        <v>547</v>
      </c>
      <c r="H7408" s="10" t="s">
        <v>543</v>
      </c>
      <c r="I7408" s="19" t="s">
        <v>560</v>
      </c>
      <c r="J7408" s="10"/>
      <c r="K7408" s="10"/>
    </row>
    <row r="7409" spans="2:11" x14ac:dyDescent="0.2">
      <c r="B7409" s="10" t="str">
        <f t="shared" si="232"/>
        <v>16.1-R0140C2000-2</v>
      </c>
      <c r="C7409" s="10">
        <v>16.100000000000001</v>
      </c>
      <c r="D7409" s="19" t="s">
        <v>268</v>
      </c>
      <c r="E7409" s="19" t="s">
        <v>454</v>
      </c>
      <c r="F7409" s="10" t="str">
        <f t="shared" si="231"/>
        <v>R0140C2000</v>
      </c>
      <c r="G7409" s="10" t="s">
        <v>547</v>
      </c>
      <c r="H7409" s="10" t="s">
        <v>543</v>
      </c>
      <c r="I7409" s="19" t="s">
        <v>561</v>
      </c>
      <c r="J7409" s="10"/>
      <c r="K7409" s="10"/>
    </row>
    <row r="7410" spans="2:11" x14ac:dyDescent="0.2">
      <c r="B7410" s="10" t="str">
        <f t="shared" si="232"/>
        <v>16.1-R0150C2000-2</v>
      </c>
      <c r="C7410" s="10">
        <v>16.100000000000001</v>
      </c>
      <c r="D7410" s="19" t="s">
        <v>269</v>
      </c>
      <c r="E7410" s="19" t="s">
        <v>454</v>
      </c>
      <c r="F7410" s="10" t="str">
        <f t="shared" si="231"/>
        <v>R0150C2000</v>
      </c>
      <c r="G7410" s="10" t="s">
        <v>547</v>
      </c>
      <c r="H7410" s="10" t="s">
        <v>543</v>
      </c>
      <c r="I7410" s="19" t="s">
        <v>562</v>
      </c>
      <c r="J7410" s="10"/>
      <c r="K7410" s="10"/>
    </row>
    <row r="7411" spans="2:11" x14ac:dyDescent="0.2">
      <c r="B7411" s="10" t="str">
        <f t="shared" si="232"/>
        <v>16.1-R0160C2000-2</v>
      </c>
      <c r="C7411" s="10">
        <v>16.100000000000001</v>
      </c>
      <c r="D7411" s="19" t="s">
        <v>270</v>
      </c>
      <c r="E7411" s="19" t="s">
        <v>454</v>
      </c>
      <c r="F7411" s="10" t="str">
        <f t="shared" si="231"/>
        <v>R0160C2000</v>
      </c>
      <c r="G7411" s="10" t="s">
        <v>547</v>
      </c>
      <c r="H7411" s="10" t="s">
        <v>543</v>
      </c>
      <c r="I7411" s="19" t="s">
        <v>563</v>
      </c>
      <c r="J7411" s="10"/>
      <c r="K7411" s="10"/>
    </row>
    <row r="7412" spans="2:11" x14ac:dyDescent="0.2">
      <c r="B7412" s="10" t="str">
        <f t="shared" si="232"/>
        <v>16.1-R0010C2010-2</v>
      </c>
      <c r="C7412" s="10">
        <v>16.100000000000001</v>
      </c>
      <c r="D7412" s="19" t="s">
        <v>255</v>
      </c>
      <c r="E7412" s="19" t="s">
        <v>455</v>
      </c>
      <c r="F7412" s="10" t="str">
        <f t="shared" si="231"/>
        <v>R0010C2010</v>
      </c>
      <c r="G7412" s="10" t="s">
        <v>547</v>
      </c>
      <c r="H7412" s="10" t="s">
        <v>543</v>
      </c>
      <c r="I7412" s="19" t="s">
        <v>548</v>
      </c>
      <c r="J7412" s="10"/>
      <c r="K7412" s="10"/>
    </row>
    <row r="7413" spans="2:11" x14ac:dyDescent="0.2">
      <c r="B7413" s="10" t="str">
        <f t="shared" si="232"/>
        <v>16.1-R0020C2010-2</v>
      </c>
      <c r="C7413" s="10">
        <v>16.100000000000001</v>
      </c>
      <c r="D7413" s="19" t="s">
        <v>256</v>
      </c>
      <c r="E7413" s="19" t="s">
        <v>455</v>
      </c>
      <c r="F7413" s="10" t="str">
        <f t="shared" si="231"/>
        <v>R0020C2010</v>
      </c>
      <c r="G7413" s="10" t="s">
        <v>547</v>
      </c>
      <c r="H7413" s="10" t="s">
        <v>543</v>
      </c>
      <c r="I7413" s="19" t="s">
        <v>549</v>
      </c>
      <c r="J7413" s="10"/>
      <c r="K7413" s="10"/>
    </row>
    <row r="7414" spans="2:11" x14ac:dyDescent="0.2">
      <c r="B7414" s="10" t="str">
        <f t="shared" si="232"/>
        <v>16.1-R0030C2010-2</v>
      </c>
      <c r="C7414" s="10">
        <v>16.100000000000001</v>
      </c>
      <c r="D7414" s="19" t="s">
        <v>257</v>
      </c>
      <c r="E7414" s="19" t="s">
        <v>455</v>
      </c>
      <c r="F7414" s="10" t="str">
        <f t="shared" si="231"/>
        <v>R0030C2010</v>
      </c>
      <c r="G7414" s="10" t="s">
        <v>547</v>
      </c>
      <c r="H7414" s="10" t="s">
        <v>543</v>
      </c>
      <c r="I7414" s="19" t="s">
        <v>550</v>
      </c>
      <c r="J7414" s="10"/>
      <c r="K7414" s="10"/>
    </row>
    <row r="7415" spans="2:11" x14ac:dyDescent="0.2">
      <c r="B7415" s="10" t="str">
        <f t="shared" si="232"/>
        <v>16.1-R0040C2010-2</v>
      </c>
      <c r="C7415" s="10">
        <v>16.100000000000001</v>
      </c>
      <c r="D7415" s="19" t="s">
        <v>258</v>
      </c>
      <c r="E7415" s="19" t="s">
        <v>455</v>
      </c>
      <c r="F7415" s="10" t="str">
        <f t="shared" si="231"/>
        <v>R0040C2010</v>
      </c>
      <c r="G7415" s="10" t="s">
        <v>547</v>
      </c>
      <c r="H7415" s="10" t="s">
        <v>543</v>
      </c>
      <c r="I7415" s="19" t="s">
        <v>551</v>
      </c>
      <c r="J7415" s="10"/>
      <c r="K7415" s="10"/>
    </row>
    <row r="7416" spans="2:11" x14ac:dyDescent="0.2">
      <c r="B7416" s="10" t="str">
        <f t="shared" si="232"/>
        <v>16.1-R0050C2010-2</v>
      </c>
      <c r="C7416" s="10">
        <v>16.100000000000001</v>
      </c>
      <c r="D7416" s="19" t="s">
        <v>259</v>
      </c>
      <c r="E7416" s="19" t="s">
        <v>455</v>
      </c>
      <c r="F7416" s="10" t="str">
        <f t="shared" si="231"/>
        <v>R0050C2010</v>
      </c>
      <c r="G7416" s="10" t="s">
        <v>547</v>
      </c>
      <c r="H7416" s="10" t="s">
        <v>543</v>
      </c>
      <c r="I7416" s="19" t="s">
        <v>552</v>
      </c>
      <c r="J7416" s="10"/>
      <c r="K7416" s="10"/>
    </row>
    <row r="7417" spans="2:11" x14ac:dyDescent="0.2">
      <c r="B7417" s="10" t="str">
        <f t="shared" si="232"/>
        <v>16.1-R0060C2010-2</v>
      </c>
      <c r="C7417" s="10">
        <v>16.100000000000001</v>
      </c>
      <c r="D7417" s="19" t="s">
        <v>260</v>
      </c>
      <c r="E7417" s="19" t="s">
        <v>455</v>
      </c>
      <c r="F7417" s="10" t="str">
        <f t="shared" si="231"/>
        <v>R0060C2010</v>
      </c>
      <c r="G7417" s="10" t="s">
        <v>547</v>
      </c>
      <c r="H7417" s="10" t="s">
        <v>543</v>
      </c>
      <c r="I7417" s="19" t="s">
        <v>553</v>
      </c>
      <c r="J7417" s="10"/>
      <c r="K7417" s="10"/>
    </row>
    <row r="7418" spans="2:11" x14ac:dyDescent="0.2">
      <c r="B7418" s="10" t="str">
        <f t="shared" si="232"/>
        <v>16.1-R0070C2010-2</v>
      </c>
      <c r="C7418" s="10">
        <v>16.100000000000001</v>
      </c>
      <c r="D7418" s="19" t="s">
        <v>261</v>
      </c>
      <c r="E7418" s="19" t="s">
        <v>455</v>
      </c>
      <c r="F7418" s="10" t="str">
        <f t="shared" si="231"/>
        <v>R0070C2010</v>
      </c>
      <c r="G7418" s="10" t="s">
        <v>547</v>
      </c>
      <c r="H7418" s="10" t="s">
        <v>543</v>
      </c>
      <c r="I7418" s="19" t="s">
        <v>554</v>
      </c>
      <c r="J7418" s="10"/>
      <c r="K7418" s="10"/>
    </row>
    <row r="7419" spans="2:11" x14ac:dyDescent="0.2">
      <c r="B7419" s="10" t="str">
        <f t="shared" si="232"/>
        <v>16.1-R0080C2010-2</v>
      </c>
      <c r="C7419" s="10">
        <v>16.100000000000001</v>
      </c>
      <c r="D7419" s="19" t="s">
        <v>262</v>
      </c>
      <c r="E7419" s="19" t="s">
        <v>455</v>
      </c>
      <c r="F7419" s="10" t="str">
        <f t="shared" si="231"/>
        <v>R0080C2010</v>
      </c>
      <c r="G7419" s="10" t="s">
        <v>547</v>
      </c>
      <c r="H7419" s="10" t="s">
        <v>543</v>
      </c>
      <c r="I7419" s="19" t="s">
        <v>555</v>
      </c>
      <c r="J7419" s="10"/>
      <c r="K7419" s="10"/>
    </row>
    <row r="7420" spans="2:11" x14ac:dyDescent="0.2">
      <c r="B7420" s="10" t="str">
        <f t="shared" si="232"/>
        <v>16.1-R0090C2010-2</v>
      </c>
      <c r="C7420" s="10">
        <v>16.100000000000001</v>
      </c>
      <c r="D7420" s="19" t="s">
        <v>263</v>
      </c>
      <c r="E7420" s="19" t="s">
        <v>455</v>
      </c>
      <c r="F7420" s="10" t="str">
        <f t="shared" si="231"/>
        <v>R0090C2010</v>
      </c>
      <c r="G7420" s="10" t="s">
        <v>547</v>
      </c>
      <c r="H7420" s="10" t="s">
        <v>543</v>
      </c>
      <c r="I7420" s="19" t="s">
        <v>556</v>
      </c>
      <c r="J7420" s="10"/>
      <c r="K7420" s="10"/>
    </row>
    <row r="7421" spans="2:11" x14ac:dyDescent="0.2">
      <c r="B7421" s="10" t="str">
        <f t="shared" si="232"/>
        <v>16.1-R0100C2010-2</v>
      </c>
      <c r="C7421" s="10">
        <v>16.100000000000001</v>
      </c>
      <c r="D7421" s="19" t="s">
        <v>264</v>
      </c>
      <c r="E7421" s="19" t="s">
        <v>455</v>
      </c>
      <c r="F7421" s="10" t="str">
        <f t="shared" si="231"/>
        <v>R0100C2010</v>
      </c>
      <c r="G7421" s="10" t="s">
        <v>547</v>
      </c>
      <c r="H7421" s="10" t="s">
        <v>543</v>
      </c>
      <c r="I7421" s="19" t="s">
        <v>557</v>
      </c>
      <c r="J7421" s="10"/>
      <c r="K7421" s="10"/>
    </row>
    <row r="7422" spans="2:11" x14ac:dyDescent="0.2">
      <c r="B7422" s="10" t="str">
        <f t="shared" si="232"/>
        <v>16.1-R0110C2010-2</v>
      </c>
      <c r="C7422" s="10">
        <v>16.100000000000001</v>
      </c>
      <c r="D7422" s="19" t="s">
        <v>265</v>
      </c>
      <c r="E7422" s="19" t="s">
        <v>455</v>
      </c>
      <c r="F7422" s="10" t="str">
        <f t="shared" si="231"/>
        <v>R0110C2010</v>
      </c>
      <c r="G7422" s="10" t="s">
        <v>547</v>
      </c>
      <c r="H7422" s="10" t="s">
        <v>543</v>
      </c>
      <c r="I7422" s="19" t="s">
        <v>558</v>
      </c>
      <c r="J7422" s="10"/>
      <c r="K7422" s="10"/>
    </row>
    <row r="7423" spans="2:11" x14ac:dyDescent="0.2">
      <c r="B7423" s="10" t="str">
        <f t="shared" si="232"/>
        <v>16.1-R0120C2010-2</v>
      </c>
      <c r="C7423" s="10">
        <v>16.100000000000001</v>
      </c>
      <c r="D7423" s="19" t="s">
        <v>266</v>
      </c>
      <c r="E7423" s="19" t="s">
        <v>455</v>
      </c>
      <c r="F7423" s="10" t="str">
        <f t="shared" si="231"/>
        <v>R0120C2010</v>
      </c>
      <c r="G7423" s="10" t="s">
        <v>547</v>
      </c>
      <c r="H7423" s="10" t="s">
        <v>543</v>
      </c>
      <c r="I7423" s="19" t="s">
        <v>559</v>
      </c>
      <c r="J7423" s="10"/>
      <c r="K7423" s="10"/>
    </row>
    <row r="7424" spans="2:11" x14ac:dyDescent="0.2">
      <c r="B7424" s="10" t="str">
        <f t="shared" si="232"/>
        <v>16.1-R0130C2010-2</v>
      </c>
      <c r="C7424" s="10">
        <v>16.100000000000001</v>
      </c>
      <c r="D7424" s="19" t="s">
        <v>267</v>
      </c>
      <c r="E7424" s="19" t="s">
        <v>455</v>
      </c>
      <c r="F7424" s="10" t="str">
        <f t="shared" si="231"/>
        <v>R0130C2010</v>
      </c>
      <c r="G7424" s="10" t="s">
        <v>547</v>
      </c>
      <c r="H7424" s="10" t="s">
        <v>543</v>
      </c>
      <c r="I7424" s="19" t="s">
        <v>560</v>
      </c>
      <c r="J7424" s="10"/>
      <c r="K7424" s="10"/>
    </row>
    <row r="7425" spans="2:11" x14ac:dyDescent="0.2">
      <c r="B7425" s="10" t="str">
        <f t="shared" si="232"/>
        <v>16.1-R0140C2010-2</v>
      </c>
      <c r="C7425" s="10">
        <v>16.100000000000001</v>
      </c>
      <c r="D7425" s="19" t="s">
        <v>268</v>
      </c>
      <c r="E7425" s="19" t="s">
        <v>455</v>
      </c>
      <c r="F7425" s="10" t="str">
        <f t="shared" si="231"/>
        <v>R0140C2010</v>
      </c>
      <c r="G7425" s="10" t="s">
        <v>547</v>
      </c>
      <c r="H7425" s="10" t="s">
        <v>543</v>
      </c>
      <c r="I7425" s="19" t="s">
        <v>561</v>
      </c>
      <c r="J7425" s="10"/>
      <c r="K7425" s="10"/>
    </row>
    <row r="7426" spans="2:11" x14ac:dyDescent="0.2">
      <c r="B7426" s="10" t="str">
        <f t="shared" si="232"/>
        <v>16.1-R0150C2010-2</v>
      </c>
      <c r="C7426" s="10">
        <v>16.100000000000001</v>
      </c>
      <c r="D7426" s="19" t="s">
        <v>269</v>
      </c>
      <c r="E7426" s="19" t="s">
        <v>455</v>
      </c>
      <c r="F7426" s="10" t="str">
        <f t="shared" ref="F7426:F7489" si="233">+"R"&amp;D7426&amp;"C"&amp;E7426</f>
        <v>R0150C2010</v>
      </c>
      <c r="G7426" s="10" t="s">
        <v>547</v>
      </c>
      <c r="H7426" s="10" t="s">
        <v>543</v>
      </c>
      <c r="I7426" s="19" t="s">
        <v>562</v>
      </c>
      <c r="J7426" s="10"/>
      <c r="K7426" s="10"/>
    </row>
    <row r="7427" spans="2:11" x14ac:dyDescent="0.2">
      <c r="B7427" s="10" t="str">
        <f t="shared" si="232"/>
        <v>16.1-R0160C2010-2</v>
      </c>
      <c r="C7427" s="10">
        <v>16.100000000000001</v>
      </c>
      <c r="D7427" s="19" t="s">
        <v>270</v>
      </c>
      <c r="E7427" s="19" t="s">
        <v>455</v>
      </c>
      <c r="F7427" s="10" t="str">
        <f t="shared" si="233"/>
        <v>R0160C2010</v>
      </c>
      <c r="G7427" s="10" t="s">
        <v>547</v>
      </c>
      <c r="H7427" s="10" t="s">
        <v>543</v>
      </c>
      <c r="I7427" s="19" t="s">
        <v>563</v>
      </c>
      <c r="J7427" s="10"/>
      <c r="K7427" s="10"/>
    </row>
    <row r="7428" spans="2:11" x14ac:dyDescent="0.2">
      <c r="B7428" s="10" t="str">
        <f t="shared" si="232"/>
        <v>16.1-R0010C2020-2</v>
      </c>
      <c r="C7428" s="10">
        <v>16.100000000000001</v>
      </c>
      <c r="D7428" s="19" t="s">
        <v>255</v>
      </c>
      <c r="E7428" s="19" t="s">
        <v>456</v>
      </c>
      <c r="F7428" s="10" t="str">
        <f t="shared" si="233"/>
        <v>R0010C2020</v>
      </c>
      <c r="G7428" s="10" t="s">
        <v>547</v>
      </c>
      <c r="H7428" s="10" t="s">
        <v>543</v>
      </c>
      <c r="I7428" s="19" t="s">
        <v>548</v>
      </c>
      <c r="J7428" s="10"/>
      <c r="K7428" s="10"/>
    </row>
    <row r="7429" spans="2:11" x14ac:dyDescent="0.2">
      <c r="B7429" s="10" t="str">
        <f t="shared" si="232"/>
        <v>16.1-R0020C2020-2</v>
      </c>
      <c r="C7429" s="10">
        <v>16.100000000000001</v>
      </c>
      <c r="D7429" s="19" t="s">
        <v>256</v>
      </c>
      <c r="E7429" s="19" t="s">
        <v>456</v>
      </c>
      <c r="F7429" s="10" t="str">
        <f t="shared" si="233"/>
        <v>R0020C2020</v>
      </c>
      <c r="G7429" s="10" t="s">
        <v>547</v>
      </c>
      <c r="H7429" s="10" t="s">
        <v>543</v>
      </c>
      <c r="I7429" s="19" t="s">
        <v>549</v>
      </c>
      <c r="J7429" s="10"/>
      <c r="K7429" s="10"/>
    </row>
    <row r="7430" spans="2:11" x14ac:dyDescent="0.2">
      <c r="B7430" s="10" t="str">
        <f t="shared" si="232"/>
        <v>16.1-R0030C2020-2</v>
      </c>
      <c r="C7430" s="10">
        <v>16.100000000000001</v>
      </c>
      <c r="D7430" s="19" t="s">
        <v>257</v>
      </c>
      <c r="E7430" s="19" t="s">
        <v>456</v>
      </c>
      <c r="F7430" s="10" t="str">
        <f t="shared" si="233"/>
        <v>R0030C2020</v>
      </c>
      <c r="G7430" s="10" t="s">
        <v>547</v>
      </c>
      <c r="H7430" s="10" t="s">
        <v>543</v>
      </c>
      <c r="I7430" s="19" t="s">
        <v>550</v>
      </c>
      <c r="J7430" s="10"/>
      <c r="K7430" s="10"/>
    </row>
    <row r="7431" spans="2:11" x14ac:dyDescent="0.2">
      <c r="B7431" s="10" t="str">
        <f t="shared" si="232"/>
        <v>16.1-R0040C2020-2</v>
      </c>
      <c r="C7431" s="10">
        <v>16.100000000000001</v>
      </c>
      <c r="D7431" s="19" t="s">
        <v>258</v>
      </c>
      <c r="E7431" s="19" t="s">
        <v>456</v>
      </c>
      <c r="F7431" s="10" t="str">
        <f t="shared" si="233"/>
        <v>R0040C2020</v>
      </c>
      <c r="G7431" s="10" t="s">
        <v>547</v>
      </c>
      <c r="H7431" s="10" t="s">
        <v>543</v>
      </c>
      <c r="I7431" s="19" t="s">
        <v>551</v>
      </c>
      <c r="J7431" s="10"/>
      <c r="K7431" s="10"/>
    </row>
    <row r="7432" spans="2:11" x14ac:dyDescent="0.2">
      <c r="B7432" s="10" t="str">
        <f t="shared" si="232"/>
        <v>16.1-R0050C2020-2</v>
      </c>
      <c r="C7432" s="10">
        <v>16.100000000000001</v>
      </c>
      <c r="D7432" s="19" t="s">
        <v>259</v>
      </c>
      <c r="E7432" s="19" t="s">
        <v>456</v>
      </c>
      <c r="F7432" s="10" t="str">
        <f t="shared" si="233"/>
        <v>R0050C2020</v>
      </c>
      <c r="G7432" s="10" t="s">
        <v>547</v>
      </c>
      <c r="H7432" s="10" t="s">
        <v>543</v>
      </c>
      <c r="I7432" s="19" t="s">
        <v>552</v>
      </c>
      <c r="J7432" s="10"/>
      <c r="K7432" s="10"/>
    </row>
    <row r="7433" spans="2:11" x14ac:dyDescent="0.2">
      <c r="B7433" s="10" t="str">
        <f t="shared" si="232"/>
        <v>16.1-R0060C2020-2</v>
      </c>
      <c r="C7433" s="10">
        <v>16.100000000000001</v>
      </c>
      <c r="D7433" s="19" t="s">
        <v>260</v>
      </c>
      <c r="E7433" s="19" t="s">
        <v>456</v>
      </c>
      <c r="F7433" s="10" t="str">
        <f t="shared" si="233"/>
        <v>R0060C2020</v>
      </c>
      <c r="G7433" s="10" t="s">
        <v>547</v>
      </c>
      <c r="H7433" s="10" t="s">
        <v>543</v>
      </c>
      <c r="I7433" s="19" t="s">
        <v>553</v>
      </c>
      <c r="J7433" s="10"/>
      <c r="K7433" s="10"/>
    </row>
    <row r="7434" spans="2:11" x14ac:dyDescent="0.2">
      <c r="B7434" s="10" t="str">
        <f t="shared" si="232"/>
        <v>16.1-R0070C2020-2</v>
      </c>
      <c r="C7434" s="10">
        <v>16.100000000000001</v>
      </c>
      <c r="D7434" s="19" t="s">
        <v>261</v>
      </c>
      <c r="E7434" s="19" t="s">
        <v>456</v>
      </c>
      <c r="F7434" s="10" t="str">
        <f t="shared" si="233"/>
        <v>R0070C2020</v>
      </c>
      <c r="G7434" s="10" t="s">
        <v>547</v>
      </c>
      <c r="H7434" s="10" t="s">
        <v>543</v>
      </c>
      <c r="I7434" s="19" t="s">
        <v>554</v>
      </c>
      <c r="J7434" s="10"/>
      <c r="K7434" s="10"/>
    </row>
    <row r="7435" spans="2:11" x14ac:dyDescent="0.2">
      <c r="B7435" s="10" t="str">
        <f t="shared" si="232"/>
        <v>16.1-R0080C2020-2</v>
      </c>
      <c r="C7435" s="10">
        <v>16.100000000000001</v>
      </c>
      <c r="D7435" s="19" t="s">
        <v>262</v>
      </c>
      <c r="E7435" s="19" t="s">
        <v>456</v>
      </c>
      <c r="F7435" s="10" t="str">
        <f t="shared" si="233"/>
        <v>R0080C2020</v>
      </c>
      <c r="G7435" s="10" t="s">
        <v>547</v>
      </c>
      <c r="H7435" s="10" t="s">
        <v>543</v>
      </c>
      <c r="I7435" s="19" t="s">
        <v>555</v>
      </c>
      <c r="J7435" s="10"/>
      <c r="K7435" s="10"/>
    </row>
    <row r="7436" spans="2:11" x14ac:dyDescent="0.2">
      <c r="B7436" s="10" t="str">
        <f t="shared" si="232"/>
        <v>16.1-R0090C2020-2</v>
      </c>
      <c r="C7436" s="10">
        <v>16.100000000000001</v>
      </c>
      <c r="D7436" s="19" t="s">
        <v>263</v>
      </c>
      <c r="E7436" s="19" t="s">
        <v>456</v>
      </c>
      <c r="F7436" s="10" t="str">
        <f t="shared" si="233"/>
        <v>R0090C2020</v>
      </c>
      <c r="G7436" s="10" t="s">
        <v>547</v>
      </c>
      <c r="H7436" s="10" t="s">
        <v>543</v>
      </c>
      <c r="I7436" s="19" t="s">
        <v>556</v>
      </c>
      <c r="J7436" s="10"/>
      <c r="K7436" s="10"/>
    </row>
    <row r="7437" spans="2:11" x14ac:dyDescent="0.2">
      <c r="B7437" s="10" t="str">
        <f t="shared" si="232"/>
        <v>16.1-R0100C2020-2</v>
      </c>
      <c r="C7437" s="10">
        <v>16.100000000000001</v>
      </c>
      <c r="D7437" s="19" t="s">
        <v>264</v>
      </c>
      <c r="E7437" s="19" t="s">
        <v>456</v>
      </c>
      <c r="F7437" s="10" t="str">
        <f t="shared" si="233"/>
        <v>R0100C2020</v>
      </c>
      <c r="G7437" s="10" t="s">
        <v>547</v>
      </c>
      <c r="H7437" s="10" t="s">
        <v>543</v>
      </c>
      <c r="I7437" s="19" t="s">
        <v>557</v>
      </c>
      <c r="J7437" s="10"/>
      <c r="K7437" s="10"/>
    </row>
    <row r="7438" spans="2:11" x14ac:dyDescent="0.2">
      <c r="B7438" s="10" t="str">
        <f t="shared" si="232"/>
        <v>16.1-R0110C2020-2</v>
      </c>
      <c r="C7438" s="10">
        <v>16.100000000000001</v>
      </c>
      <c r="D7438" s="19" t="s">
        <v>265</v>
      </c>
      <c r="E7438" s="19" t="s">
        <v>456</v>
      </c>
      <c r="F7438" s="10" t="str">
        <f t="shared" si="233"/>
        <v>R0110C2020</v>
      </c>
      <c r="G7438" s="10" t="s">
        <v>547</v>
      </c>
      <c r="H7438" s="10" t="s">
        <v>543</v>
      </c>
      <c r="I7438" s="19" t="s">
        <v>558</v>
      </c>
      <c r="J7438" s="10"/>
      <c r="K7438" s="10"/>
    </row>
    <row r="7439" spans="2:11" x14ac:dyDescent="0.2">
      <c r="B7439" s="10" t="str">
        <f t="shared" si="232"/>
        <v>16.1-R0120C2020-2</v>
      </c>
      <c r="C7439" s="10">
        <v>16.100000000000001</v>
      </c>
      <c r="D7439" s="19" t="s">
        <v>266</v>
      </c>
      <c r="E7439" s="19" t="s">
        <v>456</v>
      </c>
      <c r="F7439" s="10" t="str">
        <f t="shared" si="233"/>
        <v>R0120C2020</v>
      </c>
      <c r="G7439" s="10" t="s">
        <v>547</v>
      </c>
      <c r="H7439" s="10" t="s">
        <v>543</v>
      </c>
      <c r="I7439" s="19" t="s">
        <v>559</v>
      </c>
      <c r="J7439" s="10"/>
      <c r="K7439" s="10"/>
    </row>
    <row r="7440" spans="2:11" x14ac:dyDescent="0.2">
      <c r="B7440" s="10" t="str">
        <f t="shared" si="232"/>
        <v>16.1-R0130C2020-2</v>
      </c>
      <c r="C7440" s="10">
        <v>16.100000000000001</v>
      </c>
      <c r="D7440" s="19" t="s">
        <v>267</v>
      </c>
      <c r="E7440" s="19" t="s">
        <v>456</v>
      </c>
      <c r="F7440" s="10" t="str">
        <f t="shared" si="233"/>
        <v>R0130C2020</v>
      </c>
      <c r="G7440" s="10" t="s">
        <v>547</v>
      </c>
      <c r="H7440" s="10" t="s">
        <v>543</v>
      </c>
      <c r="I7440" s="19" t="s">
        <v>560</v>
      </c>
      <c r="J7440" s="10"/>
      <c r="K7440" s="10"/>
    </row>
    <row r="7441" spans="2:11" x14ac:dyDescent="0.2">
      <c r="B7441" s="10" t="str">
        <f t="shared" si="232"/>
        <v>16.1-R0140C2020-2</v>
      </c>
      <c r="C7441" s="10">
        <v>16.100000000000001</v>
      </c>
      <c r="D7441" s="19" t="s">
        <v>268</v>
      </c>
      <c r="E7441" s="19" t="s">
        <v>456</v>
      </c>
      <c r="F7441" s="10" t="str">
        <f t="shared" si="233"/>
        <v>R0140C2020</v>
      </c>
      <c r="G7441" s="10" t="s">
        <v>547</v>
      </c>
      <c r="H7441" s="10" t="s">
        <v>543</v>
      </c>
      <c r="I7441" s="19" t="s">
        <v>561</v>
      </c>
      <c r="J7441" s="10"/>
      <c r="K7441" s="10"/>
    </row>
    <row r="7442" spans="2:11" x14ac:dyDescent="0.2">
      <c r="B7442" s="10" t="str">
        <f t="shared" si="232"/>
        <v>16.1-R0150C2020-2</v>
      </c>
      <c r="C7442" s="10">
        <v>16.100000000000001</v>
      </c>
      <c r="D7442" s="19" t="s">
        <v>269</v>
      </c>
      <c r="E7442" s="19" t="s">
        <v>456</v>
      </c>
      <c r="F7442" s="10" t="str">
        <f t="shared" si="233"/>
        <v>R0150C2020</v>
      </c>
      <c r="G7442" s="10" t="s">
        <v>547</v>
      </c>
      <c r="H7442" s="10" t="s">
        <v>543</v>
      </c>
      <c r="I7442" s="19" t="s">
        <v>562</v>
      </c>
      <c r="J7442" s="10"/>
      <c r="K7442" s="10"/>
    </row>
    <row r="7443" spans="2:11" x14ac:dyDescent="0.2">
      <c r="B7443" s="10" t="str">
        <f t="shared" si="232"/>
        <v>16.1-R0160C2020-2</v>
      </c>
      <c r="C7443" s="10">
        <v>16.100000000000001</v>
      </c>
      <c r="D7443" s="19" t="s">
        <v>270</v>
      </c>
      <c r="E7443" s="19" t="s">
        <v>456</v>
      </c>
      <c r="F7443" s="10" t="str">
        <f t="shared" si="233"/>
        <v>R0160C2020</v>
      </c>
      <c r="G7443" s="10" t="s">
        <v>547</v>
      </c>
      <c r="H7443" s="10" t="s">
        <v>543</v>
      </c>
      <c r="I7443" s="19" t="s">
        <v>563</v>
      </c>
      <c r="J7443" s="10"/>
      <c r="K7443" s="10"/>
    </row>
    <row r="7444" spans="2:11" x14ac:dyDescent="0.2">
      <c r="B7444" s="10" t="str">
        <f t="shared" ref="B7444:B7507" si="234">+C7444&amp;"-"&amp;F7444&amp;"-2"</f>
        <v>16.1-R0010C2030-2</v>
      </c>
      <c r="C7444" s="10">
        <v>16.100000000000001</v>
      </c>
      <c r="D7444" s="19" t="s">
        <v>255</v>
      </c>
      <c r="E7444" s="19" t="s">
        <v>457</v>
      </c>
      <c r="F7444" s="10" t="str">
        <f t="shared" si="233"/>
        <v>R0010C2030</v>
      </c>
      <c r="G7444" s="10" t="s">
        <v>547</v>
      </c>
      <c r="H7444" s="10" t="s">
        <v>543</v>
      </c>
      <c r="I7444" s="19" t="s">
        <v>548</v>
      </c>
      <c r="J7444" s="10"/>
      <c r="K7444" s="10"/>
    </row>
    <row r="7445" spans="2:11" x14ac:dyDescent="0.2">
      <c r="B7445" s="10" t="str">
        <f t="shared" si="234"/>
        <v>16.1-R0020C2030-2</v>
      </c>
      <c r="C7445" s="10">
        <v>16.100000000000001</v>
      </c>
      <c r="D7445" s="19" t="s">
        <v>256</v>
      </c>
      <c r="E7445" s="19" t="s">
        <v>457</v>
      </c>
      <c r="F7445" s="10" t="str">
        <f t="shared" si="233"/>
        <v>R0020C2030</v>
      </c>
      <c r="G7445" s="10" t="s">
        <v>547</v>
      </c>
      <c r="H7445" s="10" t="s">
        <v>543</v>
      </c>
      <c r="I7445" s="19" t="s">
        <v>549</v>
      </c>
      <c r="J7445" s="10"/>
      <c r="K7445" s="10"/>
    </row>
    <row r="7446" spans="2:11" x14ac:dyDescent="0.2">
      <c r="B7446" s="10" t="str">
        <f t="shared" si="234"/>
        <v>16.1-R0030C2030-2</v>
      </c>
      <c r="C7446" s="10">
        <v>16.100000000000001</v>
      </c>
      <c r="D7446" s="19" t="s">
        <v>257</v>
      </c>
      <c r="E7446" s="19" t="s">
        <v>457</v>
      </c>
      <c r="F7446" s="10" t="str">
        <f t="shared" si="233"/>
        <v>R0030C2030</v>
      </c>
      <c r="G7446" s="10" t="s">
        <v>547</v>
      </c>
      <c r="H7446" s="10" t="s">
        <v>543</v>
      </c>
      <c r="I7446" s="19" t="s">
        <v>550</v>
      </c>
      <c r="J7446" s="10"/>
      <c r="K7446" s="10"/>
    </row>
    <row r="7447" spans="2:11" x14ac:dyDescent="0.2">
      <c r="B7447" s="10" t="str">
        <f t="shared" si="234"/>
        <v>16.1-R0040C2030-2</v>
      </c>
      <c r="C7447" s="10">
        <v>16.100000000000001</v>
      </c>
      <c r="D7447" s="19" t="s">
        <v>258</v>
      </c>
      <c r="E7447" s="19" t="s">
        <v>457</v>
      </c>
      <c r="F7447" s="10" t="str">
        <f t="shared" si="233"/>
        <v>R0040C2030</v>
      </c>
      <c r="G7447" s="10" t="s">
        <v>547</v>
      </c>
      <c r="H7447" s="10" t="s">
        <v>543</v>
      </c>
      <c r="I7447" s="19" t="s">
        <v>551</v>
      </c>
      <c r="J7447" s="10"/>
      <c r="K7447" s="10"/>
    </row>
    <row r="7448" spans="2:11" x14ac:dyDescent="0.2">
      <c r="B7448" s="10" t="str">
        <f t="shared" si="234"/>
        <v>16.1-R0050C2030-2</v>
      </c>
      <c r="C7448" s="10">
        <v>16.100000000000001</v>
      </c>
      <c r="D7448" s="19" t="s">
        <v>259</v>
      </c>
      <c r="E7448" s="19" t="s">
        <v>457</v>
      </c>
      <c r="F7448" s="10" t="str">
        <f t="shared" si="233"/>
        <v>R0050C2030</v>
      </c>
      <c r="G7448" s="10" t="s">
        <v>547</v>
      </c>
      <c r="H7448" s="10" t="s">
        <v>543</v>
      </c>
      <c r="I7448" s="19" t="s">
        <v>552</v>
      </c>
      <c r="J7448" s="10"/>
      <c r="K7448" s="10"/>
    </row>
    <row r="7449" spans="2:11" x14ac:dyDescent="0.2">
      <c r="B7449" s="10" t="str">
        <f t="shared" si="234"/>
        <v>16.1-R0060C2030-2</v>
      </c>
      <c r="C7449" s="10">
        <v>16.100000000000001</v>
      </c>
      <c r="D7449" s="19" t="s">
        <v>260</v>
      </c>
      <c r="E7449" s="19" t="s">
        <v>457</v>
      </c>
      <c r="F7449" s="10" t="str">
        <f t="shared" si="233"/>
        <v>R0060C2030</v>
      </c>
      <c r="G7449" s="10" t="s">
        <v>547</v>
      </c>
      <c r="H7449" s="10" t="s">
        <v>543</v>
      </c>
      <c r="I7449" s="19" t="s">
        <v>553</v>
      </c>
      <c r="J7449" s="10"/>
      <c r="K7449" s="10"/>
    </row>
    <row r="7450" spans="2:11" x14ac:dyDescent="0.2">
      <c r="B7450" s="10" t="str">
        <f t="shared" si="234"/>
        <v>16.1-R0070C2030-2</v>
      </c>
      <c r="C7450" s="10">
        <v>16.100000000000001</v>
      </c>
      <c r="D7450" s="19" t="s">
        <v>261</v>
      </c>
      <c r="E7450" s="19" t="s">
        <v>457</v>
      </c>
      <c r="F7450" s="10" t="str">
        <f t="shared" si="233"/>
        <v>R0070C2030</v>
      </c>
      <c r="G7450" s="10" t="s">
        <v>547</v>
      </c>
      <c r="H7450" s="10" t="s">
        <v>543</v>
      </c>
      <c r="I7450" s="19" t="s">
        <v>554</v>
      </c>
      <c r="J7450" s="10"/>
      <c r="K7450" s="10"/>
    </row>
    <row r="7451" spans="2:11" x14ac:dyDescent="0.2">
      <c r="B7451" s="10" t="str">
        <f t="shared" si="234"/>
        <v>16.1-R0080C2030-2</v>
      </c>
      <c r="C7451" s="10">
        <v>16.100000000000001</v>
      </c>
      <c r="D7451" s="19" t="s">
        <v>262</v>
      </c>
      <c r="E7451" s="19" t="s">
        <v>457</v>
      </c>
      <c r="F7451" s="10" t="str">
        <f t="shared" si="233"/>
        <v>R0080C2030</v>
      </c>
      <c r="G7451" s="10" t="s">
        <v>547</v>
      </c>
      <c r="H7451" s="10" t="s">
        <v>543</v>
      </c>
      <c r="I7451" s="19" t="s">
        <v>555</v>
      </c>
      <c r="J7451" s="10"/>
      <c r="K7451" s="10"/>
    </row>
    <row r="7452" spans="2:11" x14ac:dyDescent="0.2">
      <c r="B7452" s="10" t="str">
        <f t="shared" si="234"/>
        <v>16.1-R0090C2030-2</v>
      </c>
      <c r="C7452" s="10">
        <v>16.100000000000001</v>
      </c>
      <c r="D7452" s="19" t="s">
        <v>263</v>
      </c>
      <c r="E7452" s="19" t="s">
        <v>457</v>
      </c>
      <c r="F7452" s="10" t="str">
        <f t="shared" si="233"/>
        <v>R0090C2030</v>
      </c>
      <c r="G7452" s="10" t="s">
        <v>547</v>
      </c>
      <c r="H7452" s="10" t="s">
        <v>543</v>
      </c>
      <c r="I7452" s="19" t="s">
        <v>556</v>
      </c>
      <c r="J7452" s="10"/>
      <c r="K7452" s="10"/>
    </row>
    <row r="7453" spans="2:11" x14ac:dyDescent="0.2">
      <c r="B7453" s="10" t="str">
        <f t="shared" si="234"/>
        <v>16.1-R0100C2030-2</v>
      </c>
      <c r="C7453" s="10">
        <v>16.100000000000001</v>
      </c>
      <c r="D7453" s="19" t="s">
        <v>264</v>
      </c>
      <c r="E7453" s="19" t="s">
        <v>457</v>
      </c>
      <c r="F7453" s="10" t="str">
        <f t="shared" si="233"/>
        <v>R0100C2030</v>
      </c>
      <c r="G7453" s="10" t="s">
        <v>547</v>
      </c>
      <c r="H7453" s="10" t="s">
        <v>543</v>
      </c>
      <c r="I7453" s="19" t="s">
        <v>557</v>
      </c>
      <c r="J7453" s="10"/>
      <c r="K7453" s="10"/>
    </row>
    <row r="7454" spans="2:11" x14ac:dyDescent="0.2">
      <c r="B7454" s="10" t="str">
        <f t="shared" si="234"/>
        <v>16.1-R0110C2030-2</v>
      </c>
      <c r="C7454" s="10">
        <v>16.100000000000001</v>
      </c>
      <c r="D7454" s="19" t="s">
        <v>265</v>
      </c>
      <c r="E7454" s="19" t="s">
        <v>457</v>
      </c>
      <c r="F7454" s="10" t="str">
        <f t="shared" si="233"/>
        <v>R0110C2030</v>
      </c>
      <c r="G7454" s="10" t="s">
        <v>547</v>
      </c>
      <c r="H7454" s="10" t="s">
        <v>543</v>
      </c>
      <c r="I7454" s="19" t="s">
        <v>558</v>
      </c>
      <c r="J7454" s="10"/>
      <c r="K7454" s="10"/>
    </row>
    <row r="7455" spans="2:11" x14ac:dyDescent="0.2">
      <c r="B7455" s="10" t="str">
        <f t="shared" si="234"/>
        <v>16.1-R0120C2030-2</v>
      </c>
      <c r="C7455" s="10">
        <v>16.100000000000001</v>
      </c>
      <c r="D7455" s="19" t="s">
        <v>266</v>
      </c>
      <c r="E7455" s="19" t="s">
        <v>457</v>
      </c>
      <c r="F7455" s="10" t="str">
        <f t="shared" si="233"/>
        <v>R0120C2030</v>
      </c>
      <c r="G7455" s="10" t="s">
        <v>547</v>
      </c>
      <c r="H7455" s="10" t="s">
        <v>543</v>
      </c>
      <c r="I7455" s="19" t="s">
        <v>559</v>
      </c>
      <c r="J7455" s="10"/>
      <c r="K7455" s="10"/>
    </row>
    <row r="7456" spans="2:11" x14ac:dyDescent="0.2">
      <c r="B7456" s="10" t="str">
        <f t="shared" si="234"/>
        <v>16.1-R0130C2030-2</v>
      </c>
      <c r="C7456" s="10">
        <v>16.100000000000001</v>
      </c>
      <c r="D7456" s="19" t="s">
        <v>267</v>
      </c>
      <c r="E7456" s="19" t="s">
        <v>457</v>
      </c>
      <c r="F7456" s="10" t="str">
        <f t="shared" si="233"/>
        <v>R0130C2030</v>
      </c>
      <c r="G7456" s="10" t="s">
        <v>547</v>
      </c>
      <c r="H7456" s="10" t="s">
        <v>543</v>
      </c>
      <c r="I7456" s="19" t="s">
        <v>560</v>
      </c>
      <c r="J7456" s="10"/>
      <c r="K7456" s="10"/>
    </row>
    <row r="7457" spans="2:11" x14ac:dyDescent="0.2">
      <c r="B7457" s="10" t="str">
        <f t="shared" si="234"/>
        <v>16.1-R0140C2030-2</v>
      </c>
      <c r="C7457" s="10">
        <v>16.100000000000001</v>
      </c>
      <c r="D7457" s="19" t="s">
        <v>268</v>
      </c>
      <c r="E7457" s="19" t="s">
        <v>457</v>
      </c>
      <c r="F7457" s="10" t="str">
        <f t="shared" si="233"/>
        <v>R0140C2030</v>
      </c>
      <c r="G7457" s="10" t="s">
        <v>547</v>
      </c>
      <c r="H7457" s="10" t="s">
        <v>543</v>
      </c>
      <c r="I7457" s="19" t="s">
        <v>561</v>
      </c>
      <c r="J7457" s="10"/>
      <c r="K7457" s="10"/>
    </row>
    <row r="7458" spans="2:11" x14ac:dyDescent="0.2">
      <c r="B7458" s="10" t="str">
        <f t="shared" si="234"/>
        <v>16.1-R0150C2030-2</v>
      </c>
      <c r="C7458" s="10">
        <v>16.100000000000001</v>
      </c>
      <c r="D7458" s="19" t="s">
        <v>269</v>
      </c>
      <c r="E7458" s="19" t="s">
        <v>457</v>
      </c>
      <c r="F7458" s="10" t="str">
        <f t="shared" si="233"/>
        <v>R0150C2030</v>
      </c>
      <c r="G7458" s="10" t="s">
        <v>547</v>
      </c>
      <c r="H7458" s="10" t="s">
        <v>543</v>
      </c>
      <c r="I7458" s="19" t="s">
        <v>562</v>
      </c>
      <c r="J7458" s="10"/>
      <c r="K7458" s="10"/>
    </row>
    <row r="7459" spans="2:11" x14ac:dyDescent="0.2">
      <c r="B7459" s="10" t="str">
        <f t="shared" si="234"/>
        <v>16.1-R0160C2030-2</v>
      </c>
      <c r="C7459" s="10">
        <v>16.100000000000001</v>
      </c>
      <c r="D7459" s="19" t="s">
        <v>270</v>
      </c>
      <c r="E7459" s="19" t="s">
        <v>457</v>
      </c>
      <c r="F7459" s="10" t="str">
        <f t="shared" si="233"/>
        <v>R0160C2030</v>
      </c>
      <c r="G7459" s="10" t="s">
        <v>547</v>
      </c>
      <c r="H7459" s="10" t="s">
        <v>543</v>
      </c>
      <c r="I7459" s="19" t="s">
        <v>563</v>
      </c>
      <c r="J7459" s="10"/>
      <c r="K7459" s="10"/>
    </row>
    <row r="7460" spans="2:11" x14ac:dyDescent="0.2">
      <c r="B7460" s="10" t="str">
        <f t="shared" si="234"/>
        <v>16.1-R0010C2040-2</v>
      </c>
      <c r="C7460" s="10">
        <v>16.100000000000001</v>
      </c>
      <c r="D7460" s="19" t="s">
        <v>255</v>
      </c>
      <c r="E7460" s="19" t="s">
        <v>458</v>
      </c>
      <c r="F7460" s="10" t="str">
        <f t="shared" si="233"/>
        <v>R0010C2040</v>
      </c>
      <c r="G7460" s="10" t="s">
        <v>547</v>
      </c>
      <c r="H7460" s="10" t="s">
        <v>543</v>
      </c>
      <c r="I7460" s="19" t="s">
        <v>548</v>
      </c>
      <c r="J7460" s="10"/>
      <c r="K7460" s="10"/>
    </row>
    <row r="7461" spans="2:11" x14ac:dyDescent="0.2">
      <c r="B7461" s="10" t="str">
        <f t="shared" si="234"/>
        <v>16.1-R0020C2040-2</v>
      </c>
      <c r="C7461" s="10">
        <v>16.100000000000001</v>
      </c>
      <c r="D7461" s="19" t="s">
        <v>256</v>
      </c>
      <c r="E7461" s="19" t="s">
        <v>458</v>
      </c>
      <c r="F7461" s="10" t="str">
        <f t="shared" si="233"/>
        <v>R0020C2040</v>
      </c>
      <c r="G7461" s="10" t="s">
        <v>547</v>
      </c>
      <c r="H7461" s="10" t="s">
        <v>543</v>
      </c>
      <c r="I7461" s="19" t="s">
        <v>549</v>
      </c>
      <c r="J7461" s="10"/>
      <c r="K7461" s="10"/>
    </row>
    <row r="7462" spans="2:11" x14ac:dyDescent="0.2">
      <c r="B7462" s="10" t="str">
        <f t="shared" si="234"/>
        <v>16.1-R0030C2040-2</v>
      </c>
      <c r="C7462" s="10">
        <v>16.100000000000001</v>
      </c>
      <c r="D7462" s="19" t="s">
        <v>257</v>
      </c>
      <c r="E7462" s="19" t="s">
        <v>458</v>
      </c>
      <c r="F7462" s="10" t="str">
        <f t="shared" si="233"/>
        <v>R0030C2040</v>
      </c>
      <c r="G7462" s="10" t="s">
        <v>547</v>
      </c>
      <c r="H7462" s="10" t="s">
        <v>543</v>
      </c>
      <c r="I7462" s="19" t="s">
        <v>550</v>
      </c>
      <c r="J7462" s="10"/>
      <c r="K7462" s="10"/>
    </row>
    <row r="7463" spans="2:11" x14ac:dyDescent="0.2">
      <c r="B7463" s="10" t="str">
        <f t="shared" si="234"/>
        <v>16.1-R0040C2040-2</v>
      </c>
      <c r="C7463" s="10">
        <v>16.100000000000001</v>
      </c>
      <c r="D7463" s="19" t="s">
        <v>258</v>
      </c>
      <c r="E7463" s="19" t="s">
        <v>458</v>
      </c>
      <c r="F7463" s="10" t="str">
        <f t="shared" si="233"/>
        <v>R0040C2040</v>
      </c>
      <c r="G7463" s="10" t="s">
        <v>547</v>
      </c>
      <c r="H7463" s="10" t="s">
        <v>543</v>
      </c>
      <c r="I7463" s="19" t="s">
        <v>551</v>
      </c>
      <c r="J7463" s="10"/>
      <c r="K7463" s="10"/>
    </row>
    <row r="7464" spans="2:11" x14ac:dyDescent="0.2">
      <c r="B7464" s="10" t="str">
        <f t="shared" si="234"/>
        <v>16.1-R0050C2040-2</v>
      </c>
      <c r="C7464" s="10">
        <v>16.100000000000001</v>
      </c>
      <c r="D7464" s="19" t="s">
        <v>259</v>
      </c>
      <c r="E7464" s="19" t="s">
        <v>458</v>
      </c>
      <c r="F7464" s="10" t="str">
        <f t="shared" si="233"/>
        <v>R0050C2040</v>
      </c>
      <c r="G7464" s="10" t="s">
        <v>547</v>
      </c>
      <c r="H7464" s="10" t="s">
        <v>543</v>
      </c>
      <c r="I7464" s="19" t="s">
        <v>552</v>
      </c>
      <c r="J7464" s="10"/>
      <c r="K7464" s="10"/>
    </row>
    <row r="7465" spans="2:11" x14ac:dyDescent="0.2">
      <c r="B7465" s="10" t="str">
        <f t="shared" si="234"/>
        <v>16.1-R0060C2040-2</v>
      </c>
      <c r="C7465" s="10">
        <v>16.100000000000001</v>
      </c>
      <c r="D7465" s="19" t="s">
        <v>260</v>
      </c>
      <c r="E7465" s="19" t="s">
        <v>458</v>
      </c>
      <c r="F7465" s="10" t="str">
        <f t="shared" si="233"/>
        <v>R0060C2040</v>
      </c>
      <c r="G7465" s="10" t="s">
        <v>547</v>
      </c>
      <c r="H7465" s="10" t="s">
        <v>543</v>
      </c>
      <c r="I7465" s="19" t="s">
        <v>553</v>
      </c>
      <c r="J7465" s="10"/>
      <c r="K7465" s="10"/>
    </row>
    <row r="7466" spans="2:11" x14ac:dyDescent="0.2">
      <c r="B7466" s="10" t="str">
        <f t="shared" si="234"/>
        <v>16.1-R0070C2040-2</v>
      </c>
      <c r="C7466" s="10">
        <v>16.100000000000001</v>
      </c>
      <c r="D7466" s="19" t="s">
        <v>261</v>
      </c>
      <c r="E7466" s="19" t="s">
        <v>458</v>
      </c>
      <c r="F7466" s="10" t="str">
        <f t="shared" si="233"/>
        <v>R0070C2040</v>
      </c>
      <c r="G7466" s="10" t="s">
        <v>547</v>
      </c>
      <c r="H7466" s="10" t="s">
        <v>543</v>
      </c>
      <c r="I7466" s="19" t="s">
        <v>554</v>
      </c>
      <c r="J7466" s="10"/>
      <c r="K7466" s="10"/>
    </row>
    <row r="7467" spans="2:11" x14ac:dyDescent="0.2">
      <c r="B7467" s="10" t="str">
        <f t="shared" si="234"/>
        <v>16.1-R0080C2040-2</v>
      </c>
      <c r="C7467" s="10">
        <v>16.100000000000001</v>
      </c>
      <c r="D7467" s="19" t="s">
        <v>262</v>
      </c>
      <c r="E7467" s="19" t="s">
        <v>458</v>
      </c>
      <c r="F7467" s="10" t="str">
        <f t="shared" si="233"/>
        <v>R0080C2040</v>
      </c>
      <c r="G7467" s="10" t="s">
        <v>547</v>
      </c>
      <c r="H7467" s="10" t="s">
        <v>543</v>
      </c>
      <c r="I7467" s="19" t="s">
        <v>555</v>
      </c>
      <c r="J7467" s="10"/>
      <c r="K7467" s="10"/>
    </row>
    <row r="7468" spans="2:11" x14ac:dyDescent="0.2">
      <c r="B7468" s="10" t="str">
        <f t="shared" si="234"/>
        <v>16.1-R0090C2040-2</v>
      </c>
      <c r="C7468" s="10">
        <v>16.100000000000001</v>
      </c>
      <c r="D7468" s="19" t="s">
        <v>263</v>
      </c>
      <c r="E7468" s="19" t="s">
        <v>458</v>
      </c>
      <c r="F7468" s="10" t="str">
        <f t="shared" si="233"/>
        <v>R0090C2040</v>
      </c>
      <c r="G7468" s="10" t="s">
        <v>547</v>
      </c>
      <c r="H7468" s="10" t="s">
        <v>543</v>
      </c>
      <c r="I7468" s="19" t="s">
        <v>556</v>
      </c>
      <c r="J7468" s="10"/>
      <c r="K7468" s="10"/>
    </row>
    <row r="7469" spans="2:11" x14ac:dyDescent="0.2">
      <c r="B7469" s="10" t="str">
        <f t="shared" si="234"/>
        <v>16.1-R0100C2040-2</v>
      </c>
      <c r="C7469" s="10">
        <v>16.100000000000001</v>
      </c>
      <c r="D7469" s="19" t="s">
        <v>264</v>
      </c>
      <c r="E7469" s="19" t="s">
        <v>458</v>
      </c>
      <c r="F7469" s="10" t="str">
        <f t="shared" si="233"/>
        <v>R0100C2040</v>
      </c>
      <c r="G7469" s="10" t="s">
        <v>547</v>
      </c>
      <c r="H7469" s="10" t="s">
        <v>543</v>
      </c>
      <c r="I7469" s="19" t="s">
        <v>557</v>
      </c>
      <c r="J7469" s="10"/>
      <c r="K7469" s="10"/>
    </row>
    <row r="7470" spans="2:11" x14ac:dyDescent="0.2">
      <c r="B7470" s="10" t="str">
        <f t="shared" si="234"/>
        <v>16.1-R0110C2040-2</v>
      </c>
      <c r="C7470" s="10">
        <v>16.100000000000001</v>
      </c>
      <c r="D7470" s="19" t="s">
        <v>265</v>
      </c>
      <c r="E7470" s="19" t="s">
        <v>458</v>
      </c>
      <c r="F7470" s="10" t="str">
        <f t="shared" si="233"/>
        <v>R0110C2040</v>
      </c>
      <c r="G7470" s="10" t="s">
        <v>547</v>
      </c>
      <c r="H7470" s="10" t="s">
        <v>543</v>
      </c>
      <c r="I7470" s="19" t="s">
        <v>558</v>
      </c>
      <c r="J7470" s="10"/>
      <c r="K7470" s="10"/>
    </row>
    <row r="7471" spans="2:11" x14ac:dyDescent="0.2">
      <c r="B7471" s="10" t="str">
        <f t="shared" si="234"/>
        <v>16.1-R0120C2040-2</v>
      </c>
      <c r="C7471" s="10">
        <v>16.100000000000001</v>
      </c>
      <c r="D7471" s="19" t="s">
        <v>266</v>
      </c>
      <c r="E7471" s="19" t="s">
        <v>458</v>
      </c>
      <c r="F7471" s="10" t="str">
        <f t="shared" si="233"/>
        <v>R0120C2040</v>
      </c>
      <c r="G7471" s="10" t="s">
        <v>547</v>
      </c>
      <c r="H7471" s="10" t="s">
        <v>543</v>
      </c>
      <c r="I7471" s="19" t="s">
        <v>559</v>
      </c>
      <c r="J7471" s="10"/>
      <c r="K7471" s="10"/>
    </row>
    <row r="7472" spans="2:11" x14ac:dyDescent="0.2">
      <c r="B7472" s="10" t="str">
        <f t="shared" si="234"/>
        <v>16.1-R0130C2040-2</v>
      </c>
      <c r="C7472" s="10">
        <v>16.100000000000001</v>
      </c>
      <c r="D7472" s="20" t="s">
        <v>267</v>
      </c>
      <c r="E7472" s="20" t="s">
        <v>458</v>
      </c>
      <c r="F7472" s="10" t="str">
        <f t="shared" si="233"/>
        <v>R0130C2040</v>
      </c>
      <c r="G7472" s="10" t="s">
        <v>547</v>
      </c>
      <c r="H7472" s="10" t="s">
        <v>543</v>
      </c>
      <c r="I7472" s="19" t="s">
        <v>560</v>
      </c>
      <c r="J7472" s="10"/>
      <c r="K7472" s="10"/>
    </row>
    <row r="7473" spans="2:11" x14ac:dyDescent="0.2">
      <c r="B7473" s="10" t="str">
        <f t="shared" si="234"/>
        <v>16.1-R0140C2040-2</v>
      </c>
      <c r="C7473" s="10">
        <v>16.100000000000001</v>
      </c>
      <c r="D7473" s="19" t="s">
        <v>268</v>
      </c>
      <c r="E7473" s="19" t="s">
        <v>458</v>
      </c>
      <c r="F7473" s="10" t="str">
        <f t="shared" si="233"/>
        <v>R0140C2040</v>
      </c>
      <c r="G7473" s="10" t="s">
        <v>547</v>
      </c>
      <c r="H7473" s="10" t="s">
        <v>543</v>
      </c>
      <c r="I7473" s="19" t="s">
        <v>561</v>
      </c>
      <c r="J7473" s="10"/>
      <c r="K7473" s="10"/>
    </row>
    <row r="7474" spans="2:11" x14ac:dyDescent="0.2">
      <c r="B7474" s="10" t="str">
        <f t="shared" si="234"/>
        <v>16.1-R0150C2040-2</v>
      </c>
      <c r="C7474" s="10">
        <v>16.100000000000001</v>
      </c>
      <c r="D7474" s="19" t="s">
        <v>269</v>
      </c>
      <c r="E7474" s="19" t="s">
        <v>458</v>
      </c>
      <c r="F7474" s="10" t="str">
        <f t="shared" si="233"/>
        <v>R0150C2040</v>
      </c>
      <c r="G7474" s="10" t="s">
        <v>547</v>
      </c>
      <c r="H7474" s="10" t="s">
        <v>543</v>
      </c>
      <c r="I7474" s="19" t="s">
        <v>562</v>
      </c>
      <c r="J7474" s="10"/>
      <c r="K7474" s="10"/>
    </row>
    <row r="7475" spans="2:11" x14ac:dyDescent="0.2">
      <c r="B7475" s="10" t="str">
        <f t="shared" si="234"/>
        <v>16.1-R0160C2040-2</v>
      </c>
      <c r="C7475" s="10">
        <v>16.100000000000001</v>
      </c>
      <c r="D7475" s="19" t="s">
        <v>270</v>
      </c>
      <c r="E7475" s="19" t="s">
        <v>458</v>
      </c>
      <c r="F7475" s="10" t="str">
        <f t="shared" si="233"/>
        <v>R0160C2040</v>
      </c>
      <c r="G7475" s="10" t="s">
        <v>547</v>
      </c>
      <c r="H7475" s="10" t="s">
        <v>543</v>
      </c>
      <c r="I7475" s="19" t="s">
        <v>563</v>
      </c>
      <c r="J7475" s="10"/>
      <c r="K7475" s="10"/>
    </row>
    <row r="7476" spans="2:11" x14ac:dyDescent="0.2">
      <c r="B7476" s="10" t="str">
        <f t="shared" si="234"/>
        <v>16.1-R0010C2050-2</v>
      </c>
      <c r="C7476" s="10">
        <v>16.100000000000001</v>
      </c>
      <c r="D7476" s="19" t="s">
        <v>255</v>
      </c>
      <c r="E7476" s="19" t="s">
        <v>459</v>
      </c>
      <c r="F7476" s="10" t="str">
        <f t="shared" si="233"/>
        <v>R0010C2050</v>
      </c>
      <c r="G7476" s="10" t="s">
        <v>547</v>
      </c>
      <c r="H7476" s="10" t="s">
        <v>543</v>
      </c>
      <c r="I7476" s="19" t="s">
        <v>548</v>
      </c>
      <c r="J7476" s="10"/>
      <c r="K7476" s="10"/>
    </row>
    <row r="7477" spans="2:11" x14ac:dyDescent="0.2">
      <c r="B7477" s="10" t="str">
        <f t="shared" si="234"/>
        <v>16.1-R0020C2050-2</v>
      </c>
      <c r="C7477" s="10">
        <v>16.100000000000001</v>
      </c>
      <c r="D7477" s="19" t="s">
        <v>256</v>
      </c>
      <c r="E7477" s="19" t="s">
        <v>459</v>
      </c>
      <c r="F7477" s="10" t="str">
        <f t="shared" si="233"/>
        <v>R0020C2050</v>
      </c>
      <c r="G7477" s="10" t="s">
        <v>547</v>
      </c>
      <c r="H7477" s="10" t="s">
        <v>543</v>
      </c>
      <c r="I7477" s="19" t="s">
        <v>549</v>
      </c>
      <c r="J7477" s="10"/>
      <c r="K7477" s="10"/>
    </row>
    <row r="7478" spans="2:11" x14ac:dyDescent="0.2">
      <c r="B7478" s="10" t="str">
        <f t="shared" si="234"/>
        <v>16.1-R0030C2050-2</v>
      </c>
      <c r="C7478" s="10">
        <v>16.100000000000001</v>
      </c>
      <c r="D7478" s="19" t="s">
        <v>257</v>
      </c>
      <c r="E7478" s="19" t="s">
        <v>459</v>
      </c>
      <c r="F7478" s="10" t="str">
        <f t="shared" si="233"/>
        <v>R0030C2050</v>
      </c>
      <c r="G7478" s="10" t="s">
        <v>547</v>
      </c>
      <c r="H7478" s="10" t="s">
        <v>543</v>
      </c>
      <c r="I7478" s="19" t="s">
        <v>550</v>
      </c>
      <c r="J7478" s="10"/>
      <c r="K7478" s="10"/>
    </row>
    <row r="7479" spans="2:11" x14ac:dyDescent="0.2">
      <c r="B7479" s="10" t="str">
        <f t="shared" si="234"/>
        <v>16.1-R0040C2050-2</v>
      </c>
      <c r="C7479" s="10">
        <v>16.100000000000001</v>
      </c>
      <c r="D7479" s="19" t="s">
        <v>258</v>
      </c>
      <c r="E7479" s="19" t="s">
        <v>459</v>
      </c>
      <c r="F7479" s="10" t="str">
        <f t="shared" si="233"/>
        <v>R0040C2050</v>
      </c>
      <c r="G7479" s="10" t="s">
        <v>547</v>
      </c>
      <c r="H7479" s="10" t="s">
        <v>543</v>
      </c>
      <c r="I7479" s="19" t="s">
        <v>551</v>
      </c>
      <c r="J7479" s="10"/>
      <c r="K7479" s="10"/>
    </row>
    <row r="7480" spans="2:11" x14ac:dyDescent="0.2">
      <c r="B7480" s="10" t="str">
        <f t="shared" si="234"/>
        <v>16.1-R0050C2050-2</v>
      </c>
      <c r="C7480" s="10">
        <v>16.100000000000001</v>
      </c>
      <c r="D7480" s="19" t="s">
        <v>259</v>
      </c>
      <c r="E7480" s="19" t="s">
        <v>459</v>
      </c>
      <c r="F7480" s="10" t="str">
        <f t="shared" si="233"/>
        <v>R0050C2050</v>
      </c>
      <c r="G7480" s="10" t="s">
        <v>547</v>
      </c>
      <c r="H7480" s="10" t="s">
        <v>543</v>
      </c>
      <c r="I7480" s="19" t="s">
        <v>552</v>
      </c>
      <c r="J7480" s="10"/>
      <c r="K7480" s="10"/>
    </row>
    <row r="7481" spans="2:11" x14ac:dyDescent="0.2">
      <c r="B7481" s="10" t="str">
        <f t="shared" si="234"/>
        <v>16.1-R0060C2050-2</v>
      </c>
      <c r="C7481" s="10">
        <v>16.100000000000001</v>
      </c>
      <c r="D7481" s="19" t="s">
        <v>260</v>
      </c>
      <c r="E7481" s="19" t="s">
        <v>459</v>
      </c>
      <c r="F7481" s="10" t="str">
        <f t="shared" si="233"/>
        <v>R0060C2050</v>
      </c>
      <c r="G7481" s="10" t="s">
        <v>547</v>
      </c>
      <c r="H7481" s="10" t="s">
        <v>543</v>
      </c>
      <c r="I7481" s="19" t="s">
        <v>553</v>
      </c>
      <c r="J7481" s="10"/>
      <c r="K7481" s="10"/>
    </row>
    <row r="7482" spans="2:11" x14ac:dyDescent="0.2">
      <c r="B7482" s="10" t="str">
        <f t="shared" si="234"/>
        <v>16.1-R0070C2050-2</v>
      </c>
      <c r="C7482" s="10">
        <v>16.100000000000001</v>
      </c>
      <c r="D7482" s="19" t="s">
        <v>261</v>
      </c>
      <c r="E7482" s="19" t="s">
        <v>459</v>
      </c>
      <c r="F7482" s="10" t="str">
        <f t="shared" si="233"/>
        <v>R0070C2050</v>
      </c>
      <c r="G7482" s="10" t="s">
        <v>547</v>
      </c>
      <c r="H7482" s="10" t="s">
        <v>543</v>
      </c>
      <c r="I7482" s="19" t="s">
        <v>554</v>
      </c>
      <c r="J7482" s="10"/>
      <c r="K7482" s="10"/>
    </row>
    <row r="7483" spans="2:11" x14ac:dyDescent="0.2">
      <c r="B7483" s="10" t="str">
        <f t="shared" si="234"/>
        <v>16.1-R0080C2050-2</v>
      </c>
      <c r="C7483" s="10">
        <v>16.100000000000001</v>
      </c>
      <c r="D7483" s="19" t="s">
        <v>262</v>
      </c>
      <c r="E7483" s="19" t="s">
        <v>459</v>
      </c>
      <c r="F7483" s="10" t="str">
        <f t="shared" si="233"/>
        <v>R0080C2050</v>
      </c>
      <c r="G7483" s="10" t="s">
        <v>547</v>
      </c>
      <c r="H7483" s="10" t="s">
        <v>543</v>
      </c>
      <c r="I7483" s="19" t="s">
        <v>555</v>
      </c>
      <c r="J7483" s="10"/>
      <c r="K7483" s="10"/>
    </row>
    <row r="7484" spans="2:11" x14ac:dyDescent="0.2">
      <c r="B7484" s="10" t="str">
        <f t="shared" si="234"/>
        <v>16.1-R0090C2050-2</v>
      </c>
      <c r="C7484" s="10">
        <v>16.100000000000001</v>
      </c>
      <c r="D7484" s="19" t="s">
        <v>263</v>
      </c>
      <c r="E7484" s="19" t="s">
        <v>459</v>
      </c>
      <c r="F7484" s="10" t="str">
        <f t="shared" si="233"/>
        <v>R0090C2050</v>
      </c>
      <c r="G7484" s="10" t="s">
        <v>547</v>
      </c>
      <c r="H7484" s="10" t="s">
        <v>543</v>
      </c>
      <c r="I7484" s="19" t="s">
        <v>556</v>
      </c>
      <c r="J7484" s="10"/>
      <c r="K7484" s="10"/>
    </row>
    <row r="7485" spans="2:11" x14ac:dyDescent="0.2">
      <c r="B7485" s="10" t="str">
        <f t="shared" si="234"/>
        <v>16.1-R0100C2050-2</v>
      </c>
      <c r="C7485" s="10">
        <v>16.100000000000001</v>
      </c>
      <c r="D7485" s="19" t="s">
        <v>264</v>
      </c>
      <c r="E7485" s="19" t="s">
        <v>459</v>
      </c>
      <c r="F7485" s="10" t="str">
        <f t="shared" si="233"/>
        <v>R0100C2050</v>
      </c>
      <c r="G7485" s="10" t="s">
        <v>547</v>
      </c>
      <c r="H7485" s="10" t="s">
        <v>543</v>
      </c>
      <c r="I7485" s="19" t="s">
        <v>557</v>
      </c>
      <c r="J7485" s="10"/>
      <c r="K7485" s="10"/>
    </row>
    <row r="7486" spans="2:11" x14ac:dyDescent="0.2">
      <c r="B7486" s="10" t="str">
        <f t="shared" si="234"/>
        <v>16.1-R0110C2050-2</v>
      </c>
      <c r="C7486" s="10">
        <v>16.100000000000001</v>
      </c>
      <c r="D7486" s="19" t="s">
        <v>265</v>
      </c>
      <c r="E7486" s="19" t="s">
        <v>459</v>
      </c>
      <c r="F7486" s="10" t="str">
        <f t="shared" si="233"/>
        <v>R0110C2050</v>
      </c>
      <c r="G7486" s="10" t="s">
        <v>547</v>
      </c>
      <c r="H7486" s="10" t="s">
        <v>543</v>
      </c>
      <c r="I7486" s="19" t="s">
        <v>558</v>
      </c>
      <c r="J7486" s="10"/>
      <c r="K7486" s="10"/>
    </row>
    <row r="7487" spans="2:11" x14ac:dyDescent="0.2">
      <c r="B7487" s="10" t="str">
        <f t="shared" si="234"/>
        <v>16.1-R0120C2050-2</v>
      </c>
      <c r="C7487" s="10">
        <v>16.100000000000001</v>
      </c>
      <c r="D7487" s="19" t="s">
        <v>266</v>
      </c>
      <c r="E7487" s="19" t="s">
        <v>459</v>
      </c>
      <c r="F7487" s="10" t="str">
        <f t="shared" si="233"/>
        <v>R0120C2050</v>
      </c>
      <c r="G7487" s="10" t="s">
        <v>547</v>
      </c>
      <c r="H7487" s="10" t="s">
        <v>543</v>
      </c>
      <c r="I7487" s="19" t="s">
        <v>559</v>
      </c>
      <c r="J7487" s="10"/>
      <c r="K7487" s="10"/>
    </row>
    <row r="7488" spans="2:11" x14ac:dyDescent="0.2">
      <c r="B7488" s="10" t="str">
        <f t="shared" si="234"/>
        <v>16.1-R0130C2050-2</v>
      </c>
      <c r="C7488" s="10">
        <v>16.100000000000001</v>
      </c>
      <c r="D7488" s="19" t="s">
        <v>267</v>
      </c>
      <c r="E7488" s="19" t="s">
        <v>459</v>
      </c>
      <c r="F7488" s="10" t="str">
        <f t="shared" si="233"/>
        <v>R0130C2050</v>
      </c>
      <c r="G7488" s="10" t="s">
        <v>547</v>
      </c>
      <c r="H7488" s="10" t="s">
        <v>543</v>
      </c>
      <c r="I7488" s="19" t="s">
        <v>560</v>
      </c>
      <c r="J7488" s="10"/>
      <c r="K7488" s="10"/>
    </row>
    <row r="7489" spans="2:11" x14ac:dyDescent="0.2">
      <c r="B7489" s="10" t="str">
        <f t="shared" si="234"/>
        <v>16.1-R0140C2050-2</v>
      </c>
      <c r="C7489" s="10">
        <v>16.100000000000001</v>
      </c>
      <c r="D7489" s="19" t="s">
        <v>268</v>
      </c>
      <c r="E7489" s="19" t="s">
        <v>459</v>
      </c>
      <c r="F7489" s="10" t="str">
        <f t="shared" si="233"/>
        <v>R0140C2050</v>
      </c>
      <c r="G7489" s="10" t="s">
        <v>547</v>
      </c>
      <c r="H7489" s="10" t="s">
        <v>543</v>
      </c>
      <c r="I7489" s="19" t="s">
        <v>561</v>
      </c>
      <c r="J7489" s="10"/>
      <c r="K7489" s="10"/>
    </row>
    <row r="7490" spans="2:11" x14ac:dyDescent="0.2">
      <c r="B7490" s="10" t="str">
        <f t="shared" si="234"/>
        <v>16.1-R0150C2050-2</v>
      </c>
      <c r="C7490" s="10">
        <v>16.100000000000001</v>
      </c>
      <c r="D7490" s="19" t="s">
        <v>269</v>
      </c>
      <c r="E7490" s="19" t="s">
        <v>459</v>
      </c>
      <c r="F7490" s="10" t="str">
        <f t="shared" ref="F7490:F7553" si="235">+"R"&amp;D7490&amp;"C"&amp;E7490</f>
        <v>R0150C2050</v>
      </c>
      <c r="G7490" s="10" t="s">
        <v>547</v>
      </c>
      <c r="H7490" s="10" t="s">
        <v>543</v>
      </c>
      <c r="I7490" s="19" t="s">
        <v>562</v>
      </c>
      <c r="J7490" s="10"/>
      <c r="K7490" s="10"/>
    </row>
    <row r="7491" spans="2:11" x14ac:dyDescent="0.2">
      <c r="B7491" s="10" t="str">
        <f t="shared" si="234"/>
        <v>16.1-R0160C2050-2</v>
      </c>
      <c r="C7491" s="10">
        <v>16.100000000000001</v>
      </c>
      <c r="D7491" s="19" t="s">
        <v>270</v>
      </c>
      <c r="E7491" s="19" t="s">
        <v>459</v>
      </c>
      <c r="F7491" s="10" t="str">
        <f t="shared" si="235"/>
        <v>R0160C2050</v>
      </c>
      <c r="G7491" s="10" t="s">
        <v>547</v>
      </c>
      <c r="H7491" s="10" t="s">
        <v>543</v>
      </c>
      <c r="I7491" s="19" t="s">
        <v>563</v>
      </c>
      <c r="J7491" s="10"/>
      <c r="K7491" s="10"/>
    </row>
    <row r="7492" spans="2:11" x14ac:dyDescent="0.2">
      <c r="B7492" s="10" t="str">
        <f t="shared" si="234"/>
        <v>16.1-R0010C2060-2</v>
      </c>
      <c r="C7492" s="10">
        <v>16.100000000000001</v>
      </c>
      <c r="D7492" s="19" t="s">
        <v>255</v>
      </c>
      <c r="E7492" s="19" t="s">
        <v>460</v>
      </c>
      <c r="F7492" s="10" t="str">
        <f t="shared" si="235"/>
        <v>R0010C2060</v>
      </c>
      <c r="G7492" s="10" t="s">
        <v>547</v>
      </c>
      <c r="H7492" s="10" t="s">
        <v>543</v>
      </c>
      <c r="I7492" s="19" t="s">
        <v>548</v>
      </c>
      <c r="J7492" s="10"/>
      <c r="K7492" s="10"/>
    </row>
    <row r="7493" spans="2:11" x14ac:dyDescent="0.2">
      <c r="B7493" s="10" t="str">
        <f t="shared" si="234"/>
        <v>16.1-R0020C2060-2</v>
      </c>
      <c r="C7493" s="10">
        <v>16.100000000000001</v>
      </c>
      <c r="D7493" s="19" t="s">
        <v>256</v>
      </c>
      <c r="E7493" s="19" t="s">
        <v>460</v>
      </c>
      <c r="F7493" s="10" t="str">
        <f t="shared" si="235"/>
        <v>R0020C2060</v>
      </c>
      <c r="G7493" s="10" t="s">
        <v>547</v>
      </c>
      <c r="H7493" s="10" t="s">
        <v>543</v>
      </c>
      <c r="I7493" s="19" t="s">
        <v>549</v>
      </c>
      <c r="J7493" s="10"/>
      <c r="K7493" s="10"/>
    </row>
    <row r="7494" spans="2:11" x14ac:dyDescent="0.2">
      <c r="B7494" s="10" t="str">
        <f t="shared" si="234"/>
        <v>16.1-R0030C2060-2</v>
      </c>
      <c r="C7494" s="10">
        <v>16.100000000000001</v>
      </c>
      <c r="D7494" s="19" t="s">
        <v>257</v>
      </c>
      <c r="E7494" s="19" t="s">
        <v>460</v>
      </c>
      <c r="F7494" s="10" t="str">
        <f t="shared" si="235"/>
        <v>R0030C2060</v>
      </c>
      <c r="G7494" s="10" t="s">
        <v>547</v>
      </c>
      <c r="H7494" s="10" t="s">
        <v>543</v>
      </c>
      <c r="I7494" s="19" t="s">
        <v>550</v>
      </c>
      <c r="J7494" s="10"/>
      <c r="K7494" s="10"/>
    </row>
    <row r="7495" spans="2:11" x14ac:dyDescent="0.2">
      <c r="B7495" s="10" t="str">
        <f t="shared" si="234"/>
        <v>16.1-R0040C2060-2</v>
      </c>
      <c r="C7495" s="10">
        <v>16.100000000000001</v>
      </c>
      <c r="D7495" s="19" t="s">
        <v>258</v>
      </c>
      <c r="E7495" s="19" t="s">
        <v>460</v>
      </c>
      <c r="F7495" s="10" t="str">
        <f t="shared" si="235"/>
        <v>R0040C2060</v>
      </c>
      <c r="G7495" s="10" t="s">
        <v>547</v>
      </c>
      <c r="H7495" s="10" t="s">
        <v>543</v>
      </c>
      <c r="I7495" s="19" t="s">
        <v>551</v>
      </c>
      <c r="J7495" s="10"/>
      <c r="K7495" s="10"/>
    </row>
    <row r="7496" spans="2:11" x14ac:dyDescent="0.2">
      <c r="B7496" s="10" t="str">
        <f t="shared" si="234"/>
        <v>16.1-R0050C2060-2</v>
      </c>
      <c r="C7496" s="10">
        <v>16.100000000000001</v>
      </c>
      <c r="D7496" s="19" t="s">
        <v>259</v>
      </c>
      <c r="E7496" s="19" t="s">
        <v>460</v>
      </c>
      <c r="F7496" s="10" t="str">
        <f t="shared" si="235"/>
        <v>R0050C2060</v>
      </c>
      <c r="G7496" s="10" t="s">
        <v>547</v>
      </c>
      <c r="H7496" s="10" t="s">
        <v>543</v>
      </c>
      <c r="I7496" s="19" t="s">
        <v>552</v>
      </c>
      <c r="J7496" s="10"/>
      <c r="K7496" s="10"/>
    </row>
    <row r="7497" spans="2:11" x14ac:dyDescent="0.2">
      <c r="B7497" s="10" t="str">
        <f t="shared" si="234"/>
        <v>16.1-R0060C2060-2</v>
      </c>
      <c r="C7497" s="10">
        <v>16.100000000000001</v>
      </c>
      <c r="D7497" s="19" t="s">
        <v>260</v>
      </c>
      <c r="E7497" s="19" t="s">
        <v>460</v>
      </c>
      <c r="F7497" s="10" t="str">
        <f t="shared" si="235"/>
        <v>R0060C2060</v>
      </c>
      <c r="G7497" s="10" t="s">
        <v>547</v>
      </c>
      <c r="H7497" s="10" t="s">
        <v>543</v>
      </c>
      <c r="I7497" s="19" t="s">
        <v>553</v>
      </c>
      <c r="J7497" s="10"/>
      <c r="K7497" s="10"/>
    </row>
    <row r="7498" spans="2:11" x14ac:dyDescent="0.2">
      <c r="B7498" s="10" t="str">
        <f t="shared" si="234"/>
        <v>16.1-R0070C2060-2</v>
      </c>
      <c r="C7498" s="10">
        <v>16.100000000000001</v>
      </c>
      <c r="D7498" s="19" t="s">
        <v>261</v>
      </c>
      <c r="E7498" s="19" t="s">
        <v>460</v>
      </c>
      <c r="F7498" s="10" t="str">
        <f t="shared" si="235"/>
        <v>R0070C2060</v>
      </c>
      <c r="G7498" s="10" t="s">
        <v>547</v>
      </c>
      <c r="H7498" s="10" t="s">
        <v>543</v>
      </c>
      <c r="I7498" s="19" t="s">
        <v>554</v>
      </c>
      <c r="J7498" s="10"/>
      <c r="K7498" s="10"/>
    </row>
    <row r="7499" spans="2:11" x14ac:dyDescent="0.2">
      <c r="B7499" s="10" t="str">
        <f t="shared" si="234"/>
        <v>16.1-R0080C2060-2</v>
      </c>
      <c r="C7499" s="10">
        <v>16.100000000000001</v>
      </c>
      <c r="D7499" s="19" t="s">
        <v>262</v>
      </c>
      <c r="E7499" s="19" t="s">
        <v>460</v>
      </c>
      <c r="F7499" s="10" t="str">
        <f t="shared" si="235"/>
        <v>R0080C2060</v>
      </c>
      <c r="G7499" s="10" t="s">
        <v>547</v>
      </c>
      <c r="H7499" s="10" t="s">
        <v>543</v>
      </c>
      <c r="I7499" s="19" t="s">
        <v>555</v>
      </c>
      <c r="J7499" s="10"/>
      <c r="K7499" s="10"/>
    </row>
    <row r="7500" spans="2:11" x14ac:dyDescent="0.2">
      <c r="B7500" s="10" t="str">
        <f t="shared" si="234"/>
        <v>16.1-R0090C2060-2</v>
      </c>
      <c r="C7500" s="10">
        <v>16.100000000000001</v>
      </c>
      <c r="D7500" s="19" t="s">
        <v>263</v>
      </c>
      <c r="E7500" s="19" t="s">
        <v>460</v>
      </c>
      <c r="F7500" s="10" t="str">
        <f t="shared" si="235"/>
        <v>R0090C2060</v>
      </c>
      <c r="G7500" s="10" t="s">
        <v>547</v>
      </c>
      <c r="H7500" s="10" t="s">
        <v>543</v>
      </c>
      <c r="I7500" s="19" t="s">
        <v>556</v>
      </c>
      <c r="J7500" s="10"/>
      <c r="K7500" s="10"/>
    </row>
    <row r="7501" spans="2:11" x14ac:dyDescent="0.2">
      <c r="B7501" s="10" t="str">
        <f t="shared" si="234"/>
        <v>16.1-R0100C2060-2</v>
      </c>
      <c r="C7501" s="10">
        <v>16.100000000000001</v>
      </c>
      <c r="D7501" s="19" t="s">
        <v>264</v>
      </c>
      <c r="E7501" s="19" t="s">
        <v>460</v>
      </c>
      <c r="F7501" s="10" t="str">
        <f t="shared" si="235"/>
        <v>R0100C2060</v>
      </c>
      <c r="G7501" s="10" t="s">
        <v>547</v>
      </c>
      <c r="H7501" s="10" t="s">
        <v>543</v>
      </c>
      <c r="I7501" s="19" t="s">
        <v>557</v>
      </c>
      <c r="J7501" s="10"/>
      <c r="K7501" s="10"/>
    </row>
    <row r="7502" spans="2:11" x14ac:dyDescent="0.2">
      <c r="B7502" s="10" t="str">
        <f t="shared" si="234"/>
        <v>16.1-R0110C2060-2</v>
      </c>
      <c r="C7502" s="10">
        <v>16.100000000000001</v>
      </c>
      <c r="D7502" s="19" t="s">
        <v>265</v>
      </c>
      <c r="E7502" s="19" t="s">
        <v>460</v>
      </c>
      <c r="F7502" s="10" t="str">
        <f t="shared" si="235"/>
        <v>R0110C2060</v>
      </c>
      <c r="G7502" s="10" t="s">
        <v>547</v>
      </c>
      <c r="H7502" s="10" t="s">
        <v>543</v>
      </c>
      <c r="I7502" s="19" t="s">
        <v>558</v>
      </c>
      <c r="J7502" s="10"/>
      <c r="K7502" s="10"/>
    </row>
    <row r="7503" spans="2:11" x14ac:dyDescent="0.2">
      <c r="B7503" s="10" t="str">
        <f t="shared" si="234"/>
        <v>16.1-R0120C2060-2</v>
      </c>
      <c r="C7503" s="10">
        <v>16.100000000000001</v>
      </c>
      <c r="D7503" s="19" t="s">
        <v>266</v>
      </c>
      <c r="E7503" s="19" t="s">
        <v>460</v>
      </c>
      <c r="F7503" s="10" t="str">
        <f t="shared" si="235"/>
        <v>R0120C2060</v>
      </c>
      <c r="G7503" s="10" t="s">
        <v>547</v>
      </c>
      <c r="H7503" s="10" t="s">
        <v>543</v>
      </c>
      <c r="I7503" s="19" t="s">
        <v>559</v>
      </c>
      <c r="J7503" s="10"/>
      <c r="K7503" s="10"/>
    </row>
    <row r="7504" spans="2:11" x14ac:dyDescent="0.2">
      <c r="B7504" s="10" t="str">
        <f t="shared" si="234"/>
        <v>16.1-R0130C2060-2</v>
      </c>
      <c r="C7504" s="10">
        <v>16.100000000000001</v>
      </c>
      <c r="D7504" s="19" t="s">
        <v>267</v>
      </c>
      <c r="E7504" s="19" t="s">
        <v>460</v>
      </c>
      <c r="F7504" s="10" t="str">
        <f t="shared" si="235"/>
        <v>R0130C2060</v>
      </c>
      <c r="G7504" s="10" t="s">
        <v>547</v>
      </c>
      <c r="H7504" s="10" t="s">
        <v>543</v>
      </c>
      <c r="I7504" s="19" t="s">
        <v>560</v>
      </c>
      <c r="J7504" s="10"/>
      <c r="K7504" s="10"/>
    </row>
    <row r="7505" spans="2:11" x14ac:dyDescent="0.2">
      <c r="B7505" s="10" t="str">
        <f t="shared" si="234"/>
        <v>16.1-R0140C2060-2</v>
      </c>
      <c r="C7505" s="10">
        <v>16.100000000000001</v>
      </c>
      <c r="D7505" s="19" t="s">
        <v>268</v>
      </c>
      <c r="E7505" s="19" t="s">
        <v>460</v>
      </c>
      <c r="F7505" s="10" t="str">
        <f t="shared" si="235"/>
        <v>R0140C2060</v>
      </c>
      <c r="G7505" s="10" t="s">
        <v>547</v>
      </c>
      <c r="H7505" s="10" t="s">
        <v>543</v>
      </c>
      <c r="I7505" s="19" t="s">
        <v>561</v>
      </c>
      <c r="J7505" s="10"/>
      <c r="K7505" s="10"/>
    </row>
    <row r="7506" spans="2:11" x14ac:dyDescent="0.2">
      <c r="B7506" s="10" t="str">
        <f t="shared" si="234"/>
        <v>16.1-R0150C2060-2</v>
      </c>
      <c r="C7506" s="10">
        <v>16.100000000000001</v>
      </c>
      <c r="D7506" s="19" t="s">
        <v>269</v>
      </c>
      <c r="E7506" s="19" t="s">
        <v>460</v>
      </c>
      <c r="F7506" s="10" t="str">
        <f t="shared" si="235"/>
        <v>R0150C2060</v>
      </c>
      <c r="G7506" s="10" t="s">
        <v>547</v>
      </c>
      <c r="H7506" s="10" t="s">
        <v>543</v>
      </c>
      <c r="I7506" s="19" t="s">
        <v>562</v>
      </c>
      <c r="J7506" s="10"/>
      <c r="K7506" s="10"/>
    </row>
    <row r="7507" spans="2:11" x14ac:dyDescent="0.2">
      <c r="B7507" s="10" t="str">
        <f t="shared" si="234"/>
        <v>16.1-R0160C2060-2</v>
      </c>
      <c r="C7507" s="10">
        <v>16.100000000000001</v>
      </c>
      <c r="D7507" s="19" t="s">
        <v>270</v>
      </c>
      <c r="E7507" s="19" t="s">
        <v>460</v>
      </c>
      <c r="F7507" s="10" t="str">
        <f t="shared" si="235"/>
        <v>R0160C2060</v>
      </c>
      <c r="G7507" s="10" t="s">
        <v>547</v>
      </c>
      <c r="H7507" s="10" t="s">
        <v>543</v>
      </c>
      <c r="I7507" s="19" t="s">
        <v>563</v>
      </c>
      <c r="J7507" s="10"/>
      <c r="K7507" s="10"/>
    </row>
    <row r="7508" spans="2:11" x14ac:dyDescent="0.2">
      <c r="B7508" s="10" t="str">
        <f t="shared" ref="B7508:B7571" si="236">+C7508&amp;"-"&amp;F7508&amp;"-2"</f>
        <v>16.1-R0010C2070-2</v>
      </c>
      <c r="C7508" s="10">
        <v>16.100000000000001</v>
      </c>
      <c r="D7508" s="19" t="s">
        <v>255</v>
      </c>
      <c r="E7508" s="19" t="s">
        <v>461</v>
      </c>
      <c r="F7508" s="10" t="str">
        <f t="shared" si="235"/>
        <v>R0010C2070</v>
      </c>
      <c r="G7508" s="10" t="s">
        <v>547</v>
      </c>
      <c r="H7508" s="10" t="s">
        <v>543</v>
      </c>
      <c r="I7508" s="19" t="s">
        <v>548</v>
      </c>
      <c r="J7508" s="10"/>
      <c r="K7508" s="10"/>
    </row>
    <row r="7509" spans="2:11" x14ac:dyDescent="0.2">
      <c r="B7509" s="10" t="str">
        <f t="shared" si="236"/>
        <v>16.1-R0020C2070-2</v>
      </c>
      <c r="C7509" s="10">
        <v>16.100000000000001</v>
      </c>
      <c r="D7509" s="19" t="s">
        <v>256</v>
      </c>
      <c r="E7509" s="19" t="s">
        <v>461</v>
      </c>
      <c r="F7509" s="10" t="str">
        <f t="shared" si="235"/>
        <v>R0020C2070</v>
      </c>
      <c r="G7509" s="10" t="s">
        <v>547</v>
      </c>
      <c r="H7509" s="10" t="s">
        <v>543</v>
      </c>
      <c r="I7509" s="19" t="s">
        <v>549</v>
      </c>
      <c r="J7509" s="10"/>
      <c r="K7509" s="10"/>
    </row>
    <row r="7510" spans="2:11" x14ac:dyDescent="0.2">
      <c r="B7510" s="10" t="str">
        <f t="shared" si="236"/>
        <v>16.1-R0030C2070-2</v>
      </c>
      <c r="C7510" s="10">
        <v>16.100000000000001</v>
      </c>
      <c r="D7510" s="19" t="s">
        <v>257</v>
      </c>
      <c r="E7510" s="19" t="s">
        <v>461</v>
      </c>
      <c r="F7510" s="10" t="str">
        <f t="shared" si="235"/>
        <v>R0030C2070</v>
      </c>
      <c r="G7510" s="10" t="s">
        <v>547</v>
      </c>
      <c r="H7510" s="10" t="s">
        <v>543</v>
      </c>
      <c r="I7510" s="19" t="s">
        <v>550</v>
      </c>
      <c r="J7510" s="10"/>
      <c r="K7510" s="10"/>
    </row>
    <row r="7511" spans="2:11" x14ac:dyDescent="0.2">
      <c r="B7511" s="10" t="str">
        <f t="shared" si="236"/>
        <v>16.1-R0040C2070-2</v>
      </c>
      <c r="C7511" s="10">
        <v>16.100000000000001</v>
      </c>
      <c r="D7511" s="19" t="s">
        <v>258</v>
      </c>
      <c r="E7511" s="19" t="s">
        <v>461</v>
      </c>
      <c r="F7511" s="10" t="str">
        <f t="shared" si="235"/>
        <v>R0040C2070</v>
      </c>
      <c r="G7511" s="10" t="s">
        <v>547</v>
      </c>
      <c r="H7511" s="10" t="s">
        <v>543</v>
      </c>
      <c r="I7511" s="19" t="s">
        <v>551</v>
      </c>
      <c r="J7511" s="10"/>
      <c r="K7511" s="10"/>
    </row>
    <row r="7512" spans="2:11" x14ac:dyDescent="0.2">
      <c r="B7512" s="10" t="str">
        <f t="shared" si="236"/>
        <v>16.1-R0050C2070-2</v>
      </c>
      <c r="C7512" s="10">
        <v>16.100000000000001</v>
      </c>
      <c r="D7512" s="19" t="s">
        <v>259</v>
      </c>
      <c r="E7512" s="19" t="s">
        <v>461</v>
      </c>
      <c r="F7512" s="10" t="str">
        <f t="shared" si="235"/>
        <v>R0050C2070</v>
      </c>
      <c r="G7512" s="10" t="s">
        <v>547</v>
      </c>
      <c r="H7512" s="10" t="s">
        <v>543</v>
      </c>
      <c r="I7512" s="19" t="s">
        <v>552</v>
      </c>
      <c r="J7512" s="10"/>
      <c r="K7512" s="10"/>
    </row>
    <row r="7513" spans="2:11" x14ac:dyDescent="0.2">
      <c r="B7513" s="10" t="str">
        <f t="shared" si="236"/>
        <v>16.1-R0060C2070-2</v>
      </c>
      <c r="C7513" s="10">
        <v>16.100000000000001</v>
      </c>
      <c r="D7513" s="19" t="s">
        <v>260</v>
      </c>
      <c r="E7513" s="19" t="s">
        <v>461</v>
      </c>
      <c r="F7513" s="10" t="str">
        <f t="shared" si="235"/>
        <v>R0060C2070</v>
      </c>
      <c r="G7513" s="10" t="s">
        <v>547</v>
      </c>
      <c r="H7513" s="10" t="s">
        <v>543</v>
      </c>
      <c r="I7513" s="19" t="s">
        <v>553</v>
      </c>
      <c r="J7513" s="10"/>
      <c r="K7513" s="10"/>
    </row>
    <row r="7514" spans="2:11" x14ac:dyDescent="0.2">
      <c r="B7514" s="10" t="str">
        <f t="shared" si="236"/>
        <v>16.1-R0070C2070-2</v>
      </c>
      <c r="C7514" s="10">
        <v>16.100000000000001</v>
      </c>
      <c r="D7514" s="19" t="s">
        <v>261</v>
      </c>
      <c r="E7514" s="19" t="s">
        <v>461</v>
      </c>
      <c r="F7514" s="10" t="str">
        <f t="shared" si="235"/>
        <v>R0070C2070</v>
      </c>
      <c r="G7514" s="10" t="s">
        <v>547</v>
      </c>
      <c r="H7514" s="10" t="s">
        <v>543</v>
      </c>
      <c r="I7514" s="19" t="s">
        <v>554</v>
      </c>
      <c r="J7514" s="10"/>
      <c r="K7514" s="10"/>
    </row>
    <row r="7515" spans="2:11" x14ac:dyDescent="0.2">
      <c r="B7515" s="10" t="str">
        <f t="shared" si="236"/>
        <v>16.1-R0080C2070-2</v>
      </c>
      <c r="C7515" s="10">
        <v>16.100000000000001</v>
      </c>
      <c r="D7515" s="19" t="s">
        <v>262</v>
      </c>
      <c r="E7515" s="19" t="s">
        <v>461</v>
      </c>
      <c r="F7515" s="10" t="str">
        <f t="shared" si="235"/>
        <v>R0080C2070</v>
      </c>
      <c r="G7515" s="10" t="s">
        <v>547</v>
      </c>
      <c r="H7515" s="10" t="s">
        <v>543</v>
      </c>
      <c r="I7515" s="19" t="s">
        <v>555</v>
      </c>
      <c r="J7515" s="10"/>
      <c r="K7515" s="10"/>
    </row>
    <row r="7516" spans="2:11" x14ac:dyDescent="0.2">
      <c r="B7516" s="10" t="str">
        <f t="shared" si="236"/>
        <v>16.1-R0090C2070-2</v>
      </c>
      <c r="C7516" s="10">
        <v>16.100000000000001</v>
      </c>
      <c r="D7516" s="19" t="s">
        <v>263</v>
      </c>
      <c r="E7516" s="19" t="s">
        <v>461</v>
      </c>
      <c r="F7516" s="10" t="str">
        <f t="shared" si="235"/>
        <v>R0090C2070</v>
      </c>
      <c r="G7516" s="10" t="s">
        <v>547</v>
      </c>
      <c r="H7516" s="10" t="s">
        <v>543</v>
      </c>
      <c r="I7516" s="19" t="s">
        <v>556</v>
      </c>
      <c r="J7516" s="10"/>
      <c r="K7516" s="10"/>
    </row>
    <row r="7517" spans="2:11" x14ac:dyDescent="0.2">
      <c r="B7517" s="10" t="str">
        <f t="shared" si="236"/>
        <v>16.1-R0100C2070-2</v>
      </c>
      <c r="C7517" s="10">
        <v>16.100000000000001</v>
      </c>
      <c r="D7517" s="19" t="s">
        <v>264</v>
      </c>
      <c r="E7517" s="19" t="s">
        <v>461</v>
      </c>
      <c r="F7517" s="10" t="str">
        <f t="shared" si="235"/>
        <v>R0100C2070</v>
      </c>
      <c r="G7517" s="10" t="s">
        <v>547</v>
      </c>
      <c r="H7517" s="10" t="s">
        <v>543</v>
      </c>
      <c r="I7517" s="19" t="s">
        <v>557</v>
      </c>
      <c r="J7517" s="10"/>
      <c r="K7517" s="10"/>
    </row>
    <row r="7518" spans="2:11" x14ac:dyDescent="0.2">
      <c r="B7518" s="10" t="str">
        <f t="shared" si="236"/>
        <v>16.1-R0110C2070-2</v>
      </c>
      <c r="C7518" s="10">
        <v>16.100000000000001</v>
      </c>
      <c r="D7518" s="19" t="s">
        <v>265</v>
      </c>
      <c r="E7518" s="19" t="s">
        <v>461</v>
      </c>
      <c r="F7518" s="10" t="str">
        <f t="shared" si="235"/>
        <v>R0110C2070</v>
      </c>
      <c r="G7518" s="10" t="s">
        <v>547</v>
      </c>
      <c r="H7518" s="10" t="s">
        <v>543</v>
      </c>
      <c r="I7518" s="19" t="s">
        <v>558</v>
      </c>
      <c r="J7518" s="10"/>
      <c r="K7518" s="10"/>
    </row>
    <row r="7519" spans="2:11" x14ac:dyDescent="0.2">
      <c r="B7519" s="10" t="str">
        <f t="shared" si="236"/>
        <v>16.1-R0120C2070-2</v>
      </c>
      <c r="C7519" s="10">
        <v>16.100000000000001</v>
      </c>
      <c r="D7519" s="19" t="s">
        <v>266</v>
      </c>
      <c r="E7519" s="19" t="s">
        <v>461</v>
      </c>
      <c r="F7519" s="10" t="str">
        <f t="shared" si="235"/>
        <v>R0120C2070</v>
      </c>
      <c r="G7519" s="10" t="s">
        <v>547</v>
      </c>
      <c r="H7519" s="10" t="s">
        <v>543</v>
      </c>
      <c r="I7519" s="19" t="s">
        <v>559</v>
      </c>
      <c r="J7519" s="10"/>
      <c r="K7519" s="10"/>
    </row>
    <row r="7520" spans="2:11" x14ac:dyDescent="0.2">
      <c r="B7520" s="10" t="str">
        <f t="shared" si="236"/>
        <v>16.1-R0130C2070-2</v>
      </c>
      <c r="C7520" s="10">
        <v>16.100000000000001</v>
      </c>
      <c r="D7520" s="19" t="s">
        <v>267</v>
      </c>
      <c r="E7520" s="19" t="s">
        <v>461</v>
      </c>
      <c r="F7520" s="10" t="str">
        <f t="shared" si="235"/>
        <v>R0130C2070</v>
      </c>
      <c r="G7520" s="10" t="s">
        <v>547</v>
      </c>
      <c r="H7520" s="10" t="s">
        <v>543</v>
      </c>
      <c r="I7520" s="19" t="s">
        <v>560</v>
      </c>
      <c r="J7520" s="10"/>
      <c r="K7520" s="10"/>
    </row>
    <row r="7521" spans="2:11" x14ac:dyDescent="0.2">
      <c r="B7521" s="10" t="str">
        <f t="shared" si="236"/>
        <v>16.1-R0140C2070-2</v>
      </c>
      <c r="C7521" s="10">
        <v>16.100000000000001</v>
      </c>
      <c r="D7521" s="19" t="s">
        <v>268</v>
      </c>
      <c r="E7521" s="19" t="s">
        <v>461</v>
      </c>
      <c r="F7521" s="10" t="str">
        <f t="shared" si="235"/>
        <v>R0140C2070</v>
      </c>
      <c r="G7521" s="10" t="s">
        <v>547</v>
      </c>
      <c r="H7521" s="10" t="s">
        <v>543</v>
      </c>
      <c r="I7521" s="19" t="s">
        <v>561</v>
      </c>
      <c r="J7521" s="10"/>
      <c r="K7521" s="10"/>
    </row>
    <row r="7522" spans="2:11" x14ac:dyDescent="0.2">
      <c r="B7522" s="10" t="str">
        <f t="shared" si="236"/>
        <v>16.1-R0150C2070-2</v>
      </c>
      <c r="C7522" s="10">
        <v>16.100000000000001</v>
      </c>
      <c r="D7522" s="19" t="s">
        <v>269</v>
      </c>
      <c r="E7522" s="19" t="s">
        <v>461</v>
      </c>
      <c r="F7522" s="10" t="str">
        <f t="shared" si="235"/>
        <v>R0150C2070</v>
      </c>
      <c r="G7522" s="10" t="s">
        <v>547</v>
      </c>
      <c r="H7522" s="10" t="s">
        <v>543</v>
      </c>
      <c r="I7522" s="19" t="s">
        <v>562</v>
      </c>
      <c r="J7522" s="10"/>
      <c r="K7522" s="10"/>
    </row>
    <row r="7523" spans="2:11" x14ac:dyDescent="0.2">
      <c r="B7523" s="10" t="str">
        <f t="shared" si="236"/>
        <v>16.1-R0160C2070-2</v>
      </c>
      <c r="C7523" s="10">
        <v>16.100000000000001</v>
      </c>
      <c r="D7523" s="19" t="s">
        <v>270</v>
      </c>
      <c r="E7523" s="19" t="s">
        <v>461</v>
      </c>
      <c r="F7523" s="10" t="str">
        <f t="shared" si="235"/>
        <v>R0160C2070</v>
      </c>
      <c r="G7523" s="10" t="s">
        <v>547</v>
      </c>
      <c r="H7523" s="10" t="s">
        <v>543</v>
      </c>
      <c r="I7523" s="19" t="s">
        <v>563</v>
      </c>
      <c r="J7523" s="10"/>
      <c r="K7523" s="10"/>
    </row>
    <row r="7524" spans="2:11" x14ac:dyDescent="0.2">
      <c r="B7524" s="10" t="str">
        <f t="shared" si="236"/>
        <v>16.1-R0010C2080-2</v>
      </c>
      <c r="C7524" s="10">
        <v>16.100000000000001</v>
      </c>
      <c r="D7524" s="19" t="s">
        <v>255</v>
      </c>
      <c r="E7524" s="19" t="s">
        <v>462</v>
      </c>
      <c r="F7524" s="10" t="str">
        <f t="shared" si="235"/>
        <v>R0010C2080</v>
      </c>
      <c r="G7524" s="10" t="s">
        <v>547</v>
      </c>
      <c r="H7524" s="10" t="s">
        <v>543</v>
      </c>
      <c r="I7524" s="19" t="s">
        <v>548</v>
      </c>
      <c r="J7524" s="10"/>
      <c r="K7524" s="10"/>
    </row>
    <row r="7525" spans="2:11" x14ac:dyDescent="0.2">
      <c r="B7525" s="10" t="str">
        <f t="shared" si="236"/>
        <v>16.1-R0020C2080-2</v>
      </c>
      <c r="C7525" s="10">
        <v>16.100000000000001</v>
      </c>
      <c r="D7525" s="19" t="s">
        <v>256</v>
      </c>
      <c r="E7525" s="19" t="s">
        <v>462</v>
      </c>
      <c r="F7525" s="10" t="str">
        <f t="shared" si="235"/>
        <v>R0020C2080</v>
      </c>
      <c r="G7525" s="10" t="s">
        <v>547</v>
      </c>
      <c r="H7525" s="10" t="s">
        <v>543</v>
      </c>
      <c r="I7525" s="19" t="s">
        <v>549</v>
      </c>
      <c r="J7525" s="10"/>
      <c r="K7525" s="10"/>
    </row>
    <row r="7526" spans="2:11" x14ac:dyDescent="0.2">
      <c r="B7526" s="10" t="str">
        <f t="shared" si="236"/>
        <v>16.1-R0030C2080-2</v>
      </c>
      <c r="C7526" s="10">
        <v>16.100000000000001</v>
      </c>
      <c r="D7526" s="19" t="s">
        <v>257</v>
      </c>
      <c r="E7526" s="19" t="s">
        <v>462</v>
      </c>
      <c r="F7526" s="10" t="str">
        <f t="shared" si="235"/>
        <v>R0030C2080</v>
      </c>
      <c r="G7526" s="10" t="s">
        <v>547</v>
      </c>
      <c r="H7526" s="10" t="s">
        <v>543</v>
      </c>
      <c r="I7526" s="19" t="s">
        <v>550</v>
      </c>
      <c r="J7526" s="10"/>
      <c r="K7526" s="10"/>
    </row>
    <row r="7527" spans="2:11" x14ac:dyDescent="0.2">
      <c r="B7527" s="10" t="str">
        <f t="shared" si="236"/>
        <v>16.1-R0040C2080-2</v>
      </c>
      <c r="C7527" s="10">
        <v>16.100000000000001</v>
      </c>
      <c r="D7527" s="19" t="s">
        <v>258</v>
      </c>
      <c r="E7527" s="19" t="s">
        <v>462</v>
      </c>
      <c r="F7527" s="10" t="str">
        <f t="shared" si="235"/>
        <v>R0040C2080</v>
      </c>
      <c r="G7527" s="10" t="s">
        <v>547</v>
      </c>
      <c r="H7527" s="10" t="s">
        <v>543</v>
      </c>
      <c r="I7527" s="19" t="s">
        <v>551</v>
      </c>
      <c r="J7527" s="10"/>
      <c r="K7527" s="10"/>
    </row>
    <row r="7528" spans="2:11" x14ac:dyDescent="0.2">
      <c r="B7528" s="10" t="str">
        <f t="shared" si="236"/>
        <v>16.1-R0050C2080-2</v>
      </c>
      <c r="C7528" s="10">
        <v>16.100000000000001</v>
      </c>
      <c r="D7528" s="19" t="s">
        <v>259</v>
      </c>
      <c r="E7528" s="19" t="s">
        <v>462</v>
      </c>
      <c r="F7528" s="10" t="str">
        <f t="shared" si="235"/>
        <v>R0050C2080</v>
      </c>
      <c r="G7528" s="10" t="s">
        <v>547</v>
      </c>
      <c r="H7528" s="10" t="s">
        <v>543</v>
      </c>
      <c r="I7528" s="19" t="s">
        <v>552</v>
      </c>
      <c r="J7528" s="10"/>
      <c r="K7528" s="10"/>
    </row>
    <row r="7529" spans="2:11" x14ac:dyDescent="0.2">
      <c r="B7529" s="10" t="str">
        <f t="shared" si="236"/>
        <v>16.1-R0060C2080-2</v>
      </c>
      <c r="C7529" s="10">
        <v>16.100000000000001</v>
      </c>
      <c r="D7529" s="19" t="s">
        <v>260</v>
      </c>
      <c r="E7529" s="19" t="s">
        <v>462</v>
      </c>
      <c r="F7529" s="10" t="str">
        <f t="shared" si="235"/>
        <v>R0060C2080</v>
      </c>
      <c r="G7529" s="10" t="s">
        <v>547</v>
      </c>
      <c r="H7529" s="10" t="s">
        <v>543</v>
      </c>
      <c r="I7529" s="19" t="s">
        <v>553</v>
      </c>
      <c r="J7529" s="10"/>
      <c r="K7529" s="10"/>
    </row>
    <row r="7530" spans="2:11" x14ac:dyDescent="0.2">
      <c r="B7530" s="10" t="str">
        <f t="shared" si="236"/>
        <v>16.1-R0070C2080-2</v>
      </c>
      <c r="C7530" s="10">
        <v>16.100000000000001</v>
      </c>
      <c r="D7530" s="19" t="s">
        <v>261</v>
      </c>
      <c r="E7530" s="19" t="s">
        <v>462</v>
      </c>
      <c r="F7530" s="10" t="str">
        <f t="shared" si="235"/>
        <v>R0070C2080</v>
      </c>
      <c r="G7530" s="10" t="s">
        <v>547</v>
      </c>
      <c r="H7530" s="10" t="s">
        <v>543</v>
      </c>
      <c r="I7530" s="19" t="s">
        <v>554</v>
      </c>
      <c r="J7530" s="10"/>
      <c r="K7530" s="10"/>
    </row>
    <row r="7531" spans="2:11" x14ac:dyDescent="0.2">
      <c r="B7531" s="10" t="str">
        <f t="shared" si="236"/>
        <v>16.1-R0080C2080-2</v>
      </c>
      <c r="C7531" s="10">
        <v>16.100000000000001</v>
      </c>
      <c r="D7531" s="19" t="s">
        <v>262</v>
      </c>
      <c r="E7531" s="19" t="s">
        <v>462</v>
      </c>
      <c r="F7531" s="10" t="str">
        <f t="shared" si="235"/>
        <v>R0080C2080</v>
      </c>
      <c r="G7531" s="10" t="s">
        <v>547</v>
      </c>
      <c r="H7531" s="10" t="s">
        <v>543</v>
      </c>
      <c r="I7531" s="19" t="s">
        <v>555</v>
      </c>
      <c r="J7531" s="10"/>
      <c r="K7531" s="10"/>
    </row>
    <row r="7532" spans="2:11" x14ac:dyDescent="0.2">
      <c r="B7532" s="10" t="str">
        <f t="shared" si="236"/>
        <v>16.1-R0090C2080-2</v>
      </c>
      <c r="C7532" s="10">
        <v>16.100000000000001</v>
      </c>
      <c r="D7532" s="19" t="s">
        <v>263</v>
      </c>
      <c r="E7532" s="19" t="s">
        <v>462</v>
      </c>
      <c r="F7532" s="10" t="str">
        <f t="shared" si="235"/>
        <v>R0090C2080</v>
      </c>
      <c r="G7532" s="10" t="s">
        <v>547</v>
      </c>
      <c r="H7532" s="10" t="s">
        <v>543</v>
      </c>
      <c r="I7532" s="19" t="s">
        <v>556</v>
      </c>
      <c r="J7532" s="10"/>
      <c r="K7532" s="10"/>
    </row>
    <row r="7533" spans="2:11" x14ac:dyDescent="0.2">
      <c r="B7533" s="10" t="str">
        <f t="shared" si="236"/>
        <v>16.1-R0100C2080-2</v>
      </c>
      <c r="C7533" s="10">
        <v>16.100000000000001</v>
      </c>
      <c r="D7533" s="19" t="s">
        <v>264</v>
      </c>
      <c r="E7533" s="19" t="s">
        <v>462</v>
      </c>
      <c r="F7533" s="10" t="str">
        <f t="shared" si="235"/>
        <v>R0100C2080</v>
      </c>
      <c r="G7533" s="10" t="s">
        <v>547</v>
      </c>
      <c r="H7533" s="10" t="s">
        <v>543</v>
      </c>
      <c r="I7533" s="19" t="s">
        <v>557</v>
      </c>
      <c r="J7533" s="10"/>
      <c r="K7533" s="10"/>
    </row>
    <row r="7534" spans="2:11" x14ac:dyDescent="0.2">
      <c r="B7534" s="10" t="str">
        <f t="shared" si="236"/>
        <v>16.1-R0110C2080-2</v>
      </c>
      <c r="C7534" s="10">
        <v>16.100000000000001</v>
      </c>
      <c r="D7534" s="19" t="s">
        <v>265</v>
      </c>
      <c r="E7534" s="19" t="s">
        <v>462</v>
      </c>
      <c r="F7534" s="10" t="str">
        <f t="shared" si="235"/>
        <v>R0110C2080</v>
      </c>
      <c r="G7534" s="10" t="s">
        <v>547</v>
      </c>
      <c r="H7534" s="10" t="s">
        <v>543</v>
      </c>
      <c r="I7534" s="19" t="s">
        <v>558</v>
      </c>
      <c r="J7534" s="10"/>
      <c r="K7534" s="10"/>
    </row>
    <row r="7535" spans="2:11" x14ac:dyDescent="0.2">
      <c r="B7535" s="10" t="str">
        <f t="shared" si="236"/>
        <v>16.1-R0120C2080-2</v>
      </c>
      <c r="C7535" s="10">
        <v>16.100000000000001</v>
      </c>
      <c r="D7535" s="19" t="s">
        <v>266</v>
      </c>
      <c r="E7535" s="19" t="s">
        <v>462</v>
      </c>
      <c r="F7535" s="10" t="str">
        <f t="shared" si="235"/>
        <v>R0120C2080</v>
      </c>
      <c r="G7535" s="10" t="s">
        <v>547</v>
      </c>
      <c r="H7535" s="10" t="s">
        <v>543</v>
      </c>
      <c r="I7535" s="19" t="s">
        <v>559</v>
      </c>
      <c r="J7535" s="10"/>
      <c r="K7535" s="10"/>
    </row>
    <row r="7536" spans="2:11" x14ac:dyDescent="0.2">
      <c r="B7536" s="10" t="str">
        <f t="shared" si="236"/>
        <v>16.1-R0130C2080-2</v>
      </c>
      <c r="C7536" s="10">
        <v>16.100000000000001</v>
      </c>
      <c r="D7536" s="19" t="s">
        <v>267</v>
      </c>
      <c r="E7536" s="19" t="s">
        <v>462</v>
      </c>
      <c r="F7536" s="10" t="str">
        <f t="shared" si="235"/>
        <v>R0130C2080</v>
      </c>
      <c r="G7536" s="10" t="s">
        <v>547</v>
      </c>
      <c r="H7536" s="10" t="s">
        <v>543</v>
      </c>
      <c r="I7536" s="19" t="s">
        <v>560</v>
      </c>
      <c r="J7536" s="10"/>
      <c r="K7536" s="10"/>
    </row>
    <row r="7537" spans="2:11" x14ac:dyDescent="0.2">
      <c r="B7537" s="10" t="str">
        <f t="shared" si="236"/>
        <v>16.1-R0140C2080-2</v>
      </c>
      <c r="C7537" s="10">
        <v>16.100000000000001</v>
      </c>
      <c r="D7537" s="19" t="s">
        <v>268</v>
      </c>
      <c r="E7537" s="19" t="s">
        <v>462</v>
      </c>
      <c r="F7537" s="10" t="str">
        <f t="shared" si="235"/>
        <v>R0140C2080</v>
      </c>
      <c r="G7537" s="10" t="s">
        <v>547</v>
      </c>
      <c r="H7537" s="10" t="s">
        <v>543</v>
      </c>
      <c r="I7537" s="19" t="s">
        <v>561</v>
      </c>
      <c r="J7537" s="10"/>
      <c r="K7537" s="10"/>
    </row>
    <row r="7538" spans="2:11" x14ac:dyDescent="0.2">
      <c r="B7538" s="10" t="str">
        <f t="shared" si="236"/>
        <v>16.1-R0150C2080-2</v>
      </c>
      <c r="C7538" s="10">
        <v>16.100000000000001</v>
      </c>
      <c r="D7538" s="19" t="s">
        <v>269</v>
      </c>
      <c r="E7538" s="19" t="s">
        <v>462</v>
      </c>
      <c r="F7538" s="10" t="str">
        <f t="shared" si="235"/>
        <v>R0150C2080</v>
      </c>
      <c r="G7538" s="10" t="s">
        <v>547</v>
      </c>
      <c r="H7538" s="10" t="s">
        <v>543</v>
      </c>
      <c r="I7538" s="19" t="s">
        <v>562</v>
      </c>
      <c r="J7538" s="10"/>
      <c r="K7538" s="10"/>
    </row>
    <row r="7539" spans="2:11" x14ac:dyDescent="0.2">
      <c r="B7539" s="10" t="str">
        <f t="shared" si="236"/>
        <v>16.1-R0160C2080-2</v>
      </c>
      <c r="C7539" s="10">
        <v>16.100000000000001</v>
      </c>
      <c r="D7539" s="19" t="s">
        <v>270</v>
      </c>
      <c r="E7539" s="19" t="s">
        <v>462</v>
      </c>
      <c r="F7539" s="10" t="str">
        <f t="shared" si="235"/>
        <v>R0160C2080</v>
      </c>
      <c r="G7539" s="10" t="s">
        <v>547</v>
      </c>
      <c r="H7539" s="10" t="s">
        <v>543</v>
      </c>
      <c r="I7539" s="19" t="s">
        <v>563</v>
      </c>
      <c r="J7539" s="10"/>
      <c r="K7539" s="10"/>
    </row>
    <row r="7540" spans="2:11" x14ac:dyDescent="0.2">
      <c r="B7540" s="10" t="str">
        <f t="shared" si="236"/>
        <v>16.1-R0010C2090-2</v>
      </c>
      <c r="C7540" s="10">
        <v>16.100000000000001</v>
      </c>
      <c r="D7540" s="19" t="s">
        <v>255</v>
      </c>
      <c r="E7540" s="19" t="s">
        <v>463</v>
      </c>
      <c r="F7540" s="10" t="str">
        <f t="shared" si="235"/>
        <v>R0010C2090</v>
      </c>
      <c r="G7540" s="10" t="s">
        <v>547</v>
      </c>
      <c r="H7540" s="10" t="s">
        <v>543</v>
      </c>
      <c r="I7540" s="19" t="s">
        <v>548</v>
      </c>
      <c r="J7540" s="10"/>
      <c r="K7540" s="10"/>
    </row>
    <row r="7541" spans="2:11" x14ac:dyDescent="0.2">
      <c r="B7541" s="10" t="str">
        <f t="shared" si="236"/>
        <v>16.1-R0020C2090-2</v>
      </c>
      <c r="C7541" s="10">
        <v>16.100000000000001</v>
      </c>
      <c r="D7541" s="19" t="s">
        <v>256</v>
      </c>
      <c r="E7541" s="19" t="s">
        <v>463</v>
      </c>
      <c r="F7541" s="10" t="str">
        <f t="shared" si="235"/>
        <v>R0020C2090</v>
      </c>
      <c r="G7541" s="10" t="s">
        <v>547</v>
      </c>
      <c r="H7541" s="10" t="s">
        <v>543</v>
      </c>
      <c r="I7541" s="19" t="s">
        <v>549</v>
      </c>
      <c r="J7541" s="10"/>
      <c r="K7541" s="10"/>
    </row>
    <row r="7542" spans="2:11" x14ac:dyDescent="0.2">
      <c r="B7542" s="10" t="str">
        <f t="shared" si="236"/>
        <v>16.1-R0030C2090-2</v>
      </c>
      <c r="C7542" s="10">
        <v>16.100000000000001</v>
      </c>
      <c r="D7542" s="19" t="s">
        <v>257</v>
      </c>
      <c r="E7542" s="19" t="s">
        <v>463</v>
      </c>
      <c r="F7542" s="10" t="str">
        <f t="shared" si="235"/>
        <v>R0030C2090</v>
      </c>
      <c r="G7542" s="10" t="s">
        <v>547</v>
      </c>
      <c r="H7542" s="10" t="s">
        <v>543</v>
      </c>
      <c r="I7542" s="19" t="s">
        <v>550</v>
      </c>
      <c r="J7542" s="10"/>
      <c r="K7542" s="10"/>
    </row>
    <row r="7543" spans="2:11" x14ac:dyDescent="0.2">
      <c r="B7543" s="10" t="str">
        <f t="shared" si="236"/>
        <v>16.1-R0040C2090-2</v>
      </c>
      <c r="C7543" s="10">
        <v>16.100000000000001</v>
      </c>
      <c r="D7543" s="19" t="s">
        <v>258</v>
      </c>
      <c r="E7543" s="19" t="s">
        <v>463</v>
      </c>
      <c r="F7543" s="10" t="str">
        <f t="shared" si="235"/>
        <v>R0040C2090</v>
      </c>
      <c r="G7543" s="10" t="s">
        <v>547</v>
      </c>
      <c r="H7543" s="10" t="s">
        <v>543</v>
      </c>
      <c r="I7543" s="19" t="s">
        <v>551</v>
      </c>
      <c r="J7543" s="10"/>
      <c r="K7543" s="10"/>
    </row>
    <row r="7544" spans="2:11" x14ac:dyDescent="0.2">
      <c r="B7544" s="10" t="str">
        <f t="shared" si="236"/>
        <v>16.1-R0050C2090-2</v>
      </c>
      <c r="C7544" s="10">
        <v>16.100000000000001</v>
      </c>
      <c r="D7544" s="19" t="s">
        <v>259</v>
      </c>
      <c r="E7544" s="19" t="s">
        <v>463</v>
      </c>
      <c r="F7544" s="10" t="str">
        <f t="shared" si="235"/>
        <v>R0050C2090</v>
      </c>
      <c r="G7544" s="10" t="s">
        <v>547</v>
      </c>
      <c r="H7544" s="10" t="s">
        <v>543</v>
      </c>
      <c r="I7544" s="19" t="s">
        <v>552</v>
      </c>
      <c r="J7544" s="10"/>
      <c r="K7544" s="10"/>
    </row>
    <row r="7545" spans="2:11" x14ac:dyDescent="0.2">
      <c r="B7545" s="10" t="str">
        <f t="shared" si="236"/>
        <v>16.1-R0060C2090-2</v>
      </c>
      <c r="C7545" s="10">
        <v>16.100000000000001</v>
      </c>
      <c r="D7545" s="19" t="s">
        <v>260</v>
      </c>
      <c r="E7545" s="19" t="s">
        <v>463</v>
      </c>
      <c r="F7545" s="10" t="str">
        <f t="shared" si="235"/>
        <v>R0060C2090</v>
      </c>
      <c r="G7545" s="10" t="s">
        <v>547</v>
      </c>
      <c r="H7545" s="10" t="s">
        <v>543</v>
      </c>
      <c r="I7545" s="19" t="s">
        <v>553</v>
      </c>
      <c r="J7545" s="10"/>
      <c r="K7545" s="10"/>
    </row>
    <row r="7546" spans="2:11" x14ac:dyDescent="0.2">
      <c r="B7546" s="10" t="str">
        <f t="shared" si="236"/>
        <v>16.1-R0070C2090-2</v>
      </c>
      <c r="C7546" s="10">
        <v>16.100000000000001</v>
      </c>
      <c r="D7546" s="19" t="s">
        <v>261</v>
      </c>
      <c r="E7546" s="19" t="s">
        <v>463</v>
      </c>
      <c r="F7546" s="10" t="str">
        <f t="shared" si="235"/>
        <v>R0070C2090</v>
      </c>
      <c r="G7546" s="10" t="s">
        <v>547</v>
      </c>
      <c r="H7546" s="10" t="s">
        <v>543</v>
      </c>
      <c r="I7546" s="19" t="s">
        <v>554</v>
      </c>
      <c r="J7546" s="10"/>
      <c r="K7546" s="10"/>
    </row>
    <row r="7547" spans="2:11" x14ac:dyDescent="0.2">
      <c r="B7547" s="10" t="str">
        <f t="shared" si="236"/>
        <v>16.1-R0080C2090-2</v>
      </c>
      <c r="C7547" s="10">
        <v>16.100000000000001</v>
      </c>
      <c r="D7547" s="19" t="s">
        <v>262</v>
      </c>
      <c r="E7547" s="19" t="s">
        <v>463</v>
      </c>
      <c r="F7547" s="10" t="str">
        <f t="shared" si="235"/>
        <v>R0080C2090</v>
      </c>
      <c r="G7547" s="10" t="s">
        <v>547</v>
      </c>
      <c r="H7547" s="10" t="s">
        <v>543</v>
      </c>
      <c r="I7547" s="19" t="s">
        <v>555</v>
      </c>
      <c r="J7547" s="10"/>
      <c r="K7547" s="10"/>
    </row>
    <row r="7548" spans="2:11" x14ac:dyDescent="0.2">
      <c r="B7548" s="10" t="str">
        <f t="shared" si="236"/>
        <v>16.1-R0090C2090-2</v>
      </c>
      <c r="C7548" s="10">
        <v>16.100000000000001</v>
      </c>
      <c r="D7548" s="19" t="s">
        <v>263</v>
      </c>
      <c r="E7548" s="19" t="s">
        <v>463</v>
      </c>
      <c r="F7548" s="10" t="str">
        <f t="shared" si="235"/>
        <v>R0090C2090</v>
      </c>
      <c r="G7548" s="10" t="s">
        <v>547</v>
      </c>
      <c r="H7548" s="10" t="s">
        <v>543</v>
      </c>
      <c r="I7548" s="19" t="s">
        <v>556</v>
      </c>
      <c r="J7548" s="10"/>
      <c r="K7548" s="10"/>
    </row>
    <row r="7549" spans="2:11" x14ac:dyDescent="0.2">
      <c r="B7549" s="10" t="str">
        <f t="shared" si="236"/>
        <v>16.1-R0100C2090-2</v>
      </c>
      <c r="C7549" s="10">
        <v>16.100000000000001</v>
      </c>
      <c r="D7549" s="19" t="s">
        <v>264</v>
      </c>
      <c r="E7549" s="19" t="s">
        <v>463</v>
      </c>
      <c r="F7549" s="10" t="str">
        <f t="shared" si="235"/>
        <v>R0100C2090</v>
      </c>
      <c r="G7549" s="10" t="s">
        <v>547</v>
      </c>
      <c r="H7549" s="10" t="s">
        <v>543</v>
      </c>
      <c r="I7549" s="19" t="s">
        <v>557</v>
      </c>
      <c r="J7549" s="10"/>
      <c r="K7549" s="10"/>
    </row>
    <row r="7550" spans="2:11" x14ac:dyDescent="0.2">
      <c r="B7550" s="10" t="str">
        <f t="shared" si="236"/>
        <v>16.1-R0110C2090-2</v>
      </c>
      <c r="C7550" s="10">
        <v>16.100000000000001</v>
      </c>
      <c r="D7550" s="19" t="s">
        <v>265</v>
      </c>
      <c r="E7550" s="19" t="s">
        <v>463</v>
      </c>
      <c r="F7550" s="10" t="str">
        <f t="shared" si="235"/>
        <v>R0110C2090</v>
      </c>
      <c r="G7550" s="10" t="s">
        <v>547</v>
      </c>
      <c r="H7550" s="10" t="s">
        <v>543</v>
      </c>
      <c r="I7550" s="19" t="s">
        <v>558</v>
      </c>
      <c r="J7550" s="10"/>
      <c r="K7550" s="10"/>
    </row>
    <row r="7551" spans="2:11" x14ac:dyDescent="0.2">
      <c r="B7551" s="10" t="str">
        <f t="shared" si="236"/>
        <v>16.1-R0120C2090-2</v>
      </c>
      <c r="C7551" s="10">
        <v>16.100000000000001</v>
      </c>
      <c r="D7551" s="19" t="s">
        <v>266</v>
      </c>
      <c r="E7551" s="19" t="s">
        <v>463</v>
      </c>
      <c r="F7551" s="10" t="str">
        <f t="shared" si="235"/>
        <v>R0120C2090</v>
      </c>
      <c r="G7551" s="10" t="s">
        <v>547</v>
      </c>
      <c r="H7551" s="10" t="s">
        <v>543</v>
      </c>
      <c r="I7551" s="19" t="s">
        <v>559</v>
      </c>
      <c r="J7551" s="10"/>
      <c r="K7551" s="10"/>
    </row>
    <row r="7552" spans="2:11" x14ac:dyDescent="0.2">
      <c r="B7552" s="10" t="str">
        <f t="shared" si="236"/>
        <v>16.1-R0130C2090-2</v>
      </c>
      <c r="C7552" s="10">
        <v>16.100000000000001</v>
      </c>
      <c r="D7552" s="19" t="s">
        <v>267</v>
      </c>
      <c r="E7552" s="19" t="s">
        <v>463</v>
      </c>
      <c r="F7552" s="10" t="str">
        <f t="shared" si="235"/>
        <v>R0130C2090</v>
      </c>
      <c r="G7552" s="10" t="s">
        <v>547</v>
      </c>
      <c r="H7552" s="10" t="s">
        <v>543</v>
      </c>
      <c r="I7552" s="19" t="s">
        <v>560</v>
      </c>
      <c r="J7552" s="10"/>
      <c r="K7552" s="10"/>
    </row>
    <row r="7553" spans="2:11" x14ac:dyDescent="0.2">
      <c r="B7553" s="10" t="str">
        <f t="shared" si="236"/>
        <v>16.1-R0140C2090-2</v>
      </c>
      <c r="C7553" s="10">
        <v>16.100000000000001</v>
      </c>
      <c r="D7553" s="19" t="s">
        <v>268</v>
      </c>
      <c r="E7553" s="19" t="s">
        <v>463</v>
      </c>
      <c r="F7553" s="10" t="str">
        <f t="shared" si="235"/>
        <v>R0140C2090</v>
      </c>
      <c r="G7553" s="10" t="s">
        <v>547</v>
      </c>
      <c r="H7553" s="10" t="s">
        <v>543</v>
      </c>
      <c r="I7553" s="19" t="s">
        <v>561</v>
      </c>
      <c r="J7553" s="10"/>
      <c r="K7553" s="10"/>
    </row>
    <row r="7554" spans="2:11" x14ac:dyDescent="0.2">
      <c r="B7554" s="10" t="str">
        <f t="shared" si="236"/>
        <v>16.1-R0150C2090-2</v>
      </c>
      <c r="C7554" s="10">
        <v>16.100000000000001</v>
      </c>
      <c r="D7554" s="19" t="s">
        <v>269</v>
      </c>
      <c r="E7554" s="19" t="s">
        <v>463</v>
      </c>
      <c r="F7554" s="10" t="str">
        <f t="shared" ref="F7554:F7617" si="237">+"R"&amp;D7554&amp;"C"&amp;E7554</f>
        <v>R0150C2090</v>
      </c>
      <c r="G7554" s="10" t="s">
        <v>547</v>
      </c>
      <c r="H7554" s="10" t="s">
        <v>543</v>
      </c>
      <c r="I7554" s="19" t="s">
        <v>562</v>
      </c>
      <c r="J7554" s="10"/>
      <c r="K7554" s="10"/>
    </row>
    <row r="7555" spans="2:11" x14ac:dyDescent="0.2">
      <c r="B7555" s="10" t="str">
        <f t="shared" si="236"/>
        <v>16.1-R0160C2090-2</v>
      </c>
      <c r="C7555" s="10">
        <v>16.100000000000001</v>
      </c>
      <c r="D7555" s="19" t="s">
        <v>270</v>
      </c>
      <c r="E7555" s="19" t="s">
        <v>463</v>
      </c>
      <c r="F7555" s="10" t="str">
        <f t="shared" si="237"/>
        <v>R0160C2090</v>
      </c>
      <c r="G7555" s="10" t="s">
        <v>547</v>
      </c>
      <c r="H7555" s="10" t="s">
        <v>543</v>
      </c>
      <c r="I7555" s="19" t="s">
        <v>563</v>
      </c>
      <c r="J7555" s="10"/>
      <c r="K7555" s="10"/>
    </row>
    <row r="7556" spans="2:11" x14ac:dyDescent="0.2">
      <c r="B7556" s="10" t="str">
        <f t="shared" si="236"/>
        <v>16.1-R0010C2100-2</v>
      </c>
      <c r="C7556" s="10">
        <v>16.100000000000001</v>
      </c>
      <c r="D7556" s="19" t="s">
        <v>255</v>
      </c>
      <c r="E7556" s="19" t="s">
        <v>464</v>
      </c>
      <c r="F7556" s="10" t="str">
        <f t="shared" si="237"/>
        <v>R0010C2100</v>
      </c>
      <c r="G7556" s="10" t="s">
        <v>547</v>
      </c>
      <c r="H7556" s="10" t="s">
        <v>543</v>
      </c>
      <c r="I7556" s="19" t="s">
        <v>548</v>
      </c>
      <c r="J7556" s="10"/>
      <c r="K7556" s="10"/>
    </row>
    <row r="7557" spans="2:11" x14ac:dyDescent="0.2">
      <c r="B7557" s="10" t="str">
        <f t="shared" si="236"/>
        <v>16.1-R0020C2100-2</v>
      </c>
      <c r="C7557" s="10">
        <v>16.100000000000001</v>
      </c>
      <c r="D7557" s="19" t="s">
        <v>256</v>
      </c>
      <c r="E7557" s="19" t="s">
        <v>464</v>
      </c>
      <c r="F7557" s="10" t="str">
        <f t="shared" si="237"/>
        <v>R0020C2100</v>
      </c>
      <c r="G7557" s="10" t="s">
        <v>547</v>
      </c>
      <c r="H7557" s="10" t="s">
        <v>543</v>
      </c>
      <c r="I7557" s="19" t="s">
        <v>549</v>
      </c>
      <c r="J7557" s="10"/>
      <c r="K7557" s="10"/>
    </row>
    <row r="7558" spans="2:11" x14ac:dyDescent="0.2">
      <c r="B7558" s="10" t="str">
        <f t="shared" si="236"/>
        <v>16.1-R0030C2100-2</v>
      </c>
      <c r="C7558" s="10">
        <v>16.100000000000001</v>
      </c>
      <c r="D7558" s="19" t="s">
        <v>257</v>
      </c>
      <c r="E7558" s="19" t="s">
        <v>464</v>
      </c>
      <c r="F7558" s="10" t="str">
        <f t="shared" si="237"/>
        <v>R0030C2100</v>
      </c>
      <c r="G7558" s="10" t="s">
        <v>547</v>
      </c>
      <c r="H7558" s="10" t="s">
        <v>543</v>
      </c>
      <c r="I7558" s="19" t="s">
        <v>550</v>
      </c>
      <c r="J7558" s="10"/>
      <c r="K7558" s="10"/>
    </row>
    <row r="7559" spans="2:11" x14ac:dyDescent="0.2">
      <c r="B7559" s="10" t="str">
        <f t="shared" si="236"/>
        <v>16.1-R0040C2100-2</v>
      </c>
      <c r="C7559" s="10">
        <v>16.100000000000001</v>
      </c>
      <c r="D7559" s="19" t="s">
        <v>258</v>
      </c>
      <c r="E7559" s="19" t="s">
        <v>464</v>
      </c>
      <c r="F7559" s="10" t="str">
        <f t="shared" si="237"/>
        <v>R0040C2100</v>
      </c>
      <c r="G7559" s="10" t="s">
        <v>547</v>
      </c>
      <c r="H7559" s="10" t="s">
        <v>543</v>
      </c>
      <c r="I7559" s="19" t="s">
        <v>551</v>
      </c>
      <c r="J7559" s="10"/>
      <c r="K7559" s="10"/>
    </row>
    <row r="7560" spans="2:11" x14ac:dyDescent="0.2">
      <c r="B7560" s="10" t="str">
        <f t="shared" si="236"/>
        <v>16.1-R0050C2100-2</v>
      </c>
      <c r="C7560" s="10">
        <v>16.100000000000001</v>
      </c>
      <c r="D7560" s="19" t="s">
        <v>259</v>
      </c>
      <c r="E7560" s="19" t="s">
        <v>464</v>
      </c>
      <c r="F7560" s="10" t="str">
        <f t="shared" si="237"/>
        <v>R0050C2100</v>
      </c>
      <c r="G7560" s="10" t="s">
        <v>547</v>
      </c>
      <c r="H7560" s="10" t="s">
        <v>543</v>
      </c>
      <c r="I7560" s="19" t="s">
        <v>552</v>
      </c>
      <c r="J7560" s="10"/>
      <c r="K7560" s="10"/>
    </row>
    <row r="7561" spans="2:11" x14ac:dyDescent="0.2">
      <c r="B7561" s="10" t="str">
        <f t="shared" si="236"/>
        <v>16.1-R0060C2100-2</v>
      </c>
      <c r="C7561" s="10">
        <v>16.100000000000001</v>
      </c>
      <c r="D7561" s="19" t="s">
        <v>260</v>
      </c>
      <c r="E7561" s="19" t="s">
        <v>464</v>
      </c>
      <c r="F7561" s="10" t="str">
        <f t="shared" si="237"/>
        <v>R0060C2100</v>
      </c>
      <c r="G7561" s="10" t="s">
        <v>547</v>
      </c>
      <c r="H7561" s="10" t="s">
        <v>543</v>
      </c>
      <c r="I7561" s="19" t="s">
        <v>553</v>
      </c>
      <c r="J7561" s="10"/>
      <c r="K7561" s="10"/>
    </row>
    <row r="7562" spans="2:11" x14ac:dyDescent="0.2">
      <c r="B7562" s="10" t="str">
        <f t="shared" si="236"/>
        <v>16.1-R0070C2100-2</v>
      </c>
      <c r="C7562" s="10">
        <v>16.100000000000001</v>
      </c>
      <c r="D7562" s="19" t="s">
        <v>261</v>
      </c>
      <c r="E7562" s="19" t="s">
        <v>464</v>
      </c>
      <c r="F7562" s="10" t="str">
        <f t="shared" si="237"/>
        <v>R0070C2100</v>
      </c>
      <c r="G7562" s="10" t="s">
        <v>547</v>
      </c>
      <c r="H7562" s="10" t="s">
        <v>543</v>
      </c>
      <c r="I7562" s="19" t="s">
        <v>554</v>
      </c>
      <c r="J7562" s="10"/>
      <c r="K7562" s="10"/>
    </row>
    <row r="7563" spans="2:11" x14ac:dyDescent="0.2">
      <c r="B7563" s="10" t="str">
        <f t="shared" si="236"/>
        <v>16.1-R0080C2100-2</v>
      </c>
      <c r="C7563" s="10">
        <v>16.100000000000001</v>
      </c>
      <c r="D7563" s="19" t="s">
        <v>262</v>
      </c>
      <c r="E7563" s="19" t="s">
        <v>464</v>
      </c>
      <c r="F7563" s="10" t="str">
        <f t="shared" si="237"/>
        <v>R0080C2100</v>
      </c>
      <c r="G7563" s="10" t="s">
        <v>547</v>
      </c>
      <c r="H7563" s="10" t="s">
        <v>543</v>
      </c>
      <c r="I7563" s="19" t="s">
        <v>555</v>
      </c>
      <c r="J7563" s="10"/>
      <c r="K7563" s="10"/>
    </row>
    <row r="7564" spans="2:11" x14ac:dyDescent="0.2">
      <c r="B7564" s="10" t="str">
        <f t="shared" si="236"/>
        <v>16.1-R0090C2100-2</v>
      </c>
      <c r="C7564" s="10">
        <v>16.100000000000001</v>
      </c>
      <c r="D7564" s="19" t="s">
        <v>263</v>
      </c>
      <c r="E7564" s="19" t="s">
        <v>464</v>
      </c>
      <c r="F7564" s="10" t="str">
        <f t="shared" si="237"/>
        <v>R0090C2100</v>
      </c>
      <c r="G7564" s="10" t="s">
        <v>547</v>
      </c>
      <c r="H7564" s="10" t="s">
        <v>543</v>
      </c>
      <c r="I7564" s="19" t="s">
        <v>556</v>
      </c>
      <c r="J7564" s="10"/>
      <c r="K7564" s="10"/>
    </row>
    <row r="7565" spans="2:11" x14ac:dyDescent="0.2">
      <c r="B7565" s="10" t="str">
        <f t="shared" si="236"/>
        <v>16.1-R0100C2100-2</v>
      </c>
      <c r="C7565" s="10">
        <v>16.100000000000001</v>
      </c>
      <c r="D7565" s="19" t="s">
        <v>264</v>
      </c>
      <c r="E7565" s="19" t="s">
        <v>464</v>
      </c>
      <c r="F7565" s="10" t="str">
        <f t="shared" si="237"/>
        <v>R0100C2100</v>
      </c>
      <c r="G7565" s="10" t="s">
        <v>547</v>
      </c>
      <c r="H7565" s="10" t="s">
        <v>543</v>
      </c>
      <c r="I7565" s="19" t="s">
        <v>557</v>
      </c>
      <c r="J7565" s="10"/>
      <c r="K7565" s="10"/>
    </row>
    <row r="7566" spans="2:11" x14ac:dyDescent="0.2">
      <c r="B7566" s="10" t="str">
        <f t="shared" si="236"/>
        <v>16.1-R0110C2100-2</v>
      </c>
      <c r="C7566" s="10">
        <v>16.100000000000001</v>
      </c>
      <c r="D7566" s="19" t="s">
        <v>265</v>
      </c>
      <c r="E7566" s="19" t="s">
        <v>464</v>
      </c>
      <c r="F7566" s="10" t="str">
        <f t="shared" si="237"/>
        <v>R0110C2100</v>
      </c>
      <c r="G7566" s="10" t="s">
        <v>547</v>
      </c>
      <c r="H7566" s="10" t="s">
        <v>543</v>
      </c>
      <c r="I7566" s="19" t="s">
        <v>558</v>
      </c>
      <c r="J7566" s="10"/>
      <c r="K7566" s="10"/>
    </row>
    <row r="7567" spans="2:11" x14ac:dyDescent="0.2">
      <c r="B7567" s="10" t="str">
        <f t="shared" si="236"/>
        <v>16.1-R0120C2100-2</v>
      </c>
      <c r="C7567" s="10">
        <v>16.100000000000001</v>
      </c>
      <c r="D7567" s="19" t="s">
        <v>266</v>
      </c>
      <c r="E7567" s="19" t="s">
        <v>464</v>
      </c>
      <c r="F7567" s="10" t="str">
        <f t="shared" si="237"/>
        <v>R0120C2100</v>
      </c>
      <c r="G7567" s="10" t="s">
        <v>547</v>
      </c>
      <c r="H7567" s="10" t="s">
        <v>543</v>
      </c>
      <c r="I7567" s="19" t="s">
        <v>559</v>
      </c>
      <c r="J7567" s="10"/>
      <c r="K7567" s="10"/>
    </row>
    <row r="7568" spans="2:11" x14ac:dyDescent="0.2">
      <c r="B7568" s="10" t="str">
        <f t="shared" si="236"/>
        <v>16.1-R0130C2100-2</v>
      </c>
      <c r="C7568" s="10">
        <v>16.100000000000001</v>
      </c>
      <c r="D7568" s="19" t="s">
        <v>267</v>
      </c>
      <c r="E7568" s="19" t="s">
        <v>464</v>
      </c>
      <c r="F7568" s="10" t="str">
        <f t="shared" si="237"/>
        <v>R0130C2100</v>
      </c>
      <c r="G7568" s="10" t="s">
        <v>547</v>
      </c>
      <c r="H7568" s="10" t="s">
        <v>543</v>
      </c>
      <c r="I7568" s="19" t="s">
        <v>560</v>
      </c>
      <c r="J7568" s="10"/>
      <c r="K7568" s="10"/>
    </row>
    <row r="7569" spans="2:11" x14ac:dyDescent="0.2">
      <c r="B7569" s="10" t="str">
        <f t="shared" si="236"/>
        <v>16.1-R0140C2100-2</v>
      </c>
      <c r="C7569" s="10">
        <v>16.100000000000001</v>
      </c>
      <c r="D7569" s="19" t="s">
        <v>268</v>
      </c>
      <c r="E7569" s="19" t="s">
        <v>464</v>
      </c>
      <c r="F7569" s="10" t="str">
        <f t="shared" si="237"/>
        <v>R0140C2100</v>
      </c>
      <c r="G7569" s="10" t="s">
        <v>547</v>
      </c>
      <c r="H7569" s="10" t="s">
        <v>543</v>
      </c>
      <c r="I7569" s="19" t="s">
        <v>561</v>
      </c>
      <c r="J7569" s="10"/>
      <c r="K7569" s="10"/>
    </row>
    <row r="7570" spans="2:11" x14ac:dyDescent="0.2">
      <c r="B7570" s="10" t="str">
        <f t="shared" si="236"/>
        <v>16.1-R0150C2100-2</v>
      </c>
      <c r="C7570" s="10">
        <v>16.100000000000001</v>
      </c>
      <c r="D7570" s="19" t="s">
        <v>269</v>
      </c>
      <c r="E7570" s="19" t="s">
        <v>464</v>
      </c>
      <c r="F7570" s="10" t="str">
        <f t="shared" si="237"/>
        <v>R0150C2100</v>
      </c>
      <c r="G7570" s="10" t="s">
        <v>547</v>
      </c>
      <c r="H7570" s="10" t="s">
        <v>543</v>
      </c>
      <c r="I7570" s="19" t="s">
        <v>562</v>
      </c>
      <c r="J7570" s="10"/>
      <c r="K7570" s="10"/>
    </row>
    <row r="7571" spans="2:11" x14ac:dyDescent="0.2">
      <c r="B7571" s="10" t="str">
        <f t="shared" si="236"/>
        <v>16.1-R0160C2100-2</v>
      </c>
      <c r="C7571" s="10">
        <v>16.100000000000001</v>
      </c>
      <c r="D7571" s="19" t="s">
        <v>270</v>
      </c>
      <c r="E7571" s="19" t="s">
        <v>464</v>
      </c>
      <c r="F7571" s="10" t="str">
        <f t="shared" si="237"/>
        <v>R0160C2100</v>
      </c>
      <c r="G7571" s="10" t="s">
        <v>547</v>
      </c>
      <c r="H7571" s="10" t="s">
        <v>543</v>
      </c>
      <c r="I7571" s="19" t="s">
        <v>563</v>
      </c>
      <c r="J7571" s="10"/>
      <c r="K7571" s="10"/>
    </row>
    <row r="7572" spans="2:11" x14ac:dyDescent="0.2">
      <c r="B7572" s="10" t="str">
        <f t="shared" ref="B7572:B7635" si="238">+C7572&amp;"-"&amp;F7572&amp;"-2"</f>
        <v>16.1-R0010C2110-2</v>
      </c>
      <c r="C7572" s="10">
        <v>16.100000000000001</v>
      </c>
      <c r="D7572" s="19" t="s">
        <v>255</v>
      </c>
      <c r="E7572" s="19" t="s">
        <v>465</v>
      </c>
      <c r="F7572" s="10" t="str">
        <f t="shared" si="237"/>
        <v>R0010C2110</v>
      </c>
      <c r="G7572" s="10" t="s">
        <v>547</v>
      </c>
      <c r="H7572" s="10" t="s">
        <v>543</v>
      </c>
      <c r="I7572" s="19" t="s">
        <v>548</v>
      </c>
      <c r="J7572" s="10"/>
      <c r="K7572" s="10"/>
    </row>
    <row r="7573" spans="2:11" x14ac:dyDescent="0.2">
      <c r="B7573" s="10" t="str">
        <f t="shared" si="238"/>
        <v>16.1-R0020C2110-2</v>
      </c>
      <c r="C7573" s="10">
        <v>16.100000000000001</v>
      </c>
      <c r="D7573" s="19" t="s">
        <v>256</v>
      </c>
      <c r="E7573" s="19" t="s">
        <v>465</v>
      </c>
      <c r="F7573" s="10" t="str">
        <f t="shared" si="237"/>
        <v>R0020C2110</v>
      </c>
      <c r="G7573" s="10" t="s">
        <v>547</v>
      </c>
      <c r="H7573" s="10" t="s">
        <v>543</v>
      </c>
      <c r="I7573" s="19" t="s">
        <v>549</v>
      </c>
      <c r="J7573" s="10"/>
      <c r="K7573" s="10"/>
    </row>
    <row r="7574" spans="2:11" x14ac:dyDescent="0.2">
      <c r="B7574" s="10" t="str">
        <f t="shared" si="238"/>
        <v>16.1-R0030C2110-2</v>
      </c>
      <c r="C7574" s="10">
        <v>16.100000000000001</v>
      </c>
      <c r="D7574" s="19" t="s">
        <v>257</v>
      </c>
      <c r="E7574" s="19" t="s">
        <v>465</v>
      </c>
      <c r="F7574" s="10" t="str">
        <f t="shared" si="237"/>
        <v>R0030C2110</v>
      </c>
      <c r="G7574" s="10" t="s">
        <v>547</v>
      </c>
      <c r="H7574" s="10" t="s">
        <v>543</v>
      </c>
      <c r="I7574" s="19" t="s">
        <v>550</v>
      </c>
      <c r="J7574" s="10"/>
      <c r="K7574" s="10"/>
    </row>
    <row r="7575" spans="2:11" x14ac:dyDescent="0.2">
      <c r="B7575" s="10" t="str">
        <f t="shared" si="238"/>
        <v>16.1-R0040C2110-2</v>
      </c>
      <c r="C7575" s="10">
        <v>16.100000000000001</v>
      </c>
      <c r="D7575" s="19" t="s">
        <v>258</v>
      </c>
      <c r="E7575" s="19" t="s">
        <v>465</v>
      </c>
      <c r="F7575" s="10" t="str">
        <f t="shared" si="237"/>
        <v>R0040C2110</v>
      </c>
      <c r="G7575" s="10" t="s">
        <v>547</v>
      </c>
      <c r="H7575" s="10" t="s">
        <v>543</v>
      </c>
      <c r="I7575" s="19" t="s">
        <v>551</v>
      </c>
      <c r="J7575" s="10"/>
      <c r="K7575" s="10"/>
    </row>
    <row r="7576" spans="2:11" x14ac:dyDescent="0.2">
      <c r="B7576" s="10" t="str">
        <f t="shared" si="238"/>
        <v>16.1-R0050C2110-2</v>
      </c>
      <c r="C7576" s="10">
        <v>16.100000000000001</v>
      </c>
      <c r="D7576" s="19" t="s">
        <v>259</v>
      </c>
      <c r="E7576" s="19" t="s">
        <v>465</v>
      </c>
      <c r="F7576" s="10" t="str">
        <f t="shared" si="237"/>
        <v>R0050C2110</v>
      </c>
      <c r="G7576" s="10" t="s">
        <v>547</v>
      </c>
      <c r="H7576" s="10" t="s">
        <v>543</v>
      </c>
      <c r="I7576" s="19" t="s">
        <v>552</v>
      </c>
      <c r="J7576" s="10"/>
      <c r="K7576" s="10"/>
    </row>
    <row r="7577" spans="2:11" x14ac:dyDescent="0.2">
      <c r="B7577" s="10" t="str">
        <f t="shared" si="238"/>
        <v>16.1-R0060C2110-2</v>
      </c>
      <c r="C7577" s="10">
        <v>16.100000000000001</v>
      </c>
      <c r="D7577" s="19" t="s">
        <v>260</v>
      </c>
      <c r="E7577" s="19" t="s">
        <v>465</v>
      </c>
      <c r="F7577" s="10" t="str">
        <f t="shared" si="237"/>
        <v>R0060C2110</v>
      </c>
      <c r="G7577" s="10" t="s">
        <v>547</v>
      </c>
      <c r="H7577" s="10" t="s">
        <v>543</v>
      </c>
      <c r="I7577" s="19" t="s">
        <v>553</v>
      </c>
      <c r="J7577" s="10"/>
      <c r="K7577" s="10"/>
    </row>
    <row r="7578" spans="2:11" x14ac:dyDescent="0.2">
      <c r="B7578" s="10" t="str">
        <f t="shared" si="238"/>
        <v>16.1-R0070C2110-2</v>
      </c>
      <c r="C7578" s="10">
        <v>16.100000000000001</v>
      </c>
      <c r="D7578" s="19" t="s">
        <v>261</v>
      </c>
      <c r="E7578" s="19" t="s">
        <v>465</v>
      </c>
      <c r="F7578" s="10" t="str">
        <f t="shared" si="237"/>
        <v>R0070C2110</v>
      </c>
      <c r="G7578" s="10" t="s">
        <v>547</v>
      </c>
      <c r="H7578" s="10" t="s">
        <v>543</v>
      </c>
      <c r="I7578" s="19" t="s">
        <v>554</v>
      </c>
      <c r="J7578" s="10"/>
      <c r="K7578" s="10"/>
    </row>
    <row r="7579" spans="2:11" x14ac:dyDescent="0.2">
      <c r="B7579" s="10" t="str">
        <f t="shared" si="238"/>
        <v>16.1-R0080C2110-2</v>
      </c>
      <c r="C7579" s="10">
        <v>16.100000000000001</v>
      </c>
      <c r="D7579" s="19" t="s">
        <v>262</v>
      </c>
      <c r="E7579" s="19" t="s">
        <v>465</v>
      </c>
      <c r="F7579" s="10" t="str">
        <f t="shared" si="237"/>
        <v>R0080C2110</v>
      </c>
      <c r="G7579" s="10" t="s">
        <v>547</v>
      </c>
      <c r="H7579" s="10" t="s">
        <v>543</v>
      </c>
      <c r="I7579" s="19" t="s">
        <v>555</v>
      </c>
      <c r="J7579" s="10"/>
      <c r="K7579" s="10"/>
    </row>
    <row r="7580" spans="2:11" x14ac:dyDescent="0.2">
      <c r="B7580" s="10" t="str">
        <f t="shared" si="238"/>
        <v>16.1-R0090C2110-2</v>
      </c>
      <c r="C7580" s="10">
        <v>16.100000000000001</v>
      </c>
      <c r="D7580" s="19" t="s">
        <v>263</v>
      </c>
      <c r="E7580" s="19" t="s">
        <v>465</v>
      </c>
      <c r="F7580" s="10" t="str">
        <f t="shared" si="237"/>
        <v>R0090C2110</v>
      </c>
      <c r="G7580" s="10" t="s">
        <v>547</v>
      </c>
      <c r="H7580" s="10" t="s">
        <v>543</v>
      </c>
      <c r="I7580" s="19" t="s">
        <v>556</v>
      </c>
      <c r="J7580" s="10"/>
      <c r="K7580" s="10"/>
    </row>
    <row r="7581" spans="2:11" x14ac:dyDescent="0.2">
      <c r="B7581" s="10" t="str">
        <f t="shared" si="238"/>
        <v>16.1-R0100C2110-2</v>
      </c>
      <c r="C7581" s="10">
        <v>16.100000000000001</v>
      </c>
      <c r="D7581" s="19" t="s">
        <v>264</v>
      </c>
      <c r="E7581" s="19" t="s">
        <v>465</v>
      </c>
      <c r="F7581" s="10" t="str">
        <f t="shared" si="237"/>
        <v>R0100C2110</v>
      </c>
      <c r="G7581" s="10" t="s">
        <v>547</v>
      </c>
      <c r="H7581" s="10" t="s">
        <v>543</v>
      </c>
      <c r="I7581" s="19" t="s">
        <v>557</v>
      </c>
      <c r="J7581" s="10"/>
      <c r="K7581" s="10"/>
    </row>
    <row r="7582" spans="2:11" x14ac:dyDescent="0.2">
      <c r="B7582" s="10" t="str">
        <f t="shared" si="238"/>
        <v>16.1-R0110C2110-2</v>
      </c>
      <c r="C7582" s="10">
        <v>16.100000000000001</v>
      </c>
      <c r="D7582" s="19" t="s">
        <v>265</v>
      </c>
      <c r="E7582" s="19" t="s">
        <v>465</v>
      </c>
      <c r="F7582" s="10" t="str">
        <f t="shared" si="237"/>
        <v>R0110C2110</v>
      </c>
      <c r="G7582" s="10" t="s">
        <v>547</v>
      </c>
      <c r="H7582" s="10" t="s">
        <v>543</v>
      </c>
      <c r="I7582" s="19" t="s">
        <v>558</v>
      </c>
      <c r="J7582" s="10"/>
      <c r="K7582" s="10"/>
    </row>
    <row r="7583" spans="2:11" x14ac:dyDescent="0.2">
      <c r="B7583" s="10" t="str">
        <f t="shared" si="238"/>
        <v>16.1-R0120C2110-2</v>
      </c>
      <c r="C7583" s="10">
        <v>16.100000000000001</v>
      </c>
      <c r="D7583" s="19" t="s">
        <v>266</v>
      </c>
      <c r="E7583" s="19" t="s">
        <v>465</v>
      </c>
      <c r="F7583" s="10" t="str">
        <f t="shared" si="237"/>
        <v>R0120C2110</v>
      </c>
      <c r="G7583" s="10" t="s">
        <v>547</v>
      </c>
      <c r="H7583" s="10" t="s">
        <v>543</v>
      </c>
      <c r="I7583" s="19" t="s">
        <v>559</v>
      </c>
      <c r="J7583" s="10"/>
      <c r="K7583" s="10"/>
    </row>
    <row r="7584" spans="2:11" x14ac:dyDescent="0.2">
      <c r="B7584" s="10" t="str">
        <f t="shared" si="238"/>
        <v>16.1-R0130C2110-2</v>
      </c>
      <c r="C7584" s="10">
        <v>16.100000000000001</v>
      </c>
      <c r="D7584" s="19" t="s">
        <v>267</v>
      </c>
      <c r="E7584" s="19" t="s">
        <v>465</v>
      </c>
      <c r="F7584" s="10" t="str">
        <f t="shared" si="237"/>
        <v>R0130C2110</v>
      </c>
      <c r="G7584" s="10" t="s">
        <v>547</v>
      </c>
      <c r="H7584" s="10" t="s">
        <v>543</v>
      </c>
      <c r="I7584" s="19" t="s">
        <v>560</v>
      </c>
      <c r="J7584" s="10"/>
      <c r="K7584" s="10"/>
    </row>
    <row r="7585" spans="2:11" x14ac:dyDescent="0.2">
      <c r="B7585" s="10" t="str">
        <f t="shared" si="238"/>
        <v>16.1-R0140C2110-2</v>
      </c>
      <c r="C7585" s="10">
        <v>16.100000000000001</v>
      </c>
      <c r="D7585" s="19" t="s">
        <v>268</v>
      </c>
      <c r="E7585" s="19" t="s">
        <v>465</v>
      </c>
      <c r="F7585" s="10" t="str">
        <f t="shared" si="237"/>
        <v>R0140C2110</v>
      </c>
      <c r="G7585" s="10" t="s">
        <v>547</v>
      </c>
      <c r="H7585" s="10" t="s">
        <v>543</v>
      </c>
      <c r="I7585" s="19" t="s">
        <v>561</v>
      </c>
      <c r="J7585" s="10"/>
      <c r="K7585" s="10"/>
    </row>
    <row r="7586" spans="2:11" x14ac:dyDescent="0.2">
      <c r="B7586" s="10" t="str">
        <f t="shared" si="238"/>
        <v>16.1-R0150C2110-2</v>
      </c>
      <c r="C7586" s="10">
        <v>16.100000000000001</v>
      </c>
      <c r="D7586" s="19" t="s">
        <v>269</v>
      </c>
      <c r="E7586" s="19" t="s">
        <v>465</v>
      </c>
      <c r="F7586" s="10" t="str">
        <f t="shared" si="237"/>
        <v>R0150C2110</v>
      </c>
      <c r="G7586" s="10" t="s">
        <v>547</v>
      </c>
      <c r="H7586" s="10" t="s">
        <v>543</v>
      </c>
      <c r="I7586" s="19" t="s">
        <v>562</v>
      </c>
      <c r="J7586" s="10"/>
      <c r="K7586" s="10"/>
    </row>
    <row r="7587" spans="2:11" x14ac:dyDescent="0.2">
      <c r="B7587" s="10" t="str">
        <f t="shared" si="238"/>
        <v>16.1-R0160C2110-2</v>
      </c>
      <c r="C7587" s="10">
        <v>16.100000000000001</v>
      </c>
      <c r="D7587" s="19" t="s">
        <v>270</v>
      </c>
      <c r="E7587" s="19" t="s">
        <v>465</v>
      </c>
      <c r="F7587" s="10" t="str">
        <f t="shared" si="237"/>
        <v>R0160C2110</v>
      </c>
      <c r="G7587" s="10" t="s">
        <v>547</v>
      </c>
      <c r="H7587" s="10" t="s">
        <v>543</v>
      </c>
      <c r="I7587" s="19" t="s">
        <v>563</v>
      </c>
      <c r="J7587" s="10"/>
      <c r="K7587" s="10"/>
    </row>
    <row r="7588" spans="2:11" x14ac:dyDescent="0.2">
      <c r="B7588" s="10" t="str">
        <f t="shared" si="238"/>
        <v>16.1-R0010C2120-2</v>
      </c>
      <c r="C7588" s="10">
        <v>16.100000000000001</v>
      </c>
      <c r="D7588" s="19" t="s">
        <v>255</v>
      </c>
      <c r="E7588" s="19" t="s">
        <v>466</v>
      </c>
      <c r="F7588" s="10" t="str">
        <f t="shared" si="237"/>
        <v>R0010C2120</v>
      </c>
      <c r="G7588" s="10" t="s">
        <v>547</v>
      </c>
      <c r="H7588" s="10" t="s">
        <v>543</v>
      </c>
      <c r="I7588" s="19" t="s">
        <v>548</v>
      </c>
      <c r="J7588" s="10"/>
      <c r="K7588" s="10"/>
    </row>
    <row r="7589" spans="2:11" x14ac:dyDescent="0.2">
      <c r="B7589" s="10" t="str">
        <f t="shared" si="238"/>
        <v>16.1-R0020C2120-2</v>
      </c>
      <c r="C7589" s="10">
        <v>16.100000000000001</v>
      </c>
      <c r="D7589" s="19" t="s">
        <v>256</v>
      </c>
      <c r="E7589" s="19" t="s">
        <v>466</v>
      </c>
      <c r="F7589" s="10" t="str">
        <f t="shared" si="237"/>
        <v>R0020C2120</v>
      </c>
      <c r="G7589" s="10" t="s">
        <v>547</v>
      </c>
      <c r="H7589" s="10" t="s">
        <v>543</v>
      </c>
      <c r="I7589" s="19" t="s">
        <v>549</v>
      </c>
      <c r="J7589" s="10"/>
      <c r="K7589" s="10"/>
    </row>
    <row r="7590" spans="2:11" x14ac:dyDescent="0.2">
      <c r="B7590" s="10" t="str">
        <f t="shared" si="238"/>
        <v>16.1-R0030C2120-2</v>
      </c>
      <c r="C7590" s="10">
        <v>16.100000000000001</v>
      </c>
      <c r="D7590" s="19" t="s">
        <v>257</v>
      </c>
      <c r="E7590" s="19" t="s">
        <v>466</v>
      </c>
      <c r="F7590" s="10" t="str">
        <f t="shared" si="237"/>
        <v>R0030C2120</v>
      </c>
      <c r="G7590" s="10" t="s">
        <v>547</v>
      </c>
      <c r="H7590" s="10" t="s">
        <v>543</v>
      </c>
      <c r="I7590" s="19" t="s">
        <v>550</v>
      </c>
      <c r="J7590" s="10"/>
      <c r="K7590" s="10"/>
    </row>
    <row r="7591" spans="2:11" x14ac:dyDescent="0.2">
      <c r="B7591" s="10" t="str">
        <f t="shared" si="238"/>
        <v>16.1-R0040C2120-2</v>
      </c>
      <c r="C7591" s="10">
        <v>16.100000000000001</v>
      </c>
      <c r="D7591" s="19" t="s">
        <v>258</v>
      </c>
      <c r="E7591" s="19" t="s">
        <v>466</v>
      </c>
      <c r="F7591" s="10" t="str">
        <f t="shared" si="237"/>
        <v>R0040C2120</v>
      </c>
      <c r="G7591" s="10" t="s">
        <v>547</v>
      </c>
      <c r="H7591" s="10" t="s">
        <v>543</v>
      </c>
      <c r="I7591" s="19" t="s">
        <v>551</v>
      </c>
      <c r="J7591" s="10"/>
      <c r="K7591" s="10"/>
    </row>
    <row r="7592" spans="2:11" x14ac:dyDescent="0.2">
      <c r="B7592" s="10" t="str">
        <f t="shared" si="238"/>
        <v>16.1-R0050C2120-2</v>
      </c>
      <c r="C7592" s="10">
        <v>16.100000000000001</v>
      </c>
      <c r="D7592" s="19" t="s">
        <v>259</v>
      </c>
      <c r="E7592" s="19" t="s">
        <v>466</v>
      </c>
      <c r="F7592" s="10" t="str">
        <f t="shared" si="237"/>
        <v>R0050C2120</v>
      </c>
      <c r="G7592" s="10" t="s">
        <v>547</v>
      </c>
      <c r="H7592" s="10" t="s">
        <v>543</v>
      </c>
      <c r="I7592" s="19" t="s">
        <v>552</v>
      </c>
      <c r="J7592" s="10"/>
      <c r="K7592" s="10"/>
    </row>
    <row r="7593" spans="2:11" x14ac:dyDescent="0.2">
      <c r="B7593" s="10" t="str">
        <f t="shared" si="238"/>
        <v>16.1-R0060C2120-2</v>
      </c>
      <c r="C7593" s="10">
        <v>16.100000000000001</v>
      </c>
      <c r="D7593" s="19" t="s">
        <v>260</v>
      </c>
      <c r="E7593" s="19" t="s">
        <v>466</v>
      </c>
      <c r="F7593" s="10" t="str">
        <f t="shared" si="237"/>
        <v>R0060C2120</v>
      </c>
      <c r="G7593" s="10" t="s">
        <v>547</v>
      </c>
      <c r="H7593" s="10" t="s">
        <v>543</v>
      </c>
      <c r="I7593" s="19" t="s">
        <v>553</v>
      </c>
      <c r="J7593" s="10"/>
      <c r="K7593" s="10"/>
    </row>
    <row r="7594" spans="2:11" x14ac:dyDescent="0.2">
      <c r="B7594" s="10" t="str">
        <f t="shared" si="238"/>
        <v>16.1-R0070C2120-2</v>
      </c>
      <c r="C7594" s="10">
        <v>16.100000000000001</v>
      </c>
      <c r="D7594" s="19" t="s">
        <v>261</v>
      </c>
      <c r="E7594" s="19" t="s">
        <v>466</v>
      </c>
      <c r="F7594" s="10" t="str">
        <f t="shared" si="237"/>
        <v>R0070C2120</v>
      </c>
      <c r="G7594" s="10" t="s">
        <v>547</v>
      </c>
      <c r="H7594" s="10" t="s">
        <v>543</v>
      </c>
      <c r="I7594" s="19" t="s">
        <v>554</v>
      </c>
      <c r="J7594" s="10"/>
      <c r="K7594" s="10"/>
    </row>
    <row r="7595" spans="2:11" x14ac:dyDescent="0.2">
      <c r="B7595" s="10" t="str">
        <f t="shared" si="238"/>
        <v>16.1-R0080C2120-2</v>
      </c>
      <c r="C7595" s="10">
        <v>16.100000000000001</v>
      </c>
      <c r="D7595" s="19" t="s">
        <v>262</v>
      </c>
      <c r="E7595" s="19" t="s">
        <v>466</v>
      </c>
      <c r="F7595" s="10" t="str">
        <f t="shared" si="237"/>
        <v>R0080C2120</v>
      </c>
      <c r="G7595" s="10" t="s">
        <v>547</v>
      </c>
      <c r="H7595" s="10" t="s">
        <v>543</v>
      </c>
      <c r="I7595" s="19" t="s">
        <v>555</v>
      </c>
      <c r="J7595" s="10"/>
      <c r="K7595" s="10"/>
    </row>
    <row r="7596" spans="2:11" x14ac:dyDescent="0.2">
      <c r="B7596" s="10" t="str">
        <f t="shared" si="238"/>
        <v>16.1-R0090C2120-2</v>
      </c>
      <c r="C7596" s="10">
        <v>16.100000000000001</v>
      </c>
      <c r="D7596" s="19" t="s">
        <v>263</v>
      </c>
      <c r="E7596" s="19" t="s">
        <v>466</v>
      </c>
      <c r="F7596" s="10" t="str">
        <f t="shared" si="237"/>
        <v>R0090C2120</v>
      </c>
      <c r="G7596" s="10" t="s">
        <v>547</v>
      </c>
      <c r="H7596" s="10" t="s">
        <v>543</v>
      </c>
      <c r="I7596" s="19" t="s">
        <v>556</v>
      </c>
      <c r="J7596" s="10"/>
      <c r="K7596" s="10"/>
    </row>
    <row r="7597" spans="2:11" x14ac:dyDescent="0.2">
      <c r="B7597" s="10" t="str">
        <f t="shared" si="238"/>
        <v>16.1-R0100C2120-2</v>
      </c>
      <c r="C7597" s="10">
        <v>16.100000000000001</v>
      </c>
      <c r="D7597" s="19" t="s">
        <v>264</v>
      </c>
      <c r="E7597" s="19" t="s">
        <v>466</v>
      </c>
      <c r="F7597" s="10" t="str">
        <f t="shared" si="237"/>
        <v>R0100C2120</v>
      </c>
      <c r="G7597" s="10" t="s">
        <v>547</v>
      </c>
      <c r="H7597" s="10" t="s">
        <v>543</v>
      </c>
      <c r="I7597" s="19" t="s">
        <v>557</v>
      </c>
      <c r="J7597" s="10"/>
      <c r="K7597" s="10"/>
    </row>
    <row r="7598" spans="2:11" x14ac:dyDescent="0.2">
      <c r="B7598" s="10" t="str">
        <f t="shared" si="238"/>
        <v>16.1-R0110C2120-2</v>
      </c>
      <c r="C7598" s="10">
        <v>16.100000000000001</v>
      </c>
      <c r="D7598" s="19" t="s">
        <v>265</v>
      </c>
      <c r="E7598" s="19" t="s">
        <v>466</v>
      </c>
      <c r="F7598" s="10" t="str">
        <f t="shared" si="237"/>
        <v>R0110C2120</v>
      </c>
      <c r="G7598" s="10" t="s">
        <v>547</v>
      </c>
      <c r="H7598" s="10" t="s">
        <v>543</v>
      </c>
      <c r="I7598" s="19" t="s">
        <v>558</v>
      </c>
      <c r="J7598" s="10"/>
      <c r="K7598" s="10"/>
    </row>
    <row r="7599" spans="2:11" x14ac:dyDescent="0.2">
      <c r="B7599" s="10" t="str">
        <f t="shared" si="238"/>
        <v>16.1-R0120C2120-2</v>
      </c>
      <c r="C7599" s="10">
        <v>16.100000000000001</v>
      </c>
      <c r="D7599" s="19" t="s">
        <v>266</v>
      </c>
      <c r="E7599" s="19" t="s">
        <v>466</v>
      </c>
      <c r="F7599" s="10" t="str">
        <f t="shared" si="237"/>
        <v>R0120C2120</v>
      </c>
      <c r="G7599" s="10" t="s">
        <v>547</v>
      </c>
      <c r="H7599" s="10" t="s">
        <v>543</v>
      </c>
      <c r="I7599" s="19" t="s">
        <v>559</v>
      </c>
      <c r="J7599" s="10"/>
      <c r="K7599" s="10"/>
    </row>
    <row r="7600" spans="2:11" x14ac:dyDescent="0.2">
      <c r="B7600" s="10" t="str">
        <f t="shared" si="238"/>
        <v>16.1-R0130C2120-2</v>
      </c>
      <c r="C7600" s="10">
        <v>16.100000000000001</v>
      </c>
      <c r="D7600" s="19" t="s">
        <v>267</v>
      </c>
      <c r="E7600" s="19" t="s">
        <v>466</v>
      </c>
      <c r="F7600" s="10" t="str">
        <f t="shared" si="237"/>
        <v>R0130C2120</v>
      </c>
      <c r="G7600" s="10" t="s">
        <v>547</v>
      </c>
      <c r="H7600" s="10" t="s">
        <v>543</v>
      </c>
      <c r="I7600" s="19" t="s">
        <v>560</v>
      </c>
      <c r="J7600" s="10"/>
      <c r="K7600" s="10"/>
    </row>
    <row r="7601" spans="2:11" x14ac:dyDescent="0.2">
      <c r="B7601" s="10" t="str">
        <f t="shared" si="238"/>
        <v>16.1-R0140C2120-2</v>
      </c>
      <c r="C7601" s="10">
        <v>16.100000000000001</v>
      </c>
      <c r="D7601" s="19" t="s">
        <v>268</v>
      </c>
      <c r="E7601" s="19" t="s">
        <v>466</v>
      </c>
      <c r="F7601" s="10" t="str">
        <f t="shared" si="237"/>
        <v>R0140C2120</v>
      </c>
      <c r="G7601" s="10" t="s">
        <v>547</v>
      </c>
      <c r="H7601" s="10" t="s">
        <v>543</v>
      </c>
      <c r="I7601" s="19" t="s">
        <v>561</v>
      </c>
      <c r="J7601" s="10"/>
      <c r="K7601" s="10"/>
    </row>
    <row r="7602" spans="2:11" x14ac:dyDescent="0.2">
      <c r="B7602" s="10" t="str">
        <f t="shared" si="238"/>
        <v>16.1-R0150C2120-2</v>
      </c>
      <c r="C7602" s="10">
        <v>16.100000000000001</v>
      </c>
      <c r="D7602" s="19" t="s">
        <v>269</v>
      </c>
      <c r="E7602" s="19" t="s">
        <v>466</v>
      </c>
      <c r="F7602" s="10" t="str">
        <f t="shared" si="237"/>
        <v>R0150C2120</v>
      </c>
      <c r="G7602" s="10" t="s">
        <v>547</v>
      </c>
      <c r="H7602" s="10" t="s">
        <v>543</v>
      </c>
      <c r="I7602" s="19" t="s">
        <v>562</v>
      </c>
      <c r="J7602" s="10"/>
      <c r="K7602" s="10"/>
    </row>
    <row r="7603" spans="2:11" x14ac:dyDescent="0.2">
      <c r="B7603" s="10" t="str">
        <f t="shared" si="238"/>
        <v>16.1-R0160C2120-2</v>
      </c>
      <c r="C7603" s="10">
        <v>16.100000000000001</v>
      </c>
      <c r="D7603" s="19" t="s">
        <v>270</v>
      </c>
      <c r="E7603" s="19" t="s">
        <v>466</v>
      </c>
      <c r="F7603" s="10" t="str">
        <f t="shared" si="237"/>
        <v>R0160C2120</v>
      </c>
      <c r="G7603" s="10" t="s">
        <v>547</v>
      </c>
      <c r="H7603" s="10" t="s">
        <v>543</v>
      </c>
      <c r="I7603" s="19" t="s">
        <v>563</v>
      </c>
      <c r="J7603" s="10"/>
      <c r="K7603" s="10"/>
    </row>
    <row r="7604" spans="2:11" x14ac:dyDescent="0.2">
      <c r="B7604" s="10" t="str">
        <f t="shared" si="238"/>
        <v>16.1-R0010C2130-2</v>
      </c>
      <c r="C7604" s="10">
        <v>16.100000000000001</v>
      </c>
      <c r="D7604" s="19" t="s">
        <v>255</v>
      </c>
      <c r="E7604" s="19" t="s">
        <v>467</v>
      </c>
      <c r="F7604" s="10" t="str">
        <f t="shared" si="237"/>
        <v>R0010C2130</v>
      </c>
      <c r="G7604" s="10" t="s">
        <v>547</v>
      </c>
      <c r="H7604" s="10" t="s">
        <v>543</v>
      </c>
      <c r="I7604" s="19" t="s">
        <v>548</v>
      </c>
      <c r="J7604" s="10"/>
      <c r="K7604" s="10"/>
    </row>
    <row r="7605" spans="2:11" x14ac:dyDescent="0.2">
      <c r="B7605" s="10" t="str">
        <f t="shared" si="238"/>
        <v>16.1-R0020C2130-2</v>
      </c>
      <c r="C7605" s="10">
        <v>16.100000000000001</v>
      </c>
      <c r="D7605" s="19" t="s">
        <v>256</v>
      </c>
      <c r="E7605" s="19" t="s">
        <v>467</v>
      </c>
      <c r="F7605" s="10" t="str">
        <f t="shared" si="237"/>
        <v>R0020C2130</v>
      </c>
      <c r="G7605" s="10" t="s">
        <v>547</v>
      </c>
      <c r="H7605" s="10" t="s">
        <v>543</v>
      </c>
      <c r="I7605" s="19" t="s">
        <v>549</v>
      </c>
      <c r="J7605" s="10"/>
      <c r="K7605" s="10"/>
    </row>
    <row r="7606" spans="2:11" x14ac:dyDescent="0.2">
      <c r="B7606" s="10" t="str">
        <f t="shared" si="238"/>
        <v>16.1-R0030C2130-2</v>
      </c>
      <c r="C7606" s="10">
        <v>16.100000000000001</v>
      </c>
      <c r="D7606" s="19" t="s">
        <v>257</v>
      </c>
      <c r="E7606" s="19" t="s">
        <v>467</v>
      </c>
      <c r="F7606" s="10" t="str">
        <f t="shared" si="237"/>
        <v>R0030C2130</v>
      </c>
      <c r="G7606" s="10" t="s">
        <v>547</v>
      </c>
      <c r="H7606" s="10" t="s">
        <v>543</v>
      </c>
      <c r="I7606" s="19" t="s">
        <v>550</v>
      </c>
      <c r="J7606" s="10"/>
      <c r="K7606" s="10"/>
    </row>
    <row r="7607" spans="2:11" x14ac:dyDescent="0.2">
      <c r="B7607" s="10" t="str">
        <f t="shared" si="238"/>
        <v>16.1-R0040C2130-2</v>
      </c>
      <c r="C7607" s="10">
        <v>16.100000000000001</v>
      </c>
      <c r="D7607" s="19" t="s">
        <v>258</v>
      </c>
      <c r="E7607" s="19" t="s">
        <v>467</v>
      </c>
      <c r="F7607" s="10" t="str">
        <f t="shared" si="237"/>
        <v>R0040C2130</v>
      </c>
      <c r="G7607" s="10" t="s">
        <v>547</v>
      </c>
      <c r="H7607" s="10" t="s">
        <v>543</v>
      </c>
      <c r="I7607" s="19" t="s">
        <v>551</v>
      </c>
      <c r="J7607" s="10"/>
      <c r="K7607" s="10"/>
    </row>
    <row r="7608" spans="2:11" x14ac:dyDescent="0.2">
      <c r="B7608" s="10" t="str">
        <f t="shared" si="238"/>
        <v>16.1-R0050C2130-2</v>
      </c>
      <c r="C7608" s="10">
        <v>16.100000000000001</v>
      </c>
      <c r="D7608" s="19" t="s">
        <v>259</v>
      </c>
      <c r="E7608" s="19" t="s">
        <v>467</v>
      </c>
      <c r="F7608" s="10" t="str">
        <f t="shared" si="237"/>
        <v>R0050C2130</v>
      </c>
      <c r="G7608" s="10" t="s">
        <v>547</v>
      </c>
      <c r="H7608" s="10" t="s">
        <v>543</v>
      </c>
      <c r="I7608" s="19" t="s">
        <v>552</v>
      </c>
      <c r="J7608" s="10"/>
      <c r="K7608" s="10"/>
    </row>
    <row r="7609" spans="2:11" x14ac:dyDescent="0.2">
      <c r="B7609" s="10" t="str">
        <f t="shared" si="238"/>
        <v>16.1-R0060C2130-2</v>
      </c>
      <c r="C7609" s="10">
        <v>16.100000000000001</v>
      </c>
      <c r="D7609" s="19" t="s">
        <v>260</v>
      </c>
      <c r="E7609" s="19" t="s">
        <v>467</v>
      </c>
      <c r="F7609" s="10" t="str">
        <f t="shared" si="237"/>
        <v>R0060C2130</v>
      </c>
      <c r="G7609" s="10" t="s">
        <v>547</v>
      </c>
      <c r="H7609" s="10" t="s">
        <v>543</v>
      </c>
      <c r="I7609" s="19" t="s">
        <v>553</v>
      </c>
      <c r="J7609" s="10"/>
      <c r="K7609" s="10"/>
    </row>
    <row r="7610" spans="2:11" x14ac:dyDescent="0.2">
      <c r="B7610" s="10" t="str">
        <f t="shared" si="238"/>
        <v>16.1-R0070C2130-2</v>
      </c>
      <c r="C7610" s="10">
        <v>16.100000000000001</v>
      </c>
      <c r="D7610" s="19" t="s">
        <v>261</v>
      </c>
      <c r="E7610" s="19" t="s">
        <v>467</v>
      </c>
      <c r="F7610" s="10" t="str">
        <f t="shared" si="237"/>
        <v>R0070C2130</v>
      </c>
      <c r="G7610" s="10" t="s">
        <v>547</v>
      </c>
      <c r="H7610" s="10" t="s">
        <v>543</v>
      </c>
      <c r="I7610" s="19" t="s">
        <v>554</v>
      </c>
      <c r="J7610" s="10"/>
      <c r="K7610" s="10"/>
    </row>
    <row r="7611" spans="2:11" x14ac:dyDescent="0.2">
      <c r="B7611" s="10" t="str">
        <f t="shared" si="238"/>
        <v>16.1-R0080C2130-2</v>
      </c>
      <c r="C7611" s="10">
        <v>16.100000000000001</v>
      </c>
      <c r="D7611" s="19" t="s">
        <v>262</v>
      </c>
      <c r="E7611" s="19" t="s">
        <v>467</v>
      </c>
      <c r="F7611" s="10" t="str">
        <f t="shared" si="237"/>
        <v>R0080C2130</v>
      </c>
      <c r="G7611" s="10" t="s">
        <v>547</v>
      </c>
      <c r="H7611" s="10" t="s">
        <v>543</v>
      </c>
      <c r="I7611" s="19" t="s">
        <v>555</v>
      </c>
      <c r="J7611" s="10"/>
      <c r="K7611" s="10"/>
    </row>
    <row r="7612" spans="2:11" x14ac:dyDescent="0.2">
      <c r="B7612" s="10" t="str">
        <f t="shared" si="238"/>
        <v>16.1-R0090C2130-2</v>
      </c>
      <c r="C7612" s="10">
        <v>16.100000000000001</v>
      </c>
      <c r="D7612" s="19" t="s">
        <v>263</v>
      </c>
      <c r="E7612" s="19" t="s">
        <v>467</v>
      </c>
      <c r="F7612" s="10" t="str">
        <f t="shared" si="237"/>
        <v>R0090C2130</v>
      </c>
      <c r="G7612" s="10" t="s">
        <v>547</v>
      </c>
      <c r="H7612" s="10" t="s">
        <v>543</v>
      </c>
      <c r="I7612" s="19" t="s">
        <v>556</v>
      </c>
      <c r="J7612" s="10"/>
      <c r="K7612" s="10"/>
    </row>
    <row r="7613" spans="2:11" x14ac:dyDescent="0.2">
      <c r="B7613" s="10" t="str">
        <f t="shared" si="238"/>
        <v>16.1-R0100C2130-2</v>
      </c>
      <c r="C7613" s="10">
        <v>16.100000000000001</v>
      </c>
      <c r="D7613" s="19" t="s">
        <v>264</v>
      </c>
      <c r="E7613" s="19" t="s">
        <v>467</v>
      </c>
      <c r="F7613" s="10" t="str">
        <f t="shared" si="237"/>
        <v>R0100C2130</v>
      </c>
      <c r="G7613" s="10" t="s">
        <v>547</v>
      </c>
      <c r="H7613" s="10" t="s">
        <v>543</v>
      </c>
      <c r="I7613" s="19" t="s">
        <v>557</v>
      </c>
      <c r="J7613" s="10"/>
      <c r="K7613" s="10"/>
    </row>
    <row r="7614" spans="2:11" x14ac:dyDescent="0.2">
      <c r="B7614" s="10" t="str">
        <f t="shared" si="238"/>
        <v>16.1-R0110C2130-2</v>
      </c>
      <c r="C7614" s="10">
        <v>16.100000000000001</v>
      </c>
      <c r="D7614" s="19" t="s">
        <v>265</v>
      </c>
      <c r="E7614" s="19" t="s">
        <v>467</v>
      </c>
      <c r="F7614" s="10" t="str">
        <f t="shared" si="237"/>
        <v>R0110C2130</v>
      </c>
      <c r="G7614" s="10" t="s">
        <v>547</v>
      </c>
      <c r="H7614" s="10" t="s">
        <v>543</v>
      </c>
      <c r="I7614" s="19" t="s">
        <v>558</v>
      </c>
      <c r="J7614" s="10"/>
      <c r="K7614" s="10"/>
    </row>
    <row r="7615" spans="2:11" x14ac:dyDescent="0.2">
      <c r="B7615" s="10" t="str">
        <f t="shared" si="238"/>
        <v>16.1-R0120C2130-2</v>
      </c>
      <c r="C7615" s="10">
        <v>16.100000000000001</v>
      </c>
      <c r="D7615" s="19" t="s">
        <v>266</v>
      </c>
      <c r="E7615" s="19" t="s">
        <v>467</v>
      </c>
      <c r="F7615" s="10" t="str">
        <f t="shared" si="237"/>
        <v>R0120C2130</v>
      </c>
      <c r="G7615" s="10" t="s">
        <v>547</v>
      </c>
      <c r="H7615" s="10" t="s">
        <v>543</v>
      </c>
      <c r="I7615" s="19" t="s">
        <v>559</v>
      </c>
      <c r="J7615" s="10"/>
      <c r="K7615" s="10"/>
    </row>
    <row r="7616" spans="2:11" x14ac:dyDescent="0.2">
      <c r="B7616" s="10" t="str">
        <f t="shared" si="238"/>
        <v>16.1-R0130C2130-2</v>
      </c>
      <c r="C7616" s="10">
        <v>16.100000000000001</v>
      </c>
      <c r="D7616" s="19" t="s">
        <v>267</v>
      </c>
      <c r="E7616" s="19" t="s">
        <v>467</v>
      </c>
      <c r="F7616" s="10" t="str">
        <f t="shared" si="237"/>
        <v>R0130C2130</v>
      </c>
      <c r="G7616" s="10" t="s">
        <v>547</v>
      </c>
      <c r="H7616" s="10" t="s">
        <v>543</v>
      </c>
      <c r="I7616" s="19" t="s">
        <v>560</v>
      </c>
      <c r="J7616" s="10"/>
      <c r="K7616" s="10"/>
    </row>
    <row r="7617" spans="2:11" x14ac:dyDescent="0.2">
      <c r="B7617" s="10" t="str">
        <f t="shared" si="238"/>
        <v>16.1-R0140C2130-2</v>
      </c>
      <c r="C7617" s="10">
        <v>16.100000000000001</v>
      </c>
      <c r="D7617" s="19" t="s">
        <v>268</v>
      </c>
      <c r="E7617" s="19" t="s">
        <v>467</v>
      </c>
      <c r="F7617" s="10" t="str">
        <f t="shared" si="237"/>
        <v>R0140C2130</v>
      </c>
      <c r="G7617" s="10" t="s">
        <v>547</v>
      </c>
      <c r="H7617" s="10" t="s">
        <v>543</v>
      </c>
      <c r="I7617" s="19" t="s">
        <v>561</v>
      </c>
      <c r="J7617" s="10"/>
      <c r="K7617" s="10"/>
    </row>
    <row r="7618" spans="2:11" x14ac:dyDescent="0.2">
      <c r="B7618" s="10" t="str">
        <f t="shared" si="238"/>
        <v>16.1-R0150C2130-2</v>
      </c>
      <c r="C7618" s="10">
        <v>16.100000000000001</v>
      </c>
      <c r="D7618" s="19" t="s">
        <v>269</v>
      </c>
      <c r="E7618" s="19" t="s">
        <v>467</v>
      </c>
      <c r="F7618" s="10" t="str">
        <f t="shared" ref="F7618:F7681" si="239">+"R"&amp;D7618&amp;"C"&amp;E7618</f>
        <v>R0150C2130</v>
      </c>
      <c r="G7618" s="10" t="s">
        <v>547</v>
      </c>
      <c r="H7618" s="10" t="s">
        <v>543</v>
      </c>
      <c r="I7618" s="19" t="s">
        <v>562</v>
      </c>
      <c r="J7618" s="10"/>
      <c r="K7618" s="10"/>
    </row>
    <row r="7619" spans="2:11" x14ac:dyDescent="0.2">
      <c r="B7619" s="10" t="str">
        <f t="shared" si="238"/>
        <v>16.1-R0160C2130-2</v>
      </c>
      <c r="C7619" s="10">
        <v>16.100000000000001</v>
      </c>
      <c r="D7619" s="19" t="s">
        <v>270</v>
      </c>
      <c r="E7619" s="19" t="s">
        <v>467</v>
      </c>
      <c r="F7619" s="10" t="str">
        <f t="shared" si="239"/>
        <v>R0160C2130</v>
      </c>
      <c r="G7619" s="10" t="s">
        <v>547</v>
      </c>
      <c r="H7619" s="10" t="s">
        <v>543</v>
      </c>
      <c r="I7619" s="19" t="s">
        <v>563</v>
      </c>
      <c r="J7619" s="10"/>
      <c r="K7619" s="10"/>
    </row>
    <row r="7620" spans="2:11" x14ac:dyDescent="0.2">
      <c r="B7620" s="10" t="str">
        <f t="shared" si="238"/>
        <v>16.1-R0010C2140-2</v>
      </c>
      <c r="C7620" s="10">
        <v>16.100000000000001</v>
      </c>
      <c r="D7620" s="19" t="s">
        <v>255</v>
      </c>
      <c r="E7620" s="19" t="s">
        <v>468</v>
      </c>
      <c r="F7620" s="10" t="str">
        <f t="shared" si="239"/>
        <v>R0010C2140</v>
      </c>
      <c r="G7620" s="10" t="s">
        <v>547</v>
      </c>
      <c r="H7620" s="10" t="s">
        <v>543</v>
      </c>
      <c r="I7620" s="19" t="s">
        <v>548</v>
      </c>
      <c r="J7620" s="10"/>
      <c r="K7620" s="10"/>
    </row>
    <row r="7621" spans="2:11" x14ac:dyDescent="0.2">
      <c r="B7621" s="10" t="str">
        <f t="shared" si="238"/>
        <v>16.1-R0020C2140-2</v>
      </c>
      <c r="C7621" s="10">
        <v>16.100000000000001</v>
      </c>
      <c r="D7621" s="19" t="s">
        <v>256</v>
      </c>
      <c r="E7621" s="19" t="s">
        <v>468</v>
      </c>
      <c r="F7621" s="10" t="str">
        <f t="shared" si="239"/>
        <v>R0020C2140</v>
      </c>
      <c r="G7621" s="10" t="s">
        <v>547</v>
      </c>
      <c r="H7621" s="10" t="s">
        <v>543</v>
      </c>
      <c r="I7621" s="19" t="s">
        <v>549</v>
      </c>
      <c r="J7621" s="10"/>
      <c r="K7621" s="10"/>
    </row>
    <row r="7622" spans="2:11" x14ac:dyDescent="0.2">
      <c r="B7622" s="10" t="str">
        <f t="shared" si="238"/>
        <v>16.1-R0030C2140-2</v>
      </c>
      <c r="C7622" s="10">
        <v>16.100000000000001</v>
      </c>
      <c r="D7622" s="19" t="s">
        <v>257</v>
      </c>
      <c r="E7622" s="19" t="s">
        <v>468</v>
      </c>
      <c r="F7622" s="10" t="str">
        <f t="shared" si="239"/>
        <v>R0030C2140</v>
      </c>
      <c r="G7622" s="10" t="s">
        <v>547</v>
      </c>
      <c r="H7622" s="10" t="s">
        <v>543</v>
      </c>
      <c r="I7622" s="19" t="s">
        <v>550</v>
      </c>
      <c r="J7622" s="10"/>
      <c r="K7622" s="10"/>
    </row>
    <row r="7623" spans="2:11" x14ac:dyDescent="0.2">
      <c r="B7623" s="10" t="str">
        <f t="shared" si="238"/>
        <v>16.1-R0040C2140-2</v>
      </c>
      <c r="C7623" s="10">
        <v>16.100000000000001</v>
      </c>
      <c r="D7623" s="19" t="s">
        <v>258</v>
      </c>
      <c r="E7623" s="19" t="s">
        <v>468</v>
      </c>
      <c r="F7623" s="10" t="str">
        <f t="shared" si="239"/>
        <v>R0040C2140</v>
      </c>
      <c r="G7623" s="10" t="s">
        <v>547</v>
      </c>
      <c r="H7623" s="10" t="s">
        <v>543</v>
      </c>
      <c r="I7623" s="19" t="s">
        <v>551</v>
      </c>
      <c r="J7623" s="10"/>
      <c r="K7623" s="10"/>
    </row>
    <row r="7624" spans="2:11" x14ac:dyDescent="0.2">
      <c r="B7624" s="10" t="str">
        <f t="shared" si="238"/>
        <v>16.1-R0050C2140-2</v>
      </c>
      <c r="C7624" s="10">
        <v>16.100000000000001</v>
      </c>
      <c r="D7624" s="19" t="s">
        <v>259</v>
      </c>
      <c r="E7624" s="19" t="s">
        <v>468</v>
      </c>
      <c r="F7624" s="10" t="str">
        <f t="shared" si="239"/>
        <v>R0050C2140</v>
      </c>
      <c r="G7624" s="10" t="s">
        <v>547</v>
      </c>
      <c r="H7624" s="10" t="s">
        <v>543</v>
      </c>
      <c r="I7624" s="19" t="s">
        <v>552</v>
      </c>
      <c r="J7624" s="10"/>
      <c r="K7624" s="10"/>
    </row>
    <row r="7625" spans="2:11" x14ac:dyDescent="0.2">
      <c r="B7625" s="10" t="str">
        <f t="shared" si="238"/>
        <v>16.1-R0060C2140-2</v>
      </c>
      <c r="C7625" s="10">
        <v>16.100000000000001</v>
      </c>
      <c r="D7625" s="19" t="s">
        <v>260</v>
      </c>
      <c r="E7625" s="19" t="s">
        <v>468</v>
      </c>
      <c r="F7625" s="10" t="str">
        <f t="shared" si="239"/>
        <v>R0060C2140</v>
      </c>
      <c r="G7625" s="10" t="s">
        <v>547</v>
      </c>
      <c r="H7625" s="10" t="s">
        <v>543</v>
      </c>
      <c r="I7625" s="19" t="s">
        <v>553</v>
      </c>
      <c r="J7625" s="10"/>
      <c r="K7625" s="10"/>
    </row>
    <row r="7626" spans="2:11" x14ac:dyDescent="0.2">
      <c r="B7626" s="10" t="str">
        <f t="shared" si="238"/>
        <v>16.1-R0070C2140-2</v>
      </c>
      <c r="C7626" s="10">
        <v>16.100000000000001</v>
      </c>
      <c r="D7626" s="19" t="s">
        <v>261</v>
      </c>
      <c r="E7626" s="19" t="s">
        <v>468</v>
      </c>
      <c r="F7626" s="10" t="str">
        <f t="shared" si="239"/>
        <v>R0070C2140</v>
      </c>
      <c r="G7626" s="10" t="s">
        <v>547</v>
      </c>
      <c r="H7626" s="10" t="s">
        <v>543</v>
      </c>
      <c r="I7626" s="19" t="s">
        <v>554</v>
      </c>
      <c r="J7626" s="10"/>
      <c r="K7626" s="10"/>
    </row>
    <row r="7627" spans="2:11" x14ac:dyDescent="0.2">
      <c r="B7627" s="10" t="str">
        <f t="shared" si="238"/>
        <v>16.1-R0080C2140-2</v>
      </c>
      <c r="C7627" s="10">
        <v>16.100000000000001</v>
      </c>
      <c r="D7627" s="19" t="s">
        <v>262</v>
      </c>
      <c r="E7627" s="19" t="s">
        <v>468</v>
      </c>
      <c r="F7627" s="10" t="str">
        <f t="shared" si="239"/>
        <v>R0080C2140</v>
      </c>
      <c r="G7627" s="10" t="s">
        <v>547</v>
      </c>
      <c r="H7627" s="10" t="s">
        <v>543</v>
      </c>
      <c r="I7627" s="19" t="s">
        <v>555</v>
      </c>
      <c r="J7627" s="10"/>
      <c r="K7627" s="10"/>
    </row>
    <row r="7628" spans="2:11" x14ac:dyDescent="0.2">
      <c r="B7628" s="10" t="str">
        <f t="shared" si="238"/>
        <v>16.1-R0090C2140-2</v>
      </c>
      <c r="C7628" s="10">
        <v>16.100000000000001</v>
      </c>
      <c r="D7628" s="19" t="s">
        <v>263</v>
      </c>
      <c r="E7628" s="19" t="s">
        <v>468</v>
      </c>
      <c r="F7628" s="10" t="str">
        <f t="shared" si="239"/>
        <v>R0090C2140</v>
      </c>
      <c r="G7628" s="10" t="s">
        <v>547</v>
      </c>
      <c r="H7628" s="10" t="s">
        <v>543</v>
      </c>
      <c r="I7628" s="19" t="s">
        <v>556</v>
      </c>
      <c r="J7628" s="10"/>
      <c r="K7628" s="10"/>
    </row>
    <row r="7629" spans="2:11" x14ac:dyDescent="0.2">
      <c r="B7629" s="10" t="str">
        <f t="shared" si="238"/>
        <v>16.1-R0100C2140-2</v>
      </c>
      <c r="C7629" s="10">
        <v>16.100000000000001</v>
      </c>
      <c r="D7629" s="19" t="s">
        <v>264</v>
      </c>
      <c r="E7629" s="19" t="s">
        <v>468</v>
      </c>
      <c r="F7629" s="10" t="str">
        <f t="shared" si="239"/>
        <v>R0100C2140</v>
      </c>
      <c r="G7629" s="10" t="s">
        <v>547</v>
      </c>
      <c r="H7629" s="10" t="s">
        <v>543</v>
      </c>
      <c r="I7629" s="19" t="s">
        <v>557</v>
      </c>
      <c r="J7629" s="10"/>
      <c r="K7629" s="10"/>
    </row>
    <row r="7630" spans="2:11" x14ac:dyDescent="0.2">
      <c r="B7630" s="10" t="str">
        <f t="shared" si="238"/>
        <v>16.1-R0110C2140-2</v>
      </c>
      <c r="C7630" s="10">
        <v>16.100000000000001</v>
      </c>
      <c r="D7630" s="19" t="s">
        <v>265</v>
      </c>
      <c r="E7630" s="19" t="s">
        <v>468</v>
      </c>
      <c r="F7630" s="10" t="str">
        <f t="shared" si="239"/>
        <v>R0110C2140</v>
      </c>
      <c r="G7630" s="10" t="s">
        <v>547</v>
      </c>
      <c r="H7630" s="10" t="s">
        <v>543</v>
      </c>
      <c r="I7630" s="19" t="s">
        <v>558</v>
      </c>
      <c r="J7630" s="10"/>
      <c r="K7630" s="10"/>
    </row>
    <row r="7631" spans="2:11" x14ac:dyDescent="0.2">
      <c r="B7631" s="10" t="str">
        <f t="shared" si="238"/>
        <v>16.1-R0120C2140-2</v>
      </c>
      <c r="C7631" s="10">
        <v>16.100000000000001</v>
      </c>
      <c r="D7631" s="19" t="s">
        <v>266</v>
      </c>
      <c r="E7631" s="19" t="s">
        <v>468</v>
      </c>
      <c r="F7631" s="10" t="str">
        <f t="shared" si="239"/>
        <v>R0120C2140</v>
      </c>
      <c r="G7631" s="10" t="s">
        <v>547</v>
      </c>
      <c r="H7631" s="10" t="s">
        <v>543</v>
      </c>
      <c r="I7631" s="19" t="s">
        <v>559</v>
      </c>
      <c r="J7631" s="10"/>
      <c r="K7631" s="10"/>
    </row>
    <row r="7632" spans="2:11" x14ac:dyDescent="0.2">
      <c r="B7632" s="10" t="str">
        <f t="shared" si="238"/>
        <v>16.1-R0130C2140-2</v>
      </c>
      <c r="C7632" s="10">
        <v>16.100000000000001</v>
      </c>
      <c r="D7632" s="19" t="s">
        <v>267</v>
      </c>
      <c r="E7632" s="19" t="s">
        <v>468</v>
      </c>
      <c r="F7632" s="10" t="str">
        <f t="shared" si="239"/>
        <v>R0130C2140</v>
      </c>
      <c r="G7632" s="10" t="s">
        <v>547</v>
      </c>
      <c r="H7632" s="10" t="s">
        <v>543</v>
      </c>
      <c r="I7632" s="19" t="s">
        <v>560</v>
      </c>
      <c r="J7632" s="10"/>
      <c r="K7632" s="10"/>
    </row>
    <row r="7633" spans="2:11" x14ac:dyDescent="0.2">
      <c r="B7633" s="10" t="str">
        <f t="shared" si="238"/>
        <v>16.1-R0140C2140-2</v>
      </c>
      <c r="C7633" s="10">
        <v>16.100000000000001</v>
      </c>
      <c r="D7633" s="19" t="s">
        <v>268</v>
      </c>
      <c r="E7633" s="19" t="s">
        <v>468</v>
      </c>
      <c r="F7633" s="10" t="str">
        <f t="shared" si="239"/>
        <v>R0140C2140</v>
      </c>
      <c r="G7633" s="10" t="s">
        <v>547</v>
      </c>
      <c r="H7633" s="10" t="s">
        <v>543</v>
      </c>
      <c r="I7633" s="19" t="s">
        <v>561</v>
      </c>
      <c r="J7633" s="10"/>
      <c r="K7633" s="10"/>
    </row>
    <row r="7634" spans="2:11" x14ac:dyDescent="0.2">
      <c r="B7634" s="10" t="str">
        <f t="shared" si="238"/>
        <v>16.1-R0150C2140-2</v>
      </c>
      <c r="C7634" s="10">
        <v>16.100000000000001</v>
      </c>
      <c r="D7634" s="19" t="s">
        <v>269</v>
      </c>
      <c r="E7634" s="19" t="s">
        <v>468</v>
      </c>
      <c r="F7634" s="10" t="str">
        <f t="shared" si="239"/>
        <v>R0150C2140</v>
      </c>
      <c r="G7634" s="10" t="s">
        <v>547</v>
      </c>
      <c r="H7634" s="10" t="s">
        <v>543</v>
      </c>
      <c r="I7634" s="19" t="s">
        <v>562</v>
      </c>
      <c r="J7634" s="10"/>
      <c r="K7634" s="10"/>
    </row>
    <row r="7635" spans="2:11" x14ac:dyDescent="0.2">
      <c r="B7635" s="10" t="str">
        <f t="shared" si="238"/>
        <v>16.1-R0160C2140-2</v>
      </c>
      <c r="C7635" s="10">
        <v>16.100000000000001</v>
      </c>
      <c r="D7635" s="19" t="s">
        <v>270</v>
      </c>
      <c r="E7635" s="19" t="s">
        <v>468</v>
      </c>
      <c r="F7635" s="10" t="str">
        <f t="shared" si="239"/>
        <v>R0160C2140</v>
      </c>
      <c r="G7635" s="10" t="s">
        <v>547</v>
      </c>
      <c r="H7635" s="10" t="s">
        <v>543</v>
      </c>
      <c r="I7635" s="19" t="s">
        <v>563</v>
      </c>
      <c r="J7635" s="10"/>
      <c r="K7635" s="10"/>
    </row>
    <row r="7636" spans="2:11" x14ac:dyDescent="0.2">
      <c r="B7636" s="10" t="str">
        <f t="shared" ref="B7636:B7699" si="240">+C7636&amp;"-"&amp;F7636&amp;"-2"</f>
        <v>16.1-R0010C2150-2</v>
      </c>
      <c r="C7636" s="10">
        <v>16.100000000000001</v>
      </c>
      <c r="D7636" s="19" t="s">
        <v>255</v>
      </c>
      <c r="E7636" s="19" t="s">
        <v>469</v>
      </c>
      <c r="F7636" s="10" t="str">
        <f t="shared" si="239"/>
        <v>R0010C2150</v>
      </c>
      <c r="G7636" s="10" t="s">
        <v>547</v>
      </c>
      <c r="H7636" s="10" t="s">
        <v>543</v>
      </c>
      <c r="I7636" s="19" t="s">
        <v>548</v>
      </c>
      <c r="J7636" s="10"/>
      <c r="K7636" s="10"/>
    </row>
    <row r="7637" spans="2:11" x14ac:dyDescent="0.2">
      <c r="B7637" s="10" t="str">
        <f t="shared" si="240"/>
        <v>16.1-R0020C2150-2</v>
      </c>
      <c r="C7637" s="10">
        <v>16.100000000000001</v>
      </c>
      <c r="D7637" s="19" t="s">
        <v>256</v>
      </c>
      <c r="E7637" s="19" t="s">
        <v>469</v>
      </c>
      <c r="F7637" s="10" t="str">
        <f t="shared" si="239"/>
        <v>R0020C2150</v>
      </c>
      <c r="G7637" s="10" t="s">
        <v>547</v>
      </c>
      <c r="H7637" s="10" t="s">
        <v>543</v>
      </c>
      <c r="I7637" s="19" t="s">
        <v>549</v>
      </c>
      <c r="J7637" s="10"/>
      <c r="K7637" s="10"/>
    </row>
    <row r="7638" spans="2:11" x14ac:dyDescent="0.2">
      <c r="B7638" s="10" t="str">
        <f t="shared" si="240"/>
        <v>16.1-R0030C2150-2</v>
      </c>
      <c r="C7638" s="10">
        <v>16.100000000000001</v>
      </c>
      <c r="D7638" s="19" t="s">
        <v>257</v>
      </c>
      <c r="E7638" s="19" t="s">
        <v>469</v>
      </c>
      <c r="F7638" s="10" t="str">
        <f t="shared" si="239"/>
        <v>R0030C2150</v>
      </c>
      <c r="G7638" s="10" t="s">
        <v>547</v>
      </c>
      <c r="H7638" s="10" t="s">
        <v>543</v>
      </c>
      <c r="I7638" s="19" t="s">
        <v>550</v>
      </c>
      <c r="J7638" s="10"/>
      <c r="K7638" s="10"/>
    </row>
    <row r="7639" spans="2:11" x14ac:dyDescent="0.2">
      <c r="B7639" s="10" t="str">
        <f t="shared" si="240"/>
        <v>16.1-R0040C2150-2</v>
      </c>
      <c r="C7639" s="10">
        <v>16.100000000000001</v>
      </c>
      <c r="D7639" s="19" t="s">
        <v>258</v>
      </c>
      <c r="E7639" s="19" t="s">
        <v>469</v>
      </c>
      <c r="F7639" s="10" t="str">
        <f t="shared" si="239"/>
        <v>R0040C2150</v>
      </c>
      <c r="G7639" s="10" t="s">
        <v>547</v>
      </c>
      <c r="H7639" s="10" t="s">
        <v>543</v>
      </c>
      <c r="I7639" s="19" t="s">
        <v>551</v>
      </c>
      <c r="J7639" s="10"/>
      <c r="K7639" s="10"/>
    </row>
    <row r="7640" spans="2:11" ht="10.199999999999999" customHeight="1" x14ac:dyDescent="0.2">
      <c r="B7640" s="10" t="str">
        <f t="shared" si="240"/>
        <v>16.1-R0050C2150-2</v>
      </c>
      <c r="C7640" s="10">
        <v>16.100000000000001</v>
      </c>
      <c r="D7640" s="19" t="s">
        <v>259</v>
      </c>
      <c r="E7640" s="19" t="s">
        <v>469</v>
      </c>
      <c r="F7640" s="10" t="str">
        <f t="shared" si="239"/>
        <v>R0050C2150</v>
      </c>
      <c r="G7640" s="10" t="s">
        <v>547</v>
      </c>
      <c r="H7640" s="10" t="s">
        <v>543</v>
      </c>
      <c r="I7640" s="19" t="s">
        <v>552</v>
      </c>
      <c r="J7640" s="10"/>
      <c r="K7640" s="10"/>
    </row>
    <row r="7641" spans="2:11" x14ac:dyDescent="0.2">
      <c r="B7641" s="10" t="str">
        <f t="shared" si="240"/>
        <v>16.1-R0060C2150-2</v>
      </c>
      <c r="C7641" s="10">
        <v>16.100000000000001</v>
      </c>
      <c r="D7641" s="19" t="s">
        <v>260</v>
      </c>
      <c r="E7641" s="19" t="s">
        <v>469</v>
      </c>
      <c r="F7641" s="10" t="str">
        <f t="shared" si="239"/>
        <v>R0060C2150</v>
      </c>
      <c r="G7641" s="10" t="s">
        <v>547</v>
      </c>
      <c r="H7641" s="10" t="s">
        <v>543</v>
      </c>
      <c r="I7641" s="19" t="s">
        <v>553</v>
      </c>
      <c r="J7641" s="10"/>
      <c r="K7641" s="10"/>
    </row>
    <row r="7642" spans="2:11" x14ac:dyDescent="0.2">
      <c r="B7642" s="10" t="str">
        <f t="shared" si="240"/>
        <v>16.1-R0070C2150-2</v>
      </c>
      <c r="C7642" s="10">
        <v>16.100000000000001</v>
      </c>
      <c r="D7642" s="19" t="s">
        <v>261</v>
      </c>
      <c r="E7642" s="19" t="s">
        <v>469</v>
      </c>
      <c r="F7642" s="10" t="str">
        <f t="shared" si="239"/>
        <v>R0070C2150</v>
      </c>
      <c r="G7642" s="10" t="s">
        <v>547</v>
      </c>
      <c r="H7642" s="10" t="s">
        <v>543</v>
      </c>
      <c r="I7642" s="19" t="s">
        <v>554</v>
      </c>
      <c r="J7642" s="10"/>
      <c r="K7642" s="10"/>
    </row>
    <row r="7643" spans="2:11" x14ac:dyDescent="0.2">
      <c r="B7643" s="10" t="str">
        <f t="shared" si="240"/>
        <v>16.1-R0080C2150-2</v>
      </c>
      <c r="C7643" s="10">
        <v>16.100000000000001</v>
      </c>
      <c r="D7643" s="19" t="s">
        <v>262</v>
      </c>
      <c r="E7643" s="19" t="s">
        <v>469</v>
      </c>
      <c r="F7643" s="10" t="str">
        <f t="shared" si="239"/>
        <v>R0080C2150</v>
      </c>
      <c r="G7643" s="10" t="s">
        <v>547</v>
      </c>
      <c r="H7643" s="10" t="s">
        <v>543</v>
      </c>
      <c r="I7643" s="19" t="s">
        <v>555</v>
      </c>
      <c r="J7643" s="10"/>
      <c r="K7643" s="10"/>
    </row>
    <row r="7644" spans="2:11" x14ac:dyDescent="0.2">
      <c r="B7644" s="10" t="str">
        <f t="shared" si="240"/>
        <v>16.1-R0090C2150-2</v>
      </c>
      <c r="C7644" s="10">
        <v>16.100000000000001</v>
      </c>
      <c r="D7644" s="19" t="s">
        <v>263</v>
      </c>
      <c r="E7644" s="19" t="s">
        <v>469</v>
      </c>
      <c r="F7644" s="10" t="str">
        <f t="shared" si="239"/>
        <v>R0090C2150</v>
      </c>
      <c r="G7644" s="10" t="s">
        <v>547</v>
      </c>
      <c r="H7644" s="10" t="s">
        <v>543</v>
      </c>
      <c r="I7644" s="19" t="s">
        <v>556</v>
      </c>
      <c r="J7644" s="10"/>
      <c r="K7644" s="10"/>
    </row>
    <row r="7645" spans="2:11" x14ac:dyDescent="0.2">
      <c r="B7645" s="10" t="str">
        <f t="shared" si="240"/>
        <v>16.1-R0100C2150-2</v>
      </c>
      <c r="C7645" s="10">
        <v>16.100000000000001</v>
      </c>
      <c r="D7645" s="19" t="s">
        <v>264</v>
      </c>
      <c r="E7645" s="19" t="s">
        <v>469</v>
      </c>
      <c r="F7645" s="10" t="str">
        <f t="shared" si="239"/>
        <v>R0100C2150</v>
      </c>
      <c r="G7645" s="10" t="s">
        <v>547</v>
      </c>
      <c r="H7645" s="10" t="s">
        <v>543</v>
      </c>
      <c r="I7645" s="19" t="s">
        <v>557</v>
      </c>
      <c r="J7645" s="10"/>
      <c r="K7645" s="10"/>
    </row>
    <row r="7646" spans="2:11" x14ac:dyDescent="0.2">
      <c r="B7646" s="10" t="str">
        <f t="shared" si="240"/>
        <v>16.1-R0110C2150-2</v>
      </c>
      <c r="C7646" s="10">
        <v>16.100000000000001</v>
      </c>
      <c r="D7646" s="19" t="s">
        <v>265</v>
      </c>
      <c r="E7646" s="19" t="s">
        <v>469</v>
      </c>
      <c r="F7646" s="10" t="str">
        <f t="shared" si="239"/>
        <v>R0110C2150</v>
      </c>
      <c r="G7646" s="10" t="s">
        <v>547</v>
      </c>
      <c r="H7646" s="10" t="s">
        <v>543</v>
      </c>
      <c r="I7646" s="19" t="s">
        <v>558</v>
      </c>
      <c r="J7646" s="10"/>
      <c r="K7646" s="10"/>
    </row>
    <row r="7647" spans="2:11" x14ac:dyDescent="0.2">
      <c r="B7647" s="10" t="str">
        <f t="shared" si="240"/>
        <v>16.1-R0120C2150-2</v>
      </c>
      <c r="C7647" s="10">
        <v>16.100000000000001</v>
      </c>
      <c r="D7647" s="19" t="s">
        <v>266</v>
      </c>
      <c r="E7647" s="19" t="s">
        <v>469</v>
      </c>
      <c r="F7647" s="10" t="str">
        <f t="shared" si="239"/>
        <v>R0120C2150</v>
      </c>
      <c r="G7647" s="10" t="s">
        <v>547</v>
      </c>
      <c r="H7647" s="10" t="s">
        <v>543</v>
      </c>
      <c r="I7647" s="19" t="s">
        <v>559</v>
      </c>
      <c r="J7647" s="10"/>
      <c r="K7647" s="10"/>
    </row>
    <row r="7648" spans="2:11" x14ac:dyDescent="0.2">
      <c r="B7648" s="10" t="str">
        <f t="shared" si="240"/>
        <v>16.1-R0130C2150-2</v>
      </c>
      <c r="C7648" s="10">
        <v>16.100000000000001</v>
      </c>
      <c r="D7648" s="19" t="s">
        <v>267</v>
      </c>
      <c r="E7648" s="19" t="s">
        <v>469</v>
      </c>
      <c r="F7648" s="10" t="str">
        <f t="shared" si="239"/>
        <v>R0130C2150</v>
      </c>
      <c r="G7648" s="10" t="s">
        <v>547</v>
      </c>
      <c r="H7648" s="10" t="s">
        <v>543</v>
      </c>
      <c r="I7648" s="19" t="s">
        <v>560</v>
      </c>
      <c r="J7648" s="10"/>
      <c r="K7648" s="10"/>
    </row>
    <row r="7649" spans="2:11" x14ac:dyDescent="0.2">
      <c r="B7649" s="10" t="str">
        <f t="shared" si="240"/>
        <v>16.1-R0140C2150-2</v>
      </c>
      <c r="C7649" s="10">
        <v>16.100000000000001</v>
      </c>
      <c r="D7649" s="19" t="s">
        <v>268</v>
      </c>
      <c r="E7649" s="19" t="s">
        <v>469</v>
      </c>
      <c r="F7649" s="10" t="str">
        <f t="shared" si="239"/>
        <v>R0140C2150</v>
      </c>
      <c r="G7649" s="10" t="s">
        <v>547</v>
      </c>
      <c r="H7649" s="10" t="s">
        <v>543</v>
      </c>
      <c r="I7649" s="19" t="s">
        <v>561</v>
      </c>
      <c r="J7649" s="10"/>
      <c r="K7649" s="10"/>
    </row>
    <row r="7650" spans="2:11" x14ac:dyDescent="0.2">
      <c r="B7650" s="10" t="str">
        <f t="shared" si="240"/>
        <v>16.1-R0150C2150-2</v>
      </c>
      <c r="C7650" s="10">
        <v>16.100000000000001</v>
      </c>
      <c r="D7650" s="19" t="s">
        <v>269</v>
      </c>
      <c r="E7650" s="19" t="s">
        <v>469</v>
      </c>
      <c r="F7650" s="10" t="str">
        <f t="shared" si="239"/>
        <v>R0150C2150</v>
      </c>
      <c r="G7650" s="10" t="s">
        <v>547</v>
      </c>
      <c r="H7650" s="10" t="s">
        <v>543</v>
      </c>
      <c r="I7650" s="19" t="s">
        <v>562</v>
      </c>
      <c r="J7650" s="10"/>
      <c r="K7650" s="10"/>
    </row>
    <row r="7651" spans="2:11" x14ac:dyDescent="0.2">
      <c r="B7651" s="10" t="str">
        <f t="shared" si="240"/>
        <v>16.1-R0160C2150-2</v>
      </c>
      <c r="C7651" s="10">
        <v>16.100000000000001</v>
      </c>
      <c r="D7651" s="19" t="s">
        <v>270</v>
      </c>
      <c r="E7651" s="19" t="s">
        <v>469</v>
      </c>
      <c r="F7651" s="10" t="str">
        <f t="shared" si="239"/>
        <v>R0160C2150</v>
      </c>
      <c r="G7651" s="10" t="s">
        <v>547</v>
      </c>
      <c r="H7651" s="10" t="s">
        <v>543</v>
      </c>
      <c r="I7651" s="19" t="s">
        <v>563</v>
      </c>
      <c r="J7651" s="10"/>
      <c r="K7651" s="10"/>
    </row>
    <row r="7652" spans="2:11" x14ac:dyDescent="0.2">
      <c r="B7652" s="10" t="str">
        <f t="shared" si="240"/>
        <v>16.1-R0010C2160-2</v>
      </c>
      <c r="C7652" s="10">
        <v>16.100000000000001</v>
      </c>
      <c r="D7652" s="19" t="s">
        <v>255</v>
      </c>
      <c r="E7652" s="19" t="s">
        <v>470</v>
      </c>
      <c r="F7652" s="10" t="str">
        <f t="shared" si="239"/>
        <v>R0010C2160</v>
      </c>
      <c r="G7652" s="10" t="s">
        <v>547</v>
      </c>
      <c r="H7652" s="10" t="s">
        <v>543</v>
      </c>
      <c r="I7652" s="19" t="s">
        <v>548</v>
      </c>
      <c r="J7652" s="10"/>
      <c r="K7652" s="10"/>
    </row>
    <row r="7653" spans="2:11" x14ac:dyDescent="0.2">
      <c r="B7653" s="10" t="str">
        <f t="shared" si="240"/>
        <v>16.1-R0020C2160-2</v>
      </c>
      <c r="C7653" s="10">
        <v>16.100000000000001</v>
      </c>
      <c r="D7653" s="19" t="s">
        <v>256</v>
      </c>
      <c r="E7653" s="19" t="s">
        <v>470</v>
      </c>
      <c r="F7653" s="10" t="str">
        <f t="shared" si="239"/>
        <v>R0020C2160</v>
      </c>
      <c r="G7653" s="10" t="s">
        <v>547</v>
      </c>
      <c r="H7653" s="10" t="s">
        <v>543</v>
      </c>
      <c r="I7653" s="19" t="s">
        <v>549</v>
      </c>
      <c r="J7653" s="10"/>
      <c r="K7653" s="10"/>
    </row>
    <row r="7654" spans="2:11" x14ac:dyDescent="0.2">
      <c r="B7654" s="10" t="str">
        <f t="shared" si="240"/>
        <v>16.1-R0030C2160-2</v>
      </c>
      <c r="C7654" s="10">
        <v>16.100000000000001</v>
      </c>
      <c r="D7654" s="19" t="s">
        <v>257</v>
      </c>
      <c r="E7654" s="19" t="s">
        <v>470</v>
      </c>
      <c r="F7654" s="10" t="str">
        <f t="shared" si="239"/>
        <v>R0030C2160</v>
      </c>
      <c r="G7654" s="10" t="s">
        <v>547</v>
      </c>
      <c r="H7654" s="10" t="s">
        <v>543</v>
      </c>
      <c r="I7654" s="19" t="s">
        <v>550</v>
      </c>
      <c r="J7654" s="10"/>
      <c r="K7654" s="10"/>
    </row>
    <row r="7655" spans="2:11" x14ac:dyDescent="0.2">
      <c r="B7655" s="10" t="str">
        <f t="shared" si="240"/>
        <v>16.1-R0040C2160-2</v>
      </c>
      <c r="C7655" s="10">
        <v>16.100000000000001</v>
      </c>
      <c r="D7655" s="19" t="s">
        <v>258</v>
      </c>
      <c r="E7655" s="19" t="s">
        <v>470</v>
      </c>
      <c r="F7655" s="10" t="str">
        <f t="shared" si="239"/>
        <v>R0040C2160</v>
      </c>
      <c r="G7655" s="10" t="s">
        <v>547</v>
      </c>
      <c r="H7655" s="10" t="s">
        <v>543</v>
      </c>
      <c r="I7655" s="19" t="s">
        <v>551</v>
      </c>
      <c r="J7655" s="10"/>
      <c r="K7655" s="10"/>
    </row>
    <row r="7656" spans="2:11" x14ac:dyDescent="0.2">
      <c r="B7656" s="10" t="str">
        <f t="shared" si="240"/>
        <v>16.1-R0050C2160-2</v>
      </c>
      <c r="C7656" s="10">
        <v>16.100000000000001</v>
      </c>
      <c r="D7656" s="19" t="s">
        <v>259</v>
      </c>
      <c r="E7656" s="19" t="s">
        <v>470</v>
      </c>
      <c r="F7656" s="10" t="str">
        <f t="shared" si="239"/>
        <v>R0050C2160</v>
      </c>
      <c r="G7656" s="10" t="s">
        <v>547</v>
      </c>
      <c r="H7656" s="10" t="s">
        <v>543</v>
      </c>
      <c r="I7656" s="19" t="s">
        <v>552</v>
      </c>
      <c r="J7656" s="10"/>
      <c r="K7656" s="10"/>
    </row>
    <row r="7657" spans="2:11" x14ac:dyDescent="0.2">
      <c r="B7657" s="10" t="str">
        <f t="shared" si="240"/>
        <v>16.1-R0060C2160-2</v>
      </c>
      <c r="C7657" s="10">
        <v>16.100000000000001</v>
      </c>
      <c r="D7657" s="19" t="s">
        <v>260</v>
      </c>
      <c r="E7657" s="19" t="s">
        <v>470</v>
      </c>
      <c r="F7657" s="10" t="str">
        <f t="shared" si="239"/>
        <v>R0060C2160</v>
      </c>
      <c r="G7657" s="10" t="s">
        <v>547</v>
      </c>
      <c r="H7657" s="10" t="s">
        <v>543</v>
      </c>
      <c r="I7657" s="19" t="s">
        <v>553</v>
      </c>
      <c r="J7657" s="10"/>
      <c r="K7657" s="10"/>
    </row>
    <row r="7658" spans="2:11" x14ac:dyDescent="0.2">
      <c r="B7658" s="10" t="str">
        <f t="shared" si="240"/>
        <v>16.1-R0070C2160-2</v>
      </c>
      <c r="C7658" s="10">
        <v>16.100000000000001</v>
      </c>
      <c r="D7658" s="19" t="s">
        <v>261</v>
      </c>
      <c r="E7658" s="19" t="s">
        <v>470</v>
      </c>
      <c r="F7658" s="10" t="str">
        <f t="shared" si="239"/>
        <v>R0070C2160</v>
      </c>
      <c r="G7658" s="10" t="s">
        <v>547</v>
      </c>
      <c r="H7658" s="10" t="s">
        <v>543</v>
      </c>
      <c r="I7658" s="19" t="s">
        <v>554</v>
      </c>
      <c r="J7658" s="10"/>
      <c r="K7658" s="10"/>
    </row>
    <row r="7659" spans="2:11" x14ac:dyDescent="0.2">
      <c r="B7659" s="10" t="str">
        <f t="shared" si="240"/>
        <v>16.1-R0080C2160-2</v>
      </c>
      <c r="C7659" s="10">
        <v>16.100000000000001</v>
      </c>
      <c r="D7659" s="19" t="s">
        <v>262</v>
      </c>
      <c r="E7659" s="19" t="s">
        <v>470</v>
      </c>
      <c r="F7659" s="10" t="str">
        <f t="shared" si="239"/>
        <v>R0080C2160</v>
      </c>
      <c r="G7659" s="10" t="s">
        <v>547</v>
      </c>
      <c r="H7659" s="10" t="s">
        <v>543</v>
      </c>
      <c r="I7659" s="19" t="s">
        <v>555</v>
      </c>
      <c r="J7659" s="10"/>
      <c r="K7659" s="10"/>
    </row>
    <row r="7660" spans="2:11" x14ac:dyDescent="0.2">
      <c r="B7660" s="10" t="str">
        <f t="shared" si="240"/>
        <v>16.1-R0090C2160-2</v>
      </c>
      <c r="C7660" s="10">
        <v>16.100000000000001</v>
      </c>
      <c r="D7660" s="19" t="s">
        <v>263</v>
      </c>
      <c r="E7660" s="19" t="s">
        <v>470</v>
      </c>
      <c r="F7660" s="10" t="str">
        <f t="shared" si="239"/>
        <v>R0090C2160</v>
      </c>
      <c r="G7660" s="10" t="s">
        <v>547</v>
      </c>
      <c r="H7660" s="10" t="s">
        <v>543</v>
      </c>
      <c r="I7660" s="19" t="s">
        <v>556</v>
      </c>
      <c r="J7660" s="10"/>
      <c r="K7660" s="10"/>
    </row>
    <row r="7661" spans="2:11" x14ac:dyDescent="0.2">
      <c r="B7661" s="10" t="str">
        <f t="shared" si="240"/>
        <v>16.1-R0100C2160-2</v>
      </c>
      <c r="C7661" s="10">
        <v>16.100000000000001</v>
      </c>
      <c r="D7661" s="19" t="s">
        <v>264</v>
      </c>
      <c r="E7661" s="19" t="s">
        <v>470</v>
      </c>
      <c r="F7661" s="10" t="str">
        <f t="shared" si="239"/>
        <v>R0100C2160</v>
      </c>
      <c r="G7661" s="10" t="s">
        <v>547</v>
      </c>
      <c r="H7661" s="10" t="s">
        <v>543</v>
      </c>
      <c r="I7661" s="19" t="s">
        <v>557</v>
      </c>
      <c r="J7661" s="10"/>
      <c r="K7661" s="10"/>
    </row>
    <row r="7662" spans="2:11" x14ac:dyDescent="0.2">
      <c r="B7662" s="10" t="str">
        <f t="shared" si="240"/>
        <v>16.1-R0110C2160-2</v>
      </c>
      <c r="C7662" s="10">
        <v>16.100000000000001</v>
      </c>
      <c r="D7662" s="19" t="s">
        <v>265</v>
      </c>
      <c r="E7662" s="19" t="s">
        <v>470</v>
      </c>
      <c r="F7662" s="10" t="str">
        <f t="shared" si="239"/>
        <v>R0110C2160</v>
      </c>
      <c r="G7662" s="10" t="s">
        <v>547</v>
      </c>
      <c r="H7662" s="10" t="s">
        <v>543</v>
      </c>
      <c r="I7662" s="19" t="s">
        <v>558</v>
      </c>
      <c r="J7662" s="10"/>
      <c r="K7662" s="10"/>
    </row>
    <row r="7663" spans="2:11" x14ac:dyDescent="0.2">
      <c r="B7663" s="10" t="str">
        <f t="shared" si="240"/>
        <v>16.1-R0120C2160-2</v>
      </c>
      <c r="C7663" s="10">
        <v>16.100000000000001</v>
      </c>
      <c r="D7663" s="19" t="s">
        <v>266</v>
      </c>
      <c r="E7663" s="19" t="s">
        <v>470</v>
      </c>
      <c r="F7663" s="10" t="str">
        <f t="shared" si="239"/>
        <v>R0120C2160</v>
      </c>
      <c r="G7663" s="10" t="s">
        <v>547</v>
      </c>
      <c r="H7663" s="10" t="s">
        <v>543</v>
      </c>
      <c r="I7663" s="19" t="s">
        <v>559</v>
      </c>
      <c r="J7663" s="10"/>
      <c r="K7663" s="10"/>
    </row>
    <row r="7664" spans="2:11" x14ac:dyDescent="0.2">
      <c r="B7664" s="10" t="str">
        <f t="shared" si="240"/>
        <v>16.1-R0130C2160-2</v>
      </c>
      <c r="C7664" s="10">
        <v>16.100000000000001</v>
      </c>
      <c r="D7664" s="19" t="s">
        <v>267</v>
      </c>
      <c r="E7664" s="19" t="s">
        <v>470</v>
      </c>
      <c r="F7664" s="10" t="str">
        <f t="shared" si="239"/>
        <v>R0130C2160</v>
      </c>
      <c r="G7664" s="10" t="s">
        <v>547</v>
      </c>
      <c r="H7664" s="10" t="s">
        <v>543</v>
      </c>
      <c r="I7664" s="19" t="s">
        <v>560</v>
      </c>
      <c r="J7664" s="10"/>
      <c r="K7664" s="10"/>
    </row>
    <row r="7665" spans="2:11" x14ac:dyDescent="0.2">
      <c r="B7665" s="10" t="str">
        <f t="shared" si="240"/>
        <v>16.1-R0140C2160-2</v>
      </c>
      <c r="C7665" s="10">
        <v>16.100000000000001</v>
      </c>
      <c r="D7665" s="19" t="s">
        <v>268</v>
      </c>
      <c r="E7665" s="19" t="s">
        <v>470</v>
      </c>
      <c r="F7665" s="10" t="str">
        <f t="shared" si="239"/>
        <v>R0140C2160</v>
      </c>
      <c r="G7665" s="10" t="s">
        <v>547</v>
      </c>
      <c r="H7665" s="10" t="s">
        <v>543</v>
      </c>
      <c r="I7665" s="19" t="s">
        <v>561</v>
      </c>
      <c r="J7665" s="10"/>
      <c r="K7665" s="10"/>
    </row>
    <row r="7666" spans="2:11" x14ac:dyDescent="0.2">
      <c r="B7666" s="10" t="str">
        <f t="shared" si="240"/>
        <v>16.1-R0150C2160-2</v>
      </c>
      <c r="C7666" s="10">
        <v>16.100000000000001</v>
      </c>
      <c r="D7666" s="19" t="s">
        <v>269</v>
      </c>
      <c r="E7666" s="19" t="s">
        <v>470</v>
      </c>
      <c r="F7666" s="10" t="str">
        <f t="shared" si="239"/>
        <v>R0150C2160</v>
      </c>
      <c r="G7666" s="10" t="s">
        <v>547</v>
      </c>
      <c r="H7666" s="10" t="s">
        <v>543</v>
      </c>
      <c r="I7666" s="19" t="s">
        <v>562</v>
      </c>
      <c r="J7666" s="10"/>
      <c r="K7666" s="10"/>
    </row>
    <row r="7667" spans="2:11" x14ac:dyDescent="0.2">
      <c r="B7667" s="10" t="str">
        <f t="shared" si="240"/>
        <v>16.1-R0160C2160-2</v>
      </c>
      <c r="C7667" s="10">
        <v>16.100000000000001</v>
      </c>
      <c r="D7667" s="19" t="s">
        <v>270</v>
      </c>
      <c r="E7667" s="19" t="s">
        <v>470</v>
      </c>
      <c r="F7667" s="10" t="str">
        <f t="shared" si="239"/>
        <v>R0160C2160</v>
      </c>
      <c r="G7667" s="10" t="s">
        <v>547</v>
      </c>
      <c r="H7667" s="10" t="s">
        <v>543</v>
      </c>
      <c r="I7667" s="19" t="s">
        <v>563</v>
      </c>
      <c r="J7667" s="10"/>
      <c r="K7667" s="10"/>
    </row>
    <row r="7668" spans="2:11" x14ac:dyDescent="0.2">
      <c r="B7668" s="10" t="str">
        <f t="shared" si="240"/>
        <v>16.1-R0010C2170-2</v>
      </c>
      <c r="C7668" s="10">
        <v>16.100000000000001</v>
      </c>
      <c r="D7668" s="19" t="s">
        <v>255</v>
      </c>
      <c r="E7668" s="19" t="s">
        <v>471</v>
      </c>
      <c r="F7668" s="10" t="str">
        <f t="shared" si="239"/>
        <v>R0010C2170</v>
      </c>
      <c r="G7668" s="10" t="s">
        <v>547</v>
      </c>
      <c r="H7668" s="10" t="s">
        <v>543</v>
      </c>
      <c r="I7668" s="19" t="s">
        <v>548</v>
      </c>
      <c r="J7668" s="10"/>
      <c r="K7668" s="10"/>
    </row>
    <row r="7669" spans="2:11" x14ac:dyDescent="0.2">
      <c r="B7669" s="10" t="str">
        <f t="shared" si="240"/>
        <v>16.1-R0020C2170-2</v>
      </c>
      <c r="C7669" s="10">
        <v>16.100000000000001</v>
      </c>
      <c r="D7669" s="19" t="s">
        <v>256</v>
      </c>
      <c r="E7669" s="19" t="s">
        <v>471</v>
      </c>
      <c r="F7669" s="10" t="str">
        <f t="shared" si="239"/>
        <v>R0020C2170</v>
      </c>
      <c r="G7669" s="10" t="s">
        <v>547</v>
      </c>
      <c r="H7669" s="10" t="s">
        <v>543</v>
      </c>
      <c r="I7669" s="19" t="s">
        <v>549</v>
      </c>
      <c r="J7669" s="10"/>
      <c r="K7669" s="10"/>
    </row>
    <row r="7670" spans="2:11" x14ac:dyDescent="0.2">
      <c r="B7670" s="10" t="str">
        <f t="shared" si="240"/>
        <v>16.1-R0030C2170-2</v>
      </c>
      <c r="C7670" s="10">
        <v>16.100000000000001</v>
      </c>
      <c r="D7670" s="19" t="s">
        <v>257</v>
      </c>
      <c r="E7670" s="19" t="s">
        <v>471</v>
      </c>
      <c r="F7670" s="10" t="str">
        <f t="shared" si="239"/>
        <v>R0030C2170</v>
      </c>
      <c r="G7670" s="10" t="s">
        <v>547</v>
      </c>
      <c r="H7670" s="10" t="s">
        <v>543</v>
      </c>
      <c r="I7670" s="19" t="s">
        <v>550</v>
      </c>
      <c r="J7670" s="10"/>
      <c r="K7670" s="10"/>
    </row>
    <row r="7671" spans="2:11" x14ac:dyDescent="0.2">
      <c r="B7671" s="10" t="str">
        <f t="shared" si="240"/>
        <v>16.1-R0040C2170-2</v>
      </c>
      <c r="C7671" s="10">
        <v>16.100000000000001</v>
      </c>
      <c r="D7671" s="19" t="s">
        <v>258</v>
      </c>
      <c r="E7671" s="19" t="s">
        <v>471</v>
      </c>
      <c r="F7671" s="10" t="str">
        <f t="shared" si="239"/>
        <v>R0040C2170</v>
      </c>
      <c r="G7671" s="10" t="s">
        <v>547</v>
      </c>
      <c r="H7671" s="10" t="s">
        <v>543</v>
      </c>
      <c r="I7671" s="19" t="s">
        <v>551</v>
      </c>
      <c r="J7671" s="10"/>
      <c r="K7671" s="10"/>
    </row>
    <row r="7672" spans="2:11" x14ac:dyDescent="0.2">
      <c r="B7672" s="10" t="str">
        <f t="shared" si="240"/>
        <v>16.1-R0050C2170-2</v>
      </c>
      <c r="C7672" s="10">
        <v>16.100000000000001</v>
      </c>
      <c r="D7672" s="19" t="s">
        <v>259</v>
      </c>
      <c r="E7672" s="19" t="s">
        <v>471</v>
      </c>
      <c r="F7672" s="10" t="str">
        <f t="shared" si="239"/>
        <v>R0050C2170</v>
      </c>
      <c r="G7672" s="10" t="s">
        <v>547</v>
      </c>
      <c r="H7672" s="10" t="s">
        <v>543</v>
      </c>
      <c r="I7672" s="19" t="s">
        <v>552</v>
      </c>
      <c r="J7672" s="10"/>
      <c r="K7672" s="10"/>
    </row>
    <row r="7673" spans="2:11" x14ac:dyDescent="0.2">
      <c r="B7673" s="10" t="str">
        <f t="shared" si="240"/>
        <v>16.1-R0060C2170-2</v>
      </c>
      <c r="C7673" s="10">
        <v>16.100000000000001</v>
      </c>
      <c r="D7673" s="19" t="s">
        <v>260</v>
      </c>
      <c r="E7673" s="19" t="s">
        <v>471</v>
      </c>
      <c r="F7673" s="10" t="str">
        <f t="shared" si="239"/>
        <v>R0060C2170</v>
      </c>
      <c r="G7673" s="10" t="s">
        <v>547</v>
      </c>
      <c r="H7673" s="10" t="s">
        <v>543</v>
      </c>
      <c r="I7673" s="19" t="s">
        <v>553</v>
      </c>
      <c r="J7673" s="10"/>
      <c r="K7673" s="10"/>
    </row>
    <row r="7674" spans="2:11" x14ac:dyDescent="0.2">
      <c r="B7674" s="10" t="str">
        <f t="shared" si="240"/>
        <v>16.1-R0070C2170-2</v>
      </c>
      <c r="C7674" s="10">
        <v>16.100000000000001</v>
      </c>
      <c r="D7674" s="19" t="s">
        <v>261</v>
      </c>
      <c r="E7674" s="19" t="s">
        <v>471</v>
      </c>
      <c r="F7674" s="10" t="str">
        <f t="shared" si="239"/>
        <v>R0070C2170</v>
      </c>
      <c r="G7674" s="10" t="s">
        <v>547</v>
      </c>
      <c r="H7674" s="10" t="s">
        <v>543</v>
      </c>
      <c r="I7674" s="19" t="s">
        <v>554</v>
      </c>
      <c r="J7674" s="10"/>
      <c r="K7674" s="10"/>
    </row>
    <row r="7675" spans="2:11" x14ac:dyDescent="0.2">
      <c r="B7675" s="10" t="str">
        <f t="shared" si="240"/>
        <v>16.1-R0080C2170-2</v>
      </c>
      <c r="C7675" s="10">
        <v>16.100000000000001</v>
      </c>
      <c r="D7675" s="19" t="s">
        <v>262</v>
      </c>
      <c r="E7675" s="19" t="s">
        <v>471</v>
      </c>
      <c r="F7675" s="10" t="str">
        <f t="shared" si="239"/>
        <v>R0080C2170</v>
      </c>
      <c r="G7675" s="10" t="s">
        <v>547</v>
      </c>
      <c r="H7675" s="10" t="s">
        <v>543</v>
      </c>
      <c r="I7675" s="19" t="s">
        <v>555</v>
      </c>
      <c r="J7675" s="10"/>
      <c r="K7675" s="10"/>
    </row>
    <row r="7676" spans="2:11" x14ac:dyDescent="0.2">
      <c r="B7676" s="10" t="str">
        <f t="shared" si="240"/>
        <v>16.1-R0090C2170-2</v>
      </c>
      <c r="C7676" s="10">
        <v>16.100000000000001</v>
      </c>
      <c r="D7676" s="19" t="s">
        <v>263</v>
      </c>
      <c r="E7676" s="19" t="s">
        <v>471</v>
      </c>
      <c r="F7676" s="10" t="str">
        <f t="shared" si="239"/>
        <v>R0090C2170</v>
      </c>
      <c r="G7676" s="10" t="s">
        <v>547</v>
      </c>
      <c r="H7676" s="10" t="s">
        <v>543</v>
      </c>
      <c r="I7676" s="19" t="s">
        <v>556</v>
      </c>
      <c r="J7676" s="10"/>
      <c r="K7676" s="10"/>
    </row>
    <row r="7677" spans="2:11" x14ac:dyDescent="0.2">
      <c r="B7677" s="10" t="str">
        <f t="shared" si="240"/>
        <v>16.1-R0100C2170-2</v>
      </c>
      <c r="C7677" s="10">
        <v>16.100000000000001</v>
      </c>
      <c r="D7677" s="19" t="s">
        <v>264</v>
      </c>
      <c r="E7677" s="19" t="s">
        <v>471</v>
      </c>
      <c r="F7677" s="10" t="str">
        <f t="shared" si="239"/>
        <v>R0100C2170</v>
      </c>
      <c r="G7677" s="10" t="s">
        <v>547</v>
      </c>
      <c r="H7677" s="10" t="s">
        <v>543</v>
      </c>
      <c r="I7677" s="19" t="s">
        <v>557</v>
      </c>
      <c r="J7677" s="10"/>
      <c r="K7677" s="10"/>
    </row>
    <row r="7678" spans="2:11" x14ac:dyDescent="0.2">
      <c r="B7678" s="10" t="str">
        <f t="shared" si="240"/>
        <v>16.1-R0110C2170-2</v>
      </c>
      <c r="C7678" s="10">
        <v>16.100000000000001</v>
      </c>
      <c r="D7678" s="19" t="s">
        <v>265</v>
      </c>
      <c r="E7678" s="19" t="s">
        <v>471</v>
      </c>
      <c r="F7678" s="10" t="str">
        <f t="shared" si="239"/>
        <v>R0110C2170</v>
      </c>
      <c r="G7678" s="10" t="s">
        <v>547</v>
      </c>
      <c r="H7678" s="10" t="s">
        <v>543</v>
      </c>
      <c r="I7678" s="19" t="s">
        <v>558</v>
      </c>
      <c r="J7678" s="10"/>
      <c r="K7678" s="10"/>
    </row>
    <row r="7679" spans="2:11" x14ac:dyDescent="0.2">
      <c r="B7679" s="10" t="str">
        <f t="shared" si="240"/>
        <v>16.1-R0120C2170-2</v>
      </c>
      <c r="C7679" s="10">
        <v>16.100000000000001</v>
      </c>
      <c r="D7679" s="19" t="s">
        <v>266</v>
      </c>
      <c r="E7679" s="19" t="s">
        <v>471</v>
      </c>
      <c r="F7679" s="10" t="str">
        <f t="shared" si="239"/>
        <v>R0120C2170</v>
      </c>
      <c r="G7679" s="10" t="s">
        <v>547</v>
      </c>
      <c r="H7679" s="10" t="s">
        <v>543</v>
      </c>
      <c r="I7679" s="19" t="s">
        <v>559</v>
      </c>
      <c r="J7679" s="10"/>
      <c r="K7679" s="10"/>
    </row>
    <row r="7680" spans="2:11" x14ac:dyDescent="0.2">
      <c r="B7680" s="10" t="str">
        <f t="shared" si="240"/>
        <v>16.1-R0130C2170-2</v>
      </c>
      <c r="C7680" s="10">
        <v>16.100000000000001</v>
      </c>
      <c r="D7680" s="19" t="s">
        <v>267</v>
      </c>
      <c r="E7680" s="19" t="s">
        <v>471</v>
      </c>
      <c r="F7680" s="10" t="str">
        <f t="shared" si="239"/>
        <v>R0130C2170</v>
      </c>
      <c r="G7680" s="10" t="s">
        <v>547</v>
      </c>
      <c r="H7680" s="10" t="s">
        <v>543</v>
      </c>
      <c r="I7680" s="19" t="s">
        <v>560</v>
      </c>
      <c r="J7680" s="10"/>
      <c r="K7680" s="10"/>
    </row>
    <row r="7681" spans="2:11" x14ac:dyDescent="0.2">
      <c r="B7681" s="10" t="str">
        <f t="shared" si="240"/>
        <v>16.1-R0140C2170-2</v>
      </c>
      <c r="C7681" s="10">
        <v>16.100000000000001</v>
      </c>
      <c r="D7681" s="19" t="s">
        <v>268</v>
      </c>
      <c r="E7681" s="19" t="s">
        <v>471</v>
      </c>
      <c r="F7681" s="10" t="str">
        <f t="shared" si="239"/>
        <v>R0140C2170</v>
      </c>
      <c r="G7681" s="10" t="s">
        <v>547</v>
      </c>
      <c r="H7681" s="10" t="s">
        <v>543</v>
      </c>
      <c r="I7681" s="19" t="s">
        <v>561</v>
      </c>
      <c r="J7681" s="10"/>
      <c r="K7681" s="10"/>
    </row>
    <row r="7682" spans="2:11" x14ac:dyDescent="0.2">
      <c r="B7682" s="10" t="str">
        <f t="shared" si="240"/>
        <v>16.1-R0150C2170-2</v>
      </c>
      <c r="C7682" s="10">
        <v>16.100000000000001</v>
      </c>
      <c r="D7682" s="19" t="s">
        <v>269</v>
      </c>
      <c r="E7682" s="19" t="s">
        <v>471</v>
      </c>
      <c r="F7682" s="10" t="str">
        <f t="shared" ref="F7682:F7745" si="241">+"R"&amp;D7682&amp;"C"&amp;E7682</f>
        <v>R0150C2170</v>
      </c>
      <c r="G7682" s="10" t="s">
        <v>547</v>
      </c>
      <c r="H7682" s="10" t="s">
        <v>543</v>
      </c>
      <c r="I7682" s="19" t="s">
        <v>562</v>
      </c>
      <c r="J7682" s="10"/>
      <c r="K7682" s="10"/>
    </row>
    <row r="7683" spans="2:11" x14ac:dyDescent="0.2">
      <c r="B7683" s="10" t="str">
        <f t="shared" si="240"/>
        <v>16.1-R0160C2170-2</v>
      </c>
      <c r="C7683" s="10">
        <v>16.100000000000001</v>
      </c>
      <c r="D7683" s="19" t="s">
        <v>270</v>
      </c>
      <c r="E7683" s="19" t="s">
        <v>471</v>
      </c>
      <c r="F7683" s="10" t="str">
        <f t="shared" si="241"/>
        <v>R0160C2170</v>
      </c>
      <c r="G7683" s="10" t="s">
        <v>547</v>
      </c>
      <c r="H7683" s="10" t="s">
        <v>543</v>
      </c>
      <c r="I7683" s="19" t="s">
        <v>563</v>
      </c>
      <c r="J7683" s="10"/>
      <c r="K7683" s="10"/>
    </row>
    <row r="7684" spans="2:11" x14ac:dyDescent="0.2">
      <c r="B7684" s="10" t="str">
        <f t="shared" si="240"/>
        <v>16.1-R0010C2180-2</v>
      </c>
      <c r="C7684" s="10">
        <v>16.100000000000001</v>
      </c>
      <c r="D7684" s="19" t="s">
        <v>255</v>
      </c>
      <c r="E7684" s="19" t="s">
        <v>472</v>
      </c>
      <c r="F7684" s="10" t="str">
        <f t="shared" si="241"/>
        <v>R0010C2180</v>
      </c>
      <c r="G7684" s="10" t="s">
        <v>547</v>
      </c>
      <c r="H7684" s="10" t="s">
        <v>543</v>
      </c>
      <c r="I7684" s="19" t="s">
        <v>548</v>
      </c>
      <c r="J7684" s="10"/>
      <c r="K7684" s="10"/>
    </row>
    <row r="7685" spans="2:11" x14ac:dyDescent="0.2">
      <c r="B7685" s="10" t="str">
        <f t="shared" si="240"/>
        <v>16.1-R0020C2180-2</v>
      </c>
      <c r="C7685" s="10">
        <v>16.100000000000001</v>
      </c>
      <c r="D7685" s="19" t="s">
        <v>256</v>
      </c>
      <c r="E7685" s="19" t="s">
        <v>472</v>
      </c>
      <c r="F7685" s="10" t="str">
        <f t="shared" si="241"/>
        <v>R0020C2180</v>
      </c>
      <c r="G7685" s="10" t="s">
        <v>547</v>
      </c>
      <c r="H7685" s="10" t="s">
        <v>543</v>
      </c>
      <c r="I7685" s="19" t="s">
        <v>549</v>
      </c>
      <c r="J7685" s="10"/>
      <c r="K7685" s="10"/>
    </row>
    <row r="7686" spans="2:11" x14ac:dyDescent="0.2">
      <c r="B7686" s="10" t="str">
        <f t="shared" si="240"/>
        <v>16.1-R0030C2180-2</v>
      </c>
      <c r="C7686" s="10">
        <v>16.100000000000001</v>
      </c>
      <c r="D7686" s="19" t="s">
        <v>257</v>
      </c>
      <c r="E7686" s="19" t="s">
        <v>472</v>
      </c>
      <c r="F7686" s="10" t="str">
        <f t="shared" si="241"/>
        <v>R0030C2180</v>
      </c>
      <c r="G7686" s="10" t="s">
        <v>547</v>
      </c>
      <c r="H7686" s="10" t="s">
        <v>543</v>
      </c>
      <c r="I7686" s="19" t="s">
        <v>550</v>
      </c>
      <c r="J7686" s="10"/>
      <c r="K7686" s="10"/>
    </row>
    <row r="7687" spans="2:11" x14ac:dyDescent="0.2">
      <c r="B7687" s="10" t="str">
        <f t="shared" si="240"/>
        <v>16.1-R0040C2180-2</v>
      </c>
      <c r="C7687" s="10">
        <v>16.100000000000001</v>
      </c>
      <c r="D7687" s="19" t="s">
        <v>258</v>
      </c>
      <c r="E7687" s="19" t="s">
        <v>472</v>
      </c>
      <c r="F7687" s="10" t="str">
        <f t="shared" si="241"/>
        <v>R0040C2180</v>
      </c>
      <c r="G7687" s="10" t="s">
        <v>547</v>
      </c>
      <c r="H7687" s="10" t="s">
        <v>543</v>
      </c>
      <c r="I7687" s="19" t="s">
        <v>551</v>
      </c>
      <c r="J7687" s="10"/>
      <c r="K7687" s="10"/>
    </row>
    <row r="7688" spans="2:11" x14ac:dyDescent="0.2">
      <c r="B7688" s="10" t="str">
        <f t="shared" si="240"/>
        <v>16.1-R0050C2180-2</v>
      </c>
      <c r="C7688" s="10">
        <v>16.100000000000001</v>
      </c>
      <c r="D7688" s="19" t="s">
        <v>259</v>
      </c>
      <c r="E7688" s="19" t="s">
        <v>472</v>
      </c>
      <c r="F7688" s="10" t="str">
        <f t="shared" si="241"/>
        <v>R0050C2180</v>
      </c>
      <c r="G7688" s="10" t="s">
        <v>547</v>
      </c>
      <c r="H7688" s="10" t="s">
        <v>543</v>
      </c>
      <c r="I7688" s="19" t="s">
        <v>552</v>
      </c>
      <c r="J7688" s="10"/>
      <c r="K7688" s="10"/>
    </row>
    <row r="7689" spans="2:11" x14ac:dyDescent="0.2">
      <c r="B7689" s="10" t="str">
        <f t="shared" si="240"/>
        <v>16.1-R0060C2180-2</v>
      </c>
      <c r="C7689" s="10">
        <v>16.100000000000001</v>
      </c>
      <c r="D7689" s="19" t="s">
        <v>260</v>
      </c>
      <c r="E7689" s="19" t="s">
        <v>472</v>
      </c>
      <c r="F7689" s="10" t="str">
        <f t="shared" si="241"/>
        <v>R0060C2180</v>
      </c>
      <c r="G7689" s="10" t="s">
        <v>547</v>
      </c>
      <c r="H7689" s="10" t="s">
        <v>543</v>
      </c>
      <c r="I7689" s="19" t="s">
        <v>553</v>
      </c>
      <c r="J7689" s="10"/>
      <c r="K7689" s="10"/>
    </row>
    <row r="7690" spans="2:11" x14ac:dyDescent="0.2">
      <c r="B7690" s="10" t="str">
        <f t="shared" si="240"/>
        <v>16.1-R0070C2180-2</v>
      </c>
      <c r="C7690" s="10">
        <v>16.100000000000001</v>
      </c>
      <c r="D7690" s="19" t="s">
        <v>261</v>
      </c>
      <c r="E7690" s="19" t="s">
        <v>472</v>
      </c>
      <c r="F7690" s="10" t="str">
        <f t="shared" si="241"/>
        <v>R0070C2180</v>
      </c>
      <c r="G7690" s="10" t="s">
        <v>547</v>
      </c>
      <c r="H7690" s="10" t="s">
        <v>543</v>
      </c>
      <c r="I7690" s="19" t="s">
        <v>554</v>
      </c>
      <c r="J7690" s="10"/>
      <c r="K7690" s="10"/>
    </row>
    <row r="7691" spans="2:11" x14ac:dyDescent="0.2">
      <c r="B7691" s="10" t="str">
        <f t="shared" si="240"/>
        <v>16.1-R0080C2180-2</v>
      </c>
      <c r="C7691" s="10">
        <v>16.100000000000001</v>
      </c>
      <c r="D7691" s="19" t="s">
        <v>262</v>
      </c>
      <c r="E7691" s="19" t="s">
        <v>472</v>
      </c>
      <c r="F7691" s="10" t="str">
        <f t="shared" si="241"/>
        <v>R0080C2180</v>
      </c>
      <c r="G7691" s="10" t="s">
        <v>547</v>
      </c>
      <c r="H7691" s="10" t="s">
        <v>543</v>
      </c>
      <c r="I7691" s="19" t="s">
        <v>555</v>
      </c>
      <c r="J7691" s="10"/>
      <c r="K7691" s="10"/>
    </row>
    <row r="7692" spans="2:11" x14ac:dyDescent="0.2">
      <c r="B7692" s="10" t="str">
        <f t="shared" si="240"/>
        <v>16.1-R0090C2180-2</v>
      </c>
      <c r="C7692" s="10">
        <v>16.100000000000001</v>
      </c>
      <c r="D7692" s="19" t="s">
        <v>263</v>
      </c>
      <c r="E7692" s="19" t="s">
        <v>472</v>
      </c>
      <c r="F7692" s="10" t="str">
        <f t="shared" si="241"/>
        <v>R0090C2180</v>
      </c>
      <c r="G7692" s="10" t="s">
        <v>547</v>
      </c>
      <c r="H7692" s="10" t="s">
        <v>543</v>
      </c>
      <c r="I7692" s="19" t="s">
        <v>556</v>
      </c>
      <c r="J7692" s="10"/>
      <c r="K7692" s="10"/>
    </row>
    <row r="7693" spans="2:11" x14ac:dyDescent="0.2">
      <c r="B7693" s="10" t="str">
        <f t="shared" si="240"/>
        <v>16.1-R0100C2180-2</v>
      </c>
      <c r="C7693" s="10">
        <v>16.100000000000001</v>
      </c>
      <c r="D7693" s="19" t="s">
        <v>264</v>
      </c>
      <c r="E7693" s="19" t="s">
        <v>472</v>
      </c>
      <c r="F7693" s="10" t="str">
        <f t="shared" si="241"/>
        <v>R0100C2180</v>
      </c>
      <c r="G7693" s="10" t="s">
        <v>547</v>
      </c>
      <c r="H7693" s="10" t="s">
        <v>543</v>
      </c>
      <c r="I7693" s="19" t="s">
        <v>557</v>
      </c>
      <c r="J7693" s="10"/>
      <c r="K7693" s="10"/>
    </row>
    <row r="7694" spans="2:11" x14ac:dyDescent="0.2">
      <c r="B7694" s="10" t="str">
        <f t="shared" si="240"/>
        <v>16.1-R0110C2180-2</v>
      </c>
      <c r="C7694" s="10">
        <v>16.100000000000001</v>
      </c>
      <c r="D7694" s="19" t="s">
        <v>265</v>
      </c>
      <c r="E7694" s="19" t="s">
        <v>472</v>
      </c>
      <c r="F7694" s="10" t="str">
        <f t="shared" si="241"/>
        <v>R0110C2180</v>
      </c>
      <c r="G7694" s="10" t="s">
        <v>547</v>
      </c>
      <c r="H7694" s="10" t="s">
        <v>543</v>
      </c>
      <c r="I7694" s="19" t="s">
        <v>558</v>
      </c>
      <c r="J7694" s="10"/>
      <c r="K7694" s="10"/>
    </row>
    <row r="7695" spans="2:11" x14ac:dyDescent="0.2">
      <c r="B7695" s="10" t="str">
        <f t="shared" si="240"/>
        <v>16.1-R0120C2180-2</v>
      </c>
      <c r="C7695" s="10">
        <v>16.100000000000001</v>
      </c>
      <c r="D7695" s="19" t="s">
        <v>266</v>
      </c>
      <c r="E7695" s="19" t="s">
        <v>472</v>
      </c>
      <c r="F7695" s="10" t="str">
        <f t="shared" si="241"/>
        <v>R0120C2180</v>
      </c>
      <c r="G7695" s="10" t="s">
        <v>547</v>
      </c>
      <c r="H7695" s="10" t="s">
        <v>543</v>
      </c>
      <c r="I7695" s="19" t="s">
        <v>559</v>
      </c>
      <c r="J7695" s="10"/>
      <c r="K7695" s="10"/>
    </row>
    <row r="7696" spans="2:11" x14ac:dyDescent="0.2">
      <c r="B7696" s="10" t="str">
        <f t="shared" si="240"/>
        <v>16.1-R0130C2180-2</v>
      </c>
      <c r="C7696" s="10">
        <v>16.100000000000001</v>
      </c>
      <c r="D7696" s="20" t="s">
        <v>267</v>
      </c>
      <c r="E7696" s="20" t="s">
        <v>472</v>
      </c>
      <c r="F7696" s="10" t="str">
        <f t="shared" si="241"/>
        <v>R0130C2180</v>
      </c>
      <c r="G7696" s="10" t="s">
        <v>547</v>
      </c>
      <c r="H7696" s="10" t="s">
        <v>543</v>
      </c>
      <c r="I7696" s="19" t="s">
        <v>560</v>
      </c>
      <c r="J7696" s="10"/>
      <c r="K7696" s="10"/>
    </row>
    <row r="7697" spans="2:11" x14ac:dyDescent="0.2">
      <c r="B7697" s="10" t="str">
        <f t="shared" si="240"/>
        <v>16.1-R0140C2180-2</v>
      </c>
      <c r="C7697" s="10">
        <v>16.100000000000001</v>
      </c>
      <c r="D7697" s="19" t="s">
        <v>268</v>
      </c>
      <c r="E7697" s="19" t="s">
        <v>472</v>
      </c>
      <c r="F7697" s="10" t="str">
        <f t="shared" si="241"/>
        <v>R0140C2180</v>
      </c>
      <c r="G7697" s="10" t="s">
        <v>547</v>
      </c>
      <c r="H7697" s="10" t="s">
        <v>543</v>
      </c>
      <c r="I7697" s="19" t="s">
        <v>561</v>
      </c>
      <c r="J7697" s="10"/>
      <c r="K7697" s="10"/>
    </row>
    <row r="7698" spans="2:11" x14ac:dyDescent="0.2">
      <c r="B7698" s="10" t="str">
        <f t="shared" si="240"/>
        <v>16.1-R0150C2180-2</v>
      </c>
      <c r="C7698" s="10">
        <v>16.100000000000001</v>
      </c>
      <c r="D7698" s="19" t="s">
        <v>269</v>
      </c>
      <c r="E7698" s="19" t="s">
        <v>472</v>
      </c>
      <c r="F7698" s="10" t="str">
        <f t="shared" si="241"/>
        <v>R0150C2180</v>
      </c>
      <c r="G7698" s="10" t="s">
        <v>547</v>
      </c>
      <c r="H7698" s="10" t="s">
        <v>543</v>
      </c>
      <c r="I7698" s="19" t="s">
        <v>562</v>
      </c>
      <c r="J7698" s="10"/>
      <c r="K7698" s="10"/>
    </row>
    <row r="7699" spans="2:11" x14ac:dyDescent="0.2">
      <c r="B7699" s="10" t="str">
        <f t="shared" si="240"/>
        <v>16.1-R0160C2180-2</v>
      </c>
      <c r="C7699" s="10">
        <v>16.100000000000001</v>
      </c>
      <c r="D7699" s="19" t="s">
        <v>270</v>
      </c>
      <c r="E7699" s="19" t="s">
        <v>472</v>
      </c>
      <c r="F7699" s="10" t="str">
        <f t="shared" si="241"/>
        <v>R0160C2180</v>
      </c>
      <c r="G7699" s="10" t="s">
        <v>547</v>
      </c>
      <c r="H7699" s="10" t="s">
        <v>543</v>
      </c>
      <c r="I7699" s="19" t="s">
        <v>563</v>
      </c>
      <c r="J7699" s="10"/>
      <c r="K7699" s="10"/>
    </row>
    <row r="7700" spans="2:11" x14ac:dyDescent="0.2">
      <c r="B7700" s="10" t="str">
        <f t="shared" ref="B7700:B7763" si="242">+C7700&amp;"-"&amp;F7700&amp;"-2"</f>
        <v>16.1-R0010C2190-2</v>
      </c>
      <c r="C7700" s="10">
        <v>16.100000000000001</v>
      </c>
      <c r="D7700" s="19" t="s">
        <v>255</v>
      </c>
      <c r="E7700" s="19" t="s">
        <v>473</v>
      </c>
      <c r="F7700" s="10" t="str">
        <f t="shared" si="241"/>
        <v>R0010C2190</v>
      </c>
      <c r="G7700" s="10" t="s">
        <v>547</v>
      </c>
      <c r="H7700" s="10" t="s">
        <v>543</v>
      </c>
      <c r="I7700" s="19" t="s">
        <v>548</v>
      </c>
      <c r="J7700" s="10"/>
      <c r="K7700" s="10"/>
    </row>
    <row r="7701" spans="2:11" x14ac:dyDescent="0.2">
      <c r="B7701" s="10" t="str">
        <f t="shared" si="242"/>
        <v>16.1-R0020C2190-2</v>
      </c>
      <c r="C7701" s="10">
        <v>16.100000000000001</v>
      </c>
      <c r="D7701" s="19" t="s">
        <v>256</v>
      </c>
      <c r="E7701" s="19" t="s">
        <v>473</v>
      </c>
      <c r="F7701" s="10" t="str">
        <f t="shared" si="241"/>
        <v>R0020C2190</v>
      </c>
      <c r="G7701" s="10" t="s">
        <v>547</v>
      </c>
      <c r="H7701" s="10" t="s">
        <v>543</v>
      </c>
      <c r="I7701" s="19" t="s">
        <v>549</v>
      </c>
      <c r="J7701" s="10"/>
      <c r="K7701" s="10"/>
    </row>
    <row r="7702" spans="2:11" x14ac:dyDescent="0.2">
      <c r="B7702" s="10" t="str">
        <f t="shared" si="242"/>
        <v>16.1-R0030C2190-2</v>
      </c>
      <c r="C7702" s="10">
        <v>16.100000000000001</v>
      </c>
      <c r="D7702" s="19" t="s">
        <v>257</v>
      </c>
      <c r="E7702" s="19" t="s">
        <v>473</v>
      </c>
      <c r="F7702" s="10" t="str">
        <f t="shared" si="241"/>
        <v>R0030C2190</v>
      </c>
      <c r="G7702" s="10" t="s">
        <v>547</v>
      </c>
      <c r="H7702" s="10" t="s">
        <v>543</v>
      </c>
      <c r="I7702" s="19" t="s">
        <v>550</v>
      </c>
      <c r="J7702" s="10"/>
      <c r="K7702" s="10"/>
    </row>
    <row r="7703" spans="2:11" x14ac:dyDescent="0.2">
      <c r="B7703" s="10" t="str">
        <f t="shared" si="242"/>
        <v>16.1-R0040C2190-2</v>
      </c>
      <c r="C7703" s="10">
        <v>16.100000000000001</v>
      </c>
      <c r="D7703" s="19" t="s">
        <v>258</v>
      </c>
      <c r="E7703" s="19" t="s">
        <v>473</v>
      </c>
      <c r="F7703" s="10" t="str">
        <f t="shared" si="241"/>
        <v>R0040C2190</v>
      </c>
      <c r="G7703" s="10" t="s">
        <v>547</v>
      </c>
      <c r="H7703" s="10" t="s">
        <v>543</v>
      </c>
      <c r="I7703" s="19" t="s">
        <v>551</v>
      </c>
      <c r="J7703" s="10"/>
      <c r="K7703" s="10"/>
    </row>
    <row r="7704" spans="2:11" x14ac:dyDescent="0.2">
      <c r="B7704" s="10" t="str">
        <f t="shared" si="242"/>
        <v>16.1-R0050C2190-2</v>
      </c>
      <c r="C7704" s="10">
        <v>16.100000000000001</v>
      </c>
      <c r="D7704" s="19" t="s">
        <v>259</v>
      </c>
      <c r="E7704" s="19" t="s">
        <v>473</v>
      </c>
      <c r="F7704" s="10" t="str">
        <f t="shared" si="241"/>
        <v>R0050C2190</v>
      </c>
      <c r="G7704" s="10" t="s">
        <v>547</v>
      </c>
      <c r="H7704" s="10" t="s">
        <v>543</v>
      </c>
      <c r="I7704" s="19" t="s">
        <v>552</v>
      </c>
      <c r="J7704" s="10"/>
      <c r="K7704" s="10"/>
    </row>
    <row r="7705" spans="2:11" x14ac:dyDescent="0.2">
      <c r="B7705" s="10" t="str">
        <f t="shared" si="242"/>
        <v>16.1-R0060C2190-2</v>
      </c>
      <c r="C7705" s="10">
        <v>16.100000000000001</v>
      </c>
      <c r="D7705" s="19" t="s">
        <v>260</v>
      </c>
      <c r="E7705" s="19" t="s">
        <v>473</v>
      </c>
      <c r="F7705" s="10" t="str">
        <f t="shared" si="241"/>
        <v>R0060C2190</v>
      </c>
      <c r="G7705" s="10" t="s">
        <v>547</v>
      </c>
      <c r="H7705" s="10" t="s">
        <v>543</v>
      </c>
      <c r="I7705" s="19" t="s">
        <v>553</v>
      </c>
      <c r="J7705" s="10"/>
      <c r="K7705" s="10"/>
    </row>
    <row r="7706" spans="2:11" x14ac:dyDescent="0.2">
      <c r="B7706" s="10" t="str">
        <f t="shared" si="242"/>
        <v>16.1-R0070C2190-2</v>
      </c>
      <c r="C7706" s="10">
        <v>16.100000000000001</v>
      </c>
      <c r="D7706" s="19" t="s">
        <v>261</v>
      </c>
      <c r="E7706" s="19" t="s">
        <v>473</v>
      </c>
      <c r="F7706" s="10" t="str">
        <f t="shared" si="241"/>
        <v>R0070C2190</v>
      </c>
      <c r="G7706" s="10" t="s">
        <v>547</v>
      </c>
      <c r="H7706" s="10" t="s">
        <v>543</v>
      </c>
      <c r="I7706" s="19" t="s">
        <v>554</v>
      </c>
      <c r="J7706" s="10"/>
      <c r="K7706" s="10"/>
    </row>
    <row r="7707" spans="2:11" x14ac:dyDescent="0.2">
      <c r="B7707" s="10" t="str">
        <f t="shared" si="242"/>
        <v>16.1-R0080C2190-2</v>
      </c>
      <c r="C7707" s="10">
        <v>16.100000000000001</v>
      </c>
      <c r="D7707" s="19" t="s">
        <v>262</v>
      </c>
      <c r="E7707" s="19" t="s">
        <v>473</v>
      </c>
      <c r="F7707" s="10" t="str">
        <f t="shared" si="241"/>
        <v>R0080C2190</v>
      </c>
      <c r="G7707" s="10" t="s">
        <v>547</v>
      </c>
      <c r="H7707" s="10" t="s">
        <v>543</v>
      </c>
      <c r="I7707" s="19" t="s">
        <v>555</v>
      </c>
      <c r="J7707" s="10"/>
      <c r="K7707" s="10"/>
    </row>
    <row r="7708" spans="2:11" x14ac:dyDescent="0.2">
      <c r="B7708" s="10" t="str">
        <f t="shared" si="242"/>
        <v>16.1-R0090C2190-2</v>
      </c>
      <c r="C7708" s="10">
        <v>16.100000000000001</v>
      </c>
      <c r="D7708" s="19" t="s">
        <v>263</v>
      </c>
      <c r="E7708" s="19" t="s">
        <v>473</v>
      </c>
      <c r="F7708" s="10" t="str">
        <f t="shared" si="241"/>
        <v>R0090C2190</v>
      </c>
      <c r="G7708" s="10" t="s">
        <v>547</v>
      </c>
      <c r="H7708" s="10" t="s">
        <v>543</v>
      </c>
      <c r="I7708" s="19" t="s">
        <v>556</v>
      </c>
      <c r="J7708" s="10"/>
      <c r="K7708" s="10"/>
    </row>
    <row r="7709" spans="2:11" x14ac:dyDescent="0.2">
      <c r="B7709" s="10" t="str">
        <f t="shared" si="242"/>
        <v>16.1-R0100C2190-2</v>
      </c>
      <c r="C7709" s="10">
        <v>16.100000000000001</v>
      </c>
      <c r="D7709" s="19" t="s">
        <v>264</v>
      </c>
      <c r="E7709" s="19" t="s">
        <v>473</v>
      </c>
      <c r="F7709" s="10" t="str">
        <f t="shared" si="241"/>
        <v>R0100C2190</v>
      </c>
      <c r="G7709" s="10" t="s">
        <v>547</v>
      </c>
      <c r="H7709" s="10" t="s">
        <v>543</v>
      </c>
      <c r="I7709" s="19" t="s">
        <v>557</v>
      </c>
      <c r="J7709" s="10"/>
      <c r="K7709" s="10"/>
    </row>
    <row r="7710" spans="2:11" x14ac:dyDescent="0.2">
      <c r="B7710" s="10" t="str">
        <f t="shared" si="242"/>
        <v>16.1-R0110C2190-2</v>
      </c>
      <c r="C7710" s="10">
        <v>16.100000000000001</v>
      </c>
      <c r="D7710" s="19" t="s">
        <v>265</v>
      </c>
      <c r="E7710" s="19" t="s">
        <v>473</v>
      </c>
      <c r="F7710" s="10" t="str">
        <f t="shared" si="241"/>
        <v>R0110C2190</v>
      </c>
      <c r="G7710" s="10" t="s">
        <v>547</v>
      </c>
      <c r="H7710" s="10" t="s">
        <v>543</v>
      </c>
      <c r="I7710" s="19" t="s">
        <v>558</v>
      </c>
      <c r="J7710" s="10"/>
      <c r="K7710" s="10"/>
    </row>
    <row r="7711" spans="2:11" x14ac:dyDescent="0.2">
      <c r="B7711" s="10" t="str">
        <f t="shared" si="242"/>
        <v>16.1-R0120C2190-2</v>
      </c>
      <c r="C7711" s="10">
        <v>16.100000000000001</v>
      </c>
      <c r="D7711" s="19" t="s">
        <v>266</v>
      </c>
      <c r="E7711" s="19" t="s">
        <v>473</v>
      </c>
      <c r="F7711" s="10" t="str">
        <f t="shared" si="241"/>
        <v>R0120C2190</v>
      </c>
      <c r="G7711" s="10" t="s">
        <v>547</v>
      </c>
      <c r="H7711" s="10" t="s">
        <v>543</v>
      </c>
      <c r="I7711" s="19" t="s">
        <v>559</v>
      </c>
      <c r="J7711" s="10"/>
      <c r="K7711" s="10"/>
    </row>
    <row r="7712" spans="2:11" x14ac:dyDescent="0.2">
      <c r="B7712" s="10" t="str">
        <f t="shared" si="242"/>
        <v>16.1-R0130C2190-2</v>
      </c>
      <c r="C7712" s="10">
        <v>16.100000000000001</v>
      </c>
      <c r="D7712" s="19" t="s">
        <v>267</v>
      </c>
      <c r="E7712" s="19" t="s">
        <v>473</v>
      </c>
      <c r="F7712" s="10" t="str">
        <f t="shared" si="241"/>
        <v>R0130C2190</v>
      </c>
      <c r="G7712" s="10" t="s">
        <v>547</v>
      </c>
      <c r="H7712" s="10" t="s">
        <v>543</v>
      </c>
      <c r="I7712" s="19" t="s">
        <v>560</v>
      </c>
      <c r="J7712" s="10"/>
      <c r="K7712" s="10"/>
    </row>
    <row r="7713" spans="2:11" x14ac:dyDescent="0.2">
      <c r="B7713" s="10" t="str">
        <f t="shared" si="242"/>
        <v>16.1-R0140C2190-2</v>
      </c>
      <c r="C7713" s="10">
        <v>16.100000000000001</v>
      </c>
      <c r="D7713" s="19" t="s">
        <v>268</v>
      </c>
      <c r="E7713" s="19" t="s">
        <v>473</v>
      </c>
      <c r="F7713" s="10" t="str">
        <f t="shared" si="241"/>
        <v>R0140C2190</v>
      </c>
      <c r="G7713" s="10" t="s">
        <v>547</v>
      </c>
      <c r="H7713" s="10" t="s">
        <v>543</v>
      </c>
      <c r="I7713" s="19" t="s">
        <v>561</v>
      </c>
      <c r="J7713" s="10"/>
      <c r="K7713" s="10"/>
    </row>
    <row r="7714" spans="2:11" x14ac:dyDescent="0.2">
      <c r="B7714" s="10" t="str">
        <f t="shared" si="242"/>
        <v>16.1-R0150C2190-2</v>
      </c>
      <c r="C7714" s="10">
        <v>16.100000000000001</v>
      </c>
      <c r="D7714" s="19" t="s">
        <v>269</v>
      </c>
      <c r="E7714" s="19" t="s">
        <v>473</v>
      </c>
      <c r="F7714" s="10" t="str">
        <f t="shared" si="241"/>
        <v>R0150C2190</v>
      </c>
      <c r="G7714" s="10" t="s">
        <v>547</v>
      </c>
      <c r="H7714" s="10" t="s">
        <v>543</v>
      </c>
      <c r="I7714" s="19" t="s">
        <v>562</v>
      </c>
      <c r="J7714" s="10"/>
      <c r="K7714" s="10"/>
    </row>
    <row r="7715" spans="2:11" x14ac:dyDescent="0.2">
      <c r="B7715" s="10" t="str">
        <f t="shared" si="242"/>
        <v>16.1-R0160C2190-2</v>
      </c>
      <c r="C7715" s="10">
        <v>16.100000000000001</v>
      </c>
      <c r="D7715" s="19" t="s">
        <v>270</v>
      </c>
      <c r="E7715" s="19" t="s">
        <v>473</v>
      </c>
      <c r="F7715" s="10" t="str">
        <f t="shared" si="241"/>
        <v>R0160C2190</v>
      </c>
      <c r="G7715" s="10" t="s">
        <v>547</v>
      </c>
      <c r="H7715" s="10" t="s">
        <v>543</v>
      </c>
      <c r="I7715" s="19" t="s">
        <v>563</v>
      </c>
      <c r="J7715" s="10"/>
      <c r="K7715" s="10"/>
    </row>
    <row r="7716" spans="2:11" x14ac:dyDescent="0.2">
      <c r="B7716" s="10" t="str">
        <f t="shared" si="242"/>
        <v>16.1-R0010C2200-2</v>
      </c>
      <c r="C7716" s="10">
        <v>16.100000000000001</v>
      </c>
      <c r="D7716" s="19" t="s">
        <v>255</v>
      </c>
      <c r="E7716" s="19" t="s">
        <v>474</v>
      </c>
      <c r="F7716" s="10" t="str">
        <f t="shared" si="241"/>
        <v>R0010C2200</v>
      </c>
      <c r="G7716" s="10" t="s">
        <v>547</v>
      </c>
      <c r="H7716" s="10" t="s">
        <v>543</v>
      </c>
      <c r="I7716" s="19" t="s">
        <v>548</v>
      </c>
      <c r="J7716" s="10"/>
      <c r="K7716" s="10"/>
    </row>
    <row r="7717" spans="2:11" x14ac:dyDescent="0.2">
      <c r="B7717" s="10" t="str">
        <f t="shared" si="242"/>
        <v>16.1-R0020C2200-2</v>
      </c>
      <c r="C7717" s="10">
        <v>16.100000000000001</v>
      </c>
      <c r="D7717" s="19" t="s">
        <v>256</v>
      </c>
      <c r="E7717" s="19" t="s">
        <v>474</v>
      </c>
      <c r="F7717" s="10" t="str">
        <f t="shared" si="241"/>
        <v>R0020C2200</v>
      </c>
      <c r="G7717" s="10" t="s">
        <v>547</v>
      </c>
      <c r="H7717" s="10" t="s">
        <v>543</v>
      </c>
      <c r="I7717" s="19" t="s">
        <v>549</v>
      </c>
      <c r="J7717" s="10"/>
      <c r="K7717" s="10"/>
    </row>
    <row r="7718" spans="2:11" x14ac:dyDescent="0.2">
      <c r="B7718" s="10" t="str">
        <f t="shared" si="242"/>
        <v>16.1-R0030C2200-2</v>
      </c>
      <c r="C7718" s="10">
        <v>16.100000000000001</v>
      </c>
      <c r="D7718" s="19" t="s">
        <v>257</v>
      </c>
      <c r="E7718" s="19" t="s">
        <v>474</v>
      </c>
      <c r="F7718" s="10" t="str">
        <f t="shared" si="241"/>
        <v>R0030C2200</v>
      </c>
      <c r="G7718" s="10" t="s">
        <v>547</v>
      </c>
      <c r="H7718" s="10" t="s">
        <v>543</v>
      </c>
      <c r="I7718" s="19" t="s">
        <v>550</v>
      </c>
      <c r="J7718" s="10"/>
      <c r="K7718" s="10"/>
    </row>
    <row r="7719" spans="2:11" x14ac:dyDescent="0.2">
      <c r="B7719" s="10" t="str">
        <f t="shared" si="242"/>
        <v>16.1-R0040C2200-2</v>
      </c>
      <c r="C7719" s="10">
        <v>16.100000000000001</v>
      </c>
      <c r="D7719" s="19" t="s">
        <v>258</v>
      </c>
      <c r="E7719" s="19" t="s">
        <v>474</v>
      </c>
      <c r="F7719" s="10" t="str">
        <f t="shared" si="241"/>
        <v>R0040C2200</v>
      </c>
      <c r="G7719" s="10" t="s">
        <v>547</v>
      </c>
      <c r="H7719" s="10" t="s">
        <v>543</v>
      </c>
      <c r="I7719" s="19" t="s">
        <v>551</v>
      </c>
      <c r="J7719" s="10"/>
      <c r="K7719" s="10"/>
    </row>
    <row r="7720" spans="2:11" x14ac:dyDescent="0.2">
      <c r="B7720" s="10" t="str">
        <f t="shared" si="242"/>
        <v>16.1-R0050C2200-2</v>
      </c>
      <c r="C7720" s="10">
        <v>16.100000000000001</v>
      </c>
      <c r="D7720" s="19" t="s">
        <v>259</v>
      </c>
      <c r="E7720" s="19" t="s">
        <v>474</v>
      </c>
      <c r="F7720" s="10" t="str">
        <f t="shared" si="241"/>
        <v>R0050C2200</v>
      </c>
      <c r="G7720" s="10" t="s">
        <v>547</v>
      </c>
      <c r="H7720" s="10" t="s">
        <v>543</v>
      </c>
      <c r="I7720" s="19" t="s">
        <v>552</v>
      </c>
      <c r="J7720" s="10"/>
      <c r="K7720" s="10"/>
    </row>
    <row r="7721" spans="2:11" x14ac:dyDescent="0.2">
      <c r="B7721" s="10" t="str">
        <f t="shared" si="242"/>
        <v>16.1-R0060C2200-2</v>
      </c>
      <c r="C7721" s="10">
        <v>16.100000000000001</v>
      </c>
      <c r="D7721" s="19" t="s">
        <v>260</v>
      </c>
      <c r="E7721" s="19" t="s">
        <v>474</v>
      </c>
      <c r="F7721" s="10" t="str">
        <f t="shared" si="241"/>
        <v>R0060C2200</v>
      </c>
      <c r="G7721" s="10" t="s">
        <v>547</v>
      </c>
      <c r="H7721" s="10" t="s">
        <v>543</v>
      </c>
      <c r="I7721" s="19" t="s">
        <v>553</v>
      </c>
      <c r="J7721" s="10"/>
      <c r="K7721" s="10"/>
    </row>
    <row r="7722" spans="2:11" x14ac:dyDescent="0.2">
      <c r="B7722" s="10" t="str">
        <f t="shared" si="242"/>
        <v>16.1-R0070C2200-2</v>
      </c>
      <c r="C7722" s="10">
        <v>16.100000000000001</v>
      </c>
      <c r="D7722" s="19" t="s">
        <v>261</v>
      </c>
      <c r="E7722" s="19" t="s">
        <v>474</v>
      </c>
      <c r="F7722" s="10" t="str">
        <f t="shared" si="241"/>
        <v>R0070C2200</v>
      </c>
      <c r="G7722" s="10" t="s">
        <v>547</v>
      </c>
      <c r="H7722" s="10" t="s">
        <v>543</v>
      </c>
      <c r="I7722" s="19" t="s">
        <v>554</v>
      </c>
      <c r="J7722" s="10"/>
      <c r="K7722" s="10"/>
    </row>
    <row r="7723" spans="2:11" x14ac:dyDescent="0.2">
      <c r="B7723" s="10" t="str">
        <f t="shared" si="242"/>
        <v>16.1-R0080C2200-2</v>
      </c>
      <c r="C7723" s="10">
        <v>16.100000000000001</v>
      </c>
      <c r="D7723" s="19" t="s">
        <v>262</v>
      </c>
      <c r="E7723" s="19" t="s">
        <v>474</v>
      </c>
      <c r="F7723" s="10" t="str">
        <f t="shared" si="241"/>
        <v>R0080C2200</v>
      </c>
      <c r="G7723" s="10" t="s">
        <v>547</v>
      </c>
      <c r="H7723" s="10" t="s">
        <v>543</v>
      </c>
      <c r="I7723" s="19" t="s">
        <v>555</v>
      </c>
      <c r="J7723" s="10"/>
      <c r="K7723" s="10"/>
    </row>
    <row r="7724" spans="2:11" x14ac:dyDescent="0.2">
      <c r="B7724" s="10" t="str">
        <f t="shared" si="242"/>
        <v>16.1-R0090C2200-2</v>
      </c>
      <c r="C7724" s="10">
        <v>16.100000000000001</v>
      </c>
      <c r="D7724" s="19" t="s">
        <v>263</v>
      </c>
      <c r="E7724" s="19" t="s">
        <v>474</v>
      </c>
      <c r="F7724" s="10" t="str">
        <f t="shared" si="241"/>
        <v>R0090C2200</v>
      </c>
      <c r="G7724" s="10" t="s">
        <v>547</v>
      </c>
      <c r="H7724" s="10" t="s">
        <v>543</v>
      </c>
      <c r="I7724" s="19" t="s">
        <v>556</v>
      </c>
      <c r="J7724" s="10"/>
      <c r="K7724" s="10"/>
    </row>
    <row r="7725" spans="2:11" x14ac:dyDescent="0.2">
      <c r="B7725" s="10" t="str">
        <f t="shared" si="242"/>
        <v>16.1-R0100C2200-2</v>
      </c>
      <c r="C7725" s="10">
        <v>16.100000000000001</v>
      </c>
      <c r="D7725" s="19" t="s">
        <v>264</v>
      </c>
      <c r="E7725" s="19" t="s">
        <v>474</v>
      </c>
      <c r="F7725" s="10" t="str">
        <f t="shared" si="241"/>
        <v>R0100C2200</v>
      </c>
      <c r="G7725" s="10" t="s">
        <v>547</v>
      </c>
      <c r="H7725" s="10" t="s">
        <v>543</v>
      </c>
      <c r="I7725" s="19" t="s">
        <v>557</v>
      </c>
      <c r="J7725" s="10"/>
      <c r="K7725" s="10"/>
    </row>
    <row r="7726" spans="2:11" x14ac:dyDescent="0.2">
      <c r="B7726" s="10" t="str">
        <f t="shared" si="242"/>
        <v>16.1-R0110C2200-2</v>
      </c>
      <c r="C7726" s="10">
        <v>16.100000000000001</v>
      </c>
      <c r="D7726" s="19" t="s">
        <v>265</v>
      </c>
      <c r="E7726" s="19" t="s">
        <v>474</v>
      </c>
      <c r="F7726" s="10" t="str">
        <f t="shared" si="241"/>
        <v>R0110C2200</v>
      </c>
      <c r="G7726" s="10" t="s">
        <v>547</v>
      </c>
      <c r="H7726" s="10" t="s">
        <v>543</v>
      </c>
      <c r="I7726" s="19" t="s">
        <v>558</v>
      </c>
      <c r="J7726" s="10"/>
      <c r="K7726" s="10"/>
    </row>
    <row r="7727" spans="2:11" x14ac:dyDescent="0.2">
      <c r="B7727" s="10" t="str">
        <f t="shared" si="242"/>
        <v>16.1-R0120C2200-2</v>
      </c>
      <c r="C7727" s="10">
        <v>16.100000000000001</v>
      </c>
      <c r="D7727" s="19" t="s">
        <v>266</v>
      </c>
      <c r="E7727" s="19" t="s">
        <v>474</v>
      </c>
      <c r="F7727" s="10" t="str">
        <f t="shared" si="241"/>
        <v>R0120C2200</v>
      </c>
      <c r="G7727" s="10" t="s">
        <v>547</v>
      </c>
      <c r="H7727" s="10" t="s">
        <v>543</v>
      </c>
      <c r="I7727" s="19" t="s">
        <v>559</v>
      </c>
      <c r="J7727" s="10"/>
      <c r="K7727" s="10"/>
    </row>
    <row r="7728" spans="2:11" x14ac:dyDescent="0.2">
      <c r="B7728" s="10" t="str">
        <f t="shared" si="242"/>
        <v>16.1-R0130C2200-2</v>
      </c>
      <c r="C7728" s="10">
        <v>16.100000000000001</v>
      </c>
      <c r="D7728" s="19" t="s">
        <v>267</v>
      </c>
      <c r="E7728" s="19" t="s">
        <v>474</v>
      </c>
      <c r="F7728" s="10" t="str">
        <f t="shared" si="241"/>
        <v>R0130C2200</v>
      </c>
      <c r="G7728" s="10" t="s">
        <v>547</v>
      </c>
      <c r="H7728" s="10" t="s">
        <v>543</v>
      </c>
      <c r="I7728" s="19" t="s">
        <v>560</v>
      </c>
      <c r="J7728" s="10"/>
      <c r="K7728" s="10"/>
    </row>
    <row r="7729" spans="2:11" x14ac:dyDescent="0.2">
      <c r="B7729" s="10" t="str">
        <f t="shared" si="242"/>
        <v>16.1-R0140C2200-2</v>
      </c>
      <c r="C7729" s="10">
        <v>16.100000000000001</v>
      </c>
      <c r="D7729" s="19" t="s">
        <v>268</v>
      </c>
      <c r="E7729" s="19" t="s">
        <v>474</v>
      </c>
      <c r="F7729" s="10" t="str">
        <f t="shared" si="241"/>
        <v>R0140C2200</v>
      </c>
      <c r="G7729" s="10" t="s">
        <v>547</v>
      </c>
      <c r="H7729" s="10" t="s">
        <v>543</v>
      </c>
      <c r="I7729" s="19" t="s">
        <v>561</v>
      </c>
      <c r="J7729" s="10"/>
      <c r="K7729" s="10"/>
    </row>
    <row r="7730" spans="2:11" x14ac:dyDescent="0.2">
      <c r="B7730" s="10" t="str">
        <f t="shared" si="242"/>
        <v>16.1-R0150C2200-2</v>
      </c>
      <c r="C7730" s="10">
        <v>16.100000000000001</v>
      </c>
      <c r="D7730" s="19" t="s">
        <v>269</v>
      </c>
      <c r="E7730" s="19" t="s">
        <v>474</v>
      </c>
      <c r="F7730" s="10" t="str">
        <f t="shared" si="241"/>
        <v>R0150C2200</v>
      </c>
      <c r="G7730" s="10" t="s">
        <v>547</v>
      </c>
      <c r="H7730" s="10" t="s">
        <v>543</v>
      </c>
      <c r="I7730" s="19" t="s">
        <v>562</v>
      </c>
      <c r="J7730" s="10"/>
      <c r="K7730" s="10"/>
    </row>
    <row r="7731" spans="2:11" x14ac:dyDescent="0.2">
      <c r="B7731" s="10" t="str">
        <f t="shared" si="242"/>
        <v>16.1-R0160C2200-2</v>
      </c>
      <c r="C7731" s="10">
        <v>16.100000000000001</v>
      </c>
      <c r="D7731" s="19" t="s">
        <v>270</v>
      </c>
      <c r="E7731" s="19" t="s">
        <v>474</v>
      </c>
      <c r="F7731" s="10" t="str">
        <f t="shared" si="241"/>
        <v>R0160C2200</v>
      </c>
      <c r="G7731" s="10" t="s">
        <v>547</v>
      </c>
      <c r="H7731" s="10" t="s">
        <v>543</v>
      </c>
      <c r="I7731" s="19" t="s">
        <v>563</v>
      </c>
      <c r="J7731" s="10"/>
      <c r="K7731" s="10"/>
    </row>
    <row r="7732" spans="2:11" x14ac:dyDescent="0.2">
      <c r="B7732" s="10" t="str">
        <f t="shared" si="242"/>
        <v>16.1-R0010C2210-2</v>
      </c>
      <c r="C7732" s="10">
        <v>16.100000000000001</v>
      </c>
      <c r="D7732" s="19" t="s">
        <v>255</v>
      </c>
      <c r="E7732" s="19" t="s">
        <v>475</v>
      </c>
      <c r="F7732" s="10" t="str">
        <f t="shared" si="241"/>
        <v>R0010C2210</v>
      </c>
      <c r="G7732" s="10" t="s">
        <v>547</v>
      </c>
      <c r="H7732" s="10" t="s">
        <v>543</v>
      </c>
      <c r="I7732" s="19" t="s">
        <v>548</v>
      </c>
      <c r="J7732" s="10"/>
      <c r="K7732" s="10"/>
    </row>
    <row r="7733" spans="2:11" x14ac:dyDescent="0.2">
      <c r="B7733" s="10" t="str">
        <f t="shared" si="242"/>
        <v>16.1-R0020C2210-2</v>
      </c>
      <c r="C7733" s="10">
        <v>16.100000000000001</v>
      </c>
      <c r="D7733" s="19" t="s">
        <v>256</v>
      </c>
      <c r="E7733" s="19" t="s">
        <v>475</v>
      </c>
      <c r="F7733" s="10" t="str">
        <f t="shared" si="241"/>
        <v>R0020C2210</v>
      </c>
      <c r="G7733" s="10" t="s">
        <v>547</v>
      </c>
      <c r="H7733" s="10" t="s">
        <v>543</v>
      </c>
      <c r="I7733" s="19" t="s">
        <v>549</v>
      </c>
      <c r="J7733" s="10"/>
      <c r="K7733" s="10"/>
    </row>
    <row r="7734" spans="2:11" x14ac:dyDescent="0.2">
      <c r="B7734" s="10" t="str">
        <f t="shared" si="242"/>
        <v>16.1-R0030C2210-2</v>
      </c>
      <c r="C7734" s="10">
        <v>16.100000000000001</v>
      </c>
      <c r="D7734" s="19" t="s">
        <v>257</v>
      </c>
      <c r="E7734" s="19" t="s">
        <v>475</v>
      </c>
      <c r="F7734" s="10" t="str">
        <f t="shared" si="241"/>
        <v>R0030C2210</v>
      </c>
      <c r="G7734" s="10" t="s">
        <v>547</v>
      </c>
      <c r="H7734" s="10" t="s">
        <v>543</v>
      </c>
      <c r="I7734" s="19" t="s">
        <v>550</v>
      </c>
      <c r="J7734" s="10"/>
      <c r="K7734" s="10"/>
    </row>
    <row r="7735" spans="2:11" x14ac:dyDescent="0.2">
      <c r="B7735" s="10" t="str">
        <f t="shared" si="242"/>
        <v>16.1-R0040C2210-2</v>
      </c>
      <c r="C7735" s="10">
        <v>16.100000000000001</v>
      </c>
      <c r="D7735" s="19" t="s">
        <v>258</v>
      </c>
      <c r="E7735" s="19" t="s">
        <v>475</v>
      </c>
      <c r="F7735" s="10" t="str">
        <f t="shared" si="241"/>
        <v>R0040C2210</v>
      </c>
      <c r="G7735" s="10" t="s">
        <v>547</v>
      </c>
      <c r="H7735" s="10" t="s">
        <v>543</v>
      </c>
      <c r="I7735" s="19" t="s">
        <v>551</v>
      </c>
      <c r="J7735" s="10"/>
      <c r="K7735" s="10"/>
    </row>
    <row r="7736" spans="2:11" x14ac:dyDescent="0.2">
      <c r="B7736" s="10" t="str">
        <f t="shared" si="242"/>
        <v>16.1-R0050C2210-2</v>
      </c>
      <c r="C7736" s="10">
        <v>16.100000000000001</v>
      </c>
      <c r="D7736" s="19" t="s">
        <v>259</v>
      </c>
      <c r="E7736" s="19" t="s">
        <v>475</v>
      </c>
      <c r="F7736" s="10" t="str">
        <f t="shared" si="241"/>
        <v>R0050C2210</v>
      </c>
      <c r="G7736" s="10" t="s">
        <v>547</v>
      </c>
      <c r="H7736" s="10" t="s">
        <v>543</v>
      </c>
      <c r="I7736" s="19" t="s">
        <v>552</v>
      </c>
      <c r="J7736" s="10"/>
      <c r="K7736" s="10"/>
    </row>
    <row r="7737" spans="2:11" x14ac:dyDescent="0.2">
      <c r="B7737" s="10" t="str">
        <f t="shared" si="242"/>
        <v>16.1-R0060C2210-2</v>
      </c>
      <c r="C7737" s="10">
        <v>16.100000000000001</v>
      </c>
      <c r="D7737" s="19" t="s">
        <v>260</v>
      </c>
      <c r="E7737" s="19" t="s">
        <v>475</v>
      </c>
      <c r="F7737" s="10" t="str">
        <f t="shared" si="241"/>
        <v>R0060C2210</v>
      </c>
      <c r="G7737" s="10" t="s">
        <v>547</v>
      </c>
      <c r="H7737" s="10" t="s">
        <v>543</v>
      </c>
      <c r="I7737" s="19" t="s">
        <v>553</v>
      </c>
      <c r="J7737" s="10"/>
      <c r="K7737" s="10"/>
    </row>
    <row r="7738" spans="2:11" x14ac:dyDescent="0.2">
      <c r="B7738" s="10" t="str">
        <f t="shared" si="242"/>
        <v>16.1-R0070C2210-2</v>
      </c>
      <c r="C7738" s="10">
        <v>16.100000000000001</v>
      </c>
      <c r="D7738" s="19" t="s">
        <v>261</v>
      </c>
      <c r="E7738" s="19" t="s">
        <v>475</v>
      </c>
      <c r="F7738" s="10" t="str">
        <f t="shared" si="241"/>
        <v>R0070C2210</v>
      </c>
      <c r="G7738" s="10" t="s">
        <v>547</v>
      </c>
      <c r="H7738" s="10" t="s">
        <v>543</v>
      </c>
      <c r="I7738" s="19" t="s">
        <v>554</v>
      </c>
      <c r="J7738" s="10"/>
      <c r="K7738" s="10"/>
    </row>
    <row r="7739" spans="2:11" x14ac:dyDescent="0.2">
      <c r="B7739" s="10" t="str">
        <f t="shared" si="242"/>
        <v>16.1-R0080C2210-2</v>
      </c>
      <c r="C7739" s="10">
        <v>16.100000000000001</v>
      </c>
      <c r="D7739" s="19" t="s">
        <v>262</v>
      </c>
      <c r="E7739" s="19" t="s">
        <v>475</v>
      </c>
      <c r="F7739" s="10" t="str">
        <f t="shared" si="241"/>
        <v>R0080C2210</v>
      </c>
      <c r="G7739" s="10" t="s">
        <v>547</v>
      </c>
      <c r="H7739" s="10" t="s">
        <v>543</v>
      </c>
      <c r="I7739" s="19" t="s">
        <v>555</v>
      </c>
      <c r="J7739" s="10"/>
      <c r="K7739" s="10"/>
    </row>
    <row r="7740" spans="2:11" x14ac:dyDescent="0.2">
      <c r="B7740" s="10" t="str">
        <f t="shared" si="242"/>
        <v>16.1-R0090C2210-2</v>
      </c>
      <c r="C7740" s="10">
        <v>16.100000000000001</v>
      </c>
      <c r="D7740" s="19" t="s">
        <v>263</v>
      </c>
      <c r="E7740" s="19" t="s">
        <v>475</v>
      </c>
      <c r="F7740" s="10" t="str">
        <f t="shared" si="241"/>
        <v>R0090C2210</v>
      </c>
      <c r="G7740" s="10" t="s">
        <v>547</v>
      </c>
      <c r="H7740" s="10" t="s">
        <v>543</v>
      </c>
      <c r="I7740" s="19" t="s">
        <v>556</v>
      </c>
      <c r="J7740" s="10"/>
      <c r="K7740" s="10"/>
    </row>
    <row r="7741" spans="2:11" x14ac:dyDescent="0.2">
      <c r="B7741" s="10" t="str">
        <f t="shared" si="242"/>
        <v>16.1-R0100C2210-2</v>
      </c>
      <c r="C7741" s="10">
        <v>16.100000000000001</v>
      </c>
      <c r="D7741" s="19" t="s">
        <v>264</v>
      </c>
      <c r="E7741" s="19" t="s">
        <v>475</v>
      </c>
      <c r="F7741" s="10" t="str">
        <f t="shared" si="241"/>
        <v>R0100C2210</v>
      </c>
      <c r="G7741" s="10" t="s">
        <v>547</v>
      </c>
      <c r="H7741" s="10" t="s">
        <v>543</v>
      </c>
      <c r="I7741" s="19" t="s">
        <v>557</v>
      </c>
      <c r="J7741" s="10"/>
      <c r="K7741" s="10"/>
    </row>
    <row r="7742" spans="2:11" x14ac:dyDescent="0.2">
      <c r="B7742" s="10" t="str">
        <f t="shared" si="242"/>
        <v>16.1-R0110C2210-2</v>
      </c>
      <c r="C7742" s="10">
        <v>16.100000000000001</v>
      </c>
      <c r="D7742" s="19" t="s">
        <v>265</v>
      </c>
      <c r="E7742" s="19" t="s">
        <v>475</v>
      </c>
      <c r="F7742" s="10" t="str">
        <f t="shared" si="241"/>
        <v>R0110C2210</v>
      </c>
      <c r="G7742" s="10" t="s">
        <v>547</v>
      </c>
      <c r="H7742" s="10" t="s">
        <v>543</v>
      </c>
      <c r="I7742" s="19" t="s">
        <v>558</v>
      </c>
      <c r="J7742" s="10"/>
      <c r="K7742" s="10"/>
    </row>
    <row r="7743" spans="2:11" x14ac:dyDescent="0.2">
      <c r="B7743" s="10" t="str">
        <f t="shared" si="242"/>
        <v>16.1-R0120C2210-2</v>
      </c>
      <c r="C7743" s="10">
        <v>16.100000000000001</v>
      </c>
      <c r="D7743" s="19" t="s">
        <v>266</v>
      </c>
      <c r="E7743" s="19" t="s">
        <v>475</v>
      </c>
      <c r="F7743" s="10" t="str">
        <f t="shared" si="241"/>
        <v>R0120C2210</v>
      </c>
      <c r="G7743" s="10" t="s">
        <v>547</v>
      </c>
      <c r="H7743" s="10" t="s">
        <v>543</v>
      </c>
      <c r="I7743" s="19" t="s">
        <v>559</v>
      </c>
      <c r="J7743" s="10"/>
      <c r="K7743" s="10"/>
    </row>
    <row r="7744" spans="2:11" x14ac:dyDescent="0.2">
      <c r="B7744" s="10" t="str">
        <f t="shared" si="242"/>
        <v>16.1-R0130C2210-2</v>
      </c>
      <c r="C7744" s="10">
        <v>16.100000000000001</v>
      </c>
      <c r="D7744" s="19" t="s">
        <v>267</v>
      </c>
      <c r="E7744" s="19" t="s">
        <v>475</v>
      </c>
      <c r="F7744" s="10" t="str">
        <f t="shared" si="241"/>
        <v>R0130C2210</v>
      </c>
      <c r="G7744" s="10" t="s">
        <v>547</v>
      </c>
      <c r="H7744" s="10" t="s">
        <v>543</v>
      </c>
      <c r="I7744" s="19" t="s">
        <v>560</v>
      </c>
      <c r="J7744" s="10"/>
      <c r="K7744" s="10"/>
    </row>
    <row r="7745" spans="2:11" x14ac:dyDescent="0.2">
      <c r="B7745" s="10" t="str">
        <f t="shared" si="242"/>
        <v>16.1-R0140C2210-2</v>
      </c>
      <c r="C7745" s="10">
        <v>16.100000000000001</v>
      </c>
      <c r="D7745" s="19" t="s">
        <v>268</v>
      </c>
      <c r="E7745" s="19" t="s">
        <v>475</v>
      </c>
      <c r="F7745" s="10" t="str">
        <f t="shared" si="241"/>
        <v>R0140C2210</v>
      </c>
      <c r="G7745" s="10" t="s">
        <v>547</v>
      </c>
      <c r="H7745" s="10" t="s">
        <v>543</v>
      </c>
      <c r="I7745" s="19" t="s">
        <v>561</v>
      </c>
      <c r="J7745" s="10"/>
      <c r="K7745" s="10"/>
    </row>
    <row r="7746" spans="2:11" x14ac:dyDescent="0.2">
      <c r="B7746" s="10" t="str">
        <f t="shared" si="242"/>
        <v>16.1-R0150C2210-2</v>
      </c>
      <c r="C7746" s="10">
        <v>16.100000000000001</v>
      </c>
      <c r="D7746" s="19" t="s">
        <v>269</v>
      </c>
      <c r="E7746" s="19" t="s">
        <v>475</v>
      </c>
      <c r="F7746" s="10" t="str">
        <f t="shared" ref="F7746:F7809" si="243">+"R"&amp;D7746&amp;"C"&amp;E7746</f>
        <v>R0150C2210</v>
      </c>
      <c r="G7746" s="10" t="s">
        <v>547</v>
      </c>
      <c r="H7746" s="10" t="s">
        <v>543</v>
      </c>
      <c r="I7746" s="19" t="s">
        <v>562</v>
      </c>
      <c r="J7746" s="10"/>
      <c r="K7746" s="10"/>
    </row>
    <row r="7747" spans="2:11" x14ac:dyDescent="0.2">
      <c r="B7747" s="10" t="str">
        <f t="shared" si="242"/>
        <v>16.1-R0160C2210-2</v>
      </c>
      <c r="C7747" s="10">
        <v>16.100000000000001</v>
      </c>
      <c r="D7747" s="19" t="s">
        <v>270</v>
      </c>
      <c r="E7747" s="19" t="s">
        <v>475</v>
      </c>
      <c r="F7747" s="10" t="str">
        <f t="shared" si="243"/>
        <v>R0160C2210</v>
      </c>
      <c r="G7747" s="10" t="s">
        <v>547</v>
      </c>
      <c r="H7747" s="10" t="s">
        <v>543</v>
      </c>
      <c r="I7747" s="19" t="s">
        <v>563</v>
      </c>
      <c r="J7747" s="10"/>
      <c r="K7747" s="10"/>
    </row>
    <row r="7748" spans="2:11" x14ac:dyDescent="0.2">
      <c r="B7748" s="10" t="str">
        <f t="shared" si="242"/>
        <v>16.1-R0010C2220-2</v>
      </c>
      <c r="C7748" s="10">
        <v>16.100000000000001</v>
      </c>
      <c r="D7748" s="19" t="s">
        <v>255</v>
      </c>
      <c r="E7748" s="19" t="s">
        <v>476</v>
      </c>
      <c r="F7748" s="10" t="str">
        <f t="shared" si="243"/>
        <v>R0010C2220</v>
      </c>
      <c r="G7748" s="10" t="s">
        <v>547</v>
      </c>
      <c r="H7748" s="10" t="s">
        <v>543</v>
      </c>
      <c r="I7748" s="19" t="s">
        <v>548</v>
      </c>
      <c r="J7748" s="10"/>
      <c r="K7748" s="10"/>
    </row>
    <row r="7749" spans="2:11" x14ac:dyDescent="0.2">
      <c r="B7749" s="10" t="str">
        <f t="shared" si="242"/>
        <v>16.1-R0020C2220-2</v>
      </c>
      <c r="C7749" s="10">
        <v>16.100000000000001</v>
      </c>
      <c r="D7749" s="19" t="s">
        <v>256</v>
      </c>
      <c r="E7749" s="19" t="s">
        <v>476</v>
      </c>
      <c r="F7749" s="10" t="str">
        <f t="shared" si="243"/>
        <v>R0020C2220</v>
      </c>
      <c r="G7749" s="10" t="s">
        <v>547</v>
      </c>
      <c r="H7749" s="10" t="s">
        <v>543</v>
      </c>
      <c r="I7749" s="19" t="s">
        <v>549</v>
      </c>
      <c r="J7749" s="10"/>
      <c r="K7749" s="10"/>
    </row>
    <row r="7750" spans="2:11" x14ac:dyDescent="0.2">
      <c r="B7750" s="10" t="str">
        <f t="shared" si="242"/>
        <v>16.1-R0030C2220-2</v>
      </c>
      <c r="C7750" s="10">
        <v>16.100000000000001</v>
      </c>
      <c r="D7750" s="19" t="s">
        <v>257</v>
      </c>
      <c r="E7750" s="19" t="s">
        <v>476</v>
      </c>
      <c r="F7750" s="10" t="str">
        <f t="shared" si="243"/>
        <v>R0030C2220</v>
      </c>
      <c r="G7750" s="10" t="s">
        <v>547</v>
      </c>
      <c r="H7750" s="10" t="s">
        <v>543</v>
      </c>
      <c r="I7750" s="19" t="s">
        <v>550</v>
      </c>
      <c r="J7750" s="10"/>
      <c r="K7750" s="10"/>
    </row>
    <row r="7751" spans="2:11" x14ac:dyDescent="0.2">
      <c r="B7751" s="10" t="str">
        <f t="shared" si="242"/>
        <v>16.1-R0040C2220-2</v>
      </c>
      <c r="C7751" s="10">
        <v>16.100000000000001</v>
      </c>
      <c r="D7751" s="19" t="s">
        <v>258</v>
      </c>
      <c r="E7751" s="19" t="s">
        <v>476</v>
      </c>
      <c r="F7751" s="10" t="str">
        <f t="shared" si="243"/>
        <v>R0040C2220</v>
      </c>
      <c r="G7751" s="10" t="s">
        <v>547</v>
      </c>
      <c r="H7751" s="10" t="s">
        <v>543</v>
      </c>
      <c r="I7751" s="19" t="s">
        <v>551</v>
      </c>
      <c r="J7751" s="10"/>
      <c r="K7751" s="10"/>
    </row>
    <row r="7752" spans="2:11" x14ac:dyDescent="0.2">
      <c r="B7752" s="10" t="str">
        <f t="shared" si="242"/>
        <v>16.1-R0050C2220-2</v>
      </c>
      <c r="C7752" s="10">
        <v>16.100000000000001</v>
      </c>
      <c r="D7752" s="19" t="s">
        <v>259</v>
      </c>
      <c r="E7752" s="19" t="s">
        <v>476</v>
      </c>
      <c r="F7752" s="10" t="str">
        <f t="shared" si="243"/>
        <v>R0050C2220</v>
      </c>
      <c r="G7752" s="10" t="s">
        <v>547</v>
      </c>
      <c r="H7752" s="10" t="s">
        <v>543</v>
      </c>
      <c r="I7752" s="19" t="s">
        <v>552</v>
      </c>
      <c r="J7752" s="10"/>
      <c r="K7752" s="10"/>
    </row>
    <row r="7753" spans="2:11" x14ac:dyDescent="0.2">
      <c r="B7753" s="10" t="str">
        <f t="shared" si="242"/>
        <v>16.1-R0060C2220-2</v>
      </c>
      <c r="C7753" s="10">
        <v>16.100000000000001</v>
      </c>
      <c r="D7753" s="19" t="s">
        <v>260</v>
      </c>
      <c r="E7753" s="19" t="s">
        <v>476</v>
      </c>
      <c r="F7753" s="10" t="str">
        <f t="shared" si="243"/>
        <v>R0060C2220</v>
      </c>
      <c r="G7753" s="10" t="s">
        <v>547</v>
      </c>
      <c r="H7753" s="10" t="s">
        <v>543</v>
      </c>
      <c r="I7753" s="19" t="s">
        <v>553</v>
      </c>
      <c r="J7753" s="10"/>
      <c r="K7753" s="10"/>
    </row>
    <row r="7754" spans="2:11" x14ac:dyDescent="0.2">
      <c r="B7754" s="10" t="str">
        <f t="shared" si="242"/>
        <v>16.1-R0070C2220-2</v>
      </c>
      <c r="C7754" s="10">
        <v>16.100000000000001</v>
      </c>
      <c r="D7754" s="19" t="s">
        <v>261</v>
      </c>
      <c r="E7754" s="19" t="s">
        <v>476</v>
      </c>
      <c r="F7754" s="10" t="str">
        <f t="shared" si="243"/>
        <v>R0070C2220</v>
      </c>
      <c r="G7754" s="10" t="s">
        <v>547</v>
      </c>
      <c r="H7754" s="10" t="s">
        <v>543</v>
      </c>
      <c r="I7754" s="19" t="s">
        <v>554</v>
      </c>
      <c r="J7754" s="10"/>
      <c r="K7754" s="10"/>
    </row>
    <row r="7755" spans="2:11" x14ac:dyDescent="0.2">
      <c r="B7755" s="10" t="str">
        <f t="shared" si="242"/>
        <v>16.1-R0080C2220-2</v>
      </c>
      <c r="C7755" s="10">
        <v>16.100000000000001</v>
      </c>
      <c r="D7755" s="19" t="s">
        <v>262</v>
      </c>
      <c r="E7755" s="19" t="s">
        <v>476</v>
      </c>
      <c r="F7755" s="10" t="str">
        <f t="shared" si="243"/>
        <v>R0080C2220</v>
      </c>
      <c r="G7755" s="10" t="s">
        <v>547</v>
      </c>
      <c r="H7755" s="10" t="s">
        <v>543</v>
      </c>
      <c r="I7755" s="19" t="s">
        <v>555</v>
      </c>
      <c r="J7755" s="10"/>
      <c r="K7755" s="10"/>
    </row>
    <row r="7756" spans="2:11" x14ac:dyDescent="0.2">
      <c r="B7756" s="10" t="str">
        <f t="shared" si="242"/>
        <v>16.1-R0090C2220-2</v>
      </c>
      <c r="C7756" s="10">
        <v>16.100000000000001</v>
      </c>
      <c r="D7756" s="19" t="s">
        <v>263</v>
      </c>
      <c r="E7756" s="19" t="s">
        <v>476</v>
      </c>
      <c r="F7756" s="10" t="str">
        <f t="shared" si="243"/>
        <v>R0090C2220</v>
      </c>
      <c r="G7756" s="10" t="s">
        <v>547</v>
      </c>
      <c r="H7756" s="10" t="s">
        <v>543</v>
      </c>
      <c r="I7756" s="19" t="s">
        <v>556</v>
      </c>
      <c r="J7756" s="10"/>
      <c r="K7756" s="10"/>
    </row>
    <row r="7757" spans="2:11" x14ac:dyDescent="0.2">
      <c r="B7757" s="10" t="str">
        <f t="shared" si="242"/>
        <v>16.1-R0100C2220-2</v>
      </c>
      <c r="C7757" s="10">
        <v>16.100000000000001</v>
      </c>
      <c r="D7757" s="19" t="s">
        <v>264</v>
      </c>
      <c r="E7757" s="19" t="s">
        <v>476</v>
      </c>
      <c r="F7757" s="10" t="str">
        <f t="shared" si="243"/>
        <v>R0100C2220</v>
      </c>
      <c r="G7757" s="10" t="s">
        <v>547</v>
      </c>
      <c r="H7757" s="10" t="s">
        <v>543</v>
      </c>
      <c r="I7757" s="19" t="s">
        <v>557</v>
      </c>
      <c r="J7757" s="10"/>
      <c r="K7757" s="10"/>
    </row>
    <row r="7758" spans="2:11" x14ac:dyDescent="0.2">
      <c r="B7758" s="10" t="str">
        <f t="shared" si="242"/>
        <v>16.1-R0110C2220-2</v>
      </c>
      <c r="C7758" s="10">
        <v>16.100000000000001</v>
      </c>
      <c r="D7758" s="19" t="s">
        <v>265</v>
      </c>
      <c r="E7758" s="19" t="s">
        <v>476</v>
      </c>
      <c r="F7758" s="10" t="str">
        <f t="shared" si="243"/>
        <v>R0110C2220</v>
      </c>
      <c r="G7758" s="10" t="s">
        <v>547</v>
      </c>
      <c r="H7758" s="10" t="s">
        <v>543</v>
      </c>
      <c r="I7758" s="19" t="s">
        <v>558</v>
      </c>
      <c r="J7758" s="10"/>
      <c r="K7758" s="10"/>
    </row>
    <row r="7759" spans="2:11" x14ac:dyDescent="0.2">
      <c r="B7759" s="10" t="str">
        <f t="shared" si="242"/>
        <v>16.1-R0120C2220-2</v>
      </c>
      <c r="C7759" s="10">
        <v>16.100000000000001</v>
      </c>
      <c r="D7759" s="19" t="s">
        <v>266</v>
      </c>
      <c r="E7759" s="19" t="s">
        <v>476</v>
      </c>
      <c r="F7759" s="10" t="str">
        <f t="shared" si="243"/>
        <v>R0120C2220</v>
      </c>
      <c r="G7759" s="10" t="s">
        <v>547</v>
      </c>
      <c r="H7759" s="10" t="s">
        <v>543</v>
      </c>
      <c r="I7759" s="19" t="s">
        <v>559</v>
      </c>
      <c r="J7759" s="10"/>
      <c r="K7759" s="10"/>
    </row>
    <row r="7760" spans="2:11" x14ac:dyDescent="0.2">
      <c r="B7760" s="10" t="str">
        <f t="shared" si="242"/>
        <v>16.1-R0130C2220-2</v>
      </c>
      <c r="C7760" s="10">
        <v>16.100000000000001</v>
      </c>
      <c r="D7760" s="19" t="s">
        <v>267</v>
      </c>
      <c r="E7760" s="19" t="s">
        <v>476</v>
      </c>
      <c r="F7760" s="10" t="str">
        <f t="shared" si="243"/>
        <v>R0130C2220</v>
      </c>
      <c r="G7760" s="10" t="s">
        <v>547</v>
      </c>
      <c r="H7760" s="10" t="s">
        <v>543</v>
      </c>
      <c r="I7760" s="19" t="s">
        <v>560</v>
      </c>
      <c r="J7760" s="10"/>
      <c r="K7760" s="10"/>
    </row>
    <row r="7761" spans="2:11" x14ac:dyDescent="0.2">
      <c r="B7761" s="10" t="str">
        <f t="shared" si="242"/>
        <v>16.1-R0140C2220-2</v>
      </c>
      <c r="C7761" s="10">
        <v>16.100000000000001</v>
      </c>
      <c r="D7761" s="19" t="s">
        <v>268</v>
      </c>
      <c r="E7761" s="19" t="s">
        <v>476</v>
      </c>
      <c r="F7761" s="10" t="str">
        <f t="shared" si="243"/>
        <v>R0140C2220</v>
      </c>
      <c r="G7761" s="10" t="s">
        <v>547</v>
      </c>
      <c r="H7761" s="10" t="s">
        <v>543</v>
      </c>
      <c r="I7761" s="19" t="s">
        <v>561</v>
      </c>
      <c r="J7761" s="10"/>
      <c r="K7761" s="10"/>
    </row>
    <row r="7762" spans="2:11" x14ac:dyDescent="0.2">
      <c r="B7762" s="10" t="str">
        <f t="shared" si="242"/>
        <v>16.1-R0150C2220-2</v>
      </c>
      <c r="C7762" s="10">
        <v>16.100000000000001</v>
      </c>
      <c r="D7762" s="19" t="s">
        <v>269</v>
      </c>
      <c r="E7762" s="19" t="s">
        <v>476</v>
      </c>
      <c r="F7762" s="10" t="str">
        <f t="shared" si="243"/>
        <v>R0150C2220</v>
      </c>
      <c r="G7762" s="10" t="s">
        <v>547</v>
      </c>
      <c r="H7762" s="10" t="s">
        <v>543</v>
      </c>
      <c r="I7762" s="19" t="s">
        <v>562</v>
      </c>
      <c r="J7762" s="10"/>
      <c r="K7762" s="10"/>
    </row>
    <row r="7763" spans="2:11" x14ac:dyDescent="0.2">
      <c r="B7763" s="10" t="str">
        <f t="shared" si="242"/>
        <v>16.1-R0160C2220-2</v>
      </c>
      <c r="C7763" s="10">
        <v>16.100000000000001</v>
      </c>
      <c r="D7763" s="19" t="s">
        <v>270</v>
      </c>
      <c r="E7763" s="19" t="s">
        <v>476</v>
      </c>
      <c r="F7763" s="10" t="str">
        <f t="shared" si="243"/>
        <v>R0160C2220</v>
      </c>
      <c r="G7763" s="10" t="s">
        <v>547</v>
      </c>
      <c r="H7763" s="10" t="s">
        <v>543</v>
      </c>
      <c r="I7763" s="19" t="s">
        <v>563</v>
      </c>
      <c r="J7763" s="10"/>
      <c r="K7763" s="10"/>
    </row>
    <row r="7764" spans="2:11" x14ac:dyDescent="0.2">
      <c r="B7764" s="10" t="str">
        <f t="shared" ref="B7764:B7827" si="244">+C7764&amp;"-"&amp;F7764&amp;"-2"</f>
        <v>16.1-R0010C2230-2</v>
      </c>
      <c r="C7764" s="10">
        <v>16.100000000000001</v>
      </c>
      <c r="D7764" s="19" t="s">
        <v>255</v>
      </c>
      <c r="E7764" s="19" t="s">
        <v>477</v>
      </c>
      <c r="F7764" s="10" t="str">
        <f t="shared" si="243"/>
        <v>R0010C2230</v>
      </c>
      <c r="G7764" s="10" t="s">
        <v>547</v>
      </c>
      <c r="H7764" s="10" t="s">
        <v>543</v>
      </c>
      <c r="I7764" s="19" t="s">
        <v>548</v>
      </c>
      <c r="J7764" s="10"/>
      <c r="K7764" s="10"/>
    </row>
    <row r="7765" spans="2:11" x14ac:dyDescent="0.2">
      <c r="B7765" s="10" t="str">
        <f t="shared" si="244"/>
        <v>16.1-R0020C2230-2</v>
      </c>
      <c r="C7765" s="10">
        <v>16.100000000000001</v>
      </c>
      <c r="D7765" s="19" t="s">
        <v>256</v>
      </c>
      <c r="E7765" s="19" t="s">
        <v>477</v>
      </c>
      <c r="F7765" s="10" t="str">
        <f t="shared" si="243"/>
        <v>R0020C2230</v>
      </c>
      <c r="G7765" s="10" t="s">
        <v>547</v>
      </c>
      <c r="H7765" s="10" t="s">
        <v>543</v>
      </c>
      <c r="I7765" s="19" t="s">
        <v>549</v>
      </c>
      <c r="J7765" s="10"/>
      <c r="K7765" s="10"/>
    </row>
    <row r="7766" spans="2:11" x14ac:dyDescent="0.2">
      <c r="B7766" s="10" t="str">
        <f t="shared" si="244"/>
        <v>16.1-R0030C2230-2</v>
      </c>
      <c r="C7766" s="10">
        <v>16.100000000000001</v>
      </c>
      <c r="D7766" s="19" t="s">
        <v>257</v>
      </c>
      <c r="E7766" s="19" t="s">
        <v>477</v>
      </c>
      <c r="F7766" s="10" t="str">
        <f t="shared" si="243"/>
        <v>R0030C2230</v>
      </c>
      <c r="G7766" s="10" t="s">
        <v>547</v>
      </c>
      <c r="H7766" s="10" t="s">
        <v>543</v>
      </c>
      <c r="I7766" s="19" t="s">
        <v>550</v>
      </c>
      <c r="J7766" s="10"/>
      <c r="K7766" s="10"/>
    </row>
    <row r="7767" spans="2:11" x14ac:dyDescent="0.2">
      <c r="B7767" s="10" t="str">
        <f t="shared" si="244"/>
        <v>16.1-R0040C2230-2</v>
      </c>
      <c r="C7767" s="10">
        <v>16.100000000000001</v>
      </c>
      <c r="D7767" s="19" t="s">
        <v>258</v>
      </c>
      <c r="E7767" s="19" t="s">
        <v>477</v>
      </c>
      <c r="F7767" s="10" t="str">
        <f t="shared" si="243"/>
        <v>R0040C2230</v>
      </c>
      <c r="G7767" s="10" t="s">
        <v>547</v>
      </c>
      <c r="H7767" s="10" t="s">
        <v>543</v>
      </c>
      <c r="I7767" s="19" t="s">
        <v>551</v>
      </c>
      <c r="J7767" s="10"/>
      <c r="K7767" s="10"/>
    </row>
    <row r="7768" spans="2:11" x14ac:dyDescent="0.2">
      <c r="B7768" s="10" t="str">
        <f t="shared" si="244"/>
        <v>16.1-R0050C2230-2</v>
      </c>
      <c r="C7768" s="10">
        <v>16.100000000000001</v>
      </c>
      <c r="D7768" s="19" t="s">
        <v>259</v>
      </c>
      <c r="E7768" s="19" t="s">
        <v>477</v>
      </c>
      <c r="F7768" s="10" t="str">
        <f t="shared" si="243"/>
        <v>R0050C2230</v>
      </c>
      <c r="G7768" s="10" t="s">
        <v>547</v>
      </c>
      <c r="H7768" s="10" t="s">
        <v>543</v>
      </c>
      <c r="I7768" s="19" t="s">
        <v>552</v>
      </c>
      <c r="J7768" s="10"/>
      <c r="K7768" s="10"/>
    </row>
    <row r="7769" spans="2:11" x14ac:dyDescent="0.2">
      <c r="B7769" s="10" t="str">
        <f t="shared" si="244"/>
        <v>16.1-R0060C2230-2</v>
      </c>
      <c r="C7769" s="10">
        <v>16.100000000000001</v>
      </c>
      <c r="D7769" s="19" t="s">
        <v>260</v>
      </c>
      <c r="E7769" s="19" t="s">
        <v>477</v>
      </c>
      <c r="F7769" s="10" t="str">
        <f t="shared" si="243"/>
        <v>R0060C2230</v>
      </c>
      <c r="G7769" s="10" t="s">
        <v>547</v>
      </c>
      <c r="H7769" s="10" t="s">
        <v>543</v>
      </c>
      <c r="I7769" s="19" t="s">
        <v>553</v>
      </c>
      <c r="J7769" s="10"/>
      <c r="K7769" s="10"/>
    </row>
    <row r="7770" spans="2:11" x14ac:dyDescent="0.2">
      <c r="B7770" s="10" t="str">
        <f t="shared" si="244"/>
        <v>16.1-R0070C2230-2</v>
      </c>
      <c r="C7770" s="10">
        <v>16.100000000000001</v>
      </c>
      <c r="D7770" s="19" t="s">
        <v>261</v>
      </c>
      <c r="E7770" s="19" t="s">
        <v>477</v>
      </c>
      <c r="F7770" s="10" t="str">
        <f t="shared" si="243"/>
        <v>R0070C2230</v>
      </c>
      <c r="G7770" s="10" t="s">
        <v>547</v>
      </c>
      <c r="H7770" s="10" t="s">
        <v>543</v>
      </c>
      <c r="I7770" s="19" t="s">
        <v>554</v>
      </c>
      <c r="J7770" s="10"/>
      <c r="K7770" s="10"/>
    </row>
    <row r="7771" spans="2:11" x14ac:dyDescent="0.2">
      <c r="B7771" s="10" t="str">
        <f t="shared" si="244"/>
        <v>16.1-R0080C2230-2</v>
      </c>
      <c r="C7771" s="10">
        <v>16.100000000000001</v>
      </c>
      <c r="D7771" s="19" t="s">
        <v>262</v>
      </c>
      <c r="E7771" s="19" t="s">
        <v>477</v>
      </c>
      <c r="F7771" s="10" t="str">
        <f t="shared" si="243"/>
        <v>R0080C2230</v>
      </c>
      <c r="G7771" s="10" t="s">
        <v>547</v>
      </c>
      <c r="H7771" s="10" t="s">
        <v>543</v>
      </c>
      <c r="I7771" s="19" t="s">
        <v>555</v>
      </c>
      <c r="J7771" s="10"/>
      <c r="K7771" s="10"/>
    </row>
    <row r="7772" spans="2:11" x14ac:dyDescent="0.2">
      <c r="B7772" s="10" t="str">
        <f t="shared" si="244"/>
        <v>16.1-R0090C2230-2</v>
      </c>
      <c r="C7772" s="10">
        <v>16.100000000000001</v>
      </c>
      <c r="D7772" s="19" t="s">
        <v>263</v>
      </c>
      <c r="E7772" s="19" t="s">
        <v>477</v>
      </c>
      <c r="F7772" s="10" t="str">
        <f t="shared" si="243"/>
        <v>R0090C2230</v>
      </c>
      <c r="G7772" s="10" t="s">
        <v>547</v>
      </c>
      <c r="H7772" s="10" t="s">
        <v>543</v>
      </c>
      <c r="I7772" s="19" t="s">
        <v>556</v>
      </c>
      <c r="J7772" s="10"/>
      <c r="K7772" s="10"/>
    </row>
    <row r="7773" spans="2:11" x14ac:dyDescent="0.2">
      <c r="B7773" s="10" t="str">
        <f t="shared" si="244"/>
        <v>16.1-R0100C2230-2</v>
      </c>
      <c r="C7773" s="10">
        <v>16.100000000000001</v>
      </c>
      <c r="D7773" s="19" t="s">
        <v>264</v>
      </c>
      <c r="E7773" s="19" t="s">
        <v>477</v>
      </c>
      <c r="F7773" s="10" t="str">
        <f t="shared" si="243"/>
        <v>R0100C2230</v>
      </c>
      <c r="G7773" s="10" t="s">
        <v>547</v>
      </c>
      <c r="H7773" s="10" t="s">
        <v>543</v>
      </c>
      <c r="I7773" s="19" t="s">
        <v>557</v>
      </c>
      <c r="J7773" s="10"/>
      <c r="K7773" s="10"/>
    </row>
    <row r="7774" spans="2:11" x14ac:dyDescent="0.2">
      <c r="B7774" s="10" t="str">
        <f t="shared" si="244"/>
        <v>16.1-R0110C2230-2</v>
      </c>
      <c r="C7774" s="10">
        <v>16.100000000000001</v>
      </c>
      <c r="D7774" s="19" t="s">
        <v>265</v>
      </c>
      <c r="E7774" s="19" t="s">
        <v>477</v>
      </c>
      <c r="F7774" s="10" t="str">
        <f t="shared" si="243"/>
        <v>R0110C2230</v>
      </c>
      <c r="G7774" s="10" t="s">
        <v>547</v>
      </c>
      <c r="H7774" s="10" t="s">
        <v>543</v>
      </c>
      <c r="I7774" s="19" t="s">
        <v>558</v>
      </c>
      <c r="J7774" s="10"/>
      <c r="K7774" s="10"/>
    </row>
    <row r="7775" spans="2:11" x14ac:dyDescent="0.2">
      <c r="B7775" s="10" t="str">
        <f t="shared" si="244"/>
        <v>16.1-R0120C2230-2</v>
      </c>
      <c r="C7775" s="10">
        <v>16.100000000000001</v>
      </c>
      <c r="D7775" s="19" t="s">
        <v>266</v>
      </c>
      <c r="E7775" s="19" t="s">
        <v>477</v>
      </c>
      <c r="F7775" s="10" t="str">
        <f t="shared" si="243"/>
        <v>R0120C2230</v>
      </c>
      <c r="G7775" s="10" t="s">
        <v>547</v>
      </c>
      <c r="H7775" s="10" t="s">
        <v>543</v>
      </c>
      <c r="I7775" s="19" t="s">
        <v>559</v>
      </c>
      <c r="J7775" s="10"/>
      <c r="K7775" s="10"/>
    </row>
    <row r="7776" spans="2:11" x14ac:dyDescent="0.2">
      <c r="B7776" s="10" t="str">
        <f t="shared" si="244"/>
        <v>16.1-R0130C2230-2</v>
      </c>
      <c r="C7776" s="10">
        <v>16.100000000000001</v>
      </c>
      <c r="D7776" s="19" t="s">
        <v>267</v>
      </c>
      <c r="E7776" s="19" t="s">
        <v>477</v>
      </c>
      <c r="F7776" s="10" t="str">
        <f t="shared" si="243"/>
        <v>R0130C2230</v>
      </c>
      <c r="G7776" s="10" t="s">
        <v>547</v>
      </c>
      <c r="H7776" s="10" t="s">
        <v>543</v>
      </c>
      <c r="I7776" s="19" t="s">
        <v>560</v>
      </c>
      <c r="J7776" s="10"/>
      <c r="K7776" s="10"/>
    </row>
    <row r="7777" spans="2:11" x14ac:dyDescent="0.2">
      <c r="B7777" s="10" t="str">
        <f t="shared" si="244"/>
        <v>16.1-R0140C2230-2</v>
      </c>
      <c r="C7777" s="10">
        <v>16.100000000000001</v>
      </c>
      <c r="D7777" s="19" t="s">
        <v>268</v>
      </c>
      <c r="E7777" s="19" t="s">
        <v>477</v>
      </c>
      <c r="F7777" s="10" t="str">
        <f t="shared" si="243"/>
        <v>R0140C2230</v>
      </c>
      <c r="G7777" s="10" t="s">
        <v>547</v>
      </c>
      <c r="H7777" s="10" t="s">
        <v>543</v>
      </c>
      <c r="I7777" s="19" t="s">
        <v>561</v>
      </c>
      <c r="J7777" s="10"/>
      <c r="K7777" s="10"/>
    </row>
    <row r="7778" spans="2:11" x14ac:dyDescent="0.2">
      <c r="B7778" s="10" t="str">
        <f t="shared" si="244"/>
        <v>16.1-R0150C2230-2</v>
      </c>
      <c r="C7778" s="10">
        <v>16.100000000000001</v>
      </c>
      <c r="D7778" s="19" t="s">
        <v>269</v>
      </c>
      <c r="E7778" s="19" t="s">
        <v>477</v>
      </c>
      <c r="F7778" s="10" t="str">
        <f t="shared" si="243"/>
        <v>R0150C2230</v>
      </c>
      <c r="G7778" s="10" t="s">
        <v>547</v>
      </c>
      <c r="H7778" s="10" t="s">
        <v>543</v>
      </c>
      <c r="I7778" s="19" t="s">
        <v>562</v>
      </c>
      <c r="J7778" s="10"/>
      <c r="K7778" s="10"/>
    </row>
    <row r="7779" spans="2:11" x14ac:dyDescent="0.2">
      <c r="B7779" s="10" t="str">
        <f t="shared" si="244"/>
        <v>16.1-R0160C2230-2</v>
      </c>
      <c r="C7779" s="10">
        <v>16.100000000000001</v>
      </c>
      <c r="D7779" s="19" t="s">
        <v>270</v>
      </c>
      <c r="E7779" s="19" t="s">
        <v>477</v>
      </c>
      <c r="F7779" s="10" t="str">
        <f t="shared" si="243"/>
        <v>R0160C2230</v>
      </c>
      <c r="G7779" s="10" t="s">
        <v>547</v>
      </c>
      <c r="H7779" s="10" t="s">
        <v>543</v>
      </c>
      <c r="I7779" s="19" t="s">
        <v>563</v>
      </c>
      <c r="J7779" s="10"/>
      <c r="K7779" s="10"/>
    </row>
    <row r="7780" spans="2:11" x14ac:dyDescent="0.2">
      <c r="B7780" s="10" t="str">
        <f t="shared" si="244"/>
        <v>16.1-R0010C2240-2</v>
      </c>
      <c r="C7780" s="10">
        <v>16.100000000000001</v>
      </c>
      <c r="D7780" s="19" t="s">
        <v>255</v>
      </c>
      <c r="E7780" s="19" t="s">
        <v>478</v>
      </c>
      <c r="F7780" s="10" t="str">
        <f t="shared" si="243"/>
        <v>R0010C2240</v>
      </c>
      <c r="G7780" s="10" t="s">
        <v>547</v>
      </c>
      <c r="H7780" s="10" t="s">
        <v>543</v>
      </c>
      <c r="I7780" s="19" t="s">
        <v>548</v>
      </c>
      <c r="J7780" s="10"/>
      <c r="K7780" s="10"/>
    </row>
    <row r="7781" spans="2:11" x14ac:dyDescent="0.2">
      <c r="B7781" s="10" t="str">
        <f t="shared" si="244"/>
        <v>16.1-R0020C2240-2</v>
      </c>
      <c r="C7781" s="10">
        <v>16.100000000000001</v>
      </c>
      <c r="D7781" s="19" t="s">
        <v>256</v>
      </c>
      <c r="E7781" s="19" t="s">
        <v>478</v>
      </c>
      <c r="F7781" s="10" t="str">
        <f t="shared" si="243"/>
        <v>R0020C2240</v>
      </c>
      <c r="G7781" s="10" t="s">
        <v>547</v>
      </c>
      <c r="H7781" s="10" t="s">
        <v>543</v>
      </c>
      <c r="I7781" s="19" t="s">
        <v>549</v>
      </c>
      <c r="J7781" s="10"/>
      <c r="K7781" s="10"/>
    </row>
    <row r="7782" spans="2:11" x14ac:dyDescent="0.2">
      <c r="B7782" s="10" t="str">
        <f t="shared" si="244"/>
        <v>16.1-R0030C2240-2</v>
      </c>
      <c r="C7782" s="10">
        <v>16.100000000000001</v>
      </c>
      <c r="D7782" s="19" t="s">
        <v>257</v>
      </c>
      <c r="E7782" s="19" t="s">
        <v>478</v>
      </c>
      <c r="F7782" s="10" t="str">
        <f t="shared" si="243"/>
        <v>R0030C2240</v>
      </c>
      <c r="G7782" s="10" t="s">
        <v>547</v>
      </c>
      <c r="H7782" s="10" t="s">
        <v>543</v>
      </c>
      <c r="I7782" s="19" t="s">
        <v>550</v>
      </c>
      <c r="J7782" s="10"/>
      <c r="K7782" s="10"/>
    </row>
    <row r="7783" spans="2:11" x14ac:dyDescent="0.2">
      <c r="B7783" s="10" t="str">
        <f t="shared" si="244"/>
        <v>16.1-R0040C2240-2</v>
      </c>
      <c r="C7783" s="10">
        <v>16.100000000000001</v>
      </c>
      <c r="D7783" s="19" t="s">
        <v>258</v>
      </c>
      <c r="E7783" s="19" t="s">
        <v>478</v>
      </c>
      <c r="F7783" s="10" t="str">
        <f t="shared" si="243"/>
        <v>R0040C2240</v>
      </c>
      <c r="G7783" s="10" t="s">
        <v>547</v>
      </c>
      <c r="H7783" s="10" t="s">
        <v>543</v>
      </c>
      <c r="I7783" s="19" t="s">
        <v>551</v>
      </c>
      <c r="J7783" s="10"/>
      <c r="K7783" s="10"/>
    </row>
    <row r="7784" spans="2:11" x14ac:dyDescent="0.2">
      <c r="B7784" s="10" t="str">
        <f t="shared" si="244"/>
        <v>16.1-R0050C2240-2</v>
      </c>
      <c r="C7784" s="10">
        <v>16.100000000000001</v>
      </c>
      <c r="D7784" s="19" t="s">
        <v>259</v>
      </c>
      <c r="E7784" s="19" t="s">
        <v>478</v>
      </c>
      <c r="F7784" s="10" t="str">
        <f t="shared" si="243"/>
        <v>R0050C2240</v>
      </c>
      <c r="G7784" s="10" t="s">
        <v>547</v>
      </c>
      <c r="H7784" s="10" t="s">
        <v>543</v>
      </c>
      <c r="I7784" s="19" t="s">
        <v>552</v>
      </c>
      <c r="J7784" s="10"/>
      <c r="K7784" s="10"/>
    </row>
    <row r="7785" spans="2:11" x14ac:dyDescent="0.2">
      <c r="B7785" s="10" t="str">
        <f t="shared" si="244"/>
        <v>16.1-R0060C2240-2</v>
      </c>
      <c r="C7785" s="10">
        <v>16.100000000000001</v>
      </c>
      <c r="D7785" s="19" t="s">
        <v>260</v>
      </c>
      <c r="E7785" s="19" t="s">
        <v>478</v>
      </c>
      <c r="F7785" s="10" t="str">
        <f t="shared" si="243"/>
        <v>R0060C2240</v>
      </c>
      <c r="G7785" s="10" t="s">
        <v>547</v>
      </c>
      <c r="H7785" s="10" t="s">
        <v>543</v>
      </c>
      <c r="I7785" s="19" t="s">
        <v>553</v>
      </c>
      <c r="J7785" s="10"/>
      <c r="K7785" s="10"/>
    </row>
    <row r="7786" spans="2:11" x14ac:dyDescent="0.2">
      <c r="B7786" s="10" t="str">
        <f t="shared" si="244"/>
        <v>16.1-R0070C2240-2</v>
      </c>
      <c r="C7786" s="10">
        <v>16.100000000000001</v>
      </c>
      <c r="D7786" s="19" t="s">
        <v>261</v>
      </c>
      <c r="E7786" s="19" t="s">
        <v>478</v>
      </c>
      <c r="F7786" s="10" t="str">
        <f t="shared" si="243"/>
        <v>R0070C2240</v>
      </c>
      <c r="G7786" s="10" t="s">
        <v>547</v>
      </c>
      <c r="H7786" s="10" t="s">
        <v>543</v>
      </c>
      <c r="I7786" s="19" t="s">
        <v>554</v>
      </c>
      <c r="J7786" s="10"/>
      <c r="K7786" s="10"/>
    </row>
    <row r="7787" spans="2:11" x14ac:dyDescent="0.2">
      <c r="B7787" s="10" t="str">
        <f t="shared" si="244"/>
        <v>16.1-R0080C2240-2</v>
      </c>
      <c r="C7787" s="10">
        <v>16.100000000000001</v>
      </c>
      <c r="D7787" s="19" t="s">
        <v>262</v>
      </c>
      <c r="E7787" s="19" t="s">
        <v>478</v>
      </c>
      <c r="F7787" s="10" t="str">
        <f t="shared" si="243"/>
        <v>R0080C2240</v>
      </c>
      <c r="G7787" s="10" t="s">
        <v>547</v>
      </c>
      <c r="H7787" s="10" t="s">
        <v>543</v>
      </c>
      <c r="I7787" s="19" t="s">
        <v>555</v>
      </c>
      <c r="J7787" s="10"/>
      <c r="K7787" s="10"/>
    </row>
    <row r="7788" spans="2:11" x14ac:dyDescent="0.2">
      <c r="B7788" s="10" t="str">
        <f t="shared" si="244"/>
        <v>16.1-R0090C2240-2</v>
      </c>
      <c r="C7788" s="10">
        <v>16.100000000000001</v>
      </c>
      <c r="D7788" s="19" t="s">
        <v>263</v>
      </c>
      <c r="E7788" s="19" t="s">
        <v>478</v>
      </c>
      <c r="F7788" s="10" t="str">
        <f t="shared" si="243"/>
        <v>R0090C2240</v>
      </c>
      <c r="G7788" s="10" t="s">
        <v>547</v>
      </c>
      <c r="H7788" s="10" t="s">
        <v>543</v>
      </c>
      <c r="I7788" s="19" t="s">
        <v>556</v>
      </c>
      <c r="J7788" s="10"/>
      <c r="K7788" s="10"/>
    </row>
    <row r="7789" spans="2:11" x14ac:dyDescent="0.2">
      <c r="B7789" s="10" t="str">
        <f t="shared" si="244"/>
        <v>16.1-R0100C2240-2</v>
      </c>
      <c r="C7789" s="10">
        <v>16.100000000000001</v>
      </c>
      <c r="D7789" s="19" t="s">
        <v>264</v>
      </c>
      <c r="E7789" s="19" t="s">
        <v>478</v>
      </c>
      <c r="F7789" s="10" t="str">
        <f t="shared" si="243"/>
        <v>R0100C2240</v>
      </c>
      <c r="G7789" s="10" t="s">
        <v>547</v>
      </c>
      <c r="H7789" s="10" t="s">
        <v>543</v>
      </c>
      <c r="I7789" s="19" t="s">
        <v>557</v>
      </c>
      <c r="J7789" s="10"/>
      <c r="K7789" s="10"/>
    </row>
    <row r="7790" spans="2:11" x14ac:dyDescent="0.2">
      <c r="B7790" s="10" t="str">
        <f t="shared" si="244"/>
        <v>16.1-R0110C2240-2</v>
      </c>
      <c r="C7790" s="10">
        <v>16.100000000000001</v>
      </c>
      <c r="D7790" s="19" t="s">
        <v>265</v>
      </c>
      <c r="E7790" s="19" t="s">
        <v>478</v>
      </c>
      <c r="F7790" s="10" t="str">
        <f t="shared" si="243"/>
        <v>R0110C2240</v>
      </c>
      <c r="G7790" s="10" t="s">
        <v>547</v>
      </c>
      <c r="H7790" s="10" t="s">
        <v>543</v>
      </c>
      <c r="I7790" s="19" t="s">
        <v>558</v>
      </c>
      <c r="J7790" s="10"/>
      <c r="K7790" s="10"/>
    </row>
    <row r="7791" spans="2:11" x14ac:dyDescent="0.2">
      <c r="B7791" s="10" t="str">
        <f t="shared" si="244"/>
        <v>16.1-R0120C2240-2</v>
      </c>
      <c r="C7791" s="10">
        <v>16.100000000000001</v>
      </c>
      <c r="D7791" s="19" t="s">
        <v>266</v>
      </c>
      <c r="E7791" s="19" t="s">
        <v>478</v>
      </c>
      <c r="F7791" s="10" t="str">
        <f t="shared" si="243"/>
        <v>R0120C2240</v>
      </c>
      <c r="G7791" s="10" t="s">
        <v>547</v>
      </c>
      <c r="H7791" s="10" t="s">
        <v>543</v>
      </c>
      <c r="I7791" s="19" t="s">
        <v>559</v>
      </c>
      <c r="J7791" s="10"/>
      <c r="K7791" s="10"/>
    </row>
    <row r="7792" spans="2:11" x14ac:dyDescent="0.2">
      <c r="B7792" s="10" t="str">
        <f t="shared" si="244"/>
        <v>16.1-R0130C2240-2</v>
      </c>
      <c r="C7792" s="10">
        <v>16.100000000000001</v>
      </c>
      <c r="D7792" s="19" t="s">
        <v>267</v>
      </c>
      <c r="E7792" s="19" t="s">
        <v>478</v>
      </c>
      <c r="F7792" s="10" t="str">
        <f t="shared" si="243"/>
        <v>R0130C2240</v>
      </c>
      <c r="G7792" s="10" t="s">
        <v>547</v>
      </c>
      <c r="H7792" s="10" t="s">
        <v>543</v>
      </c>
      <c r="I7792" s="19" t="s">
        <v>560</v>
      </c>
      <c r="J7792" s="10"/>
      <c r="K7792" s="10"/>
    </row>
    <row r="7793" spans="2:11" x14ac:dyDescent="0.2">
      <c r="B7793" s="10" t="str">
        <f t="shared" si="244"/>
        <v>16.1-R0140C2240-2</v>
      </c>
      <c r="C7793" s="10">
        <v>16.100000000000001</v>
      </c>
      <c r="D7793" s="19" t="s">
        <v>268</v>
      </c>
      <c r="E7793" s="19" t="s">
        <v>478</v>
      </c>
      <c r="F7793" s="10" t="str">
        <f t="shared" si="243"/>
        <v>R0140C2240</v>
      </c>
      <c r="G7793" s="10" t="s">
        <v>547</v>
      </c>
      <c r="H7793" s="10" t="s">
        <v>543</v>
      </c>
      <c r="I7793" s="19" t="s">
        <v>561</v>
      </c>
      <c r="J7793" s="10"/>
      <c r="K7793" s="10"/>
    </row>
    <row r="7794" spans="2:11" x14ac:dyDescent="0.2">
      <c r="B7794" s="10" t="str">
        <f t="shared" si="244"/>
        <v>16.1-R0150C2240-2</v>
      </c>
      <c r="C7794" s="10">
        <v>16.100000000000001</v>
      </c>
      <c r="D7794" s="19" t="s">
        <v>269</v>
      </c>
      <c r="E7794" s="19" t="s">
        <v>478</v>
      </c>
      <c r="F7794" s="10" t="str">
        <f t="shared" si="243"/>
        <v>R0150C2240</v>
      </c>
      <c r="G7794" s="10" t="s">
        <v>547</v>
      </c>
      <c r="H7794" s="10" t="s">
        <v>543</v>
      </c>
      <c r="I7794" s="19" t="s">
        <v>562</v>
      </c>
      <c r="J7794" s="10"/>
      <c r="K7794" s="10"/>
    </row>
    <row r="7795" spans="2:11" x14ac:dyDescent="0.2">
      <c r="B7795" s="10" t="str">
        <f t="shared" si="244"/>
        <v>16.1-R0160C2240-2</v>
      </c>
      <c r="C7795" s="10">
        <v>16.100000000000001</v>
      </c>
      <c r="D7795" s="19" t="s">
        <v>270</v>
      </c>
      <c r="E7795" s="19" t="s">
        <v>478</v>
      </c>
      <c r="F7795" s="10" t="str">
        <f t="shared" si="243"/>
        <v>R0160C2240</v>
      </c>
      <c r="G7795" s="10" t="s">
        <v>547</v>
      </c>
      <c r="H7795" s="10" t="s">
        <v>543</v>
      </c>
      <c r="I7795" s="19" t="s">
        <v>563</v>
      </c>
      <c r="J7795" s="10"/>
      <c r="K7795" s="10"/>
    </row>
    <row r="7796" spans="2:11" x14ac:dyDescent="0.2">
      <c r="B7796" s="10" t="str">
        <f t="shared" si="244"/>
        <v>16.1-R0010C2250-2</v>
      </c>
      <c r="C7796" s="10">
        <v>16.100000000000001</v>
      </c>
      <c r="D7796" s="19" t="s">
        <v>255</v>
      </c>
      <c r="E7796" s="19" t="s">
        <v>479</v>
      </c>
      <c r="F7796" s="10" t="str">
        <f t="shared" si="243"/>
        <v>R0010C2250</v>
      </c>
      <c r="G7796" s="10" t="s">
        <v>547</v>
      </c>
      <c r="H7796" s="10" t="s">
        <v>543</v>
      </c>
      <c r="I7796" s="19" t="s">
        <v>548</v>
      </c>
      <c r="J7796" s="10"/>
      <c r="K7796" s="10"/>
    </row>
    <row r="7797" spans="2:11" x14ac:dyDescent="0.2">
      <c r="B7797" s="10" t="str">
        <f t="shared" si="244"/>
        <v>16.1-R0020C2250-2</v>
      </c>
      <c r="C7797" s="10">
        <v>16.100000000000001</v>
      </c>
      <c r="D7797" s="19" t="s">
        <v>256</v>
      </c>
      <c r="E7797" s="19" t="s">
        <v>479</v>
      </c>
      <c r="F7797" s="10" t="str">
        <f t="shared" si="243"/>
        <v>R0020C2250</v>
      </c>
      <c r="G7797" s="10" t="s">
        <v>547</v>
      </c>
      <c r="H7797" s="10" t="s">
        <v>543</v>
      </c>
      <c r="I7797" s="19" t="s">
        <v>549</v>
      </c>
      <c r="J7797" s="10"/>
      <c r="K7797" s="10"/>
    </row>
    <row r="7798" spans="2:11" x14ac:dyDescent="0.2">
      <c r="B7798" s="10" t="str">
        <f t="shared" si="244"/>
        <v>16.1-R0030C2250-2</v>
      </c>
      <c r="C7798" s="10">
        <v>16.100000000000001</v>
      </c>
      <c r="D7798" s="19" t="s">
        <v>257</v>
      </c>
      <c r="E7798" s="19" t="s">
        <v>479</v>
      </c>
      <c r="F7798" s="10" t="str">
        <f t="shared" si="243"/>
        <v>R0030C2250</v>
      </c>
      <c r="G7798" s="10" t="s">
        <v>547</v>
      </c>
      <c r="H7798" s="10" t="s">
        <v>543</v>
      </c>
      <c r="I7798" s="19" t="s">
        <v>550</v>
      </c>
      <c r="J7798" s="10"/>
      <c r="K7798" s="10"/>
    </row>
    <row r="7799" spans="2:11" x14ac:dyDescent="0.2">
      <c r="B7799" s="10" t="str">
        <f t="shared" si="244"/>
        <v>16.1-R0040C2250-2</v>
      </c>
      <c r="C7799" s="10">
        <v>16.100000000000001</v>
      </c>
      <c r="D7799" s="19" t="s">
        <v>258</v>
      </c>
      <c r="E7799" s="19" t="s">
        <v>479</v>
      </c>
      <c r="F7799" s="10" t="str">
        <f t="shared" si="243"/>
        <v>R0040C2250</v>
      </c>
      <c r="G7799" s="10" t="s">
        <v>547</v>
      </c>
      <c r="H7799" s="10" t="s">
        <v>543</v>
      </c>
      <c r="I7799" s="19" t="s">
        <v>551</v>
      </c>
      <c r="J7799" s="10"/>
      <c r="K7799" s="10"/>
    </row>
    <row r="7800" spans="2:11" x14ac:dyDescent="0.2">
      <c r="B7800" s="10" t="str">
        <f t="shared" si="244"/>
        <v>16.1-R0050C2250-2</v>
      </c>
      <c r="C7800" s="10">
        <v>16.100000000000001</v>
      </c>
      <c r="D7800" s="19" t="s">
        <v>259</v>
      </c>
      <c r="E7800" s="19" t="s">
        <v>479</v>
      </c>
      <c r="F7800" s="10" t="str">
        <f t="shared" si="243"/>
        <v>R0050C2250</v>
      </c>
      <c r="G7800" s="10" t="s">
        <v>547</v>
      </c>
      <c r="H7800" s="10" t="s">
        <v>543</v>
      </c>
      <c r="I7800" s="19" t="s">
        <v>552</v>
      </c>
      <c r="J7800" s="10"/>
      <c r="K7800" s="10"/>
    </row>
    <row r="7801" spans="2:11" x14ac:dyDescent="0.2">
      <c r="B7801" s="10" t="str">
        <f t="shared" si="244"/>
        <v>16.1-R0060C2250-2</v>
      </c>
      <c r="C7801" s="10">
        <v>16.100000000000001</v>
      </c>
      <c r="D7801" s="19" t="s">
        <v>260</v>
      </c>
      <c r="E7801" s="19" t="s">
        <v>479</v>
      </c>
      <c r="F7801" s="10" t="str">
        <f t="shared" si="243"/>
        <v>R0060C2250</v>
      </c>
      <c r="G7801" s="10" t="s">
        <v>547</v>
      </c>
      <c r="H7801" s="10" t="s">
        <v>543</v>
      </c>
      <c r="I7801" s="19" t="s">
        <v>553</v>
      </c>
      <c r="J7801" s="10"/>
      <c r="K7801" s="10"/>
    </row>
    <row r="7802" spans="2:11" x14ac:dyDescent="0.2">
      <c r="B7802" s="10" t="str">
        <f t="shared" si="244"/>
        <v>16.1-R0070C2250-2</v>
      </c>
      <c r="C7802" s="10">
        <v>16.100000000000001</v>
      </c>
      <c r="D7802" s="19" t="s">
        <v>261</v>
      </c>
      <c r="E7802" s="19" t="s">
        <v>479</v>
      </c>
      <c r="F7802" s="10" t="str">
        <f t="shared" si="243"/>
        <v>R0070C2250</v>
      </c>
      <c r="G7802" s="10" t="s">
        <v>547</v>
      </c>
      <c r="H7802" s="10" t="s">
        <v>543</v>
      </c>
      <c r="I7802" s="19" t="s">
        <v>554</v>
      </c>
      <c r="J7802" s="10"/>
      <c r="K7802" s="10"/>
    </row>
    <row r="7803" spans="2:11" x14ac:dyDescent="0.2">
      <c r="B7803" s="10" t="str">
        <f t="shared" si="244"/>
        <v>16.1-R0080C2250-2</v>
      </c>
      <c r="C7803" s="10">
        <v>16.100000000000001</v>
      </c>
      <c r="D7803" s="19" t="s">
        <v>262</v>
      </c>
      <c r="E7803" s="19" t="s">
        <v>479</v>
      </c>
      <c r="F7803" s="10" t="str">
        <f t="shared" si="243"/>
        <v>R0080C2250</v>
      </c>
      <c r="G7803" s="10" t="s">
        <v>547</v>
      </c>
      <c r="H7803" s="10" t="s">
        <v>543</v>
      </c>
      <c r="I7803" s="19" t="s">
        <v>555</v>
      </c>
      <c r="J7803" s="10"/>
      <c r="K7803" s="10"/>
    </row>
    <row r="7804" spans="2:11" x14ac:dyDescent="0.2">
      <c r="B7804" s="10" t="str">
        <f t="shared" si="244"/>
        <v>16.1-R0090C2250-2</v>
      </c>
      <c r="C7804" s="10">
        <v>16.100000000000001</v>
      </c>
      <c r="D7804" s="19" t="s">
        <v>263</v>
      </c>
      <c r="E7804" s="19" t="s">
        <v>479</v>
      </c>
      <c r="F7804" s="10" t="str">
        <f t="shared" si="243"/>
        <v>R0090C2250</v>
      </c>
      <c r="G7804" s="10" t="s">
        <v>547</v>
      </c>
      <c r="H7804" s="10" t="s">
        <v>543</v>
      </c>
      <c r="I7804" s="19" t="s">
        <v>556</v>
      </c>
      <c r="J7804" s="10"/>
      <c r="K7804" s="10"/>
    </row>
    <row r="7805" spans="2:11" x14ac:dyDescent="0.2">
      <c r="B7805" s="10" t="str">
        <f t="shared" si="244"/>
        <v>16.1-R0100C2250-2</v>
      </c>
      <c r="C7805" s="10">
        <v>16.100000000000001</v>
      </c>
      <c r="D7805" s="19" t="s">
        <v>264</v>
      </c>
      <c r="E7805" s="19" t="s">
        <v>479</v>
      </c>
      <c r="F7805" s="10" t="str">
        <f t="shared" si="243"/>
        <v>R0100C2250</v>
      </c>
      <c r="G7805" s="10" t="s">
        <v>547</v>
      </c>
      <c r="H7805" s="10" t="s">
        <v>543</v>
      </c>
      <c r="I7805" s="19" t="s">
        <v>557</v>
      </c>
      <c r="J7805" s="10"/>
      <c r="K7805" s="10"/>
    </row>
    <row r="7806" spans="2:11" x14ac:dyDescent="0.2">
      <c r="B7806" s="10" t="str">
        <f t="shared" si="244"/>
        <v>16.1-R0110C2250-2</v>
      </c>
      <c r="C7806" s="10">
        <v>16.100000000000001</v>
      </c>
      <c r="D7806" s="19" t="s">
        <v>265</v>
      </c>
      <c r="E7806" s="19" t="s">
        <v>479</v>
      </c>
      <c r="F7806" s="10" t="str">
        <f t="shared" si="243"/>
        <v>R0110C2250</v>
      </c>
      <c r="G7806" s="10" t="s">
        <v>547</v>
      </c>
      <c r="H7806" s="10" t="s">
        <v>543</v>
      </c>
      <c r="I7806" s="19" t="s">
        <v>558</v>
      </c>
      <c r="J7806" s="10"/>
      <c r="K7806" s="10"/>
    </row>
    <row r="7807" spans="2:11" x14ac:dyDescent="0.2">
      <c r="B7807" s="10" t="str">
        <f t="shared" si="244"/>
        <v>16.1-R0120C2250-2</v>
      </c>
      <c r="C7807" s="10">
        <v>16.100000000000001</v>
      </c>
      <c r="D7807" s="19" t="s">
        <v>266</v>
      </c>
      <c r="E7807" s="19" t="s">
        <v>479</v>
      </c>
      <c r="F7807" s="10" t="str">
        <f t="shared" si="243"/>
        <v>R0120C2250</v>
      </c>
      <c r="G7807" s="10" t="s">
        <v>547</v>
      </c>
      <c r="H7807" s="10" t="s">
        <v>543</v>
      </c>
      <c r="I7807" s="19" t="s">
        <v>559</v>
      </c>
      <c r="J7807" s="10"/>
      <c r="K7807" s="10"/>
    </row>
    <row r="7808" spans="2:11" x14ac:dyDescent="0.2">
      <c r="B7808" s="10" t="str">
        <f t="shared" si="244"/>
        <v>16.1-R0130C2250-2</v>
      </c>
      <c r="C7808" s="10">
        <v>16.100000000000001</v>
      </c>
      <c r="D7808" s="19" t="s">
        <v>267</v>
      </c>
      <c r="E7808" s="19" t="s">
        <v>479</v>
      </c>
      <c r="F7808" s="10" t="str">
        <f t="shared" si="243"/>
        <v>R0130C2250</v>
      </c>
      <c r="G7808" s="10" t="s">
        <v>547</v>
      </c>
      <c r="H7808" s="10" t="s">
        <v>543</v>
      </c>
      <c r="I7808" s="19" t="s">
        <v>560</v>
      </c>
      <c r="J7808" s="10"/>
      <c r="K7808" s="10"/>
    </row>
    <row r="7809" spans="2:11" x14ac:dyDescent="0.2">
      <c r="B7809" s="10" t="str">
        <f t="shared" si="244"/>
        <v>16.1-R0140C2250-2</v>
      </c>
      <c r="C7809" s="10">
        <v>16.100000000000001</v>
      </c>
      <c r="D7809" s="19" t="s">
        <v>268</v>
      </c>
      <c r="E7809" s="19" t="s">
        <v>479</v>
      </c>
      <c r="F7809" s="10" t="str">
        <f t="shared" si="243"/>
        <v>R0140C2250</v>
      </c>
      <c r="G7809" s="10" t="s">
        <v>547</v>
      </c>
      <c r="H7809" s="10" t="s">
        <v>543</v>
      </c>
      <c r="I7809" s="19" t="s">
        <v>561</v>
      </c>
      <c r="J7809" s="10"/>
      <c r="K7809" s="10"/>
    </row>
    <row r="7810" spans="2:11" x14ac:dyDescent="0.2">
      <c r="B7810" s="10" t="str">
        <f t="shared" si="244"/>
        <v>16.1-R0150C2250-2</v>
      </c>
      <c r="C7810" s="10">
        <v>16.100000000000001</v>
      </c>
      <c r="D7810" s="19" t="s">
        <v>269</v>
      </c>
      <c r="E7810" s="19" t="s">
        <v>479</v>
      </c>
      <c r="F7810" s="10" t="str">
        <f t="shared" ref="F7810:F7873" si="245">+"R"&amp;D7810&amp;"C"&amp;E7810</f>
        <v>R0150C2250</v>
      </c>
      <c r="G7810" s="10" t="s">
        <v>547</v>
      </c>
      <c r="H7810" s="10" t="s">
        <v>543</v>
      </c>
      <c r="I7810" s="19" t="s">
        <v>562</v>
      </c>
      <c r="J7810" s="10"/>
      <c r="K7810" s="10"/>
    </row>
    <row r="7811" spans="2:11" x14ac:dyDescent="0.2">
      <c r="B7811" s="10" t="str">
        <f t="shared" si="244"/>
        <v>16.1-R0160C2250-2</v>
      </c>
      <c r="C7811" s="10">
        <v>16.100000000000001</v>
      </c>
      <c r="D7811" s="19" t="s">
        <v>270</v>
      </c>
      <c r="E7811" s="19" t="s">
        <v>479</v>
      </c>
      <c r="F7811" s="10" t="str">
        <f t="shared" si="245"/>
        <v>R0160C2250</v>
      </c>
      <c r="G7811" s="10" t="s">
        <v>547</v>
      </c>
      <c r="H7811" s="10" t="s">
        <v>543</v>
      </c>
      <c r="I7811" s="19" t="s">
        <v>563</v>
      </c>
      <c r="J7811" s="10"/>
      <c r="K7811" s="10"/>
    </row>
    <row r="7812" spans="2:11" x14ac:dyDescent="0.2">
      <c r="B7812" s="10" t="str">
        <f t="shared" si="244"/>
        <v>16.1-R0010C2260-2</v>
      </c>
      <c r="C7812" s="10">
        <v>16.100000000000001</v>
      </c>
      <c r="D7812" s="19" t="s">
        <v>255</v>
      </c>
      <c r="E7812" s="19" t="s">
        <v>480</v>
      </c>
      <c r="F7812" s="10" t="str">
        <f t="shared" si="245"/>
        <v>R0010C2260</v>
      </c>
      <c r="G7812" s="10" t="s">
        <v>547</v>
      </c>
      <c r="H7812" s="10" t="s">
        <v>543</v>
      </c>
      <c r="I7812" s="19" t="s">
        <v>548</v>
      </c>
      <c r="J7812" s="10"/>
      <c r="K7812" s="10"/>
    </row>
    <row r="7813" spans="2:11" x14ac:dyDescent="0.2">
      <c r="B7813" s="10" t="str">
        <f t="shared" si="244"/>
        <v>16.1-R0020C2260-2</v>
      </c>
      <c r="C7813" s="10">
        <v>16.100000000000001</v>
      </c>
      <c r="D7813" s="19" t="s">
        <v>256</v>
      </c>
      <c r="E7813" s="19" t="s">
        <v>480</v>
      </c>
      <c r="F7813" s="10" t="str">
        <f t="shared" si="245"/>
        <v>R0020C2260</v>
      </c>
      <c r="G7813" s="10" t="s">
        <v>547</v>
      </c>
      <c r="H7813" s="10" t="s">
        <v>543</v>
      </c>
      <c r="I7813" s="19" t="s">
        <v>549</v>
      </c>
      <c r="J7813" s="10"/>
      <c r="K7813" s="10"/>
    </row>
    <row r="7814" spans="2:11" x14ac:dyDescent="0.2">
      <c r="B7814" s="10" t="str">
        <f t="shared" si="244"/>
        <v>16.1-R0030C2260-2</v>
      </c>
      <c r="C7814" s="10">
        <v>16.100000000000001</v>
      </c>
      <c r="D7814" s="19" t="s">
        <v>257</v>
      </c>
      <c r="E7814" s="19" t="s">
        <v>480</v>
      </c>
      <c r="F7814" s="10" t="str">
        <f t="shared" si="245"/>
        <v>R0030C2260</v>
      </c>
      <c r="G7814" s="10" t="s">
        <v>547</v>
      </c>
      <c r="H7814" s="10" t="s">
        <v>543</v>
      </c>
      <c r="I7814" s="19" t="s">
        <v>550</v>
      </c>
      <c r="J7814" s="10"/>
      <c r="K7814" s="10"/>
    </row>
    <row r="7815" spans="2:11" x14ac:dyDescent="0.2">
      <c r="B7815" s="10" t="str">
        <f t="shared" si="244"/>
        <v>16.1-R0040C2260-2</v>
      </c>
      <c r="C7815" s="10">
        <v>16.100000000000001</v>
      </c>
      <c r="D7815" s="19" t="s">
        <v>258</v>
      </c>
      <c r="E7815" s="19" t="s">
        <v>480</v>
      </c>
      <c r="F7815" s="10" t="str">
        <f t="shared" si="245"/>
        <v>R0040C2260</v>
      </c>
      <c r="G7815" s="10" t="s">
        <v>547</v>
      </c>
      <c r="H7815" s="10" t="s">
        <v>543</v>
      </c>
      <c r="I7815" s="19" t="s">
        <v>551</v>
      </c>
      <c r="J7815" s="10"/>
      <c r="K7815" s="10"/>
    </row>
    <row r="7816" spans="2:11" x14ac:dyDescent="0.2">
      <c r="B7816" s="10" t="str">
        <f t="shared" si="244"/>
        <v>16.1-R0050C2260-2</v>
      </c>
      <c r="C7816" s="10">
        <v>16.100000000000001</v>
      </c>
      <c r="D7816" s="19" t="s">
        <v>259</v>
      </c>
      <c r="E7816" s="19" t="s">
        <v>480</v>
      </c>
      <c r="F7816" s="10" t="str">
        <f t="shared" si="245"/>
        <v>R0050C2260</v>
      </c>
      <c r="G7816" s="10" t="s">
        <v>547</v>
      </c>
      <c r="H7816" s="10" t="s">
        <v>543</v>
      </c>
      <c r="I7816" s="19" t="s">
        <v>552</v>
      </c>
      <c r="J7816" s="10"/>
      <c r="K7816" s="10"/>
    </row>
    <row r="7817" spans="2:11" x14ac:dyDescent="0.2">
      <c r="B7817" s="10" t="str">
        <f t="shared" si="244"/>
        <v>16.1-R0060C2260-2</v>
      </c>
      <c r="C7817" s="10">
        <v>16.100000000000001</v>
      </c>
      <c r="D7817" s="19" t="s">
        <v>260</v>
      </c>
      <c r="E7817" s="19" t="s">
        <v>480</v>
      </c>
      <c r="F7817" s="10" t="str">
        <f t="shared" si="245"/>
        <v>R0060C2260</v>
      </c>
      <c r="G7817" s="10" t="s">
        <v>547</v>
      </c>
      <c r="H7817" s="10" t="s">
        <v>543</v>
      </c>
      <c r="I7817" s="19" t="s">
        <v>553</v>
      </c>
      <c r="J7817" s="10"/>
      <c r="K7817" s="10"/>
    </row>
    <row r="7818" spans="2:11" x14ac:dyDescent="0.2">
      <c r="B7818" s="10" t="str">
        <f t="shared" si="244"/>
        <v>16.1-R0070C2260-2</v>
      </c>
      <c r="C7818" s="10">
        <v>16.100000000000001</v>
      </c>
      <c r="D7818" s="19" t="s">
        <v>261</v>
      </c>
      <c r="E7818" s="19" t="s">
        <v>480</v>
      </c>
      <c r="F7818" s="10" t="str">
        <f t="shared" si="245"/>
        <v>R0070C2260</v>
      </c>
      <c r="G7818" s="10" t="s">
        <v>547</v>
      </c>
      <c r="H7818" s="10" t="s">
        <v>543</v>
      </c>
      <c r="I7818" s="19" t="s">
        <v>554</v>
      </c>
      <c r="J7818" s="10"/>
      <c r="K7818" s="10"/>
    </row>
    <row r="7819" spans="2:11" x14ac:dyDescent="0.2">
      <c r="B7819" s="10" t="str">
        <f t="shared" si="244"/>
        <v>16.1-R0080C2260-2</v>
      </c>
      <c r="C7819" s="10">
        <v>16.100000000000001</v>
      </c>
      <c r="D7819" s="19" t="s">
        <v>262</v>
      </c>
      <c r="E7819" s="19" t="s">
        <v>480</v>
      </c>
      <c r="F7819" s="10" t="str">
        <f t="shared" si="245"/>
        <v>R0080C2260</v>
      </c>
      <c r="G7819" s="10" t="s">
        <v>547</v>
      </c>
      <c r="H7819" s="10" t="s">
        <v>543</v>
      </c>
      <c r="I7819" s="19" t="s">
        <v>555</v>
      </c>
      <c r="J7819" s="10"/>
      <c r="K7819" s="10"/>
    </row>
    <row r="7820" spans="2:11" x14ac:dyDescent="0.2">
      <c r="B7820" s="10" t="str">
        <f t="shared" si="244"/>
        <v>16.1-R0090C2260-2</v>
      </c>
      <c r="C7820" s="10">
        <v>16.100000000000001</v>
      </c>
      <c r="D7820" s="19" t="s">
        <v>263</v>
      </c>
      <c r="E7820" s="19" t="s">
        <v>480</v>
      </c>
      <c r="F7820" s="10" t="str">
        <f t="shared" si="245"/>
        <v>R0090C2260</v>
      </c>
      <c r="G7820" s="10" t="s">
        <v>547</v>
      </c>
      <c r="H7820" s="10" t="s">
        <v>543</v>
      </c>
      <c r="I7820" s="19" t="s">
        <v>556</v>
      </c>
      <c r="J7820" s="10"/>
      <c r="K7820" s="10"/>
    </row>
    <row r="7821" spans="2:11" x14ac:dyDescent="0.2">
      <c r="B7821" s="10" t="str">
        <f t="shared" si="244"/>
        <v>16.1-R0100C2260-2</v>
      </c>
      <c r="C7821" s="10">
        <v>16.100000000000001</v>
      </c>
      <c r="D7821" s="19" t="s">
        <v>264</v>
      </c>
      <c r="E7821" s="19" t="s">
        <v>480</v>
      </c>
      <c r="F7821" s="10" t="str">
        <f t="shared" si="245"/>
        <v>R0100C2260</v>
      </c>
      <c r="G7821" s="10" t="s">
        <v>547</v>
      </c>
      <c r="H7821" s="10" t="s">
        <v>543</v>
      </c>
      <c r="I7821" s="19" t="s">
        <v>557</v>
      </c>
      <c r="J7821" s="10"/>
      <c r="K7821" s="10"/>
    </row>
    <row r="7822" spans="2:11" x14ac:dyDescent="0.2">
      <c r="B7822" s="10" t="str">
        <f t="shared" si="244"/>
        <v>16.1-R0110C2260-2</v>
      </c>
      <c r="C7822" s="10">
        <v>16.100000000000001</v>
      </c>
      <c r="D7822" s="19" t="s">
        <v>265</v>
      </c>
      <c r="E7822" s="19" t="s">
        <v>480</v>
      </c>
      <c r="F7822" s="10" t="str">
        <f t="shared" si="245"/>
        <v>R0110C2260</v>
      </c>
      <c r="G7822" s="10" t="s">
        <v>547</v>
      </c>
      <c r="H7822" s="10" t="s">
        <v>543</v>
      </c>
      <c r="I7822" s="19" t="s">
        <v>558</v>
      </c>
      <c r="J7822" s="10"/>
      <c r="K7822" s="10"/>
    </row>
    <row r="7823" spans="2:11" x14ac:dyDescent="0.2">
      <c r="B7823" s="10" t="str">
        <f t="shared" si="244"/>
        <v>16.1-R0120C2260-2</v>
      </c>
      <c r="C7823" s="10">
        <v>16.100000000000001</v>
      </c>
      <c r="D7823" s="19" t="s">
        <v>266</v>
      </c>
      <c r="E7823" s="19" t="s">
        <v>480</v>
      </c>
      <c r="F7823" s="10" t="str">
        <f t="shared" si="245"/>
        <v>R0120C2260</v>
      </c>
      <c r="G7823" s="10" t="s">
        <v>547</v>
      </c>
      <c r="H7823" s="10" t="s">
        <v>543</v>
      </c>
      <c r="I7823" s="19" t="s">
        <v>559</v>
      </c>
      <c r="J7823" s="10"/>
      <c r="K7823" s="10"/>
    </row>
    <row r="7824" spans="2:11" x14ac:dyDescent="0.2">
      <c r="B7824" s="10" t="str">
        <f t="shared" si="244"/>
        <v>16.1-R0130C2260-2</v>
      </c>
      <c r="C7824" s="10">
        <v>16.100000000000001</v>
      </c>
      <c r="D7824" s="19" t="s">
        <v>267</v>
      </c>
      <c r="E7824" s="19" t="s">
        <v>480</v>
      </c>
      <c r="F7824" s="10" t="str">
        <f t="shared" si="245"/>
        <v>R0130C2260</v>
      </c>
      <c r="G7824" s="10" t="s">
        <v>547</v>
      </c>
      <c r="H7824" s="10" t="s">
        <v>543</v>
      </c>
      <c r="I7824" s="19" t="s">
        <v>560</v>
      </c>
      <c r="J7824" s="10"/>
      <c r="K7824" s="10"/>
    </row>
    <row r="7825" spans="2:11" x14ac:dyDescent="0.2">
      <c r="B7825" s="10" t="str">
        <f t="shared" si="244"/>
        <v>16.1-R0140C2260-2</v>
      </c>
      <c r="C7825" s="10">
        <v>16.100000000000001</v>
      </c>
      <c r="D7825" s="19" t="s">
        <v>268</v>
      </c>
      <c r="E7825" s="19" t="s">
        <v>480</v>
      </c>
      <c r="F7825" s="10" t="str">
        <f t="shared" si="245"/>
        <v>R0140C2260</v>
      </c>
      <c r="G7825" s="10" t="s">
        <v>547</v>
      </c>
      <c r="H7825" s="10" t="s">
        <v>543</v>
      </c>
      <c r="I7825" s="19" t="s">
        <v>561</v>
      </c>
      <c r="J7825" s="10"/>
      <c r="K7825" s="10"/>
    </row>
    <row r="7826" spans="2:11" x14ac:dyDescent="0.2">
      <c r="B7826" s="10" t="str">
        <f t="shared" si="244"/>
        <v>16.1-R0150C2260-2</v>
      </c>
      <c r="C7826" s="10">
        <v>16.100000000000001</v>
      </c>
      <c r="D7826" s="19" t="s">
        <v>269</v>
      </c>
      <c r="E7826" s="19" t="s">
        <v>480</v>
      </c>
      <c r="F7826" s="10" t="str">
        <f t="shared" si="245"/>
        <v>R0150C2260</v>
      </c>
      <c r="G7826" s="10" t="s">
        <v>547</v>
      </c>
      <c r="H7826" s="10" t="s">
        <v>543</v>
      </c>
      <c r="I7826" s="19" t="s">
        <v>562</v>
      </c>
      <c r="J7826" s="10"/>
      <c r="K7826" s="10"/>
    </row>
    <row r="7827" spans="2:11" x14ac:dyDescent="0.2">
      <c r="B7827" s="10" t="str">
        <f t="shared" si="244"/>
        <v>16.1-R0160C2260-2</v>
      </c>
      <c r="C7827" s="10">
        <v>16.100000000000001</v>
      </c>
      <c r="D7827" s="19" t="s">
        <v>270</v>
      </c>
      <c r="E7827" s="19" t="s">
        <v>480</v>
      </c>
      <c r="F7827" s="10" t="str">
        <f t="shared" si="245"/>
        <v>R0160C2260</v>
      </c>
      <c r="G7827" s="10" t="s">
        <v>547</v>
      </c>
      <c r="H7827" s="10" t="s">
        <v>543</v>
      </c>
      <c r="I7827" s="19" t="s">
        <v>563</v>
      </c>
      <c r="J7827" s="10"/>
      <c r="K7827" s="10"/>
    </row>
    <row r="7828" spans="2:11" x14ac:dyDescent="0.2">
      <c r="B7828" s="10" t="str">
        <f t="shared" ref="B7828:B7891" si="246">+C7828&amp;"-"&amp;F7828&amp;"-2"</f>
        <v>16.1-R0010C2270-2</v>
      </c>
      <c r="C7828" s="10">
        <v>16.100000000000001</v>
      </c>
      <c r="D7828" s="19" t="s">
        <v>255</v>
      </c>
      <c r="E7828" s="19" t="s">
        <v>481</v>
      </c>
      <c r="F7828" s="10" t="str">
        <f t="shared" si="245"/>
        <v>R0010C2270</v>
      </c>
      <c r="G7828" s="10" t="s">
        <v>547</v>
      </c>
      <c r="H7828" s="10" t="s">
        <v>543</v>
      </c>
      <c r="I7828" s="19" t="s">
        <v>548</v>
      </c>
      <c r="J7828" s="10"/>
      <c r="K7828" s="10"/>
    </row>
    <row r="7829" spans="2:11" x14ac:dyDescent="0.2">
      <c r="B7829" s="10" t="str">
        <f t="shared" si="246"/>
        <v>16.1-R0020C2270-2</v>
      </c>
      <c r="C7829" s="10">
        <v>16.100000000000001</v>
      </c>
      <c r="D7829" s="19" t="s">
        <v>256</v>
      </c>
      <c r="E7829" s="19" t="s">
        <v>481</v>
      </c>
      <c r="F7829" s="10" t="str">
        <f t="shared" si="245"/>
        <v>R0020C2270</v>
      </c>
      <c r="G7829" s="10" t="s">
        <v>547</v>
      </c>
      <c r="H7829" s="10" t="s">
        <v>543</v>
      </c>
      <c r="I7829" s="19" t="s">
        <v>549</v>
      </c>
      <c r="J7829" s="10"/>
      <c r="K7829" s="10"/>
    </row>
    <row r="7830" spans="2:11" x14ac:dyDescent="0.2">
      <c r="B7830" s="10" t="str">
        <f t="shared" si="246"/>
        <v>16.1-R0030C2270-2</v>
      </c>
      <c r="C7830" s="10">
        <v>16.100000000000001</v>
      </c>
      <c r="D7830" s="19" t="s">
        <v>257</v>
      </c>
      <c r="E7830" s="19" t="s">
        <v>481</v>
      </c>
      <c r="F7830" s="10" t="str">
        <f t="shared" si="245"/>
        <v>R0030C2270</v>
      </c>
      <c r="G7830" s="10" t="s">
        <v>547</v>
      </c>
      <c r="H7830" s="10" t="s">
        <v>543</v>
      </c>
      <c r="I7830" s="19" t="s">
        <v>550</v>
      </c>
      <c r="J7830" s="10"/>
      <c r="K7830" s="10"/>
    </row>
    <row r="7831" spans="2:11" x14ac:dyDescent="0.2">
      <c r="B7831" s="10" t="str">
        <f t="shared" si="246"/>
        <v>16.1-R0040C2270-2</v>
      </c>
      <c r="C7831" s="10">
        <v>16.100000000000001</v>
      </c>
      <c r="D7831" s="19" t="s">
        <v>258</v>
      </c>
      <c r="E7831" s="19" t="s">
        <v>481</v>
      </c>
      <c r="F7831" s="10" t="str">
        <f t="shared" si="245"/>
        <v>R0040C2270</v>
      </c>
      <c r="G7831" s="10" t="s">
        <v>547</v>
      </c>
      <c r="H7831" s="10" t="s">
        <v>543</v>
      </c>
      <c r="I7831" s="19" t="s">
        <v>551</v>
      </c>
      <c r="J7831" s="10"/>
      <c r="K7831" s="10"/>
    </row>
    <row r="7832" spans="2:11" x14ac:dyDescent="0.2">
      <c r="B7832" s="10" t="str">
        <f t="shared" si="246"/>
        <v>16.1-R0050C2270-2</v>
      </c>
      <c r="C7832" s="10">
        <v>16.100000000000001</v>
      </c>
      <c r="D7832" s="19" t="s">
        <v>259</v>
      </c>
      <c r="E7832" s="19" t="s">
        <v>481</v>
      </c>
      <c r="F7832" s="10" t="str">
        <f t="shared" si="245"/>
        <v>R0050C2270</v>
      </c>
      <c r="G7832" s="10" t="s">
        <v>547</v>
      </c>
      <c r="H7832" s="10" t="s">
        <v>543</v>
      </c>
      <c r="I7832" s="19" t="s">
        <v>552</v>
      </c>
      <c r="J7832" s="10"/>
      <c r="K7832" s="10"/>
    </row>
    <row r="7833" spans="2:11" x14ac:dyDescent="0.2">
      <c r="B7833" s="10" t="str">
        <f t="shared" si="246"/>
        <v>16.1-R0060C2270-2</v>
      </c>
      <c r="C7833" s="10">
        <v>16.100000000000001</v>
      </c>
      <c r="D7833" s="19" t="s">
        <v>260</v>
      </c>
      <c r="E7833" s="19" t="s">
        <v>481</v>
      </c>
      <c r="F7833" s="10" t="str">
        <f t="shared" si="245"/>
        <v>R0060C2270</v>
      </c>
      <c r="G7833" s="10" t="s">
        <v>547</v>
      </c>
      <c r="H7833" s="10" t="s">
        <v>543</v>
      </c>
      <c r="I7833" s="19" t="s">
        <v>553</v>
      </c>
      <c r="J7833" s="10"/>
      <c r="K7833" s="10"/>
    </row>
    <row r="7834" spans="2:11" x14ac:dyDescent="0.2">
      <c r="B7834" s="10" t="str">
        <f t="shared" si="246"/>
        <v>16.1-R0070C2270-2</v>
      </c>
      <c r="C7834" s="10">
        <v>16.100000000000001</v>
      </c>
      <c r="D7834" s="19" t="s">
        <v>261</v>
      </c>
      <c r="E7834" s="19" t="s">
        <v>481</v>
      </c>
      <c r="F7834" s="10" t="str">
        <f t="shared" si="245"/>
        <v>R0070C2270</v>
      </c>
      <c r="G7834" s="10" t="s">
        <v>547</v>
      </c>
      <c r="H7834" s="10" t="s">
        <v>543</v>
      </c>
      <c r="I7834" s="19" t="s">
        <v>554</v>
      </c>
      <c r="J7834" s="10"/>
      <c r="K7834" s="10"/>
    </row>
    <row r="7835" spans="2:11" x14ac:dyDescent="0.2">
      <c r="B7835" s="10" t="str">
        <f t="shared" si="246"/>
        <v>16.1-R0080C2270-2</v>
      </c>
      <c r="C7835" s="10">
        <v>16.100000000000001</v>
      </c>
      <c r="D7835" s="19" t="s">
        <v>262</v>
      </c>
      <c r="E7835" s="19" t="s">
        <v>481</v>
      </c>
      <c r="F7835" s="10" t="str">
        <f t="shared" si="245"/>
        <v>R0080C2270</v>
      </c>
      <c r="G7835" s="10" t="s">
        <v>547</v>
      </c>
      <c r="H7835" s="10" t="s">
        <v>543</v>
      </c>
      <c r="I7835" s="19" t="s">
        <v>555</v>
      </c>
      <c r="J7835" s="10"/>
      <c r="K7835" s="10"/>
    </row>
    <row r="7836" spans="2:11" x14ac:dyDescent="0.2">
      <c r="B7836" s="10" t="str">
        <f t="shared" si="246"/>
        <v>16.1-R0090C2270-2</v>
      </c>
      <c r="C7836" s="10">
        <v>16.100000000000001</v>
      </c>
      <c r="D7836" s="19" t="s">
        <v>263</v>
      </c>
      <c r="E7836" s="19" t="s">
        <v>481</v>
      </c>
      <c r="F7836" s="10" t="str">
        <f t="shared" si="245"/>
        <v>R0090C2270</v>
      </c>
      <c r="G7836" s="10" t="s">
        <v>547</v>
      </c>
      <c r="H7836" s="10" t="s">
        <v>543</v>
      </c>
      <c r="I7836" s="19" t="s">
        <v>556</v>
      </c>
      <c r="J7836" s="10"/>
      <c r="K7836" s="10"/>
    </row>
    <row r="7837" spans="2:11" x14ac:dyDescent="0.2">
      <c r="B7837" s="10" t="str">
        <f t="shared" si="246"/>
        <v>16.1-R0100C2270-2</v>
      </c>
      <c r="C7837" s="10">
        <v>16.100000000000001</v>
      </c>
      <c r="D7837" s="19" t="s">
        <v>264</v>
      </c>
      <c r="E7837" s="19" t="s">
        <v>481</v>
      </c>
      <c r="F7837" s="10" t="str">
        <f t="shared" si="245"/>
        <v>R0100C2270</v>
      </c>
      <c r="G7837" s="10" t="s">
        <v>547</v>
      </c>
      <c r="H7837" s="10" t="s">
        <v>543</v>
      </c>
      <c r="I7837" s="19" t="s">
        <v>557</v>
      </c>
      <c r="J7837" s="10"/>
      <c r="K7837" s="10"/>
    </row>
    <row r="7838" spans="2:11" x14ac:dyDescent="0.2">
      <c r="B7838" s="10" t="str">
        <f t="shared" si="246"/>
        <v>16.1-R0110C2270-2</v>
      </c>
      <c r="C7838" s="10">
        <v>16.100000000000001</v>
      </c>
      <c r="D7838" s="19" t="s">
        <v>265</v>
      </c>
      <c r="E7838" s="19" t="s">
        <v>481</v>
      </c>
      <c r="F7838" s="10" t="str">
        <f t="shared" si="245"/>
        <v>R0110C2270</v>
      </c>
      <c r="G7838" s="10" t="s">
        <v>547</v>
      </c>
      <c r="H7838" s="10" t="s">
        <v>543</v>
      </c>
      <c r="I7838" s="19" t="s">
        <v>558</v>
      </c>
      <c r="J7838" s="10"/>
      <c r="K7838" s="10"/>
    </row>
    <row r="7839" spans="2:11" x14ac:dyDescent="0.2">
      <c r="B7839" s="10" t="str">
        <f t="shared" si="246"/>
        <v>16.1-R0120C2270-2</v>
      </c>
      <c r="C7839" s="10">
        <v>16.100000000000001</v>
      </c>
      <c r="D7839" s="19" t="s">
        <v>266</v>
      </c>
      <c r="E7839" s="19" t="s">
        <v>481</v>
      </c>
      <c r="F7839" s="10" t="str">
        <f t="shared" si="245"/>
        <v>R0120C2270</v>
      </c>
      <c r="G7839" s="10" t="s">
        <v>547</v>
      </c>
      <c r="H7839" s="10" t="s">
        <v>543</v>
      </c>
      <c r="I7839" s="19" t="s">
        <v>559</v>
      </c>
      <c r="J7839" s="10"/>
      <c r="K7839" s="10"/>
    </row>
    <row r="7840" spans="2:11" x14ac:dyDescent="0.2">
      <c r="B7840" s="10" t="str">
        <f t="shared" si="246"/>
        <v>16.1-R0130C2270-2</v>
      </c>
      <c r="C7840" s="10">
        <v>16.100000000000001</v>
      </c>
      <c r="D7840" s="19" t="s">
        <v>267</v>
      </c>
      <c r="E7840" s="19" t="s">
        <v>481</v>
      </c>
      <c r="F7840" s="10" t="str">
        <f t="shared" si="245"/>
        <v>R0130C2270</v>
      </c>
      <c r="G7840" s="10" t="s">
        <v>547</v>
      </c>
      <c r="H7840" s="10" t="s">
        <v>543</v>
      </c>
      <c r="I7840" s="19" t="s">
        <v>560</v>
      </c>
      <c r="J7840" s="10"/>
      <c r="K7840" s="10"/>
    </row>
    <row r="7841" spans="2:11" x14ac:dyDescent="0.2">
      <c r="B7841" s="10" t="str">
        <f t="shared" si="246"/>
        <v>16.1-R0140C2270-2</v>
      </c>
      <c r="C7841" s="10">
        <v>16.100000000000001</v>
      </c>
      <c r="D7841" s="19" t="s">
        <v>268</v>
      </c>
      <c r="E7841" s="19" t="s">
        <v>481</v>
      </c>
      <c r="F7841" s="10" t="str">
        <f t="shared" si="245"/>
        <v>R0140C2270</v>
      </c>
      <c r="G7841" s="10" t="s">
        <v>547</v>
      </c>
      <c r="H7841" s="10" t="s">
        <v>543</v>
      </c>
      <c r="I7841" s="19" t="s">
        <v>561</v>
      </c>
      <c r="J7841" s="10"/>
      <c r="K7841" s="10"/>
    </row>
    <row r="7842" spans="2:11" x14ac:dyDescent="0.2">
      <c r="B7842" s="10" t="str">
        <f t="shared" si="246"/>
        <v>16.1-R0150C2270-2</v>
      </c>
      <c r="C7842" s="10">
        <v>16.100000000000001</v>
      </c>
      <c r="D7842" s="19" t="s">
        <v>269</v>
      </c>
      <c r="E7842" s="19" t="s">
        <v>481</v>
      </c>
      <c r="F7842" s="10" t="str">
        <f t="shared" si="245"/>
        <v>R0150C2270</v>
      </c>
      <c r="G7842" s="10" t="s">
        <v>547</v>
      </c>
      <c r="H7842" s="10" t="s">
        <v>543</v>
      </c>
      <c r="I7842" s="19" t="s">
        <v>562</v>
      </c>
      <c r="J7842" s="10"/>
      <c r="K7842" s="10"/>
    </row>
    <row r="7843" spans="2:11" x14ac:dyDescent="0.2">
      <c r="B7843" s="10" t="str">
        <f t="shared" si="246"/>
        <v>16.1-R0160C2270-2</v>
      </c>
      <c r="C7843" s="10">
        <v>16.100000000000001</v>
      </c>
      <c r="D7843" s="19" t="s">
        <v>270</v>
      </c>
      <c r="E7843" s="19" t="s">
        <v>481</v>
      </c>
      <c r="F7843" s="10" t="str">
        <f t="shared" si="245"/>
        <v>R0160C2270</v>
      </c>
      <c r="G7843" s="10" t="s">
        <v>547</v>
      </c>
      <c r="H7843" s="10" t="s">
        <v>543</v>
      </c>
      <c r="I7843" s="19" t="s">
        <v>563</v>
      </c>
      <c r="J7843" s="10"/>
      <c r="K7843" s="10"/>
    </row>
    <row r="7844" spans="2:11" x14ac:dyDescent="0.2">
      <c r="B7844" s="10" t="str">
        <f t="shared" si="246"/>
        <v>16.1-R0010C2280-2</v>
      </c>
      <c r="C7844" s="10">
        <v>16.100000000000001</v>
      </c>
      <c r="D7844" s="19" t="s">
        <v>255</v>
      </c>
      <c r="E7844" s="19" t="s">
        <v>482</v>
      </c>
      <c r="F7844" s="10" t="str">
        <f t="shared" si="245"/>
        <v>R0010C2280</v>
      </c>
      <c r="G7844" s="10" t="s">
        <v>547</v>
      </c>
      <c r="H7844" s="10" t="s">
        <v>543</v>
      </c>
      <c r="I7844" s="19" t="s">
        <v>548</v>
      </c>
      <c r="J7844" s="10"/>
      <c r="K7844" s="10"/>
    </row>
    <row r="7845" spans="2:11" x14ac:dyDescent="0.2">
      <c r="B7845" s="10" t="str">
        <f t="shared" si="246"/>
        <v>16.1-R0020C2280-2</v>
      </c>
      <c r="C7845" s="10">
        <v>16.100000000000001</v>
      </c>
      <c r="D7845" s="19" t="s">
        <v>256</v>
      </c>
      <c r="E7845" s="19" t="s">
        <v>482</v>
      </c>
      <c r="F7845" s="10" t="str">
        <f t="shared" si="245"/>
        <v>R0020C2280</v>
      </c>
      <c r="G7845" s="10" t="s">
        <v>547</v>
      </c>
      <c r="H7845" s="10" t="s">
        <v>543</v>
      </c>
      <c r="I7845" s="19" t="s">
        <v>549</v>
      </c>
      <c r="J7845" s="10"/>
      <c r="K7845" s="10"/>
    </row>
    <row r="7846" spans="2:11" x14ac:dyDescent="0.2">
      <c r="B7846" s="10" t="str">
        <f t="shared" si="246"/>
        <v>16.1-R0030C2280-2</v>
      </c>
      <c r="C7846" s="10">
        <v>16.100000000000001</v>
      </c>
      <c r="D7846" s="19" t="s">
        <v>257</v>
      </c>
      <c r="E7846" s="19" t="s">
        <v>482</v>
      </c>
      <c r="F7846" s="10" t="str">
        <f t="shared" si="245"/>
        <v>R0030C2280</v>
      </c>
      <c r="G7846" s="10" t="s">
        <v>547</v>
      </c>
      <c r="H7846" s="10" t="s">
        <v>543</v>
      </c>
      <c r="I7846" s="19" t="s">
        <v>550</v>
      </c>
      <c r="J7846" s="10"/>
      <c r="K7846" s="10"/>
    </row>
    <row r="7847" spans="2:11" x14ac:dyDescent="0.2">
      <c r="B7847" s="10" t="str">
        <f t="shared" si="246"/>
        <v>16.1-R0040C2280-2</v>
      </c>
      <c r="C7847" s="10">
        <v>16.100000000000001</v>
      </c>
      <c r="D7847" s="19" t="s">
        <v>258</v>
      </c>
      <c r="E7847" s="19" t="s">
        <v>482</v>
      </c>
      <c r="F7847" s="10" t="str">
        <f t="shared" si="245"/>
        <v>R0040C2280</v>
      </c>
      <c r="G7847" s="10" t="s">
        <v>547</v>
      </c>
      <c r="H7847" s="10" t="s">
        <v>543</v>
      </c>
      <c r="I7847" s="19" t="s">
        <v>551</v>
      </c>
      <c r="J7847" s="10"/>
      <c r="K7847" s="10"/>
    </row>
    <row r="7848" spans="2:11" x14ac:dyDescent="0.2">
      <c r="B7848" s="10" t="str">
        <f t="shared" si="246"/>
        <v>16.1-R0050C2280-2</v>
      </c>
      <c r="C7848" s="10">
        <v>16.100000000000001</v>
      </c>
      <c r="D7848" s="19" t="s">
        <v>259</v>
      </c>
      <c r="E7848" s="19" t="s">
        <v>482</v>
      </c>
      <c r="F7848" s="10" t="str">
        <f t="shared" si="245"/>
        <v>R0050C2280</v>
      </c>
      <c r="G7848" s="10" t="s">
        <v>547</v>
      </c>
      <c r="H7848" s="10" t="s">
        <v>543</v>
      </c>
      <c r="I7848" s="19" t="s">
        <v>552</v>
      </c>
      <c r="J7848" s="10"/>
      <c r="K7848" s="10"/>
    </row>
    <row r="7849" spans="2:11" x14ac:dyDescent="0.2">
      <c r="B7849" s="10" t="str">
        <f t="shared" si="246"/>
        <v>16.1-R0060C2280-2</v>
      </c>
      <c r="C7849" s="10">
        <v>16.100000000000001</v>
      </c>
      <c r="D7849" s="19" t="s">
        <v>260</v>
      </c>
      <c r="E7849" s="19" t="s">
        <v>482</v>
      </c>
      <c r="F7849" s="10" t="str">
        <f t="shared" si="245"/>
        <v>R0060C2280</v>
      </c>
      <c r="G7849" s="10" t="s">
        <v>547</v>
      </c>
      <c r="H7849" s="10" t="s">
        <v>543</v>
      </c>
      <c r="I7849" s="19" t="s">
        <v>553</v>
      </c>
      <c r="J7849" s="10"/>
      <c r="K7849" s="10"/>
    </row>
    <row r="7850" spans="2:11" x14ac:dyDescent="0.2">
      <c r="B7850" s="10" t="str">
        <f t="shared" si="246"/>
        <v>16.1-R0070C2280-2</v>
      </c>
      <c r="C7850" s="10">
        <v>16.100000000000001</v>
      </c>
      <c r="D7850" s="19" t="s">
        <v>261</v>
      </c>
      <c r="E7850" s="19" t="s">
        <v>482</v>
      </c>
      <c r="F7850" s="10" t="str">
        <f t="shared" si="245"/>
        <v>R0070C2280</v>
      </c>
      <c r="G7850" s="10" t="s">
        <v>547</v>
      </c>
      <c r="H7850" s="10" t="s">
        <v>543</v>
      </c>
      <c r="I7850" s="19" t="s">
        <v>554</v>
      </c>
      <c r="J7850" s="10"/>
      <c r="K7850" s="10"/>
    </row>
    <row r="7851" spans="2:11" x14ac:dyDescent="0.2">
      <c r="B7851" s="10" t="str">
        <f t="shared" si="246"/>
        <v>16.1-R0080C2280-2</v>
      </c>
      <c r="C7851" s="10">
        <v>16.100000000000001</v>
      </c>
      <c r="D7851" s="19" t="s">
        <v>262</v>
      </c>
      <c r="E7851" s="19" t="s">
        <v>482</v>
      </c>
      <c r="F7851" s="10" t="str">
        <f t="shared" si="245"/>
        <v>R0080C2280</v>
      </c>
      <c r="G7851" s="10" t="s">
        <v>547</v>
      </c>
      <c r="H7851" s="10" t="s">
        <v>543</v>
      </c>
      <c r="I7851" s="19" t="s">
        <v>555</v>
      </c>
      <c r="J7851" s="10"/>
      <c r="K7851" s="10"/>
    </row>
    <row r="7852" spans="2:11" x14ac:dyDescent="0.2">
      <c r="B7852" s="10" t="str">
        <f t="shared" si="246"/>
        <v>16.1-R0090C2280-2</v>
      </c>
      <c r="C7852" s="10">
        <v>16.100000000000001</v>
      </c>
      <c r="D7852" s="19" t="s">
        <v>263</v>
      </c>
      <c r="E7852" s="19" t="s">
        <v>482</v>
      </c>
      <c r="F7852" s="10" t="str">
        <f t="shared" si="245"/>
        <v>R0090C2280</v>
      </c>
      <c r="G7852" s="10" t="s">
        <v>547</v>
      </c>
      <c r="H7852" s="10" t="s">
        <v>543</v>
      </c>
      <c r="I7852" s="19" t="s">
        <v>556</v>
      </c>
      <c r="J7852" s="10"/>
      <c r="K7852" s="10"/>
    </row>
    <row r="7853" spans="2:11" x14ac:dyDescent="0.2">
      <c r="B7853" s="10" t="str">
        <f t="shared" si="246"/>
        <v>16.1-R0100C2280-2</v>
      </c>
      <c r="C7853" s="10">
        <v>16.100000000000001</v>
      </c>
      <c r="D7853" s="19" t="s">
        <v>264</v>
      </c>
      <c r="E7853" s="19" t="s">
        <v>482</v>
      </c>
      <c r="F7853" s="10" t="str">
        <f t="shared" si="245"/>
        <v>R0100C2280</v>
      </c>
      <c r="G7853" s="10" t="s">
        <v>547</v>
      </c>
      <c r="H7853" s="10" t="s">
        <v>543</v>
      </c>
      <c r="I7853" s="19" t="s">
        <v>557</v>
      </c>
      <c r="J7853" s="10"/>
      <c r="K7853" s="10"/>
    </row>
    <row r="7854" spans="2:11" x14ac:dyDescent="0.2">
      <c r="B7854" s="10" t="str">
        <f t="shared" si="246"/>
        <v>16.1-R0110C2280-2</v>
      </c>
      <c r="C7854" s="10">
        <v>16.100000000000001</v>
      </c>
      <c r="D7854" s="19" t="s">
        <v>265</v>
      </c>
      <c r="E7854" s="19" t="s">
        <v>482</v>
      </c>
      <c r="F7854" s="10" t="str">
        <f t="shared" si="245"/>
        <v>R0110C2280</v>
      </c>
      <c r="G7854" s="10" t="s">
        <v>547</v>
      </c>
      <c r="H7854" s="10" t="s">
        <v>543</v>
      </c>
      <c r="I7854" s="19" t="s">
        <v>558</v>
      </c>
      <c r="J7854" s="10"/>
      <c r="K7854" s="10"/>
    </row>
    <row r="7855" spans="2:11" x14ac:dyDescent="0.2">
      <c r="B7855" s="10" t="str">
        <f t="shared" si="246"/>
        <v>16.1-R0120C2280-2</v>
      </c>
      <c r="C7855" s="10">
        <v>16.100000000000001</v>
      </c>
      <c r="D7855" s="19" t="s">
        <v>266</v>
      </c>
      <c r="E7855" s="19" t="s">
        <v>482</v>
      </c>
      <c r="F7855" s="10" t="str">
        <f t="shared" si="245"/>
        <v>R0120C2280</v>
      </c>
      <c r="G7855" s="10" t="s">
        <v>547</v>
      </c>
      <c r="H7855" s="10" t="s">
        <v>543</v>
      </c>
      <c r="I7855" s="19" t="s">
        <v>559</v>
      </c>
      <c r="J7855" s="10"/>
      <c r="K7855" s="10"/>
    </row>
    <row r="7856" spans="2:11" x14ac:dyDescent="0.2">
      <c r="B7856" s="10" t="str">
        <f t="shared" si="246"/>
        <v>16.1-R0130C2280-2</v>
      </c>
      <c r="C7856" s="10">
        <v>16.100000000000001</v>
      </c>
      <c r="D7856" s="19" t="s">
        <v>267</v>
      </c>
      <c r="E7856" s="19" t="s">
        <v>482</v>
      </c>
      <c r="F7856" s="10" t="str">
        <f t="shared" si="245"/>
        <v>R0130C2280</v>
      </c>
      <c r="G7856" s="10" t="s">
        <v>547</v>
      </c>
      <c r="H7856" s="10" t="s">
        <v>543</v>
      </c>
      <c r="I7856" s="19" t="s">
        <v>560</v>
      </c>
      <c r="J7856" s="10"/>
      <c r="K7856" s="10"/>
    </row>
    <row r="7857" spans="2:11" x14ac:dyDescent="0.2">
      <c r="B7857" s="10" t="str">
        <f t="shared" si="246"/>
        <v>16.1-R0140C2280-2</v>
      </c>
      <c r="C7857" s="10">
        <v>16.100000000000001</v>
      </c>
      <c r="D7857" s="19" t="s">
        <v>268</v>
      </c>
      <c r="E7857" s="19" t="s">
        <v>482</v>
      </c>
      <c r="F7857" s="10" t="str">
        <f t="shared" si="245"/>
        <v>R0140C2280</v>
      </c>
      <c r="G7857" s="10" t="s">
        <v>547</v>
      </c>
      <c r="H7857" s="10" t="s">
        <v>543</v>
      </c>
      <c r="I7857" s="19" t="s">
        <v>561</v>
      </c>
      <c r="J7857" s="10"/>
      <c r="K7857" s="10"/>
    </row>
    <row r="7858" spans="2:11" x14ac:dyDescent="0.2">
      <c r="B7858" s="10" t="str">
        <f t="shared" si="246"/>
        <v>16.1-R0150C2280-2</v>
      </c>
      <c r="C7858" s="10">
        <v>16.100000000000001</v>
      </c>
      <c r="D7858" s="19" t="s">
        <v>269</v>
      </c>
      <c r="E7858" s="19" t="s">
        <v>482</v>
      </c>
      <c r="F7858" s="10" t="str">
        <f t="shared" si="245"/>
        <v>R0150C2280</v>
      </c>
      <c r="G7858" s="10" t="s">
        <v>547</v>
      </c>
      <c r="H7858" s="10" t="s">
        <v>543</v>
      </c>
      <c r="I7858" s="19" t="s">
        <v>562</v>
      </c>
      <c r="J7858" s="10"/>
      <c r="K7858" s="10"/>
    </row>
    <row r="7859" spans="2:11" x14ac:dyDescent="0.2">
      <c r="B7859" s="10" t="str">
        <f t="shared" si="246"/>
        <v>16.1-R0160C2280-2</v>
      </c>
      <c r="C7859" s="10">
        <v>16.100000000000001</v>
      </c>
      <c r="D7859" s="19" t="s">
        <v>270</v>
      </c>
      <c r="E7859" s="19" t="s">
        <v>482</v>
      </c>
      <c r="F7859" s="10" t="str">
        <f t="shared" si="245"/>
        <v>R0160C2280</v>
      </c>
      <c r="G7859" s="10" t="s">
        <v>547</v>
      </c>
      <c r="H7859" s="10" t="s">
        <v>543</v>
      </c>
      <c r="I7859" s="19" t="s">
        <v>563</v>
      </c>
      <c r="J7859" s="10"/>
      <c r="K7859" s="10"/>
    </row>
    <row r="7860" spans="2:11" x14ac:dyDescent="0.2">
      <c r="B7860" s="10" t="str">
        <f t="shared" si="246"/>
        <v>16.1-R0010C2290-2</v>
      </c>
      <c r="C7860" s="10">
        <v>16.100000000000001</v>
      </c>
      <c r="D7860" s="19" t="s">
        <v>255</v>
      </c>
      <c r="E7860" s="19" t="s">
        <v>483</v>
      </c>
      <c r="F7860" s="10" t="str">
        <f t="shared" si="245"/>
        <v>R0010C2290</v>
      </c>
      <c r="G7860" s="10" t="s">
        <v>547</v>
      </c>
      <c r="H7860" s="10" t="s">
        <v>543</v>
      </c>
      <c r="I7860" s="19" t="s">
        <v>548</v>
      </c>
      <c r="J7860" s="10"/>
      <c r="K7860" s="10"/>
    </row>
    <row r="7861" spans="2:11" x14ac:dyDescent="0.2">
      <c r="B7861" s="10" t="str">
        <f t="shared" si="246"/>
        <v>16.1-R0020C2290-2</v>
      </c>
      <c r="C7861" s="10">
        <v>16.100000000000001</v>
      </c>
      <c r="D7861" s="19" t="s">
        <v>256</v>
      </c>
      <c r="E7861" s="19" t="s">
        <v>483</v>
      </c>
      <c r="F7861" s="10" t="str">
        <f t="shared" si="245"/>
        <v>R0020C2290</v>
      </c>
      <c r="G7861" s="10" t="s">
        <v>547</v>
      </c>
      <c r="H7861" s="10" t="s">
        <v>543</v>
      </c>
      <c r="I7861" s="19" t="s">
        <v>549</v>
      </c>
      <c r="J7861" s="10"/>
      <c r="K7861" s="10"/>
    </row>
    <row r="7862" spans="2:11" x14ac:dyDescent="0.2">
      <c r="B7862" s="10" t="str">
        <f t="shared" si="246"/>
        <v>16.1-R0030C2290-2</v>
      </c>
      <c r="C7862" s="10">
        <v>16.100000000000001</v>
      </c>
      <c r="D7862" s="19" t="s">
        <v>257</v>
      </c>
      <c r="E7862" s="19" t="s">
        <v>483</v>
      </c>
      <c r="F7862" s="10" t="str">
        <f t="shared" si="245"/>
        <v>R0030C2290</v>
      </c>
      <c r="G7862" s="10" t="s">
        <v>547</v>
      </c>
      <c r="H7862" s="10" t="s">
        <v>543</v>
      </c>
      <c r="I7862" s="19" t="s">
        <v>550</v>
      </c>
      <c r="J7862" s="10"/>
      <c r="K7862" s="10"/>
    </row>
    <row r="7863" spans="2:11" x14ac:dyDescent="0.2">
      <c r="B7863" s="10" t="str">
        <f t="shared" si="246"/>
        <v>16.1-R0040C2290-2</v>
      </c>
      <c r="C7863" s="10">
        <v>16.100000000000001</v>
      </c>
      <c r="D7863" s="19" t="s">
        <v>258</v>
      </c>
      <c r="E7863" s="19" t="s">
        <v>483</v>
      </c>
      <c r="F7863" s="10" t="str">
        <f t="shared" si="245"/>
        <v>R0040C2290</v>
      </c>
      <c r="G7863" s="10" t="s">
        <v>547</v>
      </c>
      <c r="H7863" s="10" t="s">
        <v>543</v>
      </c>
      <c r="I7863" s="19" t="s">
        <v>551</v>
      </c>
      <c r="J7863" s="10"/>
      <c r="K7863" s="10"/>
    </row>
    <row r="7864" spans="2:11" x14ac:dyDescent="0.2">
      <c r="B7864" s="10" t="str">
        <f t="shared" si="246"/>
        <v>16.1-R0050C2290-2</v>
      </c>
      <c r="C7864" s="10">
        <v>16.100000000000001</v>
      </c>
      <c r="D7864" s="19" t="s">
        <v>259</v>
      </c>
      <c r="E7864" s="19" t="s">
        <v>483</v>
      </c>
      <c r="F7864" s="10" t="str">
        <f t="shared" si="245"/>
        <v>R0050C2290</v>
      </c>
      <c r="G7864" s="10" t="s">
        <v>547</v>
      </c>
      <c r="H7864" s="10" t="s">
        <v>543</v>
      </c>
      <c r="I7864" s="19" t="s">
        <v>552</v>
      </c>
      <c r="J7864" s="10"/>
      <c r="K7864" s="10"/>
    </row>
    <row r="7865" spans="2:11" x14ac:dyDescent="0.2">
      <c r="B7865" s="10" t="str">
        <f t="shared" si="246"/>
        <v>16.1-R0060C2290-2</v>
      </c>
      <c r="C7865" s="10">
        <v>16.100000000000001</v>
      </c>
      <c r="D7865" s="19" t="s">
        <v>260</v>
      </c>
      <c r="E7865" s="19" t="s">
        <v>483</v>
      </c>
      <c r="F7865" s="10" t="str">
        <f t="shared" si="245"/>
        <v>R0060C2290</v>
      </c>
      <c r="G7865" s="10" t="s">
        <v>547</v>
      </c>
      <c r="H7865" s="10" t="s">
        <v>543</v>
      </c>
      <c r="I7865" s="19" t="s">
        <v>553</v>
      </c>
      <c r="J7865" s="10"/>
      <c r="K7865" s="10"/>
    </row>
    <row r="7866" spans="2:11" x14ac:dyDescent="0.2">
      <c r="B7866" s="10" t="str">
        <f t="shared" si="246"/>
        <v>16.1-R0070C2290-2</v>
      </c>
      <c r="C7866" s="10">
        <v>16.100000000000001</v>
      </c>
      <c r="D7866" s="19" t="s">
        <v>261</v>
      </c>
      <c r="E7866" s="19" t="s">
        <v>483</v>
      </c>
      <c r="F7866" s="10" t="str">
        <f t="shared" si="245"/>
        <v>R0070C2290</v>
      </c>
      <c r="G7866" s="10" t="s">
        <v>547</v>
      </c>
      <c r="H7866" s="10" t="s">
        <v>543</v>
      </c>
      <c r="I7866" s="19" t="s">
        <v>554</v>
      </c>
      <c r="J7866" s="10"/>
      <c r="K7866" s="10"/>
    </row>
    <row r="7867" spans="2:11" ht="10.199999999999999" customHeight="1" x14ac:dyDescent="0.2">
      <c r="B7867" s="10" t="str">
        <f t="shared" si="246"/>
        <v>16.1-R0080C2290-2</v>
      </c>
      <c r="C7867" s="10">
        <v>16.100000000000001</v>
      </c>
      <c r="D7867" s="19" t="s">
        <v>262</v>
      </c>
      <c r="E7867" s="19" t="s">
        <v>483</v>
      </c>
      <c r="F7867" s="10" t="str">
        <f t="shared" si="245"/>
        <v>R0080C2290</v>
      </c>
      <c r="G7867" s="10" t="s">
        <v>547</v>
      </c>
      <c r="H7867" s="10" t="s">
        <v>543</v>
      </c>
      <c r="I7867" s="19" t="s">
        <v>555</v>
      </c>
      <c r="J7867" s="10"/>
      <c r="K7867" s="10"/>
    </row>
    <row r="7868" spans="2:11" ht="10.199999999999999" customHeight="1" x14ac:dyDescent="0.2">
      <c r="B7868" s="10" t="str">
        <f t="shared" si="246"/>
        <v>16.1-R0090C2290-2</v>
      </c>
      <c r="C7868" s="10">
        <v>16.100000000000001</v>
      </c>
      <c r="D7868" s="19" t="s">
        <v>263</v>
      </c>
      <c r="E7868" s="19" t="s">
        <v>483</v>
      </c>
      <c r="F7868" s="10" t="str">
        <f t="shared" si="245"/>
        <v>R0090C2290</v>
      </c>
      <c r="G7868" s="10" t="s">
        <v>547</v>
      </c>
      <c r="H7868" s="10" t="s">
        <v>543</v>
      </c>
      <c r="I7868" s="19" t="s">
        <v>556</v>
      </c>
      <c r="J7868" s="10"/>
      <c r="K7868" s="10"/>
    </row>
    <row r="7869" spans="2:11" x14ac:dyDescent="0.2">
      <c r="B7869" s="10" t="str">
        <f t="shared" si="246"/>
        <v>16.1-R0100C2290-2</v>
      </c>
      <c r="C7869" s="10">
        <v>16.100000000000001</v>
      </c>
      <c r="D7869" s="19" t="s">
        <v>264</v>
      </c>
      <c r="E7869" s="19" t="s">
        <v>483</v>
      </c>
      <c r="F7869" s="10" t="str">
        <f t="shared" si="245"/>
        <v>R0100C2290</v>
      </c>
      <c r="G7869" s="10" t="s">
        <v>547</v>
      </c>
      <c r="H7869" s="10" t="s">
        <v>543</v>
      </c>
      <c r="I7869" s="19" t="s">
        <v>557</v>
      </c>
      <c r="J7869" s="10"/>
      <c r="K7869" s="10"/>
    </row>
    <row r="7870" spans="2:11" x14ac:dyDescent="0.2">
      <c r="B7870" s="10" t="str">
        <f t="shared" si="246"/>
        <v>16.1-R0110C2290-2</v>
      </c>
      <c r="C7870" s="10">
        <v>16.100000000000001</v>
      </c>
      <c r="D7870" s="19" t="s">
        <v>265</v>
      </c>
      <c r="E7870" s="19" t="s">
        <v>483</v>
      </c>
      <c r="F7870" s="10" t="str">
        <f t="shared" si="245"/>
        <v>R0110C2290</v>
      </c>
      <c r="G7870" s="10" t="s">
        <v>547</v>
      </c>
      <c r="H7870" s="10" t="s">
        <v>543</v>
      </c>
      <c r="I7870" s="19" t="s">
        <v>558</v>
      </c>
      <c r="J7870" s="10"/>
      <c r="K7870" s="10"/>
    </row>
    <row r="7871" spans="2:11" x14ac:dyDescent="0.2">
      <c r="B7871" s="10" t="str">
        <f t="shared" si="246"/>
        <v>16.1-R0120C2290-2</v>
      </c>
      <c r="C7871" s="10">
        <v>16.100000000000001</v>
      </c>
      <c r="D7871" s="19" t="s">
        <v>266</v>
      </c>
      <c r="E7871" s="19" t="s">
        <v>483</v>
      </c>
      <c r="F7871" s="10" t="str">
        <f t="shared" si="245"/>
        <v>R0120C2290</v>
      </c>
      <c r="G7871" s="10" t="s">
        <v>547</v>
      </c>
      <c r="H7871" s="10" t="s">
        <v>543</v>
      </c>
      <c r="I7871" s="19" t="s">
        <v>559</v>
      </c>
      <c r="J7871" s="10"/>
      <c r="K7871" s="10"/>
    </row>
    <row r="7872" spans="2:11" x14ac:dyDescent="0.2">
      <c r="B7872" s="10" t="str">
        <f t="shared" si="246"/>
        <v>16.1-R0130C2290-2</v>
      </c>
      <c r="C7872" s="10">
        <v>16.100000000000001</v>
      </c>
      <c r="D7872" s="19" t="s">
        <v>267</v>
      </c>
      <c r="E7872" s="19" t="s">
        <v>483</v>
      </c>
      <c r="F7872" s="10" t="str">
        <f t="shared" si="245"/>
        <v>R0130C2290</v>
      </c>
      <c r="G7872" s="10" t="s">
        <v>547</v>
      </c>
      <c r="H7872" s="10" t="s">
        <v>543</v>
      </c>
      <c r="I7872" s="19" t="s">
        <v>560</v>
      </c>
      <c r="J7872" s="10"/>
      <c r="K7872" s="10"/>
    </row>
    <row r="7873" spans="2:11" x14ac:dyDescent="0.2">
      <c r="B7873" s="10" t="str">
        <f t="shared" si="246"/>
        <v>16.1-R0140C2290-2</v>
      </c>
      <c r="C7873" s="10">
        <v>16.100000000000001</v>
      </c>
      <c r="D7873" s="19" t="s">
        <v>268</v>
      </c>
      <c r="E7873" s="19" t="s">
        <v>483</v>
      </c>
      <c r="F7873" s="10" t="str">
        <f t="shared" si="245"/>
        <v>R0140C2290</v>
      </c>
      <c r="G7873" s="10" t="s">
        <v>547</v>
      </c>
      <c r="H7873" s="10" t="s">
        <v>543</v>
      </c>
      <c r="I7873" s="19" t="s">
        <v>561</v>
      </c>
      <c r="J7873" s="10"/>
      <c r="K7873" s="10"/>
    </row>
    <row r="7874" spans="2:11" x14ac:dyDescent="0.2">
      <c r="B7874" s="10" t="str">
        <f t="shared" si="246"/>
        <v>16.1-R0150C2290-2</v>
      </c>
      <c r="C7874" s="10">
        <v>16.100000000000001</v>
      </c>
      <c r="D7874" s="19" t="s">
        <v>269</v>
      </c>
      <c r="E7874" s="19" t="s">
        <v>483</v>
      </c>
      <c r="F7874" s="10" t="str">
        <f t="shared" ref="F7874:F7937" si="247">+"R"&amp;D7874&amp;"C"&amp;E7874</f>
        <v>R0150C2290</v>
      </c>
      <c r="G7874" s="10" t="s">
        <v>547</v>
      </c>
      <c r="H7874" s="10" t="s">
        <v>543</v>
      </c>
      <c r="I7874" s="19" t="s">
        <v>562</v>
      </c>
      <c r="J7874" s="10"/>
      <c r="K7874" s="10"/>
    </row>
    <row r="7875" spans="2:11" x14ac:dyDescent="0.2">
      <c r="B7875" s="10" t="str">
        <f t="shared" si="246"/>
        <v>16.1-R0160C2290-2</v>
      </c>
      <c r="C7875" s="10">
        <v>16.100000000000001</v>
      </c>
      <c r="D7875" s="19" t="s">
        <v>270</v>
      </c>
      <c r="E7875" s="19" t="s">
        <v>483</v>
      </c>
      <c r="F7875" s="10" t="str">
        <f t="shared" si="247"/>
        <v>R0160C2290</v>
      </c>
      <c r="G7875" s="10" t="s">
        <v>547</v>
      </c>
      <c r="H7875" s="10" t="s">
        <v>543</v>
      </c>
      <c r="I7875" s="19" t="s">
        <v>563</v>
      </c>
      <c r="J7875" s="10"/>
      <c r="K7875" s="10"/>
    </row>
    <row r="7876" spans="2:11" x14ac:dyDescent="0.2">
      <c r="B7876" s="10" t="str">
        <f t="shared" si="246"/>
        <v>16.1-R0010C2300-2</v>
      </c>
      <c r="C7876" s="10">
        <v>16.100000000000001</v>
      </c>
      <c r="D7876" s="19" t="s">
        <v>255</v>
      </c>
      <c r="E7876" s="19" t="s">
        <v>484</v>
      </c>
      <c r="F7876" s="10" t="str">
        <f t="shared" si="247"/>
        <v>R0010C2300</v>
      </c>
      <c r="G7876" s="10" t="s">
        <v>547</v>
      </c>
      <c r="H7876" s="10" t="s">
        <v>543</v>
      </c>
      <c r="I7876" s="19" t="s">
        <v>548</v>
      </c>
      <c r="J7876" s="10"/>
      <c r="K7876" s="10"/>
    </row>
    <row r="7877" spans="2:11" x14ac:dyDescent="0.2">
      <c r="B7877" s="10" t="str">
        <f t="shared" si="246"/>
        <v>16.1-R0020C2300-2</v>
      </c>
      <c r="C7877" s="10">
        <v>16.100000000000001</v>
      </c>
      <c r="D7877" s="19" t="s">
        <v>256</v>
      </c>
      <c r="E7877" s="19" t="s">
        <v>484</v>
      </c>
      <c r="F7877" s="10" t="str">
        <f t="shared" si="247"/>
        <v>R0020C2300</v>
      </c>
      <c r="G7877" s="10" t="s">
        <v>547</v>
      </c>
      <c r="H7877" s="10" t="s">
        <v>543</v>
      </c>
      <c r="I7877" s="19" t="s">
        <v>549</v>
      </c>
      <c r="J7877" s="10"/>
      <c r="K7877" s="10"/>
    </row>
    <row r="7878" spans="2:11" x14ac:dyDescent="0.2">
      <c r="B7878" s="10" t="str">
        <f t="shared" si="246"/>
        <v>16.1-R0030C2300-2</v>
      </c>
      <c r="C7878" s="10">
        <v>16.100000000000001</v>
      </c>
      <c r="D7878" s="19" t="s">
        <v>257</v>
      </c>
      <c r="E7878" s="19" t="s">
        <v>484</v>
      </c>
      <c r="F7878" s="10" t="str">
        <f t="shared" si="247"/>
        <v>R0030C2300</v>
      </c>
      <c r="G7878" s="10" t="s">
        <v>547</v>
      </c>
      <c r="H7878" s="10" t="s">
        <v>543</v>
      </c>
      <c r="I7878" s="19" t="s">
        <v>550</v>
      </c>
      <c r="J7878" s="10"/>
      <c r="K7878" s="10"/>
    </row>
    <row r="7879" spans="2:11" x14ac:dyDescent="0.2">
      <c r="B7879" s="10" t="str">
        <f t="shared" si="246"/>
        <v>16.1-R0040C2300-2</v>
      </c>
      <c r="C7879" s="10">
        <v>16.100000000000001</v>
      </c>
      <c r="D7879" s="19" t="s">
        <v>258</v>
      </c>
      <c r="E7879" s="19" t="s">
        <v>484</v>
      </c>
      <c r="F7879" s="10" t="str">
        <f t="shared" si="247"/>
        <v>R0040C2300</v>
      </c>
      <c r="G7879" s="10" t="s">
        <v>547</v>
      </c>
      <c r="H7879" s="10" t="s">
        <v>543</v>
      </c>
      <c r="I7879" s="19" t="s">
        <v>551</v>
      </c>
      <c r="J7879" s="10"/>
      <c r="K7879" s="10"/>
    </row>
    <row r="7880" spans="2:11" x14ac:dyDescent="0.2">
      <c r="B7880" s="10" t="str">
        <f t="shared" si="246"/>
        <v>16.1-R0050C2300-2</v>
      </c>
      <c r="C7880" s="10">
        <v>16.100000000000001</v>
      </c>
      <c r="D7880" s="19" t="s">
        <v>259</v>
      </c>
      <c r="E7880" s="19" t="s">
        <v>484</v>
      </c>
      <c r="F7880" s="10" t="str">
        <f t="shared" si="247"/>
        <v>R0050C2300</v>
      </c>
      <c r="G7880" s="10" t="s">
        <v>547</v>
      </c>
      <c r="H7880" s="10" t="s">
        <v>543</v>
      </c>
      <c r="I7880" s="19" t="s">
        <v>552</v>
      </c>
      <c r="J7880" s="10"/>
      <c r="K7880" s="10"/>
    </row>
    <row r="7881" spans="2:11" x14ac:dyDescent="0.2">
      <c r="B7881" s="10" t="str">
        <f t="shared" si="246"/>
        <v>16.1-R0060C2300-2</v>
      </c>
      <c r="C7881" s="10">
        <v>16.100000000000001</v>
      </c>
      <c r="D7881" s="19" t="s">
        <v>260</v>
      </c>
      <c r="E7881" s="19" t="s">
        <v>484</v>
      </c>
      <c r="F7881" s="10" t="str">
        <f t="shared" si="247"/>
        <v>R0060C2300</v>
      </c>
      <c r="G7881" s="10" t="s">
        <v>547</v>
      </c>
      <c r="H7881" s="10" t="s">
        <v>543</v>
      </c>
      <c r="I7881" s="19" t="s">
        <v>553</v>
      </c>
      <c r="J7881" s="10"/>
      <c r="K7881" s="10"/>
    </row>
    <row r="7882" spans="2:11" x14ac:dyDescent="0.2">
      <c r="B7882" s="10" t="str">
        <f t="shared" si="246"/>
        <v>16.1-R0070C2300-2</v>
      </c>
      <c r="C7882" s="10">
        <v>16.100000000000001</v>
      </c>
      <c r="D7882" s="19" t="s">
        <v>261</v>
      </c>
      <c r="E7882" s="19" t="s">
        <v>484</v>
      </c>
      <c r="F7882" s="10" t="str">
        <f t="shared" si="247"/>
        <v>R0070C2300</v>
      </c>
      <c r="G7882" s="10" t="s">
        <v>547</v>
      </c>
      <c r="H7882" s="10" t="s">
        <v>543</v>
      </c>
      <c r="I7882" s="19" t="s">
        <v>554</v>
      </c>
      <c r="J7882" s="10"/>
      <c r="K7882" s="10"/>
    </row>
    <row r="7883" spans="2:11" x14ac:dyDescent="0.2">
      <c r="B7883" s="10" t="str">
        <f t="shared" si="246"/>
        <v>16.1-R0080C2300-2</v>
      </c>
      <c r="C7883" s="10">
        <v>16.100000000000001</v>
      </c>
      <c r="D7883" s="19" t="s">
        <v>262</v>
      </c>
      <c r="E7883" s="19" t="s">
        <v>484</v>
      </c>
      <c r="F7883" s="10" t="str">
        <f t="shared" si="247"/>
        <v>R0080C2300</v>
      </c>
      <c r="G7883" s="10" t="s">
        <v>547</v>
      </c>
      <c r="H7883" s="10" t="s">
        <v>543</v>
      </c>
      <c r="I7883" s="19" t="s">
        <v>555</v>
      </c>
      <c r="J7883" s="10"/>
      <c r="K7883" s="10"/>
    </row>
    <row r="7884" spans="2:11" x14ac:dyDescent="0.2">
      <c r="B7884" s="10" t="str">
        <f t="shared" si="246"/>
        <v>16.1-R0090C2300-2</v>
      </c>
      <c r="C7884" s="10">
        <v>16.100000000000001</v>
      </c>
      <c r="D7884" s="19" t="s">
        <v>263</v>
      </c>
      <c r="E7884" s="19" t="s">
        <v>484</v>
      </c>
      <c r="F7884" s="10" t="str">
        <f t="shared" si="247"/>
        <v>R0090C2300</v>
      </c>
      <c r="G7884" s="10" t="s">
        <v>547</v>
      </c>
      <c r="H7884" s="10" t="s">
        <v>543</v>
      </c>
      <c r="I7884" s="19" t="s">
        <v>556</v>
      </c>
      <c r="J7884" s="10"/>
      <c r="K7884" s="10"/>
    </row>
    <row r="7885" spans="2:11" x14ac:dyDescent="0.2">
      <c r="B7885" s="10" t="str">
        <f t="shared" si="246"/>
        <v>16.1-R0100C2300-2</v>
      </c>
      <c r="C7885" s="10">
        <v>16.100000000000001</v>
      </c>
      <c r="D7885" s="19" t="s">
        <v>264</v>
      </c>
      <c r="E7885" s="19" t="s">
        <v>484</v>
      </c>
      <c r="F7885" s="10" t="str">
        <f t="shared" si="247"/>
        <v>R0100C2300</v>
      </c>
      <c r="G7885" s="10" t="s">
        <v>547</v>
      </c>
      <c r="H7885" s="10" t="s">
        <v>543</v>
      </c>
      <c r="I7885" s="19" t="s">
        <v>557</v>
      </c>
      <c r="J7885" s="10"/>
      <c r="K7885" s="10"/>
    </row>
    <row r="7886" spans="2:11" x14ac:dyDescent="0.2">
      <c r="B7886" s="10" t="str">
        <f t="shared" si="246"/>
        <v>16.1-R0110C2300-2</v>
      </c>
      <c r="C7886" s="10">
        <v>16.100000000000001</v>
      </c>
      <c r="D7886" s="19" t="s">
        <v>265</v>
      </c>
      <c r="E7886" s="19" t="s">
        <v>484</v>
      </c>
      <c r="F7886" s="10" t="str">
        <f t="shared" si="247"/>
        <v>R0110C2300</v>
      </c>
      <c r="G7886" s="10" t="s">
        <v>547</v>
      </c>
      <c r="H7886" s="10" t="s">
        <v>543</v>
      </c>
      <c r="I7886" s="19" t="s">
        <v>558</v>
      </c>
      <c r="J7886" s="10"/>
      <c r="K7886" s="10"/>
    </row>
    <row r="7887" spans="2:11" x14ac:dyDescent="0.2">
      <c r="B7887" s="10" t="str">
        <f t="shared" si="246"/>
        <v>16.1-R0120C2300-2</v>
      </c>
      <c r="C7887" s="10">
        <v>16.100000000000001</v>
      </c>
      <c r="D7887" s="19" t="s">
        <v>266</v>
      </c>
      <c r="E7887" s="19" t="s">
        <v>484</v>
      </c>
      <c r="F7887" s="10" t="str">
        <f t="shared" si="247"/>
        <v>R0120C2300</v>
      </c>
      <c r="G7887" s="10" t="s">
        <v>547</v>
      </c>
      <c r="H7887" s="10" t="s">
        <v>543</v>
      </c>
      <c r="I7887" s="19" t="s">
        <v>559</v>
      </c>
      <c r="J7887" s="10"/>
      <c r="K7887" s="10"/>
    </row>
    <row r="7888" spans="2:11" x14ac:dyDescent="0.2">
      <c r="B7888" s="10" t="str">
        <f t="shared" si="246"/>
        <v>16.1-R0130C2300-2</v>
      </c>
      <c r="C7888" s="10">
        <v>16.100000000000001</v>
      </c>
      <c r="D7888" s="19" t="s">
        <v>267</v>
      </c>
      <c r="E7888" s="19" t="s">
        <v>484</v>
      </c>
      <c r="F7888" s="10" t="str">
        <f t="shared" si="247"/>
        <v>R0130C2300</v>
      </c>
      <c r="G7888" s="10" t="s">
        <v>547</v>
      </c>
      <c r="H7888" s="10" t="s">
        <v>543</v>
      </c>
      <c r="I7888" s="19" t="s">
        <v>560</v>
      </c>
      <c r="J7888" s="10"/>
      <c r="K7888" s="10"/>
    </row>
    <row r="7889" spans="2:11" x14ac:dyDescent="0.2">
      <c r="B7889" s="10" t="str">
        <f t="shared" si="246"/>
        <v>16.1-R0140C2300-2</v>
      </c>
      <c r="C7889" s="10">
        <v>16.100000000000001</v>
      </c>
      <c r="D7889" s="19" t="s">
        <v>268</v>
      </c>
      <c r="E7889" s="19" t="s">
        <v>484</v>
      </c>
      <c r="F7889" s="10" t="str">
        <f t="shared" si="247"/>
        <v>R0140C2300</v>
      </c>
      <c r="G7889" s="10" t="s">
        <v>547</v>
      </c>
      <c r="H7889" s="10" t="s">
        <v>543</v>
      </c>
      <c r="I7889" s="19" t="s">
        <v>561</v>
      </c>
      <c r="J7889" s="10"/>
      <c r="K7889" s="10"/>
    </row>
    <row r="7890" spans="2:11" x14ac:dyDescent="0.2">
      <c r="B7890" s="10" t="str">
        <f t="shared" si="246"/>
        <v>16.1-R0150C2300-2</v>
      </c>
      <c r="C7890" s="10">
        <v>16.100000000000001</v>
      </c>
      <c r="D7890" s="19" t="s">
        <v>269</v>
      </c>
      <c r="E7890" s="19" t="s">
        <v>484</v>
      </c>
      <c r="F7890" s="10" t="str">
        <f t="shared" si="247"/>
        <v>R0150C2300</v>
      </c>
      <c r="G7890" s="10" t="s">
        <v>547</v>
      </c>
      <c r="H7890" s="10" t="s">
        <v>543</v>
      </c>
      <c r="I7890" s="19" t="s">
        <v>562</v>
      </c>
      <c r="J7890" s="10"/>
      <c r="K7890" s="10"/>
    </row>
    <row r="7891" spans="2:11" x14ac:dyDescent="0.2">
      <c r="B7891" s="10" t="str">
        <f t="shared" si="246"/>
        <v>16.1-R0160C2300-2</v>
      </c>
      <c r="C7891" s="10">
        <v>16.100000000000001</v>
      </c>
      <c r="D7891" s="19" t="s">
        <v>270</v>
      </c>
      <c r="E7891" s="19" t="s">
        <v>484</v>
      </c>
      <c r="F7891" s="10" t="str">
        <f t="shared" si="247"/>
        <v>R0160C2300</v>
      </c>
      <c r="G7891" s="10" t="s">
        <v>547</v>
      </c>
      <c r="H7891" s="10" t="s">
        <v>543</v>
      </c>
      <c r="I7891" s="19" t="s">
        <v>563</v>
      </c>
      <c r="J7891" s="10"/>
      <c r="K7891" s="10"/>
    </row>
    <row r="7892" spans="2:11" x14ac:dyDescent="0.2">
      <c r="B7892" s="10" t="str">
        <f t="shared" ref="B7892:B7955" si="248">+C7892&amp;"-"&amp;F7892&amp;"-2"</f>
        <v>16.1-R0010C2310-2</v>
      </c>
      <c r="C7892" s="10">
        <v>16.100000000000001</v>
      </c>
      <c r="D7892" s="19" t="s">
        <v>255</v>
      </c>
      <c r="E7892" s="19" t="s">
        <v>485</v>
      </c>
      <c r="F7892" s="10" t="str">
        <f t="shared" si="247"/>
        <v>R0010C2310</v>
      </c>
      <c r="G7892" s="10" t="s">
        <v>547</v>
      </c>
      <c r="H7892" s="10" t="s">
        <v>543</v>
      </c>
      <c r="I7892" s="19" t="s">
        <v>548</v>
      </c>
      <c r="J7892" s="10"/>
      <c r="K7892" s="10"/>
    </row>
    <row r="7893" spans="2:11" x14ac:dyDescent="0.2">
      <c r="B7893" s="10" t="str">
        <f t="shared" si="248"/>
        <v>16.1-R0020C2310-2</v>
      </c>
      <c r="C7893" s="10">
        <v>16.100000000000001</v>
      </c>
      <c r="D7893" s="19" t="s">
        <v>256</v>
      </c>
      <c r="E7893" s="19" t="s">
        <v>485</v>
      </c>
      <c r="F7893" s="10" t="str">
        <f t="shared" si="247"/>
        <v>R0020C2310</v>
      </c>
      <c r="G7893" s="10" t="s">
        <v>547</v>
      </c>
      <c r="H7893" s="10" t="s">
        <v>543</v>
      </c>
      <c r="I7893" s="19" t="s">
        <v>549</v>
      </c>
      <c r="J7893" s="10"/>
      <c r="K7893" s="10"/>
    </row>
    <row r="7894" spans="2:11" x14ac:dyDescent="0.2">
      <c r="B7894" s="10" t="str">
        <f t="shared" si="248"/>
        <v>16.1-R0030C2310-2</v>
      </c>
      <c r="C7894" s="10">
        <v>16.100000000000001</v>
      </c>
      <c r="D7894" s="19" t="s">
        <v>257</v>
      </c>
      <c r="E7894" s="19" t="s">
        <v>485</v>
      </c>
      <c r="F7894" s="10" t="str">
        <f t="shared" si="247"/>
        <v>R0030C2310</v>
      </c>
      <c r="G7894" s="10" t="s">
        <v>547</v>
      </c>
      <c r="H7894" s="10" t="s">
        <v>543</v>
      </c>
      <c r="I7894" s="19" t="s">
        <v>550</v>
      </c>
      <c r="J7894" s="10"/>
      <c r="K7894" s="10"/>
    </row>
    <row r="7895" spans="2:11" x14ac:dyDescent="0.2">
      <c r="B7895" s="10" t="str">
        <f t="shared" si="248"/>
        <v>16.1-R0040C2310-2</v>
      </c>
      <c r="C7895" s="10">
        <v>16.100000000000001</v>
      </c>
      <c r="D7895" s="19" t="s">
        <v>258</v>
      </c>
      <c r="E7895" s="19" t="s">
        <v>485</v>
      </c>
      <c r="F7895" s="10" t="str">
        <f t="shared" si="247"/>
        <v>R0040C2310</v>
      </c>
      <c r="G7895" s="10" t="s">
        <v>547</v>
      </c>
      <c r="H7895" s="10" t="s">
        <v>543</v>
      </c>
      <c r="I7895" s="19" t="s">
        <v>551</v>
      </c>
      <c r="J7895" s="10"/>
      <c r="K7895" s="10"/>
    </row>
    <row r="7896" spans="2:11" x14ac:dyDescent="0.2">
      <c r="B7896" s="10" t="str">
        <f t="shared" si="248"/>
        <v>16.1-R0050C2310-2</v>
      </c>
      <c r="C7896" s="10">
        <v>16.100000000000001</v>
      </c>
      <c r="D7896" s="19" t="s">
        <v>259</v>
      </c>
      <c r="E7896" s="19" t="s">
        <v>485</v>
      </c>
      <c r="F7896" s="10" t="str">
        <f t="shared" si="247"/>
        <v>R0050C2310</v>
      </c>
      <c r="G7896" s="10" t="s">
        <v>547</v>
      </c>
      <c r="H7896" s="10" t="s">
        <v>543</v>
      </c>
      <c r="I7896" s="19" t="s">
        <v>552</v>
      </c>
      <c r="J7896" s="10"/>
      <c r="K7896" s="10"/>
    </row>
    <row r="7897" spans="2:11" x14ac:dyDescent="0.2">
      <c r="B7897" s="10" t="str">
        <f t="shared" si="248"/>
        <v>16.1-R0060C2310-2</v>
      </c>
      <c r="C7897" s="10">
        <v>16.100000000000001</v>
      </c>
      <c r="D7897" s="19" t="s">
        <v>260</v>
      </c>
      <c r="E7897" s="19" t="s">
        <v>485</v>
      </c>
      <c r="F7897" s="10" t="str">
        <f t="shared" si="247"/>
        <v>R0060C2310</v>
      </c>
      <c r="G7897" s="10" t="s">
        <v>547</v>
      </c>
      <c r="H7897" s="10" t="s">
        <v>543</v>
      </c>
      <c r="I7897" s="19" t="s">
        <v>553</v>
      </c>
      <c r="J7897" s="10"/>
      <c r="K7897" s="10"/>
    </row>
    <row r="7898" spans="2:11" x14ac:dyDescent="0.2">
      <c r="B7898" s="10" t="str">
        <f t="shared" si="248"/>
        <v>16.1-R0070C2310-2</v>
      </c>
      <c r="C7898" s="10">
        <v>16.100000000000001</v>
      </c>
      <c r="D7898" s="19" t="s">
        <v>261</v>
      </c>
      <c r="E7898" s="19" t="s">
        <v>485</v>
      </c>
      <c r="F7898" s="10" t="str">
        <f t="shared" si="247"/>
        <v>R0070C2310</v>
      </c>
      <c r="G7898" s="10" t="s">
        <v>547</v>
      </c>
      <c r="H7898" s="10" t="s">
        <v>543</v>
      </c>
      <c r="I7898" s="19" t="s">
        <v>554</v>
      </c>
      <c r="J7898" s="10"/>
      <c r="K7898" s="10"/>
    </row>
    <row r="7899" spans="2:11" x14ac:dyDescent="0.2">
      <c r="B7899" s="10" t="str">
        <f t="shared" si="248"/>
        <v>16.1-R0080C2310-2</v>
      </c>
      <c r="C7899" s="10">
        <v>16.100000000000001</v>
      </c>
      <c r="D7899" s="19" t="s">
        <v>262</v>
      </c>
      <c r="E7899" s="19" t="s">
        <v>485</v>
      </c>
      <c r="F7899" s="10" t="str">
        <f t="shared" si="247"/>
        <v>R0080C2310</v>
      </c>
      <c r="G7899" s="10" t="s">
        <v>547</v>
      </c>
      <c r="H7899" s="10" t="s">
        <v>543</v>
      </c>
      <c r="I7899" s="19" t="s">
        <v>555</v>
      </c>
      <c r="J7899" s="10"/>
      <c r="K7899" s="10"/>
    </row>
    <row r="7900" spans="2:11" x14ac:dyDescent="0.2">
      <c r="B7900" s="10" t="str">
        <f t="shared" si="248"/>
        <v>16.1-R0090C2310-2</v>
      </c>
      <c r="C7900" s="10">
        <v>16.100000000000001</v>
      </c>
      <c r="D7900" s="19" t="s">
        <v>263</v>
      </c>
      <c r="E7900" s="19" t="s">
        <v>485</v>
      </c>
      <c r="F7900" s="10" t="str">
        <f t="shared" si="247"/>
        <v>R0090C2310</v>
      </c>
      <c r="G7900" s="10" t="s">
        <v>547</v>
      </c>
      <c r="H7900" s="10" t="s">
        <v>543</v>
      </c>
      <c r="I7900" s="19" t="s">
        <v>556</v>
      </c>
      <c r="J7900" s="10"/>
      <c r="K7900" s="10"/>
    </row>
    <row r="7901" spans="2:11" x14ac:dyDescent="0.2">
      <c r="B7901" s="10" t="str">
        <f t="shared" si="248"/>
        <v>16.1-R0100C2310-2</v>
      </c>
      <c r="C7901" s="10">
        <v>16.100000000000001</v>
      </c>
      <c r="D7901" s="19" t="s">
        <v>264</v>
      </c>
      <c r="E7901" s="19" t="s">
        <v>485</v>
      </c>
      <c r="F7901" s="10" t="str">
        <f t="shared" si="247"/>
        <v>R0100C2310</v>
      </c>
      <c r="G7901" s="10" t="s">
        <v>547</v>
      </c>
      <c r="H7901" s="10" t="s">
        <v>543</v>
      </c>
      <c r="I7901" s="19" t="s">
        <v>557</v>
      </c>
      <c r="J7901" s="10"/>
      <c r="K7901" s="10"/>
    </row>
    <row r="7902" spans="2:11" x14ac:dyDescent="0.2">
      <c r="B7902" s="10" t="str">
        <f t="shared" si="248"/>
        <v>16.1-R0110C2310-2</v>
      </c>
      <c r="C7902" s="10">
        <v>16.100000000000001</v>
      </c>
      <c r="D7902" s="19" t="s">
        <v>265</v>
      </c>
      <c r="E7902" s="19" t="s">
        <v>485</v>
      </c>
      <c r="F7902" s="10" t="str">
        <f t="shared" si="247"/>
        <v>R0110C2310</v>
      </c>
      <c r="G7902" s="10" t="s">
        <v>547</v>
      </c>
      <c r="H7902" s="10" t="s">
        <v>543</v>
      </c>
      <c r="I7902" s="19" t="s">
        <v>558</v>
      </c>
      <c r="J7902" s="10"/>
      <c r="K7902" s="10"/>
    </row>
    <row r="7903" spans="2:11" x14ac:dyDescent="0.2">
      <c r="B7903" s="10" t="str">
        <f t="shared" si="248"/>
        <v>16.1-R0120C2310-2</v>
      </c>
      <c r="C7903" s="10">
        <v>16.100000000000001</v>
      </c>
      <c r="D7903" s="19" t="s">
        <v>266</v>
      </c>
      <c r="E7903" s="19" t="s">
        <v>485</v>
      </c>
      <c r="F7903" s="10" t="str">
        <f t="shared" si="247"/>
        <v>R0120C2310</v>
      </c>
      <c r="G7903" s="10" t="s">
        <v>547</v>
      </c>
      <c r="H7903" s="10" t="s">
        <v>543</v>
      </c>
      <c r="I7903" s="19" t="s">
        <v>559</v>
      </c>
      <c r="J7903" s="10"/>
      <c r="K7903" s="10"/>
    </row>
    <row r="7904" spans="2:11" x14ac:dyDescent="0.2">
      <c r="B7904" s="10" t="str">
        <f t="shared" si="248"/>
        <v>16.1-R0130C2310-2</v>
      </c>
      <c r="C7904" s="10">
        <v>16.100000000000001</v>
      </c>
      <c r="D7904" s="19" t="s">
        <v>267</v>
      </c>
      <c r="E7904" s="19" t="s">
        <v>485</v>
      </c>
      <c r="F7904" s="10" t="str">
        <f t="shared" si="247"/>
        <v>R0130C2310</v>
      </c>
      <c r="G7904" s="10" t="s">
        <v>547</v>
      </c>
      <c r="H7904" s="10" t="s">
        <v>543</v>
      </c>
      <c r="I7904" s="19" t="s">
        <v>560</v>
      </c>
      <c r="J7904" s="10"/>
      <c r="K7904" s="10"/>
    </row>
    <row r="7905" spans="2:11" x14ac:dyDescent="0.2">
      <c r="B7905" s="10" t="str">
        <f t="shared" si="248"/>
        <v>16.1-R0140C2310-2</v>
      </c>
      <c r="C7905" s="10">
        <v>16.100000000000001</v>
      </c>
      <c r="D7905" s="19" t="s">
        <v>268</v>
      </c>
      <c r="E7905" s="19" t="s">
        <v>485</v>
      </c>
      <c r="F7905" s="10" t="str">
        <f t="shared" si="247"/>
        <v>R0140C2310</v>
      </c>
      <c r="G7905" s="10" t="s">
        <v>547</v>
      </c>
      <c r="H7905" s="10" t="s">
        <v>543</v>
      </c>
      <c r="I7905" s="19" t="s">
        <v>561</v>
      </c>
      <c r="J7905" s="10"/>
      <c r="K7905" s="10"/>
    </row>
    <row r="7906" spans="2:11" x14ac:dyDescent="0.2">
      <c r="B7906" s="10" t="str">
        <f t="shared" si="248"/>
        <v>16.1-R0150C2310-2</v>
      </c>
      <c r="C7906" s="10">
        <v>16.100000000000001</v>
      </c>
      <c r="D7906" s="19" t="s">
        <v>269</v>
      </c>
      <c r="E7906" s="19" t="s">
        <v>485</v>
      </c>
      <c r="F7906" s="10" t="str">
        <f t="shared" si="247"/>
        <v>R0150C2310</v>
      </c>
      <c r="G7906" s="10" t="s">
        <v>547</v>
      </c>
      <c r="H7906" s="10" t="s">
        <v>543</v>
      </c>
      <c r="I7906" s="19" t="s">
        <v>562</v>
      </c>
      <c r="J7906" s="10"/>
      <c r="K7906" s="10"/>
    </row>
    <row r="7907" spans="2:11" x14ac:dyDescent="0.2">
      <c r="B7907" s="10" t="str">
        <f t="shared" si="248"/>
        <v>16.1-R0160C2310-2</v>
      </c>
      <c r="C7907" s="10">
        <v>16.100000000000001</v>
      </c>
      <c r="D7907" s="19" t="s">
        <v>270</v>
      </c>
      <c r="E7907" s="19" t="s">
        <v>485</v>
      </c>
      <c r="F7907" s="10" t="str">
        <f t="shared" si="247"/>
        <v>R0160C2310</v>
      </c>
      <c r="G7907" s="10" t="s">
        <v>547</v>
      </c>
      <c r="H7907" s="10" t="s">
        <v>543</v>
      </c>
      <c r="I7907" s="19" t="s">
        <v>563</v>
      </c>
      <c r="J7907" s="10"/>
      <c r="K7907" s="10"/>
    </row>
    <row r="7908" spans="2:11" x14ac:dyDescent="0.2">
      <c r="B7908" s="10" t="str">
        <f t="shared" si="248"/>
        <v>16.1-R0010C2320-2</v>
      </c>
      <c r="C7908" s="10">
        <v>16.100000000000001</v>
      </c>
      <c r="D7908" s="19" t="s">
        <v>255</v>
      </c>
      <c r="E7908" s="19" t="s">
        <v>486</v>
      </c>
      <c r="F7908" s="10" t="str">
        <f t="shared" si="247"/>
        <v>R0010C2320</v>
      </c>
      <c r="G7908" s="10" t="s">
        <v>547</v>
      </c>
      <c r="H7908" s="10" t="s">
        <v>543</v>
      </c>
      <c r="I7908" s="19" t="s">
        <v>548</v>
      </c>
      <c r="J7908" s="10"/>
      <c r="K7908" s="10"/>
    </row>
    <row r="7909" spans="2:11" x14ac:dyDescent="0.2">
      <c r="B7909" s="10" t="str">
        <f t="shared" si="248"/>
        <v>16.1-R0020C2320-2</v>
      </c>
      <c r="C7909" s="10">
        <v>16.100000000000001</v>
      </c>
      <c r="D7909" s="19" t="s">
        <v>256</v>
      </c>
      <c r="E7909" s="19" t="s">
        <v>486</v>
      </c>
      <c r="F7909" s="10" t="str">
        <f t="shared" si="247"/>
        <v>R0020C2320</v>
      </c>
      <c r="G7909" s="10" t="s">
        <v>547</v>
      </c>
      <c r="H7909" s="10" t="s">
        <v>543</v>
      </c>
      <c r="I7909" s="19" t="s">
        <v>549</v>
      </c>
      <c r="J7909" s="10"/>
      <c r="K7909" s="10"/>
    </row>
    <row r="7910" spans="2:11" x14ac:dyDescent="0.2">
      <c r="B7910" s="10" t="str">
        <f t="shared" si="248"/>
        <v>16.1-R0030C2320-2</v>
      </c>
      <c r="C7910" s="10">
        <v>16.100000000000001</v>
      </c>
      <c r="D7910" s="19" t="s">
        <v>257</v>
      </c>
      <c r="E7910" s="19" t="s">
        <v>486</v>
      </c>
      <c r="F7910" s="10" t="str">
        <f t="shared" si="247"/>
        <v>R0030C2320</v>
      </c>
      <c r="G7910" s="10" t="s">
        <v>547</v>
      </c>
      <c r="H7910" s="10" t="s">
        <v>543</v>
      </c>
      <c r="I7910" s="19" t="s">
        <v>550</v>
      </c>
      <c r="J7910" s="10"/>
      <c r="K7910" s="10"/>
    </row>
    <row r="7911" spans="2:11" x14ac:dyDescent="0.2">
      <c r="B7911" s="10" t="str">
        <f t="shared" si="248"/>
        <v>16.1-R0040C2320-2</v>
      </c>
      <c r="C7911" s="10">
        <v>16.100000000000001</v>
      </c>
      <c r="D7911" s="19" t="s">
        <v>258</v>
      </c>
      <c r="E7911" s="19" t="s">
        <v>486</v>
      </c>
      <c r="F7911" s="10" t="str">
        <f t="shared" si="247"/>
        <v>R0040C2320</v>
      </c>
      <c r="G7911" s="10" t="s">
        <v>547</v>
      </c>
      <c r="H7911" s="10" t="s">
        <v>543</v>
      </c>
      <c r="I7911" s="19" t="s">
        <v>551</v>
      </c>
      <c r="J7911" s="10"/>
      <c r="K7911" s="10"/>
    </row>
    <row r="7912" spans="2:11" x14ac:dyDescent="0.2">
      <c r="B7912" s="10" t="str">
        <f t="shared" si="248"/>
        <v>16.1-R0050C2320-2</v>
      </c>
      <c r="C7912" s="10">
        <v>16.100000000000001</v>
      </c>
      <c r="D7912" s="19" t="s">
        <v>259</v>
      </c>
      <c r="E7912" s="19" t="s">
        <v>486</v>
      </c>
      <c r="F7912" s="10" t="str">
        <f t="shared" si="247"/>
        <v>R0050C2320</v>
      </c>
      <c r="G7912" s="10" t="s">
        <v>547</v>
      </c>
      <c r="H7912" s="10" t="s">
        <v>543</v>
      </c>
      <c r="I7912" s="19" t="s">
        <v>552</v>
      </c>
      <c r="J7912" s="10"/>
      <c r="K7912" s="10"/>
    </row>
    <row r="7913" spans="2:11" x14ac:dyDescent="0.2">
      <c r="B7913" s="10" t="str">
        <f t="shared" si="248"/>
        <v>16.1-R0060C2320-2</v>
      </c>
      <c r="C7913" s="10">
        <v>16.100000000000001</v>
      </c>
      <c r="D7913" s="19" t="s">
        <v>260</v>
      </c>
      <c r="E7913" s="19" t="s">
        <v>486</v>
      </c>
      <c r="F7913" s="10" t="str">
        <f t="shared" si="247"/>
        <v>R0060C2320</v>
      </c>
      <c r="G7913" s="10" t="s">
        <v>547</v>
      </c>
      <c r="H7913" s="10" t="s">
        <v>543</v>
      </c>
      <c r="I7913" s="19" t="s">
        <v>553</v>
      </c>
      <c r="J7913" s="10"/>
      <c r="K7913" s="10"/>
    </row>
    <row r="7914" spans="2:11" x14ac:dyDescent="0.2">
      <c r="B7914" s="10" t="str">
        <f t="shared" si="248"/>
        <v>16.1-R0070C2320-2</v>
      </c>
      <c r="C7914" s="10">
        <v>16.100000000000001</v>
      </c>
      <c r="D7914" s="19" t="s">
        <v>261</v>
      </c>
      <c r="E7914" s="19" t="s">
        <v>486</v>
      </c>
      <c r="F7914" s="10" t="str">
        <f t="shared" si="247"/>
        <v>R0070C2320</v>
      </c>
      <c r="G7914" s="10" t="s">
        <v>547</v>
      </c>
      <c r="H7914" s="10" t="s">
        <v>543</v>
      </c>
      <c r="I7914" s="19" t="s">
        <v>554</v>
      </c>
      <c r="J7914" s="10"/>
      <c r="K7914" s="10"/>
    </row>
    <row r="7915" spans="2:11" x14ac:dyDescent="0.2">
      <c r="B7915" s="10" t="str">
        <f t="shared" si="248"/>
        <v>16.1-R0080C2320-2</v>
      </c>
      <c r="C7915" s="10">
        <v>16.100000000000001</v>
      </c>
      <c r="D7915" s="19" t="s">
        <v>262</v>
      </c>
      <c r="E7915" s="19" t="s">
        <v>486</v>
      </c>
      <c r="F7915" s="10" t="str">
        <f t="shared" si="247"/>
        <v>R0080C2320</v>
      </c>
      <c r="G7915" s="10" t="s">
        <v>547</v>
      </c>
      <c r="H7915" s="10" t="s">
        <v>543</v>
      </c>
      <c r="I7915" s="19" t="s">
        <v>555</v>
      </c>
      <c r="J7915" s="10"/>
      <c r="K7915" s="10"/>
    </row>
    <row r="7916" spans="2:11" x14ac:dyDescent="0.2">
      <c r="B7916" s="10" t="str">
        <f t="shared" si="248"/>
        <v>16.1-R0090C2320-2</v>
      </c>
      <c r="C7916" s="10">
        <v>16.100000000000001</v>
      </c>
      <c r="D7916" s="19" t="s">
        <v>263</v>
      </c>
      <c r="E7916" s="19" t="s">
        <v>486</v>
      </c>
      <c r="F7916" s="10" t="str">
        <f t="shared" si="247"/>
        <v>R0090C2320</v>
      </c>
      <c r="G7916" s="10" t="s">
        <v>547</v>
      </c>
      <c r="H7916" s="10" t="s">
        <v>543</v>
      </c>
      <c r="I7916" s="19" t="s">
        <v>556</v>
      </c>
      <c r="J7916" s="10"/>
      <c r="K7916" s="10"/>
    </row>
    <row r="7917" spans="2:11" x14ac:dyDescent="0.2">
      <c r="B7917" s="10" t="str">
        <f t="shared" si="248"/>
        <v>16.1-R0100C2320-2</v>
      </c>
      <c r="C7917" s="10">
        <v>16.100000000000001</v>
      </c>
      <c r="D7917" s="19" t="s">
        <v>264</v>
      </c>
      <c r="E7917" s="19" t="s">
        <v>486</v>
      </c>
      <c r="F7917" s="10" t="str">
        <f t="shared" si="247"/>
        <v>R0100C2320</v>
      </c>
      <c r="G7917" s="10" t="s">
        <v>547</v>
      </c>
      <c r="H7917" s="10" t="s">
        <v>543</v>
      </c>
      <c r="I7917" s="19" t="s">
        <v>557</v>
      </c>
      <c r="J7917" s="10"/>
      <c r="K7917" s="10"/>
    </row>
    <row r="7918" spans="2:11" x14ac:dyDescent="0.2">
      <c r="B7918" s="10" t="str">
        <f t="shared" si="248"/>
        <v>16.1-R0110C2320-2</v>
      </c>
      <c r="C7918" s="10">
        <v>16.100000000000001</v>
      </c>
      <c r="D7918" s="19" t="s">
        <v>265</v>
      </c>
      <c r="E7918" s="19" t="s">
        <v>486</v>
      </c>
      <c r="F7918" s="10" t="str">
        <f t="shared" si="247"/>
        <v>R0110C2320</v>
      </c>
      <c r="G7918" s="10" t="s">
        <v>547</v>
      </c>
      <c r="H7918" s="10" t="s">
        <v>543</v>
      </c>
      <c r="I7918" s="19" t="s">
        <v>558</v>
      </c>
      <c r="J7918" s="10"/>
      <c r="K7918" s="10"/>
    </row>
    <row r="7919" spans="2:11" x14ac:dyDescent="0.2">
      <c r="B7919" s="10" t="str">
        <f t="shared" si="248"/>
        <v>16.1-R0120C2320-2</v>
      </c>
      <c r="C7919" s="10">
        <v>16.100000000000001</v>
      </c>
      <c r="D7919" s="19" t="s">
        <v>266</v>
      </c>
      <c r="E7919" s="19" t="s">
        <v>486</v>
      </c>
      <c r="F7919" s="10" t="str">
        <f t="shared" si="247"/>
        <v>R0120C2320</v>
      </c>
      <c r="G7919" s="10" t="s">
        <v>547</v>
      </c>
      <c r="H7919" s="10" t="s">
        <v>543</v>
      </c>
      <c r="I7919" s="19" t="s">
        <v>559</v>
      </c>
      <c r="J7919" s="10"/>
      <c r="K7919" s="10"/>
    </row>
    <row r="7920" spans="2:11" x14ac:dyDescent="0.2">
      <c r="B7920" s="10" t="str">
        <f t="shared" si="248"/>
        <v>16.1-R0130C2320-2</v>
      </c>
      <c r="C7920" s="10">
        <v>16.100000000000001</v>
      </c>
      <c r="D7920" s="20" t="s">
        <v>267</v>
      </c>
      <c r="E7920" s="20" t="s">
        <v>486</v>
      </c>
      <c r="F7920" s="10" t="str">
        <f t="shared" si="247"/>
        <v>R0130C2320</v>
      </c>
      <c r="G7920" s="10" t="s">
        <v>547</v>
      </c>
      <c r="H7920" s="10" t="s">
        <v>543</v>
      </c>
      <c r="I7920" s="19" t="s">
        <v>560</v>
      </c>
      <c r="J7920" s="10"/>
      <c r="K7920" s="10"/>
    </row>
    <row r="7921" spans="2:11" x14ac:dyDescent="0.2">
      <c r="B7921" s="10" t="str">
        <f t="shared" si="248"/>
        <v>16.1-R0140C2320-2</v>
      </c>
      <c r="C7921" s="10">
        <v>16.100000000000001</v>
      </c>
      <c r="D7921" s="19" t="s">
        <v>268</v>
      </c>
      <c r="E7921" s="19" t="s">
        <v>486</v>
      </c>
      <c r="F7921" s="10" t="str">
        <f t="shared" si="247"/>
        <v>R0140C2320</v>
      </c>
      <c r="G7921" s="10" t="s">
        <v>547</v>
      </c>
      <c r="H7921" s="10" t="s">
        <v>543</v>
      </c>
      <c r="I7921" s="19" t="s">
        <v>561</v>
      </c>
      <c r="J7921" s="10"/>
      <c r="K7921" s="10"/>
    </row>
    <row r="7922" spans="2:11" x14ac:dyDescent="0.2">
      <c r="B7922" s="10" t="str">
        <f t="shared" si="248"/>
        <v>16.1-R0150C2320-2</v>
      </c>
      <c r="C7922" s="10">
        <v>16.100000000000001</v>
      </c>
      <c r="D7922" s="19" t="s">
        <v>269</v>
      </c>
      <c r="E7922" s="19" t="s">
        <v>486</v>
      </c>
      <c r="F7922" s="10" t="str">
        <f t="shared" si="247"/>
        <v>R0150C2320</v>
      </c>
      <c r="G7922" s="10" t="s">
        <v>547</v>
      </c>
      <c r="H7922" s="10" t="s">
        <v>543</v>
      </c>
      <c r="I7922" s="19" t="s">
        <v>562</v>
      </c>
      <c r="J7922" s="10"/>
      <c r="K7922" s="10"/>
    </row>
    <row r="7923" spans="2:11" x14ac:dyDescent="0.2">
      <c r="B7923" s="10" t="str">
        <f t="shared" si="248"/>
        <v>16.1-R0160C2320-2</v>
      </c>
      <c r="C7923" s="10">
        <v>16.100000000000001</v>
      </c>
      <c r="D7923" s="19" t="s">
        <v>270</v>
      </c>
      <c r="E7923" s="19" t="s">
        <v>486</v>
      </c>
      <c r="F7923" s="10" t="str">
        <f t="shared" si="247"/>
        <v>R0160C2320</v>
      </c>
      <c r="G7923" s="10" t="s">
        <v>547</v>
      </c>
      <c r="H7923" s="10" t="s">
        <v>543</v>
      </c>
      <c r="I7923" s="19" t="s">
        <v>563</v>
      </c>
      <c r="J7923" s="10"/>
      <c r="K7923" s="10"/>
    </row>
    <row r="7924" spans="2:11" x14ac:dyDescent="0.2">
      <c r="B7924" s="10" t="str">
        <f t="shared" si="248"/>
        <v>16.1-R0010C2330-2</v>
      </c>
      <c r="C7924" s="10">
        <v>16.100000000000001</v>
      </c>
      <c r="D7924" s="19" t="s">
        <v>255</v>
      </c>
      <c r="E7924" s="19" t="s">
        <v>487</v>
      </c>
      <c r="F7924" s="10" t="str">
        <f t="shared" si="247"/>
        <v>R0010C2330</v>
      </c>
      <c r="G7924" s="10" t="s">
        <v>547</v>
      </c>
      <c r="H7924" s="10" t="s">
        <v>543</v>
      </c>
      <c r="I7924" s="19" t="s">
        <v>548</v>
      </c>
      <c r="J7924" s="10"/>
      <c r="K7924" s="10"/>
    </row>
    <row r="7925" spans="2:11" x14ac:dyDescent="0.2">
      <c r="B7925" s="10" t="str">
        <f t="shared" si="248"/>
        <v>16.1-R0020C2330-2</v>
      </c>
      <c r="C7925" s="10">
        <v>16.100000000000001</v>
      </c>
      <c r="D7925" s="19" t="s">
        <v>256</v>
      </c>
      <c r="E7925" s="19" t="s">
        <v>487</v>
      </c>
      <c r="F7925" s="10" t="str">
        <f t="shared" si="247"/>
        <v>R0020C2330</v>
      </c>
      <c r="G7925" s="10" t="s">
        <v>547</v>
      </c>
      <c r="H7925" s="10" t="s">
        <v>543</v>
      </c>
      <c r="I7925" s="19" t="s">
        <v>549</v>
      </c>
      <c r="J7925" s="10"/>
      <c r="K7925" s="10"/>
    </row>
    <row r="7926" spans="2:11" x14ac:dyDescent="0.2">
      <c r="B7926" s="10" t="str">
        <f t="shared" si="248"/>
        <v>16.1-R0030C2330-2</v>
      </c>
      <c r="C7926" s="10">
        <v>16.100000000000001</v>
      </c>
      <c r="D7926" s="19" t="s">
        <v>257</v>
      </c>
      <c r="E7926" s="19" t="s">
        <v>487</v>
      </c>
      <c r="F7926" s="10" t="str">
        <f t="shared" si="247"/>
        <v>R0030C2330</v>
      </c>
      <c r="G7926" s="10" t="s">
        <v>547</v>
      </c>
      <c r="H7926" s="10" t="s">
        <v>543</v>
      </c>
      <c r="I7926" s="19" t="s">
        <v>550</v>
      </c>
      <c r="J7926" s="10"/>
      <c r="K7926" s="10"/>
    </row>
    <row r="7927" spans="2:11" x14ac:dyDescent="0.2">
      <c r="B7927" s="10" t="str">
        <f t="shared" si="248"/>
        <v>16.1-R0040C2330-2</v>
      </c>
      <c r="C7927" s="10">
        <v>16.100000000000001</v>
      </c>
      <c r="D7927" s="19" t="s">
        <v>258</v>
      </c>
      <c r="E7927" s="19" t="s">
        <v>487</v>
      </c>
      <c r="F7927" s="10" t="str">
        <f t="shared" si="247"/>
        <v>R0040C2330</v>
      </c>
      <c r="G7927" s="10" t="s">
        <v>547</v>
      </c>
      <c r="H7927" s="10" t="s">
        <v>543</v>
      </c>
      <c r="I7927" s="19" t="s">
        <v>551</v>
      </c>
      <c r="J7927" s="10"/>
      <c r="K7927" s="10"/>
    </row>
    <row r="7928" spans="2:11" x14ac:dyDescent="0.2">
      <c r="B7928" s="10" t="str">
        <f t="shared" si="248"/>
        <v>16.1-R0050C2330-2</v>
      </c>
      <c r="C7928" s="10">
        <v>16.100000000000001</v>
      </c>
      <c r="D7928" s="19" t="s">
        <v>259</v>
      </c>
      <c r="E7928" s="19" t="s">
        <v>487</v>
      </c>
      <c r="F7928" s="10" t="str">
        <f t="shared" si="247"/>
        <v>R0050C2330</v>
      </c>
      <c r="G7928" s="10" t="s">
        <v>547</v>
      </c>
      <c r="H7928" s="10" t="s">
        <v>543</v>
      </c>
      <c r="I7928" s="19" t="s">
        <v>552</v>
      </c>
      <c r="J7928" s="10"/>
      <c r="K7928" s="10"/>
    </row>
    <row r="7929" spans="2:11" x14ac:dyDescent="0.2">
      <c r="B7929" s="10" t="str">
        <f t="shared" si="248"/>
        <v>16.1-R0060C2330-2</v>
      </c>
      <c r="C7929" s="10">
        <v>16.100000000000001</v>
      </c>
      <c r="D7929" s="19" t="s">
        <v>260</v>
      </c>
      <c r="E7929" s="19" t="s">
        <v>487</v>
      </c>
      <c r="F7929" s="10" t="str">
        <f t="shared" si="247"/>
        <v>R0060C2330</v>
      </c>
      <c r="G7929" s="10" t="s">
        <v>547</v>
      </c>
      <c r="H7929" s="10" t="s">
        <v>543</v>
      </c>
      <c r="I7929" s="19" t="s">
        <v>553</v>
      </c>
      <c r="J7929" s="10"/>
      <c r="K7929" s="10"/>
    </row>
    <row r="7930" spans="2:11" x14ac:dyDescent="0.2">
      <c r="B7930" s="10" t="str">
        <f t="shared" si="248"/>
        <v>16.1-R0070C2330-2</v>
      </c>
      <c r="C7930" s="10">
        <v>16.100000000000001</v>
      </c>
      <c r="D7930" s="19" t="s">
        <v>261</v>
      </c>
      <c r="E7930" s="19" t="s">
        <v>487</v>
      </c>
      <c r="F7930" s="10" t="str">
        <f t="shared" si="247"/>
        <v>R0070C2330</v>
      </c>
      <c r="G7930" s="10" t="s">
        <v>547</v>
      </c>
      <c r="H7930" s="10" t="s">
        <v>543</v>
      </c>
      <c r="I7930" s="19" t="s">
        <v>554</v>
      </c>
      <c r="J7930" s="10"/>
      <c r="K7930" s="10"/>
    </row>
    <row r="7931" spans="2:11" x14ac:dyDescent="0.2">
      <c r="B7931" s="10" t="str">
        <f t="shared" si="248"/>
        <v>16.1-R0080C2330-2</v>
      </c>
      <c r="C7931" s="10">
        <v>16.100000000000001</v>
      </c>
      <c r="D7931" s="19" t="s">
        <v>262</v>
      </c>
      <c r="E7931" s="19" t="s">
        <v>487</v>
      </c>
      <c r="F7931" s="10" t="str">
        <f t="shared" si="247"/>
        <v>R0080C2330</v>
      </c>
      <c r="G7931" s="10" t="s">
        <v>547</v>
      </c>
      <c r="H7931" s="10" t="s">
        <v>543</v>
      </c>
      <c r="I7931" s="19" t="s">
        <v>555</v>
      </c>
      <c r="J7931" s="10"/>
      <c r="K7931" s="10"/>
    </row>
    <row r="7932" spans="2:11" x14ac:dyDescent="0.2">
      <c r="B7932" s="10" t="str">
        <f t="shared" si="248"/>
        <v>16.1-R0090C2330-2</v>
      </c>
      <c r="C7932" s="10">
        <v>16.100000000000001</v>
      </c>
      <c r="D7932" s="19" t="s">
        <v>263</v>
      </c>
      <c r="E7932" s="19" t="s">
        <v>487</v>
      </c>
      <c r="F7932" s="10" t="str">
        <f t="shared" si="247"/>
        <v>R0090C2330</v>
      </c>
      <c r="G7932" s="10" t="s">
        <v>547</v>
      </c>
      <c r="H7932" s="10" t="s">
        <v>543</v>
      </c>
      <c r="I7932" s="19" t="s">
        <v>556</v>
      </c>
      <c r="J7932" s="10"/>
      <c r="K7932" s="10"/>
    </row>
    <row r="7933" spans="2:11" x14ac:dyDescent="0.2">
      <c r="B7933" s="10" t="str">
        <f t="shared" si="248"/>
        <v>16.1-R0100C2330-2</v>
      </c>
      <c r="C7933" s="10">
        <v>16.100000000000001</v>
      </c>
      <c r="D7933" s="19" t="s">
        <v>264</v>
      </c>
      <c r="E7933" s="19" t="s">
        <v>487</v>
      </c>
      <c r="F7933" s="10" t="str">
        <f t="shared" si="247"/>
        <v>R0100C2330</v>
      </c>
      <c r="G7933" s="10" t="s">
        <v>547</v>
      </c>
      <c r="H7933" s="10" t="s">
        <v>543</v>
      </c>
      <c r="I7933" s="19" t="s">
        <v>557</v>
      </c>
      <c r="J7933" s="10"/>
      <c r="K7933" s="10"/>
    </row>
    <row r="7934" spans="2:11" x14ac:dyDescent="0.2">
      <c r="B7934" s="10" t="str">
        <f t="shared" si="248"/>
        <v>16.1-R0110C2330-2</v>
      </c>
      <c r="C7934" s="10">
        <v>16.100000000000001</v>
      </c>
      <c r="D7934" s="19" t="s">
        <v>265</v>
      </c>
      <c r="E7934" s="19" t="s">
        <v>487</v>
      </c>
      <c r="F7934" s="10" t="str">
        <f t="shared" si="247"/>
        <v>R0110C2330</v>
      </c>
      <c r="G7934" s="10" t="s">
        <v>547</v>
      </c>
      <c r="H7934" s="10" t="s">
        <v>543</v>
      </c>
      <c r="I7934" s="19" t="s">
        <v>558</v>
      </c>
      <c r="J7934" s="10"/>
      <c r="K7934" s="10"/>
    </row>
    <row r="7935" spans="2:11" x14ac:dyDescent="0.2">
      <c r="B7935" s="10" t="str">
        <f t="shared" si="248"/>
        <v>16.1-R0120C2330-2</v>
      </c>
      <c r="C7935" s="10">
        <v>16.100000000000001</v>
      </c>
      <c r="D7935" s="19" t="s">
        <v>266</v>
      </c>
      <c r="E7935" s="19" t="s">
        <v>487</v>
      </c>
      <c r="F7935" s="10" t="str">
        <f t="shared" si="247"/>
        <v>R0120C2330</v>
      </c>
      <c r="G7935" s="10" t="s">
        <v>547</v>
      </c>
      <c r="H7935" s="10" t="s">
        <v>543</v>
      </c>
      <c r="I7935" s="19" t="s">
        <v>559</v>
      </c>
      <c r="J7935" s="10"/>
      <c r="K7935" s="10"/>
    </row>
    <row r="7936" spans="2:11" x14ac:dyDescent="0.2">
      <c r="B7936" s="10" t="str">
        <f t="shared" si="248"/>
        <v>16.1-R0130C2330-2</v>
      </c>
      <c r="C7936" s="10">
        <v>16.100000000000001</v>
      </c>
      <c r="D7936" s="19" t="s">
        <v>267</v>
      </c>
      <c r="E7936" s="19" t="s">
        <v>487</v>
      </c>
      <c r="F7936" s="10" t="str">
        <f t="shared" si="247"/>
        <v>R0130C2330</v>
      </c>
      <c r="G7936" s="10" t="s">
        <v>547</v>
      </c>
      <c r="H7936" s="10" t="s">
        <v>543</v>
      </c>
      <c r="I7936" s="19" t="s">
        <v>560</v>
      </c>
      <c r="J7936" s="10"/>
      <c r="K7936" s="10"/>
    </row>
    <row r="7937" spans="2:11" x14ac:dyDescent="0.2">
      <c r="B7937" s="10" t="str">
        <f t="shared" si="248"/>
        <v>16.1-R0140C2330-2</v>
      </c>
      <c r="C7937" s="10">
        <v>16.100000000000001</v>
      </c>
      <c r="D7937" s="19" t="s">
        <v>268</v>
      </c>
      <c r="E7937" s="19" t="s">
        <v>487</v>
      </c>
      <c r="F7937" s="10" t="str">
        <f t="shared" si="247"/>
        <v>R0140C2330</v>
      </c>
      <c r="G7937" s="10" t="s">
        <v>547</v>
      </c>
      <c r="H7937" s="10" t="s">
        <v>543</v>
      </c>
      <c r="I7937" s="19" t="s">
        <v>561</v>
      </c>
      <c r="J7937" s="10"/>
      <c r="K7937" s="10"/>
    </row>
    <row r="7938" spans="2:11" x14ac:dyDescent="0.2">
      <c r="B7938" s="10" t="str">
        <f t="shared" si="248"/>
        <v>16.1-R0150C2330-2</v>
      </c>
      <c r="C7938" s="10">
        <v>16.100000000000001</v>
      </c>
      <c r="D7938" s="19" t="s">
        <v>269</v>
      </c>
      <c r="E7938" s="19" t="s">
        <v>487</v>
      </c>
      <c r="F7938" s="10" t="str">
        <f t="shared" ref="F7938:F8001" si="249">+"R"&amp;D7938&amp;"C"&amp;E7938</f>
        <v>R0150C2330</v>
      </c>
      <c r="G7938" s="10" t="s">
        <v>547</v>
      </c>
      <c r="H7938" s="10" t="s">
        <v>543</v>
      </c>
      <c r="I7938" s="19" t="s">
        <v>562</v>
      </c>
      <c r="J7938" s="10"/>
      <c r="K7938" s="10"/>
    </row>
    <row r="7939" spans="2:11" x14ac:dyDescent="0.2">
      <c r="B7939" s="10" t="str">
        <f t="shared" si="248"/>
        <v>16.1-R0160C2330-2</v>
      </c>
      <c r="C7939" s="10">
        <v>16.100000000000001</v>
      </c>
      <c r="D7939" s="19" t="s">
        <v>270</v>
      </c>
      <c r="E7939" s="19" t="s">
        <v>487</v>
      </c>
      <c r="F7939" s="10" t="str">
        <f t="shared" si="249"/>
        <v>R0160C2330</v>
      </c>
      <c r="G7939" s="10" t="s">
        <v>547</v>
      </c>
      <c r="H7939" s="10" t="s">
        <v>543</v>
      </c>
      <c r="I7939" s="19" t="s">
        <v>563</v>
      </c>
      <c r="J7939" s="10"/>
      <c r="K7939" s="10"/>
    </row>
    <row r="7940" spans="2:11" x14ac:dyDescent="0.2">
      <c r="B7940" s="10" t="str">
        <f t="shared" si="248"/>
        <v>16.1-R0010C2340-2</v>
      </c>
      <c r="C7940" s="10">
        <v>16.100000000000001</v>
      </c>
      <c r="D7940" s="19" t="s">
        <v>255</v>
      </c>
      <c r="E7940" s="19" t="s">
        <v>488</v>
      </c>
      <c r="F7940" s="10" t="str">
        <f t="shared" si="249"/>
        <v>R0010C2340</v>
      </c>
      <c r="G7940" s="10" t="s">
        <v>547</v>
      </c>
      <c r="H7940" s="10" t="s">
        <v>543</v>
      </c>
      <c r="I7940" s="19" t="s">
        <v>548</v>
      </c>
      <c r="J7940" s="10"/>
      <c r="K7940" s="10"/>
    </row>
    <row r="7941" spans="2:11" x14ac:dyDescent="0.2">
      <c r="B7941" s="10" t="str">
        <f t="shared" si="248"/>
        <v>16.1-R0020C2340-2</v>
      </c>
      <c r="C7941" s="10">
        <v>16.100000000000001</v>
      </c>
      <c r="D7941" s="19" t="s">
        <v>256</v>
      </c>
      <c r="E7941" s="19" t="s">
        <v>488</v>
      </c>
      <c r="F7941" s="10" t="str">
        <f t="shared" si="249"/>
        <v>R0020C2340</v>
      </c>
      <c r="G7941" s="10" t="s">
        <v>547</v>
      </c>
      <c r="H7941" s="10" t="s">
        <v>543</v>
      </c>
      <c r="I7941" s="19" t="s">
        <v>549</v>
      </c>
      <c r="J7941" s="10"/>
      <c r="K7941" s="10"/>
    </row>
    <row r="7942" spans="2:11" x14ac:dyDescent="0.2">
      <c r="B7942" s="10" t="str">
        <f t="shared" si="248"/>
        <v>16.1-R0030C2340-2</v>
      </c>
      <c r="C7942" s="10">
        <v>16.100000000000001</v>
      </c>
      <c r="D7942" s="19" t="s">
        <v>257</v>
      </c>
      <c r="E7942" s="19" t="s">
        <v>488</v>
      </c>
      <c r="F7942" s="10" t="str">
        <f t="shared" si="249"/>
        <v>R0030C2340</v>
      </c>
      <c r="G7942" s="10" t="s">
        <v>547</v>
      </c>
      <c r="H7942" s="10" t="s">
        <v>543</v>
      </c>
      <c r="I7942" s="19" t="s">
        <v>550</v>
      </c>
      <c r="J7942" s="10"/>
      <c r="K7942" s="10"/>
    </row>
    <row r="7943" spans="2:11" x14ac:dyDescent="0.2">
      <c r="B7943" s="10" t="str">
        <f t="shared" si="248"/>
        <v>16.1-R0040C2340-2</v>
      </c>
      <c r="C7943" s="10">
        <v>16.100000000000001</v>
      </c>
      <c r="D7943" s="19" t="s">
        <v>258</v>
      </c>
      <c r="E7943" s="19" t="s">
        <v>488</v>
      </c>
      <c r="F7943" s="10" t="str">
        <f t="shared" si="249"/>
        <v>R0040C2340</v>
      </c>
      <c r="G7943" s="10" t="s">
        <v>547</v>
      </c>
      <c r="H7943" s="10" t="s">
        <v>543</v>
      </c>
      <c r="I7943" s="19" t="s">
        <v>551</v>
      </c>
      <c r="J7943" s="10"/>
      <c r="K7943" s="10"/>
    </row>
    <row r="7944" spans="2:11" x14ac:dyDescent="0.2">
      <c r="B7944" s="10" t="str">
        <f t="shared" si="248"/>
        <v>16.1-R0050C2340-2</v>
      </c>
      <c r="C7944" s="10">
        <v>16.100000000000001</v>
      </c>
      <c r="D7944" s="19" t="s">
        <v>259</v>
      </c>
      <c r="E7944" s="19" t="s">
        <v>488</v>
      </c>
      <c r="F7944" s="10" t="str">
        <f t="shared" si="249"/>
        <v>R0050C2340</v>
      </c>
      <c r="G7944" s="10" t="s">
        <v>547</v>
      </c>
      <c r="H7944" s="10" t="s">
        <v>543</v>
      </c>
      <c r="I7944" s="19" t="s">
        <v>552</v>
      </c>
      <c r="J7944" s="10"/>
      <c r="K7944" s="10"/>
    </row>
    <row r="7945" spans="2:11" x14ac:dyDescent="0.2">
      <c r="B7945" s="10" t="str">
        <f t="shared" si="248"/>
        <v>16.1-R0060C2340-2</v>
      </c>
      <c r="C7945" s="10">
        <v>16.100000000000001</v>
      </c>
      <c r="D7945" s="19" t="s">
        <v>260</v>
      </c>
      <c r="E7945" s="19" t="s">
        <v>488</v>
      </c>
      <c r="F7945" s="10" t="str">
        <f t="shared" si="249"/>
        <v>R0060C2340</v>
      </c>
      <c r="G7945" s="10" t="s">
        <v>547</v>
      </c>
      <c r="H7945" s="10" t="s">
        <v>543</v>
      </c>
      <c r="I7945" s="19" t="s">
        <v>553</v>
      </c>
      <c r="J7945" s="10"/>
      <c r="K7945" s="10"/>
    </row>
    <row r="7946" spans="2:11" x14ac:dyDescent="0.2">
      <c r="B7946" s="10" t="str">
        <f t="shared" si="248"/>
        <v>16.1-R0070C2340-2</v>
      </c>
      <c r="C7946" s="10">
        <v>16.100000000000001</v>
      </c>
      <c r="D7946" s="19" t="s">
        <v>261</v>
      </c>
      <c r="E7946" s="19" t="s">
        <v>488</v>
      </c>
      <c r="F7946" s="10" t="str">
        <f t="shared" si="249"/>
        <v>R0070C2340</v>
      </c>
      <c r="G7946" s="10" t="s">
        <v>547</v>
      </c>
      <c r="H7946" s="10" t="s">
        <v>543</v>
      </c>
      <c r="I7946" s="19" t="s">
        <v>554</v>
      </c>
      <c r="J7946" s="10"/>
      <c r="K7946" s="10"/>
    </row>
    <row r="7947" spans="2:11" x14ac:dyDescent="0.2">
      <c r="B7947" s="10" t="str">
        <f t="shared" si="248"/>
        <v>16.1-R0080C2340-2</v>
      </c>
      <c r="C7947" s="10">
        <v>16.100000000000001</v>
      </c>
      <c r="D7947" s="19" t="s">
        <v>262</v>
      </c>
      <c r="E7947" s="19" t="s">
        <v>488</v>
      </c>
      <c r="F7947" s="10" t="str">
        <f t="shared" si="249"/>
        <v>R0080C2340</v>
      </c>
      <c r="G7947" s="10" t="s">
        <v>547</v>
      </c>
      <c r="H7947" s="10" t="s">
        <v>543</v>
      </c>
      <c r="I7947" s="19" t="s">
        <v>555</v>
      </c>
      <c r="J7947" s="10"/>
      <c r="K7947" s="10"/>
    </row>
    <row r="7948" spans="2:11" x14ac:dyDescent="0.2">
      <c r="B7948" s="10" t="str">
        <f t="shared" si="248"/>
        <v>16.1-R0090C2340-2</v>
      </c>
      <c r="C7948" s="10">
        <v>16.100000000000001</v>
      </c>
      <c r="D7948" s="19" t="s">
        <v>263</v>
      </c>
      <c r="E7948" s="19" t="s">
        <v>488</v>
      </c>
      <c r="F7948" s="10" t="str">
        <f t="shared" si="249"/>
        <v>R0090C2340</v>
      </c>
      <c r="G7948" s="10" t="s">
        <v>547</v>
      </c>
      <c r="H7948" s="10" t="s">
        <v>543</v>
      </c>
      <c r="I7948" s="19" t="s">
        <v>556</v>
      </c>
      <c r="J7948" s="10"/>
      <c r="K7948" s="10"/>
    </row>
    <row r="7949" spans="2:11" x14ac:dyDescent="0.2">
      <c r="B7949" s="10" t="str">
        <f t="shared" si="248"/>
        <v>16.1-R0100C2340-2</v>
      </c>
      <c r="C7949" s="10">
        <v>16.100000000000001</v>
      </c>
      <c r="D7949" s="19" t="s">
        <v>264</v>
      </c>
      <c r="E7949" s="19" t="s">
        <v>488</v>
      </c>
      <c r="F7949" s="10" t="str">
        <f t="shared" si="249"/>
        <v>R0100C2340</v>
      </c>
      <c r="G7949" s="10" t="s">
        <v>547</v>
      </c>
      <c r="H7949" s="10" t="s">
        <v>543</v>
      </c>
      <c r="I7949" s="19" t="s">
        <v>557</v>
      </c>
      <c r="J7949" s="10"/>
      <c r="K7949" s="10"/>
    </row>
    <row r="7950" spans="2:11" x14ac:dyDescent="0.2">
      <c r="B7950" s="10" t="str">
        <f t="shared" si="248"/>
        <v>16.1-R0110C2340-2</v>
      </c>
      <c r="C7950" s="10">
        <v>16.100000000000001</v>
      </c>
      <c r="D7950" s="19" t="s">
        <v>265</v>
      </c>
      <c r="E7950" s="19" t="s">
        <v>488</v>
      </c>
      <c r="F7950" s="10" t="str">
        <f t="shared" si="249"/>
        <v>R0110C2340</v>
      </c>
      <c r="G7950" s="10" t="s">
        <v>547</v>
      </c>
      <c r="H7950" s="10" t="s">
        <v>543</v>
      </c>
      <c r="I7950" s="19" t="s">
        <v>558</v>
      </c>
      <c r="J7950" s="10"/>
      <c r="K7950" s="10"/>
    </row>
    <row r="7951" spans="2:11" x14ac:dyDescent="0.2">
      <c r="B7951" s="10" t="str">
        <f t="shared" si="248"/>
        <v>16.1-R0120C2340-2</v>
      </c>
      <c r="C7951" s="10">
        <v>16.100000000000001</v>
      </c>
      <c r="D7951" s="19" t="s">
        <v>266</v>
      </c>
      <c r="E7951" s="19" t="s">
        <v>488</v>
      </c>
      <c r="F7951" s="10" t="str">
        <f t="shared" si="249"/>
        <v>R0120C2340</v>
      </c>
      <c r="G7951" s="10" t="s">
        <v>547</v>
      </c>
      <c r="H7951" s="10" t="s">
        <v>543</v>
      </c>
      <c r="I7951" s="19" t="s">
        <v>559</v>
      </c>
      <c r="J7951" s="10"/>
      <c r="K7951" s="10"/>
    </row>
    <row r="7952" spans="2:11" x14ac:dyDescent="0.2">
      <c r="B7952" s="10" t="str">
        <f t="shared" si="248"/>
        <v>16.1-R0130C2340-2</v>
      </c>
      <c r="C7952" s="10">
        <v>16.100000000000001</v>
      </c>
      <c r="D7952" s="19" t="s">
        <v>267</v>
      </c>
      <c r="E7952" s="19" t="s">
        <v>488</v>
      </c>
      <c r="F7952" s="10" t="str">
        <f t="shared" si="249"/>
        <v>R0130C2340</v>
      </c>
      <c r="G7952" s="10" t="s">
        <v>547</v>
      </c>
      <c r="H7952" s="10" t="s">
        <v>543</v>
      </c>
      <c r="I7952" s="19" t="s">
        <v>560</v>
      </c>
      <c r="J7952" s="10"/>
      <c r="K7952" s="10"/>
    </row>
    <row r="7953" spans="2:11" x14ac:dyDescent="0.2">
      <c r="B7953" s="10" t="str">
        <f t="shared" si="248"/>
        <v>16.1-R0140C2340-2</v>
      </c>
      <c r="C7953" s="10">
        <v>16.100000000000001</v>
      </c>
      <c r="D7953" s="19" t="s">
        <v>268</v>
      </c>
      <c r="E7953" s="19" t="s">
        <v>488</v>
      </c>
      <c r="F7953" s="10" t="str">
        <f t="shared" si="249"/>
        <v>R0140C2340</v>
      </c>
      <c r="G7953" s="10" t="s">
        <v>547</v>
      </c>
      <c r="H7953" s="10" t="s">
        <v>543</v>
      </c>
      <c r="I7953" s="19" t="s">
        <v>561</v>
      </c>
      <c r="J7953" s="10"/>
      <c r="K7953" s="10"/>
    </row>
    <row r="7954" spans="2:11" x14ac:dyDescent="0.2">
      <c r="B7954" s="10" t="str">
        <f t="shared" si="248"/>
        <v>16.1-R0150C2340-2</v>
      </c>
      <c r="C7954" s="10">
        <v>16.100000000000001</v>
      </c>
      <c r="D7954" s="19" t="s">
        <v>269</v>
      </c>
      <c r="E7954" s="19" t="s">
        <v>488</v>
      </c>
      <c r="F7954" s="10" t="str">
        <f t="shared" si="249"/>
        <v>R0150C2340</v>
      </c>
      <c r="G7954" s="10" t="s">
        <v>547</v>
      </c>
      <c r="H7954" s="10" t="s">
        <v>543</v>
      </c>
      <c r="I7954" s="19" t="s">
        <v>562</v>
      </c>
      <c r="J7954" s="10"/>
      <c r="K7954" s="10"/>
    </row>
    <row r="7955" spans="2:11" x14ac:dyDescent="0.2">
      <c r="B7955" s="10" t="str">
        <f t="shared" si="248"/>
        <v>16.1-R0160C2340-2</v>
      </c>
      <c r="C7955" s="10">
        <v>16.100000000000001</v>
      </c>
      <c r="D7955" s="19" t="s">
        <v>270</v>
      </c>
      <c r="E7955" s="19" t="s">
        <v>488</v>
      </c>
      <c r="F7955" s="10" t="str">
        <f t="shared" si="249"/>
        <v>R0160C2340</v>
      </c>
      <c r="G7955" s="10" t="s">
        <v>547</v>
      </c>
      <c r="H7955" s="10" t="s">
        <v>543</v>
      </c>
      <c r="I7955" s="19" t="s">
        <v>563</v>
      </c>
      <c r="J7955" s="10"/>
      <c r="K7955" s="10"/>
    </row>
    <row r="7956" spans="2:11" x14ac:dyDescent="0.2">
      <c r="B7956" s="10" t="str">
        <f t="shared" ref="B7956:B8019" si="250">+C7956&amp;"-"&amp;F7956&amp;"-2"</f>
        <v>16.1-R0010C2350-2</v>
      </c>
      <c r="C7956" s="10">
        <v>16.100000000000001</v>
      </c>
      <c r="D7956" s="19" t="s">
        <v>255</v>
      </c>
      <c r="E7956" s="19" t="s">
        <v>489</v>
      </c>
      <c r="F7956" s="10" t="str">
        <f t="shared" si="249"/>
        <v>R0010C2350</v>
      </c>
      <c r="G7956" s="10" t="s">
        <v>547</v>
      </c>
      <c r="H7956" s="10" t="s">
        <v>543</v>
      </c>
      <c r="I7956" s="19" t="s">
        <v>548</v>
      </c>
      <c r="J7956" s="10"/>
      <c r="K7956" s="10"/>
    </row>
    <row r="7957" spans="2:11" x14ac:dyDescent="0.2">
      <c r="B7957" s="10" t="str">
        <f t="shared" si="250"/>
        <v>16.1-R0020C2350-2</v>
      </c>
      <c r="C7957" s="10">
        <v>16.100000000000001</v>
      </c>
      <c r="D7957" s="19" t="s">
        <v>256</v>
      </c>
      <c r="E7957" s="19" t="s">
        <v>489</v>
      </c>
      <c r="F7957" s="10" t="str">
        <f t="shared" si="249"/>
        <v>R0020C2350</v>
      </c>
      <c r="G7957" s="10" t="s">
        <v>547</v>
      </c>
      <c r="H7957" s="10" t="s">
        <v>543</v>
      </c>
      <c r="I7957" s="19" t="s">
        <v>549</v>
      </c>
      <c r="J7957" s="10"/>
      <c r="K7957" s="10"/>
    </row>
    <row r="7958" spans="2:11" x14ac:dyDescent="0.2">
      <c r="B7958" s="10" t="str">
        <f t="shared" si="250"/>
        <v>16.1-R0030C2350-2</v>
      </c>
      <c r="C7958" s="10">
        <v>16.100000000000001</v>
      </c>
      <c r="D7958" s="19" t="s">
        <v>257</v>
      </c>
      <c r="E7958" s="19" t="s">
        <v>489</v>
      </c>
      <c r="F7958" s="10" t="str">
        <f t="shared" si="249"/>
        <v>R0030C2350</v>
      </c>
      <c r="G7958" s="10" t="s">
        <v>547</v>
      </c>
      <c r="H7958" s="10" t="s">
        <v>543</v>
      </c>
      <c r="I7958" s="19" t="s">
        <v>550</v>
      </c>
      <c r="J7958" s="10"/>
      <c r="K7958" s="10"/>
    </row>
    <row r="7959" spans="2:11" x14ac:dyDescent="0.2">
      <c r="B7959" s="10" t="str">
        <f t="shared" si="250"/>
        <v>16.1-R0040C2350-2</v>
      </c>
      <c r="C7959" s="10">
        <v>16.100000000000001</v>
      </c>
      <c r="D7959" s="19" t="s">
        <v>258</v>
      </c>
      <c r="E7959" s="19" t="s">
        <v>489</v>
      </c>
      <c r="F7959" s="10" t="str">
        <f t="shared" si="249"/>
        <v>R0040C2350</v>
      </c>
      <c r="G7959" s="10" t="s">
        <v>547</v>
      </c>
      <c r="H7959" s="10" t="s">
        <v>543</v>
      </c>
      <c r="I7959" s="19" t="s">
        <v>551</v>
      </c>
      <c r="J7959" s="10"/>
      <c r="K7959" s="10"/>
    </row>
    <row r="7960" spans="2:11" x14ac:dyDescent="0.2">
      <c r="B7960" s="10" t="str">
        <f t="shared" si="250"/>
        <v>16.1-R0050C2350-2</v>
      </c>
      <c r="C7960" s="10">
        <v>16.100000000000001</v>
      </c>
      <c r="D7960" s="19" t="s">
        <v>259</v>
      </c>
      <c r="E7960" s="19" t="s">
        <v>489</v>
      </c>
      <c r="F7960" s="10" t="str">
        <f t="shared" si="249"/>
        <v>R0050C2350</v>
      </c>
      <c r="G7960" s="10" t="s">
        <v>547</v>
      </c>
      <c r="H7960" s="10" t="s">
        <v>543</v>
      </c>
      <c r="I7960" s="19" t="s">
        <v>552</v>
      </c>
      <c r="J7960" s="10"/>
      <c r="K7960" s="10"/>
    </row>
    <row r="7961" spans="2:11" x14ac:dyDescent="0.2">
      <c r="B7961" s="10" t="str">
        <f t="shared" si="250"/>
        <v>16.1-R0060C2350-2</v>
      </c>
      <c r="C7961" s="10">
        <v>16.100000000000001</v>
      </c>
      <c r="D7961" s="19" t="s">
        <v>260</v>
      </c>
      <c r="E7961" s="19" t="s">
        <v>489</v>
      </c>
      <c r="F7961" s="10" t="str">
        <f t="shared" si="249"/>
        <v>R0060C2350</v>
      </c>
      <c r="G7961" s="10" t="s">
        <v>547</v>
      </c>
      <c r="H7961" s="10" t="s">
        <v>543</v>
      </c>
      <c r="I7961" s="19" t="s">
        <v>553</v>
      </c>
      <c r="J7961" s="10"/>
      <c r="K7961" s="10"/>
    </row>
    <row r="7962" spans="2:11" x14ac:dyDescent="0.2">
      <c r="B7962" s="10" t="str">
        <f t="shared" si="250"/>
        <v>16.1-R0070C2350-2</v>
      </c>
      <c r="C7962" s="10">
        <v>16.100000000000001</v>
      </c>
      <c r="D7962" s="19" t="s">
        <v>261</v>
      </c>
      <c r="E7962" s="19" t="s">
        <v>489</v>
      </c>
      <c r="F7962" s="10" t="str">
        <f t="shared" si="249"/>
        <v>R0070C2350</v>
      </c>
      <c r="G7962" s="10" t="s">
        <v>547</v>
      </c>
      <c r="H7962" s="10" t="s">
        <v>543</v>
      </c>
      <c r="I7962" s="19" t="s">
        <v>554</v>
      </c>
      <c r="J7962" s="10"/>
      <c r="K7962" s="10"/>
    </row>
    <row r="7963" spans="2:11" x14ac:dyDescent="0.2">
      <c r="B7963" s="10" t="str">
        <f t="shared" si="250"/>
        <v>16.1-R0080C2350-2</v>
      </c>
      <c r="C7963" s="10">
        <v>16.100000000000001</v>
      </c>
      <c r="D7963" s="19" t="s">
        <v>262</v>
      </c>
      <c r="E7963" s="19" t="s">
        <v>489</v>
      </c>
      <c r="F7963" s="10" t="str">
        <f t="shared" si="249"/>
        <v>R0080C2350</v>
      </c>
      <c r="G7963" s="10" t="s">
        <v>547</v>
      </c>
      <c r="H7963" s="10" t="s">
        <v>543</v>
      </c>
      <c r="I7963" s="19" t="s">
        <v>555</v>
      </c>
      <c r="J7963" s="10"/>
      <c r="K7963" s="10"/>
    </row>
    <row r="7964" spans="2:11" x14ac:dyDescent="0.2">
      <c r="B7964" s="10" t="str">
        <f t="shared" si="250"/>
        <v>16.1-R0090C2350-2</v>
      </c>
      <c r="C7964" s="10">
        <v>16.100000000000001</v>
      </c>
      <c r="D7964" s="19" t="s">
        <v>263</v>
      </c>
      <c r="E7964" s="19" t="s">
        <v>489</v>
      </c>
      <c r="F7964" s="10" t="str">
        <f t="shared" si="249"/>
        <v>R0090C2350</v>
      </c>
      <c r="G7964" s="10" t="s">
        <v>547</v>
      </c>
      <c r="H7964" s="10" t="s">
        <v>543</v>
      </c>
      <c r="I7964" s="19" t="s">
        <v>556</v>
      </c>
      <c r="J7964" s="10"/>
      <c r="K7964" s="10"/>
    </row>
    <row r="7965" spans="2:11" x14ac:dyDescent="0.2">
      <c r="B7965" s="10" t="str">
        <f t="shared" si="250"/>
        <v>16.1-R0100C2350-2</v>
      </c>
      <c r="C7965" s="10">
        <v>16.100000000000001</v>
      </c>
      <c r="D7965" s="19" t="s">
        <v>264</v>
      </c>
      <c r="E7965" s="19" t="s">
        <v>489</v>
      </c>
      <c r="F7965" s="10" t="str">
        <f t="shared" si="249"/>
        <v>R0100C2350</v>
      </c>
      <c r="G7965" s="10" t="s">
        <v>547</v>
      </c>
      <c r="H7965" s="10" t="s">
        <v>543</v>
      </c>
      <c r="I7965" s="19" t="s">
        <v>557</v>
      </c>
      <c r="J7965" s="10"/>
      <c r="K7965" s="10"/>
    </row>
    <row r="7966" spans="2:11" x14ac:dyDescent="0.2">
      <c r="B7966" s="10" t="str">
        <f t="shared" si="250"/>
        <v>16.1-R0110C2350-2</v>
      </c>
      <c r="C7966" s="10">
        <v>16.100000000000001</v>
      </c>
      <c r="D7966" s="19" t="s">
        <v>265</v>
      </c>
      <c r="E7966" s="19" t="s">
        <v>489</v>
      </c>
      <c r="F7966" s="10" t="str">
        <f t="shared" si="249"/>
        <v>R0110C2350</v>
      </c>
      <c r="G7966" s="10" t="s">
        <v>547</v>
      </c>
      <c r="H7966" s="10" t="s">
        <v>543</v>
      </c>
      <c r="I7966" s="19" t="s">
        <v>558</v>
      </c>
      <c r="J7966" s="10"/>
      <c r="K7966" s="10"/>
    </row>
    <row r="7967" spans="2:11" x14ac:dyDescent="0.2">
      <c r="B7967" s="10" t="str">
        <f t="shared" si="250"/>
        <v>16.1-R0120C2350-2</v>
      </c>
      <c r="C7967" s="10">
        <v>16.100000000000001</v>
      </c>
      <c r="D7967" s="19" t="s">
        <v>266</v>
      </c>
      <c r="E7967" s="19" t="s">
        <v>489</v>
      </c>
      <c r="F7967" s="10" t="str">
        <f t="shared" si="249"/>
        <v>R0120C2350</v>
      </c>
      <c r="G7967" s="10" t="s">
        <v>547</v>
      </c>
      <c r="H7967" s="10" t="s">
        <v>543</v>
      </c>
      <c r="I7967" s="19" t="s">
        <v>559</v>
      </c>
      <c r="J7967" s="10"/>
      <c r="K7967" s="10"/>
    </row>
    <row r="7968" spans="2:11" x14ac:dyDescent="0.2">
      <c r="B7968" s="10" t="str">
        <f t="shared" si="250"/>
        <v>16.1-R0130C2350-2</v>
      </c>
      <c r="C7968" s="10">
        <v>16.100000000000001</v>
      </c>
      <c r="D7968" s="19" t="s">
        <v>267</v>
      </c>
      <c r="E7968" s="19" t="s">
        <v>489</v>
      </c>
      <c r="F7968" s="10" t="str">
        <f t="shared" si="249"/>
        <v>R0130C2350</v>
      </c>
      <c r="G7968" s="10" t="s">
        <v>547</v>
      </c>
      <c r="H7968" s="10" t="s">
        <v>543</v>
      </c>
      <c r="I7968" s="19" t="s">
        <v>560</v>
      </c>
      <c r="J7968" s="10"/>
      <c r="K7968" s="10"/>
    </row>
    <row r="7969" spans="2:11" x14ac:dyDescent="0.2">
      <c r="B7969" s="10" t="str">
        <f t="shared" si="250"/>
        <v>16.1-R0140C2350-2</v>
      </c>
      <c r="C7969" s="10">
        <v>16.100000000000001</v>
      </c>
      <c r="D7969" s="19" t="s">
        <v>268</v>
      </c>
      <c r="E7969" s="19" t="s">
        <v>489</v>
      </c>
      <c r="F7969" s="10" t="str">
        <f t="shared" si="249"/>
        <v>R0140C2350</v>
      </c>
      <c r="G7969" s="10" t="s">
        <v>547</v>
      </c>
      <c r="H7969" s="10" t="s">
        <v>543</v>
      </c>
      <c r="I7969" s="19" t="s">
        <v>561</v>
      </c>
      <c r="J7969" s="10"/>
      <c r="K7969" s="10"/>
    </row>
    <row r="7970" spans="2:11" x14ac:dyDescent="0.2">
      <c r="B7970" s="10" t="str">
        <f t="shared" si="250"/>
        <v>16.1-R0150C2350-2</v>
      </c>
      <c r="C7970" s="10">
        <v>16.100000000000001</v>
      </c>
      <c r="D7970" s="19" t="s">
        <v>269</v>
      </c>
      <c r="E7970" s="19" t="s">
        <v>489</v>
      </c>
      <c r="F7970" s="10" t="str">
        <f t="shared" si="249"/>
        <v>R0150C2350</v>
      </c>
      <c r="G7970" s="10" t="s">
        <v>547</v>
      </c>
      <c r="H7970" s="10" t="s">
        <v>543</v>
      </c>
      <c r="I7970" s="19" t="s">
        <v>562</v>
      </c>
      <c r="J7970" s="10"/>
      <c r="K7970" s="10"/>
    </row>
    <row r="7971" spans="2:11" x14ac:dyDescent="0.2">
      <c r="B7971" s="10" t="str">
        <f t="shared" si="250"/>
        <v>16.1-R0160C2350-2</v>
      </c>
      <c r="C7971" s="10">
        <v>16.100000000000001</v>
      </c>
      <c r="D7971" s="19" t="s">
        <v>270</v>
      </c>
      <c r="E7971" s="19" t="s">
        <v>489</v>
      </c>
      <c r="F7971" s="10" t="str">
        <f t="shared" si="249"/>
        <v>R0160C2350</v>
      </c>
      <c r="G7971" s="10" t="s">
        <v>547</v>
      </c>
      <c r="H7971" s="10" t="s">
        <v>543</v>
      </c>
      <c r="I7971" s="19" t="s">
        <v>563</v>
      </c>
      <c r="J7971" s="10"/>
      <c r="K7971" s="10"/>
    </row>
    <row r="7972" spans="2:11" x14ac:dyDescent="0.2">
      <c r="B7972" s="10" t="str">
        <f t="shared" si="250"/>
        <v>16.1-R0010C2360-2</v>
      </c>
      <c r="C7972" s="10">
        <v>16.100000000000001</v>
      </c>
      <c r="D7972" s="19" t="s">
        <v>255</v>
      </c>
      <c r="E7972" s="19" t="s">
        <v>490</v>
      </c>
      <c r="F7972" s="10" t="str">
        <f t="shared" si="249"/>
        <v>R0010C2360</v>
      </c>
      <c r="G7972" s="10" t="s">
        <v>547</v>
      </c>
      <c r="H7972" s="10" t="s">
        <v>543</v>
      </c>
      <c r="I7972" s="19" t="s">
        <v>548</v>
      </c>
      <c r="J7972" s="10"/>
      <c r="K7972" s="10"/>
    </row>
    <row r="7973" spans="2:11" x14ac:dyDescent="0.2">
      <c r="B7973" s="10" t="str">
        <f t="shared" si="250"/>
        <v>16.1-R0020C2360-2</v>
      </c>
      <c r="C7973" s="10">
        <v>16.100000000000001</v>
      </c>
      <c r="D7973" s="19" t="s">
        <v>256</v>
      </c>
      <c r="E7973" s="19" t="s">
        <v>490</v>
      </c>
      <c r="F7973" s="10" t="str">
        <f t="shared" si="249"/>
        <v>R0020C2360</v>
      </c>
      <c r="G7973" s="10" t="s">
        <v>547</v>
      </c>
      <c r="H7973" s="10" t="s">
        <v>543</v>
      </c>
      <c r="I7973" s="19" t="s">
        <v>549</v>
      </c>
      <c r="J7973" s="10"/>
      <c r="K7973" s="10"/>
    </row>
    <row r="7974" spans="2:11" x14ac:dyDescent="0.2">
      <c r="B7974" s="10" t="str">
        <f t="shared" si="250"/>
        <v>16.1-R0030C2360-2</v>
      </c>
      <c r="C7974" s="10">
        <v>16.100000000000001</v>
      </c>
      <c r="D7974" s="19" t="s">
        <v>257</v>
      </c>
      <c r="E7974" s="19" t="s">
        <v>490</v>
      </c>
      <c r="F7974" s="10" t="str">
        <f t="shared" si="249"/>
        <v>R0030C2360</v>
      </c>
      <c r="G7974" s="10" t="s">
        <v>547</v>
      </c>
      <c r="H7974" s="10" t="s">
        <v>543</v>
      </c>
      <c r="I7974" s="19" t="s">
        <v>550</v>
      </c>
      <c r="J7974" s="10"/>
      <c r="K7974" s="10"/>
    </row>
    <row r="7975" spans="2:11" x14ac:dyDescent="0.2">
      <c r="B7975" s="10" t="str">
        <f t="shared" si="250"/>
        <v>16.1-R0040C2360-2</v>
      </c>
      <c r="C7975" s="10">
        <v>16.100000000000001</v>
      </c>
      <c r="D7975" s="19" t="s">
        <v>258</v>
      </c>
      <c r="E7975" s="19" t="s">
        <v>490</v>
      </c>
      <c r="F7975" s="10" t="str">
        <f t="shared" si="249"/>
        <v>R0040C2360</v>
      </c>
      <c r="G7975" s="10" t="s">
        <v>547</v>
      </c>
      <c r="H7975" s="10" t="s">
        <v>543</v>
      </c>
      <c r="I7975" s="19" t="s">
        <v>551</v>
      </c>
      <c r="J7975" s="10"/>
      <c r="K7975" s="10"/>
    </row>
    <row r="7976" spans="2:11" x14ac:dyDescent="0.2">
      <c r="B7976" s="10" t="str">
        <f t="shared" si="250"/>
        <v>16.1-R0050C2360-2</v>
      </c>
      <c r="C7976" s="10">
        <v>16.100000000000001</v>
      </c>
      <c r="D7976" s="19" t="s">
        <v>259</v>
      </c>
      <c r="E7976" s="19" t="s">
        <v>490</v>
      </c>
      <c r="F7976" s="10" t="str">
        <f t="shared" si="249"/>
        <v>R0050C2360</v>
      </c>
      <c r="G7976" s="10" t="s">
        <v>547</v>
      </c>
      <c r="H7976" s="10" t="s">
        <v>543</v>
      </c>
      <c r="I7976" s="19" t="s">
        <v>552</v>
      </c>
      <c r="J7976" s="10"/>
      <c r="K7976" s="10"/>
    </row>
    <row r="7977" spans="2:11" x14ac:dyDescent="0.2">
      <c r="B7977" s="10" t="str">
        <f t="shared" si="250"/>
        <v>16.1-R0060C2360-2</v>
      </c>
      <c r="C7977" s="10">
        <v>16.100000000000001</v>
      </c>
      <c r="D7977" s="19" t="s">
        <v>260</v>
      </c>
      <c r="E7977" s="19" t="s">
        <v>490</v>
      </c>
      <c r="F7977" s="10" t="str">
        <f t="shared" si="249"/>
        <v>R0060C2360</v>
      </c>
      <c r="G7977" s="10" t="s">
        <v>547</v>
      </c>
      <c r="H7977" s="10" t="s">
        <v>543</v>
      </c>
      <c r="I7977" s="19" t="s">
        <v>553</v>
      </c>
      <c r="J7977" s="10"/>
      <c r="K7977" s="10"/>
    </row>
    <row r="7978" spans="2:11" x14ac:dyDescent="0.2">
      <c r="B7978" s="10" t="str">
        <f t="shared" si="250"/>
        <v>16.1-R0070C2360-2</v>
      </c>
      <c r="C7978" s="10">
        <v>16.100000000000001</v>
      </c>
      <c r="D7978" s="19" t="s">
        <v>261</v>
      </c>
      <c r="E7978" s="19" t="s">
        <v>490</v>
      </c>
      <c r="F7978" s="10" t="str">
        <f t="shared" si="249"/>
        <v>R0070C2360</v>
      </c>
      <c r="G7978" s="10" t="s">
        <v>547</v>
      </c>
      <c r="H7978" s="10" t="s">
        <v>543</v>
      </c>
      <c r="I7978" s="19" t="s">
        <v>554</v>
      </c>
      <c r="J7978" s="10"/>
      <c r="K7978" s="10"/>
    </row>
    <row r="7979" spans="2:11" x14ac:dyDescent="0.2">
      <c r="B7979" s="10" t="str">
        <f t="shared" si="250"/>
        <v>16.1-R0080C2360-2</v>
      </c>
      <c r="C7979" s="10">
        <v>16.100000000000001</v>
      </c>
      <c r="D7979" s="19" t="s">
        <v>262</v>
      </c>
      <c r="E7979" s="19" t="s">
        <v>490</v>
      </c>
      <c r="F7979" s="10" t="str">
        <f t="shared" si="249"/>
        <v>R0080C2360</v>
      </c>
      <c r="G7979" s="10" t="s">
        <v>547</v>
      </c>
      <c r="H7979" s="10" t="s">
        <v>543</v>
      </c>
      <c r="I7979" s="19" t="s">
        <v>555</v>
      </c>
      <c r="J7979" s="10"/>
      <c r="K7979" s="10"/>
    </row>
    <row r="7980" spans="2:11" x14ac:dyDescent="0.2">
      <c r="B7980" s="10" t="str">
        <f t="shared" si="250"/>
        <v>16.1-R0090C2360-2</v>
      </c>
      <c r="C7980" s="10">
        <v>16.100000000000001</v>
      </c>
      <c r="D7980" s="19" t="s">
        <v>263</v>
      </c>
      <c r="E7980" s="19" t="s">
        <v>490</v>
      </c>
      <c r="F7980" s="10" t="str">
        <f t="shared" si="249"/>
        <v>R0090C2360</v>
      </c>
      <c r="G7980" s="10" t="s">
        <v>547</v>
      </c>
      <c r="H7980" s="10" t="s">
        <v>543</v>
      </c>
      <c r="I7980" s="19" t="s">
        <v>556</v>
      </c>
      <c r="J7980" s="10"/>
      <c r="K7980" s="10"/>
    </row>
    <row r="7981" spans="2:11" x14ac:dyDescent="0.2">
      <c r="B7981" s="10" t="str">
        <f t="shared" si="250"/>
        <v>16.1-R0100C2360-2</v>
      </c>
      <c r="C7981" s="10">
        <v>16.100000000000001</v>
      </c>
      <c r="D7981" s="19" t="s">
        <v>264</v>
      </c>
      <c r="E7981" s="19" t="s">
        <v>490</v>
      </c>
      <c r="F7981" s="10" t="str">
        <f t="shared" si="249"/>
        <v>R0100C2360</v>
      </c>
      <c r="G7981" s="10" t="s">
        <v>547</v>
      </c>
      <c r="H7981" s="10" t="s">
        <v>543</v>
      </c>
      <c r="I7981" s="19" t="s">
        <v>557</v>
      </c>
      <c r="J7981" s="10"/>
      <c r="K7981" s="10"/>
    </row>
    <row r="7982" spans="2:11" x14ac:dyDescent="0.2">
      <c r="B7982" s="10" t="str">
        <f t="shared" si="250"/>
        <v>16.1-R0110C2360-2</v>
      </c>
      <c r="C7982" s="10">
        <v>16.100000000000001</v>
      </c>
      <c r="D7982" s="19" t="s">
        <v>265</v>
      </c>
      <c r="E7982" s="19" t="s">
        <v>490</v>
      </c>
      <c r="F7982" s="10" t="str">
        <f t="shared" si="249"/>
        <v>R0110C2360</v>
      </c>
      <c r="G7982" s="10" t="s">
        <v>547</v>
      </c>
      <c r="H7982" s="10" t="s">
        <v>543</v>
      </c>
      <c r="I7982" s="19" t="s">
        <v>558</v>
      </c>
      <c r="J7982" s="10"/>
      <c r="K7982" s="10"/>
    </row>
    <row r="7983" spans="2:11" x14ac:dyDescent="0.2">
      <c r="B7983" s="10" t="str">
        <f t="shared" si="250"/>
        <v>16.1-R0120C2360-2</v>
      </c>
      <c r="C7983" s="10">
        <v>16.100000000000001</v>
      </c>
      <c r="D7983" s="19" t="s">
        <v>266</v>
      </c>
      <c r="E7983" s="19" t="s">
        <v>490</v>
      </c>
      <c r="F7983" s="10" t="str">
        <f t="shared" si="249"/>
        <v>R0120C2360</v>
      </c>
      <c r="G7983" s="10" t="s">
        <v>547</v>
      </c>
      <c r="H7983" s="10" t="s">
        <v>543</v>
      </c>
      <c r="I7983" s="19" t="s">
        <v>559</v>
      </c>
      <c r="J7983" s="10"/>
      <c r="K7983" s="10"/>
    </row>
    <row r="7984" spans="2:11" x14ac:dyDescent="0.2">
      <c r="B7984" s="10" t="str">
        <f t="shared" si="250"/>
        <v>16.1-R0130C2360-2</v>
      </c>
      <c r="C7984" s="10">
        <v>16.100000000000001</v>
      </c>
      <c r="D7984" s="19" t="s">
        <v>267</v>
      </c>
      <c r="E7984" s="19" t="s">
        <v>490</v>
      </c>
      <c r="F7984" s="10" t="str">
        <f t="shared" si="249"/>
        <v>R0130C2360</v>
      </c>
      <c r="G7984" s="10" t="s">
        <v>547</v>
      </c>
      <c r="H7984" s="10" t="s">
        <v>543</v>
      </c>
      <c r="I7984" s="19" t="s">
        <v>560</v>
      </c>
      <c r="J7984" s="10"/>
      <c r="K7984" s="10"/>
    </row>
    <row r="7985" spans="2:11" x14ac:dyDescent="0.2">
      <c r="B7985" s="10" t="str">
        <f t="shared" si="250"/>
        <v>16.1-R0140C2360-2</v>
      </c>
      <c r="C7985" s="10">
        <v>16.100000000000001</v>
      </c>
      <c r="D7985" s="19" t="s">
        <v>268</v>
      </c>
      <c r="E7985" s="19" t="s">
        <v>490</v>
      </c>
      <c r="F7985" s="10" t="str">
        <f t="shared" si="249"/>
        <v>R0140C2360</v>
      </c>
      <c r="G7985" s="10" t="s">
        <v>547</v>
      </c>
      <c r="H7985" s="10" t="s">
        <v>543</v>
      </c>
      <c r="I7985" s="19" t="s">
        <v>561</v>
      </c>
      <c r="J7985" s="10"/>
      <c r="K7985" s="10"/>
    </row>
    <row r="7986" spans="2:11" x14ac:dyDescent="0.2">
      <c r="B7986" s="10" t="str">
        <f t="shared" si="250"/>
        <v>16.1-R0150C2360-2</v>
      </c>
      <c r="C7986" s="10">
        <v>16.100000000000001</v>
      </c>
      <c r="D7986" s="19" t="s">
        <v>269</v>
      </c>
      <c r="E7986" s="19" t="s">
        <v>490</v>
      </c>
      <c r="F7986" s="10" t="str">
        <f t="shared" si="249"/>
        <v>R0150C2360</v>
      </c>
      <c r="G7986" s="10" t="s">
        <v>547</v>
      </c>
      <c r="H7986" s="10" t="s">
        <v>543</v>
      </c>
      <c r="I7986" s="19" t="s">
        <v>562</v>
      </c>
      <c r="J7986" s="10"/>
      <c r="K7986" s="10"/>
    </row>
    <row r="7987" spans="2:11" x14ac:dyDescent="0.2">
      <c r="B7987" s="10" t="str">
        <f t="shared" si="250"/>
        <v>16.1-R0160C2360-2</v>
      </c>
      <c r="C7987" s="10">
        <v>16.100000000000001</v>
      </c>
      <c r="D7987" s="19" t="s">
        <v>270</v>
      </c>
      <c r="E7987" s="19" t="s">
        <v>490</v>
      </c>
      <c r="F7987" s="10" t="str">
        <f t="shared" si="249"/>
        <v>R0160C2360</v>
      </c>
      <c r="G7987" s="10" t="s">
        <v>547</v>
      </c>
      <c r="H7987" s="10" t="s">
        <v>543</v>
      </c>
      <c r="I7987" s="19" t="s">
        <v>563</v>
      </c>
      <c r="J7987" s="10"/>
      <c r="K7987" s="10"/>
    </row>
    <row r="7988" spans="2:11" x14ac:dyDescent="0.2">
      <c r="B7988" s="10" t="str">
        <f t="shared" si="250"/>
        <v>16.1-R0010C2370-2</v>
      </c>
      <c r="C7988" s="10">
        <v>16.100000000000001</v>
      </c>
      <c r="D7988" s="19" t="s">
        <v>255</v>
      </c>
      <c r="E7988" s="19" t="s">
        <v>491</v>
      </c>
      <c r="F7988" s="10" t="str">
        <f t="shared" si="249"/>
        <v>R0010C2370</v>
      </c>
      <c r="G7988" s="10" t="s">
        <v>547</v>
      </c>
      <c r="H7988" s="10" t="s">
        <v>543</v>
      </c>
      <c r="I7988" s="19" t="s">
        <v>548</v>
      </c>
      <c r="J7988" s="10"/>
      <c r="K7988" s="10"/>
    </row>
    <row r="7989" spans="2:11" x14ac:dyDescent="0.2">
      <c r="B7989" s="10" t="str">
        <f t="shared" si="250"/>
        <v>16.1-R0020C2370-2</v>
      </c>
      <c r="C7989" s="10">
        <v>16.100000000000001</v>
      </c>
      <c r="D7989" s="19" t="s">
        <v>256</v>
      </c>
      <c r="E7989" s="19" t="s">
        <v>491</v>
      </c>
      <c r="F7989" s="10" t="str">
        <f t="shared" si="249"/>
        <v>R0020C2370</v>
      </c>
      <c r="G7989" s="10" t="s">
        <v>547</v>
      </c>
      <c r="H7989" s="10" t="s">
        <v>543</v>
      </c>
      <c r="I7989" s="19" t="s">
        <v>549</v>
      </c>
      <c r="J7989" s="10"/>
      <c r="K7989" s="10"/>
    </row>
    <row r="7990" spans="2:11" x14ac:dyDescent="0.2">
      <c r="B7990" s="10" t="str">
        <f t="shared" si="250"/>
        <v>16.1-R0030C2370-2</v>
      </c>
      <c r="C7990" s="10">
        <v>16.100000000000001</v>
      </c>
      <c r="D7990" s="19" t="s">
        <v>257</v>
      </c>
      <c r="E7990" s="19" t="s">
        <v>491</v>
      </c>
      <c r="F7990" s="10" t="str">
        <f t="shared" si="249"/>
        <v>R0030C2370</v>
      </c>
      <c r="G7990" s="10" t="s">
        <v>547</v>
      </c>
      <c r="H7990" s="10" t="s">
        <v>543</v>
      </c>
      <c r="I7990" s="19" t="s">
        <v>550</v>
      </c>
      <c r="J7990" s="10"/>
      <c r="K7990" s="10"/>
    </row>
    <row r="7991" spans="2:11" x14ac:dyDescent="0.2">
      <c r="B7991" s="10" t="str">
        <f t="shared" si="250"/>
        <v>16.1-R0040C2370-2</v>
      </c>
      <c r="C7991" s="10">
        <v>16.100000000000001</v>
      </c>
      <c r="D7991" s="19" t="s">
        <v>258</v>
      </c>
      <c r="E7991" s="19" t="s">
        <v>491</v>
      </c>
      <c r="F7991" s="10" t="str">
        <f t="shared" si="249"/>
        <v>R0040C2370</v>
      </c>
      <c r="G7991" s="10" t="s">
        <v>547</v>
      </c>
      <c r="H7991" s="10" t="s">
        <v>543</v>
      </c>
      <c r="I7991" s="19" t="s">
        <v>551</v>
      </c>
      <c r="J7991" s="10"/>
      <c r="K7991" s="10"/>
    </row>
    <row r="7992" spans="2:11" x14ac:dyDescent="0.2">
      <c r="B7992" s="10" t="str">
        <f t="shared" si="250"/>
        <v>16.1-R0050C2370-2</v>
      </c>
      <c r="C7992" s="10">
        <v>16.100000000000001</v>
      </c>
      <c r="D7992" s="19" t="s">
        <v>259</v>
      </c>
      <c r="E7992" s="19" t="s">
        <v>491</v>
      </c>
      <c r="F7992" s="10" t="str">
        <f t="shared" si="249"/>
        <v>R0050C2370</v>
      </c>
      <c r="G7992" s="10" t="s">
        <v>547</v>
      </c>
      <c r="H7992" s="10" t="s">
        <v>543</v>
      </c>
      <c r="I7992" s="19" t="s">
        <v>552</v>
      </c>
      <c r="J7992" s="10"/>
      <c r="K7992" s="10"/>
    </row>
    <row r="7993" spans="2:11" x14ac:dyDescent="0.2">
      <c r="B7993" s="10" t="str">
        <f t="shared" si="250"/>
        <v>16.1-R0060C2370-2</v>
      </c>
      <c r="C7993" s="10">
        <v>16.100000000000001</v>
      </c>
      <c r="D7993" s="19" t="s">
        <v>260</v>
      </c>
      <c r="E7993" s="19" t="s">
        <v>491</v>
      </c>
      <c r="F7993" s="10" t="str">
        <f t="shared" si="249"/>
        <v>R0060C2370</v>
      </c>
      <c r="G7993" s="10" t="s">
        <v>547</v>
      </c>
      <c r="H7993" s="10" t="s">
        <v>543</v>
      </c>
      <c r="I7993" s="19" t="s">
        <v>553</v>
      </c>
      <c r="J7993" s="10"/>
      <c r="K7993" s="10"/>
    </row>
    <row r="7994" spans="2:11" x14ac:dyDescent="0.2">
      <c r="B7994" s="10" t="str">
        <f t="shared" si="250"/>
        <v>16.1-R0070C2370-2</v>
      </c>
      <c r="C7994" s="10">
        <v>16.100000000000001</v>
      </c>
      <c r="D7994" s="19" t="s">
        <v>261</v>
      </c>
      <c r="E7994" s="19" t="s">
        <v>491</v>
      </c>
      <c r="F7994" s="10" t="str">
        <f t="shared" si="249"/>
        <v>R0070C2370</v>
      </c>
      <c r="G7994" s="10" t="s">
        <v>547</v>
      </c>
      <c r="H7994" s="10" t="s">
        <v>543</v>
      </c>
      <c r="I7994" s="19" t="s">
        <v>554</v>
      </c>
      <c r="J7994" s="10"/>
      <c r="K7994" s="10"/>
    </row>
    <row r="7995" spans="2:11" x14ac:dyDescent="0.2">
      <c r="B7995" s="10" t="str">
        <f t="shared" si="250"/>
        <v>16.1-R0080C2370-2</v>
      </c>
      <c r="C7995" s="10">
        <v>16.100000000000001</v>
      </c>
      <c r="D7995" s="19" t="s">
        <v>262</v>
      </c>
      <c r="E7995" s="19" t="s">
        <v>491</v>
      </c>
      <c r="F7995" s="10" t="str">
        <f t="shared" si="249"/>
        <v>R0080C2370</v>
      </c>
      <c r="G7995" s="10" t="s">
        <v>547</v>
      </c>
      <c r="H7995" s="10" t="s">
        <v>543</v>
      </c>
      <c r="I7995" s="19" t="s">
        <v>555</v>
      </c>
      <c r="J7995" s="10"/>
      <c r="K7995" s="10"/>
    </row>
    <row r="7996" spans="2:11" x14ac:dyDescent="0.2">
      <c r="B7996" s="10" t="str">
        <f t="shared" si="250"/>
        <v>16.1-R0090C2370-2</v>
      </c>
      <c r="C7996" s="10">
        <v>16.100000000000001</v>
      </c>
      <c r="D7996" s="19" t="s">
        <v>263</v>
      </c>
      <c r="E7996" s="19" t="s">
        <v>491</v>
      </c>
      <c r="F7996" s="10" t="str">
        <f t="shared" si="249"/>
        <v>R0090C2370</v>
      </c>
      <c r="G7996" s="10" t="s">
        <v>547</v>
      </c>
      <c r="H7996" s="10" t="s">
        <v>543</v>
      </c>
      <c r="I7996" s="19" t="s">
        <v>556</v>
      </c>
      <c r="J7996" s="10"/>
      <c r="K7996" s="10"/>
    </row>
    <row r="7997" spans="2:11" x14ac:dyDescent="0.2">
      <c r="B7997" s="10" t="str">
        <f t="shared" si="250"/>
        <v>16.1-R0100C2370-2</v>
      </c>
      <c r="C7997" s="10">
        <v>16.100000000000001</v>
      </c>
      <c r="D7997" s="19" t="s">
        <v>264</v>
      </c>
      <c r="E7997" s="19" t="s">
        <v>491</v>
      </c>
      <c r="F7997" s="10" t="str">
        <f t="shared" si="249"/>
        <v>R0100C2370</v>
      </c>
      <c r="G7997" s="10" t="s">
        <v>547</v>
      </c>
      <c r="H7997" s="10" t="s">
        <v>543</v>
      </c>
      <c r="I7997" s="19" t="s">
        <v>557</v>
      </c>
      <c r="J7997" s="10"/>
      <c r="K7997" s="10"/>
    </row>
    <row r="7998" spans="2:11" x14ac:dyDescent="0.2">
      <c r="B7998" s="10" t="str">
        <f t="shared" si="250"/>
        <v>16.1-R0110C2370-2</v>
      </c>
      <c r="C7998" s="10">
        <v>16.100000000000001</v>
      </c>
      <c r="D7998" s="19" t="s">
        <v>265</v>
      </c>
      <c r="E7998" s="19" t="s">
        <v>491</v>
      </c>
      <c r="F7998" s="10" t="str">
        <f t="shared" si="249"/>
        <v>R0110C2370</v>
      </c>
      <c r="G7998" s="10" t="s">
        <v>547</v>
      </c>
      <c r="H7998" s="10" t="s">
        <v>543</v>
      </c>
      <c r="I7998" s="19" t="s">
        <v>558</v>
      </c>
      <c r="J7998" s="10"/>
      <c r="K7998" s="10"/>
    </row>
    <row r="7999" spans="2:11" x14ac:dyDescent="0.2">
      <c r="B7999" s="10" t="str">
        <f t="shared" si="250"/>
        <v>16.1-R0120C2370-2</v>
      </c>
      <c r="C7999" s="10">
        <v>16.100000000000001</v>
      </c>
      <c r="D7999" s="19" t="s">
        <v>266</v>
      </c>
      <c r="E7999" s="19" t="s">
        <v>491</v>
      </c>
      <c r="F7999" s="10" t="str">
        <f t="shared" si="249"/>
        <v>R0120C2370</v>
      </c>
      <c r="G7999" s="10" t="s">
        <v>547</v>
      </c>
      <c r="H7999" s="10" t="s">
        <v>543</v>
      </c>
      <c r="I7999" s="19" t="s">
        <v>559</v>
      </c>
      <c r="J7999" s="10"/>
      <c r="K7999" s="10"/>
    </row>
    <row r="8000" spans="2:11" x14ac:dyDescent="0.2">
      <c r="B8000" s="10" t="str">
        <f t="shared" si="250"/>
        <v>16.1-R0130C2370-2</v>
      </c>
      <c r="C8000" s="10">
        <v>16.100000000000001</v>
      </c>
      <c r="D8000" s="19" t="s">
        <v>267</v>
      </c>
      <c r="E8000" s="19" t="s">
        <v>491</v>
      </c>
      <c r="F8000" s="10" t="str">
        <f t="shared" si="249"/>
        <v>R0130C2370</v>
      </c>
      <c r="G8000" s="10" t="s">
        <v>547</v>
      </c>
      <c r="H8000" s="10" t="s">
        <v>543</v>
      </c>
      <c r="I8000" s="19" t="s">
        <v>560</v>
      </c>
      <c r="J8000" s="10"/>
      <c r="K8000" s="10"/>
    </row>
    <row r="8001" spans="2:11" x14ac:dyDescent="0.2">
      <c r="B8001" s="10" t="str">
        <f t="shared" si="250"/>
        <v>16.1-R0140C2370-2</v>
      </c>
      <c r="C8001" s="10">
        <v>16.100000000000001</v>
      </c>
      <c r="D8001" s="19" t="s">
        <v>268</v>
      </c>
      <c r="E8001" s="19" t="s">
        <v>491</v>
      </c>
      <c r="F8001" s="10" t="str">
        <f t="shared" si="249"/>
        <v>R0140C2370</v>
      </c>
      <c r="G8001" s="10" t="s">
        <v>547</v>
      </c>
      <c r="H8001" s="10" t="s">
        <v>543</v>
      </c>
      <c r="I8001" s="19" t="s">
        <v>561</v>
      </c>
      <c r="J8001" s="10"/>
      <c r="K8001" s="10"/>
    </row>
    <row r="8002" spans="2:11" x14ac:dyDescent="0.2">
      <c r="B8002" s="10" t="str">
        <f t="shared" si="250"/>
        <v>16.1-R0150C2370-2</v>
      </c>
      <c r="C8002" s="10">
        <v>16.100000000000001</v>
      </c>
      <c r="D8002" s="19" t="s">
        <v>269</v>
      </c>
      <c r="E8002" s="19" t="s">
        <v>491</v>
      </c>
      <c r="F8002" s="10" t="str">
        <f t="shared" ref="F8002:F8065" si="251">+"R"&amp;D8002&amp;"C"&amp;E8002</f>
        <v>R0150C2370</v>
      </c>
      <c r="G8002" s="10" t="s">
        <v>547</v>
      </c>
      <c r="H8002" s="10" t="s">
        <v>543</v>
      </c>
      <c r="I8002" s="19" t="s">
        <v>562</v>
      </c>
      <c r="J8002" s="10"/>
      <c r="K8002" s="10"/>
    </row>
    <row r="8003" spans="2:11" x14ac:dyDescent="0.2">
      <c r="B8003" s="10" t="str">
        <f t="shared" si="250"/>
        <v>16.1-R0160C2370-2</v>
      </c>
      <c r="C8003" s="10">
        <v>16.100000000000001</v>
      </c>
      <c r="D8003" s="19" t="s">
        <v>270</v>
      </c>
      <c r="E8003" s="19" t="s">
        <v>491</v>
      </c>
      <c r="F8003" s="10" t="str">
        <f t="shared" si="251"/>
        <v>R0160C2370</v>
      </c>
      <c r="G8003" s="10" t="s">
        <v>547</v>
      </c>
      <c r="H8003" s="10" t="s">
        <v>543</v>
      </c>
      <c r="I8003" s="19" t="s">
        <v>563</v>
      </c>
      <c r="J8003" s="10"/>
      <c r="K8003" s="10"/>
    </row>
    <row r="8004" spans="2:11" x14ac:dyDescent="0.2">
      <c r="B8004" s="10" t="str">
        <f t="shared" si="250"/>
        <v>16.1-R0010C2380-2</v>
      </c>
      <c r="C8004" s="10">
        <v>16.100000000000001</v>
      </c>
      <c r="D8004" s="19" t="s">
        <v>255</v>
      </c>
      <c r="E8004" s="19" t="s">
        <v>492</v>
      </c>
      <c r="F8004" s="10" t="str">
        <f t="shared" si="251"/>
        <v>R0010C2380</v>
      </c>
      <c r="G8004" s="10" t="s">
        <v>547</v>
      </c>
      <c r="H8004" s="10" t="s">
        <v>543</v>
      </c>
      <c r="I8004" s="19" t="s">
        <v>548</v>
      </c>
      <c r="J8004" s="10"/>
      <c r="K8004" s="10"/>
    </row>
    <row r="8005" spans="2:11" x14ac:dyDescent="0.2">
      <c r="B8005" s="10" t="str">
        <f t="shared" si="250"/>
        <v>16.1-R0020C2380-2</v>
      </c>
      <c r="C8005" s="10">
        <v>16.100000000000001</v>
      </c>
      <c r="D8005" s="19" t="s">
        <v>256</v>
      </c>
      <c r="E8005" s="19" t="s">
        <v>492</v>
      </c>
      <c r="F8005" s="10" t="str">
        <f t="shared" si="251"/>
        <v>R0020C2380</v>
      </c>
      <c r="G8005" s="10" t="s">
        <v>547</v>
      </c>
      <c r="H8005" s="10" t="s">
        <v>543</v>
      </c>
      <c r="I8005" s="19" t="s">
        <v>549</v>
      </c>
      <c r="J8005" s="10"/>
      <c r="K8005" s="10"/>
    </row>
    <row r="8006" spans="2:11" x14ac:dyDescent="0.2">
      <c r="B8006" s="10" t="str">
        <f t="shared" si="250"/>
        <v>16.1-R0030C2380-2</v>
      </c>
      <c r="C8006" s="10">
        <v>16.100000000000001</v>
      </c>
      <c r="D8006" s="19" t="s">
        <v>257</v>
      </c>
      <c r="E8006" s="19" t="s">
        <v>492</v>
      </c>
      <c r="F8006" s="10" t="str">
        <f t="shared" si="251"/>
        <v>R0030C2380</v>
      </c>
      <c r="G8006" s="10" t="s">
        <v>547</v>
      </c>
      <c r="H8006" s="10" t="s">
        <v>543</v>
      </c>
      <c r="I8006" s="19" t="s">
        <v>550</v>
      </c>
      <c r="J8006" s="10"/>
      <c r="K8006" s="10"/>
    </row>
    <row r="8007" spans="2:11" x14ac:dyDescent="0.2">
      <c r="B8007" s="10" t="str">
        <f t="shared" si="250"/>
        <v>16.1-R0040C2380-2</v>
      </c>
      <c r="C8007" s="10">
        <v>16.100000000000001</v>
      </c>
      <c r="D8007" s="19" t="s">
        <v>258</v>
      </c>
      <c r="E8007" s="19" t="s">
        <v>492</v>
      </c>
      <c r="F8007" s="10" t="str">
        <f t="shared" si="251"/>
        <v>R0040C2380</v>
      </c>
      <c r="G8007" s="10" t="s">
        <v>547</v>
      </c>
      <c r="H8007" s="10" t="s">
        <v>543</v>
      </c>
      <c r="I8007" s="19" t="s">
        <v>551</v>
      </c>
      <c r="J8007" s="10"/>
      <c r="K8007" s="10"/>
    </row>
    <row r="8008" spans="2:11" x14ac:dyDescent="0.2">
      <c r="B8008" s="10" t="str">
        <f t="shared" si="250"/>
        <v>16.1-R0050C2380-2</v>
      </c>
      <c r="C8008" s="10">
        <v>16.100000000000001</v>
      </c>
      <c r="D8008" s="19" t="s">
        <v>259</v>
      </c>
      <c r="E8008" s="19" t="s">
        <v>492</v>
      </c>
      <c r="F8008" s="10" t="str">
        <f t="shared" si="251"/>
        <v>R0050C2380</v>
      </c>
      <c r="G8008" s="10" t="s">
        <v>547</v>
      </c>
      <c r="H8008" s="10" t="s">
        <v>543</v>
      </c>
      <c r="I8008" s="19" t="s">
        <v>552</v>
      </c>
      <c r="J8008" s="10"/>
      <c r="K8008" s="10"/>
    </row>
    <row r="8009" spans="2:11" x14ac:dyDescent="0.2">
      <c r="B8009" s="10" t="str">
        <f t="shared" si="250"/>
        <v>16.1-R0060C2380-2</v>
      </c>
      <c r="C8009" s="10">
        <v>16.100000000000001</v>
      </c>
      <c r="D8009" s="19" t="s">
        <v>260</v>
      </c>
      <c r="E8009" s="19" t="s">
        <v>492</v>
      </c>
      <c r="F8009" s="10" t="str">
        <f t="shared" si="251"/>
        <v>R0060C2380</v>
      </c>
      <c r="G8009" s="10" t="s">
        <v>547</v>
      </c>
      <c r="H8009" s="10" t="s">
        <v>543</v>
      </c>
      <c r="I8009" s="19" t="s">
        <v>553</v>
      </c>
      <c r="J8009" s="10"/>
      <c r="K8009" s="10"/>
    </row>
    <row r="8010" spans="2:11" x14ac:dyDescent="0.2">
      <c r="B8010" s="10" t="str">
        <f t="shared" si="250"/>
        <v>16.1-R0070C2380-2</v>
      </c>
      <c r="C8010" s="10">
        <v>16.100000000000001</v>
      </c>
      <c r="D8010" s="19" t="s">
        <v>261</v>
      </c>
      <c r="E8010" s="19" t="s">
        <v>492</v>
      </c>
      <c r="F8010" s="10" t="str">
        <f t="shared" si="251"/>
        <v>R0070C2380</v>
      </c>
      <c r="G8010" s="10" t="s">
        <v>547</v>
      </c>
      <c r="H8010" s="10" t="s">
        <v>543</v>
      </c>
      <c r="I8010" s="19" t="s">
        <v>554</v>
      </c>
      <c r="J8010" s="10"/>
      <c r="K8010" s="10"/>
    </row>
    <row r="8011" spans="2:11" x14ac:dyDescent="0.2">
      <c r="B8011" s="10" t="str">
        <f t="shared" si="250"/>
        <v>16.1-R0080C2380-2</v>
      </c>
      <c r="C8011" s="10">
        <v>16.100000000000001</v>
      </c>
      <c r="D8011" s="19" t="s">
        <v>262</v>
      </c>
      <c r="E8011" s="19" t="s">
        <v>492</v>
      </c>
      <c r="F8011" s="10" t="str">
        <f t="shared" si="251"/>
        <v>R0080C2380</v>
      </c>
      <c r="G8011" s="10" t="s">
        <v>547</v>
      </c>
      <c r="H8011" s="10" t="s">
        <v>543</v>
      </c>
      <c r="I8011" s="19" t="s">
        <v>555</v>
      </c>
      <c r="J8011" s="10"/>
      <c r="K8011" s="10"/>
    </row>
    <row r="8012" spans="2:11" x14ac:dyDescent="0.2">
      <c r="B8012" s="10" t="str">
        <f t="shared" si="250"/>
        <v>16.1-R0090C2380-2</v>
      </c>
      <c r="C8012" s="10">
        <v>16.100000000000001</v>
      </c>
      <c r="D8012" s="19" t="s">
        <v>263</v>
      </c>
      <c r="E8012" s="19" t="s">
        <v>492</v>
      </c>
      <c r="F8012" s="10" t="str">
        <f t="shared" si="251"/>
        <v>R0090C2380</v>
      </c>
      <c r="G8012" s="10" t="s">
        <v>547</v>
      </c>
      <c r="H8012" s="10" t="s">
        <v>543</v>
      </c>
      <c r="I8012" s="19" t="s">
        <v>556</v>
      </c>
      <c r="J8012" s="10"/>
      <c r="K8012" s="10"/>
    </row>
    <row r="8013" spans="2:11" x14ac:dyDescent="0.2">
      <c r="B8013" s="10" t="str">
        <f t="shared" si="250"/>
        <v>16.1-R0100C2380-2</v>
      </c>
      <c r="C8013" s="10">
        <v>16.100000000000001</v>
      </c>
      <c r="D8013" s="19" t="s">
        <v>264</v>
      </c>
      <c r="E8013" s="19" t="s">
        <v>492</v>
      </c>
      <c r="F8013" s="10" t="str">
        <f t="shared" si="251"/>
        <v>R0100C2380</v>
      </c>
      <c r="G8013" s="10" t="s">
        <v>547</v>
      </c>
      <c r="H8013" s="10" t="s">
        <v>543</v>
      </c>
      <c r="I8013" s="19" t="s">
        <v>557</v>
      </c>
      <c r="J8013" s="10"/>
      <c r="K8013" s="10"/>
    </row>
    <row r="8014" spans="2:11" x14ac:dyDescent="0.2">
      <c r="B8014" s="10" t="str">
        <f t="shared" si="250"/>
        <v>16.1-R0110C2380-2</v>
      </c>
      <c r="C8014" s="10">
        <v>16.100000000000001</v>
      </c>
      <c r="D8014" s="19" t="s">
        <v>265</v>
      </c>
      <c r="E8014" s="19" t="s">
        <v>492</v>
      </c>
      <c r="F8014" s="10" t="str">
        <f t="shared" si="251"/>
        <v>R0110C2380</v>
      </c>
      <c r="G8014" s="10" t="s">
        <v>547</v>
      </c>
      <c r="H8014" s="10" t="s">
        <v>543</v>
      </c>
      <c r="I8014" s="19" t="s">
        <v>558</v>
      </c>
      <c r="J8014" s="10"/>
      <c r="K8014" s="10"/>
    </row>
    <row r="8015" spans="2:11" x14ac:dyDescent="0.2">
      <c r="B8015" s="10" t="str">
        <f t="shared" si="250"/>
        <v>16.1-R0120C2380-2</v>
      </c>
      <c r="C8015" s="10">
        <v>16.100000000000001</v>
      </c>
      <c r="D8015" s="19" t="s">
        <v>266</v>
      </c>
      <c r="E8015" s="19" t="s">
        <v>492</v>
      </c>
      <c r="F8015" s="10" t="str">
        <f t="shared" si="251"/>
        <v>R0120C2380</v>
      </c>
      <c r="G8015" s="10" t="s">
        <v>547</v>
      </c>
      <c r="H8015" s="10" t="s">
        <v>543</v>
      </c>
      <c r="I8015" s="19" t="s">
        <v>559</v>
      </c>
      <c r="J8015" s="10"/>
      <c r="K8015" s="10"/>
    </row>
    <row r="8016" spans="2:11" x14ac:dyDescent="0.2">
      <c r="B8016" s="10" t="str">
        <f t="shared" si="250"/>
        <v>16.1-R0130C2380-2</v>
      </c>
      <c r="C8016" s="10">
        <v>16.100000000000001</v>
      </c>
      <c r="D8016" s="19" t="s">
        <v>267</v>
      </c>
      <c r="E8016" s="19" t="s">
        <v>492</v>
      </c>
      <c r="F8016" s="10" t="str">
        <f t="shared" si="251"/>
        <v>R0130C2380</v>
      </c>
      <c r="G8016" s="10" t="s">
        <v>547</v>
      </c>
      <c r="H8016" s="10" t="s">
        <v>543</v>
      </c>
      <c r="I8016" s="19" t="s">
        <v>560</v>
      </c>
      <c r="J8016" s="10"/>
      <c r="K8016" s="10"/>
    </row>
    <row r="8017" spans="2:11" x14ac:dyDescent="0.2">
      <c r="B8017" s="10" t="str">
        <f t="shared" si="250"/>
        <v>16.1-R0140C2380-2</v>
      </c>
      <c r="C8017" s="10">
        <v>16.100000000000001</v>
      </c>
      <c r="D8017" s="19" t="s">
        <v>268</v>
      </c>
      <c r="E8017" s="19" t="s">
        <v>492</v>
      </c>
      <c r="F8017" s="10" t="str">
        <f t="shared" si="251"/>
        <v>R0140C2380</v>
      </c>
      <c r="G8017" s="10" t="s">
        <v>547</v>
      </c>
      <c r="H8017" s="10" t="s">
        <v>543</v>
      </c>
      <c r="I8017" s="19" t="s">
        <v>561</v>
      </c>
      <c r="J8017" s="10"/>
      <c r="K8017" s="10"/>
    </row>
    <row r="8018" spans="2:11" x14ac:dyDescent="0.2">
      <c r="B8018" s="10" t="str">
        <f t="shared" si="250"/>
        <v>16.1-R0150C2380-2</v>
      </c>
      <c r="C8018" s="10">
        <v>16.100000000000001</v>
      </c>
      <c r="D8018" s="19" t="s">
        <v>269</v>
      </c>
      <c r="E8018" s="19" t="s">
        <v>492</v>
      </c>
      <c r="F8018" s="10" t="str">
        <f t="shared" si="251"/>
        <v>R0150C2380</v>
      </c>
      <c r="G8018" s="10" t="s">
        <v>547</v>
      </c>
      <c r="H8018" s="10" t="s">
        <v>543</v>
      </c>
      <c r="I8018" s="19" t="s">
        <v>562</v>
      </c>
      <c r="J8018" s="10"/>
      <c r="K8018" s="10"/>
    </row>
    <row r="8019" spans="2:11" x14ac:dyDescent="0.2">
      <c r="B8019" s="10" t="str">
        <f t="shared" si="250"/>
        <v>16.1-R0160C2380-2</v>
      </c>
      <c r="C8019" s="10">
        <v>16.100000000000001</v>
      </c>
      <c r="D8019" s="19" t="s">
        <v>270</v>
      </c>
      <c r="E8019" s="19" t="s">
        <v>492</v>
      </c>
      <c r="F8019" s="10" t="str">
        <f t="shared" si="251"/>
        <v>R0160C2380</v>
      </c>
      <c r="G8019" s="10" t="s">
        <v>547</v>
      </c>
      <c r="H8019" s="10" t="s">
        <v>543</v>
      </c>
      <c r="I8019" s="19" t="s">
        <v>563</v>
      </c>
      <c r="J8019" s="10"/>
      <c r="K8019" s="10"/>
    </row>
    <row r="8020" spans="2:11" x14ac:dyDescent="0.2">
      <c r="B8020" s="10" t="str">
        <f t="shared" ref="B8020:B8083" si="252">+C8020&amp;"-"&amp;F8020&amp;"-2"</f>
        <v>16.1-R0010C2390-2</v>
      </c>
      <c r="C8020" s="10">
        <v>16.100000000000001</v>
      </c>
      <c r="D8020" s="19" t="s">
        <v>255</v>
      </c>
      <c r="E8020" s="19" t="s">
        <v>493</v>
      </c>
      <c r="F8020" s="10" t="str">
        <f t="shared" si="251"/>
        <v>R0010C2390</v>
      </c>
      <c r="G8020" s="10" t="s">
        <v>547</v>
      </c>
      <c r="H8020" s="10" t="s">
        <v>543</v>
      </c>
      <c r="I8020" s="19" t="s">
        <v>548</v>
      </c>
      <c r="J8020" s="10"/>
      <c r="K8020" s="10"/>
    </row>
    <row r="8021" spans="2:11" x14ac:dyDescent="0.2">
      <c r="B8021" s="10" t="str">
        <f t="shared" si="252"/>
        <v>16.1-R0020C2390-2</v>
      </c>
      <c r="C8021" s="10">
        <v>16.100000000000001</v>
      </c>
      <c r="D8021" s="19" t="s">
        <v>256</v>
      </c>
      <c r="E8021" s="19" t="s">
        <v>493</v>
      </c>
      <c r="F8021" s="10" t="str">
        <f t="shared" si="251"/>
        <v>R0020C2390</v>
      </c>
      <c r="G8021" s="10" t="s">
        <v>547</v>
      </c>
      <c r="H8021" s="10" t="s">
        <v>543</v>
      </c>
      <c r="I8021" s="19" t="s">
        <v>549</v>
      </c>
      <c r="J8021" s="10"/>
      <c r="K8021" s="10"/>
    </row>
    <row r="8022" spans="2:11" x14ac:dyDescent="0.2">
      <c r="B8022" s="10" t="str">
        <f t="shared" si="252"/>
        <v>16.1-R0030C2390-2</v>
      </c>
      <c r="C8022" s="10">
        <v>16.100000000000001</v>
      </c>
      <c r="D8022" s="19" t="s">
        <v>257</v>
      </c>
      <c r="E8022" s="19" t="s">
        <v>493</v>
      </c>
      <c r="F8022" s="10" t="str">
        <f t="shared" si="251"/>
        <v>R0030C2390</v>
      </c>
      <c r="G8022" s="10" t="s">
        <v>547</v>
      </c>
      <c r="H8022" s="10" t="s">
        <v>543</v>
      </c>
      <c r="I8022" s="19" t="s">
        <v>550</v>
      </c>
      <c r="J8022" s="10"/>
      <c r="K8022" s="10"/>
    </row>
    <row r="8023" spans="2:11" x14ac:dyDescent="0.2">
      <c r="B8023" s="10" t="str">
        <f t="shared" si="252"/>
        <v>16.1-R0040C2390-2</v>
      </c>
      <c r="C8023" s="10">
        <v>16.100000000000001</v>
      </c>
      <c r="D8023" s="19" t="s">
        <v>258</v>
      </c>
      <c r="E8023" s="19" t="s">
        <v>493</v>
      </c>
      <c r="F8023" s="10" t="str">
        <f t="shared" si="251"/>
        <v>R0040C2390</v>
      </c>
      <c r="G8023" s="10" t="s">
        <v>547</v>
      </c>
      <c r="H8023" s="10" t="s">
        <v>543</v>
      </c>
      <c r="I8023" s="19" t="s">
        <v>551</v>
      </c>
      <c r="J8023" s="10"/>
      <c r="K8023" s="10"/>
    </row>
    <row r="8024" spans="2:11" x14ac:dyDescent="0.2">
      <c r="B8024" s="10" t="str">
        <f t="shared" si="252"/>
        <v>16.1-R0050C2390-2</v>
      </c>
      <c r="C8024" s="10">
        <v>16.100000000000001</v>
      </c>
      <c r="D8024" s="19" t="s">
        <v>259</v>
      </c>
      <c r="E8024" s="19" t="s">
        <v>493</v>
      </c>
      <c r="F8024" s="10" t="str">
        <f t="shared" si="251"/>
        <v>R0050C2390</v>
      </c>
      <c r="G8024" s="10" t="s">
        <v>547</v>
      </c>
      <c r="H8024" s="10" t="s">
        <v>543</v>
      </c>
      <c r="I8024" s="19" t="s">
        <v>552</v>
      </c>
      <c r="J8024" s="10"/>
      <c r="K8024" s="10"/>
    </row>
    <row r="8025" spans="2:11" x14ac:dyDescent="0.2">
      <c r="B8025" s="10" t="str">
        <f t="shared" si="252"/>
        <v>16.1-R0060C2390-2</v>
      </c>
      <c r="C8025" s="10">
        <v>16.100000000000001</v>
      </c>
      <c r="D8025" s="19" t="s">
        <v>260</v>
      </c>
      <c r="E8025" s="19" t="s">
        <v>493</v>
      </c>
      <c r="F8025" s="10" t="str">
        <f t="shared" si="251"/>
        <v>R0060C2390</v>
      </c>
      <c r="G8025" s="10" t="s">
        <v>547</v>
      </c>
      <c r="H8025" s="10" t="s">
        <v>543</v>
      </c>
      <c r="I8025" s="19" t="s">
        <v>553</v>
      </c>
      <c r="J8025" s="10"/>
      <c r="K8025" s="10"/>
    </row>
    <row r="8026" spans="2:11" x14ac:dyDescent="0.2">
      <c r="B8026" s="10" t="str">
        <f t="shared" si="252"/>
        <v>16.1-R0070C2390-2</v>
      </c>
      <c r="C8026" s="10">
        <v>16.100000000000001</v>
      </c>
      <c r="D8026" s="19" t="s">
        <v>261</v>
      </c>
      <c r="E8026" s="19" t="s">
        <v>493</v>
      </c>
      <c r="F8026" s="10" t="str">
        <f t="shared" si="251"/>
        <v>R0070C2390</v>
      </c>
      <c r="G8026" s="10" t="s">
        <v>547</v>
      </c>
      <c r="H8026" s="10" t="s">
        <v>543</v>
      </c>
      <c r="I8026" s="19" t="s">
        <v>554</v>
      </c>
      <c r="J8026" s="10"/>
      <c r="K8026" s="10"/>
    </row>
    <row r="8027" spans="2:11" x14ac:dyDescent="0.2">
      <c r="B8027" s="10" t="str">
        <f t="shared" si="252"/>
        <v>16.1-R0080C2390-2</v>
      </c>
      <c r="C8027" s="10">
        <v>16.100000000000001</v>
      </c>
      <c r="D8027" s="19" t="s">
        <v>262</v>
      </c>
      <c r="E8027" s="19" t="s">
        <v>493</v>
      </c>
      <c r="F8027" s="10" t="str">
        <f t="shared" si="251"/>
        <v>R0080C2390</v>
      </c>
      <c r="G8027" s="10" t="s">
        <v>547</v>
      </c>
      <c r="H8027" s="10" t="s">
        <v>543</v>
      </c>
      <c r="I8027" s="19" t="s">
        <v>555</v>
      </c>
      <c r="J8027" s="10"/>
      <c r="K8027" s="10"/>
    </row>
    <row r="8028" spans="2:11" x14ac:dyDescent="0.2">
      <c r="B8028" s="10" t="str">
        <f t="shared" si="252"/>
        <v>16.1-R0090C2390-2</v>
      </c>
      <c r="C8028" s="10">
        <v>16.100000000000001</v>
      </c>
      <c r="D8028" s="19" t="s">
        <v>263</v>
      </c>
      <c r="E8028" s="19" t="s">
        <v>493</v>
      </c>
      <c r="F8028" s="10" t="str">
        <f t="shared" si="251"/>
        <v>R0090C2390</v>
      </c>
      <c r="G8028" s="10" t="s">
        <v>547</v>
      </c>
      <c r="H8028" s="10" t="s">
        <v>543</v>
      </c>
      <c r="I8028" s="19" t="s">
        <v>556</v>
      </c>
      <c r="J8028" s="10"/>
      <c r="K8028" s="10"/>
    </row>
    <row r="8029" spans="2:11" x14ac:dyDescent="0.2">
      <c r="B8029" s="10" t="str">
        <f t="shared" si="252"/>
        <v>16.1-R0100C2390-2</v>
      </c>
      <c r="C8029" s="10">
        <v>16.100000000000001</v>
      </c>
      <c r="D8029" s="19" t="s">
        <v>264</v>
      </c>
      <c r="E8029" s="19" t="s">
        <v>493</v>
      </c>
      <c r="F8029" s="10" t="str">
        <f t="shared" si="251"/>
        <v>R0100C2390</v>
      </c>
      <c r="G8029" s="10" t="s">
        <v>547</v>
      </c>
      <c r="H8029" s="10" t="s">
        <v>543</v>
      </c>
      <c r="I8029" s="19" t="s">
        <v>557</v>
      </c>
      <c r="J8029" s="10"/>
      <c r="K8029" s="10"/>
    </row>
    <row r="8030" spans="2:11" x14ac:dyDescent="0.2">
      <c r="B8030" s="10" t="str">
        <f t="shared" si="252"/>
        <v>16.1-R0110C2390-2</v>
      </c>
      <c r="C8030" s="10">
        <v>16.100000000000001</v>
      </c>
      <c r="D8030" s="19" t="s">
        <v>265</v>
      </c>
      <c r="E8030" s="19" t="s">
        <v>493</v>
      </c>
      <c r="F8030" s="10" t="str">
        <f t="shared" si="251"/>
        <v>R0110C2390</v>
      </c>
      <c r="G8030" s="10" t="s">
        <v>547</v>
      </c>
      <c r="H8030" s="10" t="s">
        <v>543</v>
      </c>
      <c r="I8030" s="19" t="s">
        <v>558</v>
      </c>
      <c r="J8030" s="10"/>
      <c r="K8030" s="10"/>
    </row>
    <row r="8031" spans="2:11" x14ac:dyDescent="0.2">
      <c r="B8031" s="10" t="str">
        <f t="shared" si="252"/>
        <v>16.1-R0120C2390-2</v>
      </c>
      <c r="C8031" s="10">
        <v>16.100000000000001</v>
      </c>
      <c r="D8031" s="19" t="s">
        <v>266</v>
      </c>
      <c r="E8031" s="19" t="s">
        <v>493</v>
      </c>
      <c r="F8031" s="10" t="str">
        <f t="shared" si="251"/>
        <v>R0120C2390</v>
      </c>
      <c r="G8031" s="10" t="s">
        <v>547</v>
      </c>
      <c r="H8031" s="10" t="s">
        <v>543</v>
      </c>
      <c r="I8031" s="19" t="s">
        <v>559</v>
      </c>
      <c r="J8031" s="10"/>
      <c r="K8031" s="10"/>
    </row>
    <row r="8032" spans="2:11" x14ac:dyDescent="0.2">
      <c r="B8032" s="10" t="str">
        <f t="shared" si="252"/>
        <v>16.1-R0130C2390-2</v>
      </c>
      <c r="C8032" s="10">
        <v>16.100000000000001</v>
      </c>
      <c r="D8032" s="19" t="s">
        <v>267</v>
      </c>
      <c r="E8032" s="19" t="s">
        <v>493</v>
      </c>
      <c r="F8032" s="10" t="str">
        <f t="shared" si="251"/>
        <v>R0130C2390</v>
      </c>
      <c r="G8032" s="10" t="s">
        <v>547</v>
      </c>
      <c r="H8032" s="10" t="s">
        <v>543</v>
      </c>
      <c r="I8032" s="19" t="s">
        <v>560</v>
      </c>
      <c r="J8032" s="10"/>
      <c r="K8032" s="10"/>
    </row>
    <row r="8033" spans="2:11" x14ac:dyDescent="0.2">
      <c r="B8033" s="10" t="str">
        <f t="shared" si="252"/>
        <v>16.1-R0140C2390-2</v>
      </c>
      <c r="C8033" s="10">
        <v>16.100000000000001</v>
      </c>
      <c r="D8033" s="19" t="s">
        <v>268</v>
      </c>
      <c r="E8033" s="19" t="s">
        <v>493</v>
      </c>
      <c r="F8033" s="10" t="str">
        <f t="shared" si="251"/>
        <v>R0140C2390</v>
      </c>
      <c r="G8033" s="10" t="s">
        <v>547</v>
      </c>
      <c r="H8033" s="10" t="s">
        <v>543</v>
      </c>
      <c r="I8033" s="19" t="s">
        <v>561</v>
      </c>
      <c r="J8033" s="10"/>
      <c r="K8033" s="10"/>
    </row>
    <row r="8034" spans="2:11" x14ac:dyDescent="0.2">
      <c r="B8034" s="10" t="str">
        <f t="shared" si="252"/>
        <v>16.1-R0150C2390-2</v>
      </c>
      <c r="C8034" s="10">
        <v>16.100000000000001</v>
      </c>
      <c r="D8034" s="19" t="s">
        <v>269</v>
      </c>
      <c r="E8034" s="19" t="s">
        <v>493</v>
      </c>
      <c r="F8034" s="10" t="str">
        <f t="shared" si="251"/>
        <v>R0150C2390</v>
      </c>
      <c r="G8034" s="10" t="s">
        <v>547</v>
      </c>
      <c r="H8034" s="10" t="s">
        <v>543</v>
      </c>
      <c r="I8034" s="19" t="s">
        <v>562</v>
      </c>
      <c r="J8034" s="10"/>
      <c r="K8034" s="10"/>
    </row>
    <row r="8035" spans="2:11" x14ac:dyDescent="0.2">
      <c r="B8035" s="10" t="str">
        <f t="shared" si="252"/>
        <v>16.1-R0160C2390-2</v>
      </c>
      <c r="C8035" s="10">
        <v>16.100000000000001</v>
      </c>
      <c r="D8035" s="19" t="s">
        <v>270</v>
      </c>
      <c r="E8035" s="19" t="s">
        <v>493</v>
      </c>
      <c r="F8035" s="10" t="str">
        <f t="shared" si="251"/>
        <v>R0160C2390</v>
      </c>
      <c r="G8035" s="10" t="s">
        <v>547</v>
      </c>
      <c r="H8035" s="10" t="s">
        <v>543</v>
      </c>
      <c r="I8035" s="19" t="s">
        <v>563</v>
      </c>
      <c r="J8035" s="10"/>
      <c r="K8035" s="10"/>
    </row>
    <row r="8036" spans="2:11" x14ac:dyDescent="0.2">
      <c r="B8036" s="10" t="str">
        <f t="shared" si="252"/>
        <v>16.1-R0010C2400-2</v>
      </c>
      <c r="C8036" s="10">
        <v>16.100000000000001</v>
      </c>
      <c r="D8036" s="19" t="s">
        <v>255</v>
      </c>
      <c r="E8036" s="19" t="s">
        <v>494</v>
      </c>
      <c r="F8036" s="10" t="str">
        <f t="shared" si="251"/>
        <v>R0010C2400</v>
      </c>
      <c r="G8036" s="10" t="s">
        <v>547</v>
      </c>
      <c r="H8036" s="10" t="s">
        <v>543</v>
      </c>
      <c r="I8036" s="19" t="s">
        <v>548</v>
      </c>
      <c r="J8036" s="10"/>
      <c r="K8036" s="10"/>
    </row>
    <row r="8037" spans="2:11" x14ac:dyDescent="0.2">
      <c r="B8037" s="10" t="str">
        <f t="shared" si="252"/>
        <v>16.1-R0020C2400-2</v>
      </c>
      <c r="C8037" s="10">
        <v>16.100000000000001</v>
      </c>
      <c r="D8037" s="19" t="s">
        <v>256</v>
      </c>
      <c r="E8037" s="19" t="s">
        <v>494</v>
      </c>
      <c r="F8037" s="10" t="str">
        <f t="shared" si="251"/>
        <v>R0020C2400</v>
      </c>
      <c r="G8037" s="10" t="s">
        <v>547</v>
      </c>
      <c r="H8037" s="10" t="s">
        <v>543</v>
      </c>
      <c r="I8037" s="19" t="s">
        <v>549</v>
      </c>
      <c r="J8037" s="10"/>
      <c r="K8037" s="10"/>
    </row>
    <row r="8038" spans="2:11" x14ac:dyDescent="0.2">
      <c r="B8038" s="10" t="str">
        <f t="shared" si="252"/>
        <v>16.1-R0030C2400-2</v>
      </c>
      <c r="C8038" s="10">
        <v>16.100000000000001</v>
      </c>
      <c r="D8038" s="19" t="s">
        <v>257</v>
      </c>
      <c r="E8038" s="19" t="s">
        <v>494</v>
      </c>
      <c r="F8038" s="10" t="str">
        <f t="shared" si="251"/>
        <v>R0030C2400</v>
      </c>
      <c r="G8038" s="10" t="s">
        <v>547</v>
      </c>
      <c r="H8038" s="10" t="s">
        <v>543</v>
      </c>
      <c r="I8038" s="19" t="s">
        <v>550</v>
      </c>
      <c r="J8038" s="10"/>
      <c r="K8038" s="10"/>
    </row>
    <row r="8039" spans="2:11" x14ac:dyDescent="0.2">
      <c r="B8039" s="10" t="str">
        <f t="shared" si="252"/>
        <v>16.1-R0040C2400-2</v>
      </c>
      <c r="C8039" s="10">
        <v>16.100000000000001</v>
      </c>
      <c r="D8039" s="19" t="s">
        <v>258</v>
      </c>
      <c r="E8039" s="19" t="s">
        <v>494</v>
      </c>
      <c r="F8039" s="10" t="str">
        <f t="shared" si="251"/>
        <v>R0040C2400</v>
      </c>
      <c r="G8039" s="10" t="s">
        <v>547</v>
      </c>
      <c r="H8039" s="10" t="s">
        <v>543</v>
      </c>
      <c r="I8039" s="19" t="s">
        <v>551</v>
      </c>
      <c r="J8039" s="10"/>
      <c r="K8039" s="10"/>
    </row>
    <row r="8040" spans="2:11" x14ac:dyDescent="0.2">
      <c r="B8040" s="10" t="str">
        <f t="shared" si="252"/>
        <v>16.1-R0050C2400-2</v>
      </c>
      <c r="C8040" s="10">
        <v>16.100000000000001</v>
      </c>
      <c r="D8040" s="19" t="s">
        <v>259</v>
      </c>
      <c r="E8040" s="19" t="s">
        <v>494</v>
      </c>
      <c r="F8040" s="10" t="str">
        <f t="shared" si="251"/>
        <v>R0050C2400</v>
      </c>
      <c r="G8040" s="10" t="s">
        <v>547</v>
      </c>
      <c r="H8040" s="10" t="s">
        <v>543</v>
      </c>
      <c r="I8040" s="19" t="s">
        <v>552</v>
      </c>
      <c r="J8040" s="10"/>
      <c r="K8040" s="10"/>
    </row>
    <row r="8041" spans="2:11" x14ac:dyDescent="0.2">
      <c r="B8041" s="10" t="str">
        <f t="shared" si="252"/>
        <v>16.1-R0060C2400-2</v>
      </c>
      <c r="C8041" s="10">
        <v>16.100000000000001</v>
      </c>
      <c r="D8041" s="19" t="s">
        <v>260</v>
      </c>
      <c r="E8041" s="19" t="s">
        <v>494</v>
      </c>
      <c r="F8041" s="10" t="str">
        <f t="shared" si="251"/>
        <v>R0060C2400</v>
      </c>
      <c r="G8041" s="10" t="s">
        <v>547</v>
      </c>
      <c r="H8041" s="10" t="s">
        <v>543</v>
      </c>
      <c r="I8041" s="19" t="s">
        <v>553</v>
      </c>
      <c r="J8041" s="10"/>
      <c r="K8041" s="10"/>
    </row>
    <row r="8042" spans="2:11" x14ac:dyDescent="0.2">
      <c r="B8042" s="10" t="str">
        <f t="shared" si="252"/>
        <v>16.1-R0070C2400-2</v>
      </c>
      <c r="C8042" s="10">
        <v>16.100000000000001</v>
      </c>
      <c r="D8042" s="19" t="s">
        <v>261</v>
      </c>
      <c r="E8042" s="19" t="s">
        <v>494</v>
      </c>
      <c r="F8042" s="10" t="str">
        <f t="shared" si="251"/>
        <v>R0070C2400</v>
      </c>
      <c r="G8042" s="10" t="s">
        <v>547</v>
      </c>
      <c r="H8042" s="10" t="s">
        <v>543</v>
      </c>
      <c r="I8042" s="19" t="s">
        <v>554</v>
      </c>
      <c r="J8042" s="10"/>
      <c r="K8042" s="10"/>
    </row>
    <row r="8043" spans="2:11" x14ac:dyDescent="0.2">
      <c r="B8043" s="10" t="str">
        <f t="shared" si="252"/>
        <v>16.1-R0080C2400-2</v>
      </c>
      <c r="C8043" s="10">
        <v>16.100000000000001</v>
      </c>
      <c r="D8043" s="19" t="s">
        <v>262</v>
      </c>
      <c r="E8043" s="19" t="s">
        <v>494</v>
      </c>
      <c r="F8043" s="10" t="str">
        <f t="shared" si="251"/>
        <v>R0080C2400</v>
      </c>
      <c r="G8043" s="10" t="s">
        <v>547</v>
      </c>
      <c r="H8043" s="10" t="s">
        <v>543</v>
      </c>
      <c r="I8043" s="19" t="s">
        <v>555</v>
      </c>
      <c r="J8043" s="10"/>
      <c r="K8043" s="10"/>
    </row>
    <row r="8044" spans="2:11" x14ac:dyDescent="0.2">
      <c r="B8044" s="10" t="str">
        <f t="shared" si="252"/>
        <v>16.1-R0090C2400-2</v>
      </c>
      <c r="C8044" s="10">
        <v>16.100000000000001</v>
      </c>
      <c r="D8044" s="19" t="s">
        <v>263</v>
      </c>
      <c r="E8044" s="19" t="s">
        <v>494</v>
      </c>
      <c r="F8044" s="10" t="str">
        <f t="shared" si="251"/>
        <v>R0090C2400</v>
      </c>
      <c r="G8044" s="10" t="s">
        <v>547</v>
      </c>
      <c r="H8044" s="10" t="s">
        <v>543</v>
      </c>
      <c r="I8044" s="19" t="s">
        <v>556</v>
      </c>
      <c r="J8044" s="10"/>
      <c r="K8044" s="10"/>
    </row>
    <row r="8045" spans="2:11" x14ac:dyDescent="0.2">
      <c r="B8045" s="10" t="str">
        <f t="shared" si="252"/>
        <v>16.1-R0100C2400-2</v>
      </c>
      <c r="C8045" s="10">
        <v>16.100000000000001</v>
      </c>
      <c r="D8045" s="19" t="s">
        <v>264</v>
      </c>
      <c r="E8045" s="19" t="s">
        <v>494</v>
      </c>
      <c r="F8045" s="10" t="str">
        <f t="shared" si="251"/>
        <v>R0100C2400</v>
      </c>
      <c r="G8045" s="10" t="s">
        <v>547</v>
      </c>
      <c r="H8045" s="10" t="s">
        <v>543</v>
      </c>
      <c r="I8045" s="19" t="s">
        <v>557</v>
      </c>
      <c r="J8045" s="10"/>
      <c r="K8045" s="10"/>
    </row>
    <row r="8046" spans="2:11" x14ac:dyDescent="0.2">
      <c r="B8046" s="10" t="str">
        <f t="shared" si="252"/>
        <v>16.1-R0110C2400-2</v>
      </c>
      <c r="C8046" s="10">
        <v>16.100000000000001</v>
      </c>
      <c r="D8046" s="19" t="s">
        <v>265</v>
      </c>
      <c r="E8046" s="19" t="s">
        <v>494</v>
      </c>
      <c r="F8046" s="10" t="str">
        <f t="shared" si="251"/>
        <v>R0110C2400</v>
      </c>
      <c r="G8046" s="10" t="s">
        <v>547</v>
      </c>
      <c r="H8046" s="10" t="s">
        <v>543</v>
      </c>
      <c r="I8046" s="19" t="s">
        <v>558</v>
      </c>
      <c r="J8046" s="10"/>
      <c r="K8046" s="10"/>
    </row>
    <row r="8047" spans="2:11" x14ac:dyDescent="0.2">
      <c r="B8047" s="10" t="str">
        <f t="shared" si="252"/>
        <v>16.1-R0120C2400-2</v>
      </c>
      <c r="C8047" s="10">
        <v>16.100000000000001</v>
      </c>
      <c r="D8047" s="19" t="s">
        <v>266</v>
      </c>
      <c r="E8047" s="19" t="s">
        <v>494</v>
      </c>
      <c r="F8047" s="10" t="str">
        <f t="shared" si="251"/>
        <v>R0120C2400</v>
      </c>
      <c r="G8047" s="10" t="s">
        <v>547</v>
      </c>
      <c r="H8047" s="10" t="s">
        <v>543</v>
      </c>
      <c r="I8047" s="19" t="s">
        <v>559</v>
      </c>
      <c r="J8047" s="10"/>
      <c r="K8047" s="10"/>
    </row>
    <row r="8048" spans="2:11" x14ac:dyDescent="0.2">
      <c r="B8048" s="10" t="str">
        <f t="shared" si="252"/>
        <v>16.1-R0130C2400-2</v>
      </c>
      <c r="C8048" s="10">
        <v>16.100000000000001</v>
      </c>
      <c r="D8048" s="19" t="s">
        <v>267</v>
      </c>
      <c r="E8048" s="19" t="s">
        <v>494</v>
      </c>
      <c r="F8048" s="10" t="str">
        <f t="shared" si="251"/>
        <v>R0130C2400</v>
      </c>
      <c r="G8048" s="10" t="s">
        <v>547</v>
      </c>
      <c r="H8048" s="10" t="s">
        <v>543</v>
      </c>
      <c r="I8048" s="19" t="s">
        <v>560</v>
      </c>
      <c r="J8048" s="10"/>
      <c r="K8048" s="10"/>
    </row>
    <row r="8049" spans="2:11" x14ac:dyDescent="0.2">
      <c r="B8049" s="10" t="str">
        <f t="shared" si="252"/>
        <v>16.1-R0140C2400-2</v>
      </c>
      <c r="C8049" s="10">
        <v>16.100000000000001</v>
      </c>
      <c r="D8049" s="19" t="s">
        <v>268</v>
      </c>
      <c r="E8049" s="19" t="s">
        <v>494</v>
      </c>
      <c r="F8049" s="10" t="str">
        <f t="shared" si="251"/>
        <v>R0140C2400</v>
      </c>
      <c r="G8049" s="10" t="s">
        <v>547</v>
      </c>
      <c r="H8049" s="10" t="s">
        <v>543</v>
      </c>
      <c r="I8049" s="19" t="s">
        <v>561</v>
      </c>
      <c r="J8049" s="10"/>
      <c r="K8049" s="10"/>
    </row>
    <row r="8050" spans="2:11" x14ac:dyDescent="0.2">
      <c r="B8050" s="10" t="str">
        <f t="shared" si="252"/>
        <v>16.1-R0150C2400-2</v>
      </c>
      <c r="C8050" s="10">
        <v>16.100000000000001</v>
      </c>
      <c r="D8050" s="19" t="s">
        <v>269</v>
      </c>
      <c r="E8050" s="19" t="s">
        <v>494</v>
      </c>
      <c r="F8050" s="10" t="str">
        <f t="shared" si="251"/>
        <v>R0150C2400</v>
      </c>
      <c r="G8050" s="10" t="s">
        <v>547</v>
      </c>
      <c r="H8050" s="10" t="s">
        <v>543</v>
      </c>
      <c r="I8050" s="19" t="s">
        <v>562</v>
      </c>
      <c r="J8050" s="10"/>
      <c r="K8050" s="10"/>
    </row>
    <row r="8051" spans="2:11" x14ac:dyDescent="0.2">
      <c r="B8051" s="10" t="str">
        <f t="shared" si="252"/>
        <v>16.1-R0160C2400-2</v>
      </c>
      <c r="C8051" s="10">
        <v>16.100000000000001</v>
      </c>
      <c r="D8051" s="19" t="s">
        <v>270</v>
      </c>
      <c r="E8051" s="19" t="s">
        <v>494</v>
      </c>
      <c r="F8051" s="10" t="str">
        <f t="shared" si="251"/>
        <v>R0160C2400</v>
      </c>
      <c r="G8051" s="10" t="s">
        <v>547</v>
      </c>
      <c r="H8051" s="10" t="s">
        <v>543</v>
      </c>
      <c r="I8051" s="19" t="s">
        <v>563</v>
      </c>
      <c r="J8051" s="10"/>
      <c r="K8051" s="10"/>
    </row>
    <row r="8052" spans="2:11" x14ac:dyDescent="0.2">
      <c r="B8052" s="10" t="str">
        <f t="shared" si="252"/>
        <v>16.1-R0010C2410-2</v>
      </c>
      <c r="C8052" s="10">
        <v>16.100000000000001</v>
      </c>
      <c r="D8052" s="19" t="s">
        <v>255</v>
      </c>
      <c r="E8052" s="19" t="s">
        <v>495</v>
      </c>
      <c r="F8052" s="10" t="str">
        <f t="shared" si="251"/>
        <v>R0010C2410</v>
      </c>
      <c r="G8052" s="10" t="s">
        <v>547</v>
      </c>
      <c r="H8052" s="10" t="s">
        <v>543</v>
      </c>
      <c r="I8052" s="19" t="s">
        <v>548</v>
      </c>
      <c r="J8052" s="10"/>
      <c r="K8052" s="10"/>
    </row>
    <row r="8053" spans="2:11" x14ac:dyDescent="0.2">
      <c r="B8053" s="10" t="str">
        <f t="shared" si="252"/>
        <v>16.1-R0020C2410-2</v>
      </c>
      <c r="C8053" s="10">
        <v>16.100000000000001</v>
      </c>
      <c r="D8053" s="19" t="s">
        <v>256</v>
      </c>
      <c r="E8053" s="19" t="s">
        <v>495</v>
      </c>
      <c r="F8053" s="10" t="str">
        <f t="shared" si="251"/>
        <v>R0020C2410</v>
      </c>
      <c r="G8053" s="10" t="s">
        <v>547</v>
      </c>
      <c r="H8053" s="10" t="s">
        <v>543</v>
      </c>
      <c r="I8053" s="19" t="s">
        <v>549</v>
      </c>
      <c r="J8053" s="10"/>
      <c r="K8053" s="10"/>
    </row>
    <row r="8054" spans="2:11" x14ac:dyDescent="0.2">
      <c r="B8054" s="10" t="str">
        <f t="shared" si="252"/>
        <v>16.1-R0030C2410-2</v>
      </c>
      <c r="C8054" s="10">
        <v>16.100000000000001</v>
      </c>
      <c r="D8054" s="19" t="s">
        <v>257</v>
      </c>
      <c r="E8054" s="19" t="s">
        <v>495</v>
      </c>
      <c r="F8054" s="10" t="str">
        <f t="shared" si="251"/>
        <v>R0030C2410</v>
      </c>
      <c r="G8054" s="10" t="s">
        <v>547</v>
      </c>
      <c r="H8054" s="10" t="s">
        <v>543</v>
      </c>
      <c r="I8054" s="19" t="s">
        <v>550</v>
      </c>
      <c r="J8054" s="10"/>
      <c r="K8054" s="10"/>
    </row>
    <row r="8055" spans="2:11" x14ac:dyDescent="0.2">
      <c r="B8055" s="10" t="str">
        <f t="shared" si="252"/>
        <v>16.1-R0040C2410-2</v>
      </c>
      <c r="C8055" s="10">
        <v>16.100000000000001</v>
      </c>
      <c r="D8055" s="19" t="s">
        <v>258</v>
      </c>
      <c r="E8055" s="19" t="s">
        <v>495</v>
      </c>
      <c r="F8055" s="10" t="str">
        <f t="shared" si="251"/>
        <v>R0040C2410</v>
      </c>
      <c r="G8055" s="10" t="s">
        <v>547</v>
      </c>
      <c r="H8055" s="10" t="s">
        <v>543</v>
      </c>
      <c r="I8055" s="19" t="s">
        <v>551</v>
      </c>
      <c r="J8055" s="10"/>
      <c r="K8055" s="10"/>
    </row>
    <row r="8056" spans="2:11" x14ac:dyDescent="0.2">
      <c r="B8056" s="10" t="str">
        <f t="shared" si="252"/>
        <v>16.1-R0050C2410-2</v>
      </c>
      <c r="C8056" s="10">
        <v>16.100000000000001</v>
      </c>
      <c r="D8056" s="19" t="s">
        <v>259</v>
      </c>
      <c r="E8056" s="19" t="s">
        <v>495</v>
      </c>
      <c r="F8056" s="10" t="str">
        <f t="shared" si="251"/>
        <v>R0050C2410</v>
      </c>
      <c r="G8056" s="10" t="s">
        <v>547</v>
      </c>
      <c r="H8056" s="10" t="s">
        <v>543</v>
      </c>
      <c r="I8056" s="19" t="s">
        <v>552</v>
      </c>
      <c r="J8056" s="10"/>
      <c r="K8056" s="10"/>
    </row>
    <row r="8057" spans="2:11" x14ac:dyDescent="0.2">
      <c r="B8057" s="10" t="str">
        <f t="shared" si="252"/>
        <v>16.1-R0060C2410-2</v>
      </c>
      <c r="C8057" s="10">
        <v>16.100000000000001</v>
      </c>
      <c r="D8057" s="19" t="s">
        <v>260</v>
      </c>
      <c r="E8057" s="19" t="s">
        <v>495</v>
      </c>
      <c r="F8057" s="10" t="str">
        <f t="shared" si="251"/>
        <v>R0060C2410</v>
      </c>
      <c r="G8057" s="10" t="s">
        <v>547</v>
      </c>
      <c r="H8057" s="10" t="s">
        <v>543</v>
      </c>
      <c r="I8057" s="19" t="s">
        <v>553</v>
      </c>
      <c r="J8057" s="10"/>
      <c r="K8057" s="10"/>
    </row>
    <row r="8058" spans="2:11" x14ac:dyDescent="0.2">
      <c r="B8058" s="10" t="str">
        <f t="shared" si="252"/>
        <v>16.1-R0070C2410-2</v>
      </c>
      <c r="C8058" s="10">
        <v>16.100000000000001</v>
      </c>
      <c r="D8058" s="19" t="s">
        <v>261</v>
      </c>
      <c r="E8058" s="19" t="s">
        <v>495</v>
      </c>
      <c r="F8058" s="10" t="str">
        <f t="shared" si="251"/>
        <v>R0070C2410</v>
      </c>
      <c r="G8058" s="10" t="s">
        <v>547</v>
      </c>
      <c r="H8058" s="10" t="s">
        <v>543</v>
      </c>
      <c r="I8058" s="19" t="s">
        <v>554</v>
      </c>
      <c r="J8058" s="10"/>
      <c r="K8058" s="10"/>
    </row>
    <row r="8059" spans="2:11" x14ac:dyDescent="0.2">
      <c r="B8059" s="10" t="str">
        <f t="shared" si="252"/>
        <v>16.1-R0080C2410-2</v>
      </c>
      <c r="C8059" s="10">
        <v>16.100000000000001</v>
      </c>
      <c r="D8059" s="19" t="s">
        <v>262</v>
      </c>
      <c r="E8059" s="19" t="s">
        <v>495</v>
      </c>
      <c r="F8059" s="10" t="str">
        <f t="shared" si="251"/>
        <v>R0080C2410</v>
      </c>
      <c r="G8059" s="10" t="s">
        <v>547</v>
      </c>
      <c r="H8059" s="10" t="s">
        <v>543</v>
      </c>
      <c r="I8059" s="19" t="s">
        <v>555</v>
      </c>
      <c r="J8059" s="10"/>
      <c r="K8059" s="10"/>
    </row>
    <row r="8060" spans="2:11" x14ac:dyDescent="0.2">
      <c r="B8060" s="10" t="str">
        <f t="shared" si="252"/>
        <v>16.1-R0090C2410-2</v>
      </c>
      <c r="C8060" s="10">
        <v>16.100000000000001</v>
      </c>
      <c r="D8060" s="19" t="s">
        <v>263</v>
      </c>
      <c r="E8060" s="19" t="s">
        <v>495</v>
      </c>
      <c r="F8060" s="10" t="str">
        <f t="shared" si="251"/>
        <v>R0090C2410</v>
      </c>
      <c r="G8060" s="10" t="s">
        <v>547</v>
      </c>
      <c r="H8060" s="10" t="s">
        <v>543</v>
      </c>
      <c r="I8060" s="19" t="s">
        <v>556</v>
      </c>
      <c r="J8060" s="10"/>
      <c r="K8060" s="10"/>
    </row>
    <row r="8061" spans="2:11" x14ac:dyDescent="0.2">
      <c r="B8061" s="10" t="str">
        <f t="shared" si="252"/>
        <v>16.1-R0100C2410-2</v>
      </c>
      <c r="C8061" s="10">
        <v>16.100000000000001</v>
      </c>
      <c r="D8061" s="19" t="s">
        <v>264</v>
      </c>
      <c r="E8061" s="19" t="s">
        <v>495</v>
      </c>
      <c r="F8061" s="10" t="str">
        <f t="shared" si="251"/>
        <v>R0100C2410</v>
      </c>
      <c r="G8061" s="10" t="s">
        <v>547</v>
      </c>
      <c r="H8061" s="10" t="s">
        <v>543</v>
      </c>
      <c r="I8061" s="19" t="s">
        <v>557</v>
      </c>
      <c r="J8061" s="10"/>
      <c r="K8061" s="10"/>
    </row>
    <row r="8062" spans="2:11" x14ac:dyDescent="0.2">
      <c r="B8062" s="10" t="str">
        <f t="shared" si="252"/>
        <v>16.1-R0110C2410-2</v>
      </c>
      <c r="C8062" s="10">
        <v>16.100000000000001</v>
      </c>
      <c r="D8062" s="19" t="s">
        <v>265</v>
      </c>
      <c r="E8062" s="19" t="s">
        <v>495</v>
      </c>
      <c r="F8062" s="10" t="str">
        <f t="shared" si="251"/>
        <v>R0110C2410</v>
      </c>
      <c r="G8062" s="10" t="s">
        <v>547</v>
      </c>
      <c r="H8062" s="10" t="s">
        <v>543</v>
      </c>
      <c r="I8062" s="19" t="s">
        <v>558</v>
      </c>
      <c r="J8062" s="10"/>
      <c r="K8062" s="10"/>
    </row>
    <row r="8063" spans="2:11" x14ac:dyDescent="0.2">
      <c r="B8063" s="10" t="str">
        <f t="shared" si="252"/>
        <v>16.1-R0120C2410-2</v>
      </c>
      <c r="C8063" s="10">
        <v>16.100000000000001</v>
      </c>
      <c r="D8063" s="19" t="s">
        <v>266</v>
      </c>
      <c r="E8063" s="19" t="s">
        <v>495</v>
      </c>
      <c r="F8063" s="10" t="str">
        <f t="shared" si="251"/>
        <v>R0120C2410</v>
      </c>
      <c r="G8063" s="10" t="s">
        <v>547</v>
      </c>
      <c r="H8063" s="10" t="s">
        <v>543</v>
      </c>
      <c r="I8063" s="19" t="s">
        <v>559</v>
      </c>
      <c r="J8063" s="10"/>
      <c r="K8063" s="10"/>
    </row>
    <row r="8064" spans="2:11" x14ac:dyDescent="0.2">
      <c r="B8064" s="10" t="str">
        <f t="shared" si="252"/>
        <v>16.1-R0130C2410-2</v>
      </c>
      <c r="C8064" s="10">
        <v>16.100000000000001</v>
      </c>
      <c r="D8064" s="19" t="s">
        <v>267</v>
      </c>
      <c r="E8064" s="19" t="s">
        <v>495</v>
      </c>
      <c r="F8064" s="10" t="str">
        <f t="shared" si="251"/>
        <v>R0130C2410</v>
      </c>
      <c r="G8064" s="10" t="s">
        <v>547</v>
      </c>
      <c r="H8064" s="10" t="s">
        <v>543</v>
      </c>
      <c r="I8064" s="19" t="s">
        <v>560</v>
      </c>
      <c r="J8064" s="10"/>
      <c r="K8064" s="10"/>
    </row>
    <row r="8065" spans="2:11" x14ac:dyDescent="0.2">
      <c r="B8065" s="10" t="str">
        <f t="shared" si="252"/>
        <v>16.1-R0140C2410-2</v>
      </c>
      <c r="C8065" s="10">
        <v>16.100000000000001</v>
      </c>
      <c r="D8065" s="19" t="s">
        <v>268</v>
      </c>
      <c r="E8065" s="19" t="s">
        <v>495</v>
      </c>
      <c r="F8065" s="10" t="str">
        <f t="shared" si="251"/>
        <v>R0140C2410</v>
      </c>
      <c r="G8065" s="10" t="s">
        <v>547</v>
      </c>
      <c r="H8065" s="10" t="s">
        <v>543</v>
      </c>
      <c r="I8065" s="19" t="s">
        <v>561</v>
      </c>
      <c r="J8065" s="10"/>
      <c r="K8065" s="10"/>
    </row>
    <row r="8066" spans="2:11" x14ac:dyDescent="0.2">
      <c r="B8066" s="10" t="str">
        <f t="shared" si="252"/>
        <v>16.1-R0150C2410-2</v>
      </c>
      <c r="C8066" s="10">
        <v>16.100000000000001</v>
      </c>
      <c r="D8066" s="19" t="s">
        <v>269</v>
      </c>
      <c r="E8066" s="19" t="s">
        <v>495</v>
      </c>
      <c r="F8066" s="10" t="str">
        <f t="shared" ref="F8066:F8129" si="253">+"R"&amp;D8066&amp;"C"&amp;E8066</f>
        <v>R0150C2410</v>
      </c>
      <c r="G8066" s="10" t="s">
        <v>547</v>
      </c>
      <c r="H8066" s="10" t="s">
        <v>543</v>
      </c>
      <c r="I8066" s="19" t="s">
        <v>562</v>
      </c>
      <c r="J8066" s="10"/>
      <c r="K8066" s="10"/>
    </row>
    <row r="8067" spans="2:11" x14ac:dyDescent="0.2">
      <c r="B8067" s="10" t="str">
        <f t="shared" si="252"/>
        <v>16.1-R0160C2410-2</v>
      </c>
      <c r="C8067" s="10">
        <v>16.100000000000001</v>
      </c>
      <c r="D8067" s="19" t="s">
        <v>270</v>
      </c>
      <c r="E8067" s="19" t="s">
        <v>495</v>
      </c>
      <c r="F8067" s="10" t="str">
        <f t="shared" si="253"/>
        <v>R0160C2410</v>
      </c>
      <c r="G8067" s="10" t="s">
        <v>547</v>
      </c>
      <c r="H8067" s="10" t="s">
        <v>543</v>
      </c>
      <c r="I8067" s="19" t="s">
        <v>563</v>
      </c>
      <c r="J8067" s="10"/>
      <c r="K8067" s="10"/>
    </row>
    <row r="8068" spans="2:11" x14ac:dyDescent="0.2">
      <c r="B8068" s="10" t="str">
        <f t="shared" si="252"/>
        <v>16.1-R0010C2420-2</v>
      </c>
      <c r="C8068" s="10">
        <v>16.100000000000001</v>
      </c>
      <c r="D8068" s="19" t="s">
        <v>255</v>
      </c>
      <c r="E8068" s="19" t="s">
        <v>496</v>
      </c>
      <c r="F8068" s="10" t="str">
        <f t="shared" si="253"/>
        <v>R0010C2420</v>
      </c>
      <c r="G8068" s="10" t="s">
        <v>547</v>
      </c>
      <c r="H8068" s="10" t="s">
        <v>543</v>
      </c>
      <c r="I8068" s="19" t="s">
        <v>548</v>
      </c>
      <c r="J8068" s="10"/>
      <c r="K8068" s="10"/>
    </row>
    <row r="8069" spans="2:11" x14ac:dyDescent="0.2">
      <c r="B8069" s="10" t="str">
        <f t="shared" si="252"/>
        <v>16.1-R0020C2420-2</v>
      </c>
      <c r="C8069" s="10">
        <v>16.100000000000001</v>
      </c>
      <c r="D8069" s="19" t="s">
        <v>256</v>
      </c>
      <c r="E8069" s="19" t="s">
        <v>496</v>
      </c>
      <c r="F8069" s="10" t="str">
        <f t="shared" si="253"/>
        <v>R0020C2420</v>
      </c>
      <c r="G8069" s="10" t="s">
        <v>547</v>
      </c>
      <c r="H8069" s="10" t="s">
        <v>543</v>
      </c>
      <c r="I8069" s="19" t="s">
        <v>549</v>
      </c>
      <c r="J8069" s="10"/>
      <c r="K8069" s="10"/>
    </row>
    <row r="8070" spans="2:11" x14ac:dyDescent="0.2">
      <c r="B8070" s="10" t="str">
        <f t="shared" si="252"/>
        <v>16.1-R0030C2420-2</v>
      </c>
      <c r="C8070" s="10">
        <v>16.100000000000001</v>
      </c>
      <c r="D8070" s="19" t="s">
        <v>257</v>
      </c>
      <c r="E8070" s="19" t="s">
        <v>496</v>
      </c>
      <c r="F8070" s="10" t="str">
        <f t="shared" si="253"/>
        <v>R0030C2420</v>
      </c>
      <c r="G8070" s="10" t="s">
        <v>547</v>
      </c>
      <c r="H8070" s="10" t="s">
        <v>543</v>
      </c>
      <c r="I8070" s="19" t="s">
        <v>550</v>
      </c>
      <c r="J8070" s="10"/>
      <c r="K8070" s="10"/>
    </row>
    <row r="8071" spans="2:11" x14ac:dyDescent="0.2">
      <c r="B8071" s="10" t="str">
        <f t="shared" si="252"/>
        <v>16.1-R0040C2420-2</v>
      </c>
      <c r="C8071" s="10">
        <v>16.100000000000001</v>
      </c>
      <c r="D8071" s="19" t="s">
        <v>258</v>
      </c>
      <c r="E8071" s="19" t="s">
        <v>496</v>
      </c>
      <c r="F8071" s="10" t="str">
        <f t="shared" si="253"/>
        <v>R0040C2420</v>
      </c>
      <c r="G8071" s="10" t="s">
        <v>547</v>
      </c>
      <c r="H8071" s="10" t="s">
        <v>543</v>
      </c>
      <c r="I8071" s="19" t="s">
        <v>551</v>
      </c>
      <c r="J8071" s="10"/>
      <c r="K8071" s="10"/>
    </row>
    <row r="8072" spans="2:11" x14ac:dyDescent="0.2">
      <c r="B8072" s="10" t="str">
        <f t="shared" si="252"/>
        <v>16.1-R0050C2420-2</v>
      </c>
      <c r="C8072" s="10">
        <v>16.100000000000001</v>
      </c>
      <c r="D8072" s="19" t="s">
        <v>259</v>
      </c>
      <c r="E8072" s="19" t="s">
        <v>496</v>
      </c>
      <c r="F8072" s="10" t="str">
        <f t="shared" si="253"/>
        <v>R0050C2420</v>
      </c>
      <c r="G8072" s="10" t="s">
        <v>547</v>
      </c>
      <c r="H8072" s="10" t="s">
        <v>543</v>
      </c>
      <c r="I8072" s="19" t="s">
        <v>552</v>
      </c>
      <c r="J8072" s="10"/>
      <c r="K8072" s="10"/>
    </row>
    <row r="8073" spans="2:11" x14ac:dyDescent="0.2">
      <c r="B8073" s="10" t="str">
        <f t="shared" si="252"/>
        <v>16.1-R0060C2420-2</v>
      </c>
      <c r="C8073" s="10">
        <v>16.100000000000001</v>
      </c>
      <c r="D8073" s="19" t="s">
        <v>260</v>
      </c>
      <c r="E8073" s="19" t="s">
        <v>496</v>
      </c>
      <c r="F8073" s="10" t="str">
        <f t="shared" si="253"/>
        <v>R0060C2420</v>
      </c>
      <c r="G8073" s="10" t="s">
        <v>547</v>
      </c>
      <c r="H8073" s="10" t="s">
        <v>543</v>
      </c>
      <c r="I8073" s="19" t="s">
        <v>553</v>
      </c>
      <c r="J8073" s="10"/>
      <c r="K8073" s="10"/>
    </row>
    <row r="8074" spans="2:11" x14ac:dyDescent="0.2">
      <c r="B8074" s="10" t="str">
        <f t="shared" si="252"/>
        <v>16.1-R0070C2420-2</v>
      </c>
      <c r="C8074" s="10">
        <v>16.100000000000001</v>
      </c>
      <c r="D8074" s="19" t="s">
        <v>261</v>
      </c>
      <c r="E8074" s="19" t="s">
        <v>496</v>
      </c>
      <c r="F8074" s="10" t="str">
        <f t="shared" si="253"/>
        <v>R0070C2420</v>
      </c>
      <c r="G8074" s="10" t="s">
        <v>547</v>
      </c>
      <c r="H8074" s="10" t="s">
        <v>543</v>
      </c>
      <c r="I8074" s="19" t="s">
        <v>554</v>
      </c>
      <c r="J8074" s="10"/>
      <c r="K8074" s="10"/>
    </row>
    <row r="8075" spans="2:11" x14ac:dyDescent="0.2">
      <c r="B8075" s="10" t="str">
        <f t="shared" si="252"/>
        <v>16.1-R0080C2420-2</v>
      </c>
      <c r="C8075" s="10">
        <v>16.100000000000001</v>
      </c>
      <c r="D8075" s="19" t="s">
        <v>262</v>
      </c>
      <c r="E8075" s="19" t="s">
        <v>496</v>
      </c>
      <c r="F8075" s="10" t="str">
        <f t="shared" si="253"/>
        <v>R0080C2420</v>
      </c>
      <c r="G8075" s="10" t="s">
        <v>547</v>
      </c>
      <c r="H8075" s="10" t="s">
        <v>543</v>
      </c>
      <c r="I8075" s="19" t="s">
        <v>555</v>
      </c>
      <c r="J8075" s="10"/>
      <c r="K8075" s="10"/>
    </row>
    <row r="8076" spans="2:11" x14ac:dyDescent="0.2">
      <c r="B8076" s="10" t="str">
        <f t="shared" si="252"/>
        <v>16.1-R0090C2420-2</v>
      </c>
      <c r="C8076" s="10">
        <v>16.100000000000001</v>
      </c>
      <c r="D8076" s="19" t="s">
        <v>263</v>
      </c>
      <c r="E8076" s="19" t="s">
        <v>496</v>
      </c>
      <c r="F8076" s="10" t="str">
        <f t="shared" si="253"/>
        <v>R0090C2420</v>
      </c>
      <c r="G8076" s="10" t="s">
        <v>547</v>
      </c>
      <c r="H8076" s="10" t="s">
        <v>543</v>
      </c>
      <c r="I8076" s="19" t="s">
        <v>556</v>
      </c>
      <c r="J8076" s="10"/>
      <c r="K8076" s="10"/>
    </row>
    <row r="8077" spans="2:11" x14ac:dyDescent="0.2">
      <c r="B8077" s="10" t="str">
        <f t="shared" si="252"/>
        <v>16.1-R0100C2420-2</v>
      </c>
      <c r="C8077" s="10">
        <v>16.100000000000001</v>
      </c>
      <c r="D8077" s="19" t="s">
        <v>264</v>
      </c>
      <c r="E8077" s="19" t="s">
        <v>496</v>
      </c>
      <c r="F8077" s="10" t="str">
        <f t="shared" si="253"/>
        <v>R0100C2420</v>
      </c>
      <c r="G8077" s="10" t="s">
        <v>547</v>
      </c>
      <c r="H8077" s="10" t="s">
        <v>543</v>
      </c>
      <c r="I8077" s="19" t="s">
        <v>557</v>
      </c>
      <c r="J8077" s="10"/>
      <c r="K8077" s="10"/>
    </row>
    <row r="8078" spans="2:11" x14ac:dyDescent="0.2">
      <c r="B8078" s="10" t="str">
        <f t="shared" si="252"/>
        <v>16.1-R0110C2420-2</v>
      </c>
      <c r="C8078" s="10">
        <v>16.100000000000001</v>
      </c>
      <c r="D8078" s="19" t="s">
        <v>265</v>
      </c>
      <c r="E8078" s="19" t="s">
        <v>496</v>
      </c>
      <c r="F8078" s="10" t="str">
        <f t="shared" si="253"/>
        <v>R0110C2420</v>
      </c>
      <c r="G8078" s="10" t="s">
        <v>547</v>
      </c>
      <c r="H8078" s="10" t="s">
        <v>543</v>
      </c>
      <c r="I8078" s="19" t="s">
        <v>558</v>
      </c>
      <c r="J8078" s="10"/>
      <c r="K8078" s="10"/>
    </row>
    <row r="8079" spans="2:11" x14ac:dyDescent="0.2">
      <c r="B8079" s="10" t="str">
        <f t="shared" si="252"/>
        <v>16.1-R0120C2420-2</v>
      </c>
      <c r="C8079" s="10">
        <v>16.100000000000001</v>
      </c>
      <c r="D8079" s="19" t="s">
        <v>266</v>
      </c>
      <c r="E8079" s="19" t="s">
        <v>496</v>
      </c>
      <c r="F8079" s="10" t="str">
        <f t="shared" si="253"/>
        <v>R0120C2420</v>
      </c>
      <c r="G8079" s="10" t="s">
        <v>547</v>
      </c>
      <c r="H8079" s="10" t="s">
        <v>543</v>
      </c>
      <c r="I8079" s="19" t="s">
        <v>559</v>
      </c>
      <c r="J8079" s="10"/>
      <c r="K8079" s="10"/>
    </row>
    <row r="8080" spans="2:11" x14ac:dyDescent="0.2">
      <c r="B8080" s="10" t="str">
        <f t="shared" si="252"/>
        <v>16.1-R0130C2420-2</v>
      </c>
      <c r="C8080" s="10">
        <v>16.100000000000001</v>
      </c>
      <c r="D8080" s="19" t="s">
        <v>267</v>
      </c>
      <c r="E8080" s="19" t="s">
        <v>496</v>
      </c>
      <c r="F8080" s="10" t="str">
        <f t="shared" si="253"/>
        <v>R0130C2420</v>
      </c>
      <c r="G8080" s="10" t="s">
        <v>547</v>
      </c>
      <c r="H8080" s="10" t="s">
        <v>543</v>
      </c>
      <c r="I8080" s="19" t="s">
        <v>560</v>
      </c>
      <c r="J8080" s="10"/>
      <c r="K8080" s="10"/>
    </row>
    <row r="8081" spans="2:11" x14ac:dyDescent="0.2">
      <c r="B8081" s="10" t="str">
        <f t="shared" si="252"/>
        <v>16.1-R0140C2420-2</v>
      </c>
      <c r="C8081" s="10">
        <v>16.100000000000001</v>
      </c>
      <c r="D8081" s="19" t="s">
        <v>268</v>
      </c>
      <c r="E8081" s="19" t="s">
        <v>496</v>
      </c>
      <c r="F8081" s="10" t="str">
        <f t="shared" si="253"/>
        <v>R0140C2420</v>
      </c>
      <c r="G8081" s="10" t="s">
        <v>547</v>
      </c>
      <c r="H8081" s="10" t="s">
        <v>543</v>
      </c>
      <c r="I8081" s="19" t="s">
        <v>561</v>
      </c>
      <c r="J8081" s="10"/>
      <c r="K8081" s="10"/>
    </row>
    <row r="8082" spans="2:11" x14ac:dyDescent="0.2">
      <c r="B8082" s="10" t="str">
        <f t="shared" si="252"/>
        <v>16.1-R0150C2420-2</v>
      </c>
      <c r="C8082" s="10">
        <v>16.100000000000001</v>
      </c>
      <c r="D8082" s="19" t="s">
        <v>269</v>
      </c>
      <c r="E8082" s="19" t="s">
        <v>496</v>
      </c>
      <c r="F8082" s="10" t="str">
        <f t="shared" si="253"/>
        <v>R0150C2420</v>
      </c>
      <c r="G8082" s="10" t="s">
        <v>547</v>
      </c>
      <c r="H8082" s="10" t="s">
        <v>543</v>
      </c>
      <c r="I8082" s="19" t="s">
        <v>562</v>
      </c>
      <c r="J8082" s="10"/>
      <c r="K8082" s="10"/>
    </row>
    <row r="8083" spans="2:11" x14ac:dyDescent="0.2">
      <c r="B8083" s="10" t="str">
        <f t="shared" si="252"/>
        <v>16.1-R0160C2420-2</v>
      </c>
      <c r="C8083" s="10">
        <v>16.100000000000001</v>
      </c>
      <c r="D8083" s="19" t="s">
        <v>270</v>
      </c>
      <c r="E8083" s="19" t="s">
        <v>496</v>
      </c>
      <c r="F8083" s="10" t="str">
        <f t="shared" si="253"/>
        <v>R0160C2420</v>
      </c>
      <c r="G8083" s="10" t="s">
        <v>547</v>
      </c>
      <c r="H8083" s="10" t="s">
        <v>543</v>
      </c>
      <c r="I8083" s="19" t="s">
        <v>563</v>
      </c>
      <c r="J8083" s="10"/>
      <c r="K8083" s="10"/>
    </row>
    <row r="8084" spans="2:11" x14ac:dyDescent="0.2">
      <c r="B8084" s="10" t="str">
        <f t="shared" ref="B8084:B8147" si="254">+C8084&amp;"-"&amp;F8084&amp;"-2"</f>
        <v>16.1-R0010C2430-2</v>
      </c>
      <c r="C8084" s="10">
        <v>16.100000000000001</v>
      </c>
      <c r="D8084" s="19" t="s">
        <v>255</v>
      </c>
      <c r="E8084" s="19" t="s">
        <v>497</v>
      </c>
      <c r="F8084" s="10" t="str">
        <f t="shared" si="253"/>
        <v>R0010C2430</v>
      </c>
      <c r="G8084" s="10" t="s">
        <v>547</v>
      </c>
      <c r="H8084" s="10" t="s">
        <v>543</v>
      </c>
      <c r="I8084" s="19" t="s">
        <v>548</v>
      </c>
      <c r="J8084" s="10"/>
      <c r="K8084" s="10"/>
    </row>
    <row r="8085" spans="2:11" x14ac:dyDescent="0.2">
      <c r="B8085" s="10" t="str">
        <f t="shared" si="254"/>
        <v>16.1-R0020C2430-2</v>
      </c>
      <c r="C8085" s="10">
        <v>16.100000000000001</v>
      </c>
      <c r="D8085" s="19" t="s">
        <v>256</v>
      </c>
      <c r="E8085" s="19" t="s">
        <v>497</v>
      </c>
      <c r="F8085" s="10" t="str">
        <f t="shared" si="253"/>
        <v>R0020C2430</v>
      </c>
      <c r="G8085" s="10" t="s">
        <v>547</v>
      </c>
      <c r="H8085" s="10" t="s">
        <v>543</v>
      </c>
      <c r="I8085" s="19" t="s">
        <v>549</v>
      </c>
      <c r="J8085" s="10"/>
      <c r="K8085" s="10"/>
    </row>
    <row r="8086" spans="2:11" x14ac:dyDescent="0.2">
      <c r="B8086" s="10" t="str">
        <f t="shared" si="254"/>
        <v>16.1-R0030C2430-2</v>
      </c>
      <c r="C8086" s="10">
        <v>16.100000000000001</v>
      </c>
      <c r="D8086" s="19" t="s">
        <v>257</v>
      </c>
      <c r="E8086" s="19" t="s">
        <v>497</v>
      </c>
      <c r="F8086" s="10" t="str">
        <f t="shared" si="253"/>
        <v>R0030C2430</v>
      </c>
      <c r="G8086" s="10" t="s">
        <v>547</v>
      </c>
      <c r="H8086" s="10" t="s">
        <v>543</v>
      </c>
      <c r="I8086" s="19" t="s">
        <v>550</v>
      </c>
      <c r="J8086" s="10"/>
      <c r="K8086" s="10"/>
    </row>
    <row r="8087" spans="2:11" x14ac:dyDescent="0.2">
      <c r="B8087" s="10" t="str">
        <f t="shared" si="254"/>
        <v>16.1-R0040C2430-2</v>
      </c>
      <c r="C8087" s="10">
        <v>16.100000000000001</v>
      </c>
      <c r="D8087" s="19" t="s">
        <v>258</v>
      </c>
      <c r="E8087" s="19" t="s">
        <v>497</v>
      </c>
      <c r="F8087" s="10" t="str">
        <f t="shared" si="253"/>
        <v>R0040C2430</v>
      </c>
      <c r="G8087" s="10" t="s">
        <v>547</v>
      </c>
      <c r="H8087" s="10" t="s">
        <v>543</v>
      </c>
      <c r="I8087" s="19" t="s">
        <v>551</v>
      </c>
      <c r="J8087" s="10"/>
      <c r="K8087" s="10"/>
    </row>
    <row r="8088" spans="2:11" x14ac:dyDescent="0.2">
      <c r="B8088" s="10" t="str">
        <f t="shared" si="254"/>
        <v>16.1-R0050C2430-2</v>
      </c>
      <c r="C8088" s="10">
        <v>16.100000000000001</v>
      </c>
      <c r="D8088" s="19" t="s">
        <v>259</v>
      </c>
      <c r="E8088" s="19" t="s">
        <v>497</v>
      </c>
      <c r="F8088" s="10" t="str">
        <f t="shared" si="253"/>
        <v>R0050C2430</v>
      </c>
      <c r="G8088" s="10" t="s">
        <v>547</v>
      </c>
      <c r="H8088" s="10" t="s">
        <v>543</v>
      </c>
      <c r="I8088" s="19" t="s">
        <v>552</v>
      </c>
      <c r="J8088" s="10"/>
      <c r="K8088" s="10"/>
    </row>
    <row r="8089" spans="2:11" x14ac:dyDescent="0.2">
      <c r="B8089" s="10" t="str">
        <f t="shared" si="254"/>
        <v>16.1-R0060C2430-2</v>
      </c>
      <c r="C8089" s="10">
        <v>16.100000000000001</v>
      </c>
      <c r="D8089" s="19" t="s">
        <v>260</v>
      </c>
      <c r="E8089" s="19" t="s">
        <v>497</v>
      </c>
      <c r="F8089" s="10" t="str">
        <f t="shared" si="253"/>
        <v>R0060C2430</v>
      </c>
      <c r="G8089" s="10" t="s">
        <v>547</v>
      </c>
      <c r="H8089" s="10" t="s">
        <v>543</v>
      </c>
      <c r="I8089" s="19" t="s">
        <v>553</v>
      </c>
      <c r="J8089" s="10"/>
      <c r="K8089" s="10"/>
    </row>
    <row r="8090" spans="2:11" x14ac:dyDescent="0.2">
      <c r="B8090" s="10" t="str">
        <f t="shared" si="254"/>
        <v>16.1-R0070C2430-2</v>
      </c>
      <c r="C8090" s="10">
        <v>16.100000000000001</v>
      </c>
      <c r="D8090" s="19" t="s">
        <v>261</v>
      </c>
      <c r="E8090" s="19" t="s">
        <v>497</v>
      </c>
      <c r="F8090" s="10" t="str">
        <f t="shared" si="253"/>
        <v>R0070C2430</v>
      </c>
      <c r="G8090" s="10" t="s">
        <v>547</v>
      </c>
      <c r="H8090" s="10" t="s">
        <v>543</v>
      </c>
      <c r="I8090" s="19" t="s">
        <v>554</v>
      </c>
      <c r="J8090" s="10"/>
      <c r="K8090" s="10"/>
    </row>
    <row r="8091" spans="2:11" x14ac:dyDescent="0.2">
      <c r="B8091" s="10" t="str">
        <f t="shared" si="254"/>
        <v>16.1-R0080C2430-2</v>
      </c>
      <c r="C8091" s="10">
        <v>16.100000000000001</v>
      </c>
      <c r="D8091" s="19" t="s">
        <v>262</v>
      </c>
      <c r="E8091" s="19" t="s">
        <v>497</v>
      </c>
      <c r="F8091" s="10" t="str">
        <f t="shared" si="253"/>
        <v>R0080C2430</v>
      </c>
      <c r="G8091" s="10" t="s">
        <v>547</v>
      </c>
      <c r="H8091" s="10" t="s">
        <v>543</v>
      </c>
      <c r="I8091" s="19" t="s">
        <v>555</v>
      </c>
      <c r="J8091" s="10"/>
      <c r="K8091" s="10"/>
    </row>
    <row r="8092" spans="2:11" x14ac:dyDescent="0.2">
      <c r="B8092" s="10" t="str">
        <f t="shared" si="254"/>
        <v>16.1-R0090C2430-2</v>
      </c>
      <c r="C8092" s="10">
        <v>16.100000000000001</v>
      </c>
      <c r="D8092" s="19" t="s">
        <v>263</v>
      </c>
      <c r="E8092" s="19" t="s">
        <v>497</v>
      </c>
      <c r="F8092" s="10" t="str">
        <f t="shared" si="253"/>
        <v>R0090C2430</v>
      </c>
      <c r="G8092" s="10" t="s">
        <v>547</v>
      </c>
      <c r="H8092" s="10" t="s">
        <v>543</v>
      </c>
      <c r="I8092" s="19" t="s">
        <v>556</v>
      </c>
      <c r="J8092" s="10"/>
      <c r="K8092" s="10"/>
    </row>
    <row r="8093" spans="2:11" x14ac:dyDescent="0.2">
      <c r="B8093" s="10" t="str">
        <f t="shared" si="254"/>
        <v>16.1-R0100C2430-2</v>
      </c>
      <c r="C8093" s="10">
        <v>16.100000000000001</v>
      </c>
      <c r="D8093" s="19" t="s">
        <v>264</v>
      </c>
      <c r="E8093" s="19" t="s">
        <v>497</v>
      </c>
      <c r="F8093" s="10" t="str">
        <f t="shared" si="253"/>
        <v>R0100C2430</v>
      </c>
      <c r="G8093" s="10" t="s">
        <v>547</v>
      </c>
      <c r="H8093" s="10" t="s">
        <v>543</v>
      </c>
      <c r="I8093" s="19" t="s">
        <v>557</v>
      </c>
      <c r="J8093" s="10"/>
      <c r="K8093" s="10"/>
    </row>
    <row r="8094" spans="2:11" x14ac:dyDescent="0.2">
      <c r="B8094" s="10" t="str">
        <f t="shared" si="254"/>
        <v>16.1-R0110C2430-2</v>
      </c>
      <c r="C8094" s="10">
        <v>16.100000000000001</v>
      </c>
      <c r="D8094" s="19" t="s">
        <v>265</v>
      </c>
      <c r="E8094" s="19" t="s">
        <v>497</v>
      </c>
      <c r="F8094" s="10" t="str">
        <f t="shared" si="253"/>
        <v>R0110C2430</v>
      </c>
      <c r="G8094" s="10" t="s">
        <v>547</v>
      </c>
      <c r="H8094" s="10" t="s">
        <v>543</v>
      </c>
      <c r="I8094" s="19" t="s">
        <v>558</v>
      </c>
      <c r="J8094" s="10"/>
      <c r="K8094" s="10"/>
    </row>
    <row r="8095" spans="2:11" x14ac:dyDescent="0.2">
      <c r="B8095" s="10" t="str">
        <f t="shared" si="254"/>
        <v>16.1-R0120C2430-2</v>
      </c>
      <c r="C8095" s="10">
        <v>16.100000000000001</v>
      </c>
      <c r="D8095" s="19" t="s">
        <v>266</v>
      </c>
      <c r="E8095" s="19" t="s">
        <v>497</v>
      </c>
      <c r="F8095" s="10" t="str">
        <f t="shared" si="253"/>
        <v>R0120C2430</v>
      </c>
      <c r="G8095" s="10" t="s">
        <v>547</v>
      </c>
      <c r="H8095" s="10" t="s">
        <v>543</v>
      </c>
      <c r="I8095" s="19" t="s">
        <v>559</v>
      </c>
      <c r="J8095" s="10"/>
      <c r="K8095" s="10"/>
    </row>
    <row r="8096" spans="2:11" x14ac:dyDescent="0.2">
      <c r="B8096" s="10" t="str">
        <f t="shared" si="254"/>
        <v>16.1-R0130C2430-2</v>
      </c>
      <c r="C8096" s="10">
        <v>16.100000000000001</v>
      </c>
      <c r="D8096" s="19" t="s">
        <v>267</v>
      </c>
      <c r="E8096" s="19" t="s">
        <v>497</v>
      </c>
      <c r="F8096" s="10" t="str">
        <f t="shared" si="253"/>
        <v>R0130C2430</v>
      </c>
      <c r="G8096" s="10" t="s">
        <v>547</v>
      </c>
      <c r="H8096" s="10" t="s">
        <v>543</v>
      </c>
      <c r="I8096" s="19" t="s">
        <v>560</v>
      </c>
      <c r="J8096" s="10"/>
      <c r="K8096" s="10"/>
    </row>
    <row r="8097" spans="2:11" ht="10.199999999999999" customHeight="1" x14ac:dyDescent="0.2">
      <c r="B8097" s="10" t="str">
        <f t="shared" si="254"/>
        <v>16.1-R0140C2430-2</v>
      </c>
      <c r="C8097" s="10">
        <v>16.100000000000001</v>
      </c>
      <c r="D8097" s="19" t="s">
        <v>268</v>
      </c>
      <c r="E8097" s="19" t="s">
        <v>497</v>
      </c>
      <c r="F8097" s="10" t="str">
        <f t="shared" si="253"/>
        <v>R0140C2430</v>
      </c>
      <c r="G8097" s="10" t="s">
        <v>547</v>
      </c>
      <c r="H8097" s="10" t="s">
        <v>543</v>
      </c>
      <c r="I8097" s="19" t="s">
        <v>561</v>
      </c>
      <c r="J8097" s="10"/>
      <c r="K8097" s="10"/>
    </row>
    <row r="8098" spans="2:11" x14ac:dyDescent="0.2">
      <c r="B8098" s="10" t="str">
        <f t="shared" si="254"/>
        <v>16.1-R0150C2430-2</v>
      </c>
      <c r="C8098" s="10">
        <v>16.100000000000001</v>
      </c>
      <c r="D8098" s="19" t="s">
        <v>269</v>
      </c>
      <c r="E8098" s="19" t="s">
        <v>497</v>
      </c>
      <c r="F8098" s="10" t="str">
        <f t="shared" si="253"/>
        <v>R0150C2430</v>
      </c>
      <c r="G8098" s="10" t="s">
        <v>547</v>
      </c>
      <c r="H8098" s="10" t="s">
        <v>543</v>
      </c>
      <c r="I8098" s="19" t="s">
        <v>562</v>
      </c>
      <c r="J8098" s="10"/>
      <c r="K8098" s="10"/>
    </row>
    <row r="8099" spans="2:11" x14ac:dyDescent="0.2">
      <c r="B8099" s="10" t="str">
        <f t="shared" si="254"/>
        <v>16.1-R0160C2430-2</v>
      </c>
      <c r="C8099" s="10">
        <v>16.100000000000001</v>
      </c>
      <c r="D8099" s="19" t="s">
        <v>270</v>
      </c>
      <c r="E8099" s="19" t="s">
        <v>497</v>
      </c>
      <c r="F8099" s="10" t="str">
        <f t="shared" si="253"/>
        <v>R0160C2430</v>
      </c>
      <c r="G8099" s="10" t="s">
        <v>547</v>
      </c>
      <c r="H8099" s="10" t="s">
        <v>543</v>
      </c>
      <c r="I8099" s="19" t="s">
        <v>563</v>
      </c>
      <c r="J8099" s="10"/>
      <c r="K8099" s="10"/>
    </row>
    <row r="8100" spans="2:11" x14ac:dyDescent="0.2">
      <c r="B8100" s="10" t="str">
        <f t="shared" si="254"/>
        <v>16.1-R0010C2440-2</v>
      </c>
      <c r="C8100" s="10">
        <v>16.100000000000001</v>
      </c>
      <c r="D8100" s="19" t="s">
        <v>255</v>
      </c>
      <c r="E8100" s="19" t="s">
        <v>498</v>
      </c>
      <c r="F8100" s="10" t="str">
        <f t="shared" si="253"/>
        <v>R0010C2440</v>
      </c>
      <c r="G8100" s="10" t="s">
        <v>547</v>
      </c>
      <c r="H8100" s="10" t="s">
        <v>543</v>
      </c>
      <c r="I8100" s="19" t="s">
        <v>548</v>
      </c>
      <c r="J8100" s="10"/>
      <c r="K8100" s="10"/>
    </row>
    <row r="8101" spans="2:11" x14ac:dyDescent="0.2">
      <c r="B8101" s="10" t="str">
        <f t="shared" si="254"/>
        <v>16.1-R0020C2440-2</v>
      </c>
      <c r="C8101" s="10">
        <v>16.100000000000001</v>
      </c>
      <c r="D8101" s="19" t="s">
        <v>256</v>
      </c>
      <c r="E8101" s="19" t="s">
        <v>498</v>
      </c>
      <c r="F8101" s="10" t="str">
        <f t="shared" si="253"/>
        <v>R0020C2440</v>
      </c>
      <c r="G8101" s="10" t="s">
        <v>547</v>
      </c>
      <c r="H8101" s="10" t="s">
        <v>543</v>
      </c>
      <c r="I8101" s="19" t="s">
        <v>549</v>
      </c>
      <c r="J8101" s="10"/>
      <c r="K8101" s="10"/>
    </row>
    <row r="8102" spans="2:11" x14ac:dyDescent="0.2">
      <c r="B8102" s="10" t="str">
        <f t="shared" si="254"/>
        <v>16.1-R0030C2440-2</v>
      </c>
      <c r="C8102" s="10">
        <v>16.100000000000001</v>
      </c>
      <c r="D8102" s="19" t="s">
        <v>257</v>
      </c>
      <c r="E8102" s="19" t="s">
        <v>498</v>
      </c>
      <c r="F8102" s="10" t="str">
        <f t="shared" si="253"/>
        <v>R0030C2440</v>
      </c>
      <c r="G8102" s="10" t="s">
        <v>547</v>
      </c>
      <c r="H8102" s="10" t="s">
        <v>543</v>
      </c>
      <c r="I8102" s="19" t="s">
        <v>550</v>
      </c>
      <c r="J8102" s="10"/>
      <c r="K8102" s="10"/>
    </row>
    <row r="8103" spans="2:11" x14ac:dyDescent="0.2">
      <c r="B8103" s="10" t="str">
        <f t="shared" si="254"/>
        <v>16.1-R0040C2440-2</v>
      </c>
      <c r="C8103" s="10">
        <v>16.100000000000001</v>
      </c>
      <c r="D8103" s="19" t="s">
        <v>258</v>
      </c>
      <c r="E8103" s="19" t="s">
        <v>498</v>
      </c>
      <c r="F8103" s="10" t="str">
        <f t="shared" si="253"/>
        <v>R0040C2440</v>
      </c>
      <c r="G8103" s="10" t="s">
        <v>547</v>
      </c>
      <c r="H8103" s="10" t="s">
        <v>543</v>
      </c>
      <c r="I8103" s="19" t="s">
        <v>551</v>
      </c>
      <c r="J8103" s="10"/>
      <c r="K8103" s="10"/>
    </row>
    <row r="8104" spans="2:11" x14ac:dyDescent="0.2">
      <c r="B8104" s="10" t="str">
        <f t="shared" si="254"/>
        <v>16.1-R0050C2440-2</v>
      </c>
      <c r="C8104" s="10">
        <v>16.100000000000001</v>
      </c>
      <c r="D8104" s="19" t="s">
        <v>259</v>
      </c>
      <c r="E8104" s="19" t="s">
        <v>498</v>
      </c>
      <c r="F8104" s="10" t="str">
        <f t="shared" si="253"/>
        <v>R0050C2440</v>
      </c>
      <c r="G8104" s="10" t="s">
        <v>547</v>
      </c>
      <c r="H8104" s="10" t="s">
        <v>543</v>
      </c>
      <c r="I8104" s="19" t="s">
        <v>552</v>
      </c>
      <c r="J8104" s="10"/>
      <c r="K8104" s="10"/>
    </row>
    <row r="8105" spans="2:11" x14ac:dyDescent="0.2">
      <c r="B8105" s="10" t="str">
        <f t="shared" si="254"/>
        <v>16.1-R0060C2440-2</v>
      </c>
      <c r="C8105" s="10">
        <v>16.100000000000001</v>
      </c>
      <c r="D8105" s="19" t="s">
        <v>260</v>
      </c>
      <c r="E8105" s="19" t="s">
        <v>498</v>
      </c>
      <c r="F8105" s="10" t="str">
        <f t="shared" si="253"/>
        <v>R0060C2440</v>
      </c>
      <c r="G8105" s="10" t="s">
        <v>547</v>
      </c>
      <c r="H8105" s="10" t="s">
        <v>543</v>
      </c>
      <c r="I8105" s="19" t="s">
        <v>553</v>
      </c>
      <c r="J8105" s="10"/>
      <c r="K8105" s="10"/>
    </row>
    <row r="8106" spans="2:11" x14ac:dyDescent="0.2">
      <c r="B8106" s="10" t="str">
        <f t="shared" si="254"/>
        <v>16.1-R0070C2440-2</v>
      </c>
      <c r="C8106" s="10">
        <v>16.100000000000001</v>
      </c>
      <c r="D8106" s="19" t="s">
        <v>261</v>
      </c>
      <c r="E8106" s="19" t="s">
        <v>498</v>
      </c>
      <c r="F8106" s="10" t="str">
        <f t="shared" si="253"/>
        <v>R0070C2440</v>
      </c>
      <c r="G8106" s="10" t="s">
        <v>547</v>
      </c>
      <c r="H8106" s="10" t="s">
        <v>543</v>
      </c>
      <c r="I8106" s="19" t="s">
        <v>554</v>
      </c>
      <c r="J8106" s="10"/>
      <c r="K8106" s="10"/>
    </row>
    <row r="8107" spans="2:11" x14ac:dyDescent="0.2">
      <c r="B8107" s="10" t="str">
        <f t="shared" si="254"/>
        <v>16.1-R0080C2440-2</v>
      </c>
      <c r="C8107" s="10">
        <v>16.100000000000001</v>
      </c>
      <c r="D8107" s="19" t="s">
        <v>262</v>
      </c>
      <c r="E8107" s="19" t="s">
        <v>498</v>
      </c>
      <c r="F8107" s="10" t="str">
        <f t="shared" si="253"/>
        <v>R0080C2440</v>
      </c>
      <c r="G8107" s="10" t="s">
        <v>547</v>
      </c>
      <c r="H8107" s="10" t="s">
        <v>543</v>
      </c>
      <c r="I8107" s="19" t="s">
        <v>555</v>
      </c>
      <c r="J8107" s="10"/>
      <c r="K8107" s="10"/>
    </row>
    <row r="8108" spans="2:11" x14ac:dyDescent="0.2">
      <c r="B8108" s="10" t="str">
        <f t="shared" si="254"/>
        <v>16.1-R0090C2440-2</v>
      </c>
      <c r="C8108" s="10">
        <v>16.100000000000001</v>
      </c>
      <c r="D8108" s="19" t="s">
        <v>263</v>
      </c>
      <c r="E8108" s="19" t="s">
        <v>498</v>
      </c>
      <c r="F8108" s="10" t="str">
        <f t="shared" si="253"/>
        <v>R0090C2440</v>
      </c>
      <c r="G8108" s="10" t="s">
        <v>547</v>
      </c>
      <c r="H8108" s="10" t="s">
        <v>543</v>
      </c>
      <c r="I8108" s="19" t="s">
        <v>556</v>
      </c>
      <c r="J8108" s="10"/>
      <c r="K8108" s="10"/>
    </row>
    <row r="8109" spans="2:11" x14ac:dyDescent="0.2">
      <c r="B8109" s="10" t="str">
        <f t="shared" si="254"/>
        <v>16.1-R0100C2440-2</v>
      </c>
      <c r="C8109" s="10">
        <v>16.100000000000001</v>
      </c>
      <c r="D8109" s="19" t="s">
        <v>264</v>
      </c>
      <c r="E8109" s="19" t="s">
        <v>498</v>
      </c>
      <c r="F8109" s="10" t="str">
        <f t="shared" si="253"/>
        <v>R0100C2440</v>
      </c>
      <c r="G8109" s="10" t="s">
        <v>547</v>
      </c>
      <c r="H8109" s="10" t="s">
        <v>543</v>
      </c>
      <c r="I8109" s="19" t="s">
        <v>557</v>
      </c>
      <c r="J8109" s="10"/>
      <c r="K8109" s="10"/>
    </row>
    <row r="8110" spans="2:11" x14ac:dyDescent="0.2">
      <c r="B8110" s="10" t="str">
        <f t="shared" si="254"/>
        <v>16.1-R0110C2440-2</v>
      </c>
      <c r="C8110" s="10">
        <v>16.100000000000001</v>
      </c>
      <c r="D8110" s="19" t="s">
        <v>265</v>
      </c>
      <c r="E8110" s="19" t="s">
        <v>498</v>
      </c>
      <c r="F8110" s="10" t="str">
        <f t="shared" si="253"/>
        <v>R0110C2440</v>
      </c>
      <c r="G8110" s="10" t="s">
        <v>547</v>
      </c>
      <c r="H8110" s="10" t="s">
        <v>543</v>
      </c>
      <c r="I8110" s="19" t="s">
        <v>558</v>
      </c>
      <c r="J8110" s="10"/>
      <c r="K8110" s="10"/>
    </row>
    <row r="8111" spans="2:11" x14ac:dyDescent="0.2">
      <c r="B8111" s="10" t="str">
        <f t="shared" si="254"/>
        <v>16.1-R0120C2440-2</v>
      </c>
      <c r="C8111" s="10">
        <v>16.100000000000001</v>
      </c>
      <c r="D8111" s="19" t="s">
        <v>266</v>
      </c>
      <c r="E8111" s="19" t="s">
        <v>498</v>
      </c>
      <c r="F8111" s="10" t="str">
        <f t="shared" si="253"/>
        <v>R0120C2440</v>
      </c>
      <c r="G8111" s="10" t="s">
        <v>547</v>
      </c>
      <c r="H8111" s="10" t="s">
        <v>543</v>
      </c>
      <c r="I8111" s="19" t="s">
        <v>559</v>
      </c>
      <c r="J8111" s="10"/>
      <c r="K8111" s="10"/>
    </row>
    <row r="8112" spans="2:11" x14ac:dyDescent="0.2">
      <c r="B8112" s="10" t="str">
        <f t="shared" si="254"/>
        <v>16.1-R0130C2440-2</v>
      </c>
      <c r="C8112" s="10">
        <v>16.100000000000001</v>
      </c>
      <c r="D8112" s="19" t="s">
        <v>267</v>
      </c>
      <c r="E8112" s="19" t="s">
        <v>498</v>
      </c>
      <c r="F8112" s="10" t="str">
        <f t="shared" si="253"/>
        <v>R0130C2440</v>
      </c>
      <c r="G8112" s="10" t="s">
        <v>547</v>
      </c>
      <c r="H8112" s="10" t="s">
        <v>543</v>
      </c>
      <c r="I8112" s="19" t="s">
        <v>560</v>
      </c>
      <c r="J8112" s="10"/>
      <c r="K8112" s="10"/>
    </row>
    <row r="8113" spans="2:11" x14ac:dyDescent="0.2">
      <c r="B8113" s="10" t="str">
        <f t="shared" si="254"/>
        <v>16.1-R0140C2440-2</v>
      </c>
      <c r="C8113" s="10">
        <v>16.100000000000001</v>
      </c>
      <c r="D8113" s="19" t="s">
        <v>268</v>
      </c>
      <c r="E8113" s="19" t="s">
        <v>498</v>
      </c>
      <c r="F8113" s="10" t="str">
        <f t="shared" si="253"/>
        <v>R0140C2440</v>
      </c>
      <c r="G8113" s="10" t="s">
        <v>547</v>
      </c>
      <c r="H8113" s="10" t="s">
        <v>543</v>
      </c>
      <c r="I8113" s="19" t="s">
        <v>561</v>
      </c>
      <c r="J8113" s="10"/>
      <c r="K8113" s="10"/>
    </row>
    <row r="8114" spans="2:11" x14ac:dyDescent="0.2">
      <c r="B8114" s="10" t="str">
        <f t="shared" si="254"/>
        <v>16.1-R0150C2440-2</v>
      </c>
      <c r="C8114" s="10">
        <v>16.100000000000001</v>
      </c>
      <c r="D8114" s="19" t="s">
        <v>269</v>
      </c>
      <c r="E8114" s="19" t="s">
        <v>498</v>
      </c>
      <c r="F8114" s="10" t="str">
        <f t="shared" si="253"/>
        <v>R0150C2440</v>
      </c>
      <c r="G8114" s="10" t="s">
        <v>547</v>
      </c>
      <c r="H8114" s="10" t="s">
        <v>543</v>
      </c>
      <c r="I8114" s="19" t="s">
        <v>562</v>
      </c>
      <c r="J8114" s="10"/>
      <c r="K8114" s="10"/>
    </row>
    <row r="8115" spans="2:11" x14ac:dyDescent="0.2">
      <c r="B8115" s="10" t="str">
        <f t="shared" si="254"/>
        <v>16.1-R0160C2440-2</v>
      </c>
      <c r="C8115" s="10">
        <v>16.100000000000001</v>
      </c>
      <c r="D8115" s="19" t="s">
        <v>270</v>
      </c>
      <c r="E8115" s="19" t="s">
        <v>498</v>
      </c>
      <c r="F8115" s="10" t="str">
        <f t="shared" si="253"/>
        <v>R0160C2440</v>
      </c>
      <c r="G8115" s="10" t="s">
        <v>547</v>
      </c>
      <c r="H8115" s="10" t="s">
        <v>543</v>
      </c>
      <c r="I8115" s="19" t="s">
        <v>563</v>
      </c>
      <c r="J8115" s="10"/>
      <c r="K8115" s="10"/>
    </row>
    <row r="8116" spans="2:11" x14ac:dyDescent="0.2">
      <c r="B8116" s="10" t="str">
        <f t="shared" si="254"/>
        <v>16.1-R0010C2450-2</v>
      </c>
      <c r="C8116" s="10">
        <v>16.100000000000001</v>
      </c>
      <c r="D8116" s="19" t="s">
        <v>255</v>
      </c>
      <c r="E8116" s="19" t="s">
        <v>499</v>
      </c>
      <c r="F8116" s="10" t="str">
        <f t="shared" si="253"/>
        <v>R0010C2450</v>
      </c>
      <c r="G8116" s="10" t="s">
        <v>547</v>
      </c>
      <c r="H8116" s="10" t="s">
        <v>543</v>
      </c>
      <c r="I8116" s="19" t="s">
        <v>548</v>
      </c>
      <c r="J8116" s="10"/>
      <c r="K8116" s="10"/>
    </row>
    <row r="8117" spans="2:11" x14ac:dyDescent="0.2">
      <c r="B8117" s="10" t="str">
        <f t="shared" si="254"/>
        <v>16.1-R0020C2450-2</v>
      </c>
      <c r="C8117" s="10">
        <v>16.100000000000001</v>
      </c>
      <c r="D8117" s="19" t="s">
        <v>256</v>
      </c>
      <c r="E8117" s="19" t="s">
        <v>499</v>
      </c>
      <c r="F8117" s="10" t="str">
        <f t="shared" si="253"/>
        <v>R0020C2450</v>
      </c>
      <c r="G8117" s="10" t="s">
        <v>547</v>
      </c>
      <c r="H8117" s="10" t="s">
        <v>543</v>
      </c>
      <c r="I8117" s="19" t="s">
        <v>549</v>
      </c>
      <c r="J8117" s="10"/>
      <c r="K8117" s="10"/>
    </row>
    <row r="8118" spans="2:11" x14ac:dyDescent="0.2">
      <c r="B8118" s="10" t="str">
        <f t="shared" si="254"/>
        <v>16.1-R0030C2450-2</v>
      </c>
      <c r="C8118" s="10">
        <v>16.100000000000001</v>
      </c>
      <c r="D8118" s="19" t="s">
        <v>257</v>
      </c>
      <c r="E8118" s="19" t="s">
        <v>499</v>
      </c>
      <c r="F8118" s="10" t="str">
        <f t="shared" si="253"/>
        <v>R0030C2450</v>
      </c>
      <c r="G8118" s="10" t="s">
        <v>547</v>
      </c>
      <c r="H8118" s="10" t="s">
        <v>543</v>
      </c>
      <c r="I8118" s="19" t="s">
        <v>550</v>
      </c>
      <c r="J8118" s="10"/>
      <c r="K8118" s="10"/>
    </row>
    <row r="8119" spans="2:11" x14ac:dyDescent="0.2">
      <c r="B8119" s="10" t="str">
        <f t="shared" si="254"/>
        <v>16.1-R0040C2450-2</v>
      </c>
      <c r="C8119" s="10">
        <v>16.100000000000001</v>
      </c>
      <c r="D8119" s="19" t="s">
        <v>258</v>
      </c>
      <c r="E8119" s="19" t="s">
        <v>499</v>
      </c>
      <c r="F8119" s="10" t="str">
        <f t="shared" si="253"/>
        <v>R0040C2450</v>
      </c>
      <c r="G8119" s="10" t="s">
        <v>547</v>
      </c>
      <c r="H8119" s="10" t="s">
        <v>543</v>
      </c>
      <c r="I8119" s="19" t="s">
        <v>551</v>
      </c>
      <c r="J8119" s="10"/>
      <c r="K8119" s="10"/>
    </row>
    <row r="8120" spans="2:11" x14ac:dyDescent="0.2">
      <c r="B8120" s="10" t="str">
        <f t="shared" si="254"/>
        <v>16.1-R0050C2450-2</v>
      </c>
      <c r="C8120" s="10">
        <v>16.100000000000001</v>
      </c>
      <c r="D8120" s="19" t="s">
        <v>259</v>
      </c>
      <c r="E8120" s="19" t="s">
        <v>499</v>
      </c>
      <c r="F8120" s="10" t="str">
        <f t="shared" si="253"/>
        <v>R0050C2450</v>
      </c>
      <c r="G8120" s="10" t="s">
        <v>547</v>
      </c>
      <c r="H8120" s="10" t="s">
        <v>543</v>
      </c>
      <c r="I8120" s="19" t="s">
        <v>552</v>
      </c>
      <c r="J8120" s="10"/>
      <c r="K8120" s="10"/>
    </row>
    <row r="8121" spans="2:11" x14ac:dyDescent="0.2">
      <c r="B8121" s="10" t="str">
        <f t="shared" si="254"/>
        <v>16.1-R0060C2450-2</v>
      </c>
      <c r="C8121" s="10">
        <v>16.100000000000001</v>
      </c>
      <c r="D8121" s="19" t="s">
        <v>260</v>
      </c>
      <c r="E8121" s="19" t="s">
        <v>499</v>
      </c>
      <c r="F8121" s="10" t="str">
        <f t="shared" si="253"/>
        <v>R0060C2450</v>
      </c>
      <c r="G8121" s="10" t="s">
        <v>547</v>
      </c>
      <c r="H8121" s="10" t="s">
        <v>543</v>
      </c>
      <c r="I8121" s="19" t="s">
        <v>553</v>
      </c>
      <c r="J8121" s="10"/>
      <c r="K8121" s="10"/>
    </row>
    <row r="8122" spans="2:11" x14ac:dyDescent="0.2">
      <c r="B8122" s="10" t="str">
        <f t="shared" si="254"/>
        <v>16.1-R0070C2450-2</v>
      </c>
      <c r="C8122" s="10">
        <v>16.100000000000001</v>
      </c>
      <c r="D8122" s="19" t="s">
        <v>261</v>
      </c>
      <c r="E8122" s="19" t="s">
        <v>499</v>
      </c>
      <c r="F8122" s="10" t="str">
        <f t="shared" si="253"/>
        <v>R0070C2450</v>
      </c>
      <c r="G8122" s="10" t="s">
        <v>547</v>
      </c>
      <c r="H8122" s="10" t="s">
        <v>543</v>
      </c>
      <c r="I8122" s="19" t="s">
        <v>554</v>
      </c>
      <c r="J8122" s="10"/>
      <c r="K8122" s="10"/>
    </row>
    <row r="8123" spans="2:11" x14ac:dyDescent="0.2">
      <c r="B8123" s="10" t="str">
        <f t="shared" si="254"/>
        <v>16.1-R0080C2450-2</v>
      </c>
      <c r="C8123" s="10">
        <v>16.100000000000001</v>
      </c>
      <c r="D8123" s="19" t="s">
        <v>262</v>
      </c>
      <c r="E8123" s="19" t="s">
        <v>499</v>
      </c>
      <c r="F8123" s="10" t="str">
        <f t="shared" si="253"/>
        <v>R0080C2450</v>
      </c>
      <c r="G8123" s="10" t="s">
        <v>547</v>
      </c>
      <c r="H8123" s="10" t="s">
        <v>543</v>
      </c>
      <c r="I8123" s="19" t="s">
        <v>555</v>
      </c>
      <c r="J8123" s="10"/>
      <c r="K8123" s="10"/>
    </row>
    <row r="8124" spans="2:11" x14ac:dyDescent="0.2">
      <c r="B8124" s="10" t="str">
        <f t="shared" si="254"/>
        <v>16.1-R0090C2450-2</v>
      </c>
      <c r="C8124" s="10">
        <v>16.100000000000001</v>
      </c>
      <c r="D8124" s="19" t="s">
        <v>263</v>
      </c>
      <c r="E8124" s="19" t="s">
        <v>499</v>
      </c>
      <c r="F8124" s="10" t="str">
        <f t="shared" si="253"/>
        <v>R0090C2450</v>
      </c>
      <c r="G8124" s="10" t="s">
        <v>547</v>
      </c>
      <c r="H8124" s="10" t="s">
        <v>543</v>
      </c>
      <c r="I8124" s="19" t="s">
        <v>556</v>
      </c>
      <c r="J8124" s="10"/>
      <c r="K8124" s="10"/>
    </row>
    <row r="8125" spans="2:11" x14ac:dyDescent="0.2">
      <c r="B8125" s="10" t="str">
        <f t="shared" si="254"/>
        <v>16.1-R0100C2450-2</v>
      </c>
      <c r="C8125" s="10">
        <v>16.100000000000001</v>
      </c>
      <c r="D8125" s="19" t="s">
        <v>264</v>
      </c>
      <c r="E8125" s="19" t="s">
        <v>499</v>
      </c>
      <c r="F8125" s="10" t="str">
        <f t="shared" si="253"/>
        <v>R0100C2450</v>
      </c>
      <c r="G8125" s="10" t="s">
        <v>547</v>
      </c>
      <c r="H8125" s="10" t="s">
        <v>543</v>
      </c>
      <c r="I8125" s="19" t="s">
        <v>557</v>
      </c>
      <c r="J8125" s="10"/>
      <c r="K8125" s="10"/>
    </row>
    <row r="8126" spans="2:11" x14ac:dyDescent="0.2">
      <c r="B8126" s="10" t="str">
        <f t="shared" si="254"/>
        <v>16.1-R0110C2450-2</v>
      </c>
      <c r="C8126" s="10">
        <v>16.100000000000001</v>
      </c>
      <c r="D8126" s="19" t="s">
        <v>265</v>
      </c>
      <c r="E8126" s="19" t="s">
        <v>499</v>
      </c>
      <c r="F8126" s="10" t="str">
        <f t="shared" si="253"/>
        <v>R0110C2450</v>
      </c>
      <c r="G8126" s="10" t="s">
        <v>547</v>
      </c>
      <c r="H8126" s="10" t="s">
        <v>543</v>
      </c>
      <c r="I8126" s="19" t="s">
        <v>558</v>
      </c>
      <c r="J8126" s="10"/>
      <c r="K8126" s="10"/>
    </row>
    <row r="8127" spans="2:11" x14ac:dyDescent="0.2">
      <c r="B8127" s="10" t="str">
        <f t="shared" si="254"/>
        <v>16.1-R0120C2450-2</v>
      </c>
      <c r="C8127" s="10">
        <v>16.100000000000001</v>
      </c>
      <c r="D8127" s="19" t="s">
        <v>266</v>
      </c>
      <c r="E8127" s="19" t="s">
        <v>499</v>
      </c>
      <c r="F8127" s="10" t="str">
        <f t="shared" si="253"/>
        <v>R0120C2450</v>
      </c>
      <c r="G8127" s="10" t="s">
        <v>547</v>
      </c>
      <c r="H8127" s="10" t="s">
        <v>543</v>
      </c>
      <c r="I8127" s="19" t="s">
        <v>559</v>
      </c>
      <c r="J8127" s="10"/>
      <c r="K8127" s="10"/>
    </row>
    <row r="8128" spans="2:11" x14ac:dyDescent="0.2">
      <c r="B8128" s="10" t="str">
        <f t="shared" si="254"/>
        <v>16.1-R0130C2450-2</v>
      </c>
      <c r="C8128" s="10">
        <v>16.100000000000001</v>
      </c>
      <c r="D8128" s="19" t="s">
        <v>267</v>
      </c>
      <c r="E8128" s="19" t="s">
        <v>499</v>
      </c>
      <c r="F8128" s="10" t="str">
        <f t="shared" si="253"/>
        <v>R0130C2450</v>
      </c>
      <c r="G8128" s="10" t="s">
        <v>547</v>
      </c>
      <c r="H8128" s="10" t="s">
        <v>543</v>
      </c>
      <c r="I8128" s="19" t="s">
        <v>560</v>
      </c>
      <c r="J8128" s="10"/>
      <c r="K8128" s="10"/>
    </row>
    <row r="8129" spans="2:11" x14ac:dyDescent="0.2">
      <c r="B8129" s="10" t="str">
        <f t="shared" si="254"/>
        <v>16.1-R0140C2450-2</v>
      </c>
      <c r="C8129" s="10">
        <v>16.100000000000001</v>
      </c>
      <c r="D8129" s="19" t="s">
        <v>268</v>
      </c>
      <c r="E8129" s="19" t="s">
        <v>499</v>
      </c>
      <c r="F8129" s="10" t="str">
        <f t="shared" si="253"/>
        <v>R0140C2450</v>
      </c>
      <c r="G8129" s="10" t="s">
        <v>547</v>
      </c>
      <c r="H8129" s="10" t="s">
        <v>543</v>
      </c>
      <c r="I8129" s="19" t="s">
        <v>561</v>
      </c>
      <c r="J8129" s="10"/>
      <c r="K8129" s="10"/>
    </row>
    <row r="8130" spans="2:11" x14ac:dyDescent="0.2">
      <c r="B8130" s="10" t="str">
        <f t="shared" si="254"/>
        <v>16.1-R0150C2450-2</v>
      </c>
      <c r="C8130" s="10">
        <v>16.100000000000001</v>
      </c>
      <c r="D8130" s="19" t="s">
        <v>269</v>
      </c>
      <c r="E8130" s="19" t="s">
        <v>499</v>
      </c>
      <c r="F8130" s="10" t="str">
        <f t="shared" ref="F8130:F8193" si="255">+"R"&amp;D8130&amp;"C"&amp;E8130</f>
        <v>R0150C2450</v>
      </c>
      <c r="G8130" s="10" t="s">
        <v>547</v>
      </c>
      <c r="H8130" s="10" t="s">
        <v>543</v>
      </c>
      <c r="I8130" s="19" t="s">
        <v>562</v>
      </c>
      <c r="J8130" s="10"/>
      <c r="K8130" s="10"/>
    </row>
    <row r="8131" spans="2:11" x14ac:dyDescent="0.2">
      <c r="B8131" s="10" t="str">
        <f t="shared" si="254"/>
        <v>16.1-R0160C2450-2</v>
      </c>
      <c r="C8131" s="10">
        <v>16.100000000000001</v>
      </c>
      <c r="D8131" s="19" t="s">
        <v>270</v>
      </c>
      <c r="E8131" s="19" t="s">
        <v>499</v>
      </c>
      <c r="F8131" s="10" t="str">
        <f t="shared" si="255"/>
        <v>R0160C2450</v>
      </c>
      <c r="G8131" s="10" t="s">
        <v>547</v>
      </c>
      <c r="H8131" s="10" t="s">
        <v>543</v>
      </c>
      <c r="I8131" s="19" t="s">
        <v>563</v>
      </c>
      <c r="J8131" s="10"/>
      <c r="K8131" s="10"/>
    </row>
    <row r="8132" spans="2:11" x14ac:dyDescent="0.2">
      <c r="B8132" s="10" t="str">
        <f t="shared" si="254"/>
        <v>16.1-R0010C2460-2</v>
      </c>
      <c r="C8132" s="10">
        <v>16.100000000000001</v>
      </c>
      <c r="D8132" s="19" t="s">
        <v>255</v>
      </c>
      <c r="E8132" s="19" t="s">
        <v>500</v>
      </c>
      <c r="F8132" s="10" t="str">
        <f t="shared" si="255"/>
        <v>R0010C2460</v>
      </c>
      <c r="G8132" s="10" t="s">
        <v>547</v>
      </c>
      <c r="H8132" s="10" t="s">
        <v>543</v>
      </c>
      <c r="I8132" s="19" t="s">
        <v>548</v>
      </c>
      <c r="J8132" s="10"/>
      <c r="K8132" s="10"/>
    </row>
    <row r="8133" spans="2:11" x14ac:dyDescent="0.2">
      <c r="B8133" s="10" t="str">
        <f t="shared" si="254"/>
        <v>16.1-R0020C2460-2</v>
      </c>
      <c r="C8133" s="10">
        <v>16.100000000000001</v>
      </c>
      <c r="D8133" s="19" t="s">
        <v>256</v>
      </c>
      <c r="E8133" s="19" t="s">
        <v>500</v>
      </c>
      <c r="F8133" s="10" t="str">
        <f t="shared" si="255"/>
        <v>R0020C2460</v>
      </c>
      <c r="G8133" s="10" t="s">
        <v>547</v>
      </c>
      <c r="H8133" s="10" t="s">
        <v>543</v>
      </c>
      <c r="I8133" s="19" t="s">
        <v>549</v>
      </c>
      <c r="J8133" s="10"/>
      <c r="K8133" s="10"/>
    </row>
    <row r="8134" spans="2:11" x14ac:dyDescent="0.2">
      <c r="B8134" s="10" t="str">
        <f t="shared" si="254"/>
        <v>16.1-R0030C2460-2</v>
      </c>
      <c r="C8134" s="10">
        <v>16.100000000000001</v>
      </c>
      <c r="D8134" s="19" t="s">
        <v>257</v>
      </c>
      <c r="E8134" s="19" t="s">
        <v>500</v>
      </c>
      <c r="F8134" s="10" t="str">
        <f t="shared" si="255"/>
        <v>R0030C2460</v>
      </c>
      <c r="G8134" s="10" t="s">
        <v>547</v>
      </c>
      <c r="H8134" s="10" t="s">
        <v>543</v>
      </c>
      <c r="I8134" s="19" t="s">
        <v>550</v>
      </c>
      <c r="J8134" s="10"/>
      <c r="K8134" s="10"/>
    </row>
    <row r="8135" spans="2:11" x14ac:dyDescent="0.2">
      <c r="B8135" s="10" t="str">
        <f t="shared" si="254"/>
        <v>16.1-R0040C2460-2</v>
      </c>
      <c r="C8135" s="10">
        <v>16.100000000000001</v>
      </c>
      <c r="D8135" s="19" t="s">
        <v>258</v>
      </c>
      <c r="E8135" s="19" t="s">
        <v>500</v>
      </c>
      <c r="F8135" s="10" t="str">
        <f t="shared" si="255"/>
        <v>R0040C2460</v>
      </c>
      <c r="G8135" s="10" t="s">
        <v>547</v>
      </c>
      <c r="H8135" s="10" t="s">
        <v>543</v>
      </c>
      <c r="I8135" s="19" t="s">
        <v>551</v>
      </c>
      <c r="J8135" s="10"/>
      <c r="K8135" s="10"/>
    </row>
    <row r="8136" spans="2:11" x14ac:dyDescent="0.2">
      <c r="B8136" s="10" t="str">
        <f t="shared" si="254"/>
        <v>16.1-R0050C2460-2</v>
      </c>
      <c r="C8136" s="10">
        <v>16.100000000000001</v>
      </c>
      <c r="D8136" s="19" t="s">
        <v>259</v>
      </c>
      <c r="E8136" s="19" t="s">
        <v>500</v>
      </c>
      <c r="F8136" s="10" t="str">
        <f t="shared" si="255"/>
        <v>R0050C2460</v>
      </c>
      <c r="G8136" s="10" t="s">
        <v>547</v>
      </c>
      <c r="H8136" s="10" t="s">
        <v>543</v>
      </c>
      <c r="I8136" s="19" t="s">
        <v>552</v>
      </c>
      <c r="J8136" s="10"/>
      <c r="K8136" s="10"/>
    </row>
    <row r="8137" spans="2:11" x14ac:dyDescent="0.2">
      <c r="B8137" s="10" t="str">
        <f t="shared" si="254"/>
        <v>16.1-R0060C2460-2</v>
      </c>
      <c r="C8137" s="10">
        <v>16.100000000000001</v>
      </c>
      <c r="D8137" s="19" t="s">
        <v>260</v>
      </c>
      <c r="E8137" s="19" t="s">
        <v>500</v>
      </c>
      <c r="F8137" s="10" t="str">
        <f t="shared" si="255"/>
        <v>R0060C2460</v>
      </c>
      <c r="G8137" s="10" t="s">
        <v>547</v>
      </c>
      <c r="H8137" s="10" t="s">
        <v>543</v>
      </c>
      <c r="I8137" s="19" t="s">
        <v>553</v>
      </c>
      <c r="J8137" s="10"/>
      <c r="K8137" s="10"/>
    </row>
    <row r="8138" spans="2:11" x14ac:dyDescent="0.2">
      <c r="B8138" s="10" t="str">
        <f t="shared" si="254"/>
        <v>16.1-R0070C2460-2</v>
      </c>
      <c r="C8138" s="10">
        <v>16.100000000000001</v>
      </c>
      <c r="D8138" s="19" t="s">
        <v>261</v>
      </c>
      <c r="E8138" s="19" t="s">
        <v>500</v>
      </c>
      <c r="F8138" s="10" t="str">
        <f t="shared" si="255"/>
        <v>R0070C2460</v>
      </c>
      <c r="G8138" s="10" t="s">
        <v>547</v>
      </c>
      <c r="H8138" s="10" t="s">
        <v>543</v>
      </c>
      <c r="I8138" s="19" t="s">
        <v>554</v>
      </c>
      <c r="J8138" s="10"/>
      <c r="K8138" s="10"/>
    </row>
    <row r="8139" spans="2:11" x14ac:dyDescent="0.2">
      <c r="B8139" s="10" t="str">
        <f t="shared" si="254"/>
        <v>16.1-R0080C2460-2</v>
      </c>
      <c r="C8139" s="10">
        <v>16.100000000000001</v>
      </c>
      <c r="D8139" s="19" t="s">
        <v>262</v>
      </c>
      <c r="E8139" s="19" t="s">
        <v>500</v>
      </c>
      <c r="F8139" s="10" t="str">
        <f t="shared" si="255"/>
        <v>R0080C2460</v>
      </c>
      <c r="G8139" s="10" t="s">
        <v>547</v>
      </c>
      <c r="H8139" s="10" t="s">
        <v>543</v>
      </c>
      <c r="I8139" s="19" t="s">
        <v>555</v>
      </c>
      <c r="J8139" s="10"/>
      <c r="K8139" s="10"/>
    </row>
    <row r="8140" spans="2:11" x14ac:dyDescent="0.2">
      <c r="B8140" s="10" t="str">
        <f t="shared" si="254"/>
        <v>16.1-R0090C2460-2</v>
      </c>
      <c r="C8140" s="10">
        <v>16.100000000000001</v>
      </c>
      <c r="D8140" s="19" t="s">
        <v>263</v>
      </c>
      <c r="E8140" s="19" t="s">
        <v>500</v>
      </c>
      <c r="F8140" s="10" t="str">
        <f t="shared" si="255"/>
        <v>R0090C2460</v>
      </c>
      <c r="G8140" s="10" t="s">
        <v>547</v>
      </c>
      <c r="H8140" s="10" t="s">
        <v>543</v>
      </c>
      <c r="I8140" s="19" t="s">
        <v>556</v>
      </c>
      <c r="J8140" s="10"/>
      <c r="K8140" s="10"/>
    </row>
    <row r="8141" spans="2:11" x14ac:dyDescent="0.2">
      <c r="B8141" s="10" t="str">
        <f t="shared" si="254"/>
        <v>16.1-R0100C2460-2</v>
      </c>
      <c r="C8141" s="10">
        <v>16.100000000000001</v>
      </c>
      <c r="D8141" s="19" t="s">
        <v>264</v>
      </c>
      <c r="E8141" s="19" t="s">
        <v>500</v>
      </c>
      <c r="F8141" s="10" t="str">
        <f t="shared" si="255"/>
        <v>R0100C2460</v>
      </c>
      <c r="G8141" s="10" t="s">
        <v>547</v>
      </c>
      <c r="H8141" s="10" t="s">
        <v>543</v>
      </c>
      <c r="I8141" s="19" t="s">
        <v>557</v>
      </c>
      <c r="J8141" s="10"/>
      <c r="K8141" s="10"/>
    </row>
    <row r="8142" spans="2:11" x14ac:dyDescent="0.2">
      <c r="B8142" s="10" t="str">
        <f t="shared" si="254"/>
        <v>16.1-R0110C2460-2</v>
      </c>
      <c r="C8142" s="10">
        <v>16.100000000000001</v>
      </c>
      <c r="D8142" s="19" t="s">
        <v>265</v>
      </c>
      <c r="E8142" s="19" t="s">
        <v>500</v>
      </c>
      <c r="F8142" s="10" t="str">
        <f t="shared" si="255"/>
        <v>R0110C2460</v>
      </c>
      <c r="G8142" s="10" t="s">
        <v>547</v>
      </c>
      <c r="H8142" s="10" t="s">
        <v>543</v>
      </c>
      <c r="I8142" s="19" t="s">
        <v>558</v>
      </c>
      <c r="J8142" s="10"/>
      <c r="K8142" s="10"/>
    </row>
    <row r="8143" spans="2:11" x14ac:dyDescent="0.2">
      <c r="B8143" s="10" t="str">
        <f t="shared" si="254"/>
        <v>16.1-R0120C2460-2</v>
      </c>
      <c r="C8143" s="10">
        <v>16.100000000000001</v>
      </c>
      <c r="D8143" s="19" t="s">
        <v>266</v>
      </c>
      <c r="E8143" s="19" t="s">
        <v>500</v>
      </c>
      <c r="F8143" s="10" t="str">
        <f t="shared" si="255"/>
        <v>R0120C2460</v>
      </c>
      <c r="G8143" s="10" t="s">
        <v>547</v>
      </c>
      <c r="H8143" s="10" t="s">
        <v>543</v>
      </c>
      <c r="I8143" s="19" t="s">
        <v>559</v>
      </c>
      <c r="J8143" s="10"/>
      <c r="K8143" s="10"/>
    </row>
    <row r="8144" spans="2:11" x14ac:dyDescent="0.2">
      <c r="B8144" s="10" t="str">
        <f t="shared" si="254"/>
        <v>16.1-R0130C2460-2</v>
      </c>
      <c r="C8144" s="10">
        <v>16.100000000000001</v>
      </c>
      <c r="D8144" s="20" t="s">
        <v>267</v>
      </c>
      <c r="E8144" s="20" t="s">
        <v>500</v>
      </c>
      <c r="F8144" s="10" t="str">
        <f t="shared" si="255"/>
        <v>R0130C2460</v>
      </c>
      <c r="G8144" s="10" t="s">
        <v>547</v>
      </c>
      <c r="H8144" s="10" t="s">
        <v>543</v>
      </c>
      <c r="I8144" s="19" t="s">
        <v>560</v>
      </c>
      <c r="J8144" s="10"/>
      <c r="K8144" s="10"/>
    </row>
    <row r="8145" spans="2:11" x14ac:dyDescent="0.2">
      <c r="B8145" s="10" t="str">
        <f t="shared" si="254"/>
        <v>16.1-R0140C2460-2</v>
      </c>
      <c r="C8145" s="10">
        <v>16.100000000000001</v>
      </c>
      <c r="D8145" s="19" t="s">
        <v>268</v>
      </c>
      <c r="E8145" s="19" t="s">
        <v>500</v>
      </c>
      <c r="F8145" s="10" t="str">
        <f t="shared" si="255"/>
        <v>R0140C2460</v>
      </c>
      <c r="G8145" s="10" t="s">
        <v>547</v>
      </c>
      <c r="H8145" s="10" t="s">
        <v>543</v>
      </c>
      <c r="I8145" s="19" t="s">
        <v>561</v>
      </c>
      <c r="J8145" s="10"/>
      <c r="K8145" s="10"/>
    </row>
    <row r="8146" spans="2:11" x14ac:dyDescent="0.2">
      <c r="B8146" s="10" t="str">
        <f t="shared" si="254"/>
        <v>16.1-R0150C2460-2</v>
      </c>
      <c r="C8146" s="10">
        <v>16.100000000000001</v>
      </c>
      <c r="D8146" s="19" t="s">
        <v>269</v>
      </c>
      <c r="E8146" s="19" t="s">
        <v>500</v>
      </c>
      <c r="F8146" s="10" t="str">
        <f t="shared" si="255"/>
        <v>R0150C2460</v>
      </c>
      <c r="G8146" s="10" t="s">
        <v>547</v>
      </c>
      <c r="H8146" s="10" t="s">
        <v>543</v>
      </c>
      <c r="I8146" s="19" t="s">
        <v>562</v>
      </c>
      <c r="J8146" s="10"/>
      <c r="K8146" s="10"/>
    </row>
    <row r="8147" spans="2:11" x14ac:dyDescent="0.2">
      <c r="B8147" s="10" t="str">
        <f t="shared" si="254"/>
        <v>16.1-R0160C2460-2</v>
      </c>
      <c r="C8147" s="10">
        <v>16.100000000000001</v>
      </c>
      <c r="D8147" s="19" t="s">
        <v>270</v>
      </c>
      <c r="E8147" s="19" t="s">
        <v>500</v>
      </c>
      <c r="F8147" s="10" t="str">
        <f t="shared" si="255"/>
        <v>R0160C2460</v>
      </c>
      <c r="G8147" s="10" t="s">
        <v>547</v>
      </c>
      <c r="H8147" s="10" t="s">
        <v>543</v>
      </c>
      <c r="I8147" s="19" t="s">
        <v>563</v>
      </c>
      <c r="J8147" s="10"/>
      <c r="K8147" s="10"/>
    </row>
    <row r="8148" spans="2:11" x14ac:dyDescent="0.2">
      <c r="B8148" s="10" t="str">
        <f t="shared" ref="B8148:B8211" si="256">+C8148&amp;"-"&amp;F8148&amp;"-2"</f>
        <v>16.1-R0010C2470-2</v>
      </c>
      <c r="C8148" s="10">
        <v>16.100000000000001</v>
      </c>
      <c r="D8148" s="19" t="s">
        <v>255</v>
      </c>
      <c r="E8148" s="19" t="s">
        <v>501</v>
      </c>
      <c r="F8148" s="10" t="str">
        <f t="shared" si="255"/>
        <v>R0010C2470</v>
      </c>
      <c r="G8148" s="10" t="s">
        <v>547</v>
      </c>
      <c r="H8148" s="10" t="s">
        <v>543</v>
      </c>
      <c r="I8148" s="19" t="s">
        <v>548</v>
      </c>
      <c r="J8148" s="10"/>
      <c r="K8148" s="10"/>
    </row>
    <row r="8149" spans="2:11" x14ac:dyDescent="0.2">
      <c r="B8149" s="10" t="str">
        <f t="shared" si="256"/>
        <v>16.1-R0020C2470-2</v>
      </c>
      <c r="C8149" s="10">
        <v>16.100000000000001</v>
      </c>
      <c r="D8149" s="19" t="s">
        <v>256</v>
      </c>
      <c r="E8149" s="19" t="s">
        <v>501</v>
      </c>
      <c r="F8149" s="10" t="str">
        <f t="shared" si="255"/>
        <v>R0020C2470</v>
      </c>
      <c r="G8149" s="10" t="s">
        <v>547</v>
      </c>
      <c r="H8149" s="10" t="s">
        <v>543</v>
      </c>
      <c r="I8149" s="19" t="s">
        <v>549</v>
      </c>
      <c r="J8149" s="10"/>
      <c r="K8149" s="10"/>
    </row>
    <row r="8150" spans="2:11" x14ac:dyDescent="0.2">
      <c r="B8150" s="10" t="str">
        <f t="shared" si="256"/>
        <v>16.1-R0030C2470-2</v>
      </c>
      <c r="C8150" s="10">
        <v>16.100000000000001</v>
      </c>
      <c r="D8150" s="19" t="s">
        <v>257</v>
      </c>
      <c r="E8150" s="19" t="s">
        <v>501</v>
      </c>
      <c r="F8150" s="10" t="str">
        <f t="shared" si="255"/>
        <v>R0030C2470</v>
      </c>
      <c r="G8150" s="10" t="s">
        <v>547</v>
      </c>
      <c r="H8150" s="10" t="s">
        <v>543</v>
      </c>
      <c r="I8150" s="19" t="s">
        <v>550</v>
      </c>
      <c r="J8150" s="10"/>
      <c r="K8150" s="10"/>
    </row>
    <row r="8151" spans="2:11" x14ac:dyDescent="0.2">
      <c r="B8151" s="10" t="str">
        <f t="shared" si="256"/>
        <v>16.1-R0040C2470-2</v>
      </c>
      <c r="C8151" s="10">
        <v>16.100000000000001</v>
      </c>
      <c r="D8151" s="19" t="s">
        <v>258</v>
      </c>
      <c r="E8151" s="19" t="s">
        <v>501</v>
      </c>
      <c r="F8151" s="10" t="str">
        <f t="shared" si="255"/>
        <v>R0040C2470</v>
      </c>
      <c r="G8151" s="10" t="s">
        <v>547</v>
      </c>
      <c r="H8151" s="10" t="s">
        <v>543</v>
      </c>
      <c r="I8151" s="19" t="s">
        <v>551</v>
      </c>
      <c r="J8151" s="10"/>
      <c r="K8151" s="10"/>
    </row>
    <row r="8152" spans="2:11" x14ac:dyDescent="0.2">
      <c r="B8152" s="10" t="str">
        <f t="shared" si="256"/>
        <v>16.1-R0050C2470-2</v>
      </c>
      <c r="C8152" s="10">
        <v>16.100000000000001</v>
      </c>
      <c r="D8152" s="19" t="s">
        <v>259</v>
      </c>
      <c r="E8152" s="19" t="s">
        <v>501</v>
      </c>
      <c r="F8152" s="10" t="str">
        <f t="shared" si="255"/>
        <v>R0050C2470</v>
      </c>
      <c r="G8152" s="10" t="s">
        <v>547</v>
      </c>
      <c r="H8152" s="10" t="s">
        <v>543</v>
      </c>
      <c r="I8152" s="19" t="s">
        <v>552</v>
      </c>
      <c r="J8152" s="10"/>
      <c r="K8152" s="10"/>
    </row>
    <row r="8153" spans="2:11" x14ac:dyDescent="0.2">
      <c r="B8153" s="10" t="str">
        <f t="shared" si="256"/>
        <v>16.1-R0060C2470-2</v>
      </c>
      <c r="C8153" s="10">
        <v>16.100000000000001</v>
      </c>
      <c r="D8153" s="19" t="s">
        <v>260</v>
      </c>
      <c r="E8153" s="19" t="s">
        <v>501</v>
      </c>
      <c r="F8153" s="10" t="str">
        <f t="shared" si="255"/>
        <v>R0060C2470</v>
      </c>
      <c r="G8153" s="10" t="s">
        <v>547</v>
      </c>
      <c r="H8153" s="10" t="s">
        <v>543</v>
      </c>
      <c r="I8153" s="19" t="s">
        <v>553</v>
      </c>
      <c r="J8153" s="10"/>
      <c r="K8153" s="10"/>
    </row>
    <row r="8154" spans="2:11" x14ac:dyDescent="0.2">
      <c r="B8154" s="10" t="str">
        <f t="shared" si="256"/>
        <v>16.1-R0070C2470-2</v>
      </c>
      <c r="C8154" s="10">
        <v>16.100000000000001</v>
      </c>
      <c r="D8154" s="19" t="s">
        <v>261</v>
      </c>
      <c r="E8154" s="19" t="s">
        <v>501</v>
      </c>
      <c r="F8154" s="10" t="str">
        <f t="shared" si="255"/>
        <v>R0070C2470</v>
      </c>
      <c r="G8154" s="10" t="s">
        <v>547</v>
      </c>
      <c r="H8154" s="10" t="s">
        <v>543</v>
      </c>
      <c r="I8154" s="19" t="s">
        <v>554</v>
      </c>
      <c r="J8154" s="10"/>
      <c r="K8154" s="10"/>
    </row>
    <row r="8155" spans="2:11" x14ac:dyDescent="0.2">
      <c r="B8155" s="10" t="str">
        <f t="shared" si="256"/>
        <v>16.1-R0080C2470-2</v>
      </c>
      <c r="C8155" s="10">
        <v>16.100000000000001</v>
      </c>
      <c r="D8155" s="19" t="s">
        <v>262</v>
      </c>
      <c r="E8155" s="19" t="s">
        <v>501</v>
      </c>
      <c r="F8155" s="10" t="str">
        <f t="shared" si="255"/>
        <v>R0080C2470</v>
      </c>
      <c r="G8155" s="10" t="s">
        <v>547</v>
      </c>
      <c r="H8155" s="10" t="s">
        <v>543</v>
      </c>
      <c r="I8155" s="19" t="s">
        <v>555</v>
      </c>
      <c r="J8155" s="10"/>
      <c r="K8155" s="10"/>
    </row>
    <row r="8156" spans="2:11" x14ac:dyDescent="0.2">
      <c r="B8156" s="10" t="str">
        <f t="shared" si="256"/>
        <v>16.1-R0090C2470-2</v>
      </c>
      <c r="C8156" s="10">
        <v>16.100000000000001</v>
      </c>
      <c r="D8156" s="19" t="s">
        <v>263</v>
      </c>
      <c r="E8156" s="19" t="s">
        <v>501</v>
      </c>
      <c r="F8156" s="10" t="str">
        <f t="shared" si="255"/>
        <v>R0090C2470</v>
      </c>
      <c r="G8156" s="10" t="s">
        <v>547</v>
      </c>
      <c r="H8156" s="10" t="s">
        <v>543</v>
      </c>
      <c r="I8156" s="19" t="s">
        <v>556</v>
      </c>
      <c r="J8156" s="10"/>
      <c r="K8156" s="10"/>
    </row>
    <row r="8157" spans="2:11" x14ac:dyDescent="0.2">
      <c r="B8157" s="10" t="str">
        <f t="shared" si="256"/>
        <v>16.1-R0100C2470-2</v>
      </c>
      <c r="C8157" s="10">
        <v>16.100000000000001</v>
      </c>
      <c r="D8157" s="19" t="s">
        <v>264</v>
      </c>
      <c r="E8157" s="19" t="s">
        <v>501</v>
      </c>
      <c r="F8157" s="10" t="str">
        <f t="shared" si="255"/>
        <v>R0100C2470</v>
      </c>
      <c r="G8157" s="10" t="s">
        <v>547</v>
      </c>
      <c r="H8157" s="10" t="s">
        <v>543</v>
      </c>
      <c r="I8157" s="19" t="s">
        <v>557</v>
      </c>
      <c r="J8157" s="10"/>
      <c r="K8157" s="10"/>
    </row>
    <row r="8158" spans="2:11" x14ac:dyDescent="0.2">
      <c r="B8158" s="10" t="str">
        <f t="shared" si="256"/>
        <v>16.1-R0110C2470-2</v>
      </c>
      <c r="C8158" s="10">
        <v>16.100000000000001</v>
      </c>
      <c r="D8158" s="19" t="s">
        <v>265</v>
      </c>
      <c r="E8158" s="19" t="s">
        <v>501</v>
      </c>
      <c r="F8158" s="10" t="str">
        <f t="shared" si="255"/>
        <v>R0110C2470</v>
      </c>
      <c r="G8158" s="10" t="s">
        <v>547</v>
      </c>
      <c r="H8158" s="10" t="s">
        <v>543</v>
      </c>
      <c r="I8158" s="19" t="s">
        <v>558</v>
      </c>
      <c r="J8158" s="10"/>
      <c r="K8158" s="10"/>
    </row>
    <row r="8159" spans="2:11" x14ac:dyDescent="0.2">
      <c r="B8159" s="10" t="str">
        <f t="shared" si="256"/>
        <v>16.1-R0120C2470-2</v>
      </c>
      <c r="C8159" s="10">
        <v>16.100000000000001</v>
      </c>
      <c r="D8159" s="19" t="s">
        <v>266</v>
      </c>
      <c r="E8159" s="19" t="s">
        <v>501</v>
      </c>
      <c r="F8159" s="10" t="str">
        <f t="shared" si="255"/>
        <v>R0120C2470</v>
      </c>
      <c r="G8159" s="10" t="s">
        <v>547</v>
      </c>
      <c r="H8159" s="10" t="s">
        <v>543</v>
      </c>
      <c r="I8159" s="19" t="s">
        <v>559</v>
      </c>
      <c r="J8159" s="10"/>
      <c r="K8159" s="10"/>
    </row>
    <row r="8160" spans="2:11" x14ac:dyDescent="0.2">
      <c r="B8160" s="10" t="str">
        <f t="shared" si="256"/>
        <v>16.1-R0130C2470-2</v>
      </c>
      <c r="C8160" s="10">
        <v>16.100000000000001</v>
      </c>
      <c r="D8160" s="19" t="s">
        <v>267</v>
      </c>
      <c r="E8160" s="19" t="s">
        <v>501</v>
      </c>
      <c r="F8160" s="10" t="str">
        <f t="shared" si="255"/>
        <v>R0130C2470</v>
      </c>
      <c r="G8160" s="10" t="s">
        <v>547</v>
      </c>
      <c r="H8160" s="10" t="s">
        <v>543</v>
      </c>
      <c r="I8160" s="19" t="s">
        <v>560</v>
      </c>
      <c r="J8160" s="10"/>
      <c r="K8160" s="10"/>
    </row>
    <row r="8161" spans="2:11" x14ac:dyDescent="0.2">
      <c r="B8161" s="10" t="str">
        <f t="shared" si="256"/>
        <v>16.1-R0140C2470-2</v>
      </c>
      <c r="C8161" s="10">
        <v>16.100000000000001</v>
      </c>
      <c r="D8161" s="19" t="s">
        <v>268</v>
      </c>
      <c r="E8161" s="19" t="s">
        <v>501</v>
      </c>
      <c r="F8161" s="10" t="str">
        <f t="shared" si="255"/>
        <v>R0140C2470</v>
      </c>
      <c r="G8161" s="10" t="s">
        <v>547</v>
      </c>
      <c r="H8161" s="10" t="s">
        <v>543</v>
      </c>
      <c r="I8161" s="19" t="s">
        <v>561</v>
      </c>
      <c r="J8161" s="10"/>
      <c r="K8161" s="10"/>
    </row>
    <row r="8162" spans="2:11" x14ac:dyDescent="0.2">
      <c r="B8162" s="10" t="str">
        <f t="shared" si="256"/>
        <v>16.1-R0150C2470-2</v>
      </c>
      <c r="C8162" s="10">
        <v>16.100000000000001</v>
      </c>
      <c r="D8162" s="19" t="s">
        <v>269</v>
      </c>
      <c r="E8162" s="19" t="s">
        <v>501</v>
      </c>
      <c r="F8162" s="10" t="str">
        <f t="shared" si="255"/>
        <v>R0150C2470</v>
      </c>
      <c r="G8162" s="10" t="s">
        <v>547</v>
      </c>
      <c r="H8162" s="10" t="s">
        <v>543</v>
      </c>
      <c r="I8162" s="19" t="s">
        <v>562</v>
      </c>
      <c r="J8162" s="10"/>
      <c r="K8162" s="10"/>
    </row>
    <row r="8163" spans="2:11" x14ac:dyDescent="0.2">
      <c r="B8163" s="10" t="str">
        <f t="shared" si="256"/>
        <v>16.1-R0160C2470-2</v>
      </c>
      <c r="C8163" s="10">
        <v>16.100000000000001</v>
      </c>
      <c r="D8163" s="19" t="s">
        <v>270</v>
      </c>
      <c r="E8163" s="19" t="s">
        <v>501</v>
      </c>
      <c r="F8163" s="10" t="str">
        <f t="shared" si="255"/>
        <v>R0160C2470</v>
      </c>
      <c r="G8163" s="10" t="s">
        <v>547</v>
      </c>
      <c r="H8163" s="10" t="s">
        <v>543</v>
      </c>
      <c r="I8163" s="19" t="s">
        <v>563</v>
      </c>
      <c r="J8163" s="10"/>
      <c r="K8163" s="10"/>
    </row>
    <row r="8164" spans="2:11" x14ac:dyDescent="0.2">
      <c r="B8164" s="10" t="str">
        <f t="shared" si="256"/>
        <v>16.1-R0010C2480-2</v>
      </c>
      <c r="C8164" s="10">
        <v>16.100000000000001</v>
      </c>
      <c r="D8164" s="19" t="s">
        <v>255</v>
      </c>
      <c r="E8164" s="19" t="s">
        <v>502</v>
      </c>
      <c r="F8164" s="10" t="str">
        <f t="shared" si="255"/>
        <v>R0010C2480</v>
      </c>
      <c r="G8164" s="10" t="s">
        <v>547</v>
      </c>
      <c r="H8164" s="10" t="s">
        <v>543</v>
      </c>
      <c r="I8164" s="19" t="s">
        <v>548</v>
      </c>
      <c r="J8164" s="10"/>
      <c r="K8164" s="10"/>
    </row>
    <row r="8165" spans="2:11" x14ac:dyDescent="0.2">
      <c r="B8165" s="10" t="str">
        <f t="shared" si="256"/>
        <v>16.1-R0020C2480-2</v>
      </c>
      <c r="C8165" s="10">
        <v>16.100000000000001</v>
      </c>
      <c r="D8165" s="19" t="s">
        <v>256</v>
      </c>
      <c r="E8165" s="19" t="s">
        <v>502</v>
      </c>
      <c r="F8165" s="10" t="str">
        <f t="shared" si="255"/>
        <v>R0020C2480</v>
      </c>
      <c r="G8165" s="10" t="s">
        <v>547</v>
      </c>
      <c r="H8165" s="10" t="s">
        <v>543</v>
      </c>
      <c r="I8165" s="19" t="s">
        <v>549</v>
      </c>
      <c r="J8165" s="10"/>
      <c r="K8165" s="10"/>
    </row>
    <row r="8166" spans="2:11" x14ac:dyDescent="0.2">
      <c r="B8166" s="10" t="str">
        <f t="shared" si="256"/>
        <v>16.1-R0030C2480-2</v>
      </c>
      <c r="C8166" s="10">
        <v>16.100000000000001</v>
      </c>
      <c r="D8166" s="19" t="s">
        <v>257</v>
      </c>
      <c r="E8166" s="19" t="s">
        <v>502</v>
      </c>
      <c r="F8166" s="10" t="str">
        <f t="shared" si="255"/>
        <v>R0030C2480</v>
      </c>
      <c r="G8166" s="10" t="s">
        <v>547</v>
      </c>
      <c r="H8166" s="10" t="s">
        <v>543</v>
      </c>
      <c r="I8166" s="19" t="s">
        <v>550</v>
      </c>
      <c r="J8166" s="10"/>
      <c r="K8166" s="10"/>
    </row>
    <row r="8167" spans="2:11" x14ac:dyDescent="0.2">
      <c r="B8167" s="10" t="str">
        <f t="shared" si="256"/>
        <v>16.1-R0040C2480-2</v>
      </c>
      <c r="C8167" s="10">
        <v>16.100000000000001</v>
      </c>
      <c r="D8167" s="19" t="s">
        <v>258</v>
      </c>
      <c r="E8167" s="19" t="s">
        <v>502</v>
      </c>
      <c r="F8167" s="10" t="str">
        <f t="shared" si="255"/>
        <v>R0040C2480</v>
      </c>
      <c r="G8167" s="10" t="s">
        <v>547</v>
      </c>
      <c r="H8167" s="10" t="s">
        <v>543</v>
      </c>
      <c r="I8167" s="19" t="s">
        <v>551</v>
      </c>
      <c r="J8167" s="10"/>
      <c r="K8167" s="10"/>
    </row>
    <row r="8168" spans="2:11" x14ac:dyDescent="0.2">
      <c r="B8168" s="10" t="str">
        <f t="shared" si="256"/>
        <v>16.1-R0050C2480-2</v>
      </c>
      <c r="C8168" s="10">
        <v>16.100000000000001</v>
      </c>
      <c r="D8168" s="19" t="s">
        <v>259</v>
      </c>
      <c r="E8168" s="19" t="s">
        <v>502</v>
      </c>
      <c r="F8168" s="10" t="str">
        <f t="shared" si="255"/>
        <v>R0050C2480</v>
      </c>
      <c r="G8168" s="10" t="s">
        <v>547</v>
      </c>
      <c r="H8168" s="10" t="s">
        <v>543</v>
      </c>
      <c r="I8168" s="19" t="s">
        <v>552</v>
      </c>
      <c r="J8168" s="10"/>
      <c r="K8168" s="10"/>
    </row>
    <row r="8169" spans="2:11" x14ac:dyDescent="0.2">
      <c r="B8169" s="10" t="str">
        <f t="shared" si="256"/>
        <v>16.1-R0060C2480-2</v>
      </c>
      <c r="C8169" s="10">
        <v>16.100000000000001</v>
      </c>
      <c r="D8169" s="19" t="s">
        <v>260</v>
      </c>
      <c r="E8169" s="19" t="s">
        <v>502</v>
      </c>
      <c r="F8169" s="10" t="str">
        <f t="shared" si="255"/>
        <v>R0060C2480</v>
      </c>
      <c r="G8169" s="10" t="s">
        <v>547</v>
      </c>
      <c r="H8169" s="10" t="s">
        <v>543</v>
      </c>
      <c r="I8169" s="19" t="s">
        <v>553</v>
      </c>
      <c r="J8169" s="10"/>
      <c r="K8169" s="10"/>
    </row>
    <row r="8170" spans="2:11" x14ac:dyDescent="0.2">
      <c r="B8170" s="10" t="str">
        <f t="shared" si="256"/>
        <v>16.1-R0070C2480-2</v>
      </c>
      <c r="C8170" s="10">
        <v>16.100000000000001</v>
      </c>
      <c r="D8170" s="19" t="s">
        <v>261</v>
      </c>
      <c r="E8170" s="19" t="s">
        <v>502</v>
      </c>
      <c r="F8170" s="10" t="str">
        <f t="shared" si="255"/>
        <v>R0070C2480</v>
      </c>
      <c r="G8170" s="10" t="s">
        <v>547</v>
      </c>
      <c r="H8170" s="10" t="s">
        <v>543</v>
      </c>
      <c r="I8170" s="19" t="s">
        <v>554</v>
      </c>
      <c r="J8170" s="10"/>
      <c r="K8170" s="10"/>
    </row>
    <row r="8171" spans="2:11" x14ac:dyDescent="0.2">
      <c r="B8171" s="10" t="str">
        <f t="shared" si="256"/>
        <v>16.1-R0080C2480-2</v>
      </c>
      <c r="C8171" s="10">
        <v>16.100000000000001</v>
      </c>
      <c r="D8171" s="19" t="s">
        <v>262</v>
      </c>
      <c r="E8171" s="19" t="s">
        <v>502</v>
      </c>
      <c r="F8171" s="10" t="str">
        <f t="shared" si="255"/>
        <v>R0080C2480</v>
      </c>
      <c r="G8171" s="10" t="s">
        <v>547</v>
      </c>
      <c r="H8171" s="10" t="s">
        <v>543</v>
      </c>
      <c r="I8171" s="19" t="s">
        <v>555</v>
      </c>
      <c r="J8171" s="10"/>
      <c r="K8171" s="10"/>
    </row>
    <row r="8172" spans="2:11" x14ac:dyDescent="0.2">
      <c r="B8172" s="10" t="str">
        <f t="shared" si="256"/>
        <v>16.1-R0090C2480-2</v>
      </c>
      <c r="C8172" s="10">
        <v>16.100000000000001</v>
      </c>
      <c r="D8172" s="19" t="s">
        <v>263</v>
      </c>
      <c r="E8172" s="19" t="s">
        <v>502</v>
      </c>
      <c r="F8172" s="10" t="str">
        <f t="shared" si="255"/>
        <v>R0090C2480</v>
      </c>
      <c r="G8172" s="10" t="s">
        <v>547</v>
      </c>
      <c r="H8172" s="10" t="s">
        <v>543</v>
      </c>
      <c r="I8172" s="19" t="s">
        <v>556</v>
      </c>
      <c r="J8172" s="10"/>
      <c r="K8172" s="10"/>
    </row>
    <row r="8173" spans="2:11" x14ac:dyDescent="0.2">
      <c r="B8173" s="10" t="str">
        <f t="shared" si="256"/>
        <v>16.1-R0100C2480-2</v>
      </c>
      <c r="C8173" s="10">
        <v>16.100000000000001</v>
      </c>
      <c r="D8173" s="19" t="s">
        <v>264</v>
      </c>
      <c r="E8173" s="19" t="s">
        <v>502</v>
      </c>
      <c r="F8173" s="10" t="str">
        <f t="shared" si="255"/>
        <v>R0100C2480</v>
      </c>
      <c r="G8173" s="10" t="s">
        <v>547</v>
      </c>
      <c r="H8173" s="10" t="s">
        <v>543</v>
      </c>
      <c r="I8173" s="19" t="s">
        <v>557</v>
      </c>
      <c r="J8173" s="10"/>
      <c r="K8173" s="10"/>
    </row>
    <row r="8174" spans="2:11" x14ac:dyDescent="0.2">
      <c r="B8174" s="10" t="str">
        <f t="shared" si="256"/>
        <v>16.1-R0110C2480-2</v>
      </c>
      <c r="C8174" s="10">
        <v>16.100000000000001</v>
      </c>
      <c r="D8174" s="19" t="s">
        <v>265</v>
      </c>
      <c r="E8174" s="19" t="s">
        <v>502</v>
      </c>
      <c r="F8174" s="10" t="str">
        <f t="shared" si="255"/>
        <v>R0110C2480</v>
      </c>
      <c r="G8174" s="10" t="s">
        <v>547</v>
      </c>
      <c r="H8174" s="10" t="s">
        <v>543</v>
      </c>
      <c r="I8174" s="19" t="s">
        <v>558</v>
      </c>
      <c r="J8174" s="10"/>
      <c r="K8174" s="10"/>
    </row>
    <row r="8175" spans="2:11" x14ac:dyDescent="0.2">
      <c r="B8175" s="10" t="str">
        <f t="shared" si="256"/>
        <v>16.1-R0120C2480-2</v>
      </c>
      <c r="C8175" s="10">
        <v>16.100000000000001</v>
      </c>
      <c r="D8175" s="19" t="s">
        <v>266</v>
      </c>
      <c r="E8175" s="19" t="s">
        <v>502</v>
      </c>
      <c r="F8175" s="10" t="str">
        <f t="shared" si="255"/>
        <v>R0120C2480</v>
      </c>
      <c r="G8175" s="10" t="s">
        <v>547</v>
      </c>
      <c r="H8175" s="10" t="s">
        <v>543</v>
      </c>
      <c r="I8175" s="19" t="s">
        <v>559</v>
      </c>
      <c r="J8175" s="10"/>
      <c r="K8175" s="10"/>
    </row>
    <row r="8176" spans="2:11" x14ac:dyDescent="0.2">
      <c r="B8176" s="10" t="str">
        <f t="shared" si="256"/>
        <v>16.1-R0130C2480-2</v>
      </c>
      <c r="C8176" s="10">
        <v>16.100000000000001</v>
      </c>
      <c r="D8176" s="19" t="s">
        <v>267</v>
      </c>
      <c r="E8176" s="19" t="s">
        <v>502</v>
      </c>
      <c r="F8176" s="10" t="str">
        <f t="shared" si="255"/>
        <v>R0130C2480</v>
      </c>
      <c r="G8176" s="10" t="s">
        <v>547</v>
      </c>
      <c r="H8176" s="10" t="s">
        <v>543</v>
      </c>
      <c r="I8176" s="19" t="s">
        <v>560</v>
      </c>
      <c r="J8176" s="10"/>
      <c r="K8176" s="10"/>
    </row>
    <row r="8177" spans="2:11" x14ac:dyDescent="0.2">
      <c r="B8177" s="10" t="str">
        <f t="shared" si="256"/>
        <v>16.1-R0140C2480-2</v>
      </c>
      <c r="C8177" s="10">
        <v>16.100000000000001</v>
      </c>
      <c r="D8177" s="19" t="s">
        <v>268</v>
      </c>
      <c r="E8177" s="19" t="s">
        <v>502</v>
      </c>
      <c r="F8177" s="10" t="str">
        <f t="shared" si="255"/>
        <v>R0140C2480</v>
      </c>
      <c r="G8177" s="10" t="s">
        <v>547</v>
      </c>
      <c r="H8177" s="10" t="s">
        <v>543</v>
      </c>
      <c r="I8177" s="19" t="s">
        <v>561</v>
      </c>
      <c r="J8177" s="10"/>
      <c r="K8177" s="10"/>
    </row>
    <row r="8178" spans="2:11" x14ac:dyDescent="0.2">
      <c r="B8178" s="10" t="str">
        <f t="shared" si="256"/>
        <v>16.1-R0150C2480-2</v>
      </c>
      <c r="C8178" s="10">
        <v>16.100000000000001</v>
      </c>
      <c r="D8178" s="19" t="s">
        <v>269</v>
      </c>
      <c r="E8178" s="19" t="s">
        <v>502</v>
      </c>
      <c r="F8178" s="10" t="str">
        <f t="shared" si="255"/>
        <v>R0150C2480</v>
      </c>
      <c r="G8178" s="10" t="s">
        <v>547</v>
      </c>
      <c r="H8178" s="10" t="s">
        <v>543</v>
      </c>
      <c r="I8178" s="19" t="s">
        <v>562</v>
      </c>
      <c r="J8178" s="10"/>
      <c r="K8178" s="10"/>
    </row>
    <row r="8179" spans="2:11" x14ac:dyDescent="0.2">
      <c r="B8179" s="10" t="str">
        <f t="shared" si="256"/>
        <v>16.1-R0160C2480-2</v>
      </c>
      <c r="C8179" s="10">
        <v>16.100000000000001</v>
      </c>
      <c r="D8179" s="19" t="s">
        <v>270</v>
      </c>
      <c r="E8179" s="19" t="s">
        <v>502</v>
      </c>
      <c r="F8179" s="10" t="str">
        <f t="shared" si="255"/>
        <v>R0160C2480</v>
      </c>
      <c r="G8179" s="10" t="s">
        <v>547</v>
      </c>
      <c r="H8179" s="10" t="s">
        <v>543</v>
      </c>
      <c r="I8179" s="19" t="s">
        <v>563</v>
      </c>
      <c r="J8179" s="10"/>
      <c r="K8179" s="10"/>
    </row>
    <row r="8180" spans="2:11" x14ac:dyDescent="0.2">
      <c r="B8180" s="10" t="str">
        <f t="shared" si="256"/>
        <v>16.1-R0010C2490-2</v>
      </c>
      <c r="C8180" s="10">
        <v>16.100000000000001</v>
      </c>
      <c r="D8180" s="19" t="s">
        <v>255</v>
      </c>
      <c r="E8180" s="19" t="s">
        <v>503</v>
      </c>
      <c r="F8180" s="10" t="str">
        <f t="shared" si="255"/>
        <v>R0010C2490</v>
      </c>
      <c r="G8180" s="10" t="s">
        <v>547</v>
      </c>
      <c r="H8180" s="10" t="s">
        <v>543</v>
      </c>
      <c r="I8180" s="19" t="s">
        <v>548</v>
      </c>
      <c r="J8180" s="10"/>
      <c r="K8180" s="10"/>
    </row>
    <row r="8181" spans="2:11" x14ac:dyDescent="0.2">
      <c r="B8181" s="10" t="str">
        <f t="shared" si="256"/>
        <v>16.1-R0020C2490-2</v>
      </c>
      <c r="C8181" s="10">
        <v>16.100000000000001</v>
      </c>
      <c r="D8181" s="19" t="s">
        <v>256</v>
      </c>
      <c r="E8181" s="19" t="s">
        <v>503</v>
      </c>
      <c r="F8181" s="10" t="str">
        <f t="shared" si="255"/>
        <v>R0020C2490</v>
      </c>
      <c r="G8181" s="10" t="s">
        <v>547</v>
      </c>
      <c r="H8181" s="10" t="s">
        <v>543</v>
      </c>
      <c r="I8181" s="19" t="s">
        <v>549</v>
      </c>
      <c r="J8181" s="10"/>
      <c r="K8181" s="10"/>
    </row>
    <row r="8182" spans="2:11" x14ac:dyDescent="0.2">
      <c r="B8182" s="10" t="str">
        <f t="shared" si="256"/>
        <v>16.1-R0030C2490-2</v>
      </c>
      <c r="C8182" s="10">
        <v>16.100000000000001</v>
      </c>
      <c r="D8182" s="19" t="s">
        <v>257</v>
      </c>
      <c r="E8182" s="19" t="s">
        <v>503</v>
      </c>
      <c r="F8182" s="10" t="str">
        <f t="shared" si="255"/>
        <v>R0030C2490</v>
      </c>
      <c r="G8182" s="10" t="s">
        <v>547</v>
      </c>
      <c r="H8182" s="10" t="s">
        <v>543</v>
      </c>
      <c r="I8182" s="19" t="s">
        <v>550</v>
      </c>
      <c r="J8182" s="10"/>
      <c r="K8182" s="10"/>
    </row>
    <row r="8183" spans="2:11" x14ac:dyDescent="0.2">
      <c r="B8183" s="10" t="str">
        <f t="shared" si="256"/>
        <v>16.1-R0040C2490-2</v>
      </c>
      <c r="C8183" s="10">
        <v>16.100000000000001</v>
      </c>
      <c r="D8183" s="19" t="s">
        <v>258</v>
      </c>
      <c r="E8183" s="19" t="s">
        <v>503</v>
      </c>
      <c r="F8183" s="10" t="str">
        <f t="shared" si="255"/>
        <v>R0040C2490</v>
      </c>
      <c r="G8183" s="10" t="s">
        <v>547</v>
      </c>
      <c r="H8183" s="10" t="s">
        <v>543</v>
      </c>
      <c r="I8183" s="19" t="s">
        <v>551</v>
      </c>
      <c r="J8183" s="10"/>
      <c r="K8183" s="10"/>
    </row>
    <row r="8184" spans="2:11" x14ac:dyDescent="0.2">
      <c r="B8184" s="10" t="str">
        <f t="shared" si="256"/>
        <v>16.1-R0050C2490-2</v>
      </c>
      <c r="C8184" s="10">
        <v>16.100000000000001</v>
      </c>
      <c r="D8184" s="19" t="s">
        <v>259</v>
      </c>
      <c r="E8184" s="19" t="s">
        <v>503</v>
      </c>
      <c r="F8184" s="10" t="str">
        <f t="shared" si="255"/>
        <v>R0050C2490</v>
      </c>
      <c r="G8184" s="10" t="s">
        <v>547</v>
      </c>
      <c r="H8184" s="10" t="s">
        <v>543</v>
      </c>
      <c r="I8184" s="19" t="s">
        <v>552</v>
      </c>
      <c r="J8184" s="10"/>
      <c r="K8184" s="10"/>
    </row>
    <row r="8185" spans="2:11" x14ac:dyDescent="0.2">
      <c r="B8185" s="10" t="str">
        <f t="shared" si="256"/>
        <v>16.1-R0060C2490-2</v>
      </c>
      <c r="C8185" s="10">
        <v>16.100000000000001</v>
      </c>
      <c r="D8185" s="19" t="s">
        <v>260</v>
      </c>
      <c r="E8185" s="19" t="s">
        <v>503</v>
      </c>
      <c r="F8185" s="10" t="str">
        <f t="shared" si="255"/>
        <v>R0060C2490</v>
      </c>
      <c r="G8185" s="10" t="s">
        <v>547</v>
      </c>
      <c r="H8185" s="10" t="s">
        <v>543</v>
      </c>
      <c r="I8185" s="19" t="s">
        <v>553</v>
      </c>
      <c r="J8185" s="10"/>
      <c r="K8185" s="10"/>
    </row>
    <row r="8186" spans="2:11" x14ac:dyDescent="0.2">
      <c r="B8186" s="10" t="str">
        <f t="shared" si="256"/>
        <v>16.1-R0070C2490-2</v>
      </c>
      <c r="C8186" s="10">
        <v>16.100000000000001</v>
      </c>
      <c r="D8186" s="19" t="s">
        <v>261</v>
      </c>
      <c r="E8186" s="19" t="s">
        <v>503</v>
      </c>
      <c r="F8186" s="10" t="str">
        <f t="shared" si="255"/>
        <v>R0070C2490</v>
      </c>
      <c r="G8186" s="10" t="s">
        <v>547</v>
      </c>
      <c r="H8186" s="10" t="s">
        <v>543</v>
      </c>
      <c r="I8186" s="19" t="s">
        <v>554</v>
      </c>
      <c r="J8186" s="10"/>
      <c r="K8186" s="10"/>
    </row>
    <row r="8187" spans="2:11" x14ac:dyDescent="0.2">
      <c r="B8187" s="10" t="str">
        <f t="shared" si="256"/>
        <v>16.1-R0080C2490-2</v>
      </c>
      <c r="C8187" s="10">
        <v>16.100000000000001</v>
      </c>
      <c r="D8187" s="19" t="s">
        <v>262</v>
      </c>
      <c r="E8187" s="19" t="s">
        <v>503</v>
      </c>
      <c r="F8187" s="10" t="str">
        <f t="shared" si="255"/>
        <v>R0080C2490</v>
      </c>
      <c r="G8187" s="10" t="s">
        <v>547</v>
      </c>
      <c r="H8187" s="10" t="s">
        <v>543</v>
      </c>
      <c r="I8187" s="19" t="s">
        <v>555</v>
      </c>
      <c r="J8187" s="10"/>
      <c r="K8187" s="10"/>
    </row>
    <row r="8188" spans="2:11" x14ac:dyDescent="0.2">
      <c r="B8188" s="10" t="str">
        <f t="shared" si="256"/>
        <v>16.1-R0090C2490-2</v>
      </c>
      <c r="C8188" s="10">
        <v>16.100000000000001</v>
      </c>
      <c r="D8188" s="19" t="s">
        <v>263</v>
      </c>
      <c r="E8188" s="19" t="s">
        <v>503</v>
      </c>
      <c r="F8188" s="10" t="str">
        <f t="shared" si="255"/>
        <v>R0090C2490</v>
      </c>
      <c r="G8188" s="10" t="s">
        <v>547</v>
      </c>
      <c r="H8188" s="10" t="s">
        <v>543</v>
      </c>
      <c r="I8188" s="19" t="s">
        <v>556</v>
      </c>
      <c r="J8188" s="10"/>
      <c r="K8188" s="10"/>
    </row>
    <row r="8189" spans="2:11" x14ac:dyDescent="0.2">
      <c r="B8189" s="10" t="str">
        <f t="shared" si="256"/>
        <v>16.1-R0100C2490-2</v>
      </c>
      <c r="C8189" s="10">
        <v>16.100000000000001</v>
      </c>
      <c r="D8189" s="19" t="s">
        <v>264</v>
      </c>
      <c r="E8189" s="19" t="s">
        <v>503</v>
      </c>
      <c r="F8189" s="10" t="str">
        <f t="shared" si="255"/>
        <v>R0100C2490</v>
      </c>
      <c r="G8189" s="10" t="s">
        <v>547</v>
      </c>
      <c r="H8189" s="10" t="s">
        <v>543</v>
      </c>
      <c r="I8189" s="19" t="s">
        <v>557</v>
      </c>
      <c r="J8189" s="10"/>
      <c r="K8189" s="10"/>
    </row>
    <row r="8190" spans="2:11" x14ac:dyDescent="0.2">
      <c r="B8190" s="10" t="str">
        <f t="shared" si="256"/>
        <v>16.1-R0110C2490-2</v>
      </c>
      <c r="C8190" s="10">
        <v>16.100000000000001</v>
      </c>
      <c r="D8190" s="19" t="s">
        <v>265</v>
      </c>
      <c r="E8190" s="19" t="s">
        <v>503</v>
      </c>
      <c r="F8190" s="10" t="str">
        <f t="shared" si="255"/>
        <v>R0110C2490</v>
      </c>
      <c r="G8190" s="10" t="s">
        <v>547</v>
      </c>
      <c r="H8190" s="10" t="s">
        <v>543</v>
      </c>
      <c r="I8190" s="19" t="s">
        <v>558</v>
      </c>
      <c r="J8190" s="10"/>
      <c r="K8190" s="10"/>
    </row>
    <row r="8191" spans="2:11" x14ac:dyDescent="0.2">
      <c r="B8191" s="10" t="str">
        <f t="shared" si="256"/>
        <v>16.1-R0120C2490-2</v>
      </c>
      <c r="C8191" s="10">
        <v>16.100000000000001</v>
      </c>
      <c r="D8191" s="19" t="s">
        <v>266</v>
      </c>
      <c r="E8191" s="19" t="s">
        <v>503</v>
      </c>
      <c r="F8191" s="10" t="str">
        <f t="shared" si="255"/>
        <v>R0120C2490</v>
      </c>
      <c r="G8191" s="10" t="s">
        <v>547</v>
      </c>
      <c r="H8191" s="10" t="s">
        <v>543</v>
      </c>
      <c r="I8191" s="19" t="s">
        <v>559</v>
      </c>
      <c r="J8191" s="10"/>
      <c r="K8191" s="10"/>
    </row>
    <row r="8192" spans="2:11" x14ac:dyDescent="0.2">
      <c r="B8192" s="10" t="str">
        <f t="shared" si="256"/>
        <v>16.1-R0130C2490-2</v>
      </c>
      <c r="C8192" s="10">
        <v>16.100000000000001</v>
      </c>
      <c r="D8192" s="19" t="s">
        <v>267</v>
      </c>
      <c r="E8192" s="19" t="s">
        <v>503</v>
      </c>
      <c r="F8192" s="10" t="str">
        <f t="shared" si="255"/>
        <v>R0130C2490</v>
      </c>
      <c r="G8192" s="10" t="s">
        <v>547</v>
      </c>
      <c r="H8192" s="10" t="s">
        <v>543</v>
      </c>
      <c r="I8192" s="19" t="s">
        <v>560</v>
      </c>
      <c r="J8192" s="10"/>
      <c r="K8192" s="10"/>
    </row>
    <row r="8193" spans="2:11" x14ac:dyDescent="0.2">
      <c r="B8193" s="10" t="str">
        <f t="shared" si="256"/>
        <v>16.1-R0140C2490-2</v>
      </c>
      <c r="C8193" s="10">
        <v>16.100000000000001</v>
      </c>
      <c r="D8193" s="19" t="s">
        <v>268</v>
      </c>
      <c r="E8193" s="19" t="s">
        <v>503</v>
      </c>
      <c r="F8193" s="10" t="str">
        <f t="shared" si="255"/>
        <v>R0140C2490</v>
      </c>
      <c r="G8193" s="10" t="s">
        <v>547</v>
      </c>
      <c r="H8193" s="10" t="s">
        <v>543</v>
      </c>
      <c r="I8193" s="19" t="s">
        <v>561</v>
      </c>
      <c r="J8193" s="10"/>
      <c r="K8193" s="10"/>
    </row>
    <row r="8194" spans="2:11" x14ac:dyDescent="0.2">
      <c r="B8194" s="10" t="str">
        <f t="shared" si="256"/>
        <v>16.1-R0150C2490-2</v>
      </c>
      <c r="C8194" s="10">
        <v>16.100000000000001</v>
      </c>
      <c r="D8194" s="19" t="s">
        <v>269</v>
      </c>
      <c r="E8194" s="19" t="s">
        <v>503</v>
      </c>
      <c r="F8194" s="10" t="str">
        <f t="shared" ref="F8194:F8257" si="257">+"R"&amp;D8194&amp;"C"&amp;E8194</f>
        <v>R0150C2490</v>
      </c>
      <c r="G8194" s="10" t="s">
        <v>547</v>
      </c>
      <c r="H8194" s="10" t="s">
        <v>543</v>
      </c>
      <c r="I8194" s="19" t="s">
        <v>562</v>
      </c>
      <c r="J8194" s="10"/>
      <c r="K8194" s="10"/>
    </row>
    <row r="8195" spans="2:11" x14ac:dyDescent="0.2">
      <c r="B8195" s="10" t="str">
        <f t="shared" si="256"/>
        <v>16.1-R0160C2490-2</v>
      </c>
      <c r="C8195" s="10">
        <v>16.100000000000001</v>
      </c>
      <c r="D8195" s="19" t="s">
        <v>270</v>
      </c>
      <c r="E8195" s="19" t="s">
        <v>503</v>
      </c>
      <c r="F8195" s="10" t="str">
        <f t="shared" si="257"/>
        <v>R0160C2490</v>
      </c>
      <c r="G8195" s="10" t="s">
        <v>547</v>
      </c>
      <c r="H8195" s="10" t="s">
        <v>543</v>
      </c>
      <c r="I8195" s="19" t="s">
        <v>563</v>
      </c>
      <c r="J8195" s="10"/>
      <c r="K8195" s="10"/>
    </row>
    <row r="8196" spans="2:11" x14ac:dyDescent="0.2">
      <c r="B8196" s="10" t="str">
        <f t="shared" si="256"/>
        <v>16.1-R0010C2500-2</v>
      </c>
      <c r="C8196" s="10">
        <v>16.100000000000001</v>
      </c>
      <c r="D8196" s="19" t="s">
        <v>255</v>
      </c>
      <c r="E8196" s="19" t="s">
        <v>504</v>
      </c>
      <c r="F8196" s="10" t="str">
        <f t="shared" si="257"/>
        <v>R0010C2500</v>
      </c>
      <c r="G8196" s="10" t="s">
        <v>547</v>
      </c>
      <c r="H8196" s="10" t="s">
        <v>543</v>
      </c>
      <c r="I8196" s="19" t="s">
        <v>548</v>
      </c>
      <c r="J8196" s="10"/>
      <c r="K8196" s="10"/>
    </row>
    <row r="8197" spans="2:11" x14ac:dyDescent="0.2">
      <c r="B8197" s="10" t="str">
        <f t="shared" si="256"/>
        <v>16.1-R0020C2500-2</v>
      </c>
      <c r="C8197" s="10">
        <v>16.100000000000001</v>
      </c>
      <c r="D8197" s="19" t="s">
        <v>256</v>
      </c>
      <c r="E8197" s="19" t="s">
        <v>504</v>
      </c>
      <c r="F8197" s="10" t="str">
        <f t="shared" si="257"/>
        <v>R0020C2500</v>
      </c>
      <c r="G8197" s="10" t="s">
        <v>547</v>
      </c>
      <c r="H8197" s="10" t="s">
        <v>543</v>
      </c>
      <c r="I8197" s="19" t="s">
        <v>549</v>
      </c>
      <c r="J8197" s="10"/>
      <c r="K8197" s="10"/>
    </row>
    <row r="8198" spans="2:11" x14ac:dyDescent="0.2">
      <c r="B8198" s="10" t="str">
        <f t="shared" si="256"/>
        <v>16.1-R0030C2500-2</v>
      </c>
      <c r="C8198" s="10">
        <v>16.100000000000001</v>
      </c>
      <c r="D8198" s="19" t="s">
        <v>257</v>
      </c>
      <c r="E8198" s="19" t="s">
        <v>504</v>
      </c>
      <c r="F8198" s="10" t="str">
        <f t="shared" si="257"/>
        <v>R0030C2500</v>
      </c>
      <c r="G8198" s="10" t="s">
        <v>547</v>
      </c>
      <c r="H8198" s="10" t="s">
        <v>543</v>
      </c>
      <c r="I8198" s="19" t="s">
        <v>550</v>
      </c>
      <c r="J8198" s="10"/>
      <c r="K8198" s="10"/>
    </row>
    <row r="8199" spans="2:11" x14ac:dyDescent="0.2">
      <c r="B8199" s="10" t="str">
        <f t="shared" si="256"/>
        <v>16.1-R0040C2500-2</v>
      </c>
      <c r="C8199" s="10">
        <v>16.100000000000001</v>
      </c>
      <c r="D8199" s="19" t="s">
        <v>258</v>
      </c>
      <c r="E8199" s="19" t="s">
        <v>504</v>
      </c>
      <c r="F8199" s="10" t="str">
        <f t="shared" si="257"/>
        <v>R0040C2500</v>
      </c>
      <c r="G8199" s="10" t="s">
        <v>547</v>
      </c>
      <c r="H8199" s="10" t="s">
        <v>543</v>
      </c>
      <c r="I8199" s="19" t="s">
        <v>551</v>
      </c>
      <c r="J8199" s="10"/>
      <c r="K8199" s="10"/>
    </row>
    <row r="8200" spans="2:11" x14ac:dyDescent="0.2">
      <c r="B8200" s="10" t="str">
        <f t="shared" si="256"/>
        <v>16.1-R0050C2500-2</v>
      </c>
      <c r="C8200" s="10">
        <v>16.100000000000001</v>
      </c>
      <c r="D8200" s="19" t="s">
        <v>259</v>
      </c>
      <c r="E8200" s="19" t="s">
        <v>504</v>
      </c>
      <c r="F8200" s="10" t="str">
        <f t="shared" si="257"/>
        <v>R0050C2500</v>
      </c>
      <c r="G8200" s="10" t="s">
        <v>547</v>
      </c>
      <c r="H8200" s="10" t="s">
        <v>543</v>
      </c>
      <c r="I8200" s="19" t="s">
        <v>552</v>
      </c>
      <c r="J8200" s="10"/>
      <c r="K8200" s="10"/>
    </row>
    <row r="8201" spans="2:11" x14ac:dyDescent="0.2">
      <c r="B8201" s="10" t="str">
        <f t="shared" si="256"/>
        <v>16.1-R0060C2500-2</v>
      </c>
      <c r="C8201" s="10">
        <v>16.100000000000001</v>
      </c>
      <c r="D8201" s="19" t="s">
        <v>260</v>
      </c>
      <c r="E8201" s="19" t="s">
        <v>504</v>
      </c>
      <c r="F8201" s="10" t="str">
        <f t="shared" si="257"/>
        <v>R0060C2500</v>
      </c>
      <c r="G8201" s="10" t="s">
        <v>547</v>
      </c>
      <c r="H8201" s="10" t="s">
        <v>543</v>
      </c>
      <c r="I8201" s="19" t="s">
        <v>553</v>
      </c>
      <c r="J8201" s="10"/>
      <c r="K8201" s="10"/>
    </row>
    <row r="8202" spans="2:11" x14ac:dyDescent="0.2">
      <c r="B8202" s="10" t="str">
        <f t="shared" si="256"/>
        <v>16.1-R0070C2500-2</v>
      </c>
      <c r="C8202" s="10">
        <v>16.100000000000001</v>
      </c>
      <c r="D8202" s="19" t="s">
        <v>261</v>
      </c>
      <c r="E8202" s="19" t="s">
        <v>504</v>
      </c>
      <c r="F8202" s="10" t="str">
        <f t="shared" si="257"/>
        <v>R0070C2500</v>
      </c>
      <c r="G8202" s="10" t="s">
        <v>547</v>
      </c>
      <c r="H8202" s="10" t="s">
        <v>543</v>
      </c>
      <c r="I8202" s="19" t="s">
        <v>554</v>
      </c>
      <c r="J8202" s="10"/>
      <c r="K8202" s="10"/>
    </row>
    <row r="8203" spans="2:11" x14ac:dyDescent="0.2">
      <c r="B8203" s="10" t="str">
        <f t="shared" si="256"/>
        <v>16.1-R0080C2500-2</v>
      </c>
      <c r="C8203" s="10">
        <v>16.100000000000001</v>
      </c>
      <c r="D8203" s="19" t="s">
        <v>262</v>
      </c>
      <c r="E8203" s="19" t="s">
        <v>504</v>
      </c>
      <c r="F8203" s="10" t="str">
        <f t="shared" si="257"/>
        <v>R0080C2500</v>
      </c>
      <c r="G8203" s="10" t="s">
        <v>547</v>
      </c>
      <c r="H8203" s="10" t="s">
        <v>543</v>
      </c>
      <c r="I8203" s="19" t="s">
        <v>555</v>
      </c>
      <c r="J8203" s="10"/>
      <c r="K8203" s="10"/>
    </row>
    <row r="8204" spans="2:11" x14ac:dyDescent="0.2">
      <c r="B8204" s="10" t="str">
        <f t="shared" si="256"/>
        <v>16.1-R0090C2500-2</v>
      </c>
      <c r="C8204" s="10">
        <v>16.100000000000001</v>
      </c>
      <c r="D8204" s="19" t="s">
        <v>263</v>
      </c>
      <c r="E8204" s="19" t="s">
        <v>504</v>
      </c>
      <c r="F8204" s="10" t="str">
        <f t="shared" si="257"/>
        <v>R0090C2500</v>
      </c>
      <c r="G8204" s="10" t="s">
        <v>547</v>
      </c>
      <c r="H8204" s="10" t="s">
        <v>543</v>
      </c>
      <c r="I8204" s="19" t="s">
        <v>556</v>
      </c>
      <c r="J8204" s="10"/>
      <c r="K8204" s="10"/>
    </row>
    <row r="8205" spans="2:11" x14ac:dyDescent="0.2">
      <c r="B8205" s="10" t="str">
        <f t="shared" si="256"/>
        <v>16.1-R0100C2500-2</v>
      </c>
      <c r="C8205" s="10">
        <v>16.100000000000001</v>
      </c>
      <c r="D8205" s="19" t="s">
        <v>264</v>
      </c>
      <c r="E8205" s="19" t="s">
        <v>504</v>
      </c>
      <c r="F8205" s="10" t="str">
        <f t="shared" si="257"/>
        <v>R0100C2500</v>
      </c>
      <c r="G8205" s="10" t="s">
        <v>547</v>
      </c>
      <c r="H8205" s="10" t="s">
        <v>543</v>
      </c>
      <c r="I8205" s="19" t="s">
        <v>557</v>
      </c>
      <c r="J8205" s="10"/>
      <c r="K8205" s="10"/>
    </row>
    <row r="8206" spans="2:11" x14ac:dyDescent="0.2">
      <c r="B8206" s="10" t="str">
        <f t="shared" si="256"/>
        <v>16.1-R0110C2500-2</v>
      </c>
      <c r="C8206" s="10">
        <v>16.100000000000001</v>
      </c>
      <c r="D8206" s="19" t="s">
        <v>265</v>
      </c>
      <c r="E8206" s="19" t="s">
        <v>504</v>
      </c>
      <c r="F8206" s="10" t="str">
        <f t="shared" si="257"/>
        <v>R0110C2500</v>
      </c>
      <c r="G8206" s="10" t="s">
        <v>547</v>
      </c>
      <c r="H8206" s="10" t="s">
        <v>543</v>
      </c>
      <c r="I8206" s="19" t="s">
        <v>558</v>
      </c>
      <c r="J8206" s="10"/>
      <c r="K8206" s="10"/>
    </row>
    <row r="8207" spans="2:11" x14ac:dyDescent="0.2">
      <c r="B8207" s="10" t="str">
        <f t="shared" si="256"/>
        <v>16.1-R0120C2500-2</v>
      </c>
      <c r="C8207" s="10">
        <v>16.100000000000001</v>
      </c>
      <c r="D8207" s="19" t="s">
        <v>266</v>
      </c>
      <c r="E8207" s="19" t="s">
        <v>504</v>
      </c>
      <c r="F8207" s="10" t="str">
        <f t="shared" si="257"/>
        <v>R0120C2500</v>
      </c>
      <c r="G8207" s="10" t="s">
        <v>547</v>
      </c>
      <c r="H8207" s="10" t="s">
        <v>543</v>
      </c>
      <c r="I8207" s="19" t="s">
        <v>559</v>
      </c>
      <c r="J8207" s="10"/>
      <c r="K8207" s="10"/>
    </row>
    <row r="8208" spans="2:11" x14ac:dyDescent="0.2">
      <c r="B8208" s="10" t="str">
        <f t="shared" si="256"/>
        <v>16.1-R0130C2500-2</v>
      </c>
      <c r="C8208" s="10">
        <v>16.100000000000001</v>
      </c>
      <c r="D8208" s="19" t="s">
        <v>267</v>
      </c>
      <c r="E8208" s="19" t="s">
        <v>504</v>
      </c>
      <c r="F8208" s="10" t="str">
        <f t="shared" si="257"/>
        <v>R0130C2500</v>
      </c>
      <c r="G8208" s="10" t="s">
        <v>547</v>
      </c>
      <c r="H8208" s="10" t="s">
        <v>543</v>
      </c>
      <c r="I8208" s="19" t="s">
        <v>560</v>
      </c>
      <c r="J8208" s="10"/>
      <c r="K8208" s="10"/>
    </row>
    <row r="8209" spans="2:11" x14ac:dyDescent="0.2">
      <c r="B8209" s="10" t="str">
        <f t="shared" si="256"/>
        <v>16.1-R0140C2500-2</v>
      </c>
      <c r="C8209" s="10">
        <v>16.100000000000001</v>
      </c>
      <c r="D8209" s="19" t="s">
        <v>268</v>
      </c>
      <c r="E8209" s="19" t="s">
        <v>504</v>
      </c>
      <c r="F8209" s="10" t="str">
        <f t="shared" si="257"/>
        <v>R0140C2500</v>
      </c>
      <c r="G8209" s="10" t="s">
        <v>547</v>
      </c>
      <c r="H8209" s="10" t="s">
        <v>543</v>
      </c>
      <c r="I8209" s="19" t="s">
        <v>561</v>
      </c>
      <c r="J8209" s="10"/>
      <c r="K8209" s="10"/>
    </row>
    <row r="8210" spans="2:11" x14ac:dyDescent="0.2">
      <c r="B8210" s="10" t="str">
        <f t="shared" si="256"/>
        <v>16.1-R0150C2500-2</v>
      </c>
      <c r="C8210" s="10">
        <v>16.100000000000001</v>
      </c>
      <c r="D8210" s="19" t="s">
        <v>269</v>
      </c>
      <c r="E8210" s="19" t="s">
        <v>504</v>
      </c>
      <c r="F8210" s="10" t="str">
        <f t="shared" si="257"/>
        <v>R0150C2500</v>
      </c>
      <c r="G8210" s="10" t="s">
        <v>547</v>
      </c>
      <c r="H8210" s="10" t="s">
        <v>543</v>
      </c>
      <c r="I8210" s="19" t="s">
        <v>562</v>
      </c>
      <c r="J8210" s="10"/>
      <c r="K8210" s="10"/>
    </row>
    <row r="8211" spans="2:11" x14ac:dyDescent="0.2">
      <c r="B8211" s="10" t="str">
        <f t="shared" si="256"/>
        <v>16.1-R0160C2500-2</v>
      </c>
      <c r="C8211" s="10">
        <v>16.100000000000001</v>
      </c>
      <c r="D8211" s="19" t="s">
        <v>270</v>
      </c>
      <c r="E8211" s="19" t="s">
        <v>504</v>
      </c>
      <c r="F8211" s="10" t="str">
        <f t="shared" si="257"/>
        <v>R0160C2500</v>
      </c>
      <c r="G8211" s="10" t="s">
        <v>547</v>
      </c>
      <c r="H8211" s="10" t="s">
        <v>543</v>
      </c>
      <c r="I8211" s="19" t="s">
        <v>563</v>
      </c>
      <c r="J8211" s="10"/>
      <c r="K8211" s="10"/>
    </row>
    <row r="8212" spans="2:11" x14ac:dyDescent="0.2">
      <c r="B8212" s="10" t="str">
        <f t="shared" ref="B8212:B8275" si="258">+C8212&amp;"-"&amp;F8212&amp;"-2"</f>
        <v>16.1-R0010C2510-2</v>
      </c>
      <c r="C8212" s="10">
        <v>16.100000000000001</v>
      </c>
      <c r="D8212" s="19" t="s">
        <v>255</v>
      </c>
      <c r="E8212" s="19" t="s">
        <v>505</v>
      </c>
      <c r="F8212" s="10" t="str">
        <f t="shared" si="257"/>
        <v>R0010C2510</v>
      </c>
      <c r="G8212" s="10" t="s">
        <v>547</v>
      </c>
      <c r="H8212" s="10" t="s">
        <v>543</v>
      </c>
      <c r="I8212" s="19" t="s">
        <v>548</v>
      </c>
      <c r="J8212" s="10"/>
      <c r="K8212" s="10"/>
    </row>
    <row r="8213" spans="2:11" x14ac:dyDescent="0.2">
      <c r="B8213" s="10" t="str">
        <f t="shared" si="258"/>
        <v>16.1-R0020C2510-2</v>
      </c>
      <c r="C8213" s="10">
        <v>16.100000000000001</v>
      </c>
      <c r="D8213" s="19" t="s">
        <v>256</v>
      </c>
      <c r="E8213" s="19" t="s">
        <v>505</v>
      </c>
      <c r="F8213" s="10" t="str">
        <f t="shared" si="257"/>
        <v>R0020C2510</v>
      </c>
      <c r="G8213" s="10" t="s">
        <v>547</v>
      </c>
      <c r="H8213" s="10" t="s">
        <v>543</v>
      </c>
      <c r="I8213" s="19" t="s">
        <v>549</v>
      </c>
      <c r="J8213" s="10"/>
      <c r="K8213" s="10"/>
    </row>
    <row r="8214" spans="2:11" x14ac:dyDescent="0.2">
      <c r="B8214" s="10" t="str">
        <f t="shared" si="258"/>
        <v>16.1-R0030C2510-2</v>
      </c>
      <c r="C8214" s="10">
        <v>16.100000000000001</v>
      </c>
      <c r="D8214" s="19" t="s">
        <v>257</v>
      </c>
      <c r="E8214" s="19" t="s">
        <v>505</v>
      </c>
      <c r="F8214" s="10" t="str">
        <f t="shared" si="257"/>
        <v>R0030C2510</v>
      </c>
      <c r="G8214" s="10" t="s">
        <v>547</v>
      </c>
      <c r="H8214" s="10" t="s">
        <v>543</v>
      </c>
      <c r="I8214" s="19" t="s">
        <v>550</v>
      </c>
      <c r="J8214" s="10"/>
      <c r="K8214" s="10"/>
    </row>
    <row r="8215" spans="2:11" x14ac:dyDescent="0.2">
      <c r="B8215" s="10" t="str">
        <f t="shared" si="258"/>
        <v>16.1-R0040C2510-2</v>
      </c>
      <c r="C8215" s="10">
        <v>16.100000000000001</v>
      </c>
      <c r="D8215" s="19" t="s">
        <v>258</v>
      </c>
      <c r="E8215" s="19" t="s">
        <v>505</v>
      </c>
      <c r="F8215" s="10" t="str">
        <f t="shared" si="257"/>
        <v>R0040C2510</v>
      </c>
      <c r="G8215" s="10" t="s">
        <v>547</v>
      </c>
      <c r="H8215" s="10" t="s">
        <v>543</v>
      </c>
      <c r="I8215" s="19" t="s">
        <v>551</v>
      </c>
      <c r="J8215" s="10"/>
      <c r="K8215" s="10"/>
    </row>
    <row r="8216" spans="2:11" x14ac:dyDescent="0.2">
      <c r="B8216" s="10" t="str">
        <f t="shared" si="258"/>
        <v>16.1-R0050C2510-2</v>
      </c>
      <c r="C8216" s="10">
        <v>16.100000000000001</v>
      </c>
      <c r="D8216" s="19" t="s">
        <v>259</v>
      </c>
      <c r="E8216" s="19" t="s">
        <v>505</v>
      </c>
      <c r="F8216" s="10" t="str">
        <f t="shared" si="257"/>
        <v>R0050C2510</v>
      </c>
      <c r="G8216" s="10" t="s">
        <v>547</v>
      </c>
      <c r="H8216" s="10" t="s">
        <v>543</v>
      </c>
      <c r="I8216" s="19" t="s">
        <v>552</v>
      </c>
      <c r="J8216" s="10"/>
      <c r="K8216" s="10"/>
    </row>
    <row r="8217" spans="2:11" x14ac:dyDescent="0.2">
      <c r="B8217" s="10" t="str">
        <f t="shared" si="258"/>
        <v>16.1-R0060C2510-2</v>
      </c>
      <c r="C8217" s="10">
        <v>16.100000000000001</v>
      </c>
      <c r="D8217" s="19" t="s">
        <v>260</v>
      </c>
      <c r="E8217" s="19" t="s">
        <v>505</v>
      </c>
      <c r="F8217" s="10" t="str">
        <f t="shared" si="257"/>
        <v>R0060C2510</v>
      </c>
      <c r="G8217" s="10" t="s">
        <v>547</v>
      </c>
      <c r="H8217" s="10" t="s">
        <v>543</v>
      </c>
      <c r="I8217" s="19" t="s">
        <v>553</v>
      </c>
      <c r="J8217" s="10"/>
      <c r="K8217" s="10"/>
    </row>
    <row r="8218" spans="2:11" x14ac:dyDescent="0.2">
      <c r="B8218" s="10" t="str">
        <f t="shared" si="258"/>
        <v>16.1-R0070C2510-2</v>
      </c>
      <c r="C8218" s="10">
        <v>16.100000000000001</v>
      </c>
      <c r="D8218" s="19" t="s">
        <v>261</v>
      </c>
      <c r="E8218" s="19" t="s">
        <v>505</v>
      </c>
      <c r="F8218" s="10" t="str">
        <f t="shared" si="257"/>
        <v>R0070C2510</v>
      </c>
      <c r="G8218" s="10" t="s">
        <v>547</v>
      </c>
      <c r="H8218" s="10" t="s">
        <v>543</v>
      </c>
      <c r="I8218" s="19" t="s">
        <v>554</v>
      </c>
      <c r="J8218" s="10"/>
      <c r="K8218" s="10"/>
    </row>
    <row r="8219" spans="2:11" x14ac:dyDescent="0.2">
      <c r="B8219" s="10" t="str">
        <f t="shared" si="258"/>
        <v>16.1-R0080C2510-2</v>
      </c>
      <c r="C8219" s="10">
        <v>16.100000000000001</v>
      </c>
      <c r="D8219" s="19" t="s">
        <v>262</v>
      </c>
      <c r="E8219" s="19" t="s">
        <v>505</v>
      </c>
      <c r="F8219" s="10" t="str">
        <f t="shared" si="257"/>
        <v>R0080C2510</v>
      </c>
      <c r="G8219" s="10" t="s">
        <v>547</v>
      </c>
      <c r="H8219" s="10" t="s">
        <v>543</v>
      </c>
      <c r="I8219" s="19" t="s">
        <v>555</v>
      </c>
      <c r="J8219" s="10"/>
      <c r="K8219" s="10"/>
    </row>
    <row r="8220" spans="2:11" x14ac:dyDescent="0.2">
      <c r="B8220" s="10" t="str">
        <f t="shared" si="258"/>
        <v>16.1-R0090C2510-2</v>
      </c>
      <c r="C8220" s="10">
        <v>16.100000000000001</v>
      </c>
      <c r="D8220" s="19" t="s">
        <v>263</v>
      </c>
      <c r="E8220" s="19" t="s">
        <v>505</v>
      </c>
      <c r="F8220" s="10" t="str">
        <f t="shared" si="257"/>
        <v>R0090C2510</v>
      </c>
      <c r="G8220" s="10" t="s">
        <v>547</v>
      </c>
      <c r="H8220" s="10" t="s">
        <v>543</v>
      </c>
      <c r="I8220" s="19" t="s">
        <v>556</v>
      </c>
      <c r="J8220" s="10"/>
      <c r="K8220" s="10"/>
    </row>
    <row r="8221" spans="2:11" x14ac:dyDescent="0.2">
      <c r="B8221" s="10" t="str">
        <f t="shared" si="258"/>
        <v>16.1-R0100C2510-2</v>
      </c>
      <c r="C8221" s="10">
        <v>16.100000000000001</v>
      </c>
      <c r="D8221" s="19" t="s">
        <v>264</v>
      </c>
      <c r="E8221" s="19" t="s">
        <v>505</v>
      </c>
      <c r="F8221" s="10" t="str">
        <f t="shared" si="257"/>
        <v>R0100C2510</v>
      </c>
      <c r="G8221" s="10" t="s">
        <v>547</v>
      </c>
      <c r="H8221" s="10" t="s">
        <v>543</v>
      </c>
      <c r="I8221" s="19" t="s">
        <v>557</v>
      </c>
      <c r="J8221" s="10"/>
      <c r="K8221" s="10"/>
    </row>
    <row r="8222" spans="2:11" x14ac:dyDescent="0.2">
      <c r="B8222" s="10" t="str">
        <f t="shared" si="258"/>
        <v>16.1-R0110C2510-2</v>
      </c>
      <c r="C8222" s="10">
        <v>16.100000000000001</v>
      </c>
      <c r="D8222" s="19" t="s">
        <v>265</v>
      </c>
      <c r="E8222" s="19" t="s">
        <v>505</v>
      </c>
      <c r="F8222" s="10" t="str">
        <f t="shared" si="257"/>
        <v>R0110C2510</v>
      </c>
      <c r="G8222" s="10" t="s">
        <v>547</v>
      </c>
      <c r="H8222" s="10" t="s">
        <v>543</v>
      </c>
      <c r="I8222" s="19" t="s">
        <v>558</v>
      </c>
      <c r="J8222" s="10"/>
      <c r="K8222" s="10"/>
    </row>
    <row r="8223" spans="2:11" x14ac:dyDescent="0.2">
      <c r="B8223" s="10" t="str">
        <f t="shared" si="258"/>
        <v>16.1-R0120C2510-2</v>
      </c>
      <c r="C8223" s="10">
        <v>16.100000000000001</v>
      </c>
      <c r="D8223" s="19" t="s">
        <v>266</v>
      </c>
      <c r="E8223" s="19" t="s">
        <v>505</v>
      </c>
      <c r="F8223" s="10" t="str">
        <f t="shared" si="257"/>
        <v>R0120C2510</v>
      </c>
      <c r="G8223" s="10" t="s">
        <v>547</v>
      </c>
      <c r="H8223" s="10" t="s">
        <v>543</v>
      </c>
      <c r="I8223" s="19" t="s">
        <v>559</v>
      </c>
      <c r="J8223" s="10"/>
      <c r="K8223" s="10"/>
    </row>
    <row r="8224" spans="2:11" x14ac:dyDescent="0.2">
      <c r="B8224" s="10" t="str">
        <f t="shared" si="258"/>
        <v>16.1-R0130C2510-2</v>
      </c>
      <c r="C8224" s="10">
        <v>16.100000000000001</v>
      </c>
      <c r="D8224" s="19" t="s">
        <v>267</v>
      </c>
      <c r="E8224" s="19" t="s">
        <v>505</v>
      </c>
      <c r="F8224" s="10" t="str">
        <f t="shared" si="257"/>
        <v>R0130C2510</v>
      </c>
      <c r="G8224" s="10" t="s">
        <v>547</v>
      </c>
      <c r="H8224" s="10" t="s">
        <v>543</v>
      </c>
      <c r="I8224" s="19" t="s">
        <v>560</v>
      </c>
      <c r="J8224" s="10"/>
      <c r="K8224" s="10"/>
    </row>
    <row r="8225" spans="2:11" x14ac:dyDescent="0.2">
      <c r="B8225" s="10" t="str">
        <f t="shared" si="258"/>
        <v>16.1-R0140C2510-2</v>
      </c>
      <c r="C8225" s="10">
        <v>16.100000000000001</v>
      </c>
      <c r="D8225" s="19" t="s">
        <v>268</v>
      </c>
      <c r="E8225" s="19" t="s">
        <v>505</v>
      </c>
      <c r="F8225" s="10" t="str">
        <f t="shared" si="257"/>
        <v>R0140C2510</v>
      </c>
      <c r="G8225" s="10" t="s">
        <v>547</v>
      </c>
      <c r="H8225" s="10" t="s">
        <v>543</v>
      </c>
      <c r="I8225" s="19" t="s">
        <v>561</v>
      </c>
      <c r="J8225" s="10"/>
      <c r="K8225" s="10"/>
    </row>
    <row r="8226" spans="2:11" x14ac:dyDescent="0.2">
      <c r="B8226" s="10" t="str">
        <f t="shared" si="258"/>
        <v>16.1-R0150C2510-2</v>
      </c>
      <c r="C8226" s="10">
        <v>16.100000000000001</v>
      </c>
      <c r="D8226" s="19" t="s">
        <v>269</v>
      </c>
      <c r="E8226" s="19" t="s">
        <v>505</v>
      </c>
      <c r="F8226" s="10" t="str">
        <f t="shared" si="257"/>
        <v>R0150C2510</v>
      </c>
      <c r="G8226" s="10" t="s">
        <v>547</v>
      </c>
      <c r="H8226" s="10" t="s">
        <v>543</v>
      </c>
      <c r="I8226" s="19" t="s">
        <v>562</v>
      </c>
      <c r="J8226" s="10"/>
      <c r="K8226" s="10"/>
    </row>
    <row r="8227" spans="2:11" x14ac:dyDescent="0.2">
      <c r="B8227" s="10" t="str">
        <f t="shared" si="258"/>
        <v>16.1-R0160C2510-2</v>
      </c>
      <c r="C8227" s="10">
        <v>16.100000000000001</v>
      </c>
      <c r="D8227" s="19" t="s">
        <v>270</v>
      </c>
      <c r="E8227" s="19" t="s">
        <v>505</v>
      </c>
      <c r="F8227" s="10" t="str">
        <f t="shared" si="257"/>
        <v>R0160C2510</v>
      </c>
      <c r="G8227" s="10" t="s">
        <v>547</v>
      </c>
      <c r="H8227" s="10" t="s">
        <v>543</v>
      </c>
      <c r="I8227" s="19" t="s">
        <v>563</v>
      </c>
      <c r="J8227" s="10"/>
      <c r="K8227" s="10"/>
    </row>
    <row r="8228" spans="2:11" x14ac:dyDescent="0.2">
      <c r="B8228" s="10" t="str">
        <f t="shared" si="258"/>
        <v>16.1-R0010C2520-2</v>
      </c>
      <c r="C8228" s="10">
        <v>16.100000000000001</v>
      </c>
      <c r="D8228" s="19" t="s">
        <v>255</v>
      </c>
      <c r="E8228" s="19" t="s">
        <v>506</v>
      </c>
      <c r="F8228" s="10" t="str">
        <f t="shared" si="257"/>
        <v>R0010C2520</v>
      </c>
      <c r="G8228" s="10" t="s">
        <v>547</v>
      </c>
      <c r="H8228" s="10" t="s">
        <v>543</v>
      </c>
      <c r="I8228" s="19" t="s">
        <v>548</v>
      </c>
      <c r="J8228" s="10"/>
      <c r="K8228" s="10"/>
    </row>
    <row r="8229" spans="2:11" x14ac:dyDescent="0.2">
      <c r="B8229" s="10" t="str">
        <f t="shared" si="258"/>
        <v>16.1-R0020C2520-2</v>
      </c>
      <c r="C8229" s="10">
        <v>16.100000000000001</v>
      </c>
      <c r="D8229" s="19" t="s">
        <v>256</v>
      </c>
      <c r="E8229" s="19" t="s">
        <v>506</v>
      </c>
      <c r="F8229" s="10" t="str">
        <f t="shared" si="257"/>
        <v>R0020C2520</v>
      </c>
      <c r="G8229" s="10" t="s">
        <v>547</v>
      </c>
      <c r="H8229" s="10" t="s">
        <v>543</v>
      </c>
      <c r="I8229" s="19" t="s">
        <v>549</v>
      </c>
      <c r="J8229" s="10"/>
      <c r="K8229" s="10"/>
    </row>
    <row r="8230" spans="2:11" x14ac:dyDescent="0.2">
      <c r="B8230" s="10" t="str">
        <f t="shared" si="258"/>
        <v>16.1-R0030C2520-2</v>
      </c>
      <c r="C8230" s="10">
        <v>16.100000000000001</v>
      </c>
      <c r="D8230" s="19" t="s">
        <v>257</v>
      </c>
      <c r="E8230" s="19" t="s">
        <v>506</v>
      </c>
      <c r="F8230" s="10" t="str">
        <f t="shared" si="257"/>
        <v>R0030C2520</v>
      </c>
      <c r="G8230" s="10" t="s">
        <v>547</v>
      </c>
      <c r="H8230" s="10" t="s">
        <v>543</v>
      </c>
      <c r="I8230" s="19" t="s">
        <v>550</v>
      </c>
      <c r="J8230" s="10"/>
      <c r="K8230" s="10"/>
    </row>
    <row r="8231" spans="2:11" x14ac:dyDescent="0.2">
      <c r="B8231" s="10" t="str">
        <f t="shared" si="258"/>
        <v>16.1-R0040C2520-2</v>
      </c>
      <c r="C8231" s="10">
        <v>16.100000000000001</v>
      </c>
      <c r="D8231" s="19" t="s">
        <v>258</v>
      </c>
      <c r="E8231" s="19" t="s">
        <v>506</v>
      </c>
      <c r="F8231" s="10" t="str">
        <f t="shared" si="257"/>
        <v>R0040C2520</v>
      </c>
      <c r="G8231" s="10" t="s">
        <v>547</v>
      </c>
      <c r="H8231" s="10" t="s">
        <v>543</v>
      </c>
      <c r="I8231" s="19" t="s">
        <v>551</v>
      </c>
      <c r="J8231" s="10"/>
      <c r="K8231" s="10"/>
    </row>
    <row r="8232" spans="2:11" x14ac:dyDescent="0.2">
      <c r="B8232" s="10" t="str">
        <f t="shared" si="258"/>
        <v>16.1-R0050C2520-2</v>
      </c>
      <c r="C8232" s="10">
        <v>16.100000000000001</v>
      </c>
      <c r="D8232" s="19" t="s">
        <v>259</v>
      </c>
      <c r="E8232" s="19" t="s">
        <v>506</v>
      </c>
      <c r="F8232" s="10" t="str">
        <f t="shared" si="257"/>
        <v>R0050C2520</v>
      </c>
      <c r="G8232" s="10" t="s">
        <v>547</v>
      </c>
      <c r="H8232" s="10" t="s">
        <v>543</v>
      </c>
      <c r="I8232" s="19" t="s">
        <v>552</v>
      </c>
      <c r="J8232" s="10"/>
      <c r="K8232" s="10"/>
    </row>
    <row r="8233" spans="2:11" x14ac:dyDescent="0.2">
      <c r="B8233" s="10" t="str">
        <f t="shared" si="258"/>
        <v>16.1-R0060C2520-2</v>
      </c>
      <c r="C8233" s="10">
        <v>16.100000000000001</v>
      </c>
      <c r="D8233" s="19" t="s">
        <v>260</v>
      </c>
      <c r="E8233" s="19" t="s">
        <v>506</v>
      </c>
      <c r="F8233" s="10" t="str">
        <f t="shared" si="257"/>
        <v>R0060C2520</v>
      </c>
      <c r="G8233" s="10" t="s">
        <v>547</v>
      </c>
      <c r="H8233" s="10" t="s">
        <v>543</v>
      </c>
      <c r="I8233" s="19" t="s">
        <v>553</v>
      </c>
      <c r="J8233" s="10"/>
      <c r="K8233" s="10"/>
    </row>
    <row r="8234" spans="2:11" x14ac:dyDescent="0.2">
      <c r="B8234" s="10" t="str">
        <f t="shared" si="258"/>
        <v>16.1-R0070C2520-2</v>
      </c>
      <c r="C8234" s="10">
        <v>16.100000000000001</v>
      </c>
      <c r="D8234" s="19" t="s">
        <v>261</v>
      </c>
      <c r="E8234" s="19" t="s">
        <v>506</v>
      </c>
      <c r="F8234" s="10" t="str">
        <f t="shared" si="257"/>
        <v>R0070C2520</v>
      </c>
      <c r="G8234" s="10" t="s">
        <v>547</v>
      </c>
      <c r="H8234" s="10" t="s">
        <v>543</v>
      </c>
      <c r="I8234" s="19" t="s">
        <v>554</v>
      </c>
      <c r="J8234" s="10"/>
      <c r="K8234" s="10"/>
    </row>
    <row r="8235" spans="2:11" x14ac:dyDescent="0.2">
      <c r="B8235" s="10" t="str">
        <f t="shared" si="258"/>
        <v>16.1-R0080C2520-2</v>
      </c>
      <c r="C8235" s="10">
        <v>16.100000000000001</v>
      </c>
      <c r="D8235" s="19" t="s">
        <v>262</v>
      </c>
      <c r="E8235" s="19" t="s">
        <v>506</v>
      </c>
      <c r="F8235" s="10" t="str">
        <f t="shared" si="257"/>
        <v>R0080C2520</v>
      </c>
      <c r="G8235" s="10" t="s">
        <v>547</v>
      </c>
      <c r="H8235" s="10" t="s">
        <v>543</v>
      </c>
      <c r="I8235" s="19" t="s">
        <v>555</v>
      </c>
      <c r="J8235" s="10"/>
      <c r="K8235" s="10"/>
    </row>
    <row r="8236" spans="2:11" x14ac:dyDescent="0.2">
      <c r="B8236" s="10" t="str">
        <f t="shared" si="258"/>
        <v>16.1-R0090C2520-2</v>
      </c>
      <c r="C8236" s="10">
        <v>16.100000000000001</v>
      </c>
      <c r="D8236" s="19" t="s">
        <v>263</v>
      </c>
      <c r="E8236" s="19" t="s">
        <v>506</v>
      </c>
      <c r="F8236" s="10" t="str">
        <f t="shared" si="257"/>
        <v>R0090C2520</v>
      </c>
      <c r="G8236" s="10" t="s">
        <v>547</v>
      </c>
      <c r="H8236" s="10" t="s">
        <v>543</v>
      </c>
      <c r="I8236" s="19" t="s">
        <v>556</v>
      </c>
      <c r="J8236" s="10"/>
      <c r="K8236" s="10"/>
    </row>
    <row r="8237" spans="2:11" x14ac:dyDescent="0.2">
      <c r="B8237" s="10" t="str">
        <f t="shared" si="258"/>
        <v>16.1-R0100C2520-2</v>
      </c>
      <c r="C8237" s="10">
        <v>16.100000000000001</v>
      </c>
      <c r="D8237" s="19" t="s">
        <v>264</v>
      </c>
      <c r="E8237" s="19" t="s">
        <v>506</v>
      </c>
      <c r="F8237" s="10" t="str">
        <f t="shared" si="257"/>
        <v>R0100C2520</v>
      </c>
      <c r="G8237" s="10" t="s">
        <v>547</v>
      </c>
      <c r="H8237" s="10" t="s">
        <v>543</v>
      </c>
      <c r="I8237" s="19" t="s">
        <v>557</v>
      </c>
      <c r="J8237" s="10"/>
      <c r="K8237" s="10"/>
    </row>
    <row r="8238" spans="2:11" x14ac:dyDescent="0.2">
      <c r="B8238" s="10" t="str">
        <f t="shared" si="258"/>
        <v>16.1-R0110C2520-2</v>
      </c>
      <c r="C8238" s="10">
        <v>16.100000000000001</v>
      </c>
      <c r="D8238" s="19" t="s">
        <v>265</v>
      </c>
      <c r="E8238" s="19" t="s">
        <v>506</v>
      </c>
      <c r="F8238" s="10" t="str">
        <f t="shared" si="257"/>
        <v>R0110C2520</v>
      </c>
      <c r="G8238" s="10" t="s">
        <v>547</v>
      </c>
      <c r="H8238" s="10" t="s">
        <v>543</v>
      </c>
      <c r="I8238" s="19" t="s">
        <v>558</v>
      </c>
      <c r="J8238" s="10"/>
      <c r="K8238" s="10"/>
    </row>
    <row r="8239" spans="2:11" x14ac:dyDescent="0.2">
      <c r="B8239" s="10" t="str">
        <f t="shared" si="258"/>
        <v>16.1-R0120C2520-2</v>
      </c>
      <c r="C8239" s="10">
        <v>16.100000000000001</v>
      </c>
      <c r="D8239" s="19" t="s">
        <v>266</v>
      </c>
      <c r="E8239" s="19" t="s">
        <v>506</v>
      </c>
      <c r="F8239" s="10" t="str">
        <f t="shared" si="257"/>
        <v>R0120C2520</v>
      </c>
      <c r="G8239" s="10" t="s">
        <v>547</v>
      </c>
      <c r="H8239" s="10" t="s">
        <v>543</v>
      </c>
      <c r="I8239" s="19" t="s">
        <v>559</v>
      </c>
      <c r="J8239" s="10"/>
      <c r="K8239" s="10"/>
    </row>
    <row r="8240" spans="2:11" x14ac:dyDescent="0.2">
      <c r="B8240" s="10" t="str">
        <f t="shared" si="258"/>
        <v>16.1-R0130C2520-2</v>
      </c>
      <c r="C8240" s="10">
        <v>16.100000000000001</v>
      </c>
      <c r="D8240" s="19" t="s">
        <v>267</v>
      </c>
      <c r="E8240" s="19" t="s">
        <v>506</v>
      </c>
      <c r="F8240" s="10" t="str">
        <f t="shared" si="257"/>
        <v>R0130C2520</v>
      </c>
      <c r="G8240" s="10" t="s">
        <v>547</v>
      </c>
      <c r="H8240" s="10" t="s">
        <v>543</v>
      </c>
      <c r="I8240" s="19" t="s">
        <v>560</v>
      </c>
      <c r="J8240" s="10"/>
      <c r="K8240" s="10"/>
    </row>
    <row r="8241" spans="2:11" x14ac:dyDescent="0.2">
      <c r="B8241" s="10" t="str">
        <f t="shared" si="258"/>
        <v>16.1-R0140C2520-2</v>
      </c>
      <c r="C8241" s="10">
        <v>16.100000000000001</v>
      </c>
      <c r="D8241" s="19" t="s">
        <v>268</v>
      </c>
      <c r="E8241" s="19" t="s">
        <v>506</v>
      </c>
      <c r="F8241" s="10" t="str">
        <f t="shared" si="257"/>
        <v>R0140C2520</v>
      </c>
      <c r="G8241" s="10" t="s">
        <v>547</v>
      </c>
      <c r="H8241" s="10" t="s">
        <v>543</v>
      </c>
      <c r="I8241" s="19" t="s">
        <v>561</v>
      </c>
      <c r="J8241" s="10"/>
      <c r="K8241" s="10"/>
    </row>
    <row r="8242" spans="2:11" x14ac:dyDescent="0.2">
      <c r="B8242" s="10" t="str">
        <f t="shared" si="258"/>
        <v>16.1-R0150C2520-2</v>
      </c>
      <c r="C8242" s="10">
        <v>16.100000000000001</v>
      </c>
      <c r="D8242" s="19" t="s">
        <v>269</v>
      </c>
      <c r="E8242" s="19" t="s">
        <v>506</v>
      </c>
      <c r="F8242" s="10" t="str">
        <f t="shared" si="257"/>
        <v>R0150C2520</v>
      </c>
      <c r="G8242" s="10" t="s">
        <v>547</v>
      </c>
      <c r="H8242" s="10" t="s">
        <v>543</v>
      </c>
      <c r="I8242" s="19" t="s">
        <v>562</v>
      </c>
      <c r="J8242" s="10"/>
      <c r="K8242" s="10"/>
    </row>
    <row r="8243" spans="2:11" x14ac:dyDescent="0.2">
      <c r="B8243" s="10" t="str">
        <f t="shared" si="258"/>
        <v>16.1-R0160C2520-2</v>
      </c>
      <c r="C8243" s="10">
        <v>16.100000000000001</v>
      </c>
      <c r="D8243" s="19" t="s">
        <v>270</v>
      </c>
      <c r="E8243" s="19" t="s">
        <v>506</v>
      </c>
      <c r="F8243" s="10" t="str">
        <f t="shared" si="257"/>
        <v>R0160C2520</v>
      </c>
      <c r="G8243" s="10" t="s">
        <v>547</v>
      </c>
      <c r="H8243" s="10" t="s">
        <v>543</v>
      </c>
      <c r="I8243" s="19" t="s">
        <v>563</v>
      </c>
      <c r="J8243" s="10"/>
      <c r="K8243" s="10"/>
    </row>
    <row r="8244" spans="2:11" x14ac:dyDescent="0.2">
      <c r="B8244" s="10" t="str">
        <f t="shared" si="258"/>
        <v>16.1-R0010C2530-2</v>
      </c>
      <c r="C8244" s="10">
        <v>16.100000000000001</v>
      </c>
      <c r="D8244" s="19" t="s">
        <v>255</v>
      </c>
      <c r="E8244" s="19" t="s">
        <v>507</v>
      </c>
      <c r="F8244" s="10" t="str">
        <f t="shared" si="257"/>
        <v>R0010C2530</v>
      </c>
      <c r="G8244" s="10" t="s">
        <v>547</v>
      </c>
      <c r="H8244" s="10" t="s">
        <v>543</v>
      </c>
      <c r="I8244" s="19" t="s">
        <v>548</v>
      </c>
      <c r="J8244" s="10"/>
      <c r="K8244" s="10"/>
    </row>
    <row r="8245" spans="2:11" x14ac:dyDescent="0.2">
      <c r="B8245" s="10" t="str">
        <f t="shared" si="258"/>
        <v>16.1-R0020C2530-2</v>
      </c>
      <c r="C8245" s="10">
        <v>16.100000000000001</v>
      </c>
      <c r="D8245" s="19" t="s">
        <v>256</v>
      </c>
      <c r="E8245" s="19" t="s">
        <v>507</v>
      </c>
      <c r="F8245" s="10" t="str">
        <f t="shared" si="257"/>
        <v>R0020C2530</v>
      </c>
      <c r="G8245" s="10" t="s">
        <v>547</v>
      </c>
      <c r="H8245" s="10" t="s">
        <v>543</v>
      </c>
      <c r="I8245" s="19" t="s">
        <v>549</v>
      </c>
      <c r="J8245" s="10"/>
      <c r="K8245" s="10"/>
    </row>
    <row r="8246" spans="2:11" x14ac:dyDescent="0.2">
      <c r="B8246" s="10" t="str">
        <f t="shared" si="258"/>
        <v>16.1-R0030C2530-2</v>
      </c>
      <c r="C8246" s="10">
        <v>16.100000000000001</v>
      </c>
      <c r="D8246" s="19" t="s">
        <v>257</v>
      </c>
      <c r="E8246" s="19" t="s">
        <v>507</v>
      </c>
      <c r="F8246" s="10" t="str">
        <f t="shared" si="257"/>
        <v>R0030C2530</v>
      </c>
      <c r="G8246" s="10" t="s">
        <v>547</v>
      </c>
      <c r="H8246" s="10" t="s">
        <v>543</v>
      </c>
      <c r="I8246" s="19" t="s">
        <v>550</v>
      </c>
      <c r="J8246" s="10"/>
      <c r="K8246" s="10"/>
    </row>
    <row r="8247" spans="2:11" x14ac:dyDescent="0.2">
      <c r="B8247" s="10" t="str">
        <f t="shared" si="258"/>
        <v>16.1-R0040C2530-2</v>
      </c>
      <c r="C8247" s="10">
        <v>16.100000000000001</v>
      </c>
      <c r="D8247" s="19" t="s">
        <v>258</v>
      </c>
      <c r="E8247" s="19" t="s">
        <v>507</v>
      </c>
      <c r="F8247" s="10" t="str">
        <f t="shared" si="257"/>
        <v>R0040C2530</v>
      </c>
      <c r="G8247" s="10" t="s">
        <v>547</v>
      </c>
      <c r="H8247" s="10" t="s">
        <v>543</v>
      </c>
      <c r="I8247" s="19" t="s">
        <v>551</v>
      </c>
      <c r="J8247" s="10"/>
      <c r="K8247" s="10"/>
    </row>
    <row r="8248" spans="2:11" x14ac:dyDescent="0.2">
      <c r="B8248" s="10" t="str">
        <f t="shared" si="258"/>
        <v>16.1-R0050C2530-2</v>
      </c>
      <c r="C8248" s="10">
        <v>16.100000000000001</v>
      </c>
      <c r="D8248" s="19" t="s">
        <v>259</v>
      </c>
      <c r="E8248" s="19" t="s">
        <v>507</v>
      </c>
      <c r="F8248" s="10" t="str">
        <f t="shared" si="257"/>
        <v>R0050C2530</v>
      </c>
      <c r="G8248" s="10" t="s">
        <v>547</v>
      </c>
      <c r="H8248" s="10" t="s">
        <v>543</v>
      </c>
      <c r="I8248" s="19" t="s">
        <v>552</v>
      </c>
      <c r="J8248" s="10"/>
      <c r="K8248" s="10"/>
    </row>
    <row r="8249" spans="2:11" x14ac:dyDescent="0.2">
      <c r="B8249" s="10" t="str">
        <f t="shared" si="258"/>
        <v>16.1-R0060C2530-2</v>
      </c>
      <c r="C8249" s="10">
        <v>16.100000000000001</v>
      </c>
      <c r="D8249" s="19" t="s">
        <v>260</v>
      </c>
      <c r="E8249" s="19" t="s">
        <v>507</v>
      </c>
      <c r="F8249" s="10" t="str">
        <f t="shared" si="257"/>
        <v>R0060C2530</v>
      </c>
      <c r="G8249" s="10" t="s">
        <v>547</v>
      </c>
      <c r="H8249" s="10" t="s">
        <v>543</v>
      </c>
      <c r="I8249" s="19" t="s">
        <v>553</v>
      </c>
      <c r="J8249" s="10"/>
      <c r="K8249" s="10"/>
    </row>
    <row r="8250" spans="2:11" x14ac:dyDescent="0.2">
      <c r="B8250" s="10" t="str">
        <f t="shared" si="258"/>
        <v>16.1-R0070C2530-2</v>
      </c>
      <c r="C8250" s="10">
        <v>16.100000000000001</v>
      </c>
      <c r="D8250" s="19" t="s">
        <v>261</v>
      </c>
      <c r="E8250" s="19" t="s">
        <v>507</v>
      </c>
      <c r="F8250" s="10" t="str">
        <f t="shared" si="257"/>
        <v>R0070C2530</v>
      </c>
      <c r="G8250" s="10" t="s">
        <v>547</v>
      </c>
      <c r="H8250" s="10" t="s">
        <v>543</v>
      </c>
      <c r="I8250" s="19" t="s">
        <v>554</v>
      </c>
      <c r="J8250" s="10"/>
      <c r="K8250" s="10"/>
    </row>
    <row r="8251" spans="2:11" x14ac:dyDescent="0.2">
      <c r="B8251" s="10" t="str">
        <f t="shared" si="258"/>
        <v>16.1-R0080C2530-2</v>
      </c>
      <c r="C8251" s="10">
        <v>16.100000000000001</v>
      </c>
      <c r="D8251" s="19" t="s">
        <v>262</v>
      </c>
      <c r="E8251" s="19" t="s">
        <v>507</v>
      </c>
      <c r="F8251" s="10" t="str">
        <f t="shared" si="257"/>
        <v>R0080C2530</v>
      </c>
      <c r="G8251" s="10" t="s">
        <v>547</v>
      </c>
      <c r="H8251" s="10" t="s">
        <v>543</v>
      </c>
      <c r="I8251" s="19" t="s">
        <v>555</v>
      </c>
      <c r="J8251" s="10"/>
      <c r="K8251" s="10"/>
    </row>
    <row r="8252" spans="2:11" x14ac:dyDescent="0.2">
      <c r="B8252" s="10" t="str">
        <f t="shared" si="258"/>
        <v>16.1-R0090C2530-2</v>
      </c>
      <c r="C8252" s="10">
        <v>16.100000000000001</v>
      </c>
      <c r="D8252" s="19" t="s">
        <v>263</v>
      </c>
      <c r="E8252" s="19" t="s">
        <v>507</v>
      </c>
      <c r="F8252" s="10" t="str">
        <f t="shared" si="257"/>
        <v>R0090C2530</v>
      </c>
      <c r="G8252" s="10" t="s">
        <v>547</v>
      </c>
      <c r="H8252" s="10" t="s">
        <v>543</v>
      </c>
      <c r="I8252" s="19" t="s">
        <v>556</v>
      </c>
      <c r="J8252" s="10"/>
      <c r="K8252" s="10"/>
    </row>
    <row r="8253" spans="2:11" x14ac:dyDescent="0.2">
      <c r="B8253" s="10" t="str">
        <f t="shared" si="258"/>
        <v>16.1-R0100C2530-2</v>
      </c>
      <c r="C8253" s="10">
        <v>16.100000000000001</v>
      </c>
      <c r="D8253" s="19" t="s">
        <v>264</v>
      </c>
      <c r="E8253" s="19" t="s">
        <v>507</v>
      </c>
      <c r="F8253" s="10" t="str">
        <f t="shared" si="257"/>
        <v>R0100C2530</v>
      </c>
      <c r="G8253" s="10" t="s">
        <v>547</v>
      </c>
      <c r="H8253" s="10" t="s">
        <v>543</v>
      </c>
      <c r="I8253" s="19" t="s">
        <v>557</v>
      </c>
      <c r="J8253" s="10"/>
      <c r="K8253" s="10"/>
    </row>
    <row r="8254" spans="2:11" x14ac:dyDescent="0.2">
      <c r="B8254" s="10" t="str">
        <f t="shared" si="258"/>
        <v>16.1-R0110C2530-2</v>
      </c>
      <c r="C8254" s="10">
        <v>16.100000000000001</v>
      </c>
      <c r="D8254" s="19" t="s">
        <v>265</v>
      </c>
      <c r="E8254" s="19" t="s">
        <v>507</v>
      </c>
      <c r="F8254" s="10" t="str">
        <f t="shared" si="257"/>
        <v>R0110C2530</v>
      </c>
      <c r="G8254" s="10" t="s">
        <v>547</v>
      </c>
      <c r="H8254" s="10" t="s">
        <v>543</v>
      </c>
      <c r="I8254" s="19" t="s">
        <v>558</v>
      </c>
      <c r="J8254" s="10"/>
      <c r="K8254" s="10"/>
    </row>
    <row r="8255" spans="2:11" x14ac:dyDescent="0.2">
      <c r="B8255" s="10" t="str">
        <f t="shared" si="258"/>
        <v>16.1-R0120C2530-2</v>
      </c>
      <c r="C8255" s="10">
        <v>16.100000000000001</v>
      </c>
      <c r="D8255" s="19" t="s">
        <v>266</v>
      </c>
      <c r="E8255" s="19" t="s">
        <v>507</v>
      </c>
      <c r="F8255" s="10" t="str">
        <f t="shared" si="257"/>
        <v>R0120C2530</v>
      </c>
      <c r="G8255" s="10" t="s">
        <v>547</v>
      </c>
      <c r="H8255" s="10" t="s">
        <v>543</v>
      </c>
      <c r="I8255" s="19" t="s">
        <v>559</v>
      </c>
      <c r="J8255" s="10"/>
      <c r="K8255" s="10"/>
    </row>
    <row r="8256" spans="2:11" x14ac:dyDescent="0.2">
      <c r="B8256" s="10" t="str">
        <f t="shared" si="258"/>
        <v>16.1-R0130C2530-2</v>
      </c>
      <c r="C8256" s="10">
        <v>16.100000000000001</v>
      </c>
      <c r="D8256" s="19" t="s">
        <v>267</v>
      </c>
      <c r="E8256" s="19" t="s">
        <v>507</v>
      </c>
      <c r="F8256" s="10" t="str">
        <f t="shared" si="257"/>
        <v>R0130C2530</v>
      </c>
      <c r="G8256" s="10" t="s">
        <v>547</v>
      </c>
      <c r="H8256" s="10" t="s">
        <v>543</v>
      </c>
      <c r="I8256" s="19" t="s">
        <v>560</v>
      </c>
      <c r="J8256" s="10"/>
      <c r="K8256" s="10"/>
    </row>
    <row r="8257" spans="2:11" x14ac:dyDescent="0.2">
      <c r="B8257" s="10" t="str">
        <f t="shared" si="258"/>
        <v>16.1-R0140C2530-2</v>
      </c>
      <c r="C8257" s="10">
        <v>16.100000000000001</v>
      </c>
      <c r="D8257" s="19" t="s">
        <v>268</v>
      </c>
      <c r="E8257" s="19" t="s">
        <v>507</v>
      </c>
      <c r="F8257" s="10" t="str">
        <f t="shared" si="257"/>
        <v>R0140C2530</v>
      </c>
      <c r="G8257" s="10" t="s">
        <v>547</v>
      </c>
      <c r="H8257" s="10" t="s">
        <v>543</v>
      </c>
      <c r="I8257" s="19" t="s">
        <v>561</v>
      </c>
      <c r="J8257" s="10"/>
      <c r="K8257" s="10"/>
    </row>
    <row r="8258" spans="2:11" x14ac:dyDescent="0.2">
      <c r="B8258" s="10" t="str">
        <f t="shared" si="258"/>
        <v>16.1-R0150C2530-2</v>
      </c>
      <c r="C8258" s="10">
        <v>16.100000000000001</v>
      </c>
      <c r="D8258" s="19" t="s">
        <v>269</v>
      </c>
      <c r="E8258" s="19" t="s">
        <v>507</v>
      </c>
      <c r="F8258" s="10" t="str">
        <f t="shared" ref="F8258:F8321" si="259">+"R"&amp;D8258&amp;"C"&amp;E8258</f>
        <v>R0150C2530</v>
      </c>
      <c r="G8258" s="10" t="s">
        <v>547</v>
      </c>
      <c r="H8258" s="10" t="s">
        <v>543</v>
      </c>
      <c r="I8258" s="19" t="s">
        <v>562</v>
      </c>
      <c r="J8258" s="10"/>
      <c r="K8258" s="10"/>
    </row>
    <row r="8259" spans="2:11" x14ac:dyDescent="0.2">
      <c r="B8259" s="10" t="str">
        <f t="shared" si="258"/>
        <v>16.1-R0160C2530-2</v>
      </c>
      <c r="C8259" s="10">
        <v>16.100000000000001</v>
      </c>
      <c r="D8259" s="19" t="s">
        <v>270</v>
      </c>
      <c r="E8259" s="19" t="s">
        <v>507</v>
      </c>
      <c r="F8259" s="10" t="str">
        <f t="shared" si="259"/>
        <v>R0160C2530</v>
      </c>
      <c r="G8259" s="10" t="s">
        <v>547</v>
      </c>
      <c r="H8259" s="10" t="s">
        <v>543</v>
      </c>
      <c r="I8259" s="19" t="s">
        <v>563</v>
      </c>
      <c r="J8259" s="10"/>
      <c r="K8259" s="10"/>
    </row>
    <row r="8260" spans="2:11" x14ac:dyDescent="0.2">
      <c r="B8260" s="10" t="str">
        <f t="shared" si="258"/>
        <v>16.1-R0010C2540-2</v>
      </c>
      <c r="C8260" s="10">
        <v>16.100000000000001</v>
      </c>
      <c r="D8260" s="19" t="s">
        <v>255</v>
      </c>
      <c r="E8260" s="19" t="s">
        <v>508</v>
      </c>
      <c r="F8260" s="10" t="str">
        <f t="shared" si="259"/>
        <v>R0010C2540</v>
      </c>
      <c r="G8260" s="10" t="s">
        <v>547</v>
      </c>
      <c r="H8260" s="10" t="s">
        <v>543</v>
      </c>
      <c r="I8260" s="19" t="s">
        <v>548</v>
      </c>
      <c r="J8260" s="10"/>
      <c r="K8260" s="10"/>
    </row>
    <row r="8261" spans="2:11" x14ac:dyDescent="0.2">
      <c r="B8261" s="10" t="str">
        <f t="shared" si="258"/>
        <v>16.1-R0020C2540-2</v>
      </c>
      <c r="C8261" s="10">
        <v>16.100000000000001</v>
      </c>
      <c r="D8261" s="19" t="s">
        <v>256</v>
      </c>
      <c r="E8261" s="19" t="s">
        <v>508</v>
      </c>
      <c r="F8261" s="10" t="str">
        <f t="shared" si="259"/>
        <v>R0020C2540</v>
      </c>
      <c r="G8261" s="10" t="s">
        <v>547</v>
      </c>
      <c r="H8261" s="10" t="s">
        <v>543</v>
      </c>
      <c r="I8261" s="19" t="s">
        <v>549</v>
      </c>
      <c r="J8261" s="10"/>
      <c r="K8261" s="10"/>
    </row>
    <row r="8262" spans="2:11" x14ac:dyDescent="0.2">
      <c r="B8262" s="10" t="str">
        <f t="shared" si="258"/>
        <v>16.1-R0030C2540-2</v>
      </c>
      <c r="C8262" s="10">
        <v>16.100000000000001</v>
      </c>
      <c r="D8262" s="19" t="s">
        <v>257</v>
      </c>
      <c r="E8262" s="19" t="s">
        <v>508</v>
      </c>
      <c r="F8262" s="10" t="str">
        <f t="shared" si="259"/>
        <v>R0030C2540</v>
      </c>
      <c r="G8262" s="10" t="s">
        <v>547</v>
      </c>
      <c r="H8262" s="10" t="s">
        <v>543</v>
      </c>
      <c r="I8262" s="19" t="s">
        <v>550</v>
      </c>
      <c r="J8262" s="10"/>
      <c r="K8262" s="10"/>
    </row>
    <row r="8263" spans="2:11" x14ac:dyDescent="0.2">
      <c r="B8263" s="10" t="str">
        <f t="shared" si="258"/>
        <v>16.1-R0040C2540-2</v>
      </c>
      <c r="C8263" s="10">
        <v>16.100000000000001</v>
      </c>
      <c r="D8263" s="19" t="s">
        <v>258</v>
      </c>
      <c r="E8263" s="19" t="s">
        <v>508</v>
      </c>
      <c r="F8263" s="10" t="str">
        <f t="shared" si="259"/>
        <v>R0040C2540</v>
      </c>
      <c r="G8263" s="10" t="s">
        <v>547</v>
      </c>
      <c r="H8263" s="10" t="s">
        <v>543</v>
      </c>
      <c r="I8263" s="19" t="s">
        <v>551</v>
      </c>
      <c r="J8263" s="10"/>
      <c r="K8263" s="10"/>
    </row>
    <row r="8264" spans="2:11" x14ac:dyDescent="0.2">
      <c r="B8264" s="10" t="str">
        <f t="shared" si="258"/>
        <v>16.1-R0050C2540-2</v>
      </c>
      <c r="C8264" s="10">
        <v>16.100000000000001</v>
      </c>
      <c r="D8264" s="19" t="s">
        <v>259</v>
      </c>
      <c r="E8264" s="19" t="s">
        <v>508</v>
      </c>
      <c r="F8264" s="10" t="str">
        <f t="shared" si="259"/>
        <v>R0050C2540</v>
      </c>
      <c r="G8264" s="10" t="s">
        <v>547</v>
      </c>
      <c r="H8264" s="10" t="s">
        <v>543</v>
      </c>
      <c r="I8264" s="19" t="s">
        <v>552</v>
      </c>
      <c r="J8264" s="10"/>
      <c r="K8264" s="10"/>
    </row>
    <row r="8265" spans="2:11" x14ac:dyDescent="0.2">
      <c r="B8265" s="10" t="str">
        <f t="shared" si="258"/>
        <v>16.1-R0060C2540-2</v>
      </c>
      <c r="C8265" s="10">
        <v>16.100000000000001</v>
      </c>
      <c r="D8265" s="19" t="s">
        <v>260</v>
      </c>
      <c r="E8265" s="19" t="s">
        <v>508</v>
      </c>
      <c r="F8265" s="10" t="str">
        <f t="shared" si="259"/>
        <v>R0060C2540</v>
      </c>
      <c r="G8265" s="10" t="s">
        <v>547</v>
      </c>
      <c r="H8265" s="10" t="s">
        <v>543</v>
      </c>
      <c r="I8265" s="19" t="s">
        <v>553</v>
      </c>
      <c r="J8265" s="10"/>
      <c r="K8265" s="10"/>
    </row>
    <row r="8266" spans="2:11" x14ac:dyDescent="0.2">
      <c r="B8266" s="10" t="str">
        <f t="shared" si="258"/>
        <v>16.1-R0070C2540-2</v>
      </c>
      <c r="C8266" s="10">
        <v>16.100000000000001</v>
      </c>
      <c r="D8266" s="19" t="s">
        <v>261</v>
      </c>
      <c r="E8266" s="19" t="s">
        <v>508</v>
      </c>
      <c r="F8266" s="10" t="str">
        <f t="shared" si="259"/>
        <v>R0070C2540</v>
      </c>
      <c r="G8266" s="10" t="s">
        <v>547</v>
      </c>
      <c r="H8266" s="10" t="s">
        <v>543</v>
      </c>
      <c r="I8266" s="19" t="s">
        <v>554</v>
      </c>
      <c r="J8266" s="10"/>
      <c r="K8266" s="10"/>
    </row>
    <row r="8267" spans="2:11" x14ac:dyDescent="0.2">
      <c r="B8267" s="10" t="str">
        <f t="shared" si="258"/>
        <v>16.1-R0080C2540-2</v>
      </c>
      <c r="C8267" s="10">
        <v>16.100000000000001</v>
      </c>
      <c r="D8267" s="19" t="s">
        <v>262</v>
      </c>
      <c r="E8267" s="19" t="s">
        <v>508</v>
      </c>
      <c r="F8267" s="10" t="str">
        <f t="shared" si="259"/>
        <v>R0080C2540</v>
      </c>
      <c r="G8267" s="10" t="s">
        <v>547</v>
      </c>
      <c r="H8267" s="10" t="s">
        <v>543</v>
      </c>
      <c r="I8267" s="19" t="s">
        <v>555</v>
      </c>
      <c r="J8267" s="10"/>
      <c r="K8267" s="10"/>
    </row>
    <row r="8268" spans="2:11" x14ac:dyDescent="0.2">
      <c r="B8268" s="10" t="str">
        <f t="shared" si="258"/>
        <v>16.1-R0090C2540-2</v>
      </c>
      <c r="C8268" s="10">
        <v>16.100000000000001</v>
      </c>
      <c r="D8268" s="19" t="s">
        <v>263</v>
      </c>
      <c r="E8268" s="19" t="s">
        <v>508</v>
      </c>
      <c r="F8268" s="10" t="str">
        <f t="shared" si="259"/>
        <v>R0090C2540</v>
      </c>
      <c r="G8268" s="10" t="s">
        <v>547</v>
      </c>
      <c r="H8268" s="10" t="s">
        <v>543</v>
      </c>
      <c r="I8268" s="19" t="s">
        <v>556</v>
      </c>
      <c r="J8268" s="10"/>
      <c r="K8268" s="10"/>
    </row>
    <row r="8269" spans="2:11" x14ac:dyDescent="0.2">
      <c r="B8269" s="10" t="str">
        <f t="shared" si="258"/>
        <v>16.1-R0100C2540-2</v>
      </c>
      <c r="C8269" s="10">
        <v>16.100000000000001</v>
      </c>
      <c r="D8269" s="19" t="s">
        <v>264</v>
      </c>
      <c r="E8269" s="19" t="s">
        <v>508</v>
      </c>
      <c r="F8269" s="10" t="str">
        <f t="shared" si="259"/>
        <v>R0100C2540</v>
      </c>
      <c r="G8269" s="10" t="s">
        <v>547</v>
      </c>
      <c r="H8269" s="10" t="s">
        <v>543</v>
      </c>
      <c r="I8269" s="19" t="s">
        <v>557</v>
      </c>
      <c r="J8269" s="10"/>
      <c r="K8269" s="10"/>
    </row>
    <row r="8270" spans="2:11" x14ac:dyDescent="0.2">
      <c r="B8270" s="10" t="str">
        <f t="shared" si="258"/>
        <v>16.1-R0110C2540-2</v>
      </c>
      <c r="C8270" s="10">
        <v>16.100000000000001</v>
      </c>
      <c r="D8270" s="19" t="s">
        <v>265</v>
      </c>
      <c r="E8270" s="19" t="s">
        <v>508</v>
      </c>
      <c r="F8270" s="10" t="str">
        <f t="shared" si="259"/>
        <v>R0110C2540</v>
      </c>
      <c r="G8270" s="10" t="s">
        <v>547</v>
      </c>
      <c r="H8270" s="10" t="s">
        <v>543</v>
      </c>
      <c r="I8270" s="19" t="s">
        <v>558</v>
      </c>
      <c r="J8270" s="10"/>
      <c r="K8270" s="10"/>
    </row>
    <row r="8271" spans="2:11" x14ac:dyDescent="0.2">
      <c r="B8271" s="10" t="str">
        <f t="shared" si="258"/>
        <v>16.1-R0120C2540-2</v>
      </c>
      <c r="C8271" s="10">
        <v>16.100000000000001</v>
      </c>
      <c r="D8271" s="19" t="s">
        <v>266</v>
      </c>
      <c r="E8271" s="19" t="s">
        <v>508</v>
      </c>
      <c r="F8271" s="10" t="str">
        <f t="shared" si="259"/>
        <v>R0120C2540</v>
      </c>
      <c r="G8271" s="10" t="s">
        <v>547</v>
      </c>
      <c r="H8271" s="10" t="s">
        <v>543</v>
      </c>
      <c r="I8271" s="19" t="s">
        <v>559</v>
      </c>
      <c r="J8271" s="10"/>
      <c r="K8271" s="10"/>
    </row>
    <row r="8272" spans="2:11" x14ac:dyDescent="0.2">
      <c r="B8272" s="10" t="str">
        <f t="shared" si="258"/>
        <v>16.1-R0130C2540-2</v>
      </c>
      <c r="C8272" s="10">
        <v>16.100000000000001</v>
      </c>
      <c r="D8272" s="19" t="s">
        <v>267</v>
      </c>
      <c r="E8272" s="19" t="s">
        <v>508</v>
      </c>
      <c r="F8272" s="10" t="str">
        <f t="shared" si="259"/>
        <v>R0130C2540</v>
      </c>
      <c r="G8272" s="10" t="s">
        <v>547</v>
      </c>
      <c r="H8272" s="10" t="s">
        <v>543</v>
      </c>
      <c r="I8272" s="19" t="s">
        <v>560</v>
      </c>
      <c r="J8272" s="10"/>
      <c r="K8272" s="10"/>
    </row>
    <row r="8273" spans="2:11" x14ac:dyDescent="0.2">
      <c r="B8273" s="10" t="str">
        <f t="shared" si="258"/>
        <v>16.1-R0140C2540-2</v>
      </c>
      <c r="C8273" s="10">
        <v>16.100000000000001</v>
      </c>
      <c r="D8273" s="19" t="s">
        <v>268</v>
      </c>
      <c r="E8273" s="19" t="s">
        <v>508</v>
      </c>
      <c r="F8273" s="10" t="str">
        <f t="shared" si="259"/>
        <v>R0140C2540</v>
      </c>
      <c r="G8273" s="10" t="s">
        <v>547</v>
      </c>
      <c r="H8273" s="10" t="s">
        <v>543</v>
      </c>
      <c r="I8273" s="19" t="s">
        <v>561</v>
      </c>
      <c r="J8273" s="10"/>
      <c r="K8273" s="10"/>
    </row>
    <row r="8274" spans="2:11" x14ac:dyDescent="0.2">
      <c r="B8274" s="10" t="str">
        <f t="shared" si="258"/>
        <v>16.1-R0150C2540-2</v>
      </c>
      <c r="C8274" s="10">
        <v>16.100000000000001</v>
      </c>
      <c r="D8274" s="19" t="s">
        <v>269</v>
      </c>
      <c r="E8274" s="19" t="s">
        <v>508</v>
      </c>
      <c r="F8274" s="10" t="str">
        <f t="shared" si="259"/>
        <v>R0150C2540</v>
      </c>
      <c r="G8274" s="10" t="s">
        <v>547</v>
      </c>
      <c r="H8274" s="10" t="s">
        <v>543</v>
      </c>
      <c r="I8274" s="19" t="s">
        <v>562</v>
      </c>
      <c r="J8274" s="10"/>
      <c r="K8274" s="10"/>
    </row>
    <row r="8275" spans="2:11" x14ac:dyDescent="0.2">
      <c r="B8275" s="10" t="str">
        <f t="shared" si="258"/>
        <v>16.1-R0160C2540-2</v>
      </c>
      <c r="C8275" s="10">
        <v>16.100000000000001</v>
      </c>
      <c r="D8275" s="19" t="s">
        <v>270</v>
      </c>
      <c r="E8275" s="19" t="s">
        <v>508</v>
      </c>
      <c r="F8275" s="10" t="str">
        <f t="shared" si="259"/>
        <v>R0160C2540</v>
      </c>
      <c r="G8275" s="10" t="s">
        <v>547</v>
      </c>
      <c r="H8275" s="10" t="s">
        <v>543</v>
      </c>
      <c r="I8275" s="19" t="s">
        <v>563</v>
      </c>
      <c r="J8275" s="10"/>
      <c r="K8275" s="10"/>
    </row>
    <row r="8276" spans="2:11" x14ac:dyDescent="0.2">
      <c r="B8276" s="10" t="str">
        <f t="shared" ref="B8276:B8323" si="260">+C8276&amp;"-"&amp;F8276&amp;"-2"</f>
        <v>16.1-R0010C2550-2</v>
      </c>
      <c r="C8276" s="10">
        <v>16.100000000000001</v>
      </c>
      <c r="D8276" s="19" t="s">
        <v>255</v>
      </c>
      <c r="E8276" s="19" t="s">
        <v>509</v>
      </c>
      <c r="F8276" s="10" t="str">
        <f t="shared" si="259"/>
        <v>R0010C2550</v>
      </c>
      <c r="G8276" s="10" t="s">
        <v>547</v>
      </c>
      <c r="H8276" s="10" t="s">
        <v>543</v>
      </c>
      <c r="I8276" s="19" t="s">
        <v>548</v>
      </c>
      <c r="J8276" s="10"/>
      <c r="K8276" s="10"/>
    </row>
    <row r="8277" spans="2:11" x14ac:dyDescent="0.2">
      <c r="B8277" s="10" t="str">
        <f t="shared" si="260"/>
        <v>16.1-R0020C2550-2</v>
      </c>
      <c r="C8277" s="10">
        <v>16.100000000000001</v>
      </c>
      <c r="D8277" s="19" t="s">
        <v>256</v>
      </c>
      <c r="E8277" s="19" t="s">
        <v>509</v>
      </c>
      <c r="F8277" s="10" t="str">
        <f t="shared" si="259"/>
        <v>R0020C2550</v>
      </c>
      <c r="G8277" s="10" t="s">
        <v>547</v>
      </c>
      <c r="H8277" s="10" t="s">
        <v>543</v>
      </c>
      <c r="I8277" s="19" t="s">
        <v>549</v>
      </c>
      <c r="J8277" s="10"/>
      <c r="K8277" s="10"/>
    </row>
    <row r="8278" spans="2:11" x14ac:dyDescent="0.2">
      <c r="B8278" s="10" t="str">
        <f t="shared" si="260"/>
        <v>16.1-R0030C2550-2</v>
      </c>
      <c r="C8278" s="10">
        <v>16.100000000000001</v>
      </c>
      <c r="D8278" s="19" t="s">
        <v>257</v>
      </c>
      <c r="E8278" s="19" t="s">
        <v>509</v>
      </c>
      <c r="F8278" s="10" t="str">
        <f t="shared" si="259"/>
        <v>R0030C2550</v>
      </c>
      <c r="G8278" s="10" t="s">
        <v>547</v>
      </c>
      <c r="H8278" s="10" t="s">
        <v>543</v>
      </c>
      <c r="I8278" s="19" t="s">
        <v>550</v>
      </c>
      <c r="J8278" s="10"/>
      <c r="K8278" s="10"/>
    </row>
    <row r="8279" spans="2:11" x14ac:dyDescent="0.2">
      <c r="B8279" s="10" t="str">
        <f t="shared" si="260"/>
        <v>16.1-R0040C2550-2</v>
      </c>
      <c r="C8279" s="10">
        <v>16.100000000000001</v>
      </c>
      <c r="D8279" s="19" t="s">
        <v>258</v>
      </c>
      <c r="E8279" s="19" t="s">
        <v>509</v>
      </c>
      <c r="F8279" s="10" t="str">
        <f t="shared" si="259"/>
        <v>R0040C2550</v>
      </c>
      <c r="G8279" s="10" t="s">
        <v>547</v>
      </c>
      <c r="H8279" s="10" t="s">
        <v>543</v>
      </c>
      <c r="I8279" s="19" t="s">
        <v>551</v>
      </c>
      <c r="J8279" s="10"/>
      <c r="K8279" s="10"/>
    </row>
    <row r="8280" spans="2:11" x14ac:dyDescent="0.2">
      <c r="B8280" s="10" t="str">
        <f t="shared" si="260"/>
        <v>16.1-R0050C2550-2</v>
      </c>
      <c r="C8280" s="10">
        <v>16.100000000000001</v>
      </c>
      <c r="D8280" s="19" t="s">
        <v>259</v>
      </c>
      <c r="E8280" s="19" t="s">
        <v>509</v>
      </c>
      <c r="F8280" s="10" t="str">
        <f t="shared" si="259"/>
        <v>R0050C2550</v>
      </c>
      <c r="G8280" s="10" t="s">
        <v>547</v>
      </c>
      <c r="H8280" s="10" t="s">
        <v>543</v>
      </c>
      <c r="I8280" s="19" t="s">
        <v>552</v>
      </c>
      <c r="J8280" s="10"/>
      <c r="K8280" s="10"/>
    </row>
    <row r="8281" spans="2:11" x14ac:dyDescent="0.2">
      <c r="B8281" s="10" t="str">
        <f t="shared" si="260"/>
        <v>16.1-R0060C2550-2</v>
      </c>
      <c r="C8281" s="10">
        <v>16.100000000000001</v>
      </c>
      <c r="D8281" s="19" t="s">
        <v>260</v>
      </c>
      <c r="E8281" s="19" t="s">
        <v>509</v>
      </c>
      <c r="F8281" s="10" t="str">
        <f t="shared" si="259"/>
        <v>R0060C2550</v>
      </c>
      <c r="G8281" s="10" t="s">
        <v>547</v>
      </c>
      <c r="H8281" s="10" t="s">
        <v>543</v>
      </c>
      <c r="I8281" s="19" t="s">
        <v>553</v>
      </c>
      <c r="J8281" s="10"/>
      <c r="K8281" s="10"/>
    </row>
    <row r="8282" spans="2:11" x14ac:dyDescent="0.2">
      <c r="B8282" s="10" t="str">
        <f t="shared" si="260"/>
        <v>16.1-R0070C2550-2</v>
      </c>
      <c r="C8282" s="10">
        <v>16.100000000000001</v>
      </c>
      <c r="D8282" s="19" t="s">
        <v>261</v>
      </c>
      <c r="E8282" s="19" t="s">
        <v>509</v>
      </c>
      <c r="F8282" s="10" t="str">
        <f t="shared" si="259"/>
        <v>R0070C2550</v>
      </c>
      <c r="G8282" s="10" t="s">
        <v>547</v>
      </c>
      <c r="H8282" s="10" t="s">
        <v>543</v>
      </c>
      <c r="I8282" s="19" t="s">
        <v>554</v>
      </c>
      <c r="J8282" s="10"/>
      <c r="K8282" s="10"/>
    </row>
    <row r="8283" spans="2:11" x14ac:dyDescent="0.2">
      <c r="B8283" s="10" t="str">
        <f t="shared" si="260"/>
        <v>16.1-R0080C2550-2</v>
      </c>
      <c r="C8283" s="10">
        <v>16.100000000000001</v>
      </c>
      <c r="D8283" s="19" t="s">
        <v>262</v>
      </c>
      <c r="E8283" s="19" t="s">
        <v>509</v>
      </c>
      <c r="F8283" s="10" t="str">
        <f t="shared" si="259"/>
        <v>R0080C2550</v>
      </c>
      <c r="G8283" s="10" t="s">
        <v>547</v>
      </c>
      <c r="H8283" s="10" t="s">
        <v>543</v>
      </c>
      <c r="I8283" s="19" t="s">
        <v>555</v>
      </c>
      <c r="J8283" s="10"/>
      <c r="K8283" s="10"/>
    </row>
    <row r="8284" spans="2:11" x14ac:dyDescent="0.2">
      <c r="B8284" s="10" t="str">
        <f t="shared" si="260"/>
        <v>16.1-R0090C2550-2</v>
      </c>
      <c r="C8284" s="10">
        <v>16.100000000000001</v>
      </c>
      <c r="D8284" s="19" t="s">
        <v>263</v>
      </c>
      <c r="E8284" s="19" t="s">
        <v>509</v>
      </c>
      <c r="F8284" s="10" t="str">
        <f t="shared" si="259"/>
        <v>R0090C2550</v>
      </c>
      <c r="G8284" s="10" t="s">
        <v>547</v>
      </c>
      <c r="H8284" s="10" t="s">
        <v>543</v>
      </c>
      <c r="I8284" s="19" t="s">
        <v>556</v>
      </c>
      <c r="J8284" s="10"/>
      <c r="K8284" s="10"/>
    </row>
    <row r="8285" spans="2:11" x14ac:dyDescent="0.2">
      <c r="B8285" s="10" t="str">
        <f t="shared" si="260"/>
        <v>16.1-R0100C2550-2</v>
      </c>
      <c r="C8285" s="10">
        <v>16.100000000000001</v>
      </c>
      <c r="D8285" s="19" t="s">
        <v>264</v>
      </c>
      <c r="E8285" s="19" t="s">
        <v>509</v>
      </c>
      <c r="F8285" s="10" t="str">
        <f t="shared" si="259"/>
        <v>R0100C2550</v>
      </c>
      <c r="G8285" s="10" t="s">
        <v>547</v>
      </c>
      <c r="H8285" s="10" t="s">
        <v>543</v>
      </c>
      <c r="I8285" s="19" t="s">
        <v>557</v>
      </c>
      <c r="J8285" s="10"/>
      <c r="K8285" s="10"/>
    </row>
    <row r="8286" spans="2:11" x14ac:dyDescent="0.2">
      <c r="B8286" s="10" t="str">
        <f t="shared" si="260"/>
        <v>16.1-R0110C2550-2</v>
      </c>
      <c r="C8286" s="10">
        <v>16.100000000000001</v>
      </c>
      <c r="D8286" s="19" t="s">
        <v>265</v>
      </c>
      <c r="E8286" s="19" t="s">
        <v>509</v>
      </c>
      <c r="F8286" s="10" t="str">
        <f t="shared" si="259"/>
        <v>R0110C2550</v>
      </c>
      <c r="G8286" s="10" t="s">
        <v>547</v>
      </c>
      <c r="H8286" s="10" t="s">
        <v>543</v>
      </c>
      <c r="I8286" s="19" t="s">
        <v>558</v>
      </c>
      <c r="J8286" s="10"/>
      <c r="K8286" s="10"/>
    </row>
    <row r="8287" spans="2:11" x14ac:dyDescent="0.2">
      <c r="B8287" s="10" t="str">
        <f t="shared" si="260"/>
        <v>16.1-R0120C2550-2</v>
      </c>
      <c r="C8287" s="10">
        <v>16.100000000000001</v>
      </c>
      <c r="D8287" s="19" t="s">
        <v>266</v>
      </c>
      <c r="E8287" s="19" t="s">
        <v>509</v>
      </c>
      <c r="F8287" s="10" t="str">
        <f t="shared" si="259"/>
        <v>R0120C2550</v>
      </c>
      <c r="G8287" s="10" t="s">
        <v>547</v>
      </c>
      <c r="H8287" s="10" t="s">
        <v>543</v>
      </c>
      <c r="I8287" s="19" t="s">
        <v>559</v>
      </c>
      <c r="J8287" s="10"/>
      <c r="K8287" s="10"/>
    </row>
    <row r="8288" spans="2:11" x14ac:dyDescent="0.2">
      <c r="B8288" s="10" t="str">
        <f t="shared" si="260"/>
        <v>16.1-R0130C2550-2</v>
      </c>
      <c r="C8288" s="10">
        <v>16.100000000000001</v>
      </c>
      <c r="D8288" s="19" t="s">
        <v>267</v>
      </c>
      <c r="E8288" s="19" t="s">
        <v>509</v>
      </c>
      <c r="F8288" s="10" t="str">
        <f t="shared" si="259"/>
        <v>R0130C2550</v>
      </c>
      <c r="G8288" s="10" t="s">
        <v>547</v>
      </c>
      <c r="H8288" s="10" t="s">
        <v>543</v>
      </c>
      <c r="I8288" s="19" t="s">
        <v>560</v>
      </c>
      <c r="J8288" s="10"/>
      <c r="K8288" s="10"/>
    </row>
    <row r="8289" spans="2:11" x14ac:dyDescent="0.2">
      <c r="B8289" s="10" t="str">
        <f t="shared" si="260"/>
        <v>16.1-R0140C2550-2</v>
      </c>
      <c r="C8289" s="10">
        <v>16.100000000000001</v>
      </c>
      <c r="D8289" s="19" t="s">
        <v>268</v>
      </c>
      <c r="E8289" s="19" t="s">
        <v>509</v>
      </c>
      <c r="F8289" s="10" t="str">
        <f t="shared" si="259"/>
        <v>R0140C2550</v>
      </c>
      <c r="G8289" s="10" t="s">
        <v>547</v>
      </c>
      <c r="H8289" s="10" t="s">
        <v>543</v>
      </c>
      <c r="I8289" s="19" t="s">
        <v>561</v>
      </c>
      <c r="J8289" s="10"/>
      <c r="K8289" s="10"/>
    </row>
    <row r="8290" spans="2:11" x14ac:dyDescent="0.2">
      <c r="B8290" s="10" t="str">
        <f t="shared" si="260"/>
        <v>16.1-R0150C2550-2</v>
      </c>
      <c r="C8290" s="10">
        <v>16.100000000000001</v>
      </c>
      <c r="D8290" s="19" t="s">
        <v>269</v>
      </c>
      <c r="E8290" s="19" t="s">
        <v>509</v>
      </c>
      <c r="F8290" s="10" t="str">
        <f t="shared" si="259"/>
        <v>R0150C2550</v>
      </c>
      <c r="G8290" s="10" t="s">
        <v>547</v>
      </c>
      <c r="H8290" s="10" t="s">
        <v>543</v>
      </c>
      <c r="I8290" s="19" t="s">
        <v>562</v>
      </c>
      <c r="J8290" s="10"/>
      <c r="K8290" s="10"/>
    </row>
    <row r="8291" spans="2:11" x14ac:dyDescent="0.2">
      <c r="B8291" s="10" t="str">
        <f t="shared" si="260"/>
        <v>16.1-R0160C2550-2</v>
      </c>
      <c r="C8291" s="10">
        <v>16.100000000000001</v>
      </c>
      <c r="D8291" s="19" t="s">
        <v>270</v>
      </c>
      <c r="E8291" s="19" t="s">
        <v>509</v>
      </c>
      <c r="F8291" s="10" t="str">
        <f t="shared" si="259"/>
        <v>R0160C2550</v>
      </c>
      <c r="G8291" s="10" t="s">
        <v>547</v>
      </c>
      <c r="H8291" s="10" t="s">
        <v>543</v>
      </c>
      <c r="I8291" s="19" t="s">
        <v>563</v>
      </c>
      <c r="J8291" s="10"/>
      <c r="K8291" s="10"/>
    </row>
    <row r="8292" spans="2:11" x14ac:dyDescent="0.2">
      <c r="B8292" s="10" t="str">
        <f t="shared" si="260"/>
        <v>16.1-R0010C2560-2</v>
      </c>
      <c r="C8292" s="10">
        <v>16.100000000000001</v>
      </c>
      <c r="D8292" s="19" t="s">
        <v>255</v>
      </c>
      <c r="E8292" s="19" t="s">
        <v>510</v>
      </c>
      <c r="F8292" s="10" t="str">
        <f t="shared" si="259"/>
        <v>R0010C2560</v>
      </c>
      <c r="G8292" s="10" t="s">
        <v>547</v>
      </c>
      <c r="H8292" s="10" t="s">
        <v>543</v>
      </c>
      <c r="I8292" s="19" t="s">
        <v>548</v>
      </c>
      <c r="J8292" s="10"/>
      <c r="K8292" s="10"/>
    </row>
    <row r="8293" spans="2:11" x14ac:dyDescent="0.2">
      <c r="B8293" s="10" t="str">
        <f t="shared" si="260"/>
        <v>16.1-R0020C2560-2</v>
      </c>
      <c r="C8293" s="10">
        <v>16.100000000000001</v>
      </c>
      <c r="D8293" s="19" t="s">
        <v>256</v>
      </c>
      <c r="E8293" s="19" t="s">
        <v>510</v>
      </c>
      <c r="F8293" s="10" t="str">
        <f t="shared" si="259"/>
        <v>R0020C2560</v>
      </c>
      <c r="G8293" s="10" t="s">
        <v>547</v>
      </c>
      <c r="H8293" s="10" t="s">
        <v>543</v>
      </c>
      <c r="I8293" s="19" t="s">
        <v>549</v>
      </c>
      <c r="J8293" s="10"/>
      <c r="K8293" s="10"/>
    </row>
    <row r="8294" spans="2:11" x14ac:dyDescent="0.2">
      <c r="B8294" s="10" t="str">
        <f t="shared" si="260"/>
        <v>16.1-R0030C2560-2</v>
      </c>
      <c r="C8294" s="10">
        <v>16.100000000000001</v>
      </c>
      <c r="D8294" s="19" t="s">
        <v>257</v>
      </c>
      <c r="E8294" s="19" t="s">
        <v>510</v>
      </c>
      <c r="F8294" s="10" t="str">
        <f t="shared" si="259"/>
        <v>R0030C2560</v>
      </c>
      <c r="G8294" s="10" t="s">
        <v>547</v>
      </c>
      <c r="H8294" s="10" t="s">
        <v>543</v>
      </c>
      <c r="I8294" s="19" t="s">
        <v>550</v>
      </c>
      <c r="J8294" s="10"/>
      <c r="K8294" s="10"/>
    </row>
    <row r="8295" spans="2:11" x14ac:dyDescent="0.2">
      <c r="B8295" s="10" t="str">
        <f t="shared" si="260"/>
        <v>16.1-R0040C2560-2</v>
      </c>
      <c r="C8295" s="10">
        <v>16.100000000000001</v>
      </c>
      <c r="D8295" s="19" t="s">
        <v>258</v>
      </c>
      <c r="E8295" s="19" t="s">
        <v>510</v>
      </c>
      <c r="F8295" s="10" t="str">
        <f t="shared" si="259"/>
        <v>R0040C2560</v>
      </c>
      <c r="G8295" s="10" t="s">
        <v>547</v>
      </c>
      <c r="H8295" s="10" t="s">
        <v>543</v>
      </c>
      <c r="I8295" s="19" t="s">
        <v>551</v>
      </c>
      <c r="J8295" s="10"/>
      <c r="K8295" s="10"/>
    </row>
    <row r="8296" spans="2:11" x14ac:dyDescent="0.2">
      <c r="B8296" s="10" t="str">
        <f t="shared" si="260"/>
        <v>16.1-R0050C2560-2</v>
      </c>
      <c r="C8296" s="10">
        <v>16.100000000000001</v>
      </c>
      <c r="D8296" s="19" t="s">
        <v>259</v>
      </c>
      <c r="E8296" s="19" t="s">
        <v>510</v>
      </c>
      <c r="F8296" s="10" t="str">
        <f t="shared" si="259"/>
        <v>R0050C2560</v>
      </c>
      <c r="G8296" s="10" t="s">
        <v>547</v>
      </c>
      <c r="H8296" s="10" t="s">
        <v>543</v>
      </c>
      <c r="I8296" s="19" t="s">
        <v>552</v>
      </c>
      <c r="J8296" s="10"/>
      <c r="K8296" s="10"/>
    </row>
    <row r="8297" spans="2:11" x14ac:dyDescent="0.2">
      <c r="B8297" s="10" t="str">
        <f t="shared" si="260"/>
        <v>16.1-R0060C2560-2</v>
      </c>
      <c r="C8297" s="10">
        <v>16.100000000000001</v>
      </c>
      <c r="D8297" s="19" t="s">
        <v>260</v>
      </c>
      <c r="E8297" s="19" t="s">
        <v>510</v>
      </c>
      <c r="F8297" s="10" t="str">
        <f t="shared" si="259"/>
        <v>R0060C2560</v>
      </c>
      <c r="G8297" s="10" t="s">
        <v>547</v>
      </c>
      <c r="H8297" s="10" t="s">
        <v>543</v>
      </c>
      <c r="I8297" s="19" t="s">
        <v>553</v>
      </c>
      <c r="J8297" s="10"/>
      <c r="K8297" s="10"/>
    </row>
    <row r="8298" spans="2:11" x14ac:dyDescent="0.2">
      <c r="B8298" s="10" t="str">
        <f t="shared" si="260"/>
        <v>16.1-R0070C2560-2</v>
      </c>
      <c r="C8298" s="10">
        <v>16.100000000000001</v>
      </c>
      <c r="D8298" s="19" t="s">
        <v>261</v>
      </c>
      <c r="E8298" s="19" t="s">
        <v>510</v>
      </c>
      <c r="F8298" s="10" t="str">
        <f t="shared" si="259"/>
        <v>R0070C2560</v>
      </c>
      <c r="G8298" s="10" t="s">
        <v>547</v>
      </c>
      <c r="H8298" s="10" t="s">
        <v>543</v>
      </c>
      <c r="I8298" s="19" t="s">
        <v>554</v>
      </c>
      <c r="J8298" s="10"/>
      <c r="K8298" s="10"/>
    </row>
    <row r="8299" spans="2:11" x14ac:dyDescent="0.2">
      <c r="B8299" s="10" t="str">
        <f t="shared" si="260"/>
        <v>16.1-R0080C2560-2</v>
      </c>
      <c r="C8299" s="10">
        <v>16.100000000000001</v>
      </c>
      <c r="D8299" s="19" t="s">
        <v>262</v>
      </c>
      <c r="E8299" s="19" t="s">
        <v>510</v>
      </c>
      <c r="F8299" s="10" t="str">
        <f t="shared" si="259"/>
        <v>R0080C2560</v>
      </c>
      <c r="G8299" s="10" t="s">
        <v>547</v>
      </c>
      <c r="H8299" s="10" t="s">
        <v>543</v>
      </c>
      <c r="I8299" s="19" t="s">
        <v>555</v>
      </c>
      <c r="J8299" s="10"/>
      <c r="K8299" s="10"/>
    </row>
    <row r="8300" spans="2:11" x14ac:dyDescent="0.2">
      <c r="B8300" s="10" t="str">
        <f t="shared" si="260"/>
        <v>16.1-R0090C2560-2</v>
      </c>
      <c r="C8300" s="10">
        <v>16.100000000000001</v>
      </c>
      <c r="D8300" s="19" t="s">
        <v>263</v>
      </c>
      <c r="E8300" s="19" t="s">
        <v>510</v>
      </c>
      <c r="F8300" s="10" t="str">
        <f t="shared" si="259"/>
        <v>R0090C2560</v>
      </c>
      <c r="G8300" s="10" t="s">
        <v>547</v>
      </c>
      <c r="H8300" s="10" t="s">
        <v>543</v>
      </c>
      <c r="I8300" s="19" t="s">
        <v>556</v>
      </c>
      <c r="J8300" s="10"/>
      <c r="K8300" s="10"/>
    </row>
    <row r="8301" spans="2:11" x14ac:dyDescent="0.2">
      <c r="B8301" s="10" t="str">
        <f t="shared" si="260"/>
        <v>16.1-R0100C2560-2</v>
      </c>
      <c r="C8301" s="10">
        <v>16.100000000000001</v>
      </c>
      <c r="D8301" s="19" t="s">
        <v>264</v>
      </c>
      <c r="E8301" s="19" t="s">
        <v>510</v>
      </c>
      <c r="F8301" s="10" t="str">
        <f t="shared" si="259"/>
        <v>R0100C2560</v>
      </c>
      <c r="G8301" s="10" t="s">
        <v>547</v>
      </c>
      <c r="H8301" s="10" t="s">
        <v>543</v>
      </c>
      <c r="I8301" s="19" t="s">
        <v>557</v>
      </c>
      <c r="J8301" s="10"/>
      <c r="K8301" s="10"/>
    </row>
    <row r="8302" spans="2:11" x14ac:dyDescent="0.2">
      <c r="B8302" s="10" t="str">
        <f t="shared" si="260"/>
        <v>16.1-R0110C2560-2</v>
      </c>
      <c r="C8302" s="10">
        <v>16.100000000000001</v>
      </c>
      <c r="D8302" s="19" t="s">
        <v>265</v>
      </c>
      <c r="E8302" s="19" t="s">
        <v>510</v>
      </c>
      <c r="F8302" s="10" t="str">
        <f t="shared" si="259"/>
        <v>R0110C2560</v>
      </c>
      <c r="G8302" s="10" t="s">
        <v>547</v>
      </c>
      <c r="H8302" s="10" t="s">
        <v>543</v>
      </c>
      <c r="I8302" s="19" t="s">
        <v>558</v>
      </c>
      <c r="J8302" s="10"/>
      <c r="K8302" s="10"/>
    </row>
    <row r="8303" spans="2:11" x14ac:dyDescent="0.2">
      <c r="B8303" s="10" t="str">
        <f t="shared" si="260"/>
        <v>16.1-R0120C2560-2</v>
      </c>
      <c r="C8303" s="10">
        <v>16.100000000000001</v>
      </c>
      <c r="D8303" s="19" t="s">
        <v>266</v>
      </c>
      <c r="E8303" s="19" t="s">
        <v>510</v>
      </c>
      <c r="F8303" s="10" t="str">
        <f t="shared" si="259"/>
        <v>R0120C2560</v>
      </c>
      <c r="G8303" s="10" t="s">
        <v>547</v>
      </c>
      <c r="H8303" s="10" t="s">
        <v>543</v>
      </c>
      <c r="I8303" s="19" t="s">
        <v>559</v>
      </c>
      <c r="J8303" s="10"/>
      <c r="K8303" s="10"/>
    </row>
    <row r="8304" spans="2:11" x14ac:dyDescent="0.2">
      <c r="B8304" s="10" t="str">
        <f t="shared" si="260"/>
        <v>16.1-R0130C2560-2</v>
      </c>
      <c r="C8304" s="10">
        <v>16.100000000000001</v>
      </c>
      <c r="D8304" s="19" t="s">
        <v>267</v>
      </c>
      <c r="E8304" s="19" t="s">
        <v>510</v>
      </c>
      <c r="F8304" s="10" t="str">
        <f t="shared" si="259"/>
        <v>R0130C2560</v>
      </c>
      <c r="G8304" s="10" t="s">
        <v>547</v>
      </c>
      <c r="H8304" s="10" t="s">
        <v>543</v>
      </c>
      <c r="I8304" s="19" t="s">
        <v>560</v>
      </c>
      <c r="J8304" s="10"/>
      <c r="K8304" s="10"/>
    </row>
    <row r="8305" spans="2:11" x14ac:dyDescent="0.2">
      <c r="B8305" s="10" t="str">
        <f t="shared" si="260"/>
        <v>16.1-R0140C2560-2</v>
      </c>
      <c r="C8305" s="10">
        <v>16.100000000000001</v>
      </c>
      <c r="D8305" s="19" t="s">
        <v>268</v>
      </c>
      <c r="E8305" s="19" t="s">
        <v>510</v>
      </c>
      <c r="F8305" s="10" t="str">
        <f t="shared" si="259"/>
        <v>R0140C2560</v>
      </c>
      <c r="G8305" s="10" t="s">
        <v>547</v>
      </c>
      <c r="H8305" s="10" t="s">
        <v>543</v>
      </c>
      <c r="I8305" s="19" t="s">
        <v>561</v>
      </c>
      <c r="J8305" s="10"/>
      <c r="K8305" s="10"/>
    </row>
    <row r="8306" spans="2:11" x14ac:dyDescent="0.2">
      <c r="B8306" s="10" t="str">
        <f t="shared" si="260"/>
        <v>16.1-R0150C2560-2</v>
      </c>
      <c r="C8306" s="10">
        <v>16.100000000000001</v>
      </c>
      <c r="D8306" s="19" t="s">
        <v>269</v>
      </c>
      <c r="E8306" s="19" t="s">
        <v>510</v>
      </c>
      <c r="F8306" s="10" t="str">
        <f t="shared" si="259"/>
        <v>R0150C2560</v>
      </c>
      <c r="G8306" s="10" t="s">
        <v>547</v>
      </c>
      <c r="H8306" s="10" t="s">
        <v>543</v>
      </c>
      <c r="I8306" s="19" t="s">
        <v>562</v>
      </c>
      <c r="J8306" s="10"/>
      <c r="K8306" s="10"/>
    </row>
    <row r="8307" spans="2:11" x14ac:dyDescent="0.2">
      <c r="B8307" s="10" t="str">
        <f t="shared" si="260"/>
        <v>16.1-R0160C2560-2</v>
      </c>
      <c r="C8307" s="10">
        <v>16.100000000000001</v>
      </c>
      <c r="D8307" s="19" t="s">
        <v>270</v>
      </c>
      <c r="E8307" s="19" t="s">
        <v>510</v>
      </c>
      <c r="F8307" s="10" t="str">
        <f t="shared" si="259"/>
        <v>R0160C2560</v>
      </c>
      <c r="G8307" s="10" t="s">
        <v>547</v>
      </c>
      <c r="H8307" s="10" t="s">
        <v>543</v>
      </c>
      <c r="I8307" s="19" t="s">
        <v>563</v>
      </c>
      <c r="J8307" s="10"/>
      <c r="K8307" s="10"/>
    </row>
    <row r="8308" spans="2:11" ht="14.4" customHeight="1" x14ac:dyDescent="0.2">
      <c r="B8308" s="10" t="str">
        <f t="shared" si="260"/>
        <v>16.1-R0010C2570-2</v>
      </c>
      <c r="C8308" s="10">
        <v>16.100000000000001</v>
      </c>
      <c r="D8308" s="19" t="s">
        <v>255</v>
      </c>
      <c r="E8308" s="19" t="s">
        <v>511</v>
      </c>
      <c r="F8308" s="10" t="str">
        <f t="shared" si="259"/>
        <v>R0010C2570</v>
      </c>
      <c r="G8308" s="10" t="s">
        <v>547</v>
      </c>
      <c r="H8308" s="10" t="s">
        <v>543</v>
      </c>
      <c r="I8308" s="19" t="s">
        <v>548</v>
      </c>
      <c r="J8308" s="10"/>
      <c r="K8308" s="10"/>
    </row>
    <row r="8309" spans="2:11" ht="14.4" customHeight="1" x14ac:dyDescent="0.2">
      <c r="B8309" s="10" t="str">
        <f t="shared" si="260"/>
        <v>16.1-R0020C2570-2</v>
      </c>
      <c r="C8309" s="10">
        <v>16.100000000000001</v>
      </c>
      <c r="D8309" s="19" t="s">
        <v>256</v>
      </c>
      <c r="E8309" s="19" t="s">
        <v>511</v>
      </c>
      <c r="F8309" s="10" t="str">
        <f t="shared" si="259"/>
        <v>R0020C2570</v>
      </c>
      <c r="G8309" s="10" t="s">
        <v>547</v>
      </c>
      <c r="H8309" s="10" t="s">
        <v>543</v>
      </c>
      <c r="I8309" s="19" t="s">
        <v>549</v>
      </c>
      <c r="J8309" s="10"/>
      <c r="K8309" s="10"/>
    </row>
    <row r="8310" spans="2:11" ht="14.4" customHeight="1" x14ac:dyDescent="0.2">
      <c r="B8310" s="10" t="str">
        <f t="shared" si="260"/>
        <v>16.1-R0030C2570-2</v>
      </c>
      <c r="C8310" s="10">
        <v>16.100000000000001</v>
      </c>
      <c r="D8310" s="19" t="s">
        <v>257</v>
      </c>
      <c r="E8310" s="19" t="s">
        <v>511</v>
      </c>
      <c r="F8310" s="10" t="str">
        <f t="shared" si="259"/>
        <v>R0030C2570</v>
      </c>
      <c r="G8310" s="10" t="s">
        <v>547</v>
      </c>
      <c r="H8310" s="10" t="s">
        <v>543</v>
      </c>
      <c r="I8310" s="19" t="s">
        <v>550</v>
      </c>
      <c r="J8310" s="10"/>
      <c r="K8310" s="10"/>
    </row>
    <row r="8311" spans="2:11" ht="14.4" customHeight="1" x14ac:dyDescent="0.2">
      <c r="B8311" s="10" t="str">
        <f t="shared" si="260"/>
        <v>16.1-R0040C2570-2</v>
      </c>
      <c r="C8311" s="10">
        <v>16.100000000000001</v>
      </c>
      <c r="D8311" s="19" t="s">
        <v>258</v>
      </c>
      <c r="E8311" s="19" t="s">
        <v>511</v>
      </c>
      <c r="F8311" s="10" t="str">
        <f t="shared" si="259"/>
        <v>R0040C2570</v>
      </c>
      <c r="G8311" s="10" t="s">
        <v>547</v>
      </c>
      <c r="H8311" s="10" t="s">
        <v>543</v>
      </c>
      <c r="I8311" s="19" t="s">
        <v>551</v>
      </c>
      <c r="J8311" s="10"/>
      <c r="K8311" s="10"/>
    </row>
    <row r="8312" spans="2:11" ht="14.4" customHeight="1" x14ac:dyDescent="0.2">
      <c r="B8312" s="10" t="str">
        <f t="shared" si="260"/>
        <v>16.1-R0050C2570-2</v>
      </c>
      <c r="C8312" s="10">
        <v>16.100000000000001</v>
      </c>
      <c r="D8312" s="19" t="s">
        <v>259</v>
      </c>
      <c r="E8312" s="19" t="s">
        <v>511</v>
      </c>
      <c r="F8312" s="10" t="str">
        <f t="shared" si="259"/>
        <v>R0050C2570</v>
      </c>
      <c r="G8312" s="10" t="s">
        <v>547</v>
      </c>
      <c r="H8312" s="10" t="s">
        <v>543</v>
      </c>
      <c r="I8312" s="19" t="s">
        <v>552</v>
      </c>
      <c r="J8312" s="10"/>
      <c r="K8312" s="10"/>
    </row>
    <row r="8313" spans="2:11" ht="14.4" customHeight="1" x14ac:dyDescent="0.2">
      <c r="B8313" s="10" t="str">
        <f t="shared" si="260"/>
        <v>16.1-R0060C2570-2</v>
      </c>
      <c r="C8313" s="10">
        <v>16.100000000000001</v>
      </c>
      <c r="D8313" s="19" t="s">
        <v>260</v>
      </c>
      <c r="E8313" s="19" t="s">
        <v>511</v>
      </c>
      <c r="F8313" s="10" t="str">
        <f t="shared" si="259"/>
        <v>R0060C2570</v>
      </c>
      <c r="G8313" s="10" t="s">
        <v>547</v>
      </c>
      <c r="H8313" s="10" t="s">
        <v>543</v>
      </c>
      <c r="I8313" s="19" t="s">
        <v>553</v>
      </c>
      <c r="J8313" s="10"/>
      <c r="K8313" s="10"/>
    </row>
    <row r="8314" spans="2:11" ht="14.4" customHeight="1" x14ac:dyDescent="0.2">
      <c r="B8314" s="10" t="str">
        <f t="shared" si="260"/>
        <v>16.1-R0070C2570-2</v>
      </c>
      <c r="C8314" s="10">
        <v>16.100000000000001</v>
      </c>
      <c r="D8314" s="19" t="s">
        <v>261</v>
      </c>
      <c r="E8314" s="19" t="s">
        <v>511</v>
      </c>
      <c r="F8314" s="10" t="str">
        <f t="shared" si="259"/>
        <v>R0070C2570</v>
      </c>
      <c r="G8314" s="10" t="s">
        <v>547</v>
      </c>
      <c r="H8314" s="10" t="s">
        <v>543</v>
      </c>
      <c r="I8314" s="19" t="s">
        <v>554</v>
      </c>
      <c r="J8314" s="10"/>
      <c r="K8314" s="10"/>
    </row>
    <row r="8315" spans="2:11" ht="14.4" customHeight="1" x14ac:dyDescent="0.2">
      <c r="B8315" s="10" t="str">
        <f t="shared" si="260"/>
        <v>16.1-R0080C2570-2</v>
      </c>
      <c r="C8315" s="10">
        <v>16.100000000000001</v>
      </c>
      <c r="D8315" s="19" t="s">
        <v>262</v>
      </c>
      <c r="E8315" s="19" t="s">
        <v>511</v>
      </c>
      <c r="F8315" s="10" t="str">
        <f t="shared" si="259"/>
        <v>R0080C2570</v>
      </c>
      <c r="G8315" s="10" t="s">
        <v>547</v>
      </c>
      <c r="H8315" s="10" t="s">
        <v>543</v>
      </c>
      <c r="I8315" s="19" t="s">
        <v>555</v>
      </c>
      <c r="J8315" s="10"/>
      <c r="K8315" s="10"/>
    </row>
    <row r="8316" spans="2:11" ht="14.4" customHeight="1" x14ac:dyDescent="0.2">
      <c r="B8316" s="10" t="str">
        <f t="shared" si="260"/>
        <v>16.1-R0090C2570-2</v>
      </c>
      <c r="C8316" s="10">
        <v>16.100000000000001</v>
      </c>
      <c r="D8316" s="19" t="s">
        <v>263</v>
      </c>
      <c r="E8316" s="19" t="s">
        <v>511</v>
      </c>
      <c r="F8316" s="10" t="str">
        <f t="shared" si="259"/>
        <v>R0090C2570</v>
      </c>
      <c r="G8316" s="10" t="s">
        <v>547</v>
      </c>
      <c r="H8316" s="10" t="s">
        <v>543</v>
      </c>
      <c r="I8316" s="19" t="s">
        <v>556</v>
      </c>
      <c r="J8316" s="10"/>
      <c r="K8316" s="10"/>
    </row>
    <row r="8317" spans="2:11" ht="14.4" customHeight="1" x14ac:dyDescent="0.2">
      <c r="B8317" s="10" t="str">
        <f t="shared" si="260"/>
        <v>16.1-R0100C2570-2</v>
      </c>
      <c r="C8317" s="10">
        <v>16.100000000000001</v>
      </c>
      <c r="D8317" s="19" t="s">
        <v>264</v>
      </c>
      <c r="E8317" s="19" t="s">
        <v>511</v>
      </c>
      <c r="F8317" s="10" t="str">
        <f t="shared" si="259"/>
        <v>R0100C2570</v>
      </c>
      <c r="G8317" s="10" t="s">
        <v>547</v>
      </c>
      <c r="H8317" s="10" t="s">
        <v>543</v>
      </c>
      <c r="I8317" s="19" t="s">
        <v>557</v>
      </c>
      <c r="J8317" s="10"/>
      <c r="K8317" s="10"/>
    </row>
    <row r="8318" spans="2:11" ht="14.4" customHeight="1" x14ac:dyDescent="0.2">
      <c r="B8318" s="10" t="str">
        <f t="shared" si="260"/>
        <v>16.1-R0110C2570-2</v>
      </c>
      <c r="C8318" s="10">
        <v>16.100000000000001</v>
      </c>
      <c r="D8318" s="19" t="s">
        <v>265</v>
      </c>
      <c r="E8318" s="19" t="s">
        <v>511</v>
      </c>
      <c r="F8318" s="10" t="str">
        <f t="shared" si="259"/>
        <v>R0110C2570</v>
      </c>
      <c r="G8318" s="10" t="s">
        <v>547</v>
      </c>
      <c r="H8318" s="10" t="s">
        <v>543</v>
      </c>
      <c r="I8318" s="19" t="s">
        <v>558</v>
      </c>
      <c r="J8318" s="10"/>
      <c r="K8318" s="10"/>
    </row>
    <row r="8319" spans="2:11" ht="14.4" customHeight="1" x14ac:dyDescent="0.2">
      <c r="B8319" s="10" t="str">
        <f t="shared" si="260"/>
        <v>16.1-R0120C2570-2</v>
      </c>
      <c r="C8319" s="10">
        <v>16.100000000000001</v>
      </c>
      <c r="D8319" s="19" t="s">
        <v>266</v>
      </c>
      <c r="E8319" s="19" t="s">
        <v>511</v>
      </c>
      <c r="F8319" s="10" t="str">
        <f t="shared" si="259"/>
        <v>R0120C2570</v>
      </c>
      <c r="G8319" s="10" t="s">
        <v>547</v>
      </c>
      <c r="H8319" s="10" t="s">
        <v>543</v>
      </c>
      <c r="I8319" s="19" t="s">
        <v>559</v>
      </c>
      <c r="J8319" s="10"/>
      <c r="K8319" s="10"/>
    </row>
    <row r="8320" spans="2:11" ht="14.4" customHeight="1" x14ac:dyDescent="0.2">
      <c r="B8320" s="10" t="str">
        <f t="shared" si="260"/>
        <v>16.1-R0130C2570-2</v>
      </c>
      <c r="C8320" s="10">
        <v>16.100000000000001</v>
      </c>
      <c r="D8320" s="19" t="s">
        <v>267</v>
      </c>
      <c r="E8320" s="19" t="s">
        <v>511</v>
      </c>
      <c r="F8320" s="10" t="str">
        <f t="shared" si="259"/>
        <v>R0130C2570</v>
      </c>
      <c r="G8320" s="10" t="s">
        <v>547</v>
      </c>
      <c r="H8320" s="10" t="s">
        <v>543</v>
      </c>
      <c r="I8320" s="19" t="s">
        <v>560</v>
      </c>
      <c r="J8320" s="10"/>
      <c r="K8320" s="10"/>
    </row>
    <row r="8321" spans="2:11" ht="14.4" customHeight="1" x14ac:dyDescent="0.2">
      <c r="B8321" s="10" t="str">
        <f t="shared" si="260"/>
        <v>16.1-R0140C2570-2</v>
      </c>
      <c r="C8321" s="10">
        <v>16.100000000000001</v>
      </c>
      <c r="D8321" s="19" t="s">
        <v>268</v>
      </c>
      <c r="E8321" s="19" t="s">
        <v>511</v>
      </c>
      <c r="F8321" s="10" t="str">
        <f t="shared" si="259"/>
        <v>R0140C2570</v>
      </c>
      <c r="G8321" s="10" t="s">
        <v>547</v>
      </c>
      <c r="H8321" s="10" t="s">
        <v>543</v>
      </c>
      <c r="I8321" s="19" t="s">
        <v>561</v>
      </c>
      <c r="J8321" s="10"/>
      <c r="K8321" s="10"/>
    </row>
    <row r="8322" spans="2:11" ht="14.4" customHeight="1" x14ac:dyDescent="0.2">
      <c r="B8322" s="10" t="str">
        <f t="shared" si="260"/>
        <v>16.1-R0150C2570-2</v>
      </c>
      <c r="C8322" s="10">
        <v>16.100000000000001</v>
      </c>
      <c r="D8322" s="19" t="s">
        <v>269</v>
      </c>
      <c r="E8322" s="19" t="s">
        <v>511</v>
      </c>
      <c r="F8322" s="10" t="str">
        <f t="shared" ref="F8322:F8323" si="261">+"R"&amp;D8322&amp;"C"&amp;E8322</f>
        <v>R0150C2570</v>
      </c>
      <c r="G8322" s="10" t="s">
        <v>547</v>
      </c>
      <c r="H8322" s="10" t="s">
        <v>543</v>
      </c>
      <c r="I8322" s="19" t="s">
        <v>562</v>
      </c>
      <c r="J8322" s="10"/>
      <c r="K8322" s="10"/>
    </row>
    <row r="8323" spans="2:11" ht="14.4" customHeight="1" x14ac:dyDescent="0.2">
      <c r="B8323" s="10" t="str">
        <f t="shared" si="260"/>
        <v>16.1-R0160C2570-2</v>
      </c>
      <c r="C8323" s="10">
        <v>16.100000000000001</v>
      </c>
      <c r="D8323" s="19" t="s">
        <v>270</v>
      </c>
      <c r="E8323" s="19" t="s">
        <v>511</v>
      </c>
      <c r="F8323" s="10" t="str">
        <f t="shared" si="261"/>
        <v>R0160C2570</v>
      </c>
      <c r="G8323" s="10" t="s">
        <v>547</v>
      </c>
      <c r="H8323" s="10" t="s">
        <v>543</v>
      </c>
      <c r="I8323" s="19" t="s">
        <v>563</v>
      </c>
      <c r="J8323" s="10"/>
      <c r="K8323" s="10"/>
    </row>
  </sheetData>
  <autoFilter ref="B1:K8323" xr:uid="{00000000-0001-0000-0300-000000000000}"/>
  <pageMargins left="0.7" right="0.7" top="0.75" bottom="0.75" header="0.3" footer="0.3"/>
  <pageSetup orientation="portrait" r:id="rId1"/>
  <headerFooter>
    <oddHeader>&amp;L&amp;"Calibri"&amp;10&amp;K0078D7CBUAE Classification: Restricted&amp;1#</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6D1BB-C48D-4E53-95A8-76A2CC2BA22B}">
  <sheetPr codeName="Sheet3"/>
  <dimension ref="E2:Z24"/>
  <sheetViews>
    <sheetView showGridLines="0" zoomScaleNormal="100" workbookViewId="0"/>
  </sheetViews>
  <sheetFormatPr defaultColWidth="8.6640625" defaultRowHeight="10.199999999999999" x14ac:dyDescent="0.2"/>
  <cols>
    <col min="1" max="6" width="8.6640625" style="1"/>
    <col min="7" max="7" width="40.6640625" style="122" customWidth="1"/>
    <col min="8" max="19" width="27.6640625" style="1" customWidth="1"/>
    <col min="20" max="26" width="21.6640625" style="1" customWidth="1"/>
    <col min="27" max="16384" width="8.6640625" style="1"/>
  </cols>
  <sheetData>
    <row r="2" spans="5:26" x14ac:dyDescent="0.2">
      <c r="E2" s="262" t="s">
        <v>1562</v>
      </c>
      <c r="F2" s="262"/>
      <c r="G2" s="262"/>
      <c r="H2" s="262"/>
      <c r="I2" s="262"/>
      <c r="J2" s="262"/>
      <c r="K2" s="262"/>
      <c r="L2" s="262"/>
      <c r="M2" s="262"/>
      <c r="N2" s="262"/>
      <c r="O2" s="262"/>
      <c r="P2" s="262"/>
      <c r="Q2" s="262"/>
      <c r="R2" s="262"/>
      <c r="S2" s="262"/>
      <c r="T2" s="262"/>
      <c r="U2" s="262"/>
      <c r="V2" s="262"/>
      <c r="W2" s="262"/>
      <c r="X2" s="262"/>
      <c r="Y2" s="262"/>
      <c r="Z2" s="262"/>
    </row>
    <row r="3" spans="5:26" x14ac:dyDescent="0.2">
      <c r="E3" s="259" t="s">
        <v>0</v>
      </c>
      <c r="F3" s="260"/>
      <c r="G3" s="261"/>
      <c r="H3" s="261"/>
      <c r="I3" s="261"/>
      <c r="J3" s="261"/>
      <c r="K3" s="261"/>
      <c r="L3" s="261"/>
      <c r="M3" s="261"/>
      <c r="N3" s="261"/>
      <c r="O3" s="261"/>
      <c r="P3" s="261"/>
      <c r="Q3" s="261"/>
      <c r="R3" s="261"/>
      <c r="S3" s="261"/>
      <c r="T3" s="261"/>
      <c r="U3" s="261"/>
      <c r="V3" s="261"/>
      <c r="W3" s="261"/>
      <c r="X3" s="261"/>
      <c r="Y3" s="261"/>
      <c r="Z3" s="261"/>
    </row>
    <row r="4" spans="5:26" x14ac:dyDescent="0.2">
      <c r="E4" s="259" t="s">
        <v>1</v>
      </c>
      <c r="F4" s="260"/>
      <c r="G4" s="261"/>
      <c r="H4" s="261"/>
      <c r="I4" s="261"/>
      <c r="J4" s="261"/>
      <c r="K4" s="261"/>
      <c r="L4" s="261"/>
      <c r="M4" s="261"/>
      <c r="N4" s="261"/>
      <c r="O4" s="261"/>
      <c r="P4" s="261"/>
      <c r="Q4" s="261"/>
      <c r="R4" s="261"/>
      <c r="S4" s="261"/>
      <c r="T4" s="261"/>
      <c r="U4" s="261"/>
      <c r="V4" s="261"/>
      <c r="W4" s="261"/>
      <c r="X4" s="261"/>
      <c r="Y4" s="261"/>
      <c r="Z4" s="261"/>
    </row>
    <row r="5" spans="5:26" ht="10.199999999999999" customHeight="1" x14ac:dyDescent="0.2">
      <c r="E5" s="259" t="s">
        <v>2</v>
      </c>
      <c r="F5" s="260"/>
      <c r="G5" s="261"/>
      <c r="H5" s="261"/>
      <c r="I5" s="261"/>
      <c r="J5" s="261"/>
      <c r="K5" s="261"/>
      <c r="L5" s="261"/>
      <c r="M5" s="261"/>
      <c r="N5" s="261"/>
      <c r="O5" s="261"/>
      <c r="P5" s="261"/>
      <c r="Q5" s="261"/>
      <c r="R5" s="261"/>
      <c r="S5" s="261"/>
      <c r="T5" s="261"/>
      <c r="U5" s="261"/>
      <c r="V5" s="261"/>
      <c r="W5" s="261"/>
      <c r="X5" s="261"/>
      <c r="Y5" s="261"/>
      <c r="Z5" s="261"/>
    </row>
    <row r="6" spans="5:26" ht="10.199999999999999" customHeight="1" x14ac:dyDescent="0.2">
      <c r="E6" s="2"/>
      <c r="F6" s="3"/>
      <c r="G6" s="3"/>
      <c r="H6" s="3"/>
    </row>
    <row r="7" spans="5:26" ht="10.199999999999999" customHeight="1" x14ac:dyDescent="0.2">
      <c r="E7" s="255" t="s">
        <v>3</v>
      </c>
      <c r="F7" s="255" t="s">
        <v>0</v>
      </c>
      <c r="G7" s="255" t="s">
        <v>564</v>
      </c>
      <c r="H7" s="253" t="s">
        <v>565</v>
      </c>
      <c r="I7" s="253"/>
      <c r="J7" s="253"/>
      <c r="K7" s="253"/>
      <c r="L7" s="253"/>
      <c r="M7" s="253"/>
      <c r="N7" s="253"/>
      <c r="O7" s="253"/>
      <c r="P7" s="253"/>
      <c r="Q7" s="253"/>
      <c r="R7" s="253"/>
      <c r="S7" s="253"/>
      <c r="T7" s="254" t="s">
        <v>566</v>
      </c>
      <c r="U7" s="254"/>
      <c r="V7" s="254"/>
      <c r="W7" s="254"/>
      <c r="X7" s="254"/>
      <c r="Y7" s="254"/>
      <c r="Z7" s="254"/>
    </row>
    <row r="8" spans="5:26" ht="61.2" x14ac:dyDescent="0.2">
      <c r="E8" s="255"/>
      <c r="F8" s="255"/>
      <c r="G8" s="255"/>
      <c r="H8" s="4" t="s">
        <v>567</v>
      </c>
      <c r="I8" s="4" t="s">
        <v>568</v>
      </c>
      <c r="J8" s="4" t="s">
        <v>569</v>
      </c>
      <c r="K8" s="4" t="s">
        <v>570</v>
      </c>
      <c r="L8" s="4" t="s">
        <v>571</v>
      </c>
      <c r="M8" s="4" t="s">
        <v>572</v>
      </c>
      <c r="N8" s="4" t="s">
        <v>573</v>
      </c>
      <c r="O8" s="4" t="s">
        <v>574</v>
      </c>
      <c r="P8" s="4" t="s">
        <v>575</v>
      </c>
      <c r="Q8" s="4" t="s">
        <v>576</v>
      </c>
      <c r="R8" s="4" t="s">
        <v>577</v>
      </c>
      <c r="S8" s="4" t="s">
        <v>578</v>
      </c>
      <c r="T8" s="4" t="s">
        <v>579</v>
      </c>
      <c r="U8" s="4" t="s">
        <v>580</v>
      </c>
      <c r="V8" s="4" t="s">
        <v>581</v>
      </c>
      <c r="W8" s="4" t="s">
        <v>582</v>
      </c>
      <c r="X8" s="4" t="s">
        <v>583</v>
      </c>
      <c r="Y8" s="4" t="s">
        <v>584</v>
      </c>
      <c r="Z8" s="4" t="s">
        <v>585</v>
      </c>
    </row>
    <row r="9" spans="5:26" x14ac:dyDescent="0.2">
      <c r="E9" s="255"/>
      <c r="F9" s="255"/>
      <c r="G9" s="255"/>
      <c r="H9" s="5" t="s">
        <v>255</v>
      </c>
      <c r="I9" s="5" t="s">
        <v>256</v>
      </c>
      <c r="J9" s="5" t="s">
        <v>257</v>
      </c>
      <c r="K9" s="5" t="s">
        <v>258</v>
      </c>
      <c r="L9" s="5" t="s">
        <v>259</v>
      </c>
      <c r="M9" s="5" t="s">
        <v>260</v>
      </c>
      <c r="N9" s="5" t="s">
        <v>261</v>
      </c>
      <c r="O9" s="5" t="s">
        <v>262</v>
      </c>
      <c r="P9" s="5" t="s">
        <v>263</v>
      </c>
      <c r="Q9" s="5" t="s">
        <v>264</v>
      </c>
      <c r="R9" s="5" t="s">
        <v>265</v>
      </c>
      <c r="S9" s="5" t="s">
        <v>266</v>
      </c>
      <c r="T9" s="5" t="s">
        <v>267</v>
      </c>
      <c r="U9" s="5" t="s">
        <v>268</v>
      </c>
      <c r="V9" s="5" t="s">
        <v>269</v>
      </c>
      <c r="W9" s="5" t="s">
        <v>270</v>
      </c>
      <c r="X9" s="5" t="s">
        <v>271</v>
      </c>
      <c r="Y9" s="5" t="s">
        <v>272</v>
      </c>
      <c r="Z9" s="5" t="s">
        <v>273</v>
      </c>
    </row>
    <row r="10" spans="5:26" x14ac:dyDescent="0.2">
      <c r="E10" s="6" t="s">
        <v>255</v>
      </c>
      <c r="F10" s="22">
        <v>1</v>
      </c>
      <c r="G10" s="23" t="s">
        <v>586</v>
      </c>
      <c r="H10" s="9"/>
      <c r="I10" s="9"/>
      <c r="J10" s="9"/>
      <c r="K10" s="9"/>
      <c r="L10" s="9"/>
      <c r="M10" s="9"/>
      <c r="N10" s="9"/>
      <c r="O10" s="9"/>
      <c r="P10" s="9"/>
      <c r="Q10" s="9"/>
      <c r="R10" s="9"/>
      <c r="S10" s="9"/>
      <c r="T10" s="9"/>
      <c r="U10" s="9"/>
      <c r="V10" s="9"/>
      <c r="W10" s="9"/>
      <c r="X10" s="9"/>
      <c r="Y10" s="9"/>
      <c r="Z10" s="9"/>
    </row>
    <row r="11" spans="5:26" ht="10.199999999999999" customHeight="1" x14ac:dyDescent="0.2">
      <c r="E11" s="6" t="s">
        <v>256</v>
      </c>
      <c r="F11" s="24">
        <v>1.1000000000000001</v>
      </c>
      <c r="G11" s="178" t="s">
        <v>587</v>
      </c>
      <c r="H11" s="25"/>
      <c r="I11" s="10"/>
      <c r="J11" s="10"/>
      <c r="K11" s="10"/>
      <c r="L11" s="10"/>
      <c r="M11" s="10"/>
      <c r="N11" s="10"/>
      <c r="O11" s="10"/>
      <c r="P11" s="10"/>
      <c r="Q11" s="10"/>
      <c r="R11" s="10"/>
      <c r="S11" s="10"/>
      <c r="T11" s="9"/>
      <c r="U11" s="9"/>
      <c r="V11" s="9"/>
      <c r="W11" s="9"/>
      <c r="X11" s="9"/>
      <c r="Y11" s="9"/>
      <c r="Z11" s="9"/>
    </row>
    <row r="12" spans="5:26" x14ac:dyDescent="0.2">
      <c r="E12" s="6" t="s">
        <v>257</v>
      </c>
      <c r="F12" s="24">
        <v>1.2</v>
      </c>
      <c r="G12" s="178" t="s">
        <v>588</v>
      </c>
      <c r="H12" s="25"/>
      <c r="I12" s="10"/>
      <c r="J12" s="10"/>
      <c r="K12" s="10"/>
      <c r="L12" s="10"/>
      <c r="M12" s="10"/>
      <c r="N12" s="10"/>
      <c r="O12" s="10"/>
      <c r="P12" s="10"/>
      <c r="Q12" s="10"/>
      <c r="R12" s="10"/>
      <c r="S12" s="10"/>
      <c r="T12" s="9"/>
      <c r="U12" s="9"/>
      <c r="V12" s="9"/>
      <c r="W12" s="9"/>
      <c r="X12" s="9"/>
      <c r="Y12" s="9"/>
      <c r="Z12" s="9"/>
    </row>
    <row r="13" spans="5:26" x14ac:dyDescent="0.2">
      <c r="E13" s="6" t="s">
        <v>258</v>
      </c>
      <c r="F13" s="24">
        <v>1.3</v>
      </c>
      <c r="G13" s="178" t="s">
        <v>589</v>
      </c>
      <c r="H13" s="25"/>
      <c r="I13" s="10"/>
      <c r="J13" s="10"/>
      <c r="K13" s="10"/>
      <c r="L13" s="10"/>
      <c r="M13" s="10"/>
      <c r="N13" s="10"/>
      <c r="O13" s="10"/>
      <c r="P13" s="10"/>
      <c r="Q13" s="10"/>
      <c r="R13" s="10"/>
      <c r="S13" s="10"/>
      <c r="T13" s="9"/>
      <c r="U13" s="9"/>
      <c r="V13" s="9"/>
      <c r="W13" s="9"/>
      <c r="X13" s="9"/>
      <c r="Y13" s="9"/>
      <c r="Z13" s="9"/>
    </row>
    <row r="14" spans="5:26" x14ac:dyDescent="0.2">
      <c r="E14" s="6" t="s">
        <v>259</v>
      </c>
      <c r="F14" s="24">
        <v>1.4</v>
      </c>
      <c r="G14" s="178" t="s">
        <v>590</v>
      </c>
      <c r="H14" s="9"/>
      <c r="I14" s="9"/>
      <c r="J14" s="9"/>
      <c r="K14" s="9"/>
      <c r="L14" s="9"/>
      <c r="M14" s="9"/>
      <c r="N14" s="9"/>
      <c r="O14" s="9"/>
      <c r="P14" s="9"/>
      <c r="Q14" s="9"/>
      <c r="R14" s="10"/>
      <c r="S14" s="10"/>
      <c r="T14" s="9"/>
      <c r="U14" s="9"/>
      <c r="V14" s="9"/>
      <c r="W14" s="9"/>
      <c r="X14" s="9"/>
      <c r="Y14" s="9"/>
      <c r="Z14" s="9"/>
    </row>
    <row r="15" spans="5:26" x14ac:dyDescent="0.2">
      <c r="E15" s="6" t="s">
        <v>260</v>
      </c>
      <c r="F15" s="26">
        <v>1.5</v>
      </c>
      <c r="G15" s="179" t="s">
        <v>527</v>
      </c>
      <c r="H15" s="25"/>
      <c r="I15" s="10"/>
      <c r="J15" s="10"/>
      <c r="K15" s="10"/>
      <c r="L15" s="10"/>
      <c r="M15" s="10"/>
      <c r="N15" s="10"/>
      <c r="O15" s="10"/>
      <c r="P15" s="10"/>
      <c r="Q15" s="10"/>
      <c r="R15" s="10"/>
      <c r="S15" s="10"/>
      <c r="T15" s="9"/>
      <c r="U15" s="9"/>
      <c r="V15" s="9"/>
      <c r="W15" s="9"/>
      <c r="X15" s="9"/>
      <c r="Y15" s="9"/>
      <c r="Z15" s="9"/>
    </row>
    <row r="16" spans="5:26" x14ac:dyDescent="0.2">
      <c r="E16" s="6" t="s">
        <v>261</v>
      </c>
      <c r="F16" s="26">
        <v>1.6</v>
      </c>
      <c r="G16" s="179" t="s">
        <v>528</v>
      </c>
      <c r="H16" s="25"/>
      <c r="I16" s="10"/>
      <c r="J16" s="10"/>
      <c r="K16" s="10"/>
      <c r="L16" s="10"/>
      <c r="M16" s="10"/>
      <c r="N16" s="10"/>
      <c r="O16" s="10"/>
      <c r="P16" s="10"/>
      <c r="Q16" s="10"/>
      <c r="R16" s="10"/>
      <c r="S16" s="10"/>
      <c r="T16" s="9"/>
      <c r="U16" s="9"/>
      <c r="V16" s="9"/>
      <c r="W16" s="9"/>
      <c r="X16" s="9"/>
      <c r="Y16" s="9"/>
      <c r="Z16" s="9"/>
    </row>
    <row r="17" spans="5:26" x14ac:dyDescent="0.2">
      <c r="E17" s="6" t="s">
        <v>262</v>
      </c>
      <c r="F17" s="22">
        <v>2</v>
      </c>
      <c r="G17" s="23" t="s">
        <v>591</v>
      </c>
      <c r="H17" s="9"/>
      <c r="I17" s="9"/>
      <c r="J17" s="9"/>
      <c r="K17" s="9"/>
      <c r="L17" s="9"/>
      <c r="M17" s="9"/>
      <c r="N17" s="9"/>
      <c r="O17" s="9"/>
      <c r="P17" s="9"/>
      <c r="Q17" s="9"/>
      <c r="R17" s="9"/>
      <c r="S17" s="9"/>
      <c r="T17" s="9"/>
      <c r="U17" s="9"/>
      <c r="V17" s="9"/>
      <c r="W17" s="9"/>
      <c r="X17" s="9"/>
      <c r="Y17" s="9"/>
      <c r="Z17" s="9"/>
    </row>
    <row r="18" spans="5:26" x14ac:dyDescent="0.2">
      <c r="E18" s="6" t="s">
        <v>263</v>
      </c>
      <c r="F18" s="26">
        <v>2.1</v>
      </c>
      <c r="G18" s="178" t="s">
        <v>592</v>
      </c>
      <c r="H18" s="9"/>
      <c r="I18" s="9"/>
      <c r="J18" s="9"/>
      <c r="K18" s="9"/>
      <c r="L18" s="9"/>
      <c r="M18" s="9"/>
      <c r="N18" s="9"/>
      <c r="O18" s="9"/>
      <c r="P18" s="9"/>
      <c r="Q18" s="9"/>
      <c r="R18" s="9"/>
      <c r="S18" s="9"/>
      <c r="T18" s="10"/>
      <c r="U18" s="10"/>
      <c r="V18" s="9"/>
      <c r="W18" s="9"/>
      <c r="X18" s="10"/>
      <c r="Y18" s="10"/>
      <c r="Z18" s="9"/>
    </row>
    <row r="19" spans="5:26" x14ac:dyDescent="0.2">
      <c r="E19" s="6" t="s">
        <v>264</v>
      </c>
      <c r="F19" s="26">
        <v>2.2000000000000002</v>
      </c>
      <c r="G19" s="178" t="s">
        <v>593</v>
      </c>
      <c r="H19" s="9"/>
      <c r="I19" s="9"/>
      <c r="J19" s="9"/>
      <c r="K19" s="9"/>
      <c r="L19" s="9"/>
      <c r="M19" s="9"/>
      <c r="N19" s="9"/>
      <c r="O19" s="9"/>
      <c r="P19" s="9"/>
      <c r="Q19" s="9"/>
      <c r="R19" s="9"/>
      <c r="S19" s="9"/>
      <c r="T19" s="10"/>
      <c r="U19" s="10"/>
      <c r="V19" s="10"/>
      <c r="W19" s="9"/>
      <c r="X19" s="10"/>
      <c r="Y19" s="9"/>
      <c r="Z19" s="9"/>
    </row>
    <row r="20" spans="5:26" x14ac:dyDescent="0.2">
      <c r="E20" s="6" t="s">
        <v>265</v>
      </c>
      <c r="F20" s="26">
        <v>2.2999999999999998</v>
      </c>
      <c r="G20" s="178" t="s">
        <v>594</v>
      </c>
      <c r="H20" s="9"/>
      <c r="I20" s="9"/>
      <c r="J20" s="9"/>
      <c r="K20" s="9"/>
      <c r="L20" s="9"/>
      <c r="M20" s="9"/>
      <c r="N20" s="9"/>
      <c r="O20" s="9"/>
      <c r="P20" s="9"/>
      <c r="Q20" s="9"/>
      <c r="R20" s="9"/>
      <c r="S20" s="9"/>
      <c r="T20" s="10"/>
      <c r="U20" s="10"/>
      <c r="V20" s="9"/>
      <c r="W20" s="9"/>
      <c r="X20" s="10"/>
      <c r="Y20" s="9"/>
      <c r="Z20" s="9"/>
    </row>
    <row r="21" spans="5:26" x14ac:dyDescent="0.2">
      <c r="E21" s="6" t="s">
        <v>266</v>
      </c>
      <c r="F21" s="26">
        <v>2.4</v>
      </c>
      <c r="G21" s="178" t="s">
        <v>595</v>
      </c>
      <c r="H21" s="9"/>
      <c r="I21" s="9"/>
      <c r="J21" s="9"/>
      <c r="K21" s="9"/>
      <c r="L21" s="9"/>
      <c r="M21" s="9"/>
      <c r="N21" s="9"/>
      <c r="O21" s="9"/>
      <c r="P21" s="9"/>
      <c r="Q21" s="9"/>
      <c r="R21" s="9"/>
      <c r="S21" s="9"/>
      <c r="T21" s="10"/>
      <c r="U21" s="10"/>
      <c r="V21" s="9"/>
      <c r="W21" s="9"/>
      <c r="X21" s="10"/>
      <c r="Y21" s="9"/>
      <c r="Z21" s="9"/>
    </row>
    <row r="22" spans="5:26" x14ac:dyDescent="0.2">
      <c r="E22" s="6" t="s">
        <v>267</v>
      </c>
      <c r="F22" s="26">
        <v>2.5</v>
      </c>
      <c r="G22" s="178" t="s">
        <v>596</v>
      </c>
      <c r="H22" s="9"/>
      <c r="I22" s="9"/>
      <c r="J22" s="9"/>
      <c r="K22" s="9"/>
      <c r="L22" s="9"/>
      <c r="M22" s="9"/>
      <c r="N22" s="9"/>
      <c r="O22" s="9"/>
      <c r="P22" s="9"/>
      <c r="Q22" s="9"/>
      <c r="R22" s="9"/>
      <c r="S22" s="9"/>
      <c r="T22" s="10"/>
      <c r="U22" s="10"/>
      <c r="V22" s="9"/>
      <c r="W22" s="9"/>
      <c r="X22" s="10"/>
      <c r="Y22" s="9"/>
      <c r="Z22" s="9"/>
    </row>
    <row r="23" spans="5:26" x14ac:dyDescent="0.2">
      <c r="E23" s="6" t="s">
        <v>268</v>
      </c>
      <c r="F23" s="26">
        <v>2.6</v>
      </c>
      <c r="G23" s="178" t="s">
        <v>527</v>
      </c>
      <c r="H23" s="9"/>
      <c r="I23" s="9"/>
      <c r="J23" s="9"/>
      <c r="K23" s="9"/>
      <c r="L23" s="9"/>
      <c r="M23" s="9"/>
      <c r="N23" s="9"/>
      <c r="O23" s="9"/>
      <c r="P23" s="9"/>
      <c r="Q23" s="9"/>
      <c r="R23" s="9"/>
      <c r="S23" s="9"/>
      <c r="T23" s="10"/>
      <c r="U23" s="10"/>
      <c r="V23" s="10"/>
      <c r="W23" s="10"/>
      <c r="X23" s="10"/>
      <c r="Y23" s="10"/>
      <c r="Z23" s="10"/>
    </row>
    <row r="24" spans="5:26" x14ac:dyDescent="0.2">
      <c r="E24" s="6" t="s">
        <v>269</v>
      </c>
      <c r="F24" s="27">
        <v>2.7</v>
      </c>
      <c r="G24" s="178" t="s">
        <v>528</v>
      </c>
      <c r="H24" s="9"/>
      <c r="I24" s="9"/>
      <c r="J24" s="9"/>
      <c r="K24" s="9"/>
      <c r="L24" s="9"/>
      <c r="M24" s="9"/>
      <c r="N24" s="9"/>
      <c r="O24" s="9"/>
      <c r="P24" s="9"/>
      <c r="Q24" s="9"/>
      <c r="R24" s="9"/>
      <c r="S24" s="9"/>
      <c r="T24" s="10"/>
      <c r="U24" s="10"/>
      <c r="V24" s="10"/>
      <c r="W24" s="10"/>
      <c r="X24" s="10"/>
      <c r="Y24" s="10"/>
      <c r="Z24" s="10"/>
    </row>
  </sheetData>
  <mergeCells count="12">
    <mergeCell ref="E5:F5"/>
    <mergeCell ref="G5:Z5"/>
    <mergeCell ref="E2:Z2"/>
    <mergeCell ref="E3:F3"/>
    <mergeCell ref="G3:Z3"/>
    <mergeCell ref="E4:F4"/>
    <mergeCell ref="G4:Z4"/>
    <mergeCell ref="E7:E9"/>
    <mergeCell ref="F7:F9"/>
    <mergeCell ref="G7:G9"/>
    <mergeCell ref="H7:S7"/>
    <mergeCell ref="T7:Z7"/>
  </mergeCells>
  <pageMargins left="0.7" right="0.7" top="0.75" bottom="0.75" header="0.3" footer="0.3"/>
  <pageSetup orientation="portrait" r:id="rId1"/>
  <headerFooter>
    <oddHeader>&amp;L&amp;"Calibri"&amp;10&amp;K0078D7CBUAE Classification: Restricted&amp;1#</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81974-A684-4446-B35D-06F36D143DE3}">
  <dimension ref="A1:D2"/>
  <sheetViews>
    <sheetView showGridLines="0" zoomScaleNormal="100" workbookViewId="0"/>
  </sheetViews>
  <sheetFormatPr defaultColWidth="8.88671875" defaultRowHeight="10.199999999999999" x14ac:dyDescent="0.2"/>
  <cols>
    <col min="1" max="1" width="12.33203125" style="1" bestFit="1" customWidth="1"/>
    <col min="2" max="2" width="8.5546875" style="1" bestFit="1" customWidth="1"/>
    <col min="3" max="3" width="13.5546875" style="1" bestFit="1" customWidth="1"/>
    <col min="4" max="16384" width="8.88671875" style="1"/>
  </cols>
  <sheetData>
    <row r="1" spans="1:4" x14ac:dyDescent="0.2">
      <c r="A1" s="197" t="s">
        <v>529</v>
      </c>
      <c r="B1" s="197" t="s">
        <v>616</v>
      </c>
      <c r="C1" s="197" t="s">
        <v>617</v>
      </c>
      <c r="D1" s="197" t="s">
        <v>618</v>
      </c>
    </row>
    <row r="2" spans="1:4" x14ac:dyDescent="0.2">
      <c r="A2" s="198" t="s">
        <v>619</v>
      </c>
      <c r="B2" s="198" t="s">
        <v>619</v>
      </c>
      <c r="C2" s="10" t="s">
        <v>619</v>
      </c>
      <c r="D2" s="198" t="s">
        <v>619</v>
      </c>
    </row>
  </sheetData>
  <pageMargins left="0.7" right="0.7" top="0.75" bottom="0.75" header="0.3" footer="0.3"/>
  <pageSetup orientation="portrait" r:id="rId1"/>
  <headerFooter>
    <oddHeader>&amp;L&amp;"Calibri"&amp;10&amp;K0078D7CBUAE Classification: Restricted&amp;1#</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07E0D-B646-4C01-AEAE-EB7FC44CA44D}">
  <sheetPr codeName="Sheet22"/>
  <dimension ref="A1:K1421"/>
  <sheetViews>
    <sheetView showGridLines="0" zoomScaleNormal="100" workbookViewId="0"/>
  </sheetViews>
  <sheetFormatPr defaultColWidth="8.88671875" defaultRowHeight="10.199999999999999" x14ac:dyDescent="0.2"/>
  <cols>
    <col min="1" max="1" width="10.6640625" style="1" customWidth="1"/>
    <col min="2" max="2" width="15.6640625" style="1" customWidth="1"/>
    <col min="3" max="6" width="10.6640625" style="1" customWidth="1"/>
    <col min="7" max="8" width="20.6640625" style="1" customWidth="1"/>
    <col min="9" max="10" width="45.6640625" style="1" customWidth="1"/>
    <col min="11" max="11" width="15.6640625" style="1" customWidth="1"/>
    <col min="12" max="16384" width="8.88671875" style="1"/>
  </cols>
  <sheetData>
    <row r="1" spans="1:11" ht="10.8" thickBot="1" x14ac:dyDescent="0.25">
      <c r="A1" s="16"/>
      <c r="B1" s="17" t="s">
        <v>529</v>
      </c>
      <c r="C1" s="18" t="s">
        <v>530</v>
      </c>
      <c r="D1" s="18" t="s">
        <v>531</v>
      </c>
      <c r="E1" s="18" t="s">
        <v>532</v>
      </c>
      <c r="F1" s="18" t="s">
        <v>533</v>
      </c>
      <c r="G1" s="18" t="s">
        <v>534</v>
      </c>
      <c r="H1" s="18" t="s">
        <v>535</v>
      </c>
      <c r="I1" s="18" t="s">
        <v>536</v>
      </c>
      <c r="J1" s="18" t="s">
        <v>537</v>
      </c>
      <c r="K1" s="18" t="s">
        <v>538</v>
      </c>
    </row>
    <row r="2" spans="1:11" x14ac:dyDescent="0.2">
      <c r="B2" s="10" t="str">
        <f t="shared" ref="B2:B65" si="0">+C2&amp;"-"&amp;F2&amp;"-1"</f>
        <v>16.2-R0010C0010-1</v>
      </c>
      <c r="C2" s="10">
        <v>16.2</v>
      </c>
      <c r="D2" s="19" t="s">
        <v>255</v>
      </c>
      <c r="E2" s="19" t="s">
        <v>255</v>
      </c>
      <c r="F2" s="10" t="str">
        <f t="shared" ref="F2:F65" si="1">+"R"&amp;D2&amp;"C"&amp;E2</f>
        <v>R0010C0010</v>
      </c>
      <c r="G2" s="10" t="s">
        <v>539</v>
      </c>
      <c r="H2" s="10" t="s">
        <v>543</v>
      </c>
      <c r="I2" s="10"/>
      <c r="J2" s="10"/>
      <c r="K2" s="10"/>
    </row>
    <row r="3" spans="1:11" x14ac:dyDescent="0.2">
      <c r="B3" s="10" t="str">
        <f t="shared" si="0"/>
        <v>16.2-R0010C0020-1</v>
      </c>
      <c r="C3" s="10">
        <v>16.2</v>
      </c>
      <c r="D3" s="19" t="s">
        <v>255</v>
      </c>
      <c r="E3" s="19" t="s">
        <v>256</v>
      </c>
      <c r="F3" s="10" t="str">
        <f t="shared" si="1"/>
        <v>R0010C0020</v>
      </c>
      <c r="G3" s="10" t="s">
        <v>539</v>
      </c>
      <c r="H3" s="10" t="s">
        <v>543</v>
      </c>
      <c r="I3" s="10"/>
      <c r="J3" s="10"/>
      <c r="K3" s="10"/>
    </row>
    <row r="4" spans="1:11" x14ac:dyDescent="0.2">
      <c r="B4" s="10" t="str">
        <f t="shared" si="0"/>
        <v>16.2-R0010C0030-1</v>
      </c>
      <c r="C4" s="10">
        <v>16.2</v>
      </c>
      <c r="D4" s="19" t="s">
        <v>255</v>
      </c>
      <c r="E4" s="19" t="s">
        <v>257</v>
      </c>
      <c r="F4" s="10" t="str">
        <f t="shared" si="1"/>
        <v>R0010C0030</v>
      </c>
      <c r="G4" s="10" t="s">
        <v>539</v>
      </c>
      <c r="H4" s="10" t="s">
        <v>543</v>
      </c>
      <c r="I4" s="10"/>
      <c r="J4" s="10"/>
      <c r="K4" s="10"/>
    </row>
    <row r="5" spans="1:11" x14ac:dyDescent="0.2">
      <c r="B5" s="10" t="str">
        <f t="shared" si="0"/>
        <v>16.2-R0010C0040-1</v>
      </c>
      <c r="C5" s="10">
        <v>16.2</v>
      </c>
      <c r="D5" s="19" t="s">
        <v>255</v>
      </c>
      <c r="E5" s="19" t="s">
        <v>258</v>
      </c>
      <c r="F5" s="10" t="str">
        <f t="shared" si="1"/>
        <v>R0010C0040</v>
      </c>
      <c r="G5" s="10" t="s">
        <v>539</v>
      </c>
      <c r="H5" s="10" t="s">
        <v>543</v>
      </c>
      <c r="I5" s="10"/>
      <c r="J5" s="10"/>
      <c r="K5" s="10"/>
    </row>
    <row r="6" spans="1:11" x14ac:dyDescent="0.2">
      <c r="B6" s="10" t="str">
        <f t="shared" si="0"/>
        <v>16.2-R0010C0050-1</v>
      </c>
      <c r="C6" s="10">
        <v>16.2</v>
      </c>
      <c r="D6" s="19" t="s">
        <v>255</v>
      </c>
      <c r="E6" s="19" t="s">
        <v>259</v>
      </c>
      <c r="F6" s="10" t="str">
        <f t="shared" si="1"/>
        <v>R0010C0050</v>
      </c>
      <c r="G6" s="10" t="s">
        <v>539</v>
      </c>
      <c r="H6" s="10" t="s">
        <v>543</v>
      </c>
      <c r="I6" s="10"/>
      <c r="J6" s="10"/>
      <c r="K6" s="10"/>
    </row>
    <row r="7" spans="1:11" x14ac:dyDescent="0.2">
      <c r="B7" s="10" t="str">
        <f t="shared" si="0"/>
        <v>16.2-R0010C0060-1</v>
      </c>
      <c r="C7" s="10">
        <v>16.2</v>
      </c>
      <c r="D7" s="19" t="s">
        <v>255</v>
      </c>
      <c r="E7" s="19" t="s">
        <v>260</v>
      </c>
      <c r="F7" s="10" t="str">
        <f t="shared" si="1"/>
        <v>R0010C0060</v>
      </c>
      <c r="G7" s="10" t="s">
        <v>539</v>
      </c>
      <c r="H7" s="10" t="s">
        <v>543</v>
      </c>
      <c r="I7" s="10"/>
      <c r="J7" s="10"/>
      <c r="K7" s="10"/>
    </row>
    <row r="8" spans="1:11" x14ac:dyDescent="0.2">
      <c r="B8" s="10" t="str">
        <f t="shared" si="0"/>
        <v>16.2-R0010C0070-1</v>
      </c>
      <c r="C8" s="10">
        <v>16.2</v>
      </c>
      <c r="D8" s="19" t="s">
        <v>255</v>
      </c>
      <c r="E8" s="19" t="s">
        <v>261</v>
      </c>
      <c r="F8" s="10" t="str">
        <f t="shared" si="1"/>
        <v>R0010C0070</v>
      </c>
      <c r="G8" s="10" t="s">
        <v>539</v>
      </c>
      <c r="H8" s="10" t="s">
        <v>543</v>
      </c>
      <c r="I8" s="10"/>
      <c r="J8" s="10"/>
      <c r="K8" s="10"/>
    </row>
    <row r="9" spans="1:11" x14ac:dyDescent="0.2">
      <c r="B9" s="10" t="str">
        <f t="shared" si="0"/>
        <v>16.2-R0010C0080-1</v>
      </c>
      <c r="C9" s="10">
        <v>16.2</v>
      </c>
      <c r="D9" s="19" t="s">
        <v>255</v>
      </c>
      <c r="E9" s="19" t="s">
        <v>262</v>
      </c>
      <c r="F9" s="10" t="str">
        <f t="shared" si="1"/>
        <v>R0010C0080</v>
      </c>
      <c r="G9" s="10" t="s">
        <v>539</v>
      </c>
      <c r="H9" s="10" t="s">
        <v>543</v>
      </c>
      <c r="I9" s="10"/>
      <c r="J9" s="10"/>
      <c r="K9" s="10"/>
    </row>
    <row r="10" spans="1:11" x14ac:dyDescent="0.2">
      <c r="B10" s="10" t="str">
        <f t="shared" si="0"/>
        <v>16.2-R0010C0090-1</v>
      </c>
      <c r="C10" s="10">
        <v>16.2</v>
      </c>
      <c r="D10" s="19" t="s">
        <v>255</v>
      </c>
      <c r="E10" s="19" t="s">
        <v>263</v>
      </c>
      <c r="F10" s="10" t="str">
        <f t="shared" si="1"/>
        <v>R0010C0090</v>
      </c>
      <c r="G10" s="10" t="s">
        <v>539</v>
      </c>
      <c r="H10" s="10" t="s">
        <v>543</v>
      </c>
      <c r="I10" s="10"/>
      <c r="J10" s="10"/>
      <c r="K10" s="10"/>
    </row>
    <row r="11" spans="1:11" x14ac:dyDescent="0.2">
      <c r="B11" s="10" t="str">
        <f t="shared" si="0"/>
        <v>16.2-R0010C0100-1</v>
      </c>
      <c r="C11" s="10">
        <v>16.2</v>
      </c>
      <c r="D11" s="19" t="s">
        <v>255</v>
      </c>
      <c r="E11" s="19" t="s">
        <v>264</v>
      </c>
      <c r="F11" s="10" t="str">
        <f t="shared" si="1"/>
        <v>R0010C0100</v>
      </c>
      <c r="G11" s="10" t="s">
        <v>539</v>
      </c>
      <c r="H11" s="10" t="s">
        <v>543</v>
      </c>
      <c r="I11" s="10"/>
      <c r="J11" s="10"/>
      <c r="K11" s="10"/>
    </row>
    <row r="12" spans="1:11" x14ac:dyDescent="0.2">
      <c r="B12" s="10" t="str">
        <f t="shared" si="0"/>
        <v>16.2-R0010C0110-1</v>
      </c>
      <c r="C12" s="10">
        <v>16.2</v>
      </c>
      <c r="D12" s="19" t="s">
        <v>255</v>
      </c>
      <c r="E12" s="19" t="s">
        <v>265</v>
      </c>
      <c r="F12" s="10" t="str">
        <f t="shared" si="1"/>
        <v>R0010C0110</v>
      </c>
      <c r="G12" s="10" t="s">
        <v>539</v>
      </c>
      <c r="H12" s="10" t="s">
        <v>543</v>
      </c>
      <c r="I12" s="10"/>
      <c r="J12" s="10"/>
      <c r="K12" s="10"/>
    </row>
    <row r="13" spans="1:11" x14ac:dyDescent="0.2">
      <c r="B13" s="10" t="str">
        <f t="shared" si="0"/>
        <v>16.2-R0010C0120-1</v>
      </c>
      <c r="C13" s="10">
        <v>16.2</v>
      </c>
      <c r="D13" s="19" t="s">
        <v>255</v>
      </c>
      <c r="E13" s="19" t="s">
        <v>266</v>
      </c>
      <c r="F13" s="10" t="str">
        <f t="shared" si="1"/>
        <v>R0010C0120</v>
      </c>
      <c r="G13" s="10" t="s">
        <v>539</v>
      </c>
      <c r="H13" s="10" t="s">
        <v>543</v>
      </c>
      <c r="I13" s="10"/>
      <c r="J13" s="10"/>
      <c r="K13" s="10"/>
    </row>
    <row r="14" spans="1:11" x14ac:dyDescent="0.2">
      <c r="B14" s="10" t="str">
        <f t="shared" si="0"/>
        <v>16.2-R0010C0130-1</v>
      </c>
      <c r="C14" s="10">
        <v>16.2</v>
      </c>
      <c r="D14" s="19" t="s">
        <v>255</v>
      </c>
      <c r="E14" s="19" t="s">
        <v>267</v>
      </c>
      <c r="F14" s="10" t="str">
        <f t="shared" si="1"/>
        <v>R0010C0130</v>
      </c>
      <c r="G14" s="10" t="s">
        <v>539</v>
      </c>
      <c r="H14" s="10" t="s">
        <v>543</v>
      </c>
      <c r="I14" s="10"/>
      <c r="J14" s="10"/>
      <c r="K14" s="10"/>
    </row>
    <row r="15" spans="1:11" x14ac:dyDescent="0.2">
      <c r="B15" s="10" t="str">
        <f t="shared" si="0"/>
        <v>16.2-R0010C0140-1</v>
      </c>
      <c r="C15" s="10">
        <v>16.2</v>
      </c>
      <c r="D15" s="19" t="s">
        <v>255</v>
      </c>
      <c r="E15" s="19" t="s">
        <v>268</v>
      </c>
      <c r="F15" s="10" t="str">
        <f t="shared" si="1"/>
        <v>R0010C0140</v>
      </c>
      <c r="G15" s="10" t="s">
        <v>539</v>
      </c>
      <c r="H15" s="10" t="s">
        <v>543</v>
      </c>
      <c r="I15" s="10"/>
      <c r="J15" s="10"/>
      <c r="K15" s="10"/>
    </row>
    <row r="16" spans="1:11" x14ac:dyDescent="0.2">
      <c r="B16" s="10" t="str">
        <f t="shared" si="0"/>
        <v>16.2-R0010C0150-1</v>
      </c>
      <c r="C16" s="10">
        <v>16.2</v>
      </c>
      <c r="D16" s="19" t="s">
        <v>255</v>
      </c>
      <c r="E16" s="19" t="s">
        <v>269</v>
      </c>
      <c r="F16" s="10" t="str">
        <f t="shared" si="1"/>
        <v>R0010C0150</v>
      </c>
      <c r="G16" s="10" t="s">
        <v>539</v>
      </c>
      <c r="H16" s="10" t="s">
        <v>543</v>
      </c>
      <c r="I16" s="10"/>
      <c r="J16" s="10"/>
      <c r="K16" s="10"/>
    </row>
    <row r="17" spans="2:11" x14ac:dyDescent="0.2">
      <c r="B17" s="10" t="str">
        <f t="shared" si="0"/>
        <v>16.2-R0010C0160-1</v>
      </c>
      <c r="C17" s="10">
        <v>16.2</v>
      </c>
      <c r="D17" s="19" t="s">
        <v>255</v>
      </c>
      <c r="E17" s="19" t="s">
        <v>270</v>
      </c>
      <c r="F17" s="10" t="str">
        <f t="shared" si="1"/>
        <v>R0010C0160</v>
      </c>
      <c r="G17" s="10" t="s">
        <v>539</v>
      </c>
      <c r="H17" s="10" t="s">
        <v>543</v>
      </c>
      <c r="I17" s="10"/>
      <c r="J17" s="10"/>
      <c r="K17" s="10"/>
    </row>
    <row r="18" spans="2:11" x14ac:dyDescent="0.2">
      <c r="B18" s="10" t="str">
        <f t="shared" si="0"/>
        <v>16.2-R0010C0170-1</v>
      </c>
      <c r="C18" s="10">
        <v>16.2</v>
      </c>
      <c r="D18" s="19" t="s">
        <v>255</v>
      </c>
      <c r="E18" s="19" t="s">
        <v>271</v>
      </c>
      <c r="F18" s="10" t="str">
        <f t="shared" si="1"/>
        <v>R0010C0170</v>
      </c>
      <c r="G18" s="10" t="s">
        <v>539</v>
      </c>
      <c r="H18" s="10" t="s">
        <v>543</v>
      </c>
      <c r="I18" s="10"/>
      <c r="J18" s="10"/>
      <c r="K18" s="10"/>
    </row>
    <row r="19" spans="2:11" x14ac:dyDescent="0.2">
      <c r="B19" s="10" t="str">
        <f t="shared" si="0"/>
        <v>16.2-R0010C0180-1</v>
      </c>
      <c r="C19" s="10">
        <v>16.2</v>
      </c>
      <c r="D19" s="19" t="s">
        <v>255</v>
      </c>
      <c r="E19" s="19" t="s">
        <v>272</v>
      </c>
      <c r="F19" s="10" t="str">
        <f t="shared" si="1"/>
        <v>R0010C0180</v>
      </c>
      <c r="G19" s="10" t="s">
        <v>539</v>
      </c>
      <c r="H19" s="10" t="s">
        <v>543</v>
      </c>
      <c r="I19" s="10"/>
      <c r="J19" s="10"/>
      <c r="K19" s="10"/>
    </row>
    <row r="20" spans="2:11" x14ac:dyDescent="0.2">
      <c r="B20" s="10" t="str">
        <f t="shared" si="0"/>
        <v>16.2-R0010C0190-1</v>
      </c>
      <c r="C20" s="10">
        <v>16.2</v>
      </c>
      <c r="D20" s="19" t="s">
        <v>255</v>
      </c>
      <c r="E20" s="19" t="s">
        <v>273</v>
      </c>
      <c r="F20" s="10" t="str">
        <f t="shared" si="1"/>
        <v>R0010C0190</v>
      </c>
      <c r="G20" s="10" t="s">
        <v>539</v>
      </c>
      <c r="H20" s="10" t="s">
        <v>543</v>
      </c>
      <c r="I20" s="10"/>
      <c r="J20" s="10"/>
      <c r="K20" s="10"/>
    </row>
    <row r="21" spans="2:11" x14ac:dyDescent="0.2">
      <c r="B21" s="10" t="str">
        <f t="shared" si="0"/>
        <v>16.2-R0020C0010-1</v>
      </c>
      <c r="C21" s="10">
        <v>16.2</v>
      </c>
      <c r="D21" s="19" t="s">
        <v>256</v>
      </c>
      <c r="E21" s="19" t="s">
        <v>255</v>
      </c>
      <c r="F21" s="10" t="str">
        <f t="shared" si="1"/>
        <v>R0020C0010</v>
      </c>
      <c r="G21" s="10" t="s">
        <v>539</v>
      </c>
      <c r="H21" s="10" t="s">
        <v>544</v>
      </c>
      <c r="I21" s="10"/>
      <c r="J21" s="10" t="s">
        <v>620</v>
      </c>
      <c r="K21" s="10"/>
    </row>
    <row r="22" spans="2:11" x14ac:dyDescent="0.2">
      <c r="B22" s="10" t="str">
        <f t="shared" si="0"/>
        <v>16.2-R0020C0020-1</v>
      </c>
      <c r="C22" s="10">
        <v>16.2</v>
      </c>
      <c r="D22" s="19" t="s">
        <v>256</v>
      </c>
      <c r="E22" s="19" t="s">
        <v>256</v>
      </c>
      <c r="F22" s="10" t="str">
        <f t="shared" si="1"/>
        <v>R0020C0020</v>
      </c>
      <c r="G22" s="10" t="s">
        <v>539</v>
      </c>
      <c r="H22" s="10" t="s">
        <v>544</v>
      </c>
      <c r="I22" s="10"/>
      <c r="J22" s="10" t="s">
        <v>620</v>
      </c>
      <c r="K22" s="10"/>
    </row>
    <row r="23" spans="2:11" x14ac:dyDescent="0.2">
      <c r="B23" s="10" t="str">
        <f t="shared" si="0"/>
        <v>16.2-R0020C0030-1</v>
      </c>
      <c r="C23" s="10">
        <v>16.2</v>
      </c>
      <c r="D23" s="19" t="s">
        <v>256</v>
      </c>
      <c r="E23" s="19" t="s">
        <v>257</v>
      </c>
      <c r="F23" s="10" t="str">
        <f t="shared" si="1"/>
        <v>R0020C0030</v>
      </c>
      <c r="G23" s="10" t="s">
        <v>539</v>
      </c>
      <c r="H23" s="10" t="s">
        <v>544</v>
      </c>
      <c r="I23" s="10"/>
      <c r="J23" s="10" t="s">
        <v>620</v>
      </c>
      <c r="K23" s="10"/>
    </row>
    <row r="24" spans="2:11" x14ac:dyDescent="0.2">
      <c r="B24" s="10" t="str">
        <f t="shared" si="0"/>
        <v>16.2-R0020C0040-1</v>
      </c>
      <c r="C24" s="10">
        <v>16.2</v>
      </c>
      <c r="D24" s="19" t="s">
        <v>256</v>
      </c>
      <c r="E24" s="19" t="s">
        <v>258</v>
      </c>
      <c r="F24" s="10" t="str">
        <f t="shared" si="1"/>
        <v>R0020C0040</v>
      </c>
      <c r="G24" s="10" t="s">
        <v>539</v>
      </c>
      <c r="H24" s="10" t="s">
        <v>544</v>
      </c>
      <c r="I24" s="10"/>
      <c r="J24" s="10" t="s">
        <v>620</v>
      </c>
      <c r="K24" s="10"/>
    </row>
    <row r="25" spans="2:11" x14ac:dyDescent="0.2">
      <c r="B25" s="10" t="str">
        <f t="shared" si="0"/>
        <v>16.2-R0020C0050-1</v>
      </c>
      <c r="C25" s="10">
        <v>16.2</v>
      </c>
      <c r="D25" s="19" t="s">
        <v>256</v>
      </c>
      <c r="E25" s="19" t="s">
        <v>259</v>
      </c>
      <c r="F25" s="10" t="str">
        <f t="shared" si="1"/>
        <v>R0020C0050</v>
      </c>
      <c r="G25" s="10" t="s">
        <v>539</v>
      </c>
      <c r="H25" s="10" t="s">
        <v>544</v>
      </c>
      <c r="I25" s="10"/>
      <c r="J25" s="10" t="s">
        <v>620</v>
      </c>
      <c r="K25" s="10"/>
    </row>
    <row r="26" spans="2:11" x14ac:dyDescent="0.2">
      <c r="B26" s="10" t="str">
        <f t="shared" si="0"/>
        <v>16.2-R0020C0060-1</v>
      </c>
      <c r="C26" s="10">
        <v>16.2</v>
      </c>
      <c r="D26" s="19" t="s">
        <v>256</v>
      </c>
      <c r="E26" s="19" t="s">
        <v>260</v>
      </c>
      <c r="F26" s="10" t="str">
        <f t="shared" si="1"/>
        <v>R0020C0060</v>
      </c>
      <c r="G26" s="10" t="s">
        <v>539</v>
      </c>
      <c r="H26" s="10" t="s">
        <v>544</v>
      </c>
      <c r="I26" s="10"/>
      <c r="J26" s="10" t="s">
        <v>620</v>
      </c>
      <c r="K26" s="10"/>
    </row>
    <row r="27" spans="2:11" x14ac:dyDescent="0.2">
      <c r="B27" s="10" t="str">
        <f t="shared" si="0"/>
        <v>16.2-R0020C0070-1</v>
      </c>
      <c r="C27" s="10">
        <v>16.2</v>
      </c>
      <c r="D27" s="19" t="s">
        <v>256</v>
      </c>
      <c r="E27" s="19" t="s">
        <v>261</v>
      </c>
      <c r="F27" s="10" t="str">
        <f t="shared" si="1"/>
        <v>R0020C0070</v>
      </c>
      <c r="G27" s="10" t="s">
        <v>539</v>
      </c>
      <c r="H27" s="10" t="s">
        <v>544</v>
      </c>
      <c r="I27" s="10"/>
      <c r="J27" s="10" t="s">
        <v>620</v>
      </c>
      <c r="K27" s="10"/>
    </row>
    <row r="28" spans="2:11" x14ac:dyDescent="0.2">
      <c r="B28" s="10" t="str">
        <f t="shared" si="0"/>
        <v>16.2-R0020C0080-1</v>
      </c>
      <c r="C28" s="10">
        <v>16.2</v>
      </c>
      <c r="D28" s="19" t="s">
        <v>256</v>
      </c>
      <c r="E28" s="19" t="s">
        <v>262</v>
      </c>
      <c r="F28" s="10" t="str">
        <f t="shared" si="1"/>
        <v>R0020C0080</v>
      </c>
      <c r="G28" s="10" t="s">
        <v>539</v>
      </c>
      <c r="H28" s="10" t="s">
        <v>544</v>
      </c>
      <c r="I28" s="10"/>
      <c r="J28" s="10" t="s">
        <v>620</v>
      </c>
      <c r="K28" s="10"/>
    </row>
    <row r="29" spans="2:11" x14ac:dyDescent="0.2">
      <c r="B29" s="10" t="str">
        <f t="shared" si="0"/>
        <v>16.2-R0020C0090-1</v>
      </c>
      <c r="C29" s="10">
        <v>16.2</v>
      </c>
      <c r="D29" s="19" t="s">
        <v>256</v>
      </c>
      <c r="E29" s="19" t="s">
        <v>263</v>
      </c>
      <c r="F29" s="10" t="str">
        <f t="shared" si="1"/>
        <v>R0020C0090</v>
      </c>
      <c r="G29" s="10" t="s">
        <v>539</v>
      </c>
      <c r="H29" s="10" t="s">
        <v>544</v>
      </c>
      <c r="I29" s="10"/>
      <c r="J29" s="10" t="s">
        <v>620</v>
      </c>
      <c r="K29" s="10"/>
    </row>
    <row r="30" spans="2:11" x14ac:dyDescent="0.2">
      <c r="B30" s="10" t="str">
        <f t="shared" si="0"/>
        <v>16.2-R0020C0100-1</v>
      </c>
      <c r="C30" s="10">
        <v>16.2</v>
      </c>
      <c r="D30" s="19" t="s">
        <v>256</v>
      </c>
      <c r="E30" s="19" t="s">
        <v>264</v>
      </c>
      <c r="F30" s="10" t="str">
        <f t="shared" si="1"/>
        <v>R0020C0100</v>
      </c>
      <c r="G30" s="10" t="s">
        <v>539</v>
      </c>
      <c r="H30" s="10" t="s">
        <v>544</v>
      </c>
      <c r="I30" s="10"/>
      <c r="J30" s="10" t="s">
        <v>620</v>
      </c>
      <c r="K30" s="10"/>
    </row>
    <row r="31" spans="2:11" x14ac:dyDescent="0.2">
      <c r="B31" s="10" t="str">
        <f t="shared" si="0"/>
        <v>16.2-R0020C0110-1</v>
      </c>
      <c r="C31" s="10">
        <v>16.2</v>
      </c>
      <c r="D31" s="19" t="s">
        <v>256</v>
      </c>
      <c r="E31" s="19" t="s">
        <v>265</v>
      </c>
      <c r="F31" s="10" t="str">
        <f t="shared" si="1"/>
        <v>R0020C0110</v>
      </c>
      <c r="G31" s="10" t="s">
        <v>539</v>
      </c>
      <c r="H31" s="10" t="s">
        <v>544</v>
      </c>
      <c r="I31" s="10"/>
      <c r="J31" s="10" t="s">
        <v>620</v>
      </c>
      <c r="K31" s="10"/>
    </row>
    <row r="32" spans="2:11" x14ac:dyDescent="0.2">
      <c r="B32" s="10" t="str">
        <f t="shared" si="0"/>
        <v>16.2-R0020C0120-1</v>
      </c>
      <c r="C32" s="10">
        <v>16.2</v>
      </c>
      <c r="D32" s="19" t="s">
        <v>256</v>
      </c>
      <c r="E32" s="19" t="s">
        <v>266</v>
      </c>
      <c r="F32" s="10" t="str">
        <f t="shared" si="1"/>
        <v>R0020C0120</v>
      </c>
      <c r="G32" s="10" t="s">
        <v>539</v>
      </c>
      <c r="H32" s="10" t="s">
        <v>544</v>
      </c>
      <c r="I32" s="10"/>
      <c r="J32" s="10" t="s">
        <v>620</v>
      </c>
      <c r="K32" s="10"/>
    </row>
    <row r="33" spans="2:11" x14ac:dyDescent="0.2">
      <c r="B33" s="10" t="str">
        <f t="shared" si="0"/>
        <v>16.2-R0020C0130-1</v>
      </c>
      <c r="C33" s="10">
        <v>16.2</v>
      </c>
      <c r="D33" s="19" t="s">
        <v>256</v>
      </c>
      <c r="E33" s="19" t="s">
        <v>267</v>
      </c>
      <c r="F33" s="10" t="str">
        <f t="shared" si="1"/>
        <v>R0020C0130</v>
      </c>
      <c r="G33" s="10" t="s">
        <v>539</v>
      </c>
      <c r="H33" s="10" t="s">
        <v>543</v>
      </c>
      <c r="I33" s="10"/>
      <c r="J33" s="10"/>
      <c r="K33" s="10"/>
    </row>
    <row r="34" spans="2:11" x14ac:dyDescent="0.2">
      <c r="B34" s="10" t="str">
        <f t="shared" si="0"/>
        <v>16.2-R0020C0140-1</v>
      </c>
      <c r="C34" s="10">
        <v>16.2</v>
      </c>
      <c r="D34" s="19" t="s">
        <v>256</v>
      </c>
      <c r="E34" s="19" t="s">
        <v>268</v>
      </c>
      <c r="F34" s="10" t="str">
        <f t="shared" si="1"/>
        <v>R0020C0140</v>
      </c>
      <c r="G34" s="10" t="s">
        <v>539</v>
      </c>
      <c r="H34" s="10" t="s">
        <v>543</v>
      </c>
      <c r="I34" s="10"/>
      <c r="J34" s="10"/>
      <c r="K34" s="10"/>
    </row>
    <row r="35" spans="2:11" x14ac:dyDescent="0.2">
      <c r="B35" s="10" t="str">
        <f t="shared" si="0"/>
        <v>16.2-R0020C0150-1</v>
      </c>
      <c r="C35" s="10">
        <v>16.2</v>
      </c>
      <c r="D35" s="19" t="s">
        <v>256</v>
      </c>
      <c r="E35" s="19" t="s">
        <v>269</v>
      </c>
      <c r="F35" s="10" t="str">
        <f t="shared" si="1"/>
        <v>R0020C0150</v>
      </c>
      <c r="G35" s="10" t="s">
        <v>539</v>
      </c>
      <c r="H35" s="10" t="s">
        <v>543</v>
      </c>
      <c r="I35" s="10"/>
      <c r="J35" s="10"/>
      <c r="K35" s="10"/>
    </row>
    <row r="36" spans="2:11" x14ac:dyDescent="0.2">
      <c r="B36" s="10" t="str">
        <f t="shared" si="0"/>
        <v>16.2-R0020C0160-1</v>
      </c>
      <c r="C36" s="10">
        <v>16.2</v>
      </c>
      <c r="D36" s="19" t="s">
        <v>256</v>
      </c>
      <c r="E36" s="19" t="s">
        <v>270</v>
      </c>
      <c r="F36" s="10" t="str">
        <f t="shared" si="1"/>
        <v>R0020C0160</v>
      </c>
      <c r="G36" s="10" t="s">
        <v>539</v>
      </c>
      <c r="H36" s="10" t="s">
        <v>543</v>
      </c>
      <c r="I36" s="10"/>
      <c r="J36" s="10"/>
      <c r="K36" s="10"/>
    </row>
    <row r="37" spans="2:11" x14ac:dyDescent="0.2">
      <c r="B37" s="10" t="str">
        <f t="shared" si="0"/>
        <v>16.2-R0020C0170-1</v>
      </c>
      <c r="C37" s="10">
        <v>16.2</v>
      </c>
      <c r="D37" s="19" t="s">
        <v>256</v>
      </c>
      <c r="E37" s="19" t="s">
        <v>271</v>
      </c>
      <c r="F37" s="10" t="str">
        <f t="shared" si="1"/>
        <v>R0020C0170</v>
      </c>
      <c r="G37" s="10" t="s">
        <v>539</v>
      </c>
      <c r="H37" s="10" t="s">
        <v>543</v>
      </c>
      <c r="I37" s="10"/>
      <c r="J37" s="10"/>
      <c r="K37" s="10"/>
    </row>
    <row r="38" spans="2:11" x14ac:dyDescent="0.2">
      <c r="B38" s="10" t="str">
        <f t="shared" si="0"/>
        <v>16.2-R0020C0180-1</v>
      </c>
      <c r="C38" s="10">
        <v>16.2</v>
      </c>
      <c r="D38" s="19" t="s">
        <v>256</v>
      </c>
      <c r="E38" s="19" t="s">
        <v>272</v>
      </c>
      <c r="F38" s="10" t="str">
        <f t="shared" si="1"/>
        <v>R0020C0180</v>
      </c>
      <c r="G38" s="10" t="s">
        <v>539</v>
      </c>
      <c r="H38" s="10" t="s">
        <v>543</v>
      </c>
      <c r="I38" s="10"/>
      <c r="J38" s="10"/>
      <c r="K38" s="10"/>
    </row>
    <row r="39" spans="2:11" x14ac:dyDescent="0.2">
      <c r="B39" s="10" t="str">
        <f t="shared" si="0"/>
        <v>16.2-R0020C0190-1</v>
      </c>
      <c r="C39" s="10">
        <v>16.2</v>
      </c>
      <c r="D39" s="19" t="s">
        <v>256</v>
      </c>
      <c r="E39" s="19" t="s">
        <v>273</v>
      </c>
      <c r="F39" s="10" t="str">
        <f t="shared" si="1"/>
        <v>R0020C0190</v>
      </c>
      <c r="G39" s="10" t="s">
        <v>539</v>
      </c>
      <c r="H39" s="10" t="s">
        <v>543</v>
      </c>
      <c r="I39" s="10"/>
      <c r="J39" s="10"/>
      <c r="K39" s="10"/>
    </row>
    <row r="40" spans="2:11" x14ac:dyDescent="0.2">
      <c r="B40" s="10" t="str">
        <f t="shared" si="0"/>
        <v>16.2-R0030C0010-1</v>
      </c>
      <c r="C40" s="10">
        <v>16.2</v>
      </c>
      <c r="D40" s="19" t="s">
        <v>257</v>
      </c>
      <c r="E40" s="19" t="s">
        <v>255</v>
      </c>
      <c r="F40" s="10" t="str">
        <f t="shared" si="1"/>
        <v>R0030C0010</v>
      </c>
      <c r="G40" s="10" t="s">
        <v>539</v>
      </c>
      <c r="H40" s="10" t="s">
        <v>544</v>
      </c>
      <c r="I40" s="10"/>
      <c r="J40" s="10" t="s">
        <v>620</v>
      </c>
      <c r="K40" s="10"/>
    </row>
    <row r="41" spans="2:11" x14ac:dyDescent="0.2">
      <c r="B41" s="10" t="str">
        <f t="shared" si="0"/>
        <v>16.2-R0030C0020-1</v>
      </c>
      <c r="C41" s="10">
        <v>16.2</v>
      </c>
      <c r="D41" s="19" t="s">
        <v>257</v>
      </c>
      <c r="E41" s="19" t="s">
        <v>256</v>
      </c>
      <c r="F41" s="10" t="str">
        <f t="shared" si="1"/>
        <v>R0030C0020</v>
      </c>
      <c r="G41" s="10" t="s">
        <v>539</v>
      </c>
      <c r="H41" s="10" t="s">
        <v>544</v>
      </c>
      <c r="I41" s="10"/>
      <c r="J41" s="10" t="s">
        <v>620</v>
      </c>
      <c r="K41" s="10"/>
    </row>
    <row r="42" spans="2:11" x14ac:dyDescent="0.2">
      <c r="B42" s="10" t="str">
        <f t="shared" si="0"/>
        <v>16.2-R0030C0030-1</v>
      </c>
      <c r="C42" s="10">
        <v>16.2</v>
      </c>
      <c r="D42" s="19" t="s">
        <v>257</v>
      </c>
      <c r="E42" s="19" t="s">
        <v>257</v>
      </c>
      <c r="F42" s="10" t="str">
        <f t="shared" si="1"/>
        <v>R0030C0030</v>
      </c>
      <c r="G42" s="10" t="s">
        <v>539</v>
      </c>
      <c r="H42" s="10" t="s">
        <v>544</v>
      </c>
      <c r="I42" s="10"/>
      <c r="J42" s="10" t="s">
        <v>620</v>
      </c>
      <c r="K42" s="10"/>
    </row>
    <row r="43" spans="2:11" x14ac:dyDescent="0.2">
      <c r="B43" s="10" t="str">
        <f t="shared" si="0"/>
        <v>16.2-R0030C0040-1</v>
      </c>
      <c r="C43" s="10">
        <v>16.2</v>
      </c>
      <c r="D43" s="19" t="s">
        <v>257</v>
      </c>
      <c r="E43" s="19" t="s">
        <v>258</v>
      </c>
      <c r="F43" s="10" t="str">
        <f t="shared" si="1"/>
        <v>R0030C0040</v>
      </c>
      <c r="G43" s="10" t="s">
        <v>539</v>
      </c>
      <c r="H43" s="10" t="s">
        <v>544</v>
      </c>
      <c r="I43" s="10"/>
      <c r="J43" s="10" t="s">
        <v>620</v>
      </c>
      <c r="K43" s="10"/>
    </row>
    <row r="44" spans="2:11" x14ac:dyDescent="0.2">
      <c r="B44" s="10" t="str">
        <f t="shared" si="0"/>
        <v>16.2-R0030C0050-1</v>
      </c>
      <c r="C44" s="10">
        <v>16.2</v>
      </c>
      <c r="D44" s="19" t="s">
        <v>257</v>
      </c>
      <c r="E44" s="19" t="s">
        <v>259</v>
      </c>
      <c r="F44" s="10" t="str">
        <f t="shared" si="1"/>
        <v>R0030C0050</v>
      </c>
      <c r="G44" s="10" t="s">
        <v>539</v>
      </c>
      <c r="H44" s="10" t="s">
        <v>544</v>
      </c>
      <c r="I44" s="10"/>
      <c r="J44" s="10" t="s">
        <v>620</v>
      </c>
      <c r="K44" s="10"/>
    </row>
    <row r="45" spans="2:11" x14ac:dyDescent="0.2">
      <c r="B45" s="10" t="str">
        <f t="shared" si="0"/>
        <v>16.2-R0030C0060-1</v>
      </c>
      <c r="C45" s="10">
        <v>16.2</v>
      </c>
      <c r="D45" s="19" t="s">
        <v>257</v>
      </c>
      <c r="E45" s="19" t="s">
        <v>260</v>
      </c>
      <c r="F45" s="10" t="str">
        <f t="shared" si="1"/>
        <v>R0030C0060</v>
      </c>
      <c r="G45" s="10" t="s">
        <v>539</v>
      </c>
      <c r="H45" s="10" t="s">
        <v>544</v>
      </c>
      <c r="I45" s="10"/>
      <c r="J45" s="10" t="s">
        <v>620</v>
      </c>
      <c r="K45" s="10"/>
    </row>
    <row r="46" spans="2:11" x14ac:dyDescent="0.2">
      <c r="B46" s="10" t="str">
        <f t="shared" si="0"/>
        <v>16.2-R0030C0070-1</v>
      </c>
      <c r="C46" s="10">
        <v>16.2</v>
      </c>
      <c r="D46" s="19" t="s">
        <v>257</v>
      </c>
      <c r="E46" s="19" t="s">
        <v>261</v>
      </c>
      <c r="F46" s="10" t="str">
        <f t="shared" si="1"/>
        <v>R0030C0070</v>
      </c>
      <c r="G46" s="10" t="s">
        <v>539</v>
      </c>
      <c r="H46" s="10" t="s">
        <v>544</v>
      </c>
      <c r="I46" s="10"/>
      <c r="J46" s="10" t="s">
        <v>620</v>
      </c>
      <c r="K46" s="10"/>
    </row>
    <row r="47" spans="2:11" x14ac:dyDescent="0.2">
      <c r="B47" s="10" t="str">
        <f t="shared" si="0"/>
        <v>16.2-R0030C0080-1</v>
      </c>
      <c r="C47" s="10">
        <v>16.2</v>
      </c>
      <c r="D47" s="19" t="s">
        <v>257</v>
      </c>
      <c r="E47" s="19" t="s">
        <v>262</v>
      </c>
      <c r="F47" s="10" t="str">
        <f t="shared" si="1"/>
        <v>R0030C0080</v>
      </c>
      <c r="G47" s="10" t="s">
        <v>539</v>
      </c>
      <c r="H47" s="10" t="s">
        <v>544</v>
      </c>
      <c r="I47" s="10"/>
      <c r="J47" s="10" t="s">
        <v>620</v>
      </c>
      <c r="K47" s="10"/>
    </row>
    <row r="48" spans="2:11" x14ac:dyDescent="0.2">
      <c r="B48" s="10" t="str">
        <f t="shared" si="0"/>
        <v>16.2-R0030C0090-1</v>
      </c>
      <c r="C48" s="10">
        <v>16.2</v>
      </c>
      <c r="D48" s="19" t="s">
        <v>257</v>
      </c>
      <c r="E48" s="19" t="s">
        <v>263</v>
      </c>
      <c r="F48" s="10" t="str">
        <f t="shared" si="1"/>
        <v>R0030C0090</v>
      </c>
      <c r="G48" s="10" t="s">
        <v>539</v>
      </c>
      <c r="H48" s="10" t="s">
        <v>544</v>
      </c>
      <c r="I48" s="10"/>
      <c r="J48" s="10" t="s">
        <v>620</v>
      </c>
      <c r="K48" s="10"/>
    </row>
    <row r="49" spans="2:11" x14ac:dyDescent="0.2">
      <c r="B49" s="10" t="str">
        <f t="shared" si="0"/>
        <v>16.2-R0030C0100-1</v>
      </c>
      <c r="C49" s="10">
        <v>16.2</v>
      </c>
      <c r="D49" s="19" t="s">
        <v>257</v>
      </c>
      <c r="E49" s="19" t="s">
        <v>264</v>
      </c>
      <c r="F49" s="10" t="str">
        <f t="shared" si="1"/>
        <v>R0030C0100</v>
      </c>
      <c r="G49" s="10" t="s">
        <v>539</v>
      </c>
      <c r="H49" s="10" t="s">
        <v>544</v>
      </c>
      <c r="I49" s="10"/>
      <c r="J49" s="10" t="s">
        <v>620</v>
      </c>
      <c r="K49" s="10"/>
    </row>
    <row r="50" spans="2:11" x14ac:dyDescent="0.2">
      <c r="B50" s="10" t="str">
        <f t="shared" si="0"/>
        <v>16.2-R0030C0110-1</v>
      </c>
      <c r="C50" s="10">
        <v>16.2</v>
      </c>
      <c r="D50" s="19" t="s">
        <v>257</v>
      </c>
      <c r="E50" s="19" t="s">
        <v>265</v>
      </c>
      <c r="F50" s="10" t="str">
        <f t="shared" si="1"/>
        <v>R0030C0110</v>
      </c>
      <c r="G50" s="10" t="s">
        <v>539</v>
      </c>
      <c r="H50" s="10" t="s">
        <v>544</v>
      </c>
      <c r="I50" s="10"/>
      <c r="J50" s="10" t="s">
        <v>620</v>
      </c>
      <c r="K50" s="10"/>
    </row>
    <row r="51" spans="2:11" x14ac:dyDescent="0.2">
      <c r="B51" s="10" t="str">
        <f t="shared" si="0"/>
        <v>16.2-R0030C0120-1</v>
      </c>
      <c r="C51" s="10">
        <v>16.2</v>
      </c>
      <c r="D51" s="19" t="s">
        <v>257</v>
      </c>
      <c r="E51" s="19" t="s">
        <v>266</v>
      </c>
      <c r="F51" s="10" t="str">
        <f t="shared" si="1"/>
        <v>R0030C0120</v>
      </c>
      <c r="G51" s="10" t="s">
        <v>539</v>
      </c>
      <c r="H51" s="10" t="s">
        <v>544</v>
      </c>
      <c r="I51" s="10"/>
      <c r="J51" s="10" t="s">
        <v>620</v>
      </c>
      <c r="K51" s="10"/>
    </row>
    <row r="52" spans="2:11" x14ac:dyDescent="0.2">
      <c r="B52" s="10" t="str">
        <f t="shared" si="0"/>
        <v>16.2-R0030C0130-1</v>
      </c>
      <c r="C52" s="10">
        <v>16.2</v>
      </c>
      <c r="D52" s="19" t="s">
        <v>257</v>
      </c>
      <c r="E52" s="19" t="s">
        <v>267</v>
      </c>
      <c r="F52" s="10" t="str">
        <f t="shared" si="1"/>
        <v>R0030C0130</v>
      </c>
      <c r="G52" s="10" t="s">
        <v>539</v>
      </c>
      <c r="H52" s="10" t="s">
        <v>543</v>
      </c>
      <c r="I52" s="10"/>
      <c r="J52" s="10"/>
      <c r="K52" s="10"/>
    </row>
    <row r="53" spans="2:11" x14ac:dyDescent="0.2">
      <c r="B53" s="10" t="str">
        <f t="shared" si="0"/>
        <v>16.2-R0030C0140-1</v>
      </c>
      <c r="C53" s="10">
        <v>16.2</v>
      </c>
      <c r="D53" s="19" t="s">
        <v>257</v>
      </c>
      <c r="E53" s="19" t="s">
        <v>268</v>
      </c>
      <c r="F53" s="10" t="str">
        <f t="shared" si="1"/>
        <v>R0030C0140</v>
      </c>
      <c r="G53" s="10" t="s">
        <v>539</v>
      </c>
      <c r="H53" s="10" t="s">
        <v>543</v>
      </c>
      <c r="I53" s="10"/>
      <c r="J53" s="10"/>
      <c r="K53" s="10"/>
    </row>
    <row r="54" spans="2:11" x14ac:dyDescent="0.2">
      <c r="B54" s="10" t="str">
        <f t="shared" si="0"/>
        <v>16.2-R0030C0150-1</v>
      </c>
      <c r="C54" s="10">
        <v>16.2</v>
      </c>
      <c r="D54" s="19" t="s">
        <v>257</v>
      </c>
      <c r="E54" s="19" t="s">
        <v>269</v>
      </c>
      <c r="F54" s="10" t="str">
        <f t="shared" si="1"/>
        <v>R0030C0150</v>
      </c>
      <c r="G54" s="10" t="s">
        <v>539</v>
      </c>
      <c r="H54" s="10" t="s">
        <v>543</v>
      </c>
      <c r="I54" s="10"/>
      <c r="J54" s="10"/>
      <c r="K54" s="10"/>
    </row>
    <row r="55" spans="2:11" x14ac:dyDescent="0.2">
      <c r="B55" s="10" t="str">
        <f t="shared" si="0"/>
        <v>16.2-R0030C0160-1</v>
      </c>
      <c r="C55" s="10">
        <v>16.2</v>
      </c>
      <c r="D55" s="19" t="s">
        <v>257</v>
      </c>
      <c r="E55" s="19" t="s">
        <v>270</v>
      </c>
      <c r="F55" s="10" t="str">
        <f t="shared" si="1"/>
        <v>R0030C0160</v>
      </c>
      <c r="G55" s="10" t="s">
        <v>539</v>
      </c>
      <c r="H55" s="10" t="s">
        <v>543</v>
      </c>
      <c r="I55" s="10"/>
      <c r="J55" s="10"/>
      <c r="K55" s="10"/>
    </row>
    <row r="56" spans="2:11" x14ac:dyDescent="0.2">
      <c r="B56" s="10" t="str">
        <f t="shared" si="0"/>
        <v>16.2-R0030C0170-1</v>
      </c>
      <c r="C56" s="10">
        <v>16.2</v>
      </c>
      <c r="D56" s="19" t="s">
        <v>257</v>
      </c>
      <c r="E56" s="19" t="s">
        <v>271</v>
      </c>
      <c r="F56" s="10" t="str">
        <f t="shared" si="1"/>
        <v>R0030C0170</v>
      </c>
      <c r="G56" s="10" t="s">
        <v>539</v>
      </c>
      <c r="H56" s="10" t="s">
        <v>543</v>
      </c>
      <c r="I56" s="10"/>
      <c r="J56" s="10"/>
      <c r="K56" s="10"/>
    </row>
    <row r="57" spans="2:11" x14ac:dyDescent="0.2">
      <c r="B57" s="10" t="str">
        <f t="shared" si="0"/>
        <v>16.2-R0030C0180-1</v>
      </c>
      <c r="C57" s="10">
        <v>16.2</v>
      </c>
      <c r="D57" s="19" t="s">
        <v>257</v>
      </c>
      <c r="E57" s="19" t="s">
        <v>272</v>
      </c>
      <c r="F57" s="10" t="str">
        <f t="shared" si="1"/>
        <v>R0030C0180</v>
      </c>
      <c r="G57" s="10" t="s">
        <v>539</v>
      </c>
      <c r="H57" s="10" t="s">
        <v>543</v>
      </c>
      <c r="I57" s="10"/>
      <c r="J57" s="10"/>
      <c r="K57" s="10"/>
    </row>
    <row r="58" spans="2:11" x14ac:dyDescent="0.2">
      <c r="B58" s="10" t="str">
        <f t="shared" si="0"/>
        <v>16.2-R0030C0190-1</v>
      </c>
      <c r="C58" s="10">
        <v>16.2</v>
      </c>
      <c r="D58" s="19" t="s">
        <v>257</v>
      </c>
      <c r="E58" s="19" t="s">
        <v>273</v>
      </c>
      <c r="F58" s="10" t="str">
        <f t="shared" si="1"/>
        <v>R0030C0190</v>
      </c>
      <c r="G58" s="10" t="s">
        <v>539</v>
      </c>
      <c r="H58" s="10" t="s">
        <v>543</v>
      </c>
      <c r="I58" s="10"/>
      <c r="J58" s="10"/>
      <c r="K58" s="10"/>
    </row>
    <row r="59" spans="2:11" x14ac:dyDescent="0.2">
      <c r="B59" s="10" t="str">
        <f t="shared" si="0"/>
        <v>16.2-R0040C0010-1</v>
      </c>
      <c r="C59" s="10">
        <v>16.2</v>
      </c>
      <c r="D59" s="19" t="s">
        <v>258</v>
      </c>
      <c r="E59" s="19" t="s">
        <v>255</v>
      </c>
      <c r="F59" s="10" t="str">
        <f t="shared" si="1"/>
        <v>R0040C0010</v>
      </c>
      <c r="G59" s="10" t="s">
        <v>539</v>
      </c>
      <c r="H59" s="10" t="s">
        <v>544</v>
      </c>
      <c r="I59" s="10"/>
      <c r="J59" s="10" t="s">
        <v>620</v>
      </c>
      <c r="K59" s="10"/>
    </row>
    <row r="60" spans="2:11" x14ac:dyDescent="0.2">
      <c r="B60" s="10" t="str">
        <f t="shared" si="0"/>
        <v>16.2-R0040C0020-1</v>
      </c>
      <c r="C60" s="10">
        <v>16.2</v>
      </c>
      <c r="D60" s="19" t="s">
        <v>258</v>
      </c>
      <c r="E60" s="19" t="s">
        <v>256</v>
      </c>
      <c r="F60" s="10" t="str">
        <f t="shared" si="1"/>
        <v>R0040C0020</v>
      </c>
      <c r="G60" s="10" t="s">
        <v>539</v>
      </c>
      <c r="H60" s="10" t="s">
        <v>544</v>
      </c>
      <c r="I60" s="10"/>
      <c r="J60" s="10" t="s">
        <v>620</v>
      </c>
      <c r="K60" s="10"/>
    </row>
    <row r="61" spans="2:11" x14ac:dyDescent="0.2">
      <c r="B61" s="10" t="str">
        <f t="shared" si="0"/>
        <v>16.2-R0040C0030-1</v>
      </c>
      <c r="C61" s="10">
        <v>16.2</v>
      </c>
      <c r="D61" s="19" t="s">
        <v>258</v>
      </c>
      <c r="E61" s="19" t="s">
        <v>257</v>
      </c>
      <c r="F61" s="10" t="str">
        <f t="shared" si="1"/>
        <v>R0040C0030</v>
      </c>
      <c r="G61" s="10" t="s">
        <v>539</v>
      </c>
      <c r="H61" s="10" t="s">
        <v>544</v>
      </c>
      <c r="I61" s="10"/>
      <c r="J61" s="10" t="s">
        <v>620</v>
      </c>
      <c r="K61" s="10"/>
    </row>
    <row r="62" spans="2:11" x14ac:dyDescent="0.2">
      <c r="B62" s="10" t="str">
        <f t="shared" si="0"/>
        <v>16.2-R0040C0040-1</v>
      </c>
      <c r="C62" s="10">
        <v>16.2</v>
      </c>
      <c r="D62" s="19" t="s">
        <v>258</v>
      </c>
      <c r="E62" s="19" t="s">
        <v>258</v>
      </c>
      <c r="F62" s="10" t="str">
        <f t="shared" si="1"/>
        <v>R0040C0040</v>
      </c>
      <c r="G62" s="10" t="s">
        <v>539</v>
      </c>
      <c r="H62" s="10" t="s">
        <v>544</v>
      </c>
      <c r="I62" s="10"/>
      <c r="J62" s="10" t="s">
        <v>620</v>
      </c>
      <c r="K62" s="10"/>
    </row>
    <row r="63" spans="2:11" x14ac:dyDescent="0.2">
      <c r="B63" s="10" t="str">
        <f t="shared" si="0"/>
        <v>16.2-R0040C0050-1</v>
      </c>
      <c r="C63" s="10">
        <v>16.2</v>
      </c>
      <c r="D63" s="19" t="s">
        <v>258</v>
      </c>
      <c r="E63" s="19" t="s">
        <v>259</v>
      </c>
      <c r="F63" s="10" t="str">
        <f t="shared" si="1"/>
        <v>R0040C0050</v>
      </c>
      <c r="G63" s="10" t="s">
        <v>539</v>
      </c>
      <c r="H63" s="10" t="s">
        <v>544</v>
      </c>
      <c r="I63" s="10"/>
      <c r="J63" s="10" t="s">
        <v>620</v>
      </c>
      <c r="K63" s="10"/>
    </row>
    <row r="64" spans="2:11" x14ac:dyDescent="0.2">
      <c r="B64" s="10" t="str">
        <f t="shared" si="0"/>
        <v>16.2-R0040C0060-1</v>
      </c>
      <c r="C64" s="10">
        <v>16.2</v>
      </c>
      <c r="D64" s="19" t="s">
        <v>258</v>
      </c>
      <c r="E64" s="19" t="s">
        <v>260</v>
      </c>
      <c r="F64" s="10" t="str">
        <f t="shared" si="1"/>
        <v>R0040C0060</v>
      </c>
      <c r="G64" s="10" t="s">
        <v>539</v>
      </c>
      <c r="H64" s="10" t="s">
        <v>544</v>
      </c>
      <c r="I64" s="10"/>
      <c r="J64" s="10" t="s">
        <v>620</v>
      </c>
      <c r="K64" s="10"/>
    </row>
    <row r="65" spans="2:11" x14ac:dyDescent="0.2">
      <c r="B65" s="10" t="str">
        <f t="shared" si="0"/>
        <v>16.2-R0040C0070-1</v>
      </c>
      <c r="C65" s="10">
        <v>16.2</v>
      </c>
      <c r="D65" s="19" t="s">
        <v>258</v>
      </c>
      <c r="E65" s="19" t="s">
        <v>261</v>
      </c>
      <c r="F65" s="10" t="str">
        <f t="shared" si="1"/>
        <v>R0040C0070</v>
      </c>
      <c r="G65" s="10" t="s">
        <v>539</v>
      </c>
      <c r="H65" s="10" t="s">
        <v>544</v>
      </c>
      <c r="I65" s="10"/>
      <c r="J65" s="10" t="s">
        <v>620</v>
      </c>
      <c r="K65" s="10"/>
    </row>
    <row r="66" spans="2:11" x14ac:dyDescent="0.2">
      <c r="B66" s="10" t="str">
        <f t="shared" ref="B66:B129" si="2">+C66&amp;"-"&amp;F66&amp;"-1"</f>
        <v>16.2-R0040C0080-1</v>
      </c>
      <c r="C66" s="10">
        <v>16.2</v>
      </c>
      <c r="D66" s="19" t="s">
        <v>258</v>
      </c>
      <c r="E66" s="19" t="s">
        <v>262</v>
      </c>
      <c r="F66" s="10" t="str">
        <f t="shared" ref="F66:F129" si="3">+"R"&amp;D66&amp;"C"&amp;E66</f>
        <v>R0040C0080</v>
      </c>
      <c r="G66" s="10" t="s">
        <v>539</v>
      </c>
      <c r="H66" s="10" t="s">
        <v>544</v>
      </c>
      <c r="I66" s="10"/>
      <c r="J66" s="10" t="s">
        <v>620</v>
      </c>
      <c r="K66" s="10"/>
    </row>
    <row r="67" spans="2:11" x14ac:dyDescent="0.2">
      <c r="B67" s="10" t="str">
        <f t="shared" si="2"/>
        <v>16.2-R0040C0090-1</v>
      </c>
      <c r="C67" s="10">
        <v>16.2</v>
      </c>
      <c r="D67" s="19" t="s">
        <v>258</v>
      </c>
      <c r="E67" s="19" t="s">
        <v>263</v>
      </c>
      <c r="F67" s="10" t="str">
        <f t="shared" si="3"/>
        <v>R0040C0090</v>
      </c>
      <c r="G67" s="10" t="s">
        <v>539</v>
      </c>
      <c r="H67" s="10" t="s">
        <v>544</v>
      </c>
      <c r="I67" s="10"/>
      <c r="J67" s="10" t="s">
        <v>620</v>
      </c>
      <c r="K67" s="10"/>
    </row>
    <row r="68" spans="2:11" x14ac:dyDescent="0.2">
      <c r="B68" s="10" t="str">
        <f t="shared" si="2"/>
        <v>16.2-R0040C0100-1</v>
      </c>
      <c r="C68" s="10">
        <v>16.2</v>
      </c>
      <c r="D68" s="19" t="s">
        <v>258</v>
      </c>
      <c r="E68" s="19" t="s">
        <v>264</v>
      </c>
      <c r="F68" s="10" t="str">
        <f t="shared" si="3"/>
        <v>R0040C0100</v>
      </c>
      <c r="G68" s="10" t="s">
        <v>539</v>
      </c>
      <c r="H68" s="10" t="s">
        <v>544</v>
      </c>
      <c r="I68" s="10"/>
      <c r="J68" s="10" t="s">
        <v>620</v>
      </c>
      <c r="K68" s="10"/>
    </row>
    <row r="69" spans="2:11" x14ac:dyDescent="0.2">
      <c r="B69" s="10" t="str">
        <f t="shared" si="2"/>
        <v>16.2-R0040C0110-1</v>
      </c>
      <c r="C69" s="10">
        <v>16.2</v>
      </c>
      <c r="D69" s="19" t="s">
        <v>258</v>
      </c>
      <c r="E69" s="19" t="s">
        <v>265</v>
      </c>
      <c r="F69" s="10" t="str">
        <f t="shared" si="3"/>
        <v>R0040C0110</v>
      </c>
      <c r="G69" s="10" t="s">
        <v>539</v>
      </c>
      <c r="H69" s="10" t="s">
        <v>544</v>
      </c>
      <c r="I69" s="10"/>
      <c r="J69" s="10" t="s">
        <v>620</v>
      </c>
      <c r="K69" s="10"/>
    </row>
    <row r="70" spans="2:11" x14ac:dyDescent="0.2">
      <c r="B70" s="10" t="str">
        <f t="shared" si="2"/>
        <v>16.2-R0040C0120-1</v>
      </c>
      <c r="C70" s="10">
        <v>16.2</v>
      </c>
      <c r="D70" s="19" t="s">
        <v>258</v>
      </c>
      <c r="E70" s="19" t="s">
        <v>266</v>
      </c>
      <c r="F70" s="10" t="str">
        <f t="shared" si="3"/>
        <v>R0040C0120</v>
      </c>
      <c r="G70" s="10" t="s">
        <v>539</v>
      </c>
      <c r="H70" s="10" t="s">
        <v>544</v>
      </c>
      <c r="I70" s="10"/>
      <c r="J70" s="10" t="s">
        <v>620</v>
      </c>
      <c r="K70" s="10"/>
    </row>
    <row r="71" spans="2:11" x14ac:dyDescent="0.2">
      <c r="B71" s="10" t="str">
        <f t="shared" si="2"/>
        <v>16.2-R0040C0130-1</v>
      </c>
      <c r="C71" s="10">
        <v>16.2</v>
      </c>
      <c r="D71" s="19" t="s">
        <v>258</v>
      </c>
      <c r="E71" s="19" t="s">
        <v>267</v>
      </c>
      <c r="F71" s="10" t="str">
        <f t="shared" si="3"/>
        <v>R0040C0130</v>
      </c>
      <c r="G71" s="10" t="s">
        <v>539</v>
      </c>
      <c r="H71" s="10" t="s">
        <v>543</v>
      </c>
      <c r="I71" s="10"/>
      <c r="J71" s="10"/>
      <c r="K71" s="10"/>
    </row>
    <row r="72" spans="2:11" x14ac:dyDescent="0.2">
      <c r="B72" s="10" t="str">
        <f t="shared" si="2"/>
        <v>16.2-R0040C0140-1</v>
      </c>
      <c r="C72" s="10">
        <v>16.2</v>
      </c>
      <c r="D72" s="19" t="s">
        <v>258</v>
      </c>
      <c r="E72" s="19" t="s">
        <v>268</v>
      </c>
      <c r="F72" s="10" t="str">
        <f t="shared" si="3"/>
        <v>R0040C0140</v>
      </c>
      <c r="G72" s="10" t="s">
        <v>539</v>
      </c>
      <c r="H72" s="10" t="s">
        <v>543</v>
      </c>
      <c r="I72" s="10"/>
      <c r="J72" s="10"/>
      <c r="K72" s="10"/>
    </row>
    <row r="73" spans="2:11" x14ac:dyDescent="0.2">
      <c r="B73" s="10" t="str">
        <f t="shared" si="2"/>
        <v>16.2-R0040C0150-1</v>
      </c>
      <c r="C73" s="10">
        <v>16.2</v>
      </c>
      <c r="D73" s="19" t="s">
        <v>258</v>
      </c>
      <c r="E73" s="19" t="s">
        <v>269</v>
      </c>
      <c r="F73" s="10" t="str">
        <f t="shared" si="3"/>
        <v>R0040C0150</v>
      </c>
      <c r="G73" s="10" t="s">
        <v>539</v>
      </c>
      <c r="H73" s="10" t="s">
        <v>543</v>
      </c>
      <c r="I73" s="10"/>
      <c r="J73" s="10"/>
      <c r="K73" s="10"/>
    </row>
    <row r="74" spans="2:11" x14ac:dyDescent="0.2">
      <c r="B74" s="10" t="str">
        <f t="shared" si="2"/>
        <v>16.2-R0040C0160-1</v>
      </c>
      <c r="C74" s="10">
        <v>16.2</v>
      </c>
      <c r="D74" s="19" t="s">
        <v>258</v>
      </c>
      <c r="E74" s="19" t="s">
        <v>270</v>
      </c>
      <c r="F74" s="10" t="str">
        <f t="shared" si="3"/>
        <v>R0040C0160</v>
      </c>
      <c r="G74" s="10" t="s">
        <v>539</v>
      </c>
      <c r="H74" s="10" t="s">
        <v>543</v>
      </c>
      <c r="I74" s="10"/>
      <c r="J74" s="10"/>
      <c r="K74" s="10"/>
    </row>
    <row r="75" spans="2:11" x14ac:dyDescent="0.2">
      <c r="B75" s="10" t="str">
        <f t="shared" si="2"/>
        <v>16.2-R0040C0170-1</v>
      </c>
      <c r="C75" s="10">
        <v>16.2</v>
      </c>
      <c r="D75" s="19" t="s">
        <v>258</v>
      </c>
      <c r="E75" s="19" t="s">
        <v>271</v>
      </c>
      <c r="F75" s="10" t="str">
        <f t="shared" si="3"/>
        <v>R0040C0170</v>
      </c>
      <c r="G75" s="10" t="s">
        <v>539</v>
      </c>
      <c r="H75" s="10" t="s">
        <v>543</v>
      </c>
      <c r="I75" s="10"/>
      <c r="J75" s="10"/>
      <c r="K75" s="10"/>
    </row>
    <row r="76" spans="2:11" x14ac:dyDescent="0.2">
      <c r="B76" s="10" t="str">
        <f t="shared" si="2"/>
        <v>16.2-R0040C0180-1</v>
      </c>
      <c r="C76" s="10">
        <v>16.2</v>
      </c>
      <c r="D76" s="19" t="s">
        <v>258</v>
      </c>
      <c r="E76" s="19" t="s">
        <v>272</v>
      </c>
      <c r="F76" s="10" t="str">
        <f t="shared" si="3"/>
        <v>R0040C0180</v>
      </c>
      <c r="G76" s="10" t="s">
        <v>539</v>
      </c>
      <c r="H76" s="10" t="s">
        <v>543</v>
      </c>
      <c r="I76" s="10"/>
      <c r="J76" s="10"/>
      <c r="K76" s="10"/>
    </row>
    <row r="77" spans="2:11" x14ac:dyDescent="0.2">
      <c r="B77" s="10" t="str">
        <f t="shared" si="2"/>
        <v>16.2-R0040C0190-1</v>
      </c>
      <c r="C77" s="10">
        <v>16.2</v>
      </c>
      <c r="D77" s="19" t="s">
        <v>258</v>
      </c>
      <c r="E77" s="19" t="s">
        <v>273</v>
      </c>
      <c r="F77" s="10" t="str">
        <f t="shared" si="3"/>
        <v>R0040C0190</v>
      </c>
      <c r="G77" s="10" t="s">
        <v>539</v>
      </c>
      <c r="H77" s="10" t="s">
        <v>543</v>
      </c>
      <c r="I77" s="10"/>
      <c r="J77" s="10"/>
      <c r="K77" s="10"/>
    </row>
    <row r="78" spans="2:11" x14ac:dyDescent="0.2">
      <c r="B78" s="10" t="str">
        <f t="shared" si="2"/>
        <v>16.2-R0050C0010-1</v>
      </c>
      <c r="C78" s="10">
        <v>16.2</v>
      </c>
      <c r="D78" s="19" t="s">
        <v>259</v>
      </c>
      <c r="E78" s="19" t="s">
        <v>255</v>
      </c>
      <c r="F78" s="10" t="str">
        <f t="shared" si="3"/>
        <v>R0050C0010</v>
      </c>
      <c r="G78" s="10" t="s">
        <v>539</v>
      </c>
      <c r="H78" s="10" t="s">
        <v>543</v>
      </c>
      <c r="I78" s="10"/>
      <c r="J78" s="10"/>
      <c r="K78" s="10"/>
    </row>
    <row r="79" spans="2:11" x14ac:dyDescent="0.2">
      <c r="B79" s="10" t="str">
        <f t="shared" si="2"/>
        <v>16.2-R0050C0020-1</v>
      </c>
      <c r="C79" s="10">
        <v>16.2</v>
      </c>
      <c r="D79" s="19" t="s">
        <v>259</v>
      </c>
      <c r="E79" s="19" t="s">
        <v>256</v>
      </c>
      <c r="F79" s="10" t="str">
        <f t="shared" si="3"/>
        <v>R0050C0020</v>
      </c>
      <c r="G79" s="10" t="s">
        <v>539</v>
      </c>
      <c r="H79" s="10" t="s">
        <v>543</v>
      </c>
      <c r="I79" s="10"/>
      <c r="J79" s="10"/>
      <c r="K79" s="10"/>
    </row>
    <row r="80" spans="2:11" x14ac:dyDescent="0.2">
      <c r="B80" s="10" t="str">
        <f t="shared" si="2"/>
        <v>16.2-R0050C0030-1</v>
      </c>
      <c r="C80" s="10">
        <v>16.2</v>
      </c>
      <c r="D80" s="19" t="s">
        <v>259</v>
      </c>
      <c r="E80" s="19" t="s">
        <v>257</v>
      </c>
      <c r="F80" s="10" t="str">
        <f t="shared" si="3"/>
        <v>R0050C0030</v>
      </c>
      <c r="G80" s="10" t="s">
        <v>539</v>
      </c>
      <c r="H80" s="10" t="s">
        <v>543</v>
      </c>
      <c r="I80" s="10"/>
      <c r="J80" s="10"/>
      <c r="K80" s="10"/>
    </row>
    <row r="81" spans="2:11" x14ac:dyDescent="0.2">
      <c r="B81" s="10" t="str">
        <f t="shared" si="2"/>
        <v>16.2-R0050C0040-1</v>
      </c>
      <c r="C81" s="10">
        <v>16.2</v>
      </c>
      <c r="D81" s="19" t="s">
        <v>259</v>
      </c>
      <c r="E81" s="19" t="s">
        <v>258</v>
      </c>
      <c r="F81" s="10" t="str">
        <f t="shared" si="3"/>
        <v>R0050C0040</v>
      </c>
      <c r="G81" s="10" t="s">
        <v>539</v>
      </c>
      <c r="H81" s="10" t="s">
        <v>543</v>
      </c>
      <c r="I81" s="10"/>
      <c r="J81" s="10"/>
      <c r="K81" s="10"/>
    </row>
    <row r="82" spans="2:11" x14ac:dyDescent="0.2">
      <c r="B82" s="10" t="str">
        <f t="shared" si="2"/>
        <v>16.2-R0050C0050-1</v>
      </c>
      <c r="C82" s="10">
        <v>16.2</v>
      </c>
      <c r="D82" s="19" t="s">
        <v>259</v>
      </c>
      <c r="E82" s="19" t="s">
        <v>259</v>
      </c>
      <c r="F82" s="10" t="str">
        <f t="shared" si="3"/>
        <v>R0050C0050</v>
      </c>
      <c r="G82" s="10" t="s">
        <v>539</v>
      </c>
      <c r="H82" s="10" t="s">
        <v>543</v>
      </c>
      <c r="I82" s="10"/>
      <c r="J82" s="10"/>
      <c r="K82" s="10"/>
    </row>
    <row r="83" spans="2:11" x14ac:dyDescent="0.2">
      <c r="B83" s="10" t="str">
        <f t="shared" si="2"/>
        <v>16.2-R0050C0060-1</v>
      </c>
      <c r="C83" s="10">
        <v>16.2</v>
      </c>
      <c r="D83" s="19" t="s">
        <v>259</v>
      </c>
      <c r="E83" s="19" t="s">
        <v>260</v>
      </c>
      <c r="F83" s="10" t="str">
        <f t="shared" si="3"/>
        <v>R0050C0060</v>
      </c>
      <c r="G83" s="10" t="s">
        <v>539</v>
      </c>
      <c r="H83" s="10" t="s">
        <v>543</v>
      </c>
      <c r="I83" s="10"/>
      <c r="J83" s="10"/>
      <c r="K83" s="10"/>
    </row>
    <row r="84" spans="2:11" x14ac:dyDescent="0.2">
      <c r="B84" s="10" t="str">
        <f t="shared" si="2"/>
        <v>16.2-R0050C0070-1</v>
      </c>
      <c r="C84" s="10">
        <v>16.2</v>
      </c>
      <c r="D84" s="19" t="s">
        <v>259</v>
      </c>
      <c r="E84" s="19" t="s">
        <v>261</v>
      </c>
      <c r="F84" s="10" t="str">
        <f t="shared" si="3"/>
        <v>R0050C0070</v>
      </c>
      <c r="G84" s="10" t="s">
        <v>539</v>
      </c>
      <c r="H84" s="10" t="s">
        <v>543</v>
      </c>
      <c r="I84" s="10"/>
      <c r="J84" s="10"/>
      <c r="K84" s="10"/>
    </row>
    <row r="85" spans="2:11" x14ac:dyDescent="0.2">
      <c r="B85" s="10" t="str">
        <f t="shared" si="2"/>
        <v>16.2-R0050C0080-1</v>
      </c>
      <c r="C85" s="10">
        <v>16.2</v>
      </c>
      <c r="D85" s="19" t="s">
        <v>259</v>
      </c>
      <c r="E85" s="19" t="s">
        <v>262</v>
      </c>
      <c r="F85" s="10" t="str">
        <f t="shared" si="3"/>
        <v>R0050C0080</v>
      </c>
      <c r="G85" s="10" t="s">
        <v>539</v>
      </c>
      <c r="H85" s="10" t="s">
        <v>543</v>
      </c>
      <c r="I85" s="10"/>
      <c r="J85" s="10"/>
      <c r="K85" s="10"/>
    </row>
    <row r="86" spans="2:11" x14ac:dyDescent="0.2">
      <c r="B86" s="10" t="str">
        <f t="shared" si="2"/>
        <v>16.2-R0050C0090-1</v>
      </c>
      <c r="C86" s="10">
        <v>16.2</v>
      </c>
      <c r="D86" s="19" t="s">
        <v>259</v>
      </c>
      <c r="E86" s="19" t="s">
        <v>263</v>
      </c>
      <c r="F86" s="10" t="str">
        <f t="shared" si="3"/>
        <v>R0050C0090</v>
      </c>
      <c r="G86" s="10" t="s">
        <v>539</v>
      </c>
      <c r="H86" s="10" t="s">
        <v>543</v>
      </c>
      <c r="I86" s="10"/>
      <c r="J86" s="10"/>
      <c r="K86" s="10"/>
    </row>
    <row r="87" spans="2:11" x14ac:dyDescent="0.2">
      <c r="B87" s="10" t="str">
        <f t="shared" si="2"/>
        <v>16.2-R0050C0100-1</v>
      </c>
      <c r="C87" s="10">
        <v>16.2</v>
      </c>
      <c r="D87" s="19" t="s">
        <v>259</v>
      </c>
      <c r="E87" s="19" t="s">
        <v>264</v>
      </c>
      <c r="F87" s="10" t="str">
        <f t="shared" si="3"/>
        <v>R0050C0100</v>
      </c>
      <c r="G87" s="10" t="s">
        <v>539</v>
      </c>
      <c r="H87" s="10" t="s">
        <v>543</v>
      </c>
      <c r="I87" s="10"/>
      <c r="J87" s="10"/>
      <c r="K87" s="10"/>
    </row>
    <row r="88" spans="2:11" x14ac:dyDescent="0.2">
      <c r="B88" s="10" t="str">
        <f t="shared" si="2"/>
        <v>16.2-R0050C0110-1</v>
      </c>
      <c r="C88" s="10">
        <v>16.2</v>
      </c>
      <c r="D88" s="19" t="s">
        <v>259</v>
      </c>
      <c r="E88" s="19" t="s">
        <v>265</v>
      </c>
      <c r="F88" s="10" t="str">
        <f t="shared" si="3"/>
        <v>R0050C0110</v>
      </c>
      <c r="G88" s="10" t="s">
        <v>539</v>
      </c>
      <c r="H88" s="10" t="s">
        <v>544</v>
      </c>
      <c r="I88" s="10"/>
      <c r="J88" s="10" t="s">
        <v>620</v>
      </c>
      <c r="K88" s="10"/>
    </row>
    <row r="89" spans="2:11" x14ac:dyDescent="0.2">
      <c r="B89" s="10" t="str">
        <f t="shared" si="2"/>
        <v>16.2-R0050C0120-1</v>
      </c>
      <c r="C89" s="10">
        <v>16.2</v>
      </c>
      <c r="D89" s="19" t="s">
        <v>259</v>
      </c>
      <c r="E89" s="19" t="s">
        <v>266</v>
      </c>
      <c r="F89" s="10" t="str">
        <f t="shared" si="3"/>
        <v>R0050C0120</v>
      </c>
      <c r="G89" s="10" t="s">
        <v>539</v>
      </c>
      <c r="H89" s="10" t="s">
        <v>544</v>
      </c>
      <c r="I89" s="10"/>
      <c r="J89" s="10" t="s">
        <v>620</v>
      </c>
      <c r="K89" s="10"/>
    </row>
    <row r="90" spans="2:11" x14ac:dyDescent="0.2">
      <c r="B90" s="10" t="str">
        <f t="shared" si="2"/>
        <v>16.2-R0050C0130-1</v>
      </c>
      <c r="C90" s="10">
        <v>16.2</v>
      </c>
      <c r="D90" s="19" t="s">
        <v>259</v>
      </c>
      <c r="E90" s="19" t="s">
        <v>267</v>
      </c>
      <c r="F90" s="10" t="str">
        <f t="shared" si="3"/>
        <v>R0050C0130</v>
      </c>
      <c r="G90" s="10" t="s">
        <v>539</v>
      </c>
      <c r="H90" s="10" t="s">
        <v>543</v>
      </c>
      <c r="I90" s="10"/>
      <c r="J90" s="10"/>
      <c r="K90" s="10"/>
    </row>
    <row r="91" spans="2:11" x14ac:dyDescent="0.2">
      <c r="B91" s="10" t="str">
        <f t="shared" si="2"/>
        <v>16.2-R0050C0140-1</v>
      </c>
      <c r="C91" s="10">
        <v>16.2</v>
      </c>
      <c r="D91" s="19" t="s">
        <v>259</v>
      </c>
      <c r="E91" s="19" t="s">
        <v>268</v>
      </c>
      <c r="F91" s="10" t="str">
        <f t="shared" si="3"/>
        <v>R0050C0140</v>
      </c>
      <c r="G91" s="10" t="s">
        <v>539</v>
      </c>
      <c r="H91" s="10" t="s">
        <v>543</v>
      </c>
      <c r="I91" s="10"/>
      <c r="J91" s="10"/>
      <c r="K91" s="10"/>
    </row>
    <row r="92" spans="2:11" x14ac:dyDescent="0.2">
      <c r="B92" s="10" t="str">
        <f t="shared" si="2"/>
        <v>16.2-R0050C0150-1</v>
      </c>
      <c r="C92" s="10">
        <v>16.2</v>
      </c>
      <c r="D92" s="19" t="s">
        <v>259</v>
      </c>
      <c r="E92" s="19" t="s">
        <v>269</v>
      </c>
      <c r="F92" s="10" t="str">
        <f t="shared" si="3"/>
        <v>R0050C0150</v>
      </c>
      <c r="G92" s="10" t="s">
        <v>539</v>
      </c>
      <c r="H92" s="10" t="s">
        <v>543</v>
      </c>
      <c r="I92" s="10"/>
      <c r="J92" s="10"/>
      <c r="K92" s="10"/>
    </row>
    <row r="93" spans="2:11" x14ac:dyDescent="0.2">
      <c r="B93" s="10" t="str">
        <f t="shared" si="2"/>
        <v>16.2-R0050C0160-1</v>
      </c>
      <c r="C93" s="10">
        <v>16.2</v>
      </c>
      <c r="D93" s="19" t="s">
        <v>259</v>
      </c>
      <c r="E93" s="19" t="s">
        <v>270</v>
      </c>
      <c r="F93" s="10" t="str">
        <f t="shared" si="3"/>
        <v>R0050C0160</v>
      </c>
      <c r="G93" s="10" t="s">
        <v>539</v>
      </c>
      <c r="H93" s="10" t="s">
        <v>543</v>
      </c>
      <c r="I93" s="10"/>
      <c r="J93" s="10"/>
      <c r="K93" s="10"/>
    </row>
    <row r="94" spans="2:11" x14ac:dyDescent="0.2">
      <c r="B94" s="10" t="str">
        <f t="shared" si="2"/>
        <v>16.2-R0050C0170-1</v>
      </c>
      <c r="C94" s="10">
        <v>16.2</v>
      </c>
      <c r="D94" s="19" t="s">
        <v>259</v>
      </c>
      <c r="E94" s="19" t="s">
        <v>271</v>
      </c>
      <c r="F94" s="10" t="str">
        <f t="shared" si="3"/>
        <v>R0050C0170</v>
      </c>
      <c r="G94" s="10" t="s">
        <v>539</v>
      </c>
      <c r="H94" s="10" t="s">
        <v>543</v>
      </c>
      <c r="I94" s="10"/>
      <c r="J94" s="10"/>
      <c r="K94" s="10"/>
    </row>
    <row r="95" spans="2:11" x14ac:dyDescent="0.2">
      <c r="B95" s="10" t="str">
        <f t="shared" si="2"/>
        <v>16.2-R0050C0180-1</v>
      </c>
      <c r="C95" s="10">
        <v>16.2</v>
      </c>
      <c r="D95" s="19" t="s">
        <v>259</v>
      </c>
      <c r="E95" s="19" t="s">
        <v>272</v>
      </c>
      <c r="F95" s="10" t="str">
        <f t="shared" si="3"/>
        <v>R0050C0180</v>
      </c>
      <c r="G95" s="10" t="s">
        <v>539</v>
      </c>
      <c r="H95" s="10" t="s">
        <v>543</v>
      </c>
      <c r="I95" s="10"/>
      <c r="J95" s="10"/>
      <c r="K95" s="10"/>
    </row>
    <row r="96" spans="2:11" x14ac:dyDescent="0.2">
      <c r="B96" s="10" t="str">
        <f t="shared" si="2"/>
        <v>16.2-R0050C0190-1</v>
      </c>
      <c r="C96" s="10">
        <v>16.2</v>
      </c>
      <c r="D96" s="19" t="s">
        <v>259</v>
      </c>
      <c r="E96" s="19" t="s">
        <v>273</v>
      </c>
      <c r="F96" s="10" t="str">
        <f t="shared" si="3"/>
        <v>R0050C0190</v>
      </c>
      <c r="G96" s="10" t="s">
        <v>539</v>
      </c>
      <c r="H96" s="10" t="s">
        <v>543</v>
      </c>
      <c r="I96" s="10"/>
      <c r="J96" s="10"/>
      <c r="K96" s="10"/>
    </row>
    <row r="97" spans="2:11" x14ac:dyDescent="0.2">
      <c r="B97" s="10" t="str">
        <f t="shared" si="2"/>
        <v>16.2-R0060C0010-1</v>
      </c>
      <c r="C97" s="10">
        <v>16.2</v>
      </c>
      <c r="D97" s="19" t="s">
        <v>260</v>
      </c>
      <c r="E97" s="19" t="s">
        <v>255</v>
      </c>
      <c r="F97" s="10" t="str">
        <f t="shared" si="3"/>
        <v>R0060C0010</v>
      </c>
      <c r="G97" s="10" t="s">
        <v>539</v>
      </c>
      <c r="H97" s="10" t="s">
        <v>544</v>
      </c>
      <c r="I97" s="10"/>
      <c r="J97" s="10" t="s">
        <v>620</v>
      </c>
      <c r="K97" s="10"/>
    </row>
    <row r="98" spans="2:11" x14ac:dyDescent="0.2">
      <c r="B98" s="10" t="str">
        <f t="shared" si="2"/>
        <v>16.2-R0060C0020-1</v>
      </c>
      <c r="C98" s="10">
        <v>16.2</v>
      </c>
      <c r="D98" s="19" t="s">
        <v>260</v>
      </c>
      <c r="E98" s="19" t="s">
        <v>256</v>
      </c>
      <c r="F98" s="10" t="str">
        <f t="shared" si="3"/>
        <v>R0060C0020</v>
      </c>
      <c r="G98" s="10" t="s">
        <v>539</v>
      </c>
      <c r="H98" s="10" t="s">
        <v>544</v>
      </c>
      <c r="I98" s="10"/>
      <c r="J98" s="10" t="s">
        <v>620</v>
      </c>
      <c r="K98" s="10"/>
    </row>
    <row r="99" spans="2:11" x14ac:dyDescent="0.2">
      <c r="B99" s="10" t="str">
        <f t="shared" si="2"/>
        <v>16.2-R0060C0030-1</v>
      </c>
      <c r="C99" s="10">
        <v>16.2</v>
      </c>
      <c r="D99" s="19" t="s">
        <v>260</v>
      </c>
      <c r="E99" s="19" t="s">
        <v>257</v>
      </c>
      <c r="F99" s="10" t="str">
        <f t="shared" si="3"/>
        <v>R0060C0030</v>
      </c>
      <c r="G99" s="10" t="s">
        <v>539</v>
      </c>
      <c r="H99" s="10" t="s">
        <v>544</v>
      </c>
      <c r="I99" s="10"/>
      <c r="J99" s="10" t="s">
        <v>620</v>
      </c>
      <c r="K99" s="10"/>
    </row>
    <row r="100" spans="2:11" x14ac:dyDescent="0.2">
      <c r="B100" s="10" t="str">
        <f t="shared" si="2"/>
        <v>16.2-R0060C0040-1</v>
      </c>
      <c r="C100" s="10">
        <v>16.2</v>
      </c>
      <c r="D100" s="19" t="s">
        <v>260</v>
      </c>
      <c r="E100" s="19" t="s">
        <v>258</v>
      </c>
      <c r="F100" s="10" t="str">
        <f t="shared" si="3"/>
        <v>R0060C0040</v>
      </c>
      <c r="G100" s="10" t="s">
        <v>539</v>
      </c>
      <c r="H100" s="10" t="s">
        <v>544</v>
      </c>
      <c r="I100" s="10"/>
      <c r="J100" s="10" t="s">
        <v>620</v>
      </c>
      <c r="K100" s="10"/>
    </row>
    <row r="101" spans="2:11" x14ac:dyDescent="0.2">
      <c r="B101" s="10" t="str">
        <f t="shared" si="2"/>
        <v>16.2-R0060C0050-1</v>
      </c>
      <c r="C101" s="10">
        <v>16.2</v>
      </c>
      <c r="D101" s="19" t="s">
        <v>260</v>
      </c>
      <c r="E101" s="19" t="s">
        <v>259</v>
      </c>
      <c r="F101" s="10" t="str">
        <f t="shared" si="3"/>
        <v>R0060C0050</v>
      </c>
      <c r="G101" s="10" t="s">
        <v>539</v>
      </c>
      <c r="H101" s="10" t="s">
        <v>544</v>
      </c>
      <c r="I101" s="10"/>
      <c r="J101" s="10" t="s">
        <v>620</v>
      </c>
      <c r="K101" s="10"/>
    </row>
    <row r="102" spans="2:11" x14ac:dyDescent="0.2">
      <c r="B102" s="10" t="str">
        <f t="shared" si="2"/>
        <v>16.2-R0060C0060-1</v>
      </c>
      <c r="C102" s="10">
        <v>16.2</v>
      </c>
      <c r="D102" s="19" t="s">
        <v>260</v>
      </c>
      <c r="E102" s="19" t="s">
        <v>260</v>
      </c>
      <c r="F102" s="10" t="str">
        <f t="shared" si="3"/>
        <v>R0060C0060</v>
      </c>
      <c r="G102" s="10" t="s">
        <v>539</v>
      </c>
      <c r="H102" s="10" t="s">
        <v>544</v>
      </c>
      <c r="I102" s="10"/>
      <c r="J102" s="10" t="s">
        <v>620</v>
      </c>
      <c r="K102" s="10"/>
    </row>
    <row r="103" spans="2:11" x14ac:dyDescent="0.2">
      <c r="B103" s="10" t="str">
        <f t="shared" si="2"/>
        <v>16.2-R0060C0070-1</v>
      </c>
      <c r="C103" s="10">
        <v>16.2</v>
      </c>
      <c r="D103" s="19" t="s">
        <v>260</v>
      </c>
      <c r="E103" s="19" t="s">
        <v>261</v>
      </c>
      <c r="F103" s="10" t="str">
        <f t="shared" si="3"/>
        <v>R0060C0070</v>
      </c>
      <c r="G103" s="10" t="s">
        <v>539</v>
      </c>
      <c r="H103" s="10" t="s">
        <v>544</v>
      </c>
      <c r="I103" s="10"/>
      <c r="J103" s="10" t="s">
        <v>620</v>
      </c>
      <c r="K103" s="10"/>
    </row>
    <row r="104" spans="2:11" x14ac:dyDescent="0.2">
      <c r="B104" s="10" t="str">
        <f t="shared" si="2"/>
        <v>16.2-R0060C0080-1</v>
      </c>
      <c r="C104" s="10">
        <v>16.2</v>
      </c>
      <c r="D104" s="19" t="s">
        <v>260</v>
      </c>
      <c r="E104" s="19" t="s">
        <v>262</v>
      </c>
      <c r="F104" s="10" t="str">
        <f t="shared" si="3"/>
        <v>R0060C0080</v>
      </c>
      <c r="G104" s="10" t="s">
        <v>539</v>
      </c>
      <c r="H104" s="10" t="s">
        <v>544</v>
      </c>
      <c r="I104" s="10"/>
      <c r="J104" s="10" t="s">
        <v>620</v>
      </c>
      <c r="K104" s="10"/>
    </row>
    <row r="105" spans="2:11" x14ac:dyDescent="0.2">
      <c r="B105" s="10" t="str">
        <f t="shared" si="2"/>
        <v>16.2-R0060C0090-1</v>
      </c>
      <c r="C105" s="10">
        <v>16.2</v>
      </c>
      <c r="D105" s="19" t="s">
        <v>260</v>
      </c>
      <c r="E105" s="19" t="s">
        <v>263</v>
      </c>
      <c r="F105" s="10" t="str">
        <f t="shared" si="3"/>
        <v>R0060C0090</v>
      </c>
      <c r="G105" s="10" t="s">
        <v>539</v>
      </c>
      <c r="H105" s="10" t="s">
        <v>544</v>
      </c>
      <c r="I105" s="10"/>
      <c r="J105" s="10" t="s">
        <v>620</v>
      </c>
      <c r="K105" s="10"/>
    </row>
    <row r="106" spans="2:11" x14ac:dyDescent="0.2">
      <c r="B106" s="10" t="str">
        <f t="shared" si="2"/>
        <v>16.2-R0060C0100-1</v>
      </c>
      <c r="C106" s="10">
        <v>16.2</v>
      </c>
      <c r="D106" s="19" t="s">
        <v>260</v>
      </c>
      <c r="E106" s="19" t="s">
        <v>264</v>
      </c>
      <c r="F106" s="10" t="str">
        <f t="shared" si="3"/>
        <v>R0060C0100</v>
      </c>
      <c r="G106" s="10" t="s">
        <v>539</v>
      </c>
      <c r="H106" s="10" t="s">
        <v>544</v>
      </c>
      <c r="I106" s="10"/>
      <c r="J106" s="10" t="s">
        <v>620</v>
      </c>
      <c r="K106" s="10"/>
    </row>
    <row r="107" spans="2:11" x14ac:dyDescent="0.2">
      <c r="B107" s="10" t="str">
        <f t="shared" si="2"/>
        <v>16.2-R0060C0110-1</v>
      </c>
      <c r="C107" s="10">
        <v>16.2</v>
      </c>
      <c r="D107" s="19" t="s">
        <v>260</v>
      </c>
      <c r="E107" s="19" t="s">
        <v>265</v>
      </c>
      <c r="F107" s="10" t="str">
        <f t="shared" si="3"/>
        <v>R0060C0110</v>
      </c>
      <c r="G107" s="10" t="s">
        <v>539</v>
      </c>
      <c r="H107" s="10" t="s">
        <v>544</v>
      </c>
      <c r="I107" s="10"/>
      <c r="J107" s="10" t="s">
        <v>620</v>
      </c>
      <c r="K107" s="10"/>
    </row>
    <row r="108" spans="2:11" x14ac:dyDescent="0.2">
      <c r="B108" s="10" t="str">
        <f t="shared" si="2"/>
        <v>16.2-R0060C0120-1</v>
      </c>
      <c r="C108" s="10">
        <v>16.2</v>
      </c>
      <c r="D108" s="19" t="s">
        <v>260</v>
      </c>
      <c r="E108" s="19" t="s">
        <v>266</v>
      </c>
      <c r="F108" s="10" t="str">
        <f t="shared" si="3"/>
        <v>R0060C0120</v>
      </c>
      <c r="G108" s="10" t="s">
        <v>539</v>
      </c>
      <c r="H108" s="10" t="s">
        <v>544</v>
      </c>
      <c r="I108" s="10"/>
      <c r="J108" s="10" t="s">
        <v>620</v>
      </c>
      <c r="K108" s="10"/>
    </row>
    <row r="109" spans="2:11" x14ac:dyDescent="0.2">
      <c r="B109" s="10" t="str">
        <f t="shared" si="2"/>
        <v>16.2-R0060C0130-1</v>
      </c>
      <c r="C109" s="10">
        <v>16.2</v>
      </c>
      <c r="D109" s="19" t="s">
        <v>260</v>
      </c>
      <c r="E109" s="19" t="s">
        <v>267</v>
      </c>
      <c r="F109" s="10" t="str">
        <f t="shared" si="3"/>
        <v>R0060C0130</v>
      </c>
      <c r="G109" s="10" t="s">
        <v>539</v>
      </c>
      <c r="H109" s="10" t="s">
        <v>543</v>
      </c>
      <c r="I109" s="10"/>
      <c r="J109" s="10"/>
      <c r="K109" s="10"/>
    </row>
    <row r="110" spans="2:11" x14ac:dyDescent="0.2">
      <c r="B110" s="10" t="str">
        <f t="shared" si="2"/>
        <v>16.2-R0060C0140-1</v>
      </c>
      <c r="C110" s="10">
        <v>16.2</v>
      </c>
      <c r="D110" s="19" t="s">
        <v>260</v>
      </c>
      <c r="E110" s="19" t="s">
        <v>268</v>
      </c>
      <c r="F110" s="10" t="str">
        <f t="shared" si="3"/>
        <v>R0060C0140</v>
      </c>
      <c r="G110" s="10" t="s">
        <v>539</v>
      </c>
      <c r="H110" s="10" t="s">
        <v>543</v>
      </c>
      <c r="I110" s="10"/>
      <c r="J110" s="10"/>
      <c r="K110" s="10"/>
    </row>
    <row r="111" spans="2:11" x14ac:dyDescent="0.2">
      <c r="B111" s="10" t="str">
        <f t="shared" si="2"/>
        <v>16.2-R0060C0150-1</v>
      </c>
      <c r="C111" s="10">
        <v>16.2</v>
      </c>
      <c r="D111" s="19" t="s">
        <v>260</v>
      </c>
      <c r="E111" s="19" t="s">
        <v>269</v>
      </c>
      <c r="F111" s="10" t="str">
        <f t="shared" si="3"/>
        <v>R0060C0150</v>
      </c>
      <c r="G111" s="10" t="s">
        <v>539</v>
      </c>
      <c r="H111" s="10" t="s">
        <v>543</v>
      </c>
      <c r="I111" s="10"/>
      <c r="J111" s="10"/>
      <c r="K111" s="10"/>
    </row>
    <row r="112" spans="2:11" x14ac:dyDescent="0.2">
      <c r="B112" s="10" t="str">
        <f t="shared" si="2"/>
        <v>16.2-R0060C0160-1</v>
      </c>
      <c r="C112" s="10">
        <v>16.2</v>
      </c>
      <c r="D112" s="19" t="s">
        <v>260</v>
      </c>
      <c r="E112" s="19" t="s">
        <v>270</v>
      </c>
      <c r="F112" s="10" t="str">
        <f t="shared" si="3"/>
        <v>R0060C0160</v>
      </c>
      <c r="G112" s="10" t="s">
        <v>539</v>
      </c>
      <c r="H112" s="10" t="s">
        <v>543</v>
      </c>
      <c r="I112" s="10"/>
      <c r="J112" s="10"/>
      <c r="K112" s="10"/>
    </row>
    <row r="113" spans="2:11" x14ac:dyDescent="0.2">
      <c r="B113" s="10" t="str">
        <f t="shared" si="2"/>
        <v>16.2-R0060C0170-1</v>
      </c>
      <c r="C113" s="10">
        <v>16.2</v>
      </c>
      <c r="D113" s="19" t="s">
        <v>260</v>
      </c>
      <c r="E113" s="19" t="s">
        <v>271</v>
      </c>
      <c r="F113" s="10" t="str">
        <f t="shared" si="3"/>
        <v>R0060C0170</v>
      </c>
      <c r="G113" s="10" t="s">
        <v>539</v>
      </c>
      <c r="H113" s="10" t="s">
        <v>543</v>
      </c>
      <c r="I113" s="10"/>
      <c r="J113" s="10"/>
      <c r="K113" s="10"/>
    </row>
    <row r="114" spans="2:11" x14ac:dyDescent="0.2">
      <c r="B114" s="10" t="str">
        <f t="shared" si="2"/>
        <v>16.2-R0060C0180-1</v>
      </c>
      <c r="C114" s="10">
        <v>16.2</v>
      </c>
      <c r="D114" s="19" t="s">
        <v>260</v>
      </c>
      <c r="E114" s="19" t="s">
        <v>272</v>
      </c>
      <c r="F114" s="10" t="str">
        <f t="shared" si="3"/>
        <v>R0060C0180</v>
      </c>
      <c r="G114" s="10" t="s">
        <v>539</v>
      </c>
      <c r="H114" s="10" t="s">
        <v>543</v>
      </c>
      <c r="I114" s="10"/>
      <c r="J114" s="10"/>
      <c r="K114" s="10"/>
    </row>
    <row r="115" spans="2:11" x14ac:dyDescent="0.2">
      <c r="B115" s="10" t="str">
        <f t="shared" si="2"/>
        <v>16.2-R0060C0190-1</v>
      </c>
      <c r="C115" s="10">
        <v>16.2</v>
      </c>
      <c r="D115" s="19" t="s">
        <v>260</v>
      </c>
      <c r="E115" s="19" t="s">
        <v>273</v>
      </c>
      <c r="F115" s="10" t="str">
        <f t="shared" si="3"/>
        <v>R0060C0190</v>
      </c>
      <c r="G115" s="10" t="s">
        <v>539</v>
      </c>
      <c r="H115" s="10" t="s">
        <v>543</v>
      </c>
      <c r="I115" s="10"/>
      <c r="J115" s="10"/>
      <c r="K115" s="10"/>
    </row>
    <row r="116" spans="2:11" x14ac:dyDescent="0.2">
      <c r="B116" s="10" t="str">
        <f t="shared" si="2"/>
        <v>16.2-R0070C0010-1</v>
      </c>
      <c r="C116" s="10">
        <v>16.2</v>
      </c>
      <c r="D116" s="19" t="s">
        <v>261</v>
      </c>
      <c r="E116" s="19" t="s">
        <v>255</v>
      </c>
      <c r="F116" s="10" t="str">
        <f t="shared" si="3"/>
        <v>R0070C0010</v>
      </c>
      <c r="G116" s="10" t="s">
        <v>539</v>
      </c>
      <c r="H116" s="10" t="s">
        <v>544</v>
      </c>
      <c r="I116" s="10"/>
      <c r="J116" s="10" t="s">
        <v>620</v>
      </c>
      <c r="K116" s="10"/>
    </row>
    <row r="117" spans="2:11" x14ac:dyDescent="0.2">
      <c r="B117" s="10" t="str">
        <f t="shared" si="2"/>
        <v>16.2-R0070C0020-1</v>
      </c>
      <c r="C117" s="10">
        <v>16.2</v>
      </c>
      <c r="D117" s="19" t="s">
        <v>261</v>
      </c>
      <c r="E117" s="19" t="s">
        <v>256</v>
      </c>
      <c r="F117" s="10" t="str">
        <f t="shared" si="3"/>
        <v>R0070C0020</v>
      </c>
      <c r="G117" s="10" t="s">
        <v>539</v>
      </c>
      <c r="H117" s="10" t="s">
        <v>544</v>
      </c>
      <c r="I117" s="10"/>
      <c r="J117" s="10" t="s">
        <v>620</v>
      </c>
      <c r="K117" s="10"/>
    </row>
    <row r="118" spans="2:11" x14ac:dyDescent="0.2">
      <c r="B118" s="10" t="str">
        <f t="shared" si="2"/>
        <v>16.2-R0070C0030-1</v>
      </c>
      <c r="C118" s="10">
        <v>16.2</v>
      </c>
      <c r="D118" s="19" t="s">
        <v>261</v>
      </c>
      <c r="E118" s="19" t="s">
        <v>257</v>
      </c>
      <c r="F118" s="10" t="str">
        <f t="shared" si="3"/>
        <v>R0070C0030</v>
      </c>
      <c r="G118" s="10" t="s">
        <v>539</v>
      </c>
      <c r="H118" s="10" t="s">
        <v>544</v>
      </c>
      <c r="I118" s="10"/>
      <c r="J118" s="10" t="s">
        <v>620</v>
      </c>
      <c r="K118" s="10"/>
    </row>
    <row r="119" spans="2:11" x14ac:dyDescent="0.2">
      <c r="B119" s="10" t="str">
        <f t="shared" si="2"/>
        <v>16.2-R0070C0040-1</v>
      </c>
      <c r="C119" s="10">
        <v>16.2</v>
      </c>
      <c r="D119" s="19" t="s">
        <v>261</v>
      </c>
      <c r="E119" s="19" t="s">
        <v>258</v>
      </c>
      <c r="F119" s="10" t="str">
        <f t="shared" si="3"/>
        <v>R0070C0040</v>
      </c>
      <c r="G119" s="10" t="s">
        <v>539</v>
      </c>
      <c r="H119" s="10" t="s">
        <v>544</v>
      </c>
      <c r="I119" s="10"/>
      <c r="J119" s="10" t="s">
        <v>620</v>
      </c>
      <c r="K119" s="10"/>
    </row>
    <row r="120" spans="2:11" x14ac:dyDescent="0.2">
      <c r="B120" s="10" t="str">
        <f t="shared" si="2"/>
        <v>16.2-R0070C0050-1</v>
      </c>
      <c r="C120" s="10">
        <v>16.2</v>
      </c>
      <c r="D120" s="19" t="s">
        <v>261</v>
      </c>
      <c r="E120" s="19" t="s">
        <v>259</v>
      </c>
      <c r="F120" s="10" t="str">
        <f t="shared" si="3"/>
        <v>R0070C0050</v>
      </c>
      <c r="G120" s="10" t="s">
        <v>539</v>
      </c>
      <c r="H120" s="10" t="s">
        <v>544</v>
      </c>
      <c r="I120" s="10"/>
      <c r="J120" s="10" t="s">
        <v>620</v>
      </c>
      <c r="K120" s="10"/>
    </row>
    <row r="121" spans="2:11" x14ac:dyDescent="0.2">
      <c r="B121" s="10" t="str">
        <f t="shared" si="2"/>
        <v>16.2-R0070C0060-1</v>
      </c>
      <c r="C121" s="10">
        <v>16.2</v>
      </c>
      <c r="D121" s="19" t="s">
        <v>261</v>
      </c>
      <c r="E121" s="19" t="s">
        <v>260</v>
      </c>
      <c r="F121" s="10" t="str">
        <f t="shared" si="3"/>
        <v>R0070C0060</v>
      </c>
      <c r="G121" s="10" t="s">
        <v>539</v>
      </c>
      <c r="H121" s="10" t="s">
        <v>544</v>
      </c>
      <c r="I121" s="10"/>
      <c r="J121" s="10" t="s">
        <v>620</v>
      </c>
      <c r="K121" s="10"/>
    </row>
    <row r="122" spans="2:11" x14ac:dyDescent="0.2">
      <c r="B122" s="10" t="str">
        <f t="shared" si="2"/>
        <v>16.2-R0070C0070-1</v>
      </c>
      <c r="C122" s="10">
        <v>16.2</v>
      </c>
      <c r="D122" s="19" t="s">
        <v>261</v>
      </c>
      <c r="E122" s="19" t="s">
        <v>261</v>
      </c>
      <c r="F122" s="10" t="str">
        <f t="shared" si="3"/>
        <v>R0070C0070</v>
      </c>
      <c r="G122" s="10" t="s">
        <v>539</v>
      </c>
      <c r="H122" s="10" t="s">
        <v>544</v>
      </c>
      <c r="I122" s="10"/>
      <c r="J122" s="10" t="s">
        <v>620</v>
      </c>
      <c r="K122" s="10"/>
    </row>
    <row r="123" spans="2:11" x14ac:dyDescent="0.2">
      <c r="B123" s="10" t="str">
        <f t="shared" si="2"/>
        <v>16.2-R0070C0080-1</v>
      </c>
      <c r="C123" s="10">
        <v>16.2</v>
      </c>
      <c r="D123" s="19" t="s">
        <v>261</v>
      </c>
      <c r="E123" s="19" t="s">
        <v>262</v>
      </c>
      <c r="F123" s="10" t="str">
        <f t="shared" si="3"/>
        <v>R0070C0080</v>
      </c>
      <c r="G123" s="10" t="s">
        <v>539</v>
      </c>
      <c r="H123" s="10" t="s">
        <v>544</v>
      </c>
      <c r="I123" s="10"/>
      <c r="J123" s="10" t="s">
        <v>620</v>
      </c>
      <c r="K123" s="10"/>
    </row>
    <row r="124" spans="2:11" x14ac:dyDescent="0.2">
      <c r="B124" s="10" t="str">
        <f t="shared" si="2"/>
        <v>16.2-R0070C0090-1</v>
      </c>
      <c r="C124" s="10">
        <v>16.2</v>
      </c>
      <c r="D124" s="19" t="s">
        <v>261</v>
      </c>
      <c r="E124" s="19" t="s">
        <v>263</v>
      </c>
      <c r="F124" s="10" t="str">
        <f t="shared" si="3"/>
        <v>R0070C0090</v>
      </c>
      <c r="G124" s="10" t="s">
        <v>539</v>
      </c>
      <c r="H124" s="10" t="s">
        <v>544</v>
      </c>
      <c r="I124" s="10"/>
      <c r="J124" s="10" t="s">
        <v>620</v>
      </c>
      <c r="K124" s="10"/>
    </row>
    <row r="125" spans="2:11" x14ac:dyDescent="0.2">
      <c r="B125" s="10" t="str">
        <f t="shared" si="2"/>
        <v>16.2-R0070C0100-1</v>
      </c>
      <c r="C125" s="10">
        <v>16.2</v>
      </c>
      <c r="D125" s="19" t="s">
        <v>261</v>
      </c>
      <c r="E125" s="19" t="s">
        <v>264</v>
      </c>
      <c r="F125" s="10" t="str">
        <f t="shared" si="3"/>
        <v>R0070C0100</v>
      </c>
      <c r="G125" s="10" t="s">
        <v>539</v>
      </c>
      <c r="H125" s="10" t="s">
        <v>544</v>
      </c>
      <c r="I125" s="10"/>
      <c r="J125" s="10" t="s">
        <v>620</v>
      </c>
      <c r="K125" s="10"/>
    </row>
    <row r="126" spans="2:11" x14ac:dyDescent="0.2">
      <c r="B126" s="10" t="str">
        <f t="shared" si="2"/>
        <v>16.2-R0070C0110-1</v>
      </c>
      <c r="C126" s="10">
        <v>16.2</v>
      </c>
      <c r="D126" s="19" t="s">
        <v>261</v>
      </c>
      <c r="E126" s="19" t="s">
        <v>265</v>
      </c>
      <c r="F126" s="10" t="str">
        <f t="shared" si="3"/>
        <v>R0070C0110</v>
      </c>
      <c r="G126" s="10" t="s">
        <v>539</v>
      </c>
      <c r="H126" s="10" t="s">
        <v>544</v>
      </c>
      <c r="I126" s="10"/>
      <c r="J126" s="10" t="s">
        <v>620</v>
      </c>
      <c r="K126" s="10"/>
    </row>
    <row r="127" spans="2:11" x14ac:dyDescent="0.2">
      <c r="B127" s="10" t="str">
        <f t="shared" si="2"/>
        <v>16.2-R0070C0120-1</v>
      </c>
      <c r="C127" s="10">
        <v>16.2</v>
      </c>
      <c r="D127" s="19" t="s">
        <v>261</v>
      </c>
      <c r="E127" s="19" t="s">
        <v>266</v>
      </c>
      <c r="F127" s="10" t="str">
        <f t="shared" si="3"/>
        <v>R0070C0120</v>
      </c>
      <c r="G127" s="10" t="s">
        <v>539</v>
      </c>
      <c r="H127" s="10" t="s">
        <v>544</v>
      </c>
      <c r="I127" s="10"/>
      <c r="J127" s="10" t="s">
        <v>620</v>
      </c>
      <c r="K127" s="10"/>
    </row>
    <row r="128" spans="2:11" x14ac:dyDescent="0.2">
      <c r="B128" s="10" t="str">
        <f t="shared" si="2"/>
        <v>16.2-R0070C0130-1</v>
      </c>
      <c r="C128" s="10">
        <v>16.2</v>
      </c>
      <c r="D128" s="19" t="s">
        <v>261</v>
      </c>
      <c r="E128" s="19" t="s">
        <v>267</v>
      </c>
      <c r="F128" s="10" t="str">
        <f t="shared" si="3"/>
        <v>R0070C0130</v>
      </c>
      <c r="G128" s="10" t="s">
        <v>539</v>
      </c>
      <c r="H128" s="10" t="s">
        <v>543</v>
      </c>
      <c r="I128" s="10"/>
      <c r="J128" s="10"/>
      <c r="K128" s="10"/>
    </row>
    <row r="129" spans="2:11" x14ac:dyDescent="0.2">
      <c r="B129" s="10" t="str">
        <f t="shared" si="2"/>
        <v>16.2-R0070C0140-1</v>
      </c>
      <c r="C129" s="10">
        <v>16.2</v>
      </c>
      <c r="D129" s="19" t="s">
        <v>261</v>
      </c>
      <c r="E129" s="19" t="s">
        <v>268</v>
      </c>
      <c r="F129" s="10" t="str">
        <f t="shared" si="3"/>
        <v>R0070C0140</v>
      </c>
      <c r="G129" s="10" t="s">
        <v>539</v>
      </c>
      <c r="H129" s="10" t="s">
        <v>543</v>
      </c>
      <c r="I129" s="10"/>
      <c r="J129" s="10"/>
      <c r="K129" s="10"/>
    </row>
    <row r="130" spans="2:11" x14ac:dyDescent="0.2">
      <c r="B130" s="10" t="str">
        <f t="shared" ref="B130:B193" si="4">+C130&amp;"-"&amp;F130&amp;"-1"</f>
        <v>16.2-R0070C0150-1</v>
      </c>
      <c r="C130" s="10">
        <v>16.2</v>
      </c>
      <c r="D130" s="19" t="s">
        <v>261</v>
      </c>
      <c r="E130" s="19" t="s">
        <v>269</v>
      </c>
      <c r="F130" s="10" t="str">
        <f t="shared" ref="F130:F193" si="5">+"R"&amp;D130&amp;"C"&amp;E130</f>
        <v>R0070C0150</v>
      </c>
      <c r="G130" s="10" t="s">
        <v>539</v>
      </c>
      <c r="H130" s="10" t="s">
        <v>543</v>
      </c>
      <c r="I130" s="10"/>
      <c r="J130" s="10"/>
      <c r="K130" s="10"/>
    </row>
    <row r="131" spans="2:11" x14ac:dyDescent="0.2">
      <c r="B131" s="10" t="str">
        <f t="shared" si="4"/>
        <v>16.2-R0070C0160-1</v>
      </c>
      <c r="C131" s="10">
        <v>16.2</v>
      </c>
      <c r="D131" s="19" t="s">
        <v>261</v>
      </c>
      <c r="E131" s="19" t="s">
        <v>270</v>
      </c>
      <c r="F131" s="10" t="str">
        <f t="shared" si="5"/>
        <v>R0070C0160</v>
      </c>
      <c r="G131" s="10" t="s">
        <v>539</v>
      </c>
      <c r="H131" s="10" t="s">
        <v>543</v>
      </c>
      <c r="I131" s="10"/>
      <c r="J131" s="10"/>
      <c r="K131" s="10"/>
    </row>
    <row r="132" spans="2:11" x14ac:dyDescent="0.2">
      <c r="B132" s="10" t="str">
        <f t="shared" si="4"/>
        <v>16.2-R0070C0170-1</v>
      </c>
      <c r="C132" s="10">
        <v>16.2</v>
      </c>
      <c r="D132" s="19" t="s">
        <v>261</v>
      </c>
      <c r="E132" s="19" t="s">
        <v>271</v>
      </c>
      <c r="F132" s="10" t="str">
        <f t="shared" si="5"/>
        <v>R0070C0170</v>
      </c>
      <c r="G132" s="10" t="s">
        <v>539</v>
      </c>
      <c r="H132" s="10" t="s">
        <v>543</v>
      </c>
      <c r="I132" s="10"/>
      <c r="J132" s="10"/>
      <c r="K132" s="10"/>
    </row>
    <row r="133" spans="2:11" x14ac:dyDescent="0.2">
      <c r="B133" s="10" t="str">
        <f t="shared" si="4"/>
        <v>16.2-R0070C0180-1</v>
      </c>
      <c r="C133" s="10">
        <v>16.2</v>
      </c>
      <c r="D133" s="19" t="s">
        <v>261</v>
      </c>
      <c r="E133" s="19" t="s">
        <v>272</v>
      </c>
      <c r="F133" s="10" t="str">
        <f t="shared" si="5"/>
        <v>R0070C0180</v>
      </c>
      <c r="G133" s="10" t="s">
        <v>539</v>
      </c>
      <c r="H133" s="10" t="s">
        <v>543</v>
      </c>
      <c r="I133" s="10"/>
      <c r="J133" s="10"/>
      <c r="K133" s="10"/>
    </row>
    <row r="134" spans="2:11" x14ac:dyDescent="0.2">
      <c r="B134" s="10" t="str">
        <f t="shared" si="4"/>
        <v>16.2-R0070C0190-1</v>
      </c>
      <c r="C134" s="10">
        <v>16.2</v>
      </c>
      <c r="D134" s="19" t="s">
        <v>261</v>
      </c>
      <c r="E134" s="19" t="s">
        <v>273</v>
      </c>
      <c r="F134" s="10" t="str">
        <f t="shared" si="5"/>
        <v>R0070C0190</v>
      </c>
      <c r="G134" s="10" t="s">
        <v>539</v>
      </c>
      <c r="H134" s="10" t="s">
        <v>543</v>
      </c>
      <c r="I134" s="10"/>
      <c r="J134" s="10"/>
      <c r="K134" s="10"/>
    </row>
    <row r="135" spans="2:11" x14ac:dyDescent="0.2">
      <c r="B135" s="10" t="str">
        <f t="shared" si="4"/>
        <v>16.2-R0080C0010-1</v>
      </c>
      <c r="C135" s="10">
        <v>16.2</v>
      </c>
      <c r="D135" s="19" t="s">
        <v>262</v>
      </c>
      <c r="E135" s="19" t="s">
        <v>255</v>
      </c>
      <c r="F135" s="10" t="str">
        <f t="shared" si="5"/>
        <v>R0080C0010</v>
      </c>
      <c r="G135" s="10" t="s">
        <v>539</v>
      </c>
      <c r="H135" s="10" t="s">
        <v>543</v>
      </c>
      <c r="I135" s="10"/>
      <c r="J135" s="10"/>
      <c r="K135" s="10"/>
    </row>
    <row r="136" spans="2:11" x14ac:dyDescent="0.2">
      <c r="B136" s="10" t="str">
        <f t="shared" si="4"/>
        <v>16.2-R0080C0020-1</v>
      </c>
      <c r="C136" s="10">
        <v>16.2</v>
      </c>
      <c r="D136" s="19" t="s">
        <v>262</v>
      </c>
      <c r="E136" s="19" t="s">
        <v>256</v>
      </c>
      <c r="F136" s="10" t="str">
        <f t="shared" si="5"/>
        <v>R0080C0020</v>
      </c>
      <c r="G136" s="10" t="s">
        <v>539</v>
      </c>
      <c r="H136" s="10" t="s">
        <v>543</v>
      </c>
      <c r="I136" s="10"/>
      <c r="J136" s="10"/>
      <c r="K136" s="10"/>
    </row>
    <row r="137" spans="2:11" x14ac:dyDescent="0.2">
      <c r="B137" s="10" t="str">
        <f t="shared" si="4"/>
        <v>16.2-R0080C0030-1</v>
      </c>
      <c r="C137" s="10">
        <v>16.2</v>
      </c>
      <c r="D137" s="19" t="s">
        <v>262</v>
      </c>
      <c r="E137" s="19" t="s">
        <v>257</v>
      </c>
      <c r="F137" s="10" t="str">
        <f t="shared" si="5"/>
        <v>R0080C0030</v>
      </c>
      <c r="G137" s="10" t="s">
        <v>539</v>
      </c>
      <c r="H137" s="10" t="s">
        <v>543</v>
      </c>
      <c r="I137" s="10"/>
      <c r="J137" s="10"/>
      <c r="K137" s="10"/>
    </row>
    <row r="138" spans="2:11" x14ac:dyDescent="0.2">
      <c r="B138" s="10" t="str">
        <f t="shared" si="4"/>
        <v>16.2-R0080C0040-1</v>
      </c>
      <c r="C138" s="10">
        <v>16.2</v>
      </c>
      <c r="D138" s="19" t="s">
        <v>262</v>
      </c>
      <c r="E138" s="19" t="s">
        <v>258</v>
      </c>
      <c r="F138" s="10" t="str">
        <f t="shared" si="5"/>
        <v>R0080C0040</v>
      </c>
      <c r="G138" s="10" t="s">
        <v>539</v>
      </c>
      <c r="H138" s="10" t="s">
        <v>543</v>
      </c>
      <c r="I138" s="10"/>
      <c r="J138" s="10"/>
      <c r="K138" s="10"/>
    </row>
    <row r="139" spans="2:11" x14ac:dyDescent="0.2">
      <c r="B139" s="10" t="str">
        <f t="shared" si="4"/>
        <v>16.2-R0080C0050-1</v>
      </c>
      <c r="C139" s="10">
        <v>16.2</v>
      </c>
      <c r="D139" s="19" t="s">
        <v>262</v>
      </c>
      <c r="E139" s="19" t="s">
        <v>259</v>
      </c>
      <c r="F139" s="10" t="str">
        <f t="shared" si="5"/>
        <v>R0080C0050</v>
      </c>
      <c r="G139" s="10" t="s">
        <v>539</v>
      </c>
      <c r="H139" s="10" t="s">
        <v>543</v>
      </c>
      <c r="I139" s="10"/>
      <c r="J139" s="10"/>
      <c r="K139" s="10"/>
    </row>
    <row r="140" spans="2:11" x14ac:dyDescent="0.2">
      <c r="B140" s="10" t="str">
        <f t="shared" si="4"/>
        <v>16.2-R0080C0060-1</v>
      </c>
      <c r="C140" s="10">
        <v>16.2</v>
      </c>
      <c r="D140" s="19" t="s">
        <v>262</v>
      </c>
      <c r="E140" s="19" t="s">
        <v>260</v>
      </c>
      <c r="F140" s="10" t="str">
        <f t="shared" si="5"/>
        <v>R0080C0060</v>
      </c>
      <c r="G140" s="10" t="s">
        <v>539</v>
      </c>
      <c r="H140" s="10" t="s">
        <v>543</v>
      </c>
      <c r="I140" s="10"/>
      <c r="J140" s="10"/>
      <c r="K140" s="10"/>
    </row>
    <row r="141" spans="2:11" x14ac:dyDescent="0.2">
      <c r="B141" s="10" t="str">
        <f t="shared" si="4"/>
        <v>16.2-R0080C0070-1</v>
      </c>
      <c r="C141" s="10">
        <v>16.2</v>
      </c>
      <c r="D141" s="19" t="s">
        <v>262</v>
      </c>
      <c r="E141" s="19" t="s">
        <v>261</v>
      </c>
      <c r="F141" s="10" t="str">
        <f t="shared" si="5"/>
        <v>R0080C0070</v>
      </c>
      <c r="G141" s="10" t="s">
        <v>539</v>
      </c>
      <c r="H141" s="10" t="s">
        <v>543</v>
      </c>
      <c r="I141" s="10"/>
      <c r="J141" s="10"/>
      <c r="K141" s="10"/>
    </row>
    <row r="142" spans="2:11" x14ac:dyDescent="0.2">
      <c r="B142" s="10" t="str">
        <f t="shared" si="4"/>
        <v>16.2-R0080C0080-1</v>
      </c>
      <c r="C142" s="10">
        <v>16.2</v>
      </c>
      <c r="D142" s="19" t="s">
        <v>262</v>
      </c>
      <c r="E142" s="19" t="s">
        <v>262</v>
      </c>
      <c r="F142" s="10" t="str">
        <f t="shared" si="5"/>
        <v>R0080C0080</v>
      </c>
      <c r="G142" s="10" t="s">
        <v>539</v>
      </c>
      <c r="H142" s="10" t="s">
        <v>543</v>
      </c>
      <c r="I142" s="10"/>
      <c r="J142" s="10"/>
      <c r="K142" s="10"/>
    </row>
    <row r="143" spans="2:11" x14ac:dyDescent="0.2">
      <c r="B143" s="10" t="str">
        <f t="shared" si="4"/>
        <v>16.2-R0080C0090-1</v>
      </c>
      <c r="C143" s="10">
        <v>16.2</v>
      </c>
      <c r="D143" s="19" t="s">
        <v>262</v>
      </c>
      <c r="E143" s="19" t="s">
        <v>263</v>
      </c>
      <c r="F143" s="10" t="str">
        <f t="shared" si="5"/>
        <v>R0080C0090</v>
      </c>
      <c r="G143" s="10" t="s">
        <v>539</v>
      </c>
      <c r="H143" s="10" t="s">
        <v>543</v>
      </c>
      <c r="I143" s="10"/>
      <c r="J143" s="10"/>
      <c r="K143" s="10"/>
    </row>
    <row r="144" spans="2:11" x14ac:dyDescent="0.2">
      <c r="B144" s="10" t="str">
        <f t="shared" si="4"/>
        <v>16.2-R0080C0100-1</v>
      </c>
      <c r="C144" s="10">
        <v>16.2</v>
      </c>
      <c r="D144" s="19" t="s">
        <v>262</v>
      </c>
      <c r="E144" s="19" t="s">
        <v>264</v>
      </c>
      <c r="F144" s="10" t="str">
        <f t="shared" si="5"/>
        <v>R0080C0100</v>
      </c>
      <c r="G144" s="10" t="s">
        <v>539</v>
      </c>
      <c r="H144" s="10" t="s">
        <v>543</v>
      </c>
      <c r="I144" s="10"/>
      <c r="J144" s="10"/>
      <c r="K144" s="10"/>
    </row>
    <row r="145" spans="2:11" x14ac:dyDescent="0.2">
      <c r="B145" s="10" t="str">
        <f t="shared" si="4"/>
        <v>16.2-R0080C0110-1</v>
      </c>
      <c r="C145" s="10">
        <v>16.2</v>
      </c>
      <c r="D145" s="19" t="s">
        <v>262</v>
      </c>
      <c r="E145" s="19" t="s">
        <v>265</v>
      </c>
      <c r="F145" s="10" t="str">
        <f t="shared" si="5"/>
        <v>R0080C0110</v>
      </c>
      <c r="G145" s="10" t="s">
        <v>539</v>
      </c>
      <c r="H145" s="10" t="s">
        <v>543</v>
      </c>
      <c r="I145" s="10"/>
      <c r="J145" s="10"/>
      <c r="K145" s="10"/>
    </row>
    <row r="146" spans="2:11" x14ac:dyDescent="0.2">
      <c r="B146" s="10" t="str">
        <f t="shared" si="4"/>
        <v>16.2-R0080C0120-1</v>
      </c>
      <c r="C146" s="10">
        <v>16.2</v>
      </c>
      <c r="D146" s="19" t="s">
        <v>262</v>
      </c>
      <c r="E146" s="19" t="s">
        <v>266</v>
      </c>
      <c r="F146" s="10" t="str">
        <f t="shared" si="5"/>
        <v>R0080C0120</v>
      </c>
      <c r="G146" s="10" t="s">
        <v>539</v>
      </c>
      <c r="H146" s="10" t="s">
        <v>543</v>
      </c>
      <c r="I146" s="10"/>
      <c r="J146" s="10"/>
      <c r="K146" s="10"/>
    </row>
    <row r="147" spans="2:11" x14ac:dyDescent="0.2">
      <c r="B147" s="10" t="str">
        <f t="shared" si="4"/>
        <v>16.2-R0080C0130-1</v>
      </c>
      <c r="C147" s="10">
        <v>16.2</v>
      </c>
      <c r="D147" s="19" t="s">
        <v>262</v>
      </c>
      <c r="E147" s="19" t="s">
        <v>267</v>
      </c>
      <c r="F147" s="10" t="str">
        <f t="shared" si="5"/>
        <v>R0080C0130</v>
      </c>
      <c r="G147" s="10" t="s">
        <v>539</v>
      </c>
      <c r="H147" s="10" t="s">
        <v>543</v>
      </c>
      <c r="I147" s="10"/>
      <c r="J147" s="10"/>
      <c r="K147" s="10"/>
    </row>
    <row r="148" spans="2:11" x14ac:dyDescent="0.2">
      <c r="B148" s="10" t="str">
        <f t="shared" si="4"/>
        <v>16.2-R0080C0140-1</v>
      </c>
      <c r="C148" s="10">
        <v>16.2</v>
      </c>
      <c r="D148" s="19" t="s">
        <v>262</v>
      </c>
      <c r="E148" s="19" t="s">
        <v>268</v>
      </c>
      <c r="F148" s="10" t="str">
        <f t="shared" si="5"/>
        <v>R0080C0140</v>
      </c>
      <c r="G148" s="10" t="s">
        <v>539</v>
      </c>
      <c r="H148" s="10" t="s">
        <v>543</v>
      </c>
      <c r="I148" s="10"/>
      <c r="J148" s="10"/>
      <c r="K148" s="10"/>
    </row>
    <row r="149" spans="2:11" x14ac:dyDescent="0.2">
      <c r="B149" s="10" t="str">
        <f t="shared" si="4"/>
        <v>16.2-R0080C0150-1</v>
      </c>
      <c r="C149" s="10">
        <v>16.2</v>
      </c>
      <c r="D149" s="19" t="s">
        <v>262</v>
      </c>
      <c r="E149" s="19" t="s">
        <v>269</v>
      </c>
      <c r="F149" s="10" t="str">
        <f t="shared" si="5"/>
        <v>R0080C0150</v>
      </c>
      <c r="G149" s="10" t="s">
        <v>539</v>
      </c>
      <c r="H149" s="10" t="s">
        <v>543</v>
      </c>
      <c r="I149" s="10"/>
      <c r="J149" s="10"/>
      <c r="K149" s="10"/>
    </row>
    <row r="150" spans="2:11" x14ac:dyDescent="0.2">
      <c r="B150" s="10" t="str">
        <f t="shared" si="4"/>
        <v>16.2-R0080C0160-1</v>
      </c>
      <c r="C150" s="10">
        <v>16.2</v>
      </c>
      <c r="D150" s="19" t="s">
        <v>262</v>
      </c>
      <c r="E150" s="19" t="s">
        <v>270</v>
      </c>
      <c r="F150" s="10" t="str">
        <f t="shared" si="5"/>
        <v>R0080C0160</v>
      </c>
      <c r="G150" s="10" t="s">
        <v>539</v>
      </c>
      <c r="H150" s="10" t="s">
        <v>543</v>
      </c>
      <c r="I150" s="10"/>
      <c r="J150" s="10"/>
      <c r="K150" s="10"/>
    </row>
    <row r="151" spans="2:11" x14ac:dyDescent="0.2">
      <c r="B151" s="10" t="str">
        <f t="shared" si="4"/>
        <v>16.2-R0080C0170-1</v>
      </c>
      <c r="C151" s="10">
        <v>16.2</v>
      </c>
      <c r="D151" s="19" t="s">
        <v>262</v>
      </c>
      <c r="E151" s="19" t="s">
        <v>271</v>
      </c>
      <c r="F151" s="10" t="str">
        <f t="shared" si="5"/>
        <v>R0080C0170</v>
      </c>
      <c r="G151" s="10" t="s">
        <v>539</v>
      </c>
      <c r="H151" s="10" t="s">
        <v>543</v>
      </c>
      <c r="I151" s="10"/>
      <c r="J151" s="10"/>
      <c r="K151" s="10"/>
    </row>
    <row r="152" spans="2:11" x14ac:dyDescent="0.2">
      <c r="B152" s="10" t="str">
        <f t="shared" si="4"/>
        <v>16.2-R0080C0180-1</v>
      </c>
      <c r="C152" s="10">
        <v>16.2</v>
      </c>
      <c r="D152" s="19" t="s">
        <v>262</v>
      </c>
      <c r="E152" s="19" t="s">
        <v>272</v>
      </c>
      <c r="F152" s="10" t="str">
        <f t="shared" si="5"/>
        <v>R0080C0180</v>
      </c>
      <c r="G152" s="10" t="s">
        <v>539</v>
      </c>
      <c r="H152" s="10" t="s">
        <v>543</v>
      </c>
      <c r="I152" s="10"/>
      <c r="J152" s="10"/>
      <c r="K152" s="10"/>
    </row>
    <row r="153" spans="2:11" x14ac:dyDescent="0.2">
      <c r="B153" s="10" t="str">
        <f t="shared" si="4"/>
        <v>16.2-R0080C0190-1</v>
      </c>
      <c r="C153" s="10">
        <v>16.2</v>
      </c>
      <c r="D153" s="19" t="s">
        <v>262</v>
      </c>
      <c r="E153" s="19" t="s">
        <v>273</v>
      </c>
      <c r="F153" s="10" t="str">
        <f t="shared" si="5"/>
        <v>R0080C0190</v>
      </c>
      <c r="G153" s="10" t="s">
        <v>539</v>
      </c>
      <c r="H153" s="10" t="s">
        <v>543</v>
      </c>
      <c r="I153" s="10"/>
      <c r="J153" s="10"/>
      <c r="K153" s="10"/>
    </row>
    <row r="154" spans="2:11" x14ac:dyDescent="0.2">
      <c r="B154" s="10" t="str">
        <f t="shared" si="4"/>
        <v>16.2-R0090C0010-1</v>
      </c>
      <c r="C154" s="10">
        <v>16.2</v>
      </c>
      <c r="D154" s="19" t="s">
        <v>263</v>
      </c>
      <c r="E154" s="19" t="s">
        <v>255</v>
      </c>
      <c r="F154" s="10" t="str">
        <f t="shared" si="5"/>
        <v>R0090C0010</v>
      </c>
      <c r="G154" s="10" t="s">
        <v>539</v>
      </c>
      <c r="H154" s="10" t="s">
        <v>543</v>
      </c>
      <c r="I154" s="10"/>
      <c r="J154" s="10"/>
      <c r="K154" s="10"/>
    </row>
    <row r="155" spans="2:11" x14ac:dyDescent="0.2">
      <c r="B155" s="10" t="str">
        <f t="shared" si="4"/>
        <v>16.2-R0090C0020-1</v>
      </c>
      <c r="C155" s="10">
        <v>16.2</v>
      </c>
      <c r="D155" s="19" t="s">
        <v>263</v>
      </c>
      <c r="E155" s="19" t="s">
        <v>256</v>
      </c>
      <c r="F155" s="10" t="str">
        <f t="shared" si="5"/>
        <v>R0090C0020</v>
      </c>
      <c r="G155" s="10" t="s">
        <v>539</v>
      </c>
      <c r="H155" s="10" t="s">
        <v>543</v>
      </c>
      <c r="I155" s="10"/>
      <c r="J155" s="10"/>
      <c r="K155" s="10"/>
    </row>
    <row r="156" spans="2:11" x14ac:dyDescent="0.2">
      <c r="B156" s="10" t="str">
        <f t="shared" si="4"/>
        <v>16.2-R0090C0030-1</v>
      </c>
      <c r="C156" s="10">
        <v>16.2</v>
      </c>
      <c r="D156" s="19" t="s">
        <v>263</v>
      </c>
      <c r="E156" s="19" t="s">
        <v>257</v>
      </c>
      <c r="F156" s="10" t="str">
        <f t="shared" si="5"/>
        <v>R0090C0030</v>
      </c>
      <c r="G156" s="10" t="s">
        <v>539</v>
      </c>
      <c r="H156" s="10" t="s">
        <v>543</v>
      </c>
      <c r="I156" s="10"/>
      <c r="J156" s="10"/>
      <c r="K156" s="10"/>
    </row>
    <row r="157" spans="2:11" x14ac:dyDescent="0.2">
      <c r="B157" s="10" t="str">
        <f t="shared" si="4"/>
        <v>16.2-R0090C0040-1</v>
      </c>
      <c r="C157" s="10">
        <v>16.2</v>
      </c>
      <c r="D157" s="19" t="s">
        <v>263</v>
      </c>
      <c r="E157" s="19" t="s">
        <v>258</v>
      </c>
      <c r="F157" s="10" t="str">
        <f t="shared" si="5"/>
        <v>R0090C0040</v>
      </c>
      <c r="G157" s="10" t="s">
        <v>539</v>
      </c>
      <c r="H157" s="10" t="s">
        <v>543</v>
      </c>
      <c r="I157" s="10"/>
      <c r="J157" s="10"/>
      <c r="K157" s="10"/>
    </row>
    <row r="158" spans="2:11" x14ac:dyDescent="0.2">
      <c r="B158" s="10" t="str">
        <f t="shared" si="4"/>
        <v>16.2-R0090C0050-1</v>
      </c>
      <c r="C158" s="10">
        <v>16.2</v>
      </c>
      <c r="D158" s="19" t="s">
        <v>263</v>
      </c>
      <c r="E158" s="19" t="s">
        <v>259</v>
      </c>
      <c r="F158" s="10" t="str">
        <f t="shared" si="5"/>
        <v>R0090C0050</v>
      </c>
      <c r="G158" s="10" t="s">
        <v>539</v>
      </c>
      <c r="H158" s="10" t="s">
        <v>543</v>
      </c>
      <c r="I158" s="10"/>
      <c r="J158" s="10"/>
      <c r="K158" s="10"/>
    </row>
    <row r="159" spans="2:11" x14ac:dyDescent="0.2">
      <c r="B159" s="10" t="str">
        <f t="shared" si="4"/>
        <v>16.2-R0090C0060-1</v>
      </c>
      <c r="C159" s="10">
        <v>16.2</v>
      </c>
      <c r="D159" s="19" t="s">
        <v>263</v>
      </c>
      <c r="E159" s="19" t="s">
        <v>260</v>
      </c>
      <c r="F159" s="10" t="str">
        <f t="shared" si="5"/>
        <v>R0090C0060</v>
      </c>
      <c r="G159" s="10" t="s">
        <v>539</v>
      </c>
      <c r="H159" s="10" t="s">
        <v>543</v>
      </c>
      <c r="I159" s="10"/>
      <c r="J159" s="10"/>
      <c r="K159" s="10"/>
    </row>
    <row r="160" spans="2:11" x14ac:dyDescent="0.2">
      <c r="B160" s="10" t="str">
        <f t="shared" si="4"/>
        <v>16.2-R0090C0070-1</v>
      </c>
      <c r="C160" s="10">
        <v>16.2</v>
      </c>
      <c r="D160" s="19" t="s">
        <v>263</v>
      </c>
      <c r="E160" s="19" t="s">
        <v>261</v>
      </c>
      <c r="F160" s="10" t="str">
        <f t="shared" si="5"/>
        <v>R0090C0070</v>
      </c>
      <c r="G160" s="10" t="s">
        <v>539</v>
      </c>
      <c r="H160" s="10" t="s">
        <v>543</v>
      </c>
      <c r="I160" s="10"/>
      <c r="J160" s="10"/>
      <c r="K160" s="10"/>
    </row>
    <row r="161" spans="2:11" x14ac:dyDescent="0.2">
      <c r="B161" s="10" t="str">
        <f t="shared" si="4"/>
        <v>16.2-R0090C0080-1</v>
      </c>
      <c r="C161" s="10">
        <v>16.2</v>
      </c>
      <c r="D161" s="19" t="s">
        <v>263</v>
      </c>
      <c r="E161" s="19" t="s">
        <v>262</v>
      </c>
      <c r="F161" s="10" t="str">
        <f t="shared" si="5"/>
        <v>R0090C0080</v>
      </c>
      <c r="G161" s="10" t="s">
        <v>539</v>
      </c>
      <c r="H161" s="10" t="s">
        <v>543</v>
      </c>
      <c r="I161" s="10"/>
      <c r="J161" s="10"/>
      <c r="K161" s="10"/>
    </row>
    <row r="162" spans="2:11" x14ac:dyDescent="0.2">
      <c r="B162" s="10" t="str">
        <f t="shared" si="4"/>
        <v>16.2-R0090C0090-1</v>
      </c>
      <c r="C162" s="10">
        <v>16.2</v>
      </c>
      <c r="D162" s="19" t="s">
        <v>263</v>
      </c>
      <c r="E162" s="19" t="s">
        <v>263</v>
      </c>
      <c r="F162" s="10" t="str">
        <f t="shared" si="5"/>
        <v>R0090C0090</v>
      </c>
      <c r="G162" s="10" t="s">
        <v>539</v>
      </c>
      <c r="H162" s="10" t="s">
        <v>543</v>
      </c>
      <c r="I162" s="10"/>
      <c r="J162" s="10"/>
      <c r="K162" s="10"/>
    </row>
    <row r="163" spans="2:11" x14ac:dyDescent="0.2">
      <c r="B163" s="10" t="str">
        <f t="shared" si="4"/>
        <v>16.2-R0090C0100-1</v>
      </c>
      <c r="C163" s="10">
        <v>16.2</v>
      </c>
      <c r="D163" s="19" t="s">
        <v>263</v>
      </c>
      <c r="E163" s="19" t="s">
        <v>264</v>
      </c>
      <c r="F163" s="10" t="str">
        <f t="shared" si="5"/>
        <v>R0090C0100</v>
      </c>
      <c r="G163" s="10" t="s">
        <v>539</v>
      </c>
      <c r="H163" s="10" t="s">
        <v>543</v>
      </c>
      <c r="I163" s="10"/>
      <c r="J163" s="10"/>
      <c r="K163" s="10"/>
    </row>
    <row r="164" spans="2:11" x14ac:dyDescent="0.2">
      <c r="B164" s="10" t="str">
        <f t="shared" si="4"/>
        <v>16.2-R0090C0110-1</v>
      </c>
      <c r="C164" s="10">
        <v>16.2</v>
      </c>
      <c r="D164" s="19" t="s">
        <v>263</v>
      </c>
      <c r="E164" s="19" t="s">
        <v>265</v>
      </c>
      <c r="F164" s="10" t="str">
        <f t="shared" si="5"/>
        <v>R0090C0110</v>
      </c>
      <c r="G164" s="10" t="s">
        <v>539</v>
      </c>
      <c r="H164" s="10" t="s">
        <v>543</v>
      </c>
      <c r="I164" s="10"/>
      <c r="J164" s="10"/>
      <c r="K164" s="10"/>
    </row>
    <row r="165" spans="2:11" x14ac:dyDescent="0.2">
      <c r="B165" s="10" t="str">
        <f t="shared" si="4"/>
        <v>16.2-R0090C0120-1</v>
      </c>
      <c r="C165" s="10">
        <v>16.2</v>
      </c>
      <c r="D165" s="19" t="s">
        <v>263</v>
      </c>
      <c r="E165" s="19" t="s">
        <v>266</v>
      </c>
      <c r="F165" s="10" t="str">
        <f t="shared" si="5"/>
        <v>R0090C0120</v>
      </c>
      <c r="G165" s="10" t="s">
        <v>539</v>
      </c>
      <c r="H165" s="10" t="s">
        <v>543</v>
      </c>
      <c r="I165" s="10"/>
      <c r="J165" s="10"/>
      <c r="K165" s="10"/>
    </row>
    <row r="166" spans="2:11" x14ac:dyDescent="0.2">
      <c r="B166" s="10" t="str">
        <f t="shared" si="4"/>
        <v>16.2-R0090C0130-1</v>
      </c>
      <c r="C166" s="10">
        <v>16.2</v>
      </c>
      <c r="D166" s="19" t="s">
        <v>263</v>
      </c>
      <c r="E166" s="19" t="s">
        <v>267</v>
      </c>
      <c r="F166" s="10" t="str">
        <f t="shared" si="5"/>
        <v>R0090C0130</v>
      </c>
      <c r="G166" s="10" t="s">
        <v>539</v>
      </c>
      <c r="H166" s="10" t="s">
        <v>544</v>
      </c>
      <c r="I166" s="10"/>
      <c r="J166" s="10" t="s">
        <v>620</v>
      </c>
      <c r="K166" s="10"/>
    </row>
    <row r="167" spans="2:11" x14ac:dyDescent="0.2">
      <c r="B167" s="10" t="str">
        <f t="shared" si="4"/>
        <v>16.2-R0090C0140-1</v>
      </c>
      <c r="C167" s="10">
        <v>16.2</v>
      </c>
      <c r="D167" s="19" t="s">
        <v>263</v>
      </c>
      <c r="E167" s="19" t="s">
        <v>268</v>
      </c>
      <c r="F167" s="10" t="str">
        <f t="shared" si="5"/>
        <v>R0090C0140</v>
      </c>
      <c r="G167" s="10" t="s">
        <v>539</v>
      </c>
      <c r="H167" s="10" t="s">
        <v>544</v>
      </c>
      <c r="I167" s="10"/>
      <c r="J167" s="10" t="s">
        <v>620</v>
      </c>
      <c r="K167" s="10"/>
    </row>
    <row r="168" spans="2:11" x14ac:dyDescent="0.2">
      <c r="B168" s="10" t="str">
        <f t="shared" si="4"/>
        <v>16.2-R0090C0150-1</v>
      </c>
      <c r="C168" s="10">
        <v>16.2</v>
      </c>
      <c r="D168" s="19" t="s">
        <v>263</v>
      </c>
      <c r="E168" s="19" t="s">
        <v>269</v>
      </c>
      <c r="F168" s="10" t="str">
        <f t="shared" si="5"/>
        <v>R0090C0150</v>
      </c>
      <c r="G168" s="10" t="s">
        <v>539</v>
      </c>
      <c r="H168" s="10" t="s">
        <v>543</v>
      </c>
      <c r="I168" s="10"/>
      <c r="J168" s="10"/>
      <c r="K168" s="10"/>
    </row>
    <row r="169" spans="2:11" x14ac:dyDescent="0.2">
      <c r="B169" s="10" t="str">
        <f t="shared" si="4"/>
        <v>16.2-R0090C0160-1</v>
      </c>
      <c r="C169" s="10">
        <v>16.2</v>
      </c>
      <c r="D169" s="19" t="s">
        <v>263</v>
      </c>
      <c r="E169" s="19" t="s">
        <v>270</v>
      </c>
      <c r="F169" s="10" t="str">
        <f t="shared" si="5"/>
        <v>R0090C0160</v>
      </c>
      <c r="G169" s="10" t="s">
        <v>539</v>
      </c>
      <c r="H169" s="10" t="s">
        <v>543</v>
      </c>
      <c r="I169" s="10"/>
      <c r="J169" s="10"/>
      <c r="K169" s="10"/>
    </row>
    <row r="170" spans="2:11" x14ac:dyDescent="0.2">
      <c r="B170" s="10" t="str">
        <f t="shared" si="4"/>
        <v>16.2-R0090C0170-1</v>
      </c>
      <c r="C170" s="10">
        <v>16.2</v>
      </c>
      <c r="D170" s="19" t="s">
        <v>263</v>
      </c>
      <c r="E170" s="19" t="s">
        <v>271</v>
      </c>
      <c r="F170" s="10" t="str">
        <f t="shared" si="5"/>
        <v>R0090C0170</v>
      </c>
      <c r="G170" s="10" t="s">
        <v>539</v>
      </c>
      <c r="H170" s="10" t="s">
        <v>544</v>
      </c>
      <c r="I170" s="10"/>
      <c r="J170" s="10" t="s">
        <v>620</v>
      </c>
      <c r="K170" s="10"/>
    </row>
    <row r="171" spans="2:11" x14ac:dyDescent="0.2">
      <c r="B171" s="10" t="str">
        <f t="shared" si="4"/>
        <v>16.2-R0090C0180-1</v>
      </c>
      <c r="C171" s="10">
        <v>16.2</v>
      </c>
      <c r="D171" s="19" t="s">
        <v>263</v>
      </c>
      <c r="E171" s="19" t="s">
        <v>272</v>
      </c>
      <c r="F171" s="10" t="str">
        <f t="shared" si="5"/>
        <v>R0090C0180</v>
      </c>
      <c r="G171" s="10" t="s">
        <v>539</v>
      </c>
      <c r="H171" s="10" t="s">
        <v>544</v>
      </c>
      <c r="I171" s="10"/>
      <c r="J171" s="10" t="s">
        <v>620</v>
      </c>
      <c r="K171" s="10"/>
    </row>
    <row r="172" spans="2:11" x14ac:dyDescent="0.2">
      <c r="B172" s="10" t="str">
        <f t="shared" si="4"/>
        <v>16.2-R0090C0190-1</v>
      </c>
      <c r="C172" s="10">
        <v>16.2</v>
      </c>
      <c r="D172" s="19" t="s">
        <v>263</v>
      </c>
      <c r="E172" s="19" t="s">
        <v>273</v>
      </c>
      <c r="F172" s="10" t="str">
        <f t="shared" si="5"/>
        <v>R0090C0190</v>
      </c>
      <c r="G172" s="10" t="s">
        <v>539</v>
      </c>
      <c r="H172" s="10" t="s">
        <v>543</v>
      </c>
      <c r="I172" s="10"/>
      <c r="J172" s="10"/>
      <c r="K172" s="10"/>
    </row>
    <row r="173" spans="2:11" x14ac:dyDescent="0.2">
      <c r="B173" s="10" t="str">
        <f t="shared" si="4"/>
        <v>16.2-R0100C0010-1</v>
      </c>
      <c r="C173" s="10">
        <v>16.2</v>
      </c>
      <c r="D173" s="19" t="s">
        <v>264</v>
      </c>
      <c r="E173" s="19" t="s">
        <v>255</v>
      </c>
      <c r="F173" s="10" t="str">
        <f t="shared" si="5"/>
        <v>R0100C0010</v>
      </c>
      <c r="G173" s="10" t="s">
        <v>539</v>
      </c>
      <c r="H173" s="10" t="s">
        <v>543</v>
      </c>
      <c r="I173" s="10"/>
      <c r="J173" s="10"/>
      <c r="K173" s="10"/>
    </row>
    <row r="174" spans="2:11" x14ac:dyDescent="0.2">
      <c r="B174" s="10" t="str">
        <f t="shared" si="4"/>
        <v>16.2-R0100C0020-1</v>
      </c>
      <c r="C174" s="10">
        <v>16.2</v>
      </c>
      <c r="D174" s="19" t="s">
        <v>264</v>
      </c>
      <c r="E174" s="19" t="s">
        <v>256</v>
      </c>
      <c r="F174" s="10" t="str">
        <f t="shared" si="5"/>
        <v>R0100C0020</v>
      </c>
      <c r="G174" s="10" t="s">
        <v>539</v>
      </c>
      <c r="H174" s="10" t="s">
        <v>543</v>
      </c>
      <c r="I174" s="10"/>
      <c r="J174" s="10"/>
      <c r="K174" s="10"/>
    </row>
    <row r="175" spans="2:11" x14ac:dyDescent="0.2">
      <c r="B175" s="10" t="str">
        <f t="shared" si="4"/>
        <v>16.2-R0100C0030-1</v>
      </c>
      <c r="C175" s="10">
        <v>16.2</v>
      </c>
      <c r="D175" s="19" t="s">
        <v>264</v>
      </c>
      <c r="E175" s="19" t="s">
        <v>257</v>
      </c>
      <c r="F175" s="10" t="str">
        <f t="shared" si="5"/>
        <v>R0100C0030</v>
      </c>
      <c r="G175" s="10" t="s">
        <v>539</v>
      </c>
      <c r="H175" s="10" t="s">
        <v>543</v>
      </c>
      <c r="I175" s="10"/>
      <c r="J175" s="10"/>
      <c r="K175" s="10"/>
    </row>
    <row r="176" spans="2:11" x14ac:dyDescent="0.2">
      <c r="B176" s="10" t="str">
        <f t="shared" si="4"/>
        <v>16.2-R0100C0040-1</v>
      </c>
      <c r="C176" s="10">
        <v>16.2</v>
      </c>
      <c r="D176" s="19" t="s">
        <v>264</v>
      </c>
      <c r="E176" s="19" t="s">
        <v>258</v>
      </c>
      <c r="F176" s="10" t="str">
        <f t="shared" si="5"/>
        <v>R0100C0040</v>
      </c>
      <c r="G176" s="10" t="s">
        <v>539</v>
      </c>
      <c r="H176" s="10" t="s">
        <v>543</v>
      </c>
      <c r="I176" s="10"/>
      <c r="J176" s="10"/>
      <c r="K176" s="10"/>
    </row>
    <row r="177" spans="2:11" x14ac:dyDescent="0.2">
      <c r="B177" s="10" t="str">
        <f t="shared" si="4"/>
        <v>16.2-R0100C0050-1</v>
      </c>
      <c r="C177" s="10">
        <v>16.2</v>
      </c>
      <c r="D177" s="19" t="s">
        <v>264</v>
      </c>
      <c r="E177" s="19" t="s">
        <v>259</v>
      </c>
      <c r="F177" s="10" t="str">
        <f t="shared" si="5"/>
        <v>R0100C0050</v>
      </c>
      <c r="G177" s="10" t="s">
        <v>539</v>
      </c>
      <c r="H177" s="10" t="s">
        <v>543</v>
      </c>
      <c r="I177" s="10"/>
      <c r="J177" s="10"/>
      <c r="K177" s="10"/>
    </row>
    <row r="178" spans="2:11" x14ac:dyDescent="0.2">
      <c r="B178" s="10" t="str">
        <f t="shared" si="4"/>
        <v>16.2-R0100C0060-1</v>
      </c>
      <c r="C178" s="10">
        <v>16.2</v>
      </c>
      <c r="D178" s="19" t="s">
        <v>264</v>
      </c>
      <c r="E178" s="19" t="s">
        <v>260</v>
      </c>
      <c r="F178" s="10" t="str">
        <f t="shared" si="5"/>
        <v>R0100C0060</v>
      </c>
      <c r="G178" s="10" t="s">
        <v>539</v>
      </c>
      <c r="H178" s="10" t="s">
        <v>543</v>
      </c>
      <c r="I178" s="10"/>
      <c r="J178" s="10"/>
      <c r="K178" s="10"/>
    </row>
    <row r="179" spans="2:11" x14ac:dyDescent="0.2">
      <c r="B179" s="10" t="str">
        <f t="shared" si="4"/>
        <v>16.2-R0100C0070-1</v>
      </c>
      <c r="C179" s="10">
        <v>16.2</v>
      </c>
      <c r="D179" s="19" t="s">
        <v>264</v>
      </c>
      <c r="E179" s="19" t="s">
        <v>261</v>
      </c>
      <c r="F179" s="10" t="str">
        <f t="shared" si="5"/>
        <v>R0100C0070</v>
      </c>
      <c r="G179" s="10" t="s">
        <v>539</v>
      </c>
      <c r="H179" s="10" t="s">
        <v>543</v>
      </c>
      <c r="I179" s="10"/>
      <c r="J179" s="10"/>
      <c r="K179" s="10"/>
    </row>
    <row r="180" spans="2:11" x14ac:dyDescent="0.2">
      <c r="B180" s="10" t="str">
        <f t="shared" si="4"/>
        <v>16.2-R0100C0080-1</v>
      </c>
      <c r="C180" s="10">
        <v>16.2</v>
      </c>
      <c r="D180" s="19" t="s">
        <v>264</v>
      </c>
      <c r="E180" s="19" t="s">
        <v>262</v>
      </c>
      <c r="F180" s="10" t="str">
        <f t="shared" si="5"/>
        <v>R0100C0080</v>
      </c>
      <c r="G180" s="10" t="s">
        <v>539</v>
      </c>
      <c r="H180" s="10" t="s">
        <v>543</v>
      </c>
      <c r="I180" s="10"/>
      <c r="J180" s="10"/>
      <c r="K180" s="10"/>
    </row>
    <row r="181" spans="2:11" x14ac:dyDescent="0.2">
      <c r="B181" s="10" t="str">
        <f t="shared" si="4"/>
        <v>16.2-R0100C0090-1</v>
      </c>
      <c r="C181" s="10">
        <v>16.2</v>
      </c>
      <c r="D181" s="19" t="s">
        <v>264</v>
      </c>
      <c r="E181" s="19" t="s">
        <v>263</v>
      </c>
      <c r="F181" s="10" t="str">
        <f t="shared" si="5"/>
        <v>R0100C0090</v>
      </c>
      <c r="G181" s="10" t="s">
        <v>539</v>
      </c>
      <c r="H181" s="10" t="s">
        <v>543</v>
      </c>
      <c r="I181" s="10"/>
      <c r="J181" s="10"/>
      <c r="K181" s="10"/>
    </row>
    <row r="182" spans="2:11" x14ac:dyDescent="0.2">
      <c r="B182" s="10" t="str">
        <f t="shared" si="4"/>
        <v>16.2-R0100C0100-1</v>
      </c>
      <c r="C182" s="10">
        <v>16.2</v>
      </c>
      <c r="D182" s="19" t="s">
        <v>264</v>
      </c>
      <c r="E182" s="19" t="s">
        <v>264</v>
      </c>
      <c r="F182" s="10" t="str">
        <f t="shared" si="5"/>
        <v>R0100C0100</v>
      </c>
      <c r="G182" s="10" t="s">
        <v>539</v>
      </c>
      <c r="H182" s="10" t="s">
        <v>543</v>
      </c>
      <c r="I182" s="10"/>
      <c r="J182" s="10"/>
      <c r="K182" s="10"/>
    </row>
    <row r="183" spans="2:11" x14ac:dyDescent="0.2">
      <c r="B183" s="10" t="str">
        <f t="shared" si="4"/>
        <v>16.2-R0100C0110-1</v>
      </c>
      <c r="C183" s="10">
        <v>16.2</v>
      </c>
      <c r="D183" s="19" t="s">
        <v>264</v>
      </c>
      <c r="E183" s="19" t="s">
        <v>265</v>
      </c>
      <c r="F183" s="10" t="str">
        <f t="shared" si="5"/>
        <v>R0100C0110</v>
      </c>
      <c r="G183" s="10" t="s">
        <v>539</v>
      </c>
      <c r="H183" s="10" t="s">
        <v>543</v>
      </c>
      <c r="I183" s="10"/>
      <c r="J183" s="10"/>
      <c r="K183" s="10"/>
    </row>
    <row r="184" spans="2:11" x14ac:dyDescent="0.2">
      <c r="B184" s="10" t="str">
        <f t="shared" si="4"/>
        <v>16.2-R0100C0120-1</v>
      </c>
      <c r="C184" s="10">
        <v>16.2</v>
      </c>
      <c r="D184" s="19" t="s">
        <v>264</v>
      </c>
      <c r="E184" s="19" t="s">
        <v>266</v>
      </c>
      <c r="F184" s="10" t="str">
        <f t="shared" si="5"/>
        <v>R0100C0120</v>
      </c>
      <c r="G184" s="10" t="s">
        <v>539</v>
      </c>
      <c r="H184" s="10" t="s">
        <v>543</v>
      </c>
      <c r="I184" s="10"/>
      <c r="J184" s="10"/>
      <c r="K184" s="10"/>
    </row>
    <row r="185" spans="2:11" x14ac:dyDescent="0.2">
      <c r="B185" s="10" t="str">
        <f t="shared" si="4"/>
        <v>16.2-R0100C0130-1</v>
      </c>
      <c r="C185" s="10">
        <v>16.2</v>
      </c>
      <c r="D185" s="19" t="s">
        <v>264</v>
      </c>
      <c r="E185" s="19" t="s">
        <v>267</v>
      </c>
      <c r="F185" s="10" t="str">
        <f t="shared" si="5"/>
        <v>R0100C0130</v>
      </c>
      <c r="G185" s="10" t="s">
        <v>539</v>
      </c>
      <c r="H185" s="10" t="s">
        <v>544</v>
      </c>
      <c r="I185" s="10"/>
      <c r="J185" s="10" t="s">
        <v>620</v>
      </c>
      <c r="K185" s="10"/>
    </row>
    <row r="186" spans="2:11" x14ac:dyDescent="0.2">
      <c r="B186" s="10" t="str">
        <f t="shared" si="4"/>
        <v>16.2-R0100C0140-1</v>
      </c>
      <c r="C186" s="10">
        <v>16.2</v>
      </c>
      <c r="D186" s="19" t="s">
        <v>264</v>
      </c>
      <c r="E186" s="19" t="s">
        <v>268</v>
      </c>
      <c r="F186" s="10" t="str">
        <f t="shared" si="5"/>
        <v>R0100C0140</v>
      </c>
      <c r="G186" s="10" t="s">
        <v>539</v>
      </c>
      <c r="H186" s="10" t="s">
        <v>544</v>
      </c>
      <c r="I186" s="10"/>
      <c r="J186" s="10" t="s">
        <v>620</v>
      </c>
      <c r="K186" s="10"/>
    </row>
    <row r="187" spans="2:11" x14ac:dyDescent="0.2">
      <c r="B187" s="10" t="str">
        <f t="shared" si="4"/>
        <v>16.2-R0100C0150-1</v>
      </c>
      <c r="C187" s="10">
        <v>16.2</v>
      </c>
      <c r="D187" s="19" t="s">
        <v>264</v>
      </c>
      <c r="E187" s="19" t="s">
        <v>269</v>
      </c>
      <c r="F187" s="10" t="str">
        <f t="shared" si="5"/>
        <v>R0100C0150</v>
      </c>
      <c r="G187" s="10" t="s">
        <v>539</v>
      </c>
      <c r="H187" s="10" t="s">
        <v>544</v>
      </c>
      <c r="I187" s="10"/>
      <c r="J187" s="10" t="s">
        <v>620</v>
      </c>
      <c r="K187" s="10"/>
    </row>
    <row r="188" spans="2:11" x14ac:dyDescent="0.2">
      <c r="B188" s="10" t="str">
        <f t="shared" si="4"/>
        <v>16.2-R0100C0160-1</v>
      </c>
      <c r="C188" s="10">
        <v>16.2</v>
      </c>
      <c r="D188" s="19" t="s">
        <v>264</v>
      </c>
      <c r="E188" s="19" t="s">
        <v>270</v>
      </c>
      <c r="F188" s="10" t="str">
        <f t="shared" si="5"/>
        <v>R0100C0160</v>
      </c>
      <c r="G188" s="10" t="s">
        <v>539</v>
      </c>
      <c r="H188" s="10" t="s">
        <v>543</v>
      </c>
      <c r="I188" s="10"/>
      <c r="J188" s="10"/>
      <c r="K188" s="10"/>
    </row>
    <row r="189" spans="2:11" x14ac:dyDescent="0.2">
      <c r="B189" s="10" t="str">
        <f t="shared" si="4"/>
        <v>16.2-R0100C0170-1</v>
      </c>
      <c r="C189" s="10">
        <v>16.2</v>
      </c>
      <c r="D189" s="19" t="s">
        <v>264</v>
      </c>
      <c r="E189" s="19" t="s">
        <v>271</v>
      </c>
      <c r="F189" s="10" t="str">
        <f t="shared" si="5"/>
        <v>R0100C0170</v>
      </c>
      <c r="G189" s="10" t="s">
        <v>539</v>
      </c>
      <c r="H189" s="10" t="s">
        <v>544</v>
      </c>
      <c r="I189" s="10"/>
      <c r="J189" s="10" t="s">
        <v>620</v>
      </c>
      <c r="K189" s="10"/>
    </row>
    <row r="190" spans="2:11" x14ac:dyDescent="0.2">
      <c r="B190" s="10" t="str">
        <f t="shared" si="4"/>
        <v>16.2-R0100C0180-1</v>
      </c>
      <c r="C190" s="10">
        <v>16.2</v>
      </c>
      <c r="D190" s="19" t="s">
        <v>264</v>
      </c>
      <c r="E190" s="19" t="s">
        <v>272</v>
      </c>
      <c r="F190" s="10" t="str">
        <f t="shared" si="5"/>
        <v>R0100C0180</v>
      </c>
      <c r="G190" s="10" t="s">
        <v>539</v>
      </c>
      <c r="H190" s="10" t="s">
        <v>543</v>
      </c>
      <c r="I190" s="10"/>
      <c r="J190" s="10"/>
      <c r="K190" s="10"/>
    </row>
    <row r="191" spans="2:11" x14ac:dyDescent="0.2">
      <c r="B191" s="10" t="str">
        <f t="shared" si="4"/>
        <v>16.2-R0100C0190-1</v>
      </c>
      <c r="C191" s="10">
        <v>16.2</v>
      </c>
      <c r="D191" s="19" t="s">
        <v>264</v>
      </c>
      <c r="E191" s="19" t="s">
        <v>273</v>
      </c>
      <c r="F191" s="10" t="str">
        <f t="shared" si="5"/>
        <v>R0100C0190</v>
      </c>
      <c r="G191" s="10" t="s">
        <v>539</v>
      </c>
      <c r="H191" s="10" t="s">
        <v>543</v>
      </c>
      <c r="I191" s="10"/>
      <c r="J191" s="10"/>
      <c r="K191" s="10"/>
    </row>
    <row r="192" spans="2:11" x14ac:dyDescent="0.2">
      <c r="B192" s="10" t="str">
        <f t="shared" si="4"/>
        <v>16.2-R0110C0010-1</v>
      </c>
      <c r="C192" s="10">
        <v>16.2</v>
      </c>
      <c r="D192" s="19" t="s">
        <v>265</v>
      </c>
      <c r="E192" s="19" t="s">
        <v>255</v>
      </c>
      <c r="F192" s="10" t="str">
        <f t="shared" si="5"/>
        <v>R0110C0010</v>
      </c>
      <c r="G192" s="10" t="s">
        <v>539</v>
      </c>
      <c r="H192" s="10" t="s">
        <v>543</v>
      </c>
      <c r="I192" s="10"/>
      <c r="J192" s="10"/>
      <c r="K192" s="10"/>
    </row>
    <row r="193" spans="2:11" x14ac:dyDescent="0.2">
      <c r="B193" s="10" t="str">
        <f t="shared" si="4"/>
        <v>16.2-R0110C0020-1</v>
      </c>
      <c r="C193" s="10">
        <v>16.2</v>
      </c>
      <c r="D193" s="19" t="s">
        <v>265</v>
      </c>
      <c r="E193" s="19" t="s">
        <v>256</v>
      </c>
      <c r="F193" s="10" t="str">
        <f t="shared" si="5"/>
        <v>R0110C0020</v>
      </c>
      <c r="G193" s="10" t="s">
        <v>539</v>
      </c>
      <c r="H193" s="10" t="s">
        <v>543</v>
      </c>
      <c r="I193" s="10"/>
      <c r="J193" s="10"/>
      <c r="K193" s="10"/>
    </row>
    <row r="194" spans="2:11" x14ac:dyDescent="0.2">
      <c r="B194" s="10" t="str">
        <f t="shared" ref="B194:B257" si="6">+C194&amp;"-"&amp;F194&amp;"-1"</f>
        <v>16.2-R0110C0030-1</v>
      </c>
      <c r="C194" s="10">
        <v>16.2</v>
      </c>
      <c r="D194" s="19" t="s">
        <v>265</v>
      </c>
      <c r="E194" s="19" t="s">
        <v>257</v>
      </c>
      <c r="F194" s="10" t="str">
        <f t="shared" ref="F194:F257" si="7">+"R"&amp;D194&amp;"C"&amp;E194</f>
        <v>R0110C0030</v>
      </c>
      <c r="G194" s="10" t="s">
        <v>539</v>
      </c>
      <c r="H194" s="10" t="s">
        <v>543</v>
      </c>
      <c r="I194" s="10"/>
      <c r="J194" s="10"/>
      <c r="K194" s="10"/>
    </row>
    <row r="195" spans="2:11" x14ac:dyDescent="0.2">
      <c r="B195" s="10" t="str">
        <f t="shared" si="6"/>
        <v>16.2-R0110C0040-1</v>
      </c>
      <c r="C195" s="10">
        <v>16.2</v>
      </c>
      <c r="D195" s="19" t="s">
        <v>265</v>
      </c>
      <c r="E195" s="19" t="s">
        <v>258</v>
      </c>
      <c r="F195" s="10" t="str">
        <f t="shared" si="7"/>
        <v>R0110C0040</v>
      </c>
      <c r="G195" s="10" t="s">
        <v>539</v>
      </c>
      <c r="H195" s="10" t="s">
        <v>543</v>
      </c>
      <c r="I195" s="10"/>
      <c r="J195" s="10"/>
      <c r="K195" s="10"/>
    </row>
    <row r="196" spans="2:11" x14ac:dyDescent="0.2">
      <c r="B196" s="10" t="str">
        <f t="shared" si="6"/>
        <v>16.2-R0110C0050-1</v>
      </c>
      <c r="C196" s="10">
        <v>16.2</v>
      </c>
      <c r="D196" s="19" t="s">
        <v>265</v>
      </c>
      <c r="E196" s="19" t="s">
        <v>259</v>
      </c>
      <c r="F196" s="10" t="str">
        <f t="shared" si="7"/>
        <v>R0110C0050</v>
      </c>
      <c r="G196" s="10" t="s">
        <v>539</v>
      </c>
      <c r="H196" s="10" t="s">
        <v>543</v>
      </c>
      <c r="I196" s="10"/>
      <c r="J196" s="10"/>
      <c r="K196" s="10"/>
    </row>
    <row r="197" spans="2:11" x14ac:dyDescent="0.2">
      <c r="B197" s="10" t="str">
        <f t="shared" si="6"/>
        <v>16.2-R0110C0060-1</v>
      </c>
      <c r="C197" s="10">
        <v>16.2</v>
      </c>
      <c r="D197" s="19" t="s">
        <v>265</v>
      </c>
      <c r="E197" s="19" t="s">
        <v>260</v>
      </c>
      <c r="F197" s="10" t="str">
        <f t="shared" si="7"/>
        <v>R0110C0060</v>
      </c>
      <c r="G197" s="10" t="s">
        <v>539</v>
      </c>
      <c r="H197" s="10" t="s">
        <v>543</v>
      </c>
      <c r="I197" s="10"/>
      <c r="J197" s="10"/>
      <c r="K197" s="10"/>
    </row>
    <row r="198" spans="2:11" x14ac:dyDescent="0.2">
      <c r="B198" s="10" t="str">
        <f t="shared" si="6"/>
        <v>16.2-R0110C0070-1</v>
      </c>
      <c r="C198" s="10">
        <v>16.2</v>
      </c>
      <c r="D198" s="19" t="s">
        <v>265</v>
      </c>
      <c r="E198" s="19" t="s">
        <v>261</v>
      </c>
      <c r="F198" s="10" t="str">
        <f t="shared" si="7"/>
        <v>R0110C0070</v>
      </c>
      <c r="G198" s="10" t="s">
        <v>539</v>
      </c>
      <c r="H198" s="10" t="s">
        <v>543</v>
      </c>
      <c r="I198" s="10"/>
      <c r="J198" s="10"/>
      <c r="K198" s="10"/>
    </row>
    <row r="199" spans="2:11" x14ac:dyDescent="0.2">
      <c r="B199" s="10" t="str">
        <f t="shared" si="6"/>
        <v>16.2-R0110C0080-1</v>
      </c>
      <c r="C199" s="10">
        <v>16.2</v>
      </c>
      <c r="D199" s="19" t="s">
        <v>265</v>
      </c>
      <c r="E199" s="19" t="s">
        <v>262</v>
      </c>
      <c r="F199" s="10" t="str">
        <f t="shared" si="7"/>
        <v>R0110C0080</v>
      </c>
      <c r="G199" s="10" t="s">
        <v>539</v>
      </c>
      <c r="H199" s="10" t="s">
        <v>543</v>
      </c>
      <c r="I199" s="10"/>
      <c r="J199" s="10"/>
      <c r="K199" s="10"/>
    </row>
    <row r="200" spans="2:11" x14ac:dyDescent="0.2">
      <c r="B200" s="10" t="str">
        <f t="shared" si="6"/>
        <v>16.2-R0110C0090-1</v>
      </c>
      <c r="C200" s="10">
        <v>16.2</v>
      </c>
      <c r="D200" s="19" t="s">
        <v>265</v>
      </c>
      <c r="E200" s="19" t="s">
        <v>263</v>
      </c>
      <c r="F200" s="10" t="str">
        <f t="shared" si="7"/>
        <v>R0110C0090</v>
      </c>
      <c r="G200" s="10" t="s">
        <v>539</v>
      </c>
      <c r="H200" s="10" t="s">
        <v>543</v>
      </c>
      <c r="I200" s="10"/>
      <c r="J200" s="10"/>
      <c r="K200" s="10"/>
    </row>
    <row r="201" spans="2:11" x14ac:dyDescent="0.2">
      <c r="B201" s="10" t="str">
        <f t="shared" si="6"/>
        <v>16.2-R0110C0100-1</v>
      </c>
      <c r="C201" s="10">
        <v>16.2</v>
      </c>
      <c r="D201" s="19" t="s">
        <v>265</v>
      </c>
      <c r="E201" s="19" t="s">
        <v>264</v>
      </c>
      <c r="F201" s="10" t="str">
        <f t="shared" si="7"/>
        <v>R0110C0100</v>
      </c>
      <c r="G201" s="10" t="s">
        <v>539</v>
      </c>
      <c r="H201" s="10" t="s">
        <v>543</v>
      </c>
      <c r="I201" s="10"/>
      <c r="J201" s="10"/>
      <c r="K201" s="10"/>
    </row>
    <row r="202" spans="2:11" x14ac:dyDescent="0.2">
      <c r="B202" s="10" t="str">
        <f t="shared" si="6"/>
        <v>16.2-R0110C0110-1</v>
      </c>
      <c r="C202" s="10">
        <v>16.2</v>
      </c>
      <c r="D202" s="19" t="s">
        <v>265</v>
      </c>
      <c r="E202" s="19" t="s">
        <v>265</v>
      </c>
      <c r="F202" s="10" t="str">
        <f t="shared" si="7"/>
        <v>R0110C0110</v>
      </c>
      <c r="G202" s="10" t="s">
        <v>539</v>
      </c>
      <c r="H202" s="10" t="s">
        <v>543</v>
      </c>
      <c r="I202" s="10"/>
      <c r="J202" s="10"/>
      <c r="K202" s="10"/>
    </row>
    <row r="203" spans="2:11" x14ac:dyDescent="0.2">
      <c r="B203" s="10" t="str">
        <f t="shared" si="6"/>
        <v>16.2-R0110C0120-1</v>
      </c>
      <c r="C203" s="10">
        <v>16.2</v>
      </c>
      <c r="D203" s="19" t="s">
        <v>265</v>
      </c>
      <c r="E203" s="19" t="s">
        <v>266</v>
      </c>
      <c r="F203" s="10" t="str">
        <f t="shared" si="7"/>
        <v>R0110C0120</v>
      </c>
      <c r="G203" s="10" t="s">
        <v>539</v>
      </c>
      <c r="H203" s="10" t="s">
        <v>543</v>
      </c>
      <c r="I203" s="10"/>
      <c r="J203" s="10"/>
      <c r="K203" s="10"/>
    </row>
    <row r="204" spans="2:11" x14ac:dyDescent="0.2">
      <c r="B204" s="10" t="str">
        <f t="shared" si="6"/>
        <v>16.2-R0110C0130-1</v>
      </c>
      <c r="C204" s="10">
        <v>16.2</v>
      </c>
      <c r="D204" s="19" t="s">
        <v>265</v>
      </c>
      <c r="E204" s="19" t="s">
        <v>267</v>
      </c>
      <c r="F204" s="10" t="str">
        <f t="shared" si="7"/>
        <v>R0110C0130</v>
      </c>
      <c r="G204" s="10" t="s">
        <v>539</v>
      </c>
      <c r="H204" s="10" t="s">
        <v>544</v>
      </c>
      <c r="I204" s="10"/>
      <c r="J204" s="10" t="s">
        <v>620</v>
      </c>
      <c r="K204" s="10"/>
    </row>
    <row r="205" spans="2:11" x14ac:dyDescent="0.2">
      <c r="B205" s="10" t="str">
        <f t="shared" si="6"/>
        <v>16.2-R0110C0140-1</v>
      </c>
      <c r="C205" s="10">
        <v>16.2</v>
      </c>
      <c r="D205" s="19" t="s">
        <v>265</v>
      </c>
      <c r="E205" s="19" t="s">
        <v>268</v>
      </c>
      <c r="F205" s="10" t="str">
        <f t="shared" si="7"/>
        <v>R0110C0140</v>
      </c>
      <c r="G205" s="10" t="s">
        <v>539</v>
      </c>
      <c r="H205" s="10" t="s">
        <v>544</v>
      </c>
      <c r="I205" s="10"/>
      <c r="J205" s="10" t="s">
        <v>620</v>
      </c>
      <c r="K205" s="10"/>
    </row>
    <row r="206" spans="2:11" x14ac:dyDescent="0.2">
      <c r="B206" s="10" t="str">
        <f t="shared" si="6"/>
        <v>16.2-R0110C0150-1</v>
      </c>
      <c r="C206" s="10">
        <v>16.2</v>
      </c>
      <c r="D206" s="19" t="s">
        <v>265</v>
      </c>
      <c r="E206" s="19" t="s">
        <v>269</v>
      </c>
      <c r="F206" s="10" t="str">
        <f t="shared" si="7"/>
        <v>R0110C0150</v>
      </c>
      <c r="G206" s="10" t="s">
        <v>539</v>
      </c>
      <c r="H206" s="10" t="s">
        <v>543</v>
      </c>
      <c r="I206" s="10"/>
      <c r="J206" s="10"/>
      <c r="K206" s="10"/>
    </row>
    <row r="207" spans="2:11" x14ac:dyDescent="0.2">
      <c r="B207" s="10" t="str">
        <f t="shared" si="6"/>
        <v>16.2-R0110C0160-1</v>
      </c>
      <c r="C207" s="10">
        <v>16.2</v>
      </c>
      <c r="D207" s="19" t="s">
        <v>265</v>
      </c>
      <c r="E207" s="19" t="s">
        <v>270</v>
      </c>
      <c r="F207" s="10" t="str">
        <f t="shared" si="7"/>
        <v>R0110C0160</v>
      </c>
      <c r="G207" s="10" t="s">
        <v>539</v>
      </c>
      <c r="H207" s="10" t="s">
        <v>543</v>
      </c>
      <c r="I207" s="10"/>
      <c r="J207" s="10"/>
      <c r="K207" s="10"/>
    </row>
    <row r="208" spans="2:11" x14ac:dyDescent="0.2">
      <c r="B208" s="10" t="str">
        <f t="shared" si="6"/>
        <v>16.2-R0110C0170-1</v>
      </c>
      <c r="C208" s="10">
        <v>16.2</v>
      </c>
      <c r="D208" s="19" t="s">
        <v>265</v>
      </c>
      <c r="E208" s="19" t="s">
        <v>271</v>
      </c>
      <c r="F208" s="10" t="str">
        <f t="shared" si="7"/>
        <v>R0110C0170</v>
      </c>
      <c r="G208" s="10" t="s">
        <v>539</v>
      </c>
      <c r="H208" s="10" t="s">
        <v>544</v>
      </c>
      <c r="I208" s="10"/>
      <c r="J208" s="10" t="s">
        <v>620</v>
      </c>
      <c r="K208" s="10"/>
    </row>
    <row r="209" spans="2:11" x14ac:dyDescent="0.2">
      <c r="B209" s="10" t="str">
        <f t="shared" si="6"/>
        <v>16.2-R0110C0180-1</v>
      </c>
      <c r="C209" s="10">
        <v>16.2</v>
      </c>
      <c r="D209" s="19" t="s">
        <v>265</v>
      </c>
      <c r="E209" s="19" t="s">
        <v>272</v>
      </c>
      <c r="F209" s="10" t="str">
        <f t="shared" si="7"/>
        <v>R0110C0180</v>
      </c>
      <c r="G209" s="10" t="s">
        <v>539</v>
      </c>
      <c r="H209" s="10" t="s">
        <v>543</v>
      </c>
      <c r="I209" s="10"/>
      <c r="J209" s="10"/>
      <c r="K209" s="10"/>
    </row>
    <row r="210" spans="2:11" x14ac:dyDescent="0.2">
      <c r="B210" s="10" t="str">
        <f t="shared" si="6"/>
        <v>16.2-R0110C0190-1</v>
      </c>
      <c r="C210" s="10">
        <v>16.2</v>
      </c>
      <c r="D210" s="19" t="s">
        <v>265</v>
      </c>
      <c r="E210" s="19" t="s">
        <v>273</v>
      </c>
      <c r="F210" s="10" t="str">
        <f t="shared" si="7"/>
        <v>R0110C0190</v>
      </c>
      <c r="G210" s="10" t="s">
        <v>539</v>
      </c>
      <c r="H210" s="10" t="s">
        <v>543</v>
      </c>
      <c r="I210" s="10"/>
      <c r="J210" s="10"/>
      <c r="K210" s="10"/>
    </row>
    <row r="211" spans="2:11" x14ac:dyDescent="0.2">
      <c r="B211" s="10" t="str">
        <f t="shared" si="6"/>
        <v>16.2-R0120C0010-1</v>
      </c>
      <c r="C211" s="10">
        <v>16.2</v>
      </c>
      <c r="D211" s="19" t="s">
        <v>266</v>
      </c>
      <c r="E211" s="19" t="s">
        <v>255</v>
      </c>
      <c r="F211" s="10" t="str">
        <f t="shared" si="7"/>
        <v>R0120C0010</v>
      </c>
      <c r="G211" s="10" t="s">
        <v>539</v>
      </c>
      <c r="H211" s="10" t="s">
        <v>543</v>
      </c>
      <c r="I211" s="10"/>
      <c r="J211" s="10"/>
      <c r="K211" s="10"/>
    </row>
    <row r="212" spans="2:11" x14ac:dyDescent="0.2">
      <c r="B212" s="10" t="str">
        <f t="shared" si="6"/>
        <v>16.2-R0120C0020-1</v>
      </c>
      <c r="C212" s="10">
        <v>16.2</v>
      </c>
      <c r="D212" s="19" t="s">
        <v>266</v>
      </c>
      <c r="E212" s="19" t="s">
        <v>256</v>
      </c>
      <c r="F212" s="10" t="str">
        <f t="shared" si="7"/>
        <v>R0120C0020</v>
      </c>
      <c r="G212" s="10" t="s">
        <v>539</v>
      </c>
      <c r="H212" s="10" t="s">
        <v>543</v>
      </c>
      <c r="I212" s="10"/>
      <c r="J212" s="10"/>
      <c r="K212" s="10"/>
    </row>
    <row r="213" spans="2:11" x14ac:dyDescent="0.2">
      <c r="B213" s="10" t="str">
        <f t="shared" si="6"/>
        <v>16.2-R0120C0030-1</v>
      </c>
      <c r="C213" s="10">
        <v>16.2</v>
      </c>
      <c r="D213" s="19" t="s">
        <v>266</v>
      </c>
      <c r="E213" s="19" t="s">
        <v>257</v>
      </c>
      <c r="F213" s="10" t="str">
        <f t="shared" si="7"/>
        <v>R0120C0030</v>
      </c>
      <c r="G213" s="10" t="s">
        <v>539</v>
      </c>
      <c r="H213" s="10" t="s">
        <v>543</v>
      </c>
      <c r="I213" s="10"/>
      <c r="J213" s="10"/>
      <c r="K213" s="10"/>
    </row>
    <row r="214" spans="2:11" x14ac:dyDescent="0.2">
      <c r="B214" s="10" t="str">
        <f t="shared" si="6"/>
        <v>16.2-R0120C0040-1</v>
      </c>
      <c r="C214" s="10">
        <v>16.2</v>
      </c>
      <c r="D214" s="19" t="s">
        <v>266</v>
      </c>
      <c r="E214" s="19" t="s">
        <v>258</v>
      </c>
      <c r="F214" s="10" t="str">
        <f t="shared" si="7"/>
        <v>R0120C0040</v>
      </c>
      <c r="G214" s="10" t="s">
        <v>539</v>
      </c>
      <c r="H214" s="10" t="s">
        <v>543</v>
      </c>
      <c r="I214" s="10"/>
      <c r="J214" s="10"/>
      <c r="K214" s="10"/>
    </row>
    <row r="215" spans="2:11" x14ac:dyDescent="0.2">
      <c r="B215" s="10" t="str">
        <f t="shared" si="6"/>
        <v>16.2-R0120C0050-1</v>
      </c>
      <c r="C215" s="10">
        <v>16.2</v>
      </c>
      <c r="D215" s="19" t="s">
        <v>266</v>
      </c>
      <c r="E215" s="19" t="s">
        <v>259</v>
      </c>
      <c r="F215" s="10" t="str">
        <f t="shared" si="7"/>
        <v>R0120C0050</v>
      </c>
      <c r="G215" s="10" t="s">
        <v>539</v>
      </c>
      <c r="H215" s="10" t="s">
        <v>543</v>
      </c>
      <c r="I215" s="10"/>
      <c r="J215" s="10"/>
      <c r="K215" s="10"/>
    </row>
    <row r="216" spans="2:11" x14ac:dyDescent="0.2">
      <c r="B216" s="10" t="str">
        <f t="shared" si="6"/>
        <v>16.2-R0120C0060-1</v>
      </c>
      <c r="C216" s="10">
        <v>16.2</v>
      </c>
      <c r="D216" s="19" t="s">
        <v>266</v>
      </c>
      <c r="E216" s="19" t="s">
        <v>260</v>
      </c>
      <c r="F216" s="10" t="str">
        <f t="shared" si="7"/>
        <v>R0120C0060</v>
      </c>
      <c r="G216" s="10" t="s">
        <v>539</v>
      </c>
      <c r="H216" s="10" t="s">
        <v>543</v>
      </c>
      <c r="I216" s="10"/>
      <c r="J216" s="10"/>
      <c r="K216" s="10"/>
    </row>
    <row r="217" spans="2:11" x14ac:dyDescent="0.2">
      <c r="B217" s="10" t="str">
        <f t="shared" si="6"/>
        <v>16.2-R0120C0070-1</v>
      </c>
      <c r="C217" s="10">
        <v>16.2</v>
      </c>
      <c r="D217" s="19" t="s">
        <v>266</v>
      </c>
      <c r="E217" s="19" t="s">
        <v>261</v>
      </c>
      <c r="F217" s="10" t="str">
        <f t="shared" si="7"/>
        <v>R0120C0070</v>
      </c>
      <c r="G217" s="10" t="s">
        <v>539</v>
      </c>
      <c r="H217" s="10" t="s">
        <v>543</v>
      </c>
      <c r="I217" s="10"/>
      <c r="J217" s="10"/>
      <c r="K217" s="10"/>
    </row>
    <row r="218" spans="2:11" x14ac:dyDescent="0.2">
      <c r="B218" s="10" t="str">
        <f t="shared" si="6"/>
        <v>16.2-R0120C0080-1</v>
      </c>
      <c r="C218" s="10">
        <v>16.2</v>
      </c>
      <c r="D218" s="19" t="s">
        <v>266</v>
      </c>
      <c r="E218" s="19" t="s">
        <v>262</v>
      </c>
      <c r="F218" s="10" t="str">
        <f t="shared" si="7"/>
        <v>R0120C0080</v>
      </c>
      <c r="G218" s="10" t="s">
        <v>539</v>
      </c>
      <c r="H218" s="10" t="s">
        <v>543</v>
      </c>
      <c r="I218" s="10"/>
      <c r="J218" s="10"/>
      <c r="K218" s="10"/>
    </row>
    <row r="219" spans="2:11" x14ac:dyDescent="0.2">
      <c r="B219" s="10" t="str">
        <f t="shared" si="6"/>
        <v>16.2-R0120C0090-1</v>
      </c>
      <c r="C219" s="10">
        <v>16.2</v>
      </c>
      <c r="D219" s="19" t="s">
        <v>266</v>
      </c>
      <c r="E219" s="19" t="s">
        <v>263</v>
      </c>
      <c r="F219" s="10" t="str">
        <f t="shared" si="7"/>
        <v>R0120C0090</v>
      </c>
      <c r="G219" s="10" t="s">
        <v>539</v>
      </c>
      <c r="H219" s="10" t="s">
        <v>543</v>
      </c>
      <c r="I219" s="10"/>
      <c r="J219" s="10"/>
      <c r="K219" s="10"/>
    </row>
    <row r="220" spans="2:11" x14ac:dyDescent="0.2">
      <c r="B220" s="10" t="str">
        <f t="shared" si="6"/>
        <v>16.2-R0120C0100-1</v>
      </c>
      <c r="C220" s="10">
        <v>16.2</v>
      </c>
      <c r="D220" s="19" t="s">
        <v>266</v>
      </c>
      <c r="E220" s="19" t="s">
        <v>264</v>
      </c>
      <c r="F220" s="10" t="str">
        <f t="shared" si="7"/>
        <v>R0120C0100</v>
      </c>
      <c r="G220" s="10" t="s">
        <v>539</v>
      </c>
      <c r="H220" s="10" t="s">
        <v>543</v>
      </c>
      <c r="I220" s="10"/>
      <c r="J220" s="10"/>
      <c r="K220" s="10"/>
    </row>
    <row r="221" spans="2:11" x14ac:dyDescent="0.2">
      <c r="B221" s="10" t="str">
        <f t="shared" si="6"/>
        <v>16.2-R0120C0110-1</v>
      </c>
      <c r="C221" s="10">
        <v>16.2</v>
      </c>
      <c r="D221" s="19" t="s">
        <v>266</v>
      </c>
      <c r="E221" s="19" t="s">
        <v>265</v>
      </c>
      <c r="F221" s="10" t="str">
        <f t="shared" si="7"/>
        <v>R0120C0110</v>
      </c>
      <c r="G221" s="10" t="s">
        <v>539</v>
      </c>
      <c r="H221" s="10" t="s">
        <v>543</v>
      </c>
      <c r="I221" s="10"/>
      <c r="J221" s="10"/>
      <c r="K221" s="10"/>
    </row>
    <row r="222" spans="2:11" x14ac:dyDescent="0.2">
      <c r="B222" s="10" t="str">
        <f t="shared" si="6"/>
        <v>16.2-R0120C0120-1</v>
      </c>
      <c r="C222" s="10">
        <v>16.2</v>
      </c>
      <c r="D222" s="19" t="s">
        <v>266</v>
      </c>
      <c r="E222" s="19" t="s">
        <v>266</v>
      </c>
      <c r="F222" s="10" t="str">
        <f t="shared" si="7"/>
        <v>R0120C0120</v>
      </c>
      <c r="G222" s="10" t="s">
        <v>539</v>
      </c>
      <c r="H222" s="10" t="s">
        <v>543</v>
      </c>
      <c r="I222" s="10"/>
      <c r="J222" s="10"/>
      <c r="K222" s="10"/>
    </row>
    <row r="223" spans="2:11" x14ac:dyDescent="0.2">
      <c r="B223" s="10" t="str">
        <f t="shared" si="6"/>
        <v>16.2-R0120C0130-1</v>
      </c>
      <c r="C223" s="10">
        <v>16.2</v>
      </c>
      <c r="D223" s="19" t="s">
        <v>266</v>
      </c>
      <c r="E223" s="19" t="s">
        <v>267</v>
      </c>
      <c r="F223" s="10" t="str">
        <f t="shared" si="7"/>
        <v>R0120C0130</v>
      </c>
      <c r="G223" s="10" t="s">
        <v>539</v>
      </c>
      <c r="H223" s="10" t="s">
        <v>544</v>
      </c>
      <c r="I223" s="10"/>
      <c r="J223" s="10" t="s">
        <v>620</v>
      </c>
      <c r="K223" s="10"/>
    </row>
    <row r="224" spans="2:11" x14ac:dyDescent="0.2">
      <c r="B224" s="10" t="str">
        <f t="shared" si="6"/>
        <v>16.2-R0120C0140-1</v>
      </c>
      <c r="C224" s="10">
        <v>16.2</v>
      </c>
      <c r="D224" s="19" t="s">
        <v>266</v>
      </c>
      <c r="E224" s="19" t="s">
        <v>268</v>
      </c>
      <c r="F224" s="10" t="str">
        <f t="shared" si="7"/>
        <v>R0120C0140</v>
      </c>
      <c r="G224" s="10" t="s">
        <v>539</v>
      </c>
      <c r="H224" s="10" t="s">
        <v>544</v>
      </c>
      <c r="I224" s="10"/>
      <c r="J224" s="10" t="s">
        <v>620</v>
      </c>
      <c r="K224" s="10"/>
    </row>
    <row r="225" spans="2:11" x14ac:dyDescent="0.2">
      <c r="B225" s="10" t="str">
        <f t="shared" si="6"/>
        <v>16.2-R0120C0150-1</v>
      </c>
      <c r="C225" s="10">
        <v>16.2</v>
      </c>
      <c r="D225" s="19" t="s">
        <v>266</v>
      </c>
      <c r="E225" s="19" t="s">
        <v>269</v>
      </c>
      <c r="F225" s="10" t="str">
        <f t="shared" si="7"/>
        <v>R0120C0150</v>
      </c>
      <c r="G225" s="10" t="s">
        <v>539</v>
      </c>
      <c r="H225" s="10" t="s">
        <v>543</v>
      </c>
      <c r="I225" s="10"/>
      <c r="J225" s="10"/>
      <c r="K225" s="10"/>
    </row>
    <row r="226" spans="2:11" x14ac:dyDescent="0.2">
      <c r="B226" s="10" t="str">
        <f t="shared" si="6"/>
        <v>16.2-R0120C0160-1</v>
      </c>
      <c r="C226" s="10">
        <v>16.2</v>
      </c>
      <c r="D226" s="19" t="s">
        <v>266</v>
      </c>
      <c r="E226" s="19" t="s">
        <v>270</v>
      </c>
      <c r="F226" s="10" t="str">
        <f t="shared" si="7"/>
        <v>R0120C0160</v>
      </c>
      <c r="G226" s="10" t="s">
        <v>539</v>
      </c>
      <c r="H226" s="10" t="s">
        <v>543</v>
      </c>
      <c r="I226" s="10"/>
      <c r="J226" s="10"/>
      <c r="K226" s="10"/>
    </row>
    <row r="227" spans="2:11" x14ac:dyDescent="0.2">
      <c r="B227" s="10" t="str">
        <f t="shared" si="6"/>
        <v>16.2-R0120C0170-1</v>
      </c>
      <c r="C227" s="10">
        <v>16.2</v>
      </c>
      <c r="D227" s="19" t="s">
        <v>266</v>
      </c>
      <c r="E227" s="19" t="s">
        <v>271</v>
      </c>
      <c r="F227" s="10" t="str">
        <f t="shared" si="7"/>
        <v>R0120C0170</v>
      </c>
      <c r="G227" s="10" t="s">
        <v>539</v>
      </c>
      <c r="H227" s="10" t="s">
        <v>544</v>
      </c>
      <c r="I227" s="10"/>
      <c r="J227" s="10" t="s">
        <v>620</v>
      </c>
      <c r="K227" s="10"/>
    </row>
    <row r="228" spans="2:11" x14ac:dyDescent="0.2">
      <c r="B228" s="10" t="str">
        <f t="shared" si="6"/>
        <v>16.2-R0120C0180-1</v>
      </c>
      <c r="C228" s="10">
        <v>16.2</v>
      </c>
      <c r="D228" s="19" t="s">
        <v>266</v>
      </c>
      <c r="E228" s="19" t="s">
        <v>272</v>
      </c>
      <c r="F228" s="10" t="str">
        <f t="shared" si="7"/>
        <v>R0120C0180</v>
      </c>
      <c r="G228" s="10" t="s">
        <v>539</v>
      </c>
      <c r="H228" s="10" t="s">
        <v>543</v>
      </c>
      <c r="I228" s="10"/>
      <c r="J228" s="10"/>
      <c r="K228" s="10"/>
    </row>
    <row r="229" spans="2:11" x14ac:dyDescent="0.2">
      <c r="B229" s="10" t="str">
        <f t="shared" si="6"/>
        <v>16.2-R0120C0190-1</v>
      </c>
      <c r="C229" s="10">
        <v>16.2</v>
      </c>
      <c r="D229" s="19" t="s">
        <v>266</v>
      </c>
      <c r="E229" s="19" t="s">
        <v>273</v>
      </c>
      <c r="F229" s="10" t="str">
        <f t="shared" si="7"/>
        <v>R0120C0190</v>
      </c>
      <c r="G229" s="10" t="s">
        <v>539</v>
      </c>
      <c r="H229" s="10" t="s">
        <v>543</v>
      </c>
      <c r="I229" s="10"/>
      <c r="J229" s="10"/>
      <c r="K229" s="10"/>
    </row>
    <row r="230" spans="2:11" x14ac:dyDescent="0.2">
      <c r="B230" s="10" t="str">
        <f t="shared" si="6"/>
        <v>16.2-R0130C0010-1</v>
      </c>
      <c r="C230" s="10">
        <v>16.2</v>
      </c>
      <c r="D230" s="19" t="s">
        <v>267</v>
      </c>
      <c r="E230" s="19" t="s">
        <v>255</v>
      </c>
      <c r="F230" s="10" t="str">
        <f t="shared" si="7"/>
        <v>R0130C0010</v>
      </c>
      <c r="G230" s="10" t="s">
        <v>539</v>
      </c>
      <c r="H230" s="10" t="s">
        <v>543</v>
      </c>
      <c r="I230" s="10"/>
      <c r="J230" s="10"/>
      <c r="K230" s="10"/>
    </row>
    <row r="231" spans="2:11" x14ac:dyDescent="0.2">
      <c r="B231" s="10" t="str">
        <f t="shared" si="6"/>
        <v>16.2-R0130C0020-1</v>
      </c>
      <c r="C231" s="10">
        <v>16.2</v>
      </c>
      <c r="D231" s="19" t="s">
        <v>267</v>
      </c>
      <c r="E231" s="19" t="s">
        <v>256</v>
      </c>
      <c r="F231" s="10" t="str">
        <f t="shared" si="7"/>
        <v>R0130C0020</v>
      </c>
      <c r="G231" s="10" t="s">
        <v>539</v>
      </c>
      <c r="H231" s="10" t="s">
        <v>543</v>
      </c>
      <c r="I231" s="10"/>
      <c r="J231" s="10"/>
      <c r="K231" s="10"/>
    </row>
    <row r="232" spans="2:11" x14ac:dyDescent="0.2">
      <c r="B232" s="10" t="str">
        <f t="shared" si="6"/>
        <v>16.2-R0130C0030-1</v>
      </c>
      <c r="C232" s="10">
        <v>16.2</v>
      </c>
      <c r="D232" s="19" t="s">
        <v>267</v>
      </c>
      <c r="E232" s="19" t="s">
        <v>257</v>
      </c>
      <c r="F232" s="10" t="str">
        <f t="shared" si="7"/>
        <v>R0130C0030</v>
      </c>
      <c r="G232" s="10" t="s">
        <v>539</v>
      </c>
      <c r="H232" s="10" t="s">
        <v>543</v>
      </c>
      <c r="I232" s="10"/>
      <c r="J232" s="10"/>
      <c r="K232" s="10"/>
    </row>
    <row r="233" spans="2:11" x14ac:dyDescent="0.2">
      <c r="B233" s="10" t="str">
        <f t="shared" si="6"/>
        <v>16.2-R0130C0040-1</v>
      </c>
      <c r="C233" s="10">
        <v>16.2</v>
      </c>
      <c r="D233" s="19" t="s">
        <v>267</v>
      </c>
      <c r="E233" s="19" t="s">
        <v>258</v>
      </c>
      <c r="F233" s="10" t="str">
        <f t="shared" si="7"/>
        <v>R0130C0040</v>
      </c>
      <c r="G233" s="10" t="s">
        <v>539</v>
      </c>
      <c r="H233" s="10" t="s">
        <v>543</v>
      </c>
      <c r="I233" s="10"/>
      <c r="J233" s="10"/>
      <c r="K233" s="10"/>
    </row>
    <row r="234" spans="2:11" x14ac:dyDescent="0.2">
      <c r="B234" s="10" t="str">
        <f t="shared" si="6"/>
        <v>16.2-R0130C0050-1</v>
      </c>
      <c r="C234" s="10">
        <v>16.2</v>
      </c>
      <c r="D234" s="19" t="s">
        <v>267</v>
      </c>
      <c r="E234" s="19" t="s">
        <v>259</v>
      </c>
      <c r="F234" s="10" t="str">
        <f t="shared" si="7"/>
        <v>R0130C0050</v>
      </c>
      <c r="G234" s="10" t="s">
        <v>539</v>
      </c>
      <c r="H234" s="10" t="s">
        <v>543</v>
      </c>
      <c r="I234" s="10"/>
      <c r="J234" s="10"/>
      <c r="K234" s="10"/>
    </row>
    <row r="235" spans="2:11" x14ac:dyDescent="0.2">
      <c r="B235" s="10" t="str">
        <f t="shared" si="6"/>
        <v>16.2-R0130C0060-1</v>
      </c>
      <c r="C235" s="10">
        <v>16.2</v>
      </c>
      <c r="D235" s="19" t="s">
        <v>267</v>
      </c>
      <c r="E235" s="19" t="s">
        <v>260</v>
      </c>
      <c r="F235" s="10" t="str">
        <f t="shared" si="7"/>
        <v>R0130C0060</v>
      </c>
      <c r="G235" s="10" t="s">
        <v>539</v>
      </c>
      <c r="H235" s="10" t="s">
        <v>543</v>
      </c>
      <c r="I235" s="10"/>
      <c r="J235" s="10"/>
      <c r="K235" s="10"/>
    </row>
    <row r="236" spans="2:11" x14ac:dyDescent="0.2">
      <c r="B236" s="10" t="str">
        <f t="shared" si="6"/>
        <v>16.2-R0130C0070-1</v>
      </c>
      <c r="C236" s="10">
        <v>16.2</v>
      </c>
      <c r="D236" s="19" t="s">
        <v>267</v>
      </c>
      <c r="E236" s="19" t="s">
        <v>261</v>
      </c>
      <c r="F236" s="10" t="str">
        <f t="shared" si="7"/>
        <v>R0130C0070</v>
      </c>
      <c r="G236" s="10" t="s">
        <v>539</v>
      </c>
      <c r="H236" s="10" t="s">
        <v>543</v>
      </c>
      <c r="I236" s="10"/>
      <c r="J236" s="10"/>
      <c r="K236" s="10"/>
    </row>
    <row r="237" spans="2:11" x14ac:dyDescent="0.2">
      <c r="B237" s="10" t="str">
        <f t="shared" si="6"/>
        <v>16.2-R0130C0080-1</v>
      </c>
      <c r="C237" s="10">
        <v>16.2</v>
      </c>
      <c r="D237" s="19" t="s">
        <v>267</v>
      </c>
      <c r="E237" s="19" t="s">
        <v>262</v>
      </c>
      <c r="F237" s="10" t="str">
        <f t="shared" si="7"/>
        <v>R0130C0080</v>
      </c>
      <c r="G237" s="10" t="s">
        <v>539</v>
      </c>
      <c r="H237" s="10" t="s">
        <v>543</v>
      </c>
      <c r="I237" s="10"/>
      <c r="J237" s="10"/>
      <c r="K237" s="10"/>
    </row>
    <row r="238" spans="2:11" x14ac:dyDescent="0.2">
      <c r="B238" s="10" t="str">
        <f t="shared" si="6"/>
        <v>16.2-R0130C0090-1</v>
      </c>
      <c r="C238" s="10">
        <v>16.2</v>
      </c>
      <c r="D238" s="19" t="s">
        <v>267</v>
      </c>
      <c r="E238" s="19" t="s">
        <v>263</v>
      </c>
      <c r="F238" s="10" t="str">
        <f t="shared" si="7"/>
        <v>R0130C0090</v>
      </c>
      <c r="G238" s="10" t="s">
        <v>539</v>
      </c>
      <c r="H238" s="10" t="s">
        <v>543</v>
      </c>
      <c r="I238" s="10"/>
      <c r="J238" s="10"/>
      <c r="K238" s="10"/>
    </row>
    <row r="239" spans="2:11" x14ac:dyDescent="0.2">
      <c r="B239" s="10" t="str">
        <f t="shared" si="6"/>
        <v>16.2-R0130C0100-1</v>
      </c>
      <c r="C239" s="10">
        <v>16.2</v>
      </c>
      <c r="D239" s="19" t="s">
        <v>267</v>
      </c>
      <c r="E239" s="19" t="s">
        <v>264</v>
      </c>
      <c r="F239" s="10" t="str">
        <f t="shared" si="7"/>
        <v>R0130C0100</v>
      </c>
      <c r="G239" s="10" t="s">
        <v>539</v>
      </c>
      <c r="H239" s="10" t="s">
        <v>543</v>
      </c>
      <c r="I239" s="10"/>
      <c r="J239" s="10"/>
      <c r="K239" s="10"/>
    </row>
    <row r="240" spans="2:11" x14ac:dyDescent="0.2">
      <c r="B240" s="10" t="str">
        <f t="shared" si="6"/>
        <v>16.2-R0130C0110-1</v>
      </c>
      <c r="C240" s="10">
        <v>16.2</v>
      </c>
      <c r="D240" s="19" t="s">
        <v>267</v>
      </c>
      <c r="E240" s="19" t="s">
        <v>265</v>
      </c>
      <c r="F240" s="10" t="str">
        <f t="shared" si="7"/>
        <v>R0130C0110</v>
      </c>
      <c r="G240" s="10" t="s">
        <v>539</v>
      </c>
      <c r="H240" s="10" t="s">
        <v>543</v>
      </c>
      <c r="I240" s="10"/>
      <c r="J240" s="10"/>
      <c r="K240" s="10"/>
    </row>
    <row r="241" spans="2:11" x14ac:dyDescent="0.2">
      <c r="B241" s="10" t="str">
        <f t="shared" si="6"/>
        <v>16.2-R0130C0120-1</v>
      </c>
      <c r="C241" s="10">
        <v>16.2</v>
      </c>
      <c r="D241" s="19" t="s">
        <v>267</v>
      </c>
      <c r="E241" s="19" t="s">
        <v>266</v>
      </c>
      <c r="F241" s="10" t="str">
        <f t="shared" si="7"/>
        <v>R0130C0120</v>
      </c>
      <c r="G241" s="10" t="s">
        <v>539</v>
      </c>
      <c r="H241" s="10" t="s">
        <v>543</v>
      </c>
      <c r="I241" s="10"/>
      <c r="J241" s="10"/>
      <c r="K241" s="10"/>
    </row>
    <row r="242" spans="2:11" x14ac:dyDescent="0.2">
      <c r="B242" s="10" t="str">
        <f t="shared" si="6"/>
        <v>16.2-R0130C0130-1</v>
      </c>
      <c r="C242" s="10">
        <v>16.2</v>
      </c>
      <c r="D242" s="19" t="s">
        <v>267</v>
      </c>
      <c r="E242" s="19" t="s">
        <v>267</v>
      </c>
      <c r="F242" s="10" t="str">
        <f t="shared" si="7"/>
        <v>R0130C0130</v>
      </c>
      <c r="G242" s="10" t="s">
        <v>539</v>
      </c>
      <c r="H242" s="10" t="s">
        <v>544</v>
      </c>
      <c r="I242" s="10"/>
      <c r="J242" s="10" t="s">
        <v>620</v>
      </c>
      <c r="K242" s="10"/>
    </row>
    <row r="243" spans="2:11" x14ac:dyDescent="0.2">
      <c r="B243" s="10" t="str">
        <f t="shared" si="6"/>
        <v>16.2-R0130C0140-1</v>
      </c>
      <c r="C243" s="10">
        <v>16.2</v>
      </c>
      <c r="D243" s="19" t="s">
        <v>267</v>
      </c>
      <c r="E243" s="19" t="s">
        <v>268</v>
      </c>
      <c r="F243" s="10" t="str">
        <f t="shared" si="7"/>
        <v>R0130C0140</v>
      </c>
      <c r="G243" s="10" t="s">
        <v>539</v>
      </c>
      <c r="H243" s="10" t="s">
        <v>544</v>
      </c>
      <c r="I243" s="10"/>
      <c r="J243" s="10" t="s">
        <v>620</v>
      </c>
      <c r="K243" s="10"/>
    </row>
    <row r="244" spans="2:11" x14ac:dyDescent="0.2">
      <c r="B244" s="10" t="str">
        <f t="shared" si="6"/>
        <v>16.2-R0130C0150-1</v>
      </c>
      <c r="C244" s="10">
        <v>16.2</v>
      </c>
      <c r="D244" s="19" t="s">
        <v>267</v>
      </c>
      <c r="E244" s="19" t="s">
        <v>269</v>
      </c>
      <c r="F244" s="10" t="str">
        <f t="shared" si="7"/>
        <v>R0130C0150</v>
      </c>
      <c r="G244" s="10" t="s">
        <v>539</v>
      </c>
      <c r="H244" s="10" t="s">
        <v>543</v>
      </c>
      <c r="I244" s="10"/>
      <c r="J244" s="10"/>
      <c r="K244" s="10"/>
    </row>
    <row r="245" spans="2:11" x14ac:dyDescent="0.2">
      <c r="B245" s="10" t="str">
        <f t="shared" si="6"/>
        <v>16.2-R0130C0160-1</v>
      </c>
      <c r="C245" s="10">
        <v>16.2</v>
      </c>
      <c r="D245" s="19" t="s">
        <v>267</v>
      </c>
      <c r="E245" s="19" t="s">
        <v>270</v>
      </c>
      <c r="F245" s="10" t="str">
        <f t="shared" si="7"/>
        <v>R0130C0160</v>
      </c>
      <c r="G245" s="10" t="s">
        <v>539</v>
      </c>
      <c r="H245" s="10" t="s">
        <v>543</v>
      </c>
      <c r="I245" s="10"/>
      <c r="J245" s="10"/>
      <c r="K245" s="10"/>
    </row>
    <row r="246" spans="2:11" x14ac:dyDescent="0.2">
      <c r="B246" s="10" t="str">
        <f t="shared" si="6"/>
        <v>16.2-R0130C0170-1</v>
      </c>
      <c r="C246" s="10">
        <v>16.2</v>
      </c>
      <c r="D246" s="19" t="s">
        <v>267</v>
      </c>
      <c r="E246" s="19" t="s">
        <v>271</v>
      </c>
      <c r="F246" s="10" t="str">
        <f t="shared" si="7"/>
        <v>R0130C0170</v>
      </c>
      <c r="G246" s="10" t="s">
        <v>539</v>
      </c>
      <c r="H246" s="10" t="s">
        <v>544</v>
      </c>
      <c r="I246" s="10"/>
      <c r="J246" s="10" t="s">
        <v>620</v>
      </c>
      <c r="K246" s="10"/>
    </row>
    <row r="247" spans="2:11" x14ac:dyDescent="0.2">
      <c r="B247" s="10" t="str">
        <f t="shared" si="6"/>
        <v>16.2-R0130C0180-1</v>
      </c>
      <c r="C247" s="10">
        <v>16.2</v>
      </c>
      <c r="D247" s="19" t="s">
        <v>267</v>
      </c>
      <c r="E247" s="19" t="s">
        <v>272</v>
      </c>
      <c r="F247" s="10" t="str">
        <f t="shared" si="7"/>
        <v>R0130C0180</v>
      </c>
      <c r="G247" s="10" t="s">
        <v>539</v>
      </c>
      <c r="H247" s="10" t="s">
        <v>543</v>
      </c>
      <c r="I247" s="10"/>
      <c r="J247" s="10"/>
      <c r="K247" s="10"/>
    </row>
    <row r="248" spans="2:11" x14ac:dyDescent="0.2">
      <c r="B248" s="10" t="str">
        <f t="shared" si="6"/>
        <v>16.2-R0130C0190-1</v>
      </c>
      <c r="C248" s="10">
        <v>16.2</v>
      </c>
      <c r="D248" s="19" t="s">
        <v>267</v>
      </c>
      <c r="E248" s="19" t="s">
        <v>273</v>
      </c>
      <c r="F248" s="10" t="str">
        <f t="shared" si="7"/>
        <v>R0130C0190</v>
      </c>
      <c r="G248" s="10" t="s">
        <v>539</v>
      </c>
      <c r="H248" s="10" t="s">
        <v>543</v>
      </c>
      <c r="I248" s="10"/>
      <c r="J248" s="10"/>
      <c r="K248" s="10"/>
    </row>
    <row r="249" spans="2:11" x14ac:dyDescent="0.2">
      <c r="B249" s="10" t="str">
        <f t="shared" si="6"/>
        <v>16.2-R0140C0010-1</v>
      </c>
      <c r="C249" s="10">
        <v>16.2</v>
      </c>
      <c r="D249" s="19" t="s">
        <v>268</v>
      </c>
      <c r="E249" s="19" t="s">
        <v>255</v>
      </c>
      <c r="F249" s="10" t="str">
        <f t="shared" si="7"/>
        <v>R0140C0010</v>
      </c>
      <c r="G249" s="10" t="s">
        <v>539</v>
      </c>
      <c r="H249" s="10" t="s">
        <v>543</v>
      </c>
      <c r="I249" s="10"/>
      <c r="J249" s="10"/>
      <c r="K249" s="10"/>
    </row>
    <row r="250" spans="2:11" x14ac:dyDescent="0.2">
      <c r="B250" s="10" t="str">
        <f t="shared" si="6"/>
        <v>16.2-R0140C0020-1</v>
      </c>
      <c r="C250" s="10">
        <v>16.2</v>
      </c>
      <c r="D250" s="19" t="s">
        <v>268</v>
      </c>
      <c r="E250" s="19" t="s">
        <v>256</v>
      </c>
      <c r="F250" s="10" t="str">
        <f t="shared" si="7"/>
        <v>R0140C0020</v>
      </c>
      <c r="G250" s="10" t="s">
        <v>539</v>
      </c>
      <c r="H250" s="10" t="s">
        <v>543</v>
      </c>
      <c r="I250" s="10"/>
      <c r="J250" s="10"/>
      <c r="K250" s="10"/>
    </row>
    <row r="251" spans="2:11" x14ac:dyDescent="0.2">
      <c r="B251" s="10" t="str">
        <f t="shared" si="6"/>
        <v>16.2-R0140C0030-1</v>
      </c>
      <c r="C251" s="10">
        <v>16.2</v>
      </c>
      <c r="D251" s="19" t="s">
        <v>268</v>
      </c>
      <c r="E251" s="19" t="s">
        <v>257</v>
      </c>
      <c r="F251" s="10" t="str">
        <f t="shared" si="7"/>
        <v>R0140C0030</v>
      </c>
      <c r="G251" s="10" t="s">
        <v>539</v>
      </c>
      <c r="H251" s="10" t="s">
        <v>543</v>
      </c>
      <c r="I251" s="10"/>
      <c r="J251" s="10"/>
      <c r="K251" s="10"/>
    </row>
    <row r="252" spans="2:11" x14ac:dyDescent="0.2">
      <c r="B252" s="10" t="str">
        <f t="shared" si="6"/>
        <v>16.2-R0140C0040-1</v>
      </c>
      <c r="C252" s="10">
        <v>16.2</v>
      </c>
      <c r="D252" s="19" t="s">
        <v>268</v>
      </c>
      <c r="E252" s="19" t="s">
        <v>258</v>
      </c>
      <c r="F252" s="10" t="str">
        <f t="shared" si="7"/>
        <v>R0140C0040</v>
      </c>
      <c r="G252" s="10" t="s">
        <v>539</v>
      </c>
      <c r="H252" s="10" t="s">
        <v>543</v>
      </c>
      <c r="I252" s="10"/>
      <c r="J252" s="10"/>
      <c r="K252" s="10"/>
    </row>
    <row r="253" spans="2:11" x14ac:dyDescent="0.2">
      <c r="B253" s="10" t="str">
        <f t="shared" si="6"/>
        <v>16.2-R0140C0050-1</v>
      </c>
      <c r="C253" s="10">
        <v>16.2</v>
      </c>
      <c r="D253" s="19" t="s">
        <v>268</v>
      </c>
      <c r="E253" s="19" t="s">
        <v>259</v>
      </c>
      <c r="F253" s="10" t="str">
        <f t="shared" si="7"/>
        <v>R0140C0050</v>
      </c>
      <c r="G253" s="10" t="s">
        <v>539</v>
      </c>
      <c r="H253" s="10" t="s">
        <v>543</v>
      </c>
      <c r="I253" s="10"/>
      <c r="J253" s="10"/>
      <c r="K253" s="10"/>
    </row>
    <row r="254" spans="2:11" x14ac:dyDescent="0.2">
      <c r="B254" s="10" t="str">
        <f t="shared" si="6"/>
        <v>16.2-R0140C0060-1</v>
      </c>
      <c r="C254" s="10">
        <v>16.2</v>
      </c>
      <c r="D254" s="19" t="s">
        <v>268</v>
      </c>
      <c r="E254" s="19" t="s">
        <v>260</v>
      </c>
      <c r="F254" s="10" t="str">
        <f t="shared" si="7"/>
        <v>R0140C0060</v>
      </c>
      <c r="G254" s="10" t="s">
        <v>539</v>
      </c>
      <c r="H254" s="10" t="s">
        <v>543</v>
      </c>
      <c r="I254" s="10"/>
      <c r="J254" s="10"/>
      <c r="K254" s="10"/>
    </row>
    <row r="255" spans="2:11" x14ac:dyDescent="0.2">
      <c r="B255" s="10" t="str">
        <f t="shared" si="6"/>
        <v>16.2-R0140C0070-1</v>
      </c>
      <c r="C255" s="10">
        <v>16.2</v>
      </c>
      <c r="D255" s="19" t="s">
        <v>268</v>
      </c>
      <c r="E255" s="19" t="s">
        <v>261</v>
      </c>
      <c r="F255" s="10" t="str">
        <f t="shared" si="7"/>
        <v>R0140C0070</v>
      </c>
      <c r="G255" s="10" t="s">
        <v>539</v>
      </c>
      <c r="H255" s="10" t="s">
        <v>543</v>
      </c>
      <c r="I255" s="10"/>
      <c r="J255" s="10"/>
      <c r="K255" s="10"/>
    </row>
    <row r="256" spans="2:11" x14ac:dyDescent="0.2">
      <c r="B256" s="10" t="str">
        <f t="shared" si="6"/>
        <v>16.2-R0140C0080-1</v>
      </c>
      <c r="C256" s="10">
        <v>16.2</v>
      </c>
      <c r="D256" s="19" t="s">
        <v>268</v>
      </c>
      <c r="E256" s="19" t="s">
        <v>262</v>
      </c>
      <c r="F256" s="10" t="str">
        <f t="shared" si="7"/>
        <v>R0140C0080</v>
      </c>
      <c r="G256" s="10" t="s">
        <v>539</v>
      </c>
      <c r="H256" s="10" t="s">
        <v>543</v>
      </c>
      <c r="I256" s="10"/>
      <c r="J256" s="10"/>
      <c r="K256" s="10"/>
    </row>
    <row r="257" spans="2:11" x14ac:dyDescent="0.2">
      <c r="B257" s="10" t="str">
        <f t="shared" si="6"/>
        <v>16.2-R0140C0090-1</v>
      </c>
      <c r="C257" s="10">
        <v>16.2</v>
      </c>
      <c r="D257" s="19" t="s">
        <v>268</v>
      </c>
      <c r="E257" s="19" t="s">
        <v>263</v>
      </c>
      <c r="F257" s="10" t="str">
        <f t="shared" si="7"/>
        <v>R0140C0090</v>
      </c>
      <c r="G257" s="10" t="s">
        <v>539</v>
      </c>
      <c r="H257" s="10" t="s">
        <v>543</v>
      </c>
      <c r="I257" s="10"/>
      <c r="J257" s="10"/>
      <c r="K257" s="10"/>
    </row>
    <row r="258" spans="2:11" x14ac:dyDescent="0.2">
      <c r="B258" s="10" t="str">
        <f t="shared" ref="B258:B286" si="8">+C258&amp;"-"&amp;F258&amp;"-1"</f>
        <v>16.2-R0140C0100-1</v>
      </c>
      <c r="C258" s="10">
        <v>16.2</v>
      </c>
      <c r="D258" s="19" t="s">
        <v>268</v>
      </c>
      <c r="E258" s="19" t="s">
        <v>264</v>
      </c>
      <c r="F258" s="10" t="str">
        <f t="shared" ref="F258:F286" si="9">+"R"&amp;D258&amp;"C"&amp;E258</f>
        <v>R0140C0100</v>
      </c>
      <c r="G258" s="10" t="s">
        <v>539</v>
      </c>
      <c r="H258" s="10" t="s">
        <v>543</v>
      </c>
      <c r="I258" s="10"/>
      <c r="J258" s="10"/>
      <c r="K258" s="10"/>
    </row>
    <row r="259" spans="2:11" x14ac:dyDescent="0.2">
      <c r="B259" s="10" t="str">
        <f t="shared" si="8"/>
        <v>16.2-R0140C0110-1</v>
      </c>
      <c r="C259" s="10">
        <v>16.2</v>
      </c>
      <c r="D259" s="19" t="s">
        <v>268</v>
      </c>
      <c r="E259" s="19" t="s">
        <v>265</v>
      </c>
      <c r="F259" s="10" t="str">
        <f t="shared" si="9"/>
        <v>R0140C0110</v>
      </c>
      <c r="G259" s="10" t="s">
        <v>539</v>
      </c>
      <c r="H259" s="10" t="s">
        <v>543</v>
      </c>
      <c r="I259" s="10"/>
      <c r="J259" s="10"/>
      <c r="K259" s="10"/>
    </row>
    <row r="260" spans="2:11" x14ac:dyDescent="0.2">
      <c r="B260" s="10" t="str">
        <f t="shared" si="8"/>
        <v>16.2-R0140C0120-1</v>
      </c>
      <c r="C260" s="10">
        <v>16.2</v>
      </c>
      <c r="D260" s="19" t="s">
        <v>268</v>
      </c>
      <c r="E260" s="19" t="s">
        <v>266</v>
      </c>
      <c r="F260" s="10" t="str">
        <f t="shared" si="9"/>
        <v>R0140C0120</v>
      </c>
      <c r="G260" s="10" t="s">
        <v>539</v>
      </c>
      <c r="H260" s="10" t="s">
        <v>543</v>
      </c>
      <c r="I260" s="10"/>
      <c r="J260" s="10"/>
      <c r="K260" s="10"/>
    </row>
    <row r="261" spans="2:11" x14ac:dyDescent="0.2">
      <c r="B261" s="10" t="str">
        <f t="shared" si="8"/>
        <v>16.2-R0140C0130-1</v>
      </c>
      <c r="C261" s="10">
        <v>16.2</v>
      </c>
      <c r="D261" s="19" t="s">
        <v>268</v>
      </c>
      <c r="E261" s="19" t="s">
        <v>267</v>
      </c>
      <c r="F261" s="10" t="str">
        <f t="shared" si="9"/>
        <v>R0140C0130</v>
      </c>
      <c r="G261" s="10" t="s">
        <v>539</v>
      </c>
      <c r="H261" s="10" t="s">
        <v>544</v>
      </c>
      <c r="I261" s="10"/>
      <c r="J261" s="10" t="s">
        <v>620</v>
      </c>
      <c r="K261" s="10"/>
    </row>
    <row r="262" spans="2:11" x14ac:dyDescent="0.2">
      <c r="B262" s="10" t="str">
        <f t="shared" si="8"/>
        <v>16.2-R0140C0140-1</v>
      </c>
      <c r="C262" s="10">
        <v>16.2</v>
      </c>
      <c r="D262" s="19" t="s">
        <v>268</v>
      </c>
      <c r="E262" s="19" t="s">
        <v>268</v>
      </c>
      <c r="F262" s="10" t="str">
        <f t="shared" si="9"/>
        <v>R0140C0140</v>
      </c>
      <c r="G262" s="10" t="s">
        <v>539</v>
      </c>
      <c r="H262" s="10" t="s">
        <v>544</v>
      </c>
      <c r="I262" s="10"/>
      <c r="J262" s="10" t="s">
        <v>620</v>
      </c>
      <c r="K262" s="10"/>
    </row>
    <row r="263" spans="2:11" x14ac:dyDescent="0.2">
      <c r="B263" s="10" t="str">
        <f t="shared" si="8"/>
        <v>16.2-R0140C0150-1</v>
      </c>
      <c r="C263" s="10">
        <v>16.2</v>
      </c>
      <c r="D263" s="19" t="s">
        <v>268</v>
      </c>
      <c r="E263" s="19" t="s">
        <v>269</v>
      </c>
      <c r="F263" s="10" t="str">
        <f t="shared" si="9"/>
        <v>R0140C0150</v>
      </c>
      <c r="G263" s="10" t="s">
        <v>539</v>
      </c>
      <c r="H263" s="10" t="s">
        <v>544</v>
      </c>
      <c r="I263" s="10"/>
      <c r="J263" s="10" t="s">
        <v>620</v>
      </c>
      <c r="K263" s="10"/>
    </row>
    <row r="264" spans="2:11" x14ac:dyDescent="0.2">
      <c r="B264" s="10" t="str">
        <f t="shared" si="8"/>
        <v>16.2-R0140C0160-1</v>
      </c>
      <c r="C264" s="10">
        <v>16.2</v>
      </c>
      <c r="D264" s="19" t="s">
        <v>268</v>
      </c>
      <c r="E264" s="19" t="s">
        <v>270</v>
      </c>
      <c r="F264" s="10" t="str">
        <f t="shared" si="9"/>
        <v>R0140C0160</v>
      </c>
      <c r="G264" s="10" t="s">
        <v>539</v>
      </c>
      <c r="H264" s="10" t="s">
        <v>544</v>
      </c>
      <c r="I264" s="10"/>
      <c r="J264" s="10" t="s">
        <v>620</v>
      </c>
      <c r="K264" s="10"/>
    </row>
    <row r="265" spans="2:11" x14ac:dyDescent="0.2">
      <c r="B265" s="10" t="str">
        <f t="shared" si="8"/>
        <v>16.2-R0140C0170-1</v>
      </c>
      <c r="C265" s="10">
        <v>16.2</v>
      </c>
      <c r="D265" s="19" t="s">
        <v>268</v>
      </c>
      <c r="E265" s="19" t="s">
        <v>271</v>
      </c>
      <c r="F265" s="10" t="str">
        <f t="shared" si="9"/>
        <v>R0140C0170</v>
      </c>
      <c r="G265" s="10" t="s">
        <v>539</v>
      </c>
      <c r="H265" s="10" t="s">
        <v>544</v>
      </c>
      <c r="I265" s="10"/>
      <c r="J265" s="10" t="s">
        <v>620</v>
      </c>
      <c r="K265" s="10"/>
    </row>
    <row r="266" spans="2:11" x14ac:dyDescent="0.2">
      <c r="B266" s="10" t="str">
        <f t="shared" si="8"/>
        <v>16.2-R0140C0180-1</v>
      </c>
      <c r="C266" s="10">
        <v>16.2</v>
      </c>
      <c r="D266" s="19" t="s">
        <v>268</v>
      </c>
      <c r="E266" s="19" t="s">
        <v>272</v>
      </c>
      <c r="F266" s="10" t="str">
        <f t="shared" si="9"/>
        <v>R0140C0180</v>
      </c>
      <c r="G266" s="10" t="s">
        <v>539</v>
      </c>
      <c r="H266" s="10" t="s">
        <v>544</v>
      </c>
      <c r="I266" s="10"/>
      <c r="J266" s="10" t="s">
        <v>620</v>
      </c>
      <c r="K266" s="10"/>
    </row>
    <row r="267" spans="2:11" x14ac:dyDescent="0.2">
      <c r="B267" s="10" t="str">
        <f t="shared" si="8"/>
        <v>16.2-R0140C0190-1</v>
      </c>
      <c r="C267" s="10">
        <v>16.2</v>
      </c>
      <c r="D267" s="19" t="s">
        <v>268</v>
      </c>
      <c r="E267" s="19" t="s">
        <v>273</v>
      </c>
      <c r="F267" s="10" t="str">
        <f t="shared" si="9"/>
        <v>R0140C0190</v>
      </c>
      <c r="G267" s="10" t="s">
        <v>539</v>
      </c>
      <c r="H267" s="10" t="s">
        <v>544</v>
      </c>
      <c r="I267" s="10"/>
      <c r="J267" s="10" t="s">
        <v>620</v>
      </c>
      <c r="K267" s="10"/>
    </row>
    <row r="268" spans="2:11" x14ac:dyDescent="0.2">
      <c r="B268" s="10" t="str">
        <f t="shared" si="8"/>
        <v>16.2-R0150C0010-1</v>
      </c>
      <c r="C268" s="10">
        <v>16.2</v>
      </c>
      <c r="D268" s="19" t="s">
        <v>269</v>
      </c>
      <c r="E268" s="19" t="s">
        <v>255</v>
      </c>
      <c r="F268" s="10" t="str">
        <f t="shared" si="9"/>
        <v>R0150C0010</v>
      </c>
      <c r="G268" s="10" t="s">
        <v>545</v>
      </c>
      <c r="H268" s="10" t="s">
        <v>546</v>
      </c>
      <c r="I268" s="10"/>
      <c r="J268" s="10"/>
      <c r="K268" s="10"/>
    </row>
    <row r="269" spans="2:11" x14ac:dyDescent="0.2">
      <c r="B269" s="10" t="str">
        <f t="shared" si="8"/>
        <v>16.2-R0150C0020-1</v>
      </c>
      <c r="C269" s="10">
        <v>16.2</v>
      </c>
      <c r="D269" s="19" t="s">
        <v>269</v>
      </c>
      <c r="E269" s="19" t="s">
        <v>256</v>
      </c>
      <c r="F269" s="10" t="str">
        <f t="shared" si="9"/>
        <v>R0150C0020</v>
      </c>
      <c r="G269" s="10" t="s">
        <v>545</v>
      </c>
      <c r="H269" s="10" t="s">
        <v>546</v>
      </c>
      <c r="I269" s="10"/>
      <c r="J269" s="10"/>
      <c r="K269" s="10"/>
    </row>
    <row r="270" spans="2:11" x14ac:dyDescent="0.2">
      <c r="B270" s="10" t="str">
        <f t="shared" si="8"/>
        <v>16.2-R0150C0030-1</v>
      </c>
      <c r="C270" s="10">
        <v>16.2</v>
      </c>
      <c r="D270" s="19" t="s">
        <v>269</v>
      </c>
      <c r="E270" s="19" t="s">
        <v>257</v>
      </c>
      <c r="F270" s="10" t="str">
        <f t="shared" si="9"/>
        <v>R0150C0030</v>
      </c>
      <c r="G270" s="10" t="s">
        <v>545</v>
      </c>
      <c r="H270" s="10" t="s">
        <v>546</v>
      </c>
      <c r="I270" s="10"/>
      <c r="J270" s="10"/>
      <c r="K270" s="10"/>
    </row>
    <row r="271" spans="2:11" x14ac:dyDescent="0.2">
      <c r="B271" s="10" t="str">
        <f t="shared" si="8"/>
        <v>16.2-R0150C0040-1</v>
      </c>
      <c r="C271" s="10">
        <v>16.2</v>
      </c>
      <c r="D271" s="19" t="s">
        <v>269</v>
      </c>
      <c r="E271" s="19" t="s">
        <v>258</v>
      </c>
      <c r="F271" s="10" t="str">
        <f t="shared" si="9"/>
        <v>R0150C0040</v>
      </c>
      <c r="G271" s="10" t="s">
        <v>545</v>
      </c>
      <c r="H271" s="10" t="s">
        <v>546</v>
      </c>
      <c r="I271" s="10"/>
      <c r="J271" s="10"/>
      <c r="K271" s="10"/>
    </row>
    <row r="272" spans="2:11" x14ac:dyDescent="0.2">
      <c r="B272" s="10" t="str">
        <f t="shared" si="8"/>
        <v>16.2-R0150C0050-1</v>
      </c>
      <c r="C272" s="10">
        <v>16.2</v>
      </c>
      <c r="D272" s="19" t="s">
        <v>269</v>
      </c>
      <c r="E272" s="19" t="s">
        <v>259</v>
      </c>
      <c r="F272" s="10" t="str">
        <f t="shared" si="9"/>
        <v>R0150C0050</v>
      </c>
      <c r="G272" s="10" t="s">
        <v>545</v>
      </c>
      <c r="H272" s="10" t="s">
        <v>546</v>
      </c>
      <c r="I272" s="10"/>
      <c r="J272" s="10"/>
      <c r="K272" s="10"/>
    </row>
    <row r="273" spans="2:11" x14ac:dyDescent="0.2">
      <c r="B273" s="10" t="str">
        <f t="shared" si="8"/>
        <v>16.2-R0150C0060-1</v>
      </c>
      <c r="C273" s="10">
        <v>16.2</v>
      </c>
      <c r="D273" s="19" t="s">
        <v>269</v>
      </c>
      <c r="E273" s="19" t="s">
        <v>260</v>
      </c>
      <c r="F273" s="10" t="str">
        <f t="shared" si="9"/>
        <v>R0150C0060</v>
      </c>
      <c r="G273" s="10" t="s">
        <v>545</v>
      </c>
      <c r="H273" s="10" t="s">
        <v>546</v>
      </c>
      <c r="I273" s="10"/>
      <c r="J273" s="10"/>
      <c r="K273" s="10"/>
    </row>
    <row r="274" spans="2:11" x14ac:dyDescent="0.2">
      <c r="B274" s="10" t="str">
        <f t="shared" si="8"/>
        <v>16.2-R0150C0070-1</v>
      </c>
      <c r="C274" s="10">
        <v>16.2</v>
      </c>
      <c r="D274" s="19" t="s">
        <v>269</v>
      </c>
      <c r="E274" s="19" t="s">
        <v>261</v>
      </c>
      <c r="F274" s="10" t="str">
        <f t="shared" si="9"/>
        <v>R0150C0070</v>
      </c>
      <c r="G274" s="10" t="s">
        <v>545</v>
      </c>
      <c r="H274" s="10" t="s">
        <v>546</v>
      </c>
      <c r="I274" s="10"/>
      <c r="J274" s="10"/>
      <c r="K274" s="10"/>
    </row>
    <row r="275" spans="2:11" x14ac:dyDescent="0.2">
      <c r="B275" s="10" t="str">
        <f t="shared" si="8"/>
        <v>16.2-R0150C0080-1</v>
      </c>
      <c r="C275" s="10">
        <v>16.2</v>
      </c>
      <c r="D275" s="19" t="s">
        <v>269</v>
      </c>
      <c r="E275" s="19" t="s">
        <v>262</v>
      </c>
      <c r="F275" s="10" t="str">
        <f t="shared" si="9"/>
        <v>R0150C0080</v>
      </c>
      <c r="G275" s="10" t="s">
        <v>545</v>
      </c>
      <c r="H275" s="10" t="s">
        <v>546</v>
      </c>
      <c r="I275" s="10"/>
      <c r="J275" s="10"/>
      <c r="K275" s="10"/>
    </row>
    <row r="276" spans="2:11" x14ac:dyDescent="0.2">
      <c r="B276" s="10" t="str">
        <f t="shared" si="8"/>
        <v>16.2-R0150C0090-1</v>
      </c>
      <c r="C276" s="10">
        <v>16.2</v>
      </c>
      <c r="D276" s="19" t="s">
        <v>269</v>
      </c>
      <c r="E276" s="19" t="s">
        <v>263</v>
      </c>
      <c r="F276" s="10" t="str">
        <f t="shared" si="9"/>
        <v>R0150C0090</v>
      </c>
      <c r="G276" s="10" t="s">
        <v>545</v>
      </c>
      <c r="H276" s="10" t="s">
        <v>546</v>
      </c>
      <c r="I276" s="10"/>
      <c r="J276" s="10"/>
      <c r="K276" s="10"/>
    </row>
    <row r="277" spans="2:11" x14ac:dyDescent="0.2">
      <c r="B277" s="10" t="str">
        <f t="shared" si="8"/>
        <v>16.2-R0150C0100-1</v>
      </c>
      <c r="C277" s="10">
        <v>16.2</v>
      </c>
      <c r="D277" s="19" t="s">
        <v>269</v>
      </c>
      <c r="E277" s="19" t="s">
        <v>264</v>
      </c>
      <c r="F277" s="10" t="str">
        <f t="shared" si="9"/>
        <v>R0150C0100</v>
      </c>
      <c r="G277" s="10" t="s">
        <v>545</v>
      </c>
      <c r="H277" s="10" t="s">
        <v>546</v>
      </c>
      <c r="I277" s="10"/>
      <c r="J277" s="10"/>
      <c r="K277" s="10"/>
    </row>
    <row r="278" spans="2:11" x14ac:dyDescent="0.2">
      <c r="B278" s="10" t="str">
        <f t="shared" si="8"/>
        <v>16.2-R0150C0110-1</v>
      </c>
      <c r="C278" s="10">
        <v>16.2</v>
      </c>
      <c r="D278" s="19" t="s">
        <v>269</v>
      </c>
      <c r="E278" s="19" t="s">
        <v>265</v>
      </c>
      <c r="F278" s="10" t="str">
        <f t="shared" si="9"/>
        <v>R0150C0110</v>
      </c>
      <c r="G278" s="10" t="s">
        <v>545</v>
      </c>
      <c r="H278" s="10" t="s">
        <v>546</v>
      </c>
      <c r="I278" s="10"/>
      <c r="J278" s="10"/>
      <c r="K278" s="10"/>
    </row>
    <row r="279" spans="2:11" x14ac:dyDescent="0.2">
      <c r="B279" s="10" t="str">
        <f t="shared" si="8"/>
        <v>16.2-R0150C0120-1</v>
      </c>
      <c r="C279" s="10">
        <v>16.2</v>
      </c>
      <c r="D279" s="19" t="s">
        <v>269</v>
      </c>
      <c r="E279" s="19" t="s">
        <v>266</v>
      </c>
      <c r="F279" s="10" t="str">
        <f t="shared" si="9"/>
        <v>R0150C0120</v>
      </c>
      <c r="G279" s="10" t="s">
        <v>545</v>
      </c>
      <c r="H279" s="10" t="s">
        <v>546</v>
      </c>
      <c r="I279" s="10"/>
      <c r="J279" s="10"/>
      <c r="K279" s="10"/>
    </row>
    <row r="280" spans="2:11" x14ac:dyDescent="0.2">
      <c r="B280" s="10" t="str">
        <f t="shared" si="8"/>
        <v>16.2-R0150C0130-1</v>
      </c>
      <c r="C280" s="10">
        <v>16.2</v>
      </c>
      <c r="D280" s="19" t="s">
        <v>269</v>
      </c>
      <c r="E280" s="19" t="s">
        <v>267</v>
      </c>
      <c r="F280" s="10" t="str">
        <f t="shared" si="9"/>
        <v>R0150C0130</v>
      </c>
      <c r="G280" s="10" t="s">
        <v>545</v>
      </c>
      <c r="H280" s="10" t="s">
        <v>546</v>
      </c>
      <c r="I280" s="10"/>
      <c r="J280" s="10"/>
      <c r="K280" s="10"/>
    </row>
    <row r="281" spans="2:11" x14ac:dyDescent="0.2">
      <c r="B281" s="10" t="str">
        <f t="shared" si="8"/>
        <v>16.2-R0150C0140-1</v>
      </c>
      <c r="C281" s="10">
        <v>16.2</v>
      </c>
      <c r="D281" s="19" t="s">
        <v>269</v>
      </c>
      <c r="E281" s="19" t="s">
        <v>268</v>
      </c>
      <c r="F281" s="10" t="str">
        <f t="shared" si="9"/>
        <v>R0150C0140</v>
      </c>
      <c r="G281" s="10" t="s">
        <v>545</v>
      </c>
      <c r="H281" s="10" t="s">
        <v>546</v>
      </c>
      <c r="I281" s="10"/>
      <c r="J281" s="10"/>
      <c r="K281" s="10"/>
    </row>
    <row r="282" spans="2:11" x14ac:dyDescent="0.2">
      <c r="B282" s="10" t="str">
        <f t="shared" si="8"/>
        <v>16.2-R0150C0150-1</v>
      </c>
      <c r="C282" s="10">
        <v>16.2</v>
      </c>
      <c r="D282" s="19" t="s">
        <v>269</v>
      </c>
      <c r="E282" s="19" t="s">
        <v>269</v>
      </c>
      <c r="F282" s="10" t="str">
        <f t="shared" si="9"/>
        <v>R0150C0150</v>
      </c>
      <c r="G282" s="10" t="s">
        <v>545</v>
      </c>
      <c r="H282" s="10" t="s">
        <v>546</v>
      </c>
      <c r="I282" s="10"/>
      <c r="J282" s="10"/>
      <c r="K282" s="10"/>
    </row>
    <row r="283" spans="2:11" x14ac:dyDescent="0.2">
      <c r="B283" s="10" t="str">
        <f t="shared" si="8"/>
        <v>16.2-R0150C0160-1</v>
      </c>
      <c r="C283" s="10">
        <v>16.2</v>
      </c>
      <c r="D283" s="19" t="s">
        <v>269</v>
      </c>
      <c r="E283" s="19" t="s">
        <v>270</v>
      </c>
      <c r="F283" s="10" t="str">
        <f t="shared" si="9"/>
        <v>R0150C0160</v>
      </c>
      <c r="G283" s="10" t="s">
        <v>545</v>
      </c>
      <c r="H283" s="10" t="s">
        <v>546</v>
      </c>
      <c r="I283" s="10"/>
      <c r="J283" s="10"/>
      <c r="K283" s="10"/>
    </row>
    <row r="284" spans="2:11" x14ac:dyDescent="0.2">
      <c r="B284" s="10" t="str">
        <f t="shared" si="8"/>
        <v>16.2-R0150C0170-1</v>
      </c>
      <c r="C284" s="10">
        <v>16.2</v>
      </c>
      <c r="D284" s="19" t="s">
        <v>269</v>
      </c>
      <c r="E284" s="19" t="s">
        <v>271</v>
      </c>
      <c r="F284" s="10" t="str">
        <f t="shared" si="9"/>
        <v>R0150C0170</v>
      </c>
      <c r="G284" s="10" t="s">
        <v>545</v>
      </c>
      <c r="H284" s="10" t="s">
        <v>546</v>
      </c>
      <c r="I284" s="10"/>
      <c r="J284" s="10"/>
      <c r="K284" s="10"/>
    </row>
    <row r="285" spans="2:11" x14ac:dyDescent="0.2">
      <c r="B285" s="10" t="str">
        <f t="shared" si="8"/>
        <v>16.2-R0150C0180-1</v>
      </c>
      <c r="C285" s="10">
        <v>16.2</v>
      </c>
      <c r="D285" s="19" t="s">
        <v>269</v>
      </c>
      <c r="E285" s="19" t="s">
        <v>272</v>
      </c>
      <c r="F285" s="10" t="str">
        <f t="shared" si="9"/>
        <v>R0150C0180</v>
      </c>
      <c r="G285" s="10" t="s">
        <v>545</v>
      </c>
      <c r="H285" s="10" t="s">
        <v>546</v>
      </c>
      <c r="I285" s="10"/>
      <c r="J285" s="10"/>
      <c r="K285" s="10"/>
    </row>
    <row r="286" spans="2:11" x14ac:dyDescent="0.2">
      <c r="B286" s="10" t="str">
        <f t="shared" si="8"/>
        <v>16.2-R0150C0190-1</v>
      </c>
      <c r="C286" s="10">
        <v>16.2</v>
      </c>
      <c r="D286" s="19" t="s">
        <v>269</v>
      </c>
      <c r="E286" s="19" t="s">
        <v>273</v>
      </c>
      <c r="F286" s="10" t="str">
        <f t="shared" si="9"/>
        <v>R0150C0190</v>
      </c>
      <c r="G286" s="10" t="s">
        <v>545</v>
      </c>
      <c r="H286" s="10" t="s">
        <v>546</v>
      </c>
      <c r="I286" s="10"/>
      <c r="J286" s="10"/>
      <c r="K286" s="10"/>
    </row>
    <row r="287" spans="2:11" x14ac:dyDescent="0.2">
      <c r="D287" s="28"/>
      <c r="E287" s="28"/>
    </row>
    <row r="288" spans="2:11" x14ac:dyDescent="0.2">
      <c r="D288" s="28"/>
      <c r="E288" s="28"/>
    </row>
    <row r="289" spans="4:5" x14ac:dyDescent="0.2">
      <c r="D289" s="28"/>
      <c r="E289" s="28"/>
    </row>
    <row r="290" spans="4:5" x14ac:dyDescent="0.2">
      <c r="D290" s="28"/>
      <c r="E290" s="28"/>
    </row>
    <row r="291" spans="4:5" x14ac:dyDescent="0.2">
      <c r="D291" s="28"/>
      <c r="E291" s="28"/>
    </row>
    <row r="292" spans="4:5" x14ac:dyDescent="0.2">
      <c r="D292" s="28"/>
      <c r="E292" s="28"/>
    </row>
    <row r="293" spans="4:5" x14ac:dyDescent="0.2">
      <c r="D293" s="28"/>
      <c r="E293" s="28"/>
    </row>
    <row r="294" spans="4:5" x14ac:dyDescent="0.2">
      <c r="D294" s="28"/>
      <c r="E294" s="28"/>
    </row>
    <row r="295" spans="4:5" x14ac:dyDescent="0.2">
      <c r="D295" s="28"/>
      <c r="E295" s="28"/>
    </row>
    <row r="296" spans="4:5" x14ac:dyDescent="0.2">
      <c r="D296" s="28"/>
      <c r="E296" s="28"/>
    </row>
    <row r="297" spans="4:5" x14ac:dyDescent="0.2">
      <c r="D297" s="28"/>
      <c r="E297" s="28"/>
    </row>
    <row r="298" spans="4:5" x14ac:dyDescent="0.2">
      <c r="D298" s="28"/>
      <c r="E298" s="28"/>
    </row>
    <row r="299" spans="4:5" x14ac:dyDescent="0.2">
      <c r="D299" s="28"/>
      <c r="E299" s="28"/>
    </row>
    <row r="300" spans="4:5" x14ac:dyDescent="0.2">
      <c r="D300" s="28"/>
      <c r="E300" s="28"/>
    </row>
    <row r="301" spans="4:5" x14ac:dyDescent="0.2">
      <c r="D301" s="28"/>
      <c r="E301" s="28"/>
    </row>
    <row r="302" spans="4:5" x14ac:dyDescent="0.2">
      <c r="D302" s="28"/>
      <c r="E302" s="28"/>
    </row>
    <row r="303" spans="4:5" x14ac:dyDescent="0.2">
      <c r="D303" s="28"/>
      <c r="E303" s="28"/>
    </row>
    <row r="304" spans="4:5" x14ac:dyDescent="0.2">
      <c r="D304" s="28"/>
      <c r="E304" s="28"/>
    </row>
    <row r="305" spans="4:5" x14ac:dyDescent="0.2">
      <c r="D305" s="28"/>
      <c r="E305" s="28"/>
    </row>
    <row r="306" spans="4:5" x14ac:dyDescent="0.2">
      <c r="D306" s="28"/>
      <c r="E306" s="28"/>
    </row>
    <row r="307" spans="4:5" x14ac:dyDescent="0.2">
      <c r="D307" s="28"/>
      <c r="E307" s="28"/>
    </row>
    <row r="308" spans="4:5" x14ac:dyDescent="0.2">
      <c r="D308" s="28"/>
      <c r="E308" s="28"/>
    </row>
    <row r="309" spans="4:5" x14ac:dyDescent="0.2">
      <c r="D309" s="28"/>
      <c r="E309" s="28"/>
    </row>
    <row r="310" spans="4:5" x14ac:dyDescent="0.2">
      <c r="D310" s="28"/>
      <c r="E310" s="28"/>
    </row>
    <row r="311" spans="4:5" x14ac:dyDescent="0.2">
      <c r="D311" s="28"/>
      <c r="E311" s="28"/>
    </row>
    <row r="312" spans="4:5" x14ac:dyDescent="0.2">
      <c r="D312" s="28"/>
      <c r="E312" s="28"/>
    </row>
    <row r="313" spans="4:5" x14ac:dyDescent="0.2">
      <c r="D313" s="28"/>
      <c r="E313" s="28"/>
    </row>
    <row r="314" spans="4:5" x14ac:dyDescent="0.2">
      <c r="D314" s="28"/>
      <c r="E314" s="28"/>
    </row>
    <row r="315" spans="4:5" x14ac:dyDescent="0.2">
      <c r="D315" s="28"/>
      <c r="E315" s="28"/>
    </row>
    <row r="316" spans="4:5" x14ac:dyDescent="0.2">
      <c r="D316" s="28"/>
      <c r="E316" s="28"/>
    </row>
    <row r="317" spans="4:5" x14ac:dyDescent="0.2">
      <c r="D317" s="28"/>
      <c r="E317" s="28"/>
    </row>
    <row r="318" spans="4:5" x14ac:dyDescent="0.2">
      <c r="D318" s="28"/>
      <c r="E318" s="28"/>
    </row>
    <row r="319" spans="4:5" x14ac:dyDescent="0.2">
      <c r="D319" s="28"/>
      <c r="E319" s="28"/>
    </row>
    <row r="320" spans="4:5" x14ac:dyDescent="0.2">
      <c r="D320" s="28"/>
      <c r="E320" s="28"/>
    </row>
    <row r="321" spans="4:5" x14ac:dyDescent="0.2">
      <c r="D321" s="28"/>
      <c r="E321" s="28"/>
    </row>
    <row r="322" spans="4:5" x14ac:dyDescent="0.2">
      <c r="D322" s="28"/>
      <c r="E322" s="28"/>
    </row>
    <row r="323" spans="4:5" x14ac:dyDescent="0.2">
      <c r="D323" s="28"/>
      <c r="E323" s="28"/>
    </row>
    <row r="324" spans="4:5" x14ac:dyDescent="0.2">
      <c r="D324" s="28"/>
      <c r="E324" s="28"/>
    </row>
    <row r="325" spans="4:5" x14ac:dyDescent="0.2">
      <c r="D325" s="28"/>
      <c r="E325" s="28"/>
    </row>
    <row r="326" spans="4:5" x14ac:dyDescent="0.2">
      <c r="D326" s="28"/>
      <c r="E326" s="28"/>
    </row>
    <row r="327" spans="4:5" x14ac:dyDescent="0.2">
      <c r="D327" s="28"/>
      <c r="E327" s="28"/>
    </row>
    <row r="328" spans="4:5" x14ac:dyDescent="0.2">
      <c r="D328" s="28"/>
      <c r="E328" s="28"/>
    </row>
    <row r="329" spans="4:5" x14ac:dyDescent="0.2">
      <c r="D329" s="28"/>
      <c r="E329" s="28"/>
    </row>
    <row r="330" spans="4:5" x14ac:dyDescent="0.2">
      <c r="D330" s="28"/>
      <c r="E330" s="28"/>
    </row>
    <row r="331" spans="4:5" x14ac:dyDescent="0.2">
      <c r="D331" s="28"/>
      <c r="E331" s="28"/>
    </row>
    <row r="332" spans="4:5" x14ac:dyDescent="0.2">
      <c r="D332" s="28"/>
      <c r="E332" s="28"/>
    </row>
    <row r="333" spans="4:5" x14ac:dyDescent="0.2">
      <c r="D333" s="28"/>
      <c r="E333" s="28"/>
    </row>
    <row r="334" spans="4:5" x14ac:dyDescent="0.2">
      <c r="D334" s="28"/>
      <c r="E334" s="28"/>
    </row>
    <row r="335" spans="4:5" x14ac:dyDescent="0.2">
      <c r="D335" s="28"/>
      <c r="E335" s="28"/>
    </row>
    <row r="336" spans="4:5" x14ac:dyDescent="0.2">
      <c r="D336" s="28"/>
      <c r="E336" s="28"/>
    </row>
    <row r="337" spans="4:5" x14ac:dyDescent="0.2">
      <c r="D337" s="28"/>
      <c r="E337" s="28"/>
    </row>
    <row r="338" spans="4:5" x14ac:dyDescent="0.2">
      <c r="D338" s="28"/>
      <c r="E338" s="28"/>
    </row>
    <row r="339" spans="4:5" x14ac:dyDescent="0.2">
      <c r="D339" s="28"/>
      <c r="E339" s="28"/>
    </row>
    <row r="340" spans="4:5" x14ac:dyDescent="0.2">
      <c r="D340" s="28"/>
      <c r="E340" s="28"/>
    </row>
    <row r="341" spans="4:5" x14ac:dyDescent="0.2">
      <c r="D341" s="28"/>
      <c r="E341" s="28"/>
    </row>
    <row r="342" spans="4:5" x14ac:dyDescent="0.2">
      <c r="D342" s="28"/>
      <c r="E342" s="28"/>
    </row>
    <row r="343" spans="4:5" x14ac:dyDescent="0.2">
      <c r="D343" s="28"/>
      <c r="E343" s="28"/>
    </row>
    <row r="344" spans="4:5" x14ac:dyDescent="0.2">
      <c r="D344" s="28"/>
      <c r="E344" s="28"/>
    </row>
    <row r="345" spans="4:5" x14ac:dyDescent="0.2">
      <c r="D345" s="28"/>
      <c r="E345" s="28"/>
    </row>
    <row r="346" spans="4:5" x14ac:dyDescent="0.2">
      <c r="D346" s="28"/>
      <c r="E346" s="28"/>
    </row>
    <row r="347" spans="4:5" x14ac:dyDescent="0.2">
      <c r="D347" s="28"/>
      <c r="E347" s="28"/>
    </row>
    <row r="348" spans="4:5" x14ac:dyDescent="0.2">
      <c r="D348" s="28"/>
      <c r="E348" s="28"/>
    </row>
    <row r="349" spans="4:5" x14ac:dyDescent="0.2">
      <c r="D349" s="28"/>
      <c r="E349" s="28"/>
    </row>
    <row r="350" spans="4:5" x14ac:dyDescent="0.2">
      <c r="D350" s="28"/>
      <c r="E350" s="28"/>
    </row>
    <row r="351" spans="4:5" x14ac:dyDescent="0.2">
      <c r="D351" s="28"/>
      <c r="E351" s="28"/>
    </row>
    <row r="352" spans="4:5" x14ac:dyDescent="0.2">
      <c r="D352" s="28"/>
      <c r="E352" s="28"/>
    </row>
    <row r="353" spans="4:5" x14ac:dyDescent="0.2">
      <c r="D353" s="28"/>
      <c r="E353" s="28"/>
    </row>
    <row r="354" spans="4:5" x14ac:dyDescent="0.2">
      <c r="D354" s="28"/>
      <c r="E354" s="28"/>
    </row>
    <row r="355" spans="4:5" x14ac:dyDescent="0.2">
      <c r="D355" s="28"/>
      <c r="E355" s="28"/>
    </row>
    <row r="356" spans="4:5" x14ac:dyDescent="0.2">
      <c r="D356" s="28"/>
      <c r="E356" s="28"/>
    </row>
    <row r="357" spans="4:5" x14ac:dyDescent="0.2">
      <c r="D357" s="28"/>
      <c r="E357" s="28"/>
    </row>
    <row r="358" spans="4:5" x14ac:dyDescent="0.2">
      <c r="D358" s="28"/>
      <c r="E358" s="28"/>
    </row>
    <row r="359" spans="4:5" x14ac:dyDescent="0.2">
      <c r="D359" s="28"/>
      <c r="E359" s="28"/>
    </row>
    <row r="360" spans="4:5" x14ac:dyDescent="0.2">
      <c r="D360" s="28"/>
      <c r="E360" s="28"/>
    </row>
    <row r="361" spans="4:5" x14ac:dyDescent="0.2">
      <c r="D361" s="28"/>
      <c r="E361" s="28"/>
    </row>
    <row r="362" spans="4:5" x14ac:dyDescent="0.2">
      <c r="D362" s="28"/>
      <c r="E362" s="28"/>
    </row>
    <row r="363" spans="4:5" x14ac:dyDescent="0.2">
      <c r="D363" s="28"/>
      <c r="E363" s="28"/>
    </row>
    <row r="364" spans="4:5" x14ac:dyDescent="0.2">
      <c r="D364" s="28"/>
      <c r="E364" s="28"/>
    </row>
    <row r="365" spans="4:5" x14ac:dyDescent="0.2">
      <c r="D365" s="28"/>
      <c r="E365" s="28"/>
    </row>
    <row r="366" spans="4:5" x14ac:dyDescent="0.2">
      <c r="D366" s="28"/>
      <c r="E366" s="28"/>
    </row>
    <row r="367" spans="4:5" x14ac:dyDescent="0.2">
      <c r="D367" s="28"/>
      <c r="E367" s="28"/>
    </row>
    <row r="368" spans="4:5" x14ac:dyDescent="0.2">
      <c r="D368" s="28"/>
      <c r="E368" s="28"/>
    </row>
    <row r="369" spans="4:5" x14ac:dyDescent="0.2">
      <c r="D369" s="28"/>
      <c r="E369" s="28"/>
    </row>
    <row r="370" spans="4:5" x14ac:dyDescent="0.2">
      <c r="D370" s="28"/>
      <c r="E370" s="28"/>
    </row>
    <row r="371" spans="4:5" x14ac:dyDescent="0.2">
      <c r="D371" s="28"/>
      <c r="E371" s="28"/>
    </row>
    <row r="372" spans="4:5" x14ac:dyDescent="0.2">
      <c r="D372" s="28"/>
      <c r="E372" s="28"/>
    </row>
    <row r="373" spans="4:5" x14ac:dyDescent="0.2">
      <c r="D373" s="28"/>
      <c r="E373" s="28"/>
    </row>
    <row r="374" spans="4:5" x14ac:dyDescent="0.2">
      <c r="D374" s="28"/>
      <c r="E374" s="28"/>
    </row>
    <row r="375" spans="4:5" x14ac:dyDescent="0.2">
      <c r="D375" s="28"/>
      <c r="E375" s="28"/>
    </row>
    <row r="376" spans="4:5" x14ac:dyDescent="0.2">
      <c r="D376" s="28"/>
      <c r="E376" s="28"/>
    </row>
    <row r="377" spans="4:5" x14ac:dyDescent="0.2">
      <c r="D377" s="28"/>
      <c r="E377" s="28"/>
    </row>
    <row r="378" spans="4:5" x14ac:dyDescent="0.2">
      <c r="D378" s="28"/>
      <c r="E378" s="28"/>
    </row>
    <row r="379" spans="4:5" x14ac:dyDescent="0.2">
      <c r="D379" s="28"/>
      <c r="E379" s="28"/>
    </row>
    <row r="380" spans="4:5" x14ac:dyDescent="0.2">
      <c r="D380" s="28"/>
      <c r="E380" s="28"/>
    </row>
    <row r="381" spans="4:5" x14ac:dyDescent="0.2">
      <c r="D381" s="28"/>
      <c r="E381" s="28"/>
    </row>
    <row r="382" spans="4:5" x14ac:dyDescent="0.2">
      <c r="D382" s="28"/>
      <c r="E382" s="28"/>
    </row>
    <row r="383" spans="4:5" x14ac:dyDescent="0.2">
      <c r="D383" s="28"/>
      <c r="E383" s="28"/>
    </row>
    <row r="384" spans="4:5" x14ac:dyDescent="0.2">
      <c r="D384" s="28"/>
      <c r="E384" s="28"/>
    </row>
    <row r="385" spans="4:5" x14ac:dyDescent="0.2">
      <c r="D385" s="28"/>
      <c r="E385" s="28"/>
    </row>
    <row r="386" spans="4:5" x14ac:dyDescent="0.2">
      <c r="D386" s="28"/>
      <c r="E386" s="28"/>
    </row>
    <row r="387" spans="4:5" x14ac:dyDescent="0.2">
      <c r="D387" s="28"/>
      <c r="E387" s="28"/>
    </row>
    <row r="388" spans="4:5" x14ac:dyDescent="0.2">
      <c r="D388" s="28"/>
      <c r="E388" s="28"/>
    </row>
    <row r="389" spans="4:5" x14ac:dyDescent="0.2">
      <c r="D389" s="28"/>
      <c r="E389" s="28"/>
    </row>
    <row r="390" spans="4:5" x14ac:dyDescent="0.2">
      <c r="D390" s="28"/>
      <c r="E390" s="28"/>
    </row>
    <row r="391" spans="4:5" x14ac:dyDescent="0.2">
      <c r="D391" s="28"/>
      <c r="E391" s="28"/>
    </row>
    <row r="392" spans="4:5" x14ac:dyDescent="0.2">
      <c r="D392" s="28"/>
      <c r="E392" s="28"/>
    </row>
    <row r="393" spans="4:5" x14ac:dyDescent="0.2">
      <c r="D393" s="28"/>
      <c r="E393" s="28"/>
    </row>
    <row r="394" spans="4:5" x14ac:dyDescent="0.2">
      <c r="D394" s="28"/>
      <c r="E394" s="28"/>
    </row>
    <row r="395" spans="4:5" x14ac:dyDescent="0.2">
      <c r="D395" s="28"/>
      <c r="E395" s="28"/>
    </row>
    <row r="396" spans="4:5" x14ac:dyDescent="0.2">
      <c r="D396" s="28"/>
      <c r="E396" s="28"/>
    </row>
    <row r="397" spans="4:5" x14ac:dyDescent="0.2">
      <c r="D397" s="28"/>
      <c r="E397" s="28"/>
    </row>
    <row r="398" spans="4:5" x14ac:dyDescent="0.2">
      <c r="D398" s="28"/>
      <c r="E398" s="28"/>
    </row>
    <row r="399" spans="4:5" x14ac:dyDescent="0.2">
      <c r="D399" s="28"/>
      <c r="E399" s="28"/>
    </row>
    <row r="400" spans="4:5" x14ac:dyDescent="0.2">
      <c r="D400" s="28"/>
      <c r="E400" s="28"/>
    </row>
    <row r="401" spans="4:5" x14ac:dyDescent="0.2">
      <c r="D401" s="28"/>
      <c r="E401" s="28"/>
    </row>
    <row r="402" spans="4:5" x14ac:dyDescent="0.2">
      <c r="D402" s="28"/>
      <c r="E402" s="28"/>
    </row>
    <row r="403" spans="4:5" x14ac:dyDescent="0.2">
      <c r="D403" s="28"/>
      <c r="E403" s="28"/>
    </row>
    <row r="404" spans="4:5" x14ac:dyDescent="0.2">
      <c r="D404" s="28"/>
      <c r="E404" s="28"/>
    </row>
    <row r="405" spans="4:5" x14ac:dyDescent="0.2">
      <c r="D405" s="28"/>
      <c r="E405" s="28"/>
    </row>
    <row r="406" spans="4:5" x14ac:dyDescent="0.2">
      <c r="D406" s="28"/>
      <c r="E406" s="28"/>
    </row>
    <row r="407" spans="4:5" x14ac:dyDescent="0.2">
      <c r="D407" s="28"/>
      <c r="E407" s="28"/>
    </row>
    <row r="408" spans="4:5" x14ac:dyDescent="0.2">
      <c r="D408" s="28"/>
      <c r="E408" s="28"/>
    </row>
    <row r="409" spans="4:5" x14ac:dyDescent="0.2">
      <c r="D409" s="28"/>
      <c r="E409" s="28"/>
    </row>
    <row r="410" spans="4:5" x14ac:dyDescent="0.2">
      <c r="D410" s="28"/>
      <c r="E410" s="28"/>
    </row>
    <row r="411" spans="4:5" x14ac:dyDescent="0.2">
      <c r="D411" s="28"/>
      <c r="E411" s="28"/>
    </row>
    <row r="412" spans="4:5" x14ac:dyDescent="0.2">
      <c r="D412" s="28"/>
      <c r="E412" s="28"/>
    </row>
    <row r="413" spans="4:5" x14ac:dyDescent="0.2">
      <c r="D413" s="28"/>
      <c r="E413" s="28"/>
    </row>
    <row r="414" spans="4:5" x14ac:dyDescent="0.2">
      <c r="D414" s="28"/>
      <c r="E414" s="28"/>
    </row>
    <row r="415" spans="4:5" x14ac:dyDescent="0.2">
      <c r="D415" s="28"/>
      <c r="E415" s="28"/>
    </row>
    <row r="416" spans="4:5" x14ac:dyDescent="0.2">
      <c r="D416" s="28"/>
      <c r="E416" s="28"/>
    </row>
    <row r="417" spans="4:5" x14ac:dyDescent="0.2">
      <c r="D417" s="28"/>
      <c r="E417" s="28"/>
    </row>
    <row r="418" spans="4:5" x14ac:dyDescent="0.2">
      <c r="D418" s="28"/>
      <c r="E418" s="28"/>
    </row>
    <row r="419" spans="4:5" x14ac:dyDescent="0.2">
      <c r="D419" s="28"/>
      <c r="E419" s="28"/>
    </row>
    <row r="420" spans="4:5" x14ac:dyDescent="0.2">
      <c r="D420" s="28"/>
      <c r="E420" s="28"/>
    </row>
    <row r="421" spans="4:5" x14ac:dyDescent="0.2">
      <c r="D421" s="28"/>
      <c r="E421" s="28"/>
    </row>
    <row r="422" spans="4:5" x14ac:dyDescent="0.2">
      <c r="D422" s="28"/>
      <c r="E422" s="28"/>
    </row>
    <row r="423" spans="4:5" x14ac:dyDescent="0.2">
      <c r="D423" s="28"/>
      <c r="E423" s="28"/>
    </row>
    <row r="424" spans="4:5" x14ac:dyDescent="0.2">
      <c r="D424" s="28"/>
      <c r="E424" s="28"/>
    </row>
    <row r="425" spans="4:5" x14ac:dyDescent="0.2">
      <c r="D425" s="28"/>
      <c r="E425" s="28"/>
    </row>
    <row r="426" spans="4:5" x14ac:dyDescent="0.2">
      <c r="D426" s="28"/>
      <c r="E426" s="28"/>
    </row>
    <row r="427" spans="4:5" x14ac:dyDescent="0.2">
      <c r="D427" s="28"/>
      <c r="E427" s="28"/>
    </row>
    <row r="428" spans="4:5" x14ac:dyDescent="0.2">
      <c r="D428" s="28"/>
      <c r="E428" s="28"/>
    </row>
    <row r="429" spans="4:5" x14ac:dyDescent="0.2">
      <c r="D429" s="28"/>
      <c r="E429" s="28"/>
    </row>
    <row r="430" spans="4:5" x14ac:dyDescent="0.2">
      <c r="D430" s="28"/>
      <c r="E430" s="28"/>
    </row>
    <row r="431" spans="4:5" x14ac:dyDescent="0.2">
      <c r="D431" s="28"/>
      <c r="E431" s="28"/>
    </row>
    <row r="432" spans="4:5" x14ac:dyDescent="0.2">
      <c r="D432" s="28"/>
      <c r="E432" s="28"/>
    </row>
    <row r="433" spans="4:5" x14ac:dyDescent="0.2">
      <c r="D433" s="28"/>
      <c r="E433" s="28"/>
    </row>
    <row r="434" spans="4:5" x14ac:dyDescent="0.2">
      <c r="D434" s="28"/>
      <c r="E434" s="28"/>
    </row>
    <row r="435" spans="4:5" x14ac:dyDescent="0.2">
      <c r="D435" s="28"/>
      <c r="E435" s="28"/>
    </row>
    <row r="436" spans="4:5" x14ac:dyDescent="0.2">
      <c r="D436" s="28"/>
      <c r="E436" s="28"/>
    </row>
    <row r="437" spans="4:5" x14ac:dyDescent="0.2">
      <c r="D437" s="28"/>
      <c r="E437" s="28"/>
    </row>
    <row r="438" spans="4:5" x14ac:dyDescent="0.2">
      <c r="D438" s="28"/>
      <c r="E438" s="28"/>
    </row>
    <row r="439" spans="4:5" x14ac:dyDescent="0.2">
      <c r="D439" s="28"/>
      <c r="E439" s="28"/>
    </row>
    <row r="440" spans="4:5" x14ac:dyDescent="0.2">
      <c r="D440" s="28"/>
      <c r="E440" s="28"/>
    </row>
    <row r="441" spans="4:5" x14ac:dyDescent="0.2">
      <c r="D441" s="28"/>
      <c r="E441" s="28"/>
    </row>
    <row r="442" spans="4:5" x14ac:dyDescent="0.2">
      <c r="D442" s="28"/>
      <c r="E442" s="28"/>
    </row>
    <row r="443" spans="4:5" x14ac:dyDescent="0.2">
      <c r="D443" s="28"/>
      <c r="E443" s="28"/>
    </row>
    <row r="444" spans="4:5" x14ac:dyDescent="0.2">
      <c r="D444" s="28"/>
      <c r="E444" s="28"/>
    </row>
    <row r="445" spans="4:5" x14ac:dyDescent="0.2">
      <c r="D445" s="28"/>
      <c r="E445" s="28"/>
    </row>
    <row r="446" spans="4:5" x14ac:dyDescent="0.2">
      <c r="D446" s="28"/>
      <c r="E446" s="28"/>
    </row>
    <row r="447" spans="4:5" x14ac:dyDescent="0.2">
      <c r="D447" s="28"/>
      <c r="E447" s="28"/>
    </row>
    <row r="448" spans="4:5" x14ac:dyDescent="0.2">
      <c r="D448" s="28"/>
      <c r="E448" s="28"/>
    </row>
    <row r="449" spans="4:5" x14ac:dyDescent="0.2">
      <c r="D449" s="28"/>
      <c r="E449" s="28"/>
    </row>
    <row r="450" spans="4:5" x14ac:dyDescent="0.2">
      <c r="D450" s="28"/>
      <c r="E450" s="28"/>
    </row>
    <row r="451" spans="4:5" x14ac:dyDescent="0.2">
      <c r="D451" s="28"/>
      <c r="E451" s="28"/>
    </row>
    <row r="452" spans="4:5" x14ac:dyDescent="0.2">
      <c r="D452" s="28"/>
      <c r="E452" s="28"/>
    </row>
    <row r="453" spans="4:5" x14ac:dyDescent="0.2">
      <c r="D453" s="28"/>
      <c r="E453" s="28"/>
    </row>
    <row r="454" spans="4:5" x14ac:dyDescent="0.2">
      <c r="D454" s="28"/>
      <c r="E454" s="28"/>
    </row>
    <row r="455" spans="4:5" x14ac:dyDescent="0.2">
      <c r="D455" s="28"/>
      <c r="E455" s="28"/>
    </row>
    <row r="456" spans="4:5" x14ac:dyDescent="0.2">
      <c r="D456" s="28"/>
      <c r="E456" s="28"/>
    </row>
    <row r="457" spans="4:5" x14ac:dyDescent="0.2">
      <c r="D457" s="28"/>
      <c r="E457" s="28"/>
    </row>
    <row r="458" spans="4:5" x14ac:dyDescent="0.2">
      <c r="D458" s="28"/>
      <c r="E458" s="28"/>
    </row>
    <row r="459" spans="4:5" x14ac:dyDescent="0.2">
      <c r="D459" s="28"/>
      <c r="E459" s="28"/>
    </row>
    <row r="460" spans="4:5" x14ac:dyDescent="0.2">
      <c r="D460" s="28"/>
      <c r="E460" s="28"/>
    </row>
    <row r="461" spans="4:5" x14ac:dyDescent="0.2">
      <c r="D461" s="28"/>
      <c r="E461" s="28"/>
    </row>
    <row r="462" spans="4:5" x14ac:dyDescent="0.2">
      <c r="D462" s="28"/>
      <c r="E462" s="28"/>
    </row>
    <row r="463" spans="4:5" x14ac:dyDescent="0.2">
      <c r="D463" s="28"/>
      <c r="E463" s="28"/>
    </row>
    <row r="464" spans="4:5" x14ac:dyDescent="0.2">
      <c r="D464" s="28"/>
      <c r="E464" s="28"/>
    </row>
    <row r="465" spans="4:5" x14ac:dyDescent="0.2">
      <c r="D465" s="28"/>
      <c r="E465" s="28"/>
    </row>
    <row r="466" spans="4:5" x14ac:dyDescent="0.2">
      <c r="D466" s="28"/>
      <c r="E466" s="28"/>
    </row>
    <row r="467" spans="4:5" x14ac:dyDescent="0.2">
      <c r="D467" s="28"/>
      <c r="E467" s="28"/>
    </row>
    <row r="468" spans="4:5" x14ac:dyDescent="0.2">
      <c r="D468" s="28"/>
      <c r="E468" s="28"/>
    </row>
    <row r="469" spans="4:5" x14ac:dyDescent="0.2">
      <c r="D469" s="28"/>
      <c r="E469" s="28"/>
    </row>
    <row r="470" spans="4:5" x14ac:dyDescent="0.2">
      <c r="D470" s="28"/>
      <c r="E470" s="28"/>
    </row>
    <row r="471" spans="4:5" x14ac:dyDescent="0.2">
      <c r="D471" s="28"/>
      <c r="E471" s="28"/>
    </row>
    <row r="472" spans="4:5" x14ac:dyDescent="0.2">
      <c r="D472" s="28"/>
      <c r="E472" s="28"/>
    </row>
    <row r="473" spans="4:5" x14ac:dyDescent="0.2">
      <c r="D473" s="28"/>
      <c r="E473" s="28"/>
    </row>
    <row r="474" spans="4:5" x14ac:dyDescent="0.2">
      <c r="D474" s="28"/>
      <c r="E474" s="28"/>
    </row>
    <row r="475" spans="4:5" x14ac:dyDescent="0.2">
      <c r="D475" s="28"/>
      <c r="E475" s="28"/>
    </row>
    <row r="476" spans="4:5" x14ac:dyDescent="0.2">
      <c r="D476" s="28"/>
      <c r="E476" s="28"/>
    </row>
    <row r="477" spans="4:5" x14ac:dyDescent="0.2">
      <c r="D477" s="28"/>
      <c r="E477" s="28"/>
    </row>
    <row r="478" spans="4:5" x14ac:dyDescent="0.2">
      <c r="D478" s="28"/>
      <c r="E478" s="28"/>
    </row>
    <row r="479" spans="4:5" x14ac:dyDescent="0.2">
      <c r="D479" s="28"/>
      <c r="E479" s="28"/>
    </row>
    <row r="480" spans="4:5" x14ac:dyDescent="0.2">
      <c r="D480" s="28"/>
      <c r="E480" s="28"/>
    </row>
    <row r="481" spans="4:5" x14ac:dyDescent="0.2">
      <c r="D481" s="28"/>
      <c r="E481" s="28"/>
    </row>
    <row r="482" spans="4:5" x14ac:dyDescent="0.2">
      <c r="D482" s="28"/>
      <c r="E482" s="28"/>
    </row>
    <row r="483" spans="4:5" x14ac:dyDescent="0.2">
      <c r="D483" s="28"/>
      <c r="E483" s="28"/>
    </row>
    <row r="484" spans="4:5" x14ac:dyDescent="0.2">
      <c r="D484" s="28"/>
      <c r="E484" s="28"/>
    </row>
    <row r="485" spans="4:5" x14ac:dyDescent="0.2">
      <c r="D485" s="28"/>
      <c r="E485" s="28"/>
    </row>
    <row r="486" spans="4:5" x14ac:dyDescent="0.2">
      <c r="D486" s="28"/>
      <c r="E486" s="28"/>
    </row>
    <row r="487" spans="4:5" x14ac:dyDescent="0.2">
      <c r="D487" s="28"/>
      <c r="E487" s="28"/>
    </row>
    <row r="488" spans="4:5" x14ac:dyDescent="0.2">
      <c r="D488" s="28"/>
      <c r="E488" s="28"/>
    </row>
    <row r="489" spans="4:5" x14ac:dyDescent="0.2">
      <c r="D489" s="28"/>
      <c r="E489" s="28"/>
    </row>
    <row r="490" spans="4:5" x14ac:dyDescent="0.2">
      <c r="D490" s="28"/>
      <c r="E490" s="28"/>
    </row>
    <row r="491" spans="4:5" x14ac:dyDescent="0.2">
      <c r="D491" s="28"/>
      <c r="E491" s="28"/>
    </row>
    <row r="492" spans="4:5" x14ac:dyDescent="0.2">
      <c r="D492" s="28"/>
      <c r="E492" s="28"/>
    </row>
    <row r="493" spans="4:5" x14ac:dyDescent="0.2">
      <c r="D493" s="28"/>
      <c r="E493" s="28"/>
    </row>
    <row r="494" spans="4:5" x14ac:dyDescent="0.2">
      <c r="D494" s="28"/>
      <c r="E494" s="28"/>
    </row>
    <row r="495" spans="4:5" x14ac:dyDescent="0.2">
      <c r="D495" s="28"/>
      <c r="E495" s="28"/>
    </row>
    <row r="496" spans="4:5" x14ac:dyDescent="0.2">
      <c r="D496" s="28"/>
      <c r="E496" s="28"/>
    </row>
    <row r="497" spans="4:5" x14ac:dyDescent="0.2">
      <c r="D497" s="28"/>
      <c r="E497" s="28"/>
    </row>
    <row r="498" spans="4:5" x14ac:dyDescent="0.2">
      <c r="D498" s="28"/>
      <c r="E498" s="28"/>
    </row>
    <row r="499" spans="4:5" x14ac:dyDescent="0.2">
      <c r="D499" s="28"/>
      <c r="E499" s="28"/>
    </row>
    <row r="500" spans="4:5" x14ac:dyDescent="0.2">
      <c r="D500" s="28"/>
      <c r="E500" s="28"/>
    </row>
    <row r="501" spans="4:5" x14ac:dyDescent="0.2">
      <c r="D501" s="28"/>
      <c r="E501" s="28"/>
    </row>
    <row r="502" spans="4:5" x14ac:dyDescent="0.2">
      <c r="D502" s="28"/>
      <c r="E502" s="28"/>
    </row>
    <row r="503" spans="4:5" x14ac:dyDescent="0.2">
      <c r="D503" s="28"/>
      <c r="E503" s="28"/>
    </row>
    <row r="504" spans="4:5" x14ac:dyDescent="0.2">
      <c r="D504" s="28"/>
      <c r="E504" s="28"/>
    </row>
    <row r="505" spans="4:5" x14ac:dyDescent="0.2">
      <c r="D505" s="28"/>
      <c r="E505" s="28"/>
    </row>
    <row r="506" spans="4:5" x14ac:dyDescent="0.2">
      <c r="D506" s="28"/>
      <c r="E506" s="28"/>
    </row>
    <row r="507" spans="4:5" x14ac:dyDescent="0.2">
      <c r="D507" s="28"/>
      <c r="E507" s="28"/>
    </row>
    <row r="508" spans="4:5" x14ac:dyDescent="0.2">
      <c r="D508" s="28"/>
      <c r="E508" s="28"/>
    </row>
    <row r="509" spans="4:5" x14ac:dyDescent="0.2">
      <c r="D509" s="28"/>
      <c r="E509" s="28"/>
    </row>
    <row r="510" spans="4:5" x14ac:dyDescent="0.2">
      <c r="D510" s="28"/>
      <c r="E510" s="28"/>
    </row>
    <row r="511" spans="4:5" x14ac:dyDescent="0.2">
      <c r="D511" s="28"/>
      <c r="E511" s="28"/>
    </row>
    <row r="512" spans="4:5" x14ac:dyDescent="0.2">
      <c r="D512" s="28"/>
      <c r="E512" s="28"/>
    </row>
    <row r="513" spans="4:5" x14ac:dyDescent="0.2">
      <c r="D513" s="28"/>
      <c r="E513" s="28"/>
    </row>
    <row r="514" spans="4:5" x14ac:dyDescent="0.2">
      <c r="D514" s="28"/>
      <c r="E514" s="28"/>
    </row>
    <row r="515" spans="4:5" x14ac:dyDescent="0.2">
      <c r="D515" s="28"/>
      <c r="E515" s="28"/>
    </row>
    <row r="516" spans="4:5" x14ac:dyDescent="0.2">
      <c r="D516" s="28"/>
      <c r="E516" s="28"/>
    </row>
    <row r="517" spans="4:5" x14ac:dyDescent="0.2">
      <c r="D517" s="28"/>
      <c r="E517" s="28"/>
    </row>
    <row r="518" spans="4:5" x14ac:dyDescent="0.2">
      <c r="D518" s="28"/>
      <c r="E518" s="28"/>
    </row>
    <row r="519" spans="4:5" x14ac:dyDescent="0.2">
      <c r="D519" s="28"/>
      <c r="E519" s="28"/>
    </row>
    <row r="520" spans="4:5" x14ac:dyDescent="0.2">
      <c r="D520" s="28"/>
      <c r="E520" s="28"/>
    </row>
    <row r="521" spans="4:5" x14ac:dyDescent="0.2">
      <c r="D521" s="28"/>
      <c r="E521" s="28"/>
    </row>
    <row r="522" spans="4:5" x14ac:dyDescent="0.2">
      <c r="D522" s="28"/>
      <c r="E522" s="28"/>
    </row>
    <row r="523" spans="4:5" x14ac:dyDescent="0.2">
      <c r="D523" s="28"/>
      <c r="E523" s="28"/>
    </row>
    <row r="524" spans="4:5" x14ac:dyDescent="0.2">
      <c r="D524" s="28"/>
      <c r="E524" s="28"/>
    </row>
    <row r="525" spans="4:5" x14ac:dyDescent="0.2">
      <c r="D525" s="28"/>
      <c r="E525" s="28"/>
    </row>
    <row r="526" spans="4:5" x14ac:dyDescent="0.2">
      <c r="D526" s="28"/>
      <c r="E526" s="28"/>
    </row>
    <row r="527" spans="4:5" x14ac:dyDescent="0.2">
      <c r="D527" s="28"/>
      <c r="E527" s="28"/>
    </row>
    <row r="528" spans="4:5" x14ac:dyDescent="0.2">
      <c r="D528" s="28"/>
      <c r="E528" s="28"/>
    </row>
    <row r="529" spans="4:5" x14ac:dyDescent="0.2">
      <c r="D529" s="28"/>
      <c r="E529" s="28"/>
    </row>
    <row r="530" spans="4:5" x14ac:dyDescent="0.2">
      <c r="D530" s="28"/>
      <c r="E530" s="28"/>
    </row>
    <row r="531" spans="4:5" x14ac:dyDescent="0.2">
      <c r="D531" s="28"/>
      <c r="E531" s="28"/>
    </row>
    <row r="532" spans="4:5" x14ac:dyDescent="0.2">
      <c r="D532" s="28"/>
      <c r="E532" s="28"/>
    </row>
    <row r="533" spans="4:5" x14ac:dyDescent="0.2">
      <c r="D533" s="28"/>
      <c r="E533" s="28"/>
    </row>
    <row r="534" spans="4:5" x14ac:dyDescent="0.2">
      <c r="D534" s="28"/>
      <c r="E534" s="28"/>
    </row>
    <row r="535" spans="4:5" x14ac:dyDescent="0.2">
      <c r="D535" s="28"/>
      <c r="E535" s="28"/>
    </row>
    <row r="536" spans="4:5" x14ac:dyDescent="0.2">
      <c r="D536" s="28"/>
      <c r="E536" s="28"/>
    </row>
    <row r="537" spans="4:5" x14ac:dyDescent="0.2">
      <c r="D537" s="28"/>
      <c r="E537" s="28"/>
    </row>
    <row r="538" spans="4:5" x14ac:dyDescent="0.2">
      <c r="D538" s="28"/>
      <c r="E538" s="28"/>
    </row>
    <row r="539" spans="4:5" x14ac:dyDescent="0.2">
      <c r="D539" s="28"/>
      <c r="E539" s="28"/>
    </row>
    <row r="540" spans="4:5" x14ac:dyDescent="0.2">
      <c r="D540" s="28"/>
      <c r="E540" s="28"/>
    </row>
    <row r="541" spans="4:5" x14ac:dyDescent="0.2">
      <c r="D541" s="28"/>
      <c r="E541" s="28"/>
    </row>
    <row r="542" spans="4:5" x14ac:dyDescent="0.2">
      <c r="D542" s="28"/>
      <c r="E542" s="28"/>
    </row>
    <row r="543" spans="4:5" x14ac:dyDescent="0.2">
      <c r="D543" s="28"/>
      <c r="E543" s="28"/>
    </row>
    <row r="544" spans="4:5" x14ac:dyDescent="0.2">
      <c r="D544" s="28"/>
      <c r="E544" s="28"/>
    </row>
    <row r="545" spans="4:5" x14ac:dyDescent="0.2">
      <c r="D545" s="28"/>
      <c r="E545" s="28"/>
    </row>
    <row r="546" spans="4:5" x14ac:dyDescent="0.2">
      <c r="D546" s="28"/>
      <c r="E546" s="28"/>
    </row>
    <row r="547" spans="4:5" x14ac:dyDescent="0.2">
      <c r="D547" s="28"/>
      <c r="E547" s="28"/>
    </row>
    <row r="548" spans="4:5" x14ac:dyDescent="0.2">
      <c r="D548" s="28"/>
      <c r="E548" s="28"/>
    </row>
    <row r="549" spans="4:5" x14ac:dyDescent="0.2">
      <c r="D549" s="28"/>
      <c r="E549" s="28"/>
    </row>
    <row r="550" spans="4:5" x14ac:dyDescent="0.2">
      <c r="D550" s="28"/>
      <c r="E550" s="28"/>
    </row>
    <row r="551" spans="4:5" x14ac:dyDescent="0.2">
      <c r="D551" s="28"/>
      <c r="E551" s="28"/>
    </row>
    <row r="552" spans="4:5" x14ac:dyDescent="0.2">
      <c r="D552" s="28"/>
      <c r="E552" s="28"/>
    </row>
    <row r="553" spans="4:5" x14ac:dyDescent="0.2">
      <c r="D553" s="28"/>
      <c r="E553" s="28"/>
    </row>
    <row r="554" spans="4:5" x14ac:dyDescent="0.2">
      <c r="D554" s="28"/>
      <c r="E554" s="28"/>
    </row>
    <row r="555" spans="4:5" x14ac:dyDescent="0.2">
      <c r="D555" s="28"/>
      <c r="E555" s="28"/>
    </row>
    <row r="556" spans="4:5" x14ac:dyDescent="0.2">
      <c r="D556" s="28"/>
      <c r="E556" s="28"/>
    </row>
    <row r="557" spans="4:5" x14ac:dyDescent="0.2">
      <c r="D557" s="28"/>
      <c r="E557" s="28"/>
    </row>
    <row r="558" spans="4:5" x14ac:dyDescent="0.2">
      <c r="D558" s="28"/>
      <c r="E558" s="28"/>
    </row>
    <row r="559" spans="4:5" x14ac:dyDescent="0.2">
      <c r="D559" s="28"/>
      <c r="E559" s="28"/>
    </row>
    <row r="560" spans="4:5" x14ac:dyDescent="0.2">
      <c r="D560" s="28"/>
      <c r="E560" s="28"/>
    </row>
    <row r="561" spans="4:5" x14ac:dyDescent="0.2">
      <c r="D561" s="28"/>
      <c r="E561" s="28"/>
    </row>
    <row r="562" spans="4:5" x14ac:dyDescent="0.2">
      <c r="D562" s="28"/>
      <c r="E562" s="28"/>
    </row>
    <row r="563" spans="4:5" x14ac:dyDescent="0.2">
      <c r="D563" s="28"/>
      <c r="E563" s="28"/>
    </row>
    <row r="564" spans="4:5" x14ac:dyDescent="0.2">
      <c r="D564" s="28"/>
      <c r="E564" s="28"/>
    </row>
    <row r="565" spans="4:5" x14ac:dyDescent="0.2">
      <c r="D565" s="28"/>
      <c r="E565" s="28"/>
    </row>
    <row r="566" spans="4:5" x14ac:dyDescent="0.2">
      <c r="D566" s="28"/>
      <c r="E566" s="28"/>
    </row>
    <row r="567" spans="4:5" x14ac:dyDescent="0.2">
      <c r="D567" s="28"/>
      <c r="E567" s="28"/>
    </row>
    <row r="568" spans="4:5" x14ac:dyDescent="0.2">
      <c r="D568" s="28"/>
      <c r="E568" s="28"/>
    </row>
    <row r="569" spans="4:5" x14ac:dyDescent="0.2">
      <c r="D569" s="28"/>
      <c r="E569" s="28"/>
    </row>
    <row r="570" spans="4:5" x14ac:dyDescent="0.2">
      <c r="D570" s="28"/>
      <c r="E570" s="28"/>
    </row>
    <row r="571" spans="4:5" x14ac:dyDescent="0.2">
      <c r="D571" s="28"/>
      <c r="E571" s="28"/>
    </row>
    <row r="572" spans="4:5" x14ac:dyDescent="0.2">
      <c r="D572" s="28"/>
      <c r="E572" s="28"/>
    </row>
    <row r="573" spans="4:5" x14ac:dyDescent="0.2">
      <c r="D573" s="28"/>
      <c r="E573" s="28"/>
    </row>
    <row r="574" spans="4:5" x14ac:dyDescent="0.2">
      <c r="D574" s="28"/>
      <c r="E574" s="28"/>
    </row>
    <row r="575" spans="4:5" x14ac:dyDescent="0.2">
      <c r="D575" s="28"/>
      <c r="E575" s="28"/>
    </row>
    <row r="576" spans="4:5" x14ac:dyDescent="0.2">
      <c r="D576" s="28"/>
      <c r="E576" s="28"/>
    </row>
    <row r="577" spans="4:5" x14ac:dyDescent="0.2">
      <c r="D577" s="28"/>
      <c r="E577" s="28"/>
    </row>
    <row r="578" spans="4:5" x14ac:dyDescent="0.2">
      <c r="D578" s="28"/>
      <c r="E578" s="28"/>
    </row>
    <row r="579" spans="4:5" x14ac:dyDescent="0.2">
      <c r="D579" s="28"/>
      <c r="E579" s="28"/>
    </row>
    <row r="580" spans="4:5" x14ac:dyDescent="0.2">
      <c r="D580" s="28"/>
      <c r="E580" s="28"/>
    </row>
    <row r="581" spans="4:5" x14ac:dyDescent="0.2">
      <c r="D581" s="28"/>
      <c r="E581" s="28"/>
    </row>
    <row r="582" spans="4:5" x14ac:dyDescent="0.2">
      <c r="D582" s="28"/>
      <c r="E582" s="28"/>
    </row>
    <row r="583" spans="4:5" x14ac:dyDescent="0.2">
      <c r="D583" s="28"/>
      <c r="E583" s="28"/>
    </row>
    <row r="584" spans="4:5" x14ac:dyDescent="0.2">
      <c r="D584" s="28"/>
      <c r="E584" s="28"/>
    </row>
    <row r="585" spans="4:5" x14ac:dyDescent="0.2">
      <c r="D585" s="28"/>
      <c r="E585" s="28"/>
    </row>
    <row r="586" spans="4:5" x14ac:dyDescent="0.2">
      <c r="D586" s="28"/>
      <c r="E586" s="28"/>
    </row>
    <row r="587" spans="4:5" x14ac:dyDescent="0.2">
      <c r="D587" s="28"/>
      <c r="E587" s="28"/>
    </row>
    <row r="588" spans="4:5" x14ac:dyDescent="0.2">
      <c r="D588" s="28"/>
      <c r="E588" s="28"/>
    </row>
    <row r="589" spans="4:5" x14ac:dyDescent="0.2">
      <c r="D589" s="28"/>
      <c r="E589" s="28"/>
    </row>
    <row r="590" spans="4:5" x14ac:dyDescent="0.2">
      <c r="D590" s="28"/>
      <c r="E590" s="28"/>
    </row>
    <row r="591" spans="4:5" x14ac:dyDescent="0.2">
      <c r="D591" s="28"/>
      <c r="E591" s="28"/>
    </row>
    <row r="592" spans="4:5" x14ac:dyDescent="0.2">
      <c r="D592" s="28"/>
      <c r="E592" s="28"/>
    </row>
    <row r="593" spans="4:5" x14ac:dyDescent="0.2">
      <c r="D593" s="28"/>
      <c r="E593" s="28"/>
    </row>
    <row r="594" spans="4:5" x14ac:dyDescent="0.2">
      <c r="D594" s="28"/>
      <c r="E594" s="28"/>
    </row>
    <row r="595" spans="4:5" x14ac:dyDescent="0.2">
      <c r="D595" s="28"/>
      <c r="E595" s="28"/>
    </row>
    <row r="596" spans="4:5" x14ac:dyDescent="0.2">
      <c r="D596" s="28"/>
      <c r="E596" s="28"/>
    </row>
    <row r="597" spans="4:5" x14ac:dyDescent="0.2">
      <c r="D597" s="28"/>
      <c r="E597" s="28"/>
    </row>
    <row r="598" spans="4:5" x14ac:dyDescent="0.2">
      <c r="D598" s="28"/>
      <c r="E598" s="28"/>
    </row>
    <row r="599" spans="4:5" x14ac:dyDescent="0.2">
      <c r="D599" s="28"/>
      <c r="E599" s="28"/>
    </row>
    <row r="600" spans="4:5" x14ac:dyDescent="0.2">
      <c r="D600" s="28"/>
      <c r="E600" s="28"/>
    </row>
    <row r="601" spans="4:5" x14ac:dyDescent="0.2">
      <c r="D601" s="28"/>
      <c r="E601" s="28"/>
    </row>
    <row r="602" spans="4:5" x14ac:dyDescent="0.2">
      <c r="D602" s="28"/>
      <c r="E602" s="28"/>
    </row>
    <row r="603" spans="4:5" x14ac:dyDescent="0.2">
      <c r="D603" s="28"/>
      <c r="E603" s="28"/>
    </row>
    <row r="604" spans="4:5" x14ac:dyDescent="0.2">
      <c r="D604" s="28"/>
      <c r="E604" s="28"/>
    </row>
    <row r="605" spans="4:5" x14ac:dyDescent="0.2">
      <c r="D605" s="28"/>
      <c r="E605" s="28"/>
    </row>
    <row r="606" spans="4:5" x14ac:dyDescent="0.2">
      <c r="D606" s="28"/>
      <c r="E606" s="28"/>
    </row>
    <row r="607" spans="4:5" x14ac:dyDescent="0.2">
      <c r="D607" s="28"/>
      <c r="E607" s="28"/>
    </row>
    <row r="608" spans="4:5" x14ac:dyDescent="0.2">
      <c r="D608" s="28"/>
      <c r="E608" s="28"/>
    </row>
    <row r="609" spans="4:5" x14ac:dyDescent="0.2">
      <c r="D609" s="28"/>
      <c r="E609" s="28"/>
    </row>
    <row r="610" spans="4:5" x14ac:dyDescent="0.2">
      <c r="D610" s="28"/>
      <c r="E610" s="28"/>
    </row>
    <row r="611" spans="4:5" x14ac:dyDescent="0.2">
      <c r="D611" s="28"/>
      <c r="E611" s="28"/>
    </row>
    <row r="612" spans="4:5" x14ac:dyDescent="0.2">
      <c r="D612" s="28"/>
      <c r="E612" s="28"/>
    </row>
    <row r="613" spans="4:5" x14ac:dyDescent="0.2">
      <c r="D613" s="28"/>
      <c r="E613" s="28"/>
    </row>
    <row r="614" spans="4:5" x14ac:dyDescent="0.2">
      <c r="D614" s="28"/>
      <c r="E614" s="28"/>
    </row>
    <row r="615" spans="4:5" x14ac:dyDescent="0.2">
      <c r="D615" s="28"/>
      <c r="E615" s="28"/>
    </row>
    <row r="616" spans="4:5" x14ac:dyDescent="0.2">
      <c r="D616" s="28"/>
      <c r="E616" s="28"/>
    </row>
    <row r="617" spans="4:5" x14ac:dyDescent="0.2">
      <c r="D617" s="28"/>
      <c r="E617" s="28"/>
    </row>
    <row r="618" spans="4:5" x14ac:dyDescent="0.2">
      <c r="D618" s="28"/>
      <c r="E618" s="28"/>
    </row>
    <row r="619" spans="4:5" x14ac:dyDescent="0.2">
      <c r="D619" s="28"/>
      <c r="E619" s="28"/>
    </row>
    <row r="620" spans="4:5" x14ac:dyDescent="0.2">
      <c r="D620" s="28"/>
      <c r="E620" s="28"/>
    </row>
    <row r="621" spans="4:5" x14ac:dyDescent="0.2">
      <c r="D621" s="28"/>
      <c r="E621" s="28"/>
    </row>
    <row r="622" spans="4:5" x14ac:dyDescent="0.2">
      <c r="D622" s="28"/>
      <c r="E622" s="28"/>
    </row>
    <row r="623" spans="4:5" x14ac:dyDescent="0.2">
      <c r="D623" s="28"/>
      <c r="E623" s="28"/>
    </row>
    <row r="624" spans="4:5" x14ac:dyDescent="0.2">
      <c r="D624" s="28"/>
      <c r="E624" s="28"/>
    </row>
    <row r="625" spans="4:5" x14ac:dyDescent="0.2">
      <c r="D625" s="28"/>
      <c r="E625" s="28"/>
    </row>
    <row r="626" spans="4:5" x14ac:dyDescent="0.2">
      <c r="D626" s="28"/>
      <c r="E626" s="28"/>
    </row>
    <row r="627" spans="4:5" x14ac:dyDescent="0.2">
      <c r="D627" s="28"/>
      <c r="E627" s="28"/>
    </row>
    <row r="628" spans="4:5" x14ac:dyDescent="0.2">
      <c r="D628" s="28"/>
      <c r="E628" s="28"/>
    </row>
    <row r="629" spans="4:5" x14ac:dyDescent="0.2">
      <c r="D629" s="28"/>
      <c r="E629" s="28"/>
    </row>
    <row r="630" spans="4:5" x14ac:dyDescent="0.2">
      <c r="D630" s="28"/>
      <c r="E630" s="28"/>
    </row>
    <row r="631" spans="4:5" x14ac:dyDescent="0.2">
      <c r="D631" s="28"/>
      <c r="E631" s="28"/>
    </row>
    <row r="632" spans="4:5" x14ac:dyDescent="0.2">
      <c r="D632" s="28"/>
      <c r="E632" s="28"/>
    </row>
    <row r="633" spans="4:5" x14ac:dyDescent="0.2">
      <c r="D633" s="28"/>
      <c r="E633" s="28"/>
    </row>
    <row r="634" spans="4:5" x14ac:dyDescent="0.2">
      <c r="D634" s="28"/>
      <c r="E634" s="28"/>
    </row>
    <row r="635" spans="4:5" x14ac:dyDescent="0.2">
      <c r="D635" s="28"/>
      <c r="E635" s="28"/>
    </row>
    <row r="636" spans="4:5" x14ac:dyDescent="0.2">
      <c r="D636" s="28"/>
      <c r="E636" s="28"/>
    </row>
    <row r="637" spans="4:5" x14ac:dyDescent="0.2">
      <c r="D637" s="28"/>
      <c r="E637" s="28"/>
    </row>
    <row r="638" spans="4:5" x14ac:dyDescent="0.2">
      <c r="D638" s="28"/>
      <c r="E638" s="28"/>
    </row>
    <row r="639" spans="4:5" x14ac:dyDescent="0.2">
      <c r="D639" s="28"/>
      <c r="E639" s="28"/>
    </row>
    <row r="640" spans="4:5" x14ac:dyDescent="0.2">
      <c r="D640" s="28"/>
      <c r="E640" s="28"/>
    </row>
    <row r="641" spans="4:5" x14ac:dyDescent="0.2">
      <c r="D641" s="28"/>
      <c r="E641" s="28"/>
    </row>
    <row r="642" spans="4:5" x14ac:dyDescent="0.2">
      <c r="D642" s="28"/>
      <c r="E642" s="28"/>
    </row>
    <row r="643" spans="4:5" x14ac:dyDescent="0.2">
      <c r="D643" s="28"/>
      <c r="E643" s="28"/>
    </row>
    <row r="644" spans="4:5" x14ac:dyDescent="0.2">
      <c r="D644" s="28"/>
      <c r="E644" s="28"/>
    </row>
    <row r="645" spans="4:5" x14ac:dyDescent="0.2">
      <c r="D645" s="28"/>
      <c r="E645" s="28"/>
    </row>
    <row r="646" spans="4:5" x14ac:dyDescent="0.2">
      <c r="D646" s="28"/>
      <c r="E646" s="28"/>
    </row>
    <row r="647" spans="4:5" x14ac:dyDescent="0.2">
      <c r="D647" s="28"/>
      <c r="E647" s="28"/>
    </row>
    <row r="648" spans="4:5" x14ac:dyDescent="0.2">
      <c r="D648" s="28"/>
      <c r="E648" s="28"/>
    </row>
    <row r="649" spans="4:5" x14ac:dyDescent="0.2">
      <c r="D649" s="28"/>
      <c r="E649" s="28"/>
    </row>
    <row r="650" spans="4:5" x14ac:dyDescent="0.2">
      <c r="D650" s="28"/>
      <c r="E650" s="28"/>
    </row>
    <row r="651" spans="4:5" x14ac:dyDescent="0.2">
      <c r="D651" s="28"/>
      <c r="E651" s="28"/>
    </row>
    <row r="652" spans="4:5" x14ac:dyDescent="0.2">
      <c r="D652" s="28"/>
      <c r="E652" s="28"/>
    </row>
    <row r="653" spans="4:5" x14ac:dyDescent="0.2">
      <c r="D653" s="28"/>
      <c r="E653" s="28"/>
    </row>
    <row r="654" spans="4:5" x14ac:dyDescent="0.2">
      <c r="D654" s="28"/>
      <c r="E654" s="28"/>
    </row>
    <row r="655" spans="4:5" x14ac:dyDescent="0.2">
      <c r="D655" s="28"/>
      <c r="E655" s="28"/>
    </row>
    <row r="656" spans="4:5" x14ac:dyDescent="0.2">
      <c r="D656" s="28"/>
      <c r="E656" s="28"/>
    </row>
    <row r="657" spans="4:5" x14ac:dyDescent="0.2">
      <c r="D657" s="28"/>
      <c r="E657" s="28"/>
    </row>
    <row r="658" spans="4:5" x14ac:dyDescent="0.2">
      <c r="D658" s="28"/>
      <c r="E658" s="28"/>
    </row>
    <row r="659" spans="4:5" x14ac:dyDescent="0.2">
      <c r="D659" s="28"/>
      <c r="E659" s="28"/>
    </row>
    <row r="660" spans="4:5" x14ac:dyDescent="0.2">
      <c r="D660" s="28"/>
      <c r="E660" s="28"/>
    </row>
    <row r="661" spans="4:5" x14ac:dyDescent="0.2">
      <c r="D661" s="28"/>
      <c r="E661" s="28"/>
    </row>
    <row r="662" spans="4:5" x14ac:dyDescent="0.2">
      <c r="D662" s="28"/>
      <c r="E662" s="28"/>
    </row>
    <row r="663" spans="4:5" x14ac:dyDescent="0.2">
      <c r="D663" s="28"/>
      <c r="E663" s="28"/>
    </row>
    <row r="664" spans="4:5" x14ac:dyDescent="0.2">
      <c r="D664" s="28"/>
      <c r="E664" s="28"/>
    </row>
    <row r="665" spans="4:5" x14ac:dyDescent="0.2">
      <c r="D665" s="28"/>
      <c r="E665" s="28"/>
    </row>
    <row r="666" spans="4:5" x14ac:dyDescent="0.2">
      <c r="D666" s="28"/>
      <c r="E666" s="28"/>
    </row>
    <row r="667" spans="4:5" x14ac:dyDescent="0.2">
      <c r="D667" s="28"/>
      <c r="E667" s="28"/>
    </row>
    <row r="668" spans="4:5" x14ac:dyDescent="0.2">
      <c r="D668" s="28"/>
      <c r="E668" s="28"/>
    </row>
    <row r="669" spans="4:5" x14ac:dyDescent="0.2">
      <c r="D669" s="28"/>
      <c r="E669" s="28"/>
    </row>
    <row r="670" spans="4:5" x14ac:dyDescent="0.2">
      <c r="D670" s="28"/>
      <c r="E670" s="28"/>
    </row>
    <row r="671" spans="4:5" x14ac:dyDescent="0.2">
      <c r="D671" s="28"/>
      <c r="E671" s="28"/>
    </row>
    <row r="672" spans="4:5" x14ac:dyDescent="0.2">
      <c r="D672" s="28"/>
      <c r="E672" s="28"/>
    </row>
    <row r="673" spans="4:5" x14ac:dyDescent="0.2">
      <c r="D673" s="28"/>
      <c r="E673" s="28"/>
    </row>
    <row r="674" spans="4:5" x14ac:dyDescent="0.2">
      <c r="D674" s="28"/>
      <c r="E674" s="28"/>
    </row>
    <row r="675" spans="4:5" x14ac:dyDescent="0.2">
      <c r="D675" s="28"/>
      <c r="E675" s="28"/>
    </row>
    <row r="676" spans="4:5" x14ac:dyDescent="0.2">
      <c r="D676" s="28"/>
      <c r="E676" s="28"/>
    </row>
    <row r="677" spans="4:5" x14ac:dyDescent="0.2">
      <c r="D677" s="28"/>
      <c r="E677" s="28"/>
    </row>
    <row r="678" spans="4:5" x14ac:dyDescent="0.2">
      <c r="D678" s="28"/>
      <c r="E678" s="28"/>
    </row>
    <row r="679" spans="4:5" x14ac:dyDescent="0.2">
      <c r="D679" s="28"/>
      <c r="E679" s="28"/>
    </row>
    <row r="680" spans="4:5" x14ac:dyDescent="0.2">
      <c r="D680" s="28"/>
      <c r="E680" s="28"/>
    </row>
    <row r="681" spans="4:5" x14ac:dyDescent="0.2">
      <c r="D681" s="28"/>
      <c r="E681" s="28"/>
    </row>
    <row r="682" spans="4:5" x14ac:dyDescent="0.2">
      <c r="D682" s="28"/>
      <c r="E682" s="28"/>
    </row>
    <row r="683" spans="4:5" x14ac:dyDescent="0.2">
      <c r="D683" s="28"/>
      <c r="E683" s="28"/>
    </row>
    <row r="684" spans="4:5" x14ac:dyDescent="0.2">
      <c r="D684" s="28"/>
      <c r="E684" s="28"/>
    </row>
    <row r="685" spans="4:5" x14ac:dyDescent="0.2">
      <c r="D685" s="28"/>
      <c r="E685" s="28"/>
    </row>
    <row r="686" spans="4:5" x14ac:dyDescent="0.2">
      <c r="D686" s="28"/>
      <c r="E686" s="28"/>
    </row>
    <row r="687" spans="4:5" x14ac:dyDescent="0.2">
      <c r="D687" s="28"/>
      <c r="E687" s="28"/>
    </row>
    <row r="688" spans="4:5" x14ac:dyDescent="0.2">
      <c r="D688" s="28"/>
      <c r="E688" s="28"/>
    </row>
    <row r="689" spans="4:5" x14ac:dyDescent="0.2">
      <c r="D689" s="28"/>
      <c r="E689" s="28"/>
    </row>
    <row r="690" spans="4:5" x14ac:dyDescent="0.2">
      <c r="D690" s="28"/>
      <c r="E690" s="28"/>
    </row>
    <row r="691" spans="4:5" x14ac:dyDescent="0.2">
      <c r="D691" s="28"/>
      <c r="E691" s="28"/>
    </row>
    <row r="692" spans="4:5" x14ac:dyDescent="0.2">
      <c r="D692" s="28"/>
      <c r="E692" s="28"/>
    </row>
    <row r="693" spans="4:5" x14ac:dyDescent="0.2">
      <c r="D693" s="28"/>
      <c r="E693" s="28"/>
    </row>
    <row r="694" spans="4:5" x14ac:dyDescent="0.2">
      <c r="D694" s="28"/>
      <c r="E694" s="28"/>
    </row>
    <row r="695" spans="4:5" x14ac:dyDescent="0.2">
      <c r="D695" s="28"/>
      <c r="E695" s="28"/>
    </row>
    <row r="696" spans="4:5" x14ac:dyDescent="0.2">
      <c r="D696" s="28"/>
      <c r="E696" s="28"/>
    </row>
    <row r="697" spans="4:5" x14ac:dyDescent="0.2">
      <c r="D697" s="28"/>
      <c r="E697" s="28"/>
    </row>
    <row r="698" spans="4:5" x14ac:dyDescent="0.2">
      <c r="D698" s="28"/>
      <c r="E698" s="28"/>
    </row>
    <row r="699" spans="4:5" x14ac:dyDescent="0.2">
      <c r="D699" s="28"/>
      <c r="E699" s="28"/>
    </row>
    <row r="700" spans="4:5" x14ac:dyDescent="0.2">
      <c r="D700" s="28"/>
      <c r="E700" s="28"/>
    </row>
    <row r="701" spans="4:5" x14ac:dyDescent="0.2">
      <c r="D701" s="28"/>
      <c r="E701" s="28"/>
    </row>
    <row r="702" spans="4:5" x14ac:dyDescent="0.2">
      <c r="D702" s="28"/>
      <c r="E702" s="28"/>
    </row>
    <row r="703" spans="4:5" x14ac:dyDescent="0.2">
      <c r="D703" s="28"/>
      <c r="E703" s="28"/>
    </row>
    <row r="704" spans="4:5" x14ac:dyDescent="0.2">
      <c r="D704" s="28"/>
      <c r="E704" s="28"/>
    </row>
    <row r="705" spans="4:5" x14ac:dyDescent="0.2">
      <c r="D705" s="28"/>
      <c r="E705" s="28"/>
    </row>
    <row r="706" spans="4:5" x14ac:dyDescent="0.2">
      <c r="D706" s="28"/>
      <c r="E706" s="28"/>
    </row>
    <row r="707" spans="4:5" x14ac:dyDescent="0.2">
      <c r="D707" s="28"/>
      <c r="E707" s="28"/>
    </row>
    <row r="708" spans="4:5" x14ac:dyDescent="0.2">
      <c r="D708" s="28"/>
      <c r="E708" s="28"/>
    </row>
    <row r="709" spans="4:5" x14ac:dyDescent="0.2">
      <c r="D709" s="28"/>
      <c r="E709" s="28"/>
    </row>
    <row r="710" spans="4:5" x14ac:dyDescent="0.2">
      <c r="D710" s="28"/>
      <c r="E710" s="28"/>
    </row>
    <row r="711" spans="4:5" x14ac:dyDescent="0.2">
      <c r="D711" s="28"/>
      <c r="E711" s="28"/>
    </row>
    <row r="712" spans="4:5" x14ac:dyDescent="0.2">
      <c r="D712" s="28"/>
      <c r="E712" s="28"/>
    </row>
    <row r="713" spans="4:5" x14ac:dyDescent="0.2">
      <c r="D713" s="28"/>
      <c r="E713" s="28"/>
    </row>
    <row r="714" spans="4:5" x14ac:dyDescent="0.2">
      <c r="D714" s="28"/>
      <c r="E714" s="28"/>
    </row>
    <row r="715" spans="4:5" x14ac:dyDescent="0.2">
      <c r="D715" s="28"/>
      <c r="E715" s="28"/>
    </row>
    <row r="716" spans="4:5" x14ac:dyDescent="0.2">
      <c r="D716" s="28"/>
      <c r="E716" s="28"/>
    </row>
    <row r="717" spans="4:5" x14ac:dyDescent="0.2">
      <c r="D717" s="28"/>
      <c r="E717" s="28"/>
    </row>
    <row r="718" spans="4:5" x14ac:dyDescent="0.2">
      <c r="D718" s="28"/>
      <c r="E718" s="28"/>
    </row>
    <row r="719" spans="4:5" x14ac:dyDescent="0.2">
      <c r="D719" s="28"/>
      <c r="E719" s="28"/>
    </row>
    <row r="720" spans="4:5" x14ac:dyDescent="0.2">
      <c r="D720" s="28"/>
      <c r="E720" s="28"/>
    </row>
    <row r="721" spans="4:5" x14ac:dyDescent="0.2">
      <c r="D721" s="28"/>
      <c r="E721" s="28"/>
    </row>
    <row r="722" spans="4:5" x14ac:dyDescent="0.2">
      <c r="D722" s="28"/>
      <c r="E722" s="28"/>
    </row>
    <row r="723" spans="4:5" x14ac:dyDescent="0.2">
      <c r="D723" s="28"/>
      <c r="E723" s="28"/>
    </row>
    <row r="724" spans="4:5" x14ac:dyDescent="0.2">
      <c r="D724" s="28"/>
      <c r="E724" s="28"/>
    </row>
    <row r="725" spans="4:5" x14ac:dyDescent="0.2">
      <c r="D725" s="28"/>
      <c r="E725" s="28"/>
    </row>
    <row r="726" spans="4:5" x14ac:dyDescent="0.2">
      <c r="D726" s="28"/>
      <c r="E726" s="28"/>
    </row>
    <row r="727" spans="4:5" x14ac:dyDescent="0.2">
      <c r="D727" s="28"/>
      <c r="E727" s="28"/>
    </row>
    <row r="728" spans="4:5" x14ac:dyDescent="0.2">
      <c r="D728" s="28"/>
      <c r="E728" s="28"/>
    </row>
    <row r="729" spans="4:5" x14ac:dyDescent="0.2">
      <c r="D729" s="28"/>
      <c r="E729" s="28"/>
    </row>
    <row r="730" spans="4:5" x14ac:dyDescent="0.2">
      <c r="D730" s="28"/>
      <c r="E730" s="28"/>
    </row>
    <row r="731" spans="4:5" x14ac:dyDescent="0.2">
      <c r="D731" s="28"/>
      <c r="E731" s="28"/>
    </row>
    <row r="732" spans="4:5" x14ac:dyDescent="0.2">
      <c r="D732" s="28"/>
      <c r="E732" s="28"/>
    </row>
    <row r="733" spans="4:5" x14ac:dyDescent="0.2">
      <c r="D733" s="28"/>
      <c r="E733" s="28"/>
    </row>
    <row r="734" spans="4:5" x14ac:dyDescent="0.2">
      <c r="D734" s="28"/>
      <c r="E734" s="28"/>
    </row>
    <row r="735" spans="4:5" x14ac:dyDescent="0.2">
      <c r="D735" s="28"/>
      <c r="E735" s="28"/>
    </row>
    <row r="736" spans="4:5" x14ac:dyDescent="0.2">
      <c r="D736" s="28"/>
      <c r="E736" s="28"/>
    </row>
    <row r="737" spans="4:5" x14ac:dyDescent="0.2">
      <c r="D737" s="28"/>
      <c r="E737" s="28"/>
    </row>
    <row r="738" spans="4:5" x14ac:dyDescent="0.2">
      <c r="D738" s="28"/>
      <c r="E738" s="28"/>
    </row>
    <row r="739" spans="4:5" x14ac:dyDescent="0.2">
      <c r="D739" s="28"/>
      <c r="E739" s="28"/>
    </row>
    <row r="740" spans="4:5" x14ac:dyDescent="0.2">
      <c r="D740" s="28"/>
      <c r="E740" s="28"/>
    </row>
    <row r="741" spans="4:5" x14ac:dyDescent="0.2">
      <c r="D741" s="28"/>
      <c r="E741" s="28"/>
    </row>
    <row r="742" spans="4:5" x14ac:dyDescent="0.2">
      <c r="D742" s="28"/>
      <c r="E742" s="28"/>
    </row>
    <row r="743" spans="4:5" x14ac:dyDescent="0.2">
      <c r="D743" s="28"/>
      <c r="E743" s="28"/>
    </row>
    <row r="744" spans="4:5" x14ac:dyDescent="0.2">
      <c r="D744" s="28"/>
      <c r="E744" s="28"/>
    </row>
    <row r="745" spans="4:5" x14ac:dyDescent="0.2">
      <c r="D745" s="28"/>
      <c r="E745" s="28"/>
    </row>
    <row r="746" spans="4:5" x14ac:dyDescent="0.2">
      <c r="D746" s="28"/>
      <c r="E746" s="28"/>
    </row>
    <row r="747" spans="4:5" x14ac:dyDescent="0.2">
      <c r="D747" s="28"/>
      <c r="E747" s="28"/>
    </row>
    <row r="748" spans="4:5" x14ac:dyDescent="0.2">
      <c r="D748" s="28"/>
      <c r="E748" s="28"/>
    </row>
    <row r="749" spans="4:5" x14ac:dyDescent="0.2">
      <c r="D749" s="28"/>
      <c r="E749" s="28"/>
    </row>
    <row r="750" spans="4:5" x14ac:dyDescent="0.2">
      <c r="D750" s="28"/>
      <c r="E750" s="28"/>
    </row>
    <row r="751" spans="4:5" x14ac:dyDescent="0.2">
      <c r="D751" s="28"/>
      <c r="E751" s="28"/>
    </row>
    <row r="752" spans="4:5" x14ac:dyDescent="0.2">
      <c r="D752" s="28"/>
      <c r="E752" s="28"/>
    </row>
    <row r="753" spans="4:5" x14ac:dyDescent="0.2">
      <c r="D753" s="28"/>
      <c r="E753" s="28"/>
    </row>
    <row r="754" spans="4:5" x14ac:dyDescent="0.2">
      <c r="D754" s="28"/>
      <c r="E754" s="28"/>
    </row>
    <row r="755" spans="4:5" x14ac:dyDescent="0.2">
      <c r="D755" s="28"/>
      <c r="E755" s="28"/>
    </row>
    <row r="756" spans="4:5" x14ac:dyDescent="0.2">
      <c r="D756" s="28"/>
      <c r="E756" s="28"/>
    </row>
    <row r="757" spans="4:5" x14ac:dyDescent="0.2">
      <c r="D757" s="28"/>
      <c r="E757" s="28"/>
    </row>
    <row r="758" spans="4:5" x14ac:dyDescent="0.2">
      <c r="D758" s="28"/>
      <c r="E758" s="28"/>
    </row>
    <row r="759" spans="4:5" x14ac:dyDescent="0.2">
      <c r="D759" s="28"/>
      <c r="E759" s="28"/>
    </row>
    <row r="760" spans="4:5" x14ac:dyDescent="0.2">
      <c r="D760" s="28"/>
      <c r="E760" s="28"/>
    </row>
    <row r="761" spans="4:5" x14ac:dyDescent="0.2">
      <c r="D761" s="28"/>
      <c r="E761" s="28"/>
    </row>
    <row r="762" spans="4:5" x14ac:dyDescent="0.2">
      <c r="D762" s="28"/>
      <c r="E762" s="28"/>
    </row>
    <row r="763" spans="4:5" x14ac:dyDescent="0.2">
      <c r="D763" s="28"/>
      <c r="E763" s="28"/>
    </row>
    <row r="764" spans="4:5" x14ac:dyDescent="0.2">
      <c r="D764" s="28"/>
      <c r="E764" s="28"/>
    </row>
    <row r="765" spans="4:5" x14ac:dyDescent="0.2">
      <c r="D765" s="28"/>
      <c r="E765" s="28"/>
    </row>
    <row r="766" spans="4:5" x14ac:dyDescent="0.2">
      <c r="D766" s="28"/>
      <c r="E766" s="28"/>
    </row>
    <row r="767" spans="4:5" x14ac:dyDescent="0.2">
      <c r="D767" s="28"/>
      <c r="E767" s="28"/>
    </row>
    <row r="768" spans="4:5" x14ac:dyDescent="0.2">
      <c r="D768" s="28"/>
      <c r="E768" s="28"/>
    </row>
    <row r="769" spans="4:5" x14ac:dyDescent="0.2">
      <c r="D769" s="28"/>
      <c r="E769" s="28"/>
    </row>
    <row r="770" spans="4:5" x14ac:dyDescent="0.2">
      <c r="D770" s="28"/>
      <c r="E770" s="28"/>
    </row>
    <row r="771" spans="4:5" x14ac:dyDescent="0.2">
      <c r="D771" s="28"/>
      <c r="E771" s="28"/>
    </row>
    <row r="772" spans="4:5" x14ac:dyDescent="0.2">
      <c r="D772" s="28"/>
      <c r="E772" s="28"/>
    </row>
    <row r="773" spans="4:5" x14ac:dyDescent="0.2">
      <c r="D773" s="28"/>
      <c r="E773" s="28"/>
    </row>
    <row r="774" spans="4:5" x14ac:dyDescent="0.2">
      <c r="D774" s="28"/>
      <c r="E774" s="28"/>
    </row>
    <row r="775" spans="4:5" x14ac:dyDescent="0.2">
      <c r="D775" s="28"/>
      <c r="E775" s="28"/>
    </row>
    <row r="776" spans="4:5" x14ac:dyDescent="0.2">
      <c r="D776" s="28"/>
      <c r="E776" s="28"/>
    </row>
    <row r="777" spans="4:5" x14ac:dyDescent="0.2">
      <c r="D777" s="28"/>
      <c r="E777" s="28"/>
    </row>
    <row r="778" spans="4:5" x14ac:dyDescent="0.2">
      <c r="D778" s="28"/>
      <c r="E778" s="28"/>
    </row>
    <row r="779" spans="4:5" x14ac:dyDescent="0.2">
      <c r="D779" s="28"/>
      <c r="E779" s="28"/>
    </row>
    <row r="780" spans="4:5" x14ac:dyDescent="0.2">
      <c r="D780" s="28"/>
      <c r="E780" s="28"/>
    </row>
    <row r="781" spans="4:5" x14ac:dyDescent="0.2">
      <c r="D781" s="28"/>
      <c r="E781" s="28"/>
    </row>
    <row r="782" spans="4:5" x14ac:dyDescent="0.2">
      <c r="D782" s="28"/>
      <c r="E782" s="28"/>
    </row>
    <row r="783" spans="4:5" x14ac:dyDescent="0.2">
      <c r="D783" s="28"/>
      <c r="E783" s="28"/>
    </row>
    <row r="784" spans="4:5" x14ac:dyDescent="0.2">
      <c r="D784" s="28"/>
      <c r="E784" s="28"/>
    </row>
    <row r="785" spans="4:5" x14ac:dyDescent="0.2">
      <c r="D785" s="28"/>
      <c r="E785" s="28"/>
    </row>
    <row r="786" spans="4:5" x14ac:dyDescent="0.2">
      <c r="D786" s="28"/>
      <c r="E786" s="28"/>
    </row>
    <row r="787" spans="4:5" x14ac:dyDescent="0.2">
      <c r="D787" s="28"/>
      <c r="E787" s="28"/>
    </row>
    <row r="788" spans="4:5" x14ac:dyDescent="0.2">
      <c r="D788" s="28"/>
      <c r="E788" s="28"/>
    </row>
    <row r="789" spans="4:5" x14ac:dyDescent="0.2">
      <c r="D789" s="28"/>
      <c r="E789" s="28"/>
    </row>
    <row r="790" spans="4:5" x14ac:dyDescent="0.2">
      <c r="D790" s="28"/>
      <c r="E790" s="28"/>
    </row>
    <row r="791" spans="4:5" x14ac:dyDescent="0.2">
      <c r="D791" s="28"/>
      <c r="E791" s="28"/>
    </row>
    <row r="792" spans="4:5" x14ac:dyDescent="0.2">
      <c r="D792" s="28"/>
      <c r="E792" s="28"/>
    </row>
    <row r="793" spans="4:5" x14ac:dyDescent="0.2">
      <c r="D793" s="28"/>
      <c r="E793" s="28"/>
    </row>
    <row r="794" spans="4:5" x14ac:dyDescent="0.2">
      <c r="D794" s="28"/>
      <c r="E794" s="28"/>
    </row>
    <row r="795" spans="4:5" x14ac:dyDescent="0.2">
      <c r="D795" s="28"/>
      <c r="E795" s="28"/>
    </row>
    <row r="796" spans="4:5" x14ac:dyDescent="0.2">
      <c r="D796" s="28"/>
      <c r="E796" s="28"/>
    </row>
    <row r="797" spans="4:5" x14ac:dyDescent="0.2">
      <c r="D797" s="28"/>
      <c r="E797" s="28"/>
    </row>
    <row r="798" spans="4:5" x14ac:dyDescent="0.2">
      <c r="D798" s="28"/>
      <c r="E798" s="28"/>
    </row>
    <row r="799" spans="4:5" x14ac:dyDescent="0.2">
      <c r="D799" s="28"/>
      <c r="E799" s="28"/>
    </row>
    <row r="800" spans="4:5" x14ac:dyDescent="0.2">
      <c r="D800" s="28"/>
      <c r="E800" s="28"/>
    </row>
    <row r="801" spans="4:5" x14ac:dyDescent="0.2">
      <c r="D801" s="28"/>
      <c r="E801" s="28"/>
    </row>
    <row r="802" spans="4:5" x14ac:dyDescent="0.2">
      <c r="D802" s="28"/>
      <c r="E802" s="28"/>
    </row>
    <row r="803" spans="4:5" x14ac:dyDescent="0.2">
      <c r="D803" s="28"/>
      <c r="E803" s="28"/>
    </row>
    <row r="804" spans="4:5" x14ac:dyDescent="0.2">
      <c r="D804" s="28"/>
      <c r="E804" s="28"/>
    </row>
    <row r="805" spans="4:5" x14ac:dyDescent="0.2">
      <c r="D805" s="28"/>
      <c r="E805" s="28"/>
    </row>
    <row r="806" spans="4:5" x14ac:dyDescent="0.2">
      <c r="D806" s="28"/>
      <c r="E806" s="28"/>
    </row>
    <row r="807" spans="4:5" x14ac:dyDescent="0.2">
      <c r="D807" s="28"/>
      <c r="E807" s="28"/>
    </row>
    <row r="808" spans="4:5" x14ac:dyDescent="0.2">
      <c r="D808" s="28"/>
      <c r="E808" s="28"/>
    </row>
    <row r="809" spans="4:5" x14ac:dyDescent="0.2">
      <c r="D809" s="28"/>
      <c r="E809" s="28"/>
    </row>
    <row r="810" spans="4:5" x14ac:dyDescent="0.2">
      <c r="D810" s="28"/>
      <c r="E810" s="28"/>
    </row>
    <row r="811" spans="4:5" x14ac:dyDescent="0.2">
      <c r="D811" s="28"/>
      <c r="E811" s="28"/>
    </row>
    <row r="812" spans="4:5" x14ac:dyDescent="0.2">
      <c r="D812" s="28"/>
      <c r="E812" s="28"/>
    </row>
    <row r="813" spans="4:5" x14ac:dyDescent="0.2">
      <c r="D813" s="28"/>
      <c r="E813" s="28"/>
    </row>
    <row r="814" spans="4:5" x14ac:dyDescent="0.2">
      <c r="D814" s="28"/>
      <c r="E814" s="28"/>
    </row>
    <row r="815" spans="4:5" x14ac:dyDescent="0.2">
      <c r="D815" s="28"/>
      <c r="E815" s="28"/>
    </row>
    <row r="816" spans="4:5" x14ac:dyDescent="0.2">
      <c r="D816" s="28"/>
      <c r="E816" s="28"/>
    </row>
    <row r="817" spans="4:5" x14ac:dyDescent="0.2">
      <c r="D817" s="28"/>
      <c r="E817" s="28"/>
    </row>
    <row r="818" spans="4:5" x14ac:dyDescent="0.2">
      <c r="D818" s="28"/>
      <c r="E818" s="28"/>
    </row>
    <row r="819" spans="4:5" x14ac:dyDescent="0.2">
      <c r="D819" s="28"/>
      <c r="E819" s="28"/>
    </row>
    <row r="820" spans="4:5" x14ac:dyDescent="0.2">
      <c r="D820" s="28"/>
      <c r="E820" s="28"/>
    </row>
    <row r="821" spans="4:5" x14ac:dyDescent="0.2">
      <c r="D821" s="28"/>
      <c r="E821" s="28"/>
    </row>
    <row r="822" spans="4:5" x14ac:dyDescent="0.2">
      <c r="D822" s="28"/>
      <c r="E822" s="28"/>
    </row>
    <row r="823" spans="4:5" x14ac:dyDescent="0.2">
      <c r="D823" s="28"/>
      <c r="E823" s="28"/>
    </row>
    <row r="824" spans="4:5" x14ac:dyDescent="0.2">
      <c r="D824" s="28"/>
      <c r="E824" s="28"/>
    </row>
    <row r="825" spans="4:5" x14ac:dyDescent="0.2">
      <c r="D825" s="28"/>
      <c r="E825" s="28"/>
    </row>
    <row r="826" spans="4:5" x14ac:dyDescent="0.2">
      <c r="D826" s="28"/>
      <c r="E826" s="28"/>
    </row>
    <row r="827" spans="4:5" x14ac:dyDescent="0.2">
      <c r="D827" s="28"/>
      <c r="E827" s="28"/>
    </row>
    <row r="828" spans="4:5" x14ac:dyDescent="0.2">
      <c r="D828" s="28"/>
      <c r="E828" s="28"/>
    </row>
    <row r="829" spans="4:5" x14ac:dyDescent="0.2">
      <c r="D829" s="28"/>
      <c r="E829" s="28"/>
    </row>
    <row r="830" spans="4:5" x14ac:dyDescent="0.2">
      <c r="D830" s="28"/>
      <c r="E830" s="28"/>
    </row>
    <row r="831" spans="4:5" x14ac:dyDescent="0.2">
      <c r="D831" s="28"/>
      <c r="E831" s="28"/>
    </row>
    <row r="832" spans="4:5" x14ac:dyDescent="0.2">
      <c r="D832" s="28"/>
      <c r="E832" s="28"/>
    </row>
    <row r="833" spans="4:5" x14ac:dyDescent="0.2">
      <c r="D833" s="28"/>
      <c r="E833" s="28"/>
    </row>
    <row r="834" spans="4:5" x14ac:dyDescent="0.2">
      <c r="D834" s="28"/>
      <c r="E834" s="28"/>
    </row>
    <row r="835" spans="4:5" x14ac:dyDescent="0.2">
      <c r="D835" s="28"/>
      <c r="E835" s="28"/>
    </row>
    <row r="836" spans="4:5" x14ac:dyDescent="0.2">
      <c r="D836" s="28"/>
      <c r="E836" s="28"/>
    </row>
    <row r="837" spans="4:5" x14ac:dyDescent="0.2">
      <c r="D837" s="28"/>
      <c r="E837" s="28"/>
    </row>
    <row r="838" spans="4:5" x14ac:dyDescent="0.2">
      <c r="D838" s="28"/>
      <c r="E838" s="28"/>
    </row>
    <row r="839" spans="4:5" x14ac:dyDescent="0.2">
      <c r="D839" s="28"/>
      <c r="E839" s="28"/>
    </row>
    <row r="840" spans="4:5" x14ac:dyDescent="0.2">
      <c r="D840" s="28"/>
      <c r="E840" s="28"/>
    </row>
    <row r="841" spans="4:5" x14ac:dyDescent="0.2">
      <c r="D841" s="28"/>
      <c r="E841" s="28"/>
    </row>
    <row r="842" spans="4:5" x14ac:dyDescent="0.2">
      <c r="D842" s="28"/>
      <c r="E842" s="28"/>
    </row>
    <row r="843" spans="4:5" x14ac:dyDescent="0.2">
      <c r="D843" s="28"/>
      <c r="E843" s="28"/>
    </row>
    <row r="844" spans="4:5" x14ac:dyDescent="0.2">
      <c r="D844" s="28"/>
      <c r="E844" s="28"/>
    </row>
    <row r="845" spans="4:5" x14ac:dyDescent="0.2">
      <c r="D845" s="28"/>
      <c r="E845" s="28"/>
    </row>
    <row r="846" spans="4:5" x14ac:dyDescent="0.2">
      <c r="D846" s="28"/>
      <c r="E846" s="28"/>
    </row>
    <row r="847" spans="4:5" x14ac:dyDescent="0.2">
      <c r="D847" s="28"/>
      <c r="E847" s="28"/>
    </row>
    <row r="848" spans="4:5" x14ac:dyDescent="0.2">
      <c r="D848" s="28"/>
      <c r="E848" s="28"/>
    </row>
    <row r="849" spans="4:5" x14ac:dyDescent="0.2">
      <c r="D849" s="28"/>
      <c r="E849" s="28"/>
    </row>
    <row r="850" spans="4:5" x14ac:dyDescent="0.2">
      <c r="D850" s="28"/>
      <c r="E850" s="28"/>
    </row>
    <row r="851" spans="4:5" x14ac:dyDescent="0.2">
      <c r="D851" s="28"/>
      <c r="E851" s="28"/>
    </row>
    <row r="852" spans="4:5" x14ac:dyDescent="0.2">
      <c r="D852" s="28"/>
      <c r="E852" s="28"/>
    </row>
    <row r="853" spans="4:5" x14ac:dyDescent="0.2">
      <c r="D853" s="28"/>
      <c r="E853" s="28"/>
    </row>
    <row r="854" spans="4:5" x14ac:dyDescent="0.2">
      <c r="D854" s="28"/>
      <c r="E854" s="28"/>
    </row>
    <row r="855" spans="4:5" x14ac:dyDescent="0.2">
      <c r="D855" s="28"/>
      <c r="E855" s="28"/>
    </row>
    <row r="856" spans="4:5" x14ac:dyDescent="0.2">
      <c r="D856" s="28"/>
      <c r="E856" s="28"/>
    </row>
    <row r="857" spans="4:5" x14ac:dyDescent="0.2">
      <c r="D857" s="28"/>
      <c r="E857" s="28"/>
    </row>
    <row r="858" spans="4:5" x14ac:dyDescent="0.2">
      <c r="D858" s="28"/>
      <c r="E858" s="28"/>
    </row>
    <row r="859" spans="4:5" x14ac:dyDescent="0.2">
      <c r="D859" s="28"/>
      <c r="E859" s="28"/>
    </row>
    <row r="860" spans="4:5" x14ac:dyDescent="0.2">
      <c r="D860" s="28"/>
      <c r="E860" s="28"/>
    </row>
    <row r="861" spans="4:5" x14ac:dyDescent="0.2">
      <c r="D861" s="28"/>
      <c r="E861" s="28"/>
    </row>
    <row r="862" spans="4:5" x14ac:dyDescent="0.2">
      <c r="D862" s="28"/>
      <c r="E862" s="28"/>
    </row>
    <row r="863" spans="4:5" x14ac:dyDescent="0.2">
      <c r="D863" s="28"/>
      <c r="E863" s="28"/>
    </row>
    <row r="864" spans="4:5" x14ac:dyDescent="0.2">
      <c r="D864" s="28"/>
      <c r="E864" s="28"/>
    </row>
    <row r="865" spans="4:5" x14ac:dyDescent="0.2">
      <c r="D865" s="28"/>
      <c r="E865" s="28"/>
    </row>
    <row r="866" spans="4:5" x14ac:dyDescent="0.2">
      <c r="D866" s="28"/>
      <c r="E866" s="28"/>
    </row>
    <row r="867" spans="4:5" x14ac:dyDescent="0.2">
      <c r="D867" s="28"/>
      <c r="E867" s="28"/>
    </row>
    <row r="868" spans="4:5" x14ac:dyDescent="0.2">
      <c r="D868" s="28"/>
      <c r="E868" s="28"/>
    </row>
    <row r="869" spans="4:5" x14ac:dyDescent="0.2">
      <c r="D869" s="28"/>
      <c r="E869" s="28"/>
    </row>
    <row r="870" spans="4:5" x14ac:dyDescent="0.2">
      <c r="D870" s="28"/>
      <c r="E870" s="28"/>
    </row>
    <row r="871" spans="4:5" x14ac:dyDescent="0.2">
      <c r="D871" s="28"/>
      <c r="E871" s="28"/>
    </row>
    <row r="872" spans="4:5" x14ac:dyDescent="0.2">
      <c r="D872" s="28"/>
      <c r="E872" s="28"/>
    </row>
    <row r="873" spans="4:5" x14ac:dyDescent="0.2">
      <c r="D873" s="28"/>
      <c r="E873" s="28"/>
    </row>
    <row r="874" spans="4:5" x14ac:dyDescent="0.2">
      <c r="D874" s="28"/>
      <c r="E874" s="28"/>
    </row>
    <row r="875" spans="4:5" x14ac:dyDescent="0.2">
      <c r="D875" s="28"/>
      <c r="E875" s="28"/>
    </row>
    <row r="876" spans="4:5" x14ac:dyDescent="0.2">
      <c r="D876" s="28"/>
      <c r="E876" s="28"/>
    </row>
    <row r="877" spans="4:5" x14ac:dyDescent="0.2">
      <c r="D877" s="28"/>
      <c r="E877" s="28"/>
    </row>
    <row r="878" spans="4:5" x14ac:dyDescent="0.2">
      <c r="D878" s="28"/>
      <c r="E878" s="28"/>
    </row>
    <row r="879" spans="4:5" x14ac:dyDescent="0.2">
      <c r="D879" s="28"/>
      <c r="E879" s="28"/>
    </row>
    <row r="880" spans="4:5" x14ac:dyDescent="0.2">
      <c r="D880" s="28"/>
      <c r="E880" s="28"/>
    </row>
    <row r="881" spans="4:5" x14ac:dyDescent="0.2">
      <c r="D881" s="28"/>
      <c r="E881" s="28"/>
    </row>
    <row r="882" spans="4:5" x14ac:dyDescent="0.2">
      <c r="D882" s="28"/>
      <c r="E882" s="28"/>
    </row>
    <row r="883" spans="4:5" x14ac:dyDescent="0.2">
      <c r="D883" s="28"/>
      <c r="E883" s="28"/>
    </row>
    <row r="884" spans="4:5" x14ac:dyDescent="0.2">
      <c r="D884" s="28"/>
      <c r="E884" s="28"/>
    </row>
    <row r="885" spans="4:5" x14ac:dyDescent="0.2">
      <c r="D885" s="28"/>
      <c r="E885" s="28"/>
    </row>
    <row r="886" spans="4:5" x14ac:dyDescent="0.2">
      <c r="D886" s="28"/>
      <c r="E886" s="28"/>
    </row>
    <row r="887" spans="4:5" x14ac:dyDescent="0.2">
      <c r="D887" s="28"/>
      <c r="E887" s="28"/>
    </row>
    <row r="888" spans="4:5" x14ac:dyDescent="0.2">
      <c r="D888" s="28"/>
      <c r="E888" s="28"/>
    </row>
    <row r="889" spans="4:5" x14ac:dyDescent="0.2">
      <c r="D889" s="28"/>
      <c r="E889" s="28"/>
    </row>
    <row r="890" spans="4:5" x14ac:dyDescent="0.2">
      <c r="D890" s="28"/>
      <c r="E890" s="28"/>
    </row>
    <row r="891" spans="4:5" x14ac:dyDescent="0.2">
      <c r="D891" s="28"/>
      <c r="E891" s="28"/>
    </row>
    <row r="892" spans="4:5" x14ac:dyDescent="0.2">
      <c r="D892" s="28"/>
      <c r="E892" s="28"/>
    </row>
    <row r="893" spans="4:5" x14ac:dyDescent="0.2">
      <c r="D893" s="28"/>
      <c r="E893" s="28"/>
    </row>
    <row r="894" spans="4:5" x14ac:dyDescent="0.2">
      <c r="D894" s="28"/>
      <c r="E894" s="28"/>
    </row>
    <row r="895" spans="4:5" x14ac:dyDescent="0.2">
      <c r="D895" s="28"/>
      <c r="E895" s="28"/>
    </row>
    <row r="896" spans="4:5" x14ac:dyDescent="0.2">
      <c r="D896" s="28"/>
      <c r="E896" s="28"/>
    </row>
    <row r="897" spans="4:5" x14ac:dyDescent="0.2">
      <c r="D897" s="28"/>
      <c r="E897" s="28"/>
    </row>
    <row r="898" spans="4:5" x14ac:dyDescent="0.2">
      <c r="D898" s="28"/>
      <c r="E898" s="28"/>
    </row>
    <row r="899" spans="4:5" x14ac:dyDescent="0.2">
      <c r="D899" s="28"/>
      <c r="E899" s="28"/>
    </row>
    <row r="900" spans="4:5" x14ac:dyDescent="0.2">
      <c r="D900" s="28"/>
      <c r="E900" s="28"/>
    </row>
    <row r="901" spans="4:5" x14ac:dyDescent="0.2">
      <c r="D901" s="28"/>
      <c r="E901" s="28"/>
    </row>
    <row r="902" spans="4:5" x14ac:dyDescent="0.2">
      <c r="D902" s="28"/>
      <c r="E902" s="28"/>
    </row>
    <row r="903" spans="4:5" x14ac:dyDescent="0.2">
      <c r="D903" s="28"/>
      <c r="E903" s="28"/>
    </row>
    <row r="904" spans="4:5" x14ac:dyDescent="0.2">
      <c r="D904" s="28"/>
      <c r="E904" s="28"/>
    </row>
    <row r="905" spans="4:5" x14ac:dyDescent="0.2">
      <c r="D905" s="28"/>
      <c r="E905" s="28"/>
    </row>
    <row r="906" spans="4:5" x14ac:dyDescent="0.2">
      <c r="D906" s="28"/>
      <c r="E906" s="28"/>
    </row>
    <row r="907" spans="4:5" x14ac:dyDescent="0.2">
      <c r="D907" s="28"/>
      <c r="E907" s="28"/>
    </row>
    <row r="908" spans="4:5" x14ac:dyDescent="0.2">
      <c r="D908" s="28"/>
      <c r="E908" s="28"/>
    </row>
    <row r="909" spans="4:5" x14ac:dyDescent="0.2">
      <c r="D909" s="28"/>
      <c r="E909" s="28"/>
    </row>
    <row r="910" spans="4:5" x14ac:dyDescent="0.2">
      <c r="D910" s="28"/>
      <c r="E910" s="28"/>
    </row>
    <row r="911" spans="4:5" x14ac:dyDescent="0.2">
      <c r="D911" s="28"/>
      <c r="E911" s="28"/>
    </row>
    <row r="912" spans="4:5" x14ac:dyDescent="0.2">
      <c r="D912" s="28"/>
      <c r="E912" s="28"/>
    </row>
    <row r="913" spans="4:5" x14ac:dyDescent="0.2">
      <c r="D913" s="28"/>
      <c r="E913" s="28"/>
    </row>
    <row r="914" spans="4:5" x14ac:dyDescent="0.2">
      <c r="D914" s="28"/>
      <c r="E914" s="28"/>
    </row>
    <row r="915" spans="4:5" x14ac:dyDescent="0.2">
      <c r="D915" s="28"/>
      <c r="E915" s="28"/>
    </row>
    <row r="916" spans="4:5" x14ac:dyDescent="0.2">
      <c r="D916" s="28"/>
      <c r="E916" s="28"/>
    </row>
    <row r="917" spans="4:5" x14ac:dyDescent="0.2">
      <c r="D917" s="28"/>
      <c r="E917" s="28"/>
    </row>
    <row r="918" spans="4:5" x14ac:dyDescent="0.2">
      <c r="D918" s="28"/>
      <c r="E918" s="28"/>
    </row>
    <row r="919" spans="4:5" x14ac:dyDescent="0.2">
      <c r="D919" s="28"/>
      <c r="E919" s="28"/>
    </row>
    <row r="920" spans="4:5" x14ac:dyDescent="0.2">
      <c r="D920" s="28"/>
      <c r="E920" s="28"/>
    </row>
    <row r="921" spans="4:5" x14ac:dyDescent="0.2">
      <c r="D921" s="28"/>
      <c r="E921" s="28"/>
    </row>
    <row r="922" spans="4:5" x14ac:dyDescent="0.2">
      <c r="D922" s="28"/>
      <c r="E922" s="28"/>
    </row>
    <row r="923" spans="4:5" x14ac:dyDescent="0.2">
      <c r="D923" s="28"/>
      <c r="E923" s="28"/>
    </row>
    <row r="924" spans="4:5" x14ac:dyDescent="0.2">
      <c r="D924" s="28"/>
      <c r="E924" s="28"/>
    </row>
    <row r="925" spans="4:5" x14ac:dyDescent="0.2">
      <c r="D925" s="28"/>
      <c r="E925" s="28"/>
    </row>
    <row r="926" spans="4:5" x14ac:dyDescent="0.2">
      <c r="D926" s="28"/>
      <c r="E926" s="28"/>
    </row>
    <row r="927" spans="4:5" x14ac:dyDescent="0.2">
      <c r="D927" s="28"/>
      <c r="E927" s="28"/>
    </row>
    <row r="928" spans="4:5" x14ac:dyDescent="0.2">
      <c r="D928" s="28"/>
      <c r="E928" s="28"/>
    </row>
    <row r="929" spans="4:5" x14ac:dyDescent="0.2">
      <c r="D929" s="28"/>
      <c r="E929" s="28"/>
    </row>
    <row r="930" spans="4:5" x14ac:dyDescent="0.2">
      <c r="D930" s="28"/>
      <c r="E930" s="28"/>
    </row>
    <row r="931" spans="4:5" x14ac:dyDescent="0.2">
      <c r="D931" s="28"/>
      <c r="E931" s="28"/>
    </row>
    <row r="932" spans="4:5" x14ac:dyDescent="0.2">
      <c r="D932" s="28"/>
      <c r="E932" s="28"/>
    </row>
    <row r="933" spans="4:5" x14ac:dyDescent="0.2">
      <c r="D933" s="28"/>
      <c r="E933" s="28"/>
    </row>
    <row r="934" spans="4:5" x14ac:dyDescent="0.2">
      <c r="D934" s="28"/>
      <c r="E934" s="28"/>
    </row>
    <row r="935" spans="4:5" x14ac:dyDescent="0.2">
      <c r="D935" s="28"/>
      <c r="E935" s="28"/>
    </row>
    <row r="936" spans="4:5" x14ac:dyDescent="0.2">
      <c r="D936" s="28"/>
      <c r="E936" s="28"/>
    </row>
    <row r="937" spans="4:5" x14ac:dyDescent="0.2">
      <c r="D937" s="28"/>
      <c r="E937" s="28"/>
    </row>
    <row r="938" spans="4:5" x14ac:dyDescent="0.2">
      <c r="D938" s="28"/>
      <c r="E938" s="28"/>
    </row>
    <row r="939" spans="4:5" x14ac:dyDescent="0.2">
      <c r="D939" s="28"/>
      <c r="E939" s="28"/>
    </row>
    <row r="940" spans="4:5" x14ac:dyDescent="0.2">
      <c r="D940" s="28"/>
      <c r="E940" s="28"/>
    </row>
    <row r="941" spans="4:5" x14ac:dyDescent="0.2">
      <c r="D941" s="28"/>
      <c r="E941" s="28"/>
    </row>
    <row r="942" spans="4:5" x14ac:dyDescent="0.2">
      <c r="D942" s="28"/>
      <c r="E942" s="28"/>
    </row>
    <row r="943" spans="4:5" x14ac:dyDescent="0.2">
      <c r="D943" s="28"/>
      <c r="E943" s="28"/>
    </row>
    <row r="944" spans="4:5" x14ac:dyDescent="0.2">
      <c r="D944" s="28"/>
      <c r="E944" s="28"/>
    </row>
    <row r="945" spans="4:5" x14ac:dyDescent="0.2">
      <c r="D945" s="28"/>
      <c r="E945" s="28"/>
    </row>
    <row r="946" spans="4:5" x14ac:dyDescent="0.2">
      <c r="D946" s="28"/>
      <c r="E946" s="28"/>
    </row>
    <row r="947" spans="4:5" x14ac:dyDescent="0.2">
      <c r="D947" s="28"/>
      <c r="E947" s="28"/>
    </row>
    <row r="948" spans="4:5" x14ac:dyDescent="0.2">
      <c r="D948" s="28"/>
      <c r="E948" s="28"/>
    </row>
    <row r="949" spans="4:5" x14ac:dyDescent="0.2">
      <c r="D949" s="28"/>
      <c r="E949" s="28"/>
    </row>
    <row r="950" spans="4:5" x14ac:dyDescent="0.2">
      <c r="D950" s="28"/>
      <c r="E950" s="28"/>
    </row>
    <row r="951" spans="4:5" x14ac:dyDescent="0.2">
      <c r="D951" s="28"/>
      <c r="E951" s="28"/>
    </row>
    <row r="952" spans="4:5" x14ac:dyDescent="0.2">
      <c r="D952" s="28"/>
      <c r="E952" s="28"/>
    </row>
    <row r="953" spans="4:5" x14ac:dyDescent="0.2">
      <c r="D953" s="28"/>
      <c r="E953" s="28"/>
    </row>
    <row r="954" spans="4:5" x14ac:dyDescent="0.2">
      <c r="D954" s="28"/>
      <c r="E954" s="28"/>
    </row>
    <row r="955" spans="4:5" x14ac:dyDescent="0.2">
      <c r="D955" s="28"/>
      <c r="E955" s="28"/>
    </row>
    <row r="956" spans="4:5" x14ac:dyDescent="0.2">
      <c r="D956" s="28"/>
      <c r="E956" s="28"/>
    </row>
    <row r="957" spans="4:5" x14ac:dyDescent="0.2">
      <c r="D957" s="28"/>
      <c r="E957" s="28"/>
    </row>
    <row r="958" spans="4:5" x14ac:dyDescent="0.2">
      <c r="D958" s="28"/>
      <c r="E958" s="28"/>
    </row>
    <row r="959" spans="4:5" x14ac:dyDescent="0.2">
      <c r="D959" s="28"/>
      <c r="E959" s="28"/>
    </row>
    <row r="960" spans="4:5" x14ac:dyDescent="0.2">
      <c r="D960" s="28"/>
      <c r="E960" s="28"/>
    </row>
    <row r="961" spans="4:5" x14ac:dyDescent="0.2">
      <c r="D961" s="28"/>
      <c r="E961" s="28"/>
    </row>
    <row r="962" spans="4:5" x14ac:dyDescent="0.2">
      <c r="D962" s="28"/>
      <c r="E962" s="28"/>
    </row>
    <row r="963" spans="4:5" x14ac:dyDescent="0.2">
      <c r="D963" s="28"/>
      <c r="E963" s="28"/>
    </row>
    <row r="964" spans="4:5" x14ac:dyDescent="0.2">
      <c r="D964" s="28"/>
      <c r="E964" s="28"/>
    </row>
    <row r="965" spans="4:5" x14ac:dyDescent="0.2">
      <c r="D965" s="28"/>
      <c r="E965" s="28"/>
    </row>
    <row r="966" spans="4:5" x14ac:dyDescent="0.2">
      <c r="D966" s="28"/>
      <c r="E966" s="28"/>
    </row>
    <row r="967" spans="4:5" x14ac:dyDescent="0.2">
      <c r="D967" s="28"/>
      <c r="E967" s="28"/>
    </row>
    <row r="968" spans="4:5" x14ac:dyDescent="0.2">
      <c r="D968" s="28"/>
      <c r="E968" s="28"/>
    </row>
    <row r="969" spans="4:5" x14ac:dyDescent="0.2">
      <c r="D969" s="28"/>
      <c r="E969" s="28"/>
    </row>
    <row r="970" spans="4:5" x14ac:dyDescent="0.2">
      <c r="D970" s="28"/>
      <c r="E970" s="28"/>
    </row>
    <row r="971" spans="4:5" x14ac:dyDescent="0.2">
      <c r="D971" s="28"/>
      <c r="E971" s="28"/>
    </row>
    <row r="972" spans="4:5" x14ac:dyDescent="0.2">
      <c r="D972" s="28"/>
      <c r="E972" s="28"/>
    </row>
    <row r="973" spans="4:5" x14ac:dyDescent="0.2">
      <c r="D973" s="28"/>
      <c r="E973" s="28"/>
    </row>
    <row r="974" spans="4:5" x14ac:dyDescent="0.2">
      <c r="D974" s="28"/>
      <c r="E974" s="28"/>
    </row>
    <row r="975" spans="4:5" x14ac:dyDescent="0.2">
      <c r="D975" s="28"/>
      <c r="E975" s="28"/>
    </row>
    <row r="976" spans="4:5" x14ac:dyDescent="0.2">
      <c r="D976" s="28"/>
      <c r="E976" s="28"/>
    </row>
    <row r="977" spans="4:5" x14ac:dyDescent="0.2">
      <c r="D977" s="28"/>
      <c r="E977" s="28"/>
    </row>
    <row r="978" spans="4:5" x14ac:dyDescent="0.2">
      <c r="D978" s="28"/>
      <c r="E978" s="28"/>
    </row>
    <row r="979" spans="4:5" x14ac:dyDescent="0.2">
      <c r="D979" s="28"/>
      <c r="E979" s="28"/>
    </row>
    <row r="980" spans="4:5" x14ac:dyDescent="0.2">
      <c r="D980" s="28"/>
      <c r="E980" s="28"/>
    </row>
    <row r="981" spans="4:5" x14ac:dyDescent="0.2">
      <c r="D981" s="28"/>
      <c r="E981" s="28"/>
    </row>
    <row r="982" spans="4:5" x14ac:dyDescent="0.2">
      <c r="D982" s="28"/>
      <c r="E982" s="28"/>
    </row>
    <row r="983" spans="4:5" x14ac:dyDescent="0.2">
      <c r="D983" s="28"/>
      <c r="E983" s="28"/>
    </row>
    <row r="984" spans="4:5" x14ac:dyDescent="0.2">
      <c r="D984" s="28"/>
      <c r="E984" s="28"/>
    </row>
    <row r="985" spans="4:5" x14ac:dyDescent="0.2">
      <c r="D985" s="28"/>
      <c r="E985" s="28"/>
    </row>
    <row r="986" spans="4:5" x14ac:dyDescent="0.2">
      <c r="D986" s="28"/>
      <c r="E986" s="28"/>
    </row>
    <row r="987" spans="4:5" x14ac:dyDescent="0.2">
      <c r="D987" s="28"/>
      <c r="E987" s="28"/>
    </row>
    <row r="988" spans="4:5" x14ac:dyDescent="0.2">
      <c r="D988" s="28"/>
      <c r="E988" s="28"/>
    </row>
    <row r="989" spans="4:5" x14ac:dyDescent="0.2">
      <c r="D989" s="28"/>
      <c r="E989" s="28"/>
    </row>
    <row r="990" spans="4:5" x14ac:dyDescent="0.2">
      <c r="D990" s="28"/>
      <c r="E990" s="28"/>
    </row>
    <row r="991" spans="4:5" x14ac:dyDescent="0.2">
      <c r="D991" s="28"/>
      <c r="E991" s="28"/>
    </row>
    <row r="992" spans="4:5" x14ac:dyDescent="0.2">
      <c r="D992" s="28"/>
      <c r="E992" s="28"/>
    </row>
    <row r="993" spans="4:5" x14ac:dyDescent="0.2">
      <c r="D993" s="28"/>
      <c r="E993" s="28"/>
    </row>
    <row r="994" spans="4:5" x14ac:dyDescent="0.2">
      <c r="D994" s="28"/>
      <c r="E994" s="28"/>
    </row>
    <row r="995" spans="4:5" x14ac:dyDescent="0.2">
      <c r="D995" s="28"/>
      <c r="E995" s="28"/>
    </row>
    <row r="996" spans="4:5" x14ac:dyDescent="0.2">
      <c r="D996" s="28"/>
      <c r="E996" s="28"/>
    </row>
    <row r="997" spans="4:5" x14ac:dyDescent="0.2">
      <c r="D997" s="28"/>
      <c r="E997" s="28"/>
    </row>
    <row r="998" spans="4:5" x14ac:dyDescent="0.2">
      <c r="D998" s="28"/>
      <c r="E998" s="28"/>
    </row>
    <row r="999" spans="4:5" x14ac:dyDescent="0.2">
      <c r="D999" s="28"/>
      <c r="E999" s="28"/>
    </row>
    <row r="1000" spans="4:5" x14ac:dyDescent="0.2">
      <c r="D1000" s="28"/>
      <c r="E1000" s="28"/>
    </row>
    <row r="1001" spans="4:5" x14ac:dyDescent="0.2">
      <c r="D1001" s="28"/>
      <c r="E1001" s="28"/>
    </row>
    <row r="1002" spans="4:5" x14ac:dyDescent="0.2">
      <c r="D1002" s="28"/>
      <c r="E1002" s="28"/>
    </row>
    <row r="1003" spans="4:5" x14ac:dyDescent="0.2">
      <c r="D1003" s="28"/>
      <c r="E1003" s="28"/>
    </row>
    <row r="1004" spans="4:5" x14ac:dyDescent="0.2">
      <c r="D1004" s="28"/>
      <c r="E1004" s="28"/>
    </row>
    <row r="1005" spans="4:5" x14ac:dyDescent="0.2">
      <c r="D1005" s="28"/>
      <c r="E1005" s="28"/>
    </row>
    <row r="1006" spans="4:5" x14ac:dyDescent="0.2">
      <c r="D1006" s="28"/>
      <c r="E1006" s="28"/>
    </row>
    <row r="1007" spans="4:5" x14ac:dyDescent="0.2">
      <c r="D1007" s="28"/>
      <c r="E1007" s="28"/>
    </row>
    <row r="1008" spans="4:5" x14ac:dyDescent="0.2">
      <c r="D1008" s="28"/>
      <c r="E1008" s="28"/>
    </row>
    <row r="1009" spans="4:5" x14ac:dyDescent="0.2">
      <c r="D1009" s="28"/>
      <c r="E1009" s="28"/>
    </row>
    <row r="1010" spans="4:5" x14ac:dyDescent="0.2">
      <c r="D1010" s="28"/>
      <c r="E1010" s="28"/>
    </row>
    <row r="1011" spans="4:5" x14ac:dyDescent="0.2">
      <c r="D1011" s="28"/>
      <c r="E1011" s="28"/>
    </row>
    <row r="1012" spans="4:5" x14ac:dyDescent="0.2">
      <c r="D1012" s="28"/>
      <c r="E1012" s="28"/>
    </row>
    <row r="1013" spans="4:5" x14ac:dyDescent="0.2">
      <c r="D1013" s="28"/>
      <c r="E1013" s="28"/>
    </row>
    <row r="1014" spans="4:5" x14ac:dyDescent="0.2">
      <c r="D1014" s="28"/>
      <c r="E1014" s="28"/>
    </row>
    <row r="1015" spans="4:5" x14ac:dyDescent="0.2">
      <c r="D1015" s="28"/>
      <c r="E1015" s="28"/>
    </row>
    <row r="1016" spans="4:5" x14ac:dyDescent="0.2">
      <c r="D1016" s="28"/>
      <c r="E1016" s="28"/>
    </row>
    <row r="1017" spans="4:5" x14ac:dyDescent="0.2">
      <c r="D1017" s="28"/>
      <c r="E1017" s="28"/>
    </row>
    <row r="1018" spans="4:5" x14ac:dyDescent="0.2">
      <c r="D1018" s="28"/>
      <c r="E1018" s="28"/>
    </row>
    <row r="1019" spans="4:5" x14ac:dyDescent="0.2">
      <c r="D1019" s="28"/>
      <c r="E1019" s="28"/>
    </row>
    <row r="1020" spans="4:5" x14ac:dyDescent="0.2">
      <c r="D1020" s="28"/>
      <c r="E1020" s="28"/>
    </row>
    <row r="1021" spans="4:5" x14ac:dyDescent="0.2">
      <c r="D1021" s="28"/>
      <c r="E1021" s="28"/>
    </row>
    <row r="1022" spans="4:5" x14ac:dyDescent="0.2">
      <c r="D1022" s="28"/>
      <c r="E1022" s="28"/>
    </row>
    <row r="1023" spans="4:5" x14ac:dyDescent="0.2">
      <c r="D1023" s="28"/>
      <c r="E1023" s="28"/>
    </row>
    <row r="1024" spans="4:5" x14ac:dyDescent="0.2">
      <c r="D1024" s="28"/>
      <c r="E1024" s="28"/>
    </row>
    <row r="1025" spans="4:5" x14ac:dyDescent="0.2">
      <c r="D1025" s="28"/>
      <c r="E1025" s="28"/>
    </row>
    <row r="1026" spans="4:5" x14ac:dyDescent="0.2">
      <c r="D1026" s="28"/>
      <c r="E1026" s="28"/>
    </row>
    <row r="1027" spans="4:5" x14ac:dyDescent="0.2">
      <c r="D1027" s="28"/>
      <c r="E1027" s="28"/>
    </row>
    <row r="1028" spans="4:5" x14ac:dyDescent="0.2">
      <c r="D1028" s="28"/>
      <c r="E1028" s="28"/>
    </row>
    <row r="1029" spans="4:5" x14ac:dyDescent="0.2">
      <c r="D1029" s="28"/>
      <c r="E1029" s="28"/>
    </row>
    <row r="1030" spans="4:5" x14ac:dyDescent="0.2">
      <c r="D1030" s="28"/>
      <c r="E1030" s="28"/>
    </row>
    <row r="1031" spans="4:5" x14ac:dyDescent="0.2">
      <c r="D1031" s="28"/>
      <c r="E1031" s="28"/>
    </row>
    <row r="1032" spans="4:5" x14ac:dyDescent="0.2">
      <c r="D1032" s="28"/>
      <c r="E1032" s="28"/>
    </row>
    <row r="1033" spans="4:5" x14ac:dyDescent="0.2">
      <c r="D1033" s="28"/>
      <c r="E1033" s="28"/>
    </row>
    <row r="1034" spans="4:5" x14ac:dyDescent="0.2">
      <c r="D1034" s="28"/>
      <c r="E1034" s="28"/>
    </row>
    <row r="1035" spans="4:5" x14ac:dyDescent="0.2">
      <c r="D1035" s="28"/>
      <c r="E1035" s="28"/>
    </row>
    <row r="1036" spans="4:5" x14ac:dyDescent="0.2">
      <c r="D1036" s="28"/>
      <c r="E1036" s="28"/>
    </row>
    <row r="1037" spans="4:5" x14ac:dyDescent="0.2">
      <c r="D1037" s="28"/>
      <c r="E1037" s="28"/>
    </row>
    <row r="1038" spans="4:5" x14ac:dyDescent="0.2">
      <c r="D1038" s="28"/>
      <c r="E1038" s="28"/>
    </row>
    <row r="1039" spans="4:5" x14ac:dyDescent="0.2">
      <c r="D1039" s="28"/>
      <c r="E1039" s="28"/>
    </row>
    <row r="1040" spans="4:5" x14ac:dyDescent="0.2">
      <c r="D1040" s="28"/>
      <c r="E1040" s="28"/>
    </row>
    <row r="1041" spans="4:5" x14ac:dyDescent="0.2">
      <c r="D1041" s="28"/>
      <c r="E1041" s="28"/>
    </row>
    <row r="1042" spans="4:5" x14ac:dyDescent="0.2">
      <c r="D1042" s="28"/>
      <c r="E1042" s="28"/>
    </row>
    <row r="1043" spans="4:5" x14ac:dyDescent="0.2">
      <c r="D1043" s="28"/>
      <c r="E1043" s="28"/>
    </row>
    <row r="1044" spans="4:5" x14ac:dyDescent="0.2">
      <c r="D1044" s="28"/>
      <c r="E1044" s="28"/>
    </row>
    <row r="1045" spans="4:5" x14ac:dyDescent="0.2">
      <c r="D1045" s="28"/>
      <c r="E1045" s="28"/>
    </row>
    <row r="1046" spans="4:5" x14ac:dyDescent="0.2">
      <c r="D1046" s="28"/>
      <c r="E1046" s="28"/>
    </row>
    <row r="1047" spans="4:5" x14ac:dyDescent="0.2">
      <c r="D1047" s="28"/>
      <c r="E1047" s="28"/>
    </row>
    <row r="1048" spans="4:5" x14ac:dyDescent="0.2">
      <c r="D1048" s="28"/>
      <c r="E1048" s="28"/>
    </row>
    <row r="1049" spans="4:5" x14ac:dyDescent="0.2">
      <c r="D1049" s="28"/>
      <c r="E1049" s="28"/>
    </row>
    <row r="1050" spans="4:5" x14ac:dyDescent="0.2">
      <c r="D1050" s="28"/>
      <c r="E1050" s="28"/>
    </row>
    <row r="1051" spans="4:5" x14ac:dyDescent="0.2">
      <c r="D1051" s="28"/>
      <c r="E1051" s="28"/>
    </row>
    <row r="1052" spans="4:5" x14ac:dyDescent="0.2">
      <c r="D1052" s="28"/>
      <c r="E1052" s="28"/>
    </row>
    <row r="1053" spans="4:5" x14ac:dyDescent="0.2">
      <c r="D1053" s="28"/>
      <c r="E1053" s="28"/>
    </row>
    <row r="1054" spans="4:5" x14ac:dyDescent="0.2">
      <c r="D1054" s="28"/>
      <c r="E1054" s="28"/>
    </row>
    <row r="1055" spans="4:5" x14ac:dyDescent="0.2">
      <c r="D1055" s="28"/>
      <c r="E1055" s="28"/>
    </row>
    <row r="1056" spans="4:5" x14ac:dyDescent="0.2">
      <c r="D1056" s="28"/>
      <c r="E1056" s="28"/>
    </row>
    <row r="1057" spans="4:5" x14ac:dyDescent="0.2">
      <c r="D1057" s="28"/>
      <c r="E1057" s="28"/>
    </row>
    <row r="1058" spans="4:5" x14ac:dyDescent="0.2">
      <c r="D1058" s="28"/>
      <c r="E1058" s="28"/>
    </row>
    <row r="1059" spans="4:5" x14ac:dyDescent="0.2">
      <c r="D1059" s="28"/>
      <c r="E1059" s="28"/>
    </row>
    <row r="1060" spans="4:5" x14ac:dyDescent="0.2">
      <c r="D1060" s="28"/>
      <c r="E1060" s="28"/>
    </row>
    <row r="1061" spans="4:5" x14ac:dyDescent="0.2">
      <c r="D1061" s="28"/>
      <c r="E1061" s="28"/>
    </row>
    <row r="1062" spans="4:5" x14ac:dyDescent="0.2">
      <c r="D1062" s="28"/>
      <c r="E1062" s="28"/>
    </row>
    <row r="1063" spans="4:5" x14ac:dyDescent="0.2">
      <c r="D1063" s="28"/>
      <c r="E1063" s="28"/>
    </row>
    <row r="1064" spans="4:5" x14ac:dyDescent="0.2">
      <c r="D1064" s="28"/>
      <c r="E1064" s="28"/>
    </row>
    <row r="1065" spans="4:5" x14ac:dyDescent="0.2">
      <c r="D1065" s="28"/>
      <c r="E1065" s="28"/>
    </row>
    <row r="1066" spans="4:5" x14ac:dyDescent="0.2">
      <c r="D1066" s="28"/>
      <c r="E1066" s="28"/>
    </row>
    <row r="1067" spans="4:5" x14ac:dyDescent="0.2">
      <c r="D1067" s="28"/>
      <c r="E1067" s="28"/>
    </row>
    <row r="1068" spans="4:5" x14ac:dyDescent="0.2">
      <c r="D1068" s="28"/>
      <c r="E1068" s="28"/>
    </row>
    <row r="1069" spans="4:5" x14ac:dyDescent="0.2">
      <c r="D1069" s="28"/>
      <c r="E1069" s="28"/>
    </row>
    <row r="1070" spans="4:5" x14ac:dyDescent="0.2">
      <c r="D1070" s="28"/>
      <c r="E1070" s="28"/>
    </row>
    <row r="1071" spans="4:5" x14ac:dyDescent="0.2">
      <c r="D1071" s="28"/>
      <c r="E1071" s="28"/>
    </row>
    <row r="1072" spans="4:5" x14ac:dyDescent="0.2">
      <c r="D1072" s="28"/>
      <c r="E1072" s="28"/>
    </row>
    <row r="1073" spans="4:5" x14ac:dyDescent="0.2">
      <c r="D1073" s="28"/>
      <c r="E1073" s="28"/>
    </row>
    <row r="1074" spans="4:5" x14ac:dyDescent="0.2">
      <c r="D1074" s="28"/>
      <c r="E1074" s="28"/>
    </row>
    <row r="1075" spans="4:5" x14ac:dyDescent="0.2">
      <c r="D1075" s="28"/>
      <c r="E1075" s="28"/>
    </row>
    <row r="1076" spans="4:5" x14ac:dyDescent="0.2">
      <c r="D1076" s="28"/>
      <c r="E1076" s="28"/>
    </row>
    <row r="1077" spans="4:5" x14ac:dyDescent="0.2">
      <c r="D1077" s="28"/>
      <c r="E1077" s="28"/>
    </row>
    <row r="1078" spans="4:5" x14ac:dyDescent="0.2">
      <c r="D1078" s="28"/>
      <c r="E1078" s="28"/>
    </row>
    <row r="1079" spans="4:5" x14ac:dyDescent="0.2">
      <c r="D1079" s="28"/>
      <c r="E1079" s="28"/>
    </row>
    <row r="1080" spans="4:5" x14ac:dyDescent="0.2">
      <c r="D1080" s="28"/>
      <c r="E1080" s="28"/>
    </row>
    <row r="1081" spans="4:5" x14ac:dyDescent="0.2">
      <c r="D1081" s="28"/>
      <c r="E1081" s="28"/>
    </row>
    <row r="1082" spans="4:5" x14ac:dyDescent="0.2">
      <c r="D1082" s="28"/>
      <c r="E1082" s="28"/>
    </row>
    <row r="1083" spans="4:5" x14ac:dyDescent="0.2">
      <c r="D1083" s="28"/>
      <c r="E1083" s="28"/>
    </row>
    <row r="1084" spans="4:5" x14ac:dyDescent="0.2">
      <c r="D1084" s="28"/>
      <c r="E1084" s="28"/>
    </row>
    <row r="1085" spans="4:5" x14ac:dyDescent="0.2">
      <c r="D1085" s="28"/>
      <c r="E1085" s="28"/>
    </row>
    <row r="1086" spans="4:5" x14ac:dyDescent="0.2">
      <c r="D1086" s="28"/>
      <c r="E1086" s="28"/>
    </row>
    <row r="1087" spans="4:5" x14ac:dyDescent="0.2">
      <c r="D1087" s="28"/>
      <c r="E1087" s="28"/>
    </row>
    <row r="1088" spans="4:5" x14ac:dyDescent="0.2">
      <c r="D1088" s="28"/>
      <c r="E1088" s="28"/>
    </row>
    <row r="1089" spans="4:5" x14ac:dyDescent="0.2">
      <c r="D1089" s="28"/>
      <c r="E1089" s="28"/>
    </row>
    <row r="1090" spans="4:5" x14ac:dyDescent="0.2">
      <c r="D1090" s="28"/>
      <c r="E1090" s="28"/>
    </row>
    <row r="1091" spans="4:5" x14ac:dyDescent="0.2">
      <c r="D1091" s="28"/>
      <c r="E1091" s="28"/>
    </row>
    <row r="1092" spans="4:5" x14ac:dyDescent="0.2">
      <c r="D1092" s="28"/>
      <c r="E1092" s="28"/>
    </row>
    <row r="1093" spans="4:5" x14ac:dyDescent="0.2">
      <c r="D1093" s="28"/>
      <c r="E1093" s="28"/>
    </row>
    <row r="1094" spans="4:5" x14ac:dyDescent="0.2">
      <c r="D1094" s="28"/>
      <c r="E1094" s="28"/>
    </row>
    <row r="1095" spans="4:5" x14ac:dyDescent="0.2">
      <c r="D1095" s="28"/>
      <c r="E1095" s="28"/>
    </row>
    <row r="1096" spans="4:5" x14ac:dyDescent="0.2">
      <c r="D1096" s="28"/>
      <c r="E1096" s="28"/>
    </row>
    <row r="1097" spans="4:5" x14ac:dyDescent="0.2">
      <c r="D1097" s="28"/>
      <c r="E1097" s="28"/>
    </row>
    <row r="1098" spans="4:5" x14ac:dyDescent="0.2">
      <c r="D1098" s="28"/>
      <c r="E1098" s="28"/>
    </row>
    <row r="1099" spans="4:5" x14ac:dyDescent="0.2">
      <c r="D1099" s="28"/>
      <c r="E1099" s="28"/>
    </row>
    <row r="1100" spans="4:5" x14ac:dyDescent="0.2">
      <c r="D1100" s="28"/>
      <c r="E1100" s="28"/>
    </row>
    <row r="1101" spans="4:5" x14ac:dyDescent="0.2">
      <c r="D1101" s="28"/>
      <c r="E1101" s="28"/>
    </row>
    <row r="1102" spans="4:5" x14ac:dyDescent="0.2">
      <c r="D1102" s="28"/>
      <c r="E1102" s="28"/>
    </row>
    <row r="1103" spans="4:5" x14ac:dyDescent="0.2">
      <c r="D1103" s="28"/>
      <c r="E1103" s="28"/>
    </row>
    <row r="1104" spans="4:5" x14ac:dyDescent="0.2">
      <c r="D1104" s="28"/>
      <c r="E1104" s="28"/>
    </row>
    <row r="1105" spans="4:5" x14ac:dyDescent="0.2">
      <c r="D1105" s="28"/>
      <c r="E1105" s="28"/>
    </row>
    <row r="1106" spans="4:5" x14ac:dyDescent="0.2">
      <c r="D1106" s="28"/>
      <c r="E1106" s="28"/>
    </row>
    <row r="1107" spans="4:5" x14ac:dyDescent="0.2">
      <c r="D1107" s="28"/>
      <c r="E1107" s="28"/>
    </row>
    <row r="1108" spans="4:5" x14ac:dyDescent="0.2">
      <c r="D1108" s="28"/>
      <c r="E1108" s="28"/>
    </row>
    <row r="1109" spans="4:5" x14ac:dyDescent="0.2">
      <c r="D1109" s="28"/>
      <c r="E1109" s="28"/>
    </row>
    <row r="1110" spans="4:5" x14ac:dyDescent="0.2">
      <c r="D1110" s="28"/>
      <c r="E1110" s="28"/>
    </row>
    <row r="1111" spans="4:5" x14ac:dyDescent="0.2">
      <c r="D1111" s="28"/>
      <c r="E1111" s="28"/>
    </row>
    <row r="1112" spans="4:5" x14ac:dyDescent="0.2">
      <c r="D1112" s="28"/>
      <c r="E1112" s="28"/>
    </row>
    <row r="1113" spans="4:5" x14ac:dyDescent="0.2">
      <c r="D1113" s="28"/>
      <c r="E1113" s="28"/>
    </row>
    <row r="1114" spans="4:5" x14ac:dyDescent="0.2">
      <c r="D1114" s="28"/>
      <c r="E1114" s="28"/>
    </row>
    <row r="1115" spans="4:5" x14ac:dyDescent="0.2">
      <c r="D1115" s="28"/>
      <c r="E1115" s="28"/>
    </row>
    <row r="1116" spans="4:5" x14ac:dyDescent="0.2">
      <c r="D1116" s="28"/>
      <c r="E1116" s="28"/>
    </row>
    <row r="1117" spans="4:5" x14ac:dyDescent="0.2">
      <c r="D1117" s="28"/>
      <c r="E1117" s="28"/>
    </row>
    <row r="1118" spans="4:5" x14ac:dyDescent="0.2">
      <c r="D1118" s="28"/>
      <c r="E1118" s="28"/>
    </row>
    <row r="1119" spans="4:5" x14ac:dyDescent="0.2">
      <c r="D1119" s="28"/>
      <c r="E1119" s="28"/>
    </row>
    <row r="1120" spans="4:5" x14ac:dyDescent="0.2">
      <c r="D1120" s="28"/>
      <c r="E1120" s="28"/>
    </row>
    <row r="1121" spans="4:5" x14ac:dyDescent="0.2">
      <c r="D1121" s="28"/>
      <c r="E1121" s="28"/>
    </row>
    <row r="1122" spans="4:5" x14ac:dyDescent="0.2">
      <c r="D1122" s="28"/>
      <c r="E1122" s="28"/>
    </row>
    <row r="1123" spans="4:5" x14ac:dyDescent="0.2">
      <c r="D1123" s="28"/>
      <c r="E1123" s="28"/>
    </row>
    <row r="1124" spans="4:5" x14ac:dyDescent="0.2">
      <c r="D1124" s="28"/>
      <c r="E1124" s="28"/>
    </row>
    <row r="1125" spans="4:5" x14ac:dyDescent="0.2">
      <c r="D1125" s="28"/>
      <c r="E1125" s="28"/>
    </row>
    <row r="1126" spans="4:5" x14ac:dyDescent="0.2">
      <c r="D1126" s="28"/>
      <c r="E1126" s="28"/>
    </row>
    <row r="1127" spans="4:5" x14ac:dyDescent="0.2">
      <c r="D1127" s="28"/>
      <c r="E1127" s="28"/>
    </row>
    <row r="1128" spans="4:5" x14ac:dyDescent="0.2">
      <c r="D1128" s="28"/>
      <c r="E1128" s="28"/>
    </row>
    <row r="1129" spans="4:5" x14ac:dyDescent="0.2">
      <c r="D1129" s="28"/>
      <c r="E1129" s="28"/>
    </row>
    <row r="1130" spans="4:5" x14ac:dyDescent="0.2">
      <c r="D1130" s="28"/>
      <c r="E1130" s="28"/>
    </row>
    <row r="1131" spans="4:5" x14ac:dyDescent="0.2">
      <c r="D1131" s="28"/>
      <c r="E1131" s="28"/>
    </row>
    <row r="1132" spans="4:5" x14ac:dyDescent="0.2">
      <c r="D1132" s="28"/>
      <c r="E1132" s="28"/>
    </row>
    <row r="1133" spans="4:5" x14ac:dyDescent="0.2">
      <c r="D1133" s="28"/>
      <c r="E1133" s="28"/>
    </row>
    <row r="1134" spans="4:5" x14ac:dyDescent="0.2">
      <c r="D1134" s="28"/>
      <c r="E1134" s="28"/>
    </row>
    <row r="1135" spans="4:5" x14ac:dyDescent="0.2">
      <c r="D1135" s="28"/>
      <c r="E1135" s="28"/>
    </row>
    <row r="1136" spans="4:5" x14ac:dyDescent="0.2">
      <c r="D1136" s="28"/>
      <c r="E1136" s="28"/>
    </row>
    <row r="1137" spans="4:5" x14ac:dyDescent="0.2">
      <c r="D1137" s="28"/>
      <c r="E1137" s="28"/>
    </row>
    <row r="1138" spans="4:5" x14ac:dyDescent="0.2">
      <c r="D1138" s="28"/>
      <c r="E1138" s="28"/>
    </row>
    <row r="1139" spans="4:5" x14ac:dyDescent="0.2">
      <c r="D1139" s="28"/>
      <c r="E1139" s="28"/>
    </row>
    <row r="1140" spans="4:5" x14ac:dyDescent="0.2">
      <c r="D1140" s="28"/>
      <c r="E1140" s="28"/>
    </row>
    <row r="1141" spans="4:5" x14ac:dyDescent="0.2">
      <c r="D1141" s="28"/>
      <c r="E1141" s="28"/>
    </row>
    <row r="1142" spans="4:5" x14ac:dyDescent="0.2">
      <c r="D1142" s="28"/>
      <c r="E1142" s="28"/>
    </row>
    <row r="1143" spans="4:5" x14ac:dyDescent="0.2">
      <c r="D1143" s="28"/>
      <c r="E1143" s="28"/>
    </row>
    <row r="1144" spans="4:5" x14ac:dyDescent="0.2">
      <c r="D1144" s="28"/>
      <c r="E1144" s="28"/>
    </row>
    <row r="1145" spans="4:5" x14ac:dyDescent="0.2">
      <c r="D1145" s="28"/>
      <c r="E1145" s="28"/>
    </row>
    <row r="1146" spans="4:5" x14ac:dyDescent="0.2">
      <c r="D1146" s="28"/>
      <c r="E1146" s="28"/>
    </row>
    <row r="1147" spans="4:5" x14ac:dyDescent="0.2">
      <c r="D1147" s="28"/>
      <c r="E1147" s="28"/>
    </row>
    <row r="1148" spans="4:5" x14ac:dyDescent="0.2">
      <c r="D1148" s="28"/>
      <c r="E1148" s="28"/>
    </row>
    <row r="1149" spans="4:5" x14ac:dyDescent="0.2">
      <c r="D1149" s="28"/>
      <c r="E1149" s="28"/>
    </row>
    <row r="1150" spans="4:5" x14ac:dyDescent="0.2">
      <c r="D1150" s="28"/>
      <c r="E1150" s="28"/>
    </row>
    <row r="1151" spans="4:5" x14ac:dyDescent="0.2">
      <c r="D1151" s="28"/>
      <c r="E1151" s="28"/>
    </row>
    <row r="1152" spans="4:5" x14ac:dyDescent="0.2">
      <c r="D1152" s="28"/>
      <c r="E1152" s="28"/>
    </row>
    <row r="1153" spans="4:5" x14ac:dyDescent="0.2">
      <c r="D1153" s="28"/>
      <c r="E1153" s="28"/>
    </row>
    <row r="1154" spans="4:5" x14ac:dyDescent="0.2">
      <c r="D1154" s="28"/>
      <c r="E1154" s="28"/>
    </row>
    <row r="1155" spans="4:5" x14ac:dyDescent="0.2">
      <c r="D1155" s="28"/>
      <c r="E1155" s="28"/>
    </row>
    <row r="1156" spans="4:5" x14ac:dyDescent="0.2">
      <c r="D1156" s="28"/>
      <c r="E1156" s="28"/>
    </row>
    <row r="1157" spans="4:5" x14ac:dyDescent="0.2">
      <c r="D1157" s="28"/>
      <c r="E1157" s="28"/>
    </row>
    <row r="1158" spans="4:5" x14ac:dyDescent="0.2">
      <c r="D1158" s="28"/>
      <c r="E1158" s="28"/>
    </row>
    <row r="1159" spans="4:5" x14ac:dyDescent="0.2">
      <c r="D1159" s="28"/>
      <c r="E1159" s="28"/>
    </row>
    <row r="1160" spans="4:5" x14ac:dyDescent="0.2">
      <c r="D1160" s="28"/>
      <c r="E1160" s="28"/>
    </row>
    <row r="1161" spans="4:5" x14ac:dyDescent="0.2">
      <c r="D1161" s="28"/>
      <c r="E1161" s="28"/>
    </row>
    <row r="1162" spans="4:5" x14ac:dyDescent="0.2">
      <c r="D1162" s="28"/>
      <c r="E1162" s="28"/>
    </row>
    <row r="1163" spans="4:5" x14ac:dyDescent="0.2">
      <c r="D1163" s="28"/>
      <c r="E1163" s="28"/>
    </row>
    <row r="1164" spans="4:5" x14ac:dyDescent="0.2">
      <c r="D1164" s="28"/>
      <c r="E1164" s="28"/>
    </row>
    <row r="1165" spans="4:5" x14ac:dyDescent="0.2">
      <c r="D1165" s="28"/>
      <c r="E1165" s="28"/>
    </row>
    <row r="1166" spans="4:5" x14ac:dyDescent="0.2">
      <c r="D1166" s="28"/>
      <c r="E1166" s="28"/>
    </row>
    <row r="1167" spans="4:5" x14ac:dyDescent="0.2">
      <c r="D1167" s="28"/>
      <c r="E1167" s="28"/>
    </row>
    <row r="1168" spans="4:5" x14ac:dyDescent="0.2">
      <c r="D1168" s="28"/>
      <c r="E1168" s="28"/>
    </row>
    <row r="1169" spans="4:5" x14ac:dyDescent="0.2">
      <c r="D1169" s="28"/>
      <c r="E1169" s="28"/>
    </row>
    <row r="1170" spans="4:5" x14ac:dyDescent="0.2">
      <c r="D1170" s="28"/>
      <c r="E1170" s="28"/>
    </row>
    <row r="1171" spans="4:5" x14ac:dyDescent="0.2">
      <c r="D1171" s="28"/>
      <c r="E1171" s="28"/>
    </row>
    <row r="1172" spans="4:5" x14ac:dyDescent="0.2">
      <c r="D1172" s="28"/>
      <c r="E1172" s="28"/>
    </row>
    <row r="1173" spans="4:5" x14ac:dyDescent="0.2">
      <c r="D1173" s="28"/>
      <c r="E1173" s="28"/>
    </row>
    <row r="1174" spans="4:5" x14ac:dyDescent="0.2">
      <c r="D1174" s="28"/>
      <c r="E1174" s="28"/>
    </row>
    <row r="1175" spans="4:5" x14ac:dyDescent="0.2">
      <c r="D1175" s="28"/>
      <c r="E1175" s="28"/>
    </row>
    <row r="1176" spans="4:5" x14ac:dyDescent="0.2">
      <c r="D1176" s="28"/>
      <c r="E1176" s="28"/>
    </row>
    <row r="1177" spans="4:5" x14ac:dyDescent="0.2">
      <c r="D1177" s="28"/>
      <c r="E1177" s="28"/>
    </row>
    <row r="1178" spans="4:5" x14ac:dyDescent="0.2">
      <c r="D1178" s="28"/>
      <c r="E1178" s="28"/>
    </row>
    <row r="1179" spans="4:5" x14ac:dyDescent="0.2">
      <c r="D1179" s="28"/>
      <c r="E1179" s="28"/>
    </row>
    <row r="1180" spans="4:5" x14ac:dyDescent="0.2">
      <c r="D1180" s="28"/>
      <c r="E1180" s="28"/>
    </row>
    <row r="1181" spans="4:5" x14ac:dyDescent="0.2">
      <c r="D1181" s="28"/>
      <c r="E1181" s="28"/>
    </row>
    <row r="1182" spans="4:5" x14ac:dyDescent="0.2">
      <c r="D1182" s="28"/>
      <c r="E1182" s="28"/>
    </row>
    <row r="1183" spans="4:5" x14ac:dyDescent="0.2">
      <c r="D1183" s="28"/>
      <c r="E1183" s="28"/>
    </row>
    <row r="1184" spans="4:5" x14ac:dyDescent="0.2">
      <c r="D1184" s="28"/>
      <c r="E1184" s="28"/>
    </row>
    <row r="1185" spans="4:5" x14ac:dyDescent="0.2">
      <c r="D1185" s="28"/>
      <c r="E1185" s="28"/>
    </row>
    <row r="1186" spans="4:5" x14ac:dyDescent="0.2">
      <c r="D1186" s="28"/>
      <c r="E1186" s="28"/>
    </row>
    <row r="1187" spans="4:5" x14ac:dyDescent="0.2">
      <c r="D1187" s="28"/>
      <c r="E1187" s="28"/>
    </row>
    <row r="1188" spans="4:5" x14ac:dyDescent="0.2">
      <c r="D1188" s="28"/>
      <c r="E1188" s="28"/>
    </row>
    <row r="1189" spans="4:5" x14ac:dyDescent="0.2">
      <c r="D1189" s="28"/>
      <c r="E1189" s="28"/>
    </row>
    <row r="1190" spans="4:5" x14ac:dyDescent="0.2">
      <c r="D1190" s="28"/>
      <c r="E1190" s="28"/>
    </row>
    <row r="1191" spans="4:5" x14ac:dyDescent="0.2">
      <c r="D1191" s="28"/>
      <c r="E1191" s="28"/>
    </row>
    <row r="1192" spans="4:5" x14ac:dyDescent="0.2">
      <c r="D1192" s="28"/>
      <c r="E1192" s="28"/>
    </row>
    <row r="1193" spans="4:5" x14ac:dyDescent="0.2">
      <c r="D1193" s="28"/>
      <c r="E1193" s="28"/>
    </row>
    <row r="1194" spans="4:5" x14ac:dyDescent="0.2">
      <c r="D1194" s="28"/>
      <c r="E1194" s="28"/>
    </row>
    <row r="1195" spans="4:5" x14ac:dyDescent="0.2">
      <c r="D1195" s="28"/>
      <c r="E1195" s="28"/>
    </row>
    <row r="1196" spans="4:5" x14ac:dyDescent="0.2">
      <c r="D1196" s="28"/>
      <c r="E1196" s="28"/>
    </row>
    <row r="1197" spans="4:5" x14ac:dyDescent="0.2">
      <c r="D1197" s="28"/>
      <c r="E1197" s="28"/>
    </row>
    <row r="1198" spans="4:5" x14ac:dyDescent="0.2">
      <c r="D1198" s="28"/>
      <c r="E1198" s="28"/>
    </row>
    <row r="1199" spans="4:5" x14ac:dyDescent="0.2">
      <c r="D1199" s="28"/>
      <c r="E1199" s="28"/>
    </row>
    <row r="1200" spans="4:5" x14ac:dyDescent="0.2">
      <c r="D1200" s="28"/>
      <c r="E1200" s="28"/>
    </row>
    <row r="1201" spans="4:5" x14ac:dyDescent="0.2">
      <c r="D1201" s="28"/>
      <c r="E1201" s="28"/>
    </row>
    <row r="1202" spans="4:5" x14ac:dyDescent="0.2">
      <c r="D1202" s="28"/>
      <c r="E1202" s="28"/>
    </row>
    <row r="1203" spans="4:5" x14ac:dyDescent="0.2">
      <c r="D1203" s="28"/>
      <c r="E1203" s="28"/>
    </row>
    <row r="1204" spans="4:5" x14ac:dyDescent="0.2">
      <c r="D1204" s="28"/>
      <c r="E1204" s="28"/>
    </row>
    <row r="1205" spans="4:5" x14ac:dyDescent="0.2">
      <c r="D1205" s="28"/>
      <c r="E1205" s="28"/>
    </row>
    <row r="1206" spans="4:5" x14ac:dyDescent="0.2">
      <c r="D1206" s="28"/>
      <c r="E1206" s="28"/>
    </row>
    <row r="1207" spans="4:5" x14ac:dyDescent="0.2">
      <c r="D1207" s="28"/>
      <c r="E1207" s="28"/>
    </row>
    <row r="1208" spans="4:5" x14ac:dyDescent="0.2">
      <c r="D1208" s="28"/>
      <c r="E1208" s="28"/>
    </row>
    <row r="1209" spans="4:5" x14ac:dyDescent="0.2">
      <c r="D1209" s="28"/>
      <c r="E1209" s="28"/>
    </row>
    <row r="1210" spans="4:5" x14ac:dyDescent="0.2">
      <c r="D1210" s="28"/>
      <c r="E1210" s="28"/>
    </row>
    <row r="1211" spans="4:5" x14ac:dyDescent="0.2">
      <c r="D1211" s="28"/>
      <c r="E1211" s="28"/>
    </row>
    <row r="1212" spans="4:5" x14ac:dyDescent="0.2">
      <c r="D1212" s="28"/>
      <c r="E1212" s="28"/>
    </row>
    <row r="1213" spans="4:5" x14ac:dyDescent="0.2">
      <c r="D1213" s="28"/>
      <c r="E1213" s="28"/>
    </row>
    <row r="1214" spans="4:5" x14ac:dyDescent="0.2">
      <c r="D1214" s="28"/>
      <c r="E1214" s="28"/>
    </row>
    <row r="1215" spans="4:5" x14ac:dyDescent="0.2">
      <c r="D1215" s="28"/>
      <c r="E1215" s="28"/>
    </row>
    <row r="1216" spans="4:5" x14ac:dyDescent="0.2">
      <c r="D1216" s="28"/>
      <c r="E1216" s="28"/>
    </row>
    <row r="1217" spans="4:5" x14ac:dyDescent="0.2">
      <c r="D1217" s="28"/>
      <c r="E1217" s="28"/>
    </row>
    <row r="1218" spans="4:5" x14ac:dyDescent="0.2">
      <c r="D1218" s="28"/>
      <c r="E1218" s="28"/>
    </row>
    <row r="1219" spans="4:5" x14ac:dyDescent="0.2">
      <c r="D1219" s="28"/>
      <c r="E1219" s="28"/>
    </row>
    <row r="1220" spans="4:5" x14ac:dyDescent="0.2">
      <c r="D1220" s="28"/>
      <c r="E1220" s="28"/>
    </row>
    <row r="1221" spans="4:5" x14ac:dyDescent="0.2">
      <c r="D1221" s="28"/>
      <c r="E1221" s="28"/>
    </row>
    <row r="1222" spans="4:5" x14ac:dyDescent="0.2">
      <c r="D1222" s="28"/>
      <c r="E1222" s="28"/>
    </row>
    <row r="1223" spans="4:5" x14ac:dyDescent="0.2">
      <c r="D1223" s="28"/>
      <c r="E1223" s="28"/>
    </row>
    <row r="1224" spans="4:5" x14ac:dyDescent="0.2">
      <c r="D1224" s="28"/>
      <c r="E1224" s="28"/>
    </row>
    <row r="1225" spans="4:5" x14ac:dyDescent="0.2">
      <c r="D1225" s="28"/>
      <c r="E1225" s="28"/>
    </row>
    <row r="1226" spans="4:5" x14ac:dyDescent="0.2">
      <c r="D1226" s="28"/>
      <c r="E1226" s="28"/>
    </row>
    <row r="1227" spans="4:5" x14ac:dyDescent="0.2">
      <c r="D1227" s="28"/>
      <c r="E1227" s="28"/>
    </row>
    <row r="1228" spans="4:5" x14ac:dyDescent="0.2">
      <c r="D1228" s="28"/>
      <c r="E1228" s="28"/>
    </row>
    <row r="1229" spans="4:5" x14ac:dyDescent="0.2">
      <c r="D1229" s="28"/>
      <c r="E1229" s="28"/>
    </row>
    <row r="1230" spans="4:5" x14ac:dyDescent="0.2">
      <c r="D1230" s="28"/>
      <c r="E1230" s="28"/>
    </row>
    <row r="1231" spans="4:5" x14ac:dyDescent="0.2">
      <c r="D1231" s="28"/>
      <c r="E1231" s="28"/>
    </row>
    <row r="1232" spans="4:5" x14ac:dyDescent="0.2">
      <c r="D1232" s="28"/>
      <c r="E1232" s="28"/>
    </row>
    <row r="1233" spans="4:5" x14ac:dyDescent="0.2">
      <c r="D1233" s="28"/>
      <c r="E1233" s="28"/>
    </row>
    <row r="1234" spans="4:5" x14ac:dyDescent="0.2">
      <c r="D1234" s="28"/>
      <c r="E1234" s="28"/>
    </row>
    <row r="1235" spans="4:5" x14ac:dyDescent="0.2">
      <c r="D1235" s="28"/>
      <c r="E1235" s="28"/>
    </row>
    <row r="1236" spans="4:5" x14ac:dyDescent="0.2">
      <c r="D1236" s="28"/>
      <c r="E1236" s="28"/>
    </row>
    <row r="1237" spans="4:5" x14ac:dyDescent="0.2">
      <c r="D1237" s="28"/>
      <c r="E1237" s="28"/>
    </row>
    <row r="1238" spans="4:5" x14ac:dyDescent="0.2">
      <c r="D1238" s="28"/>
      <c r="E1238" s="28"/>
    </row>
    <row r="1239" spans="4:5" x14ac:dyDescent="0.2">
      <c r="D1239" s="28"/>
      <c r="E1239" s="28"/>
    </row>
    <row r="1240" spans="4:5" x14ac:dyDescent="0.2">
      <c r="D1240" s="28"/>
      <c r="E1240" s="28"/>
    </row>
    <row r="1241" spans="4:5" x14ac:dyDescent="0.2">
      <c r="D1241" s="28"/>
      <c r="E1241" s="28"/>
    </row>
    <row r="1242" spans="4:5" x14ac:dyDescent="0.2">
      <c r="D1242" s="28"/>
      <c r="E1242" s="28"/>
    </row>
    <row r="1243" spans="4:5" x14ac:dyDescent="0.2">
      <c r="D1243" s="28"/>
      <c r="E1243" s="28"/>
    </row>
    <row r="1244" spans="4:5" x14ac:dyDescent="0.2">
      <c r="D1244" s="28"/>
      <c r="E1244" s="28"/>
    </row>
    <row r="1245" spans="4:5" x14ac:dyDescent="0.2">
      <c r="D1245" s="28"/>
      <c r="E1245" s="28"/>
    </row>
    <row r="1246" spans="4:5" x14ac:dyDescent="0.2">
      <c r="D1246" s="28"/>
      <c r="E1246" s="28"/>
    </row>
    <row r="1247" spans="4:5" x14ac:dyDescent="0.2">
      <c r="D1247" s="28"/>
      <c r="E1247" s="28"/>
    </row>
    <row r="1248" spans="4:5" x14ac:dyDescent="0.2">
      <c r="D1248" s="28"/>
      <c r="E1248" s="28"/>
    </row>
    <row r="1249" spans="4:5" x14ac:dyDescent="0.2">
      <c r="D1249" s="28"/>
      <c r="E1249" s="28"/>
    </row>
    <row r="1250" spans="4:5" x14ac:dyDescent="0.2">
      <c r="D1250" s="28"/>
      <c r="E1250" s="28"/>
    </row>
    <row r="1251" spans="4:5" x14ac:dyDescent="0.2">
      <c r="D1251" s="28"/>
      <c r="E1251" s="28"/>
    </row>
    <row r="1252" spans="4:5" x14ac:dyDescent="0.2">
      <c r="D1252" s="28"/>
      <c r="E1252" s="28"/>
    </row>
    <row r="1253" spans="4:5" x14ac:dyDescent="0.2">
      <c r="D1253" s="28"/>
      <c r="E1253" s="28"/>
    </row>
    <row r="1254" spans="4:5" x14ac:dyDescent="0.2">
      <c r="D1254" s="28"/>
      <c r="E1254" s="28"/>
    </row>
    <row r="1255" spans="4:5" x14ac:dyDescent="0.2">
      <c r="D1255" s="28"/>
      <c r="E1255" s="28"/>
    </row>
    <row r="1256" spans="4:5" x14ac:dyDescent="0.2">
      <c r="D1256" s="28"/>
      <c r="E1256" s="28"/>
    </row>
    <row r="1257" spans="4:5" x14ac:dyDescent="0.2">
      <c r="D1257" s="28"/>
      <c r="E1257" s="28"/>
    </row>
    <row r="1258" spans="4:5" x14ac:dyDescent="0.2">
      <c r="D1258" s="28"/>
      <c r="E1258" s="28"/>
    </row>
    <row r="1259" spans="4:5" x14ac:dyDescent="0.2">
      <c r="D1259" s="28"/>
      <c r="E1259" s="28"/>
    </row>
    <row r="1260" spans="4:5" x14ac:dyDescent="0.2">
      <c r="D1260" s="28"/>
      <c r="E1260" s="28"/>
    </row>
    <row r="1261" spans="4:5" x14ac:dyDescent="0.2">
      <c r="D1261" s="28"/>
      <c r="E1261" s="28"/>
    </row>
    <row r="1262" spans="4:5" x14ac:dyDescent="0.2">
      <c r="D1262" s="28"/>
      <c r="E1262" s="28"/>
    </row>
    <row r="1263" spans="4:5" x14ac:dyDescent="0.2">
      <c r="D1263" s="28"/>
      <c r="E1263" s="28"/>
    </row>
    <row r="1264" spans="4:5" x14ac:dyDescent="0.2">
      <c r="D1264" s="28"/>
      <c r="E1264" s="28"/>
    </row>
    <row r="1265" spans="4:5" x14ac:dyDescent="0.2">
      <c r="D1265" s="28"/>
      <c r="E1265" s="28"/>
    </row>
    <row r="1266" spans="4:5" x14ac:dyDescent="0.2">
      <c r="D1266" s="28"/>
      <c r="E1266" s="28"/>
    </row>
    <row r="1267" spans="4:5" x14ac:dyDescent="0.2">
      <c r="D1267" s="28"/>
      <c r="E1267" s="28"/>
    </row>
    <row r="1268" spans="4:5" x14ac:dyDescent="0.2">
      <c r="D1268" s="28"/>
      <c r="E1268" s="28"/>
    </row>
    <row r="1269" spans="4:5" x14ac:dyDescent="0.2">
      <c r="D1269" s="28"/>
      <c r="E1269" s="28"/>
    </row>
    <row r="1270" spans="4:5" x14ac:dyDescent="0.2">
      <c r="D1270" s="28"/>
      <c r="E1270" s="28"/>
    </row>
    <row r="1271" spans="4:5" x14ac:dyDescent="0.2">
      <c r="D1271" s="28"/>
      <c r="E1271" s="28"/>
    </row>
    <row r="1272" spans="4:5" x14ac:dyDescent="0.2">
      <c r="D1272" s="28"/>
      <c r="E1272" s="28"/>
    </row>
    <row r="1273" spans="4:5" x14ac:dyDescent="0.2">
      <c r="D1273" s="28"/>
      <c r="E1273" s="28"/>
    </row>
    <row r="1274" spans="4:5" x14ac:dyDescent="0.2">
      <c r="D1274" s="28"/>
      <c r="E1274" s="28"/>
    </row>
    <row r="1275" spans="4:5" x14ac:dyDescent="0.2">
      <c r="D1275" s="28"/>
      <c r="E1275" s="28"/>
    </row>
    <row r="1276" spans="4:5" x14ac:dyDescent="0.2">
      <c r="D1276" s="28"/>
      <c r="E1276" s="28"/>
    </row>
    <row r="1277" spans="4:5" x14ac:dyDescent="0.2">
      <c r="D1277" s="28"/>
      <c r="E1277" s="28"/>
    </row>
    <row r="1278" spans="4:5" x14ac:dyDescent="0.2">
      <c r="D1278" s="28"/>
      <c r="E1278" s="28"/>
    </row>
    <row r="1279" spans="4:5" x14ac:dyDescent="0.2">
      <c r="D1279" s="28"/>
      <c r="E1279" s="28"/>
    </row>
    <row r="1280" spans="4:5" x14ac:dyDescent="0.2">
      <c r="D1280" s="28"/>
      <c r="E1280" s="28"/>
    </row>
    <row r="1281" spans="4:5" x14ac:dyDescent="0.2">
      <c r="D1281" s="28"/>
      <c r="E1281" s="28"/>
    </row>
    <row r="1282" spans="4:5" x14ac:dyDescent="0.2">
      <c r="D1282" s="28"/>
      <c r="E1282" s="28"/>
    </row>
    <row r="1283" spans="4:5" x14ac:dyDescent="0.2">
      <c r="D1283" s="28"/>
      <c r="E1283" s="28"/>
    </row>
    <row r="1284" spans="4:5" x14ac:dyDescent="0.2">
      <c r="D1284" s="28"/>
      <c r="E1284" s="28"/>
    </row>
    <row r="1285" spans="4:5" x14ac:dyDescent="0.2">
      <c r="D1285" s="28"/>
      <c r="E1285" s="28"/>
    </row>
    <row r="1286" spans="4:5" x14ac:dyDescent="0.2">
      <c r="D1286" s="28"/>
      <c r="E1286" s="28"/>
    </row>
    <row r="1287" spans="4:5" x14ac:dyDescent="0.2">
      <c r="D1287" s="28"/>
      <c r="E1287" s="28"/>
    </row>
    <row r="1288" spans="4:5" x14ac:dyDescent="0.2">
      <c r="D1288" s="28"/>
      <c r="E1288" s="28"/>
    </row>
    <row r="1289" spans="4:5" x14ac:dyDescent="0.2">
      <c r="D1289" s="28"/>
      <c r="E1289" s="28"/>
    </row>
    <row r="1290" spans="4:5" x14ac:dyDescent="0.2">
      <c r="D1290" s="28"/>
      <c r="E1290" s="28"/>
    </row>
    <row r="1291" spans="4:5" x14ac:dyDescent="0.2">
      <c r="D1291" s="28"/>
      <c r="E1291" s="28"/>
    </row>
    <row r="1292" spans="4:5" x14ac:dyDescent="0.2">
      <c r="D1292" s="28"/>
      <c r="E1292" s="28"/>
    </row>
    <row r="1293" spans="4:5" x14ac:dyDescent="0.2">
      <c r="D1293" s="28"/>
      <c r="E1293" s="28"/>
    </row>
    <row r="1294" spans="4:5" x14ac:dyDescent="0.2">
      <c r="D1294" s="28"/>
      <c r="E1294" s="28"/>
    </row>
    <row r="1295" spans="4:5" x14ac:dyDescent="0.2">
      <c r="D1295" s="28"/>
      <c r="E1295" s="28"/>
    </row>
    <row r="1296" spans="4:5" x14ac:dyDescent="0.2">
      <c r="D1296" s="28"/>
      <c r="E1296" s="28"/>
    </row>
    <row r="1297" spans="4:5" x14ac:dyDescent="0.2">
      <c r="D1297" s="28"/>
      <c r="E1297" s="28"/>
    </row>
    <row r="1298" spans="4:5" x14ac:dyDescent="0.2">
      <c r="D1298" s="28"/>
      <c r="E1298" s="28"/>
    </row>
    <row r="1299" spans="4:5" x14ac:dyDescent="0.2">
      <c r="D1299" s="28"/>
      <c r="E1299" s="28"/>
    </row>
    <row r="1300" spans="4:5" x14ac:dyDescent="0.2">
      <c r="D1300" s="28"/>
      <c r="E1300" s="28"/>
    </row>
    <row r="1301" spans="4:5" x14ac:dyDescent="0.2">
      <c r="D1301" s="28"/>
      <c r="E1301" s="28"/>
    </row>
    <row r="1302" spans="4:5" x14ac:dyDescent="0.2">
      <c r="D1302" s="28"/>
      <c r="E1302" s="28"/>
    </row>
    <row r="1303" spans="4:5" x14ac:dyDescent="0.2">
      <c r="D1303" s="28"/>
      <c r="E1303" s="28"/>
    </row>
    <row r="1304" spans="4:5" x14ac:dyDescent="0.2">
      <c r="D1304" s="28"/>
      <c r="E1304" s="28"/>
    </row>
    <row r="1305" spans="4:5" x14ac:dyDescent="0.2">
      <c r="D1305" s="28"/>
      <c r="E1305" s="28"/>
    </row>
    <row r="1306" spans="4:5" x14ac:dyDescent="0.2">
      <c r="D1306" s="28"/>
      <c r="E1306" s="28"/>
    </row>
    <row r="1307" spans="4:5" x14ac:dyDescent="0.2">
      <c r="D1307" s="28"/>
      <c r="E1307" s="28"/>
    </row>
    <row r="1308" spans="4:5" x14ac:dyDescent="0.2">
      <c r="D1308" s="28"/>
      <c r="E1308" s="28"/>
    </row>
    <row r="1309" spans="4:5" x14ac:dyDescent="0.2">
      <c r="D1309" s="28"/>
      <c r="E1309" s="28"/>
    </row>
    <row r="1310" spans="4:5" x14ac:dyDescent="0.2">
      <c r="D1310" s="28"/>
      <c r="E1310" s="28"/>
    </row>
    <row r="1311" spans="4:5" x14ac:dyDescent="0.2">
      <c r="D1311" s="28"/>
      <c r="E1311" s="28"/>
    </row>
    <row r="1312" spans="4:5" x14ac:dyDescent="0.2">
      <c r="D1312" s="28"/>
      <c r="E1312" s="28"/>
    </row>
    <row r="1313" spans="4:5" x14ac:dyDescent="0.2">
      <c r="D1313" s="28"/>
      <c r="E1313" s="28"/>
    </row>
    <row r="1314" spans="4:5" x14ac:dyDescent="0.2">
      <c r="D1314" s="28"/>
      <c r="E1314" s="28"/>
    </row>
    <row r="1315" spans="4:5" x14ac:dyDescent="0.2">
      <c r="D1315" s="28"/>
      <c r="E1315" s="28"/>
    </row>
    <row r="1316" spans="4:5" x14ac:dyDescent="0.2">
      <c r="D1316" s="28"/>
      <c r="E1316" s="28"/>
    </row>
    <row r="1317" spans="4:5" x14ac:dyDescent="0.2">
      <c r="D1317" s="28"/>
      <c r="E1317" s="28"/>
    </row>
    <row r="1318" spans="4:5" x14ac:dyDescent="0.2">
      <c r="D1318" s="28"/>
      <c r="E1318" s="28"/>
    </row>
    <row r="1319" spans="4:5" x14ac:dyDescent="0.2">
      <c r="D1319" s="28"/>
      <c r="E1319" s="28"/>
    </row>
    <row r="1320" spans="4:5" x14ac:dyDescent="0.2">
      <c r="D1320" s="28"/>
      <c r="E1320" s="28"/>
    </row>
    <row r="1321" spans="4:5" x14ac:dyDescent="0.2">
      <c r="D1321" s="28"/>
      <c r="E1321" s="28"/>
    </row>
    <row r="1322" spans="4:5" x14ac:dyDescent="0.2">
      <c r="D1322" s="28"/>
      <c r="E1322" s="28"/>
    </row>
    <row r="1323" spans="4:5" x14ac:dyDescent="0.2">
      <c r="D1323" s="28"/>
      <c r="E1323" s="28"/>
    </row>
    <row r="1324" spans="4:5" x14ac:dyDescent="0.2">
      <c r="D1324" s="28"/>
      <c r="E1324" s="28"/>
    </row>
    <row r="1325" spans="4:5" x14ac:dyDescent="0.2">
      <c r="D1325" s="28"/>
      <c r="E1325" s="28"/>
    </row>
    <row r="1326" spans="4:5" x14ac:dyDescent="0.2">
      <c r="D1326" s="28"/>
      <c r="E1326" s="28"/>
    </row>
    <row r="1327" spans="4:5" x14ac:dyDescent="0.2">
      <c r="D1327" s="28"/>
      <c r="E1327" s="28"/>
    </row>
    <row r="1328" spans="4:5" x14ac:dyDescent="0.2">
      <c r="D1328" s="28"/>
      <c r="E1328" s="28"/>
    </row>
    <row r="1329" spans="4:5" x14ac:dyDescent="0.2">
      <c r="D1329" s="28"/>
      <c r="E1329" s="28"/>
    </row>
    <row r="1330" spans="4:5" x14ac:dyDescent="0.2">
      <c r="D1330" s="28"/>
      <c r="E1330" s="28"/>
    </row>
    <row r="1331" spans="4:5" x14ac:dyDescent="0.2">
      <c r="D1331" s="28"/>
      <c r="E1331" s="28"/>
    </row>
    <row r="1332" spans="4:5" x14ac:dyDescent="0.2">
      <c r="D1332" s="28"/>
      <c r="E1332" s="28"/>
    </row>
    <row r="1333" spans="4:5" x14ac:dyDescent="0.2">
      <c r="D1333" s="28"/>
      <c r="E1333" s="28"/>
    </row>
    <row r="1334" spans="4:5" x14ac:dyDescent="0.2">
      <c r="D1334" s="28"/>
      <c r="E1334" s="28"/>
    </row>
    <row r="1335" spans="4:5" x14ac:dyDescent="0.2">
      <c r="D1335" s="28"/>
      <c r="E1335" s="28"/>
    </row>
    <row r="1336" spans="4:5" x14ac:dyDescent="0.2">
      <c r="D1336" s="28"/>
      <c r="E1336" s="28"/>
    </row>
    <row r="1337" spans="4:5" x14ac:dyDescent="0.2">
      <c r="D1337" s="28"/>
      <c r="E1337" s="28"/>
    </row>
    <row r="1338" spans="4:5" x14ac:dyDescent="0.2">
      <c r="D1338" s="28"/>
      <c r="E1338" s="28"/>
    </row>
    <row r="1339" spans="4:5" x14ac:dyDescent="0.2">
      <c r="D1339" s="28"/>
      <c r="E1339" s="28"/>
    </row>
    <row r="1340" spans="4:5" x14ac:dyDescent="0.2">
      <c r="D1340" s="28"/>
      <c r="E1340" s="28"/>
    </row>
    <row r="1341" spans="4:5" x14ac:dyDescent="0.2">
      <c r="D1341" s="28"/>
      <c r="E1341" s="28"/>
    </row>
    <row r="1342" spans="4:5" x14ac:dyDescent="0.2">
      <c r="D1342" s="28"/>
      <c r="E1342" s="28"/>
    </row>
    <row r="1343" spans="4:5" x14ac:dyDescent="0.2">
      <c r="D1343" s="28"/>
      <c r="E1343" s="28"/>
    </row>
    <row r="1344" spans="4:5" x14ac:dyDescent="0.2">
      <c r="D1344" s="28"/>
      <c r="E1344" s="28"/>
    </row>
    <row r="1345" spans="4:5" x14ac:dyDescent="0.2">
      <c r="D1345" s="28"/>
      <c r="E1345" s="28"/>
    </row>
    <row r="1346" spans="4:5" x14ac:dyDescent="0.2">
      <c r="D1346" s="28"/>
      <c r="E1346" s="28"/>
    </row>
    <row r="1347" spans="4:5" x14ac:dyDescent="0.2">
      <c r="D1347" s="28"/>
      <c r="E1347" s="28"/>
    </row>
    <row r="1348" spans="4:5" x14ac:dyDescent="0.2">
      <c r="D1348" s="28"/>
      <c r="E1348" s="28"/>
    </row>
    <row r="1349" spans="4:5" x14ac:dyDescent="0.2">
      <c r="D1349" s="28"/>
      <c r="E1349" s="28"/>
    </row>
    <row r="1350" spans="4:5" x14ac:dyDescent="0.2">
      <c r="D1350" s="28"/>
      <c r="E1350" s="28"/>
    </row>
    <row r="1351" spans="4:5" x14ac:dyDescent="0.2">
      <c r="D1351" s="28"/>
      <c r="E1351" s="28"/>
    </row>
    <row r="1352" spans="4:5" x14ac:dyDescent="0.2">
      <c r="D1352" s="28"/>
      <c r="E1352" s="28"/>
    </row>
    <row r="1353" spans="4:5" x14ac:dyDescent="0.2">
      <c r="D1353" s="28"/>
      <c r="E1353" s="28"/>
    </row>
    <row r="1354" spans="4:5" x14ac:dyDescent="0.2">
      <c r="D1354" s="28"/>
      <c r="E1354" s="28"/>
    </row>
    <row r="1355" spans="4:5" x14ac:dyDescent="0.2">
      <c r="D1355" s="28"/>
      <c r="E1355" s="28"/>
    </row>
    <row r="1356" spans="4:5" x14ac:dyDescent="0.2">
      <c r="D1356" s="28"/>
      <c r="E1356" s="28"/>
    </row>
    <row r="1357" spans="4:5" x14ac:dyDescent="0.2">
      <c r="D1357" s="28"/>
      <c r="E1357" s="28"/>
    </row>
    <row r="1358" spans="4:5" x14ac:dyDescent="0.2">
      <c r="D1358" s="28"/>
      <c r="E1358" s="28"/>
    </row>
    <row r="1359" spans="4:5" x14ac:dyDescent="0.2">
      <c r="D1359" s="28"/>
      <c r="E1359" s="28"/>
    </row>
    <row r="1360" spans="4:5" x14ac:dyDescent="0.2">
      <c r="D1360" s="28"/>
      <c r="E1360" s="28"/>
    </row>
    <row r="1361" spans="4:5" x14ac:dyDescent="0.2">
      <c r="D1361" s="28"/>
      <c r="E1361" s="28"/>
    </row>
    <row r="1362" spans="4:5" x14ac:dyDescent="0.2">
      <c r="D1362" s="28"/>
      <c r="E1362" s="28"/>
    </row>
    <row r="1363" spans="4:5" x14ac:dyDescent="0.2">
      <c r="D1363" s="28"/>
      <c r="E1363" s="28"/>
    </row>
    <row r="1364" spans="4:5" x14ac:dyDescent="0.2">
      <c r="D1364" s="28"/>
      <c r="E1364" s="28"/>
    </row>
    <row r="1365" spans="4:5" x14ac:dyDescent="0.2">
      <c r="D1365" s="28"/>
      <c r="E1365" s="28"/>
    </row>
    <row r="1366" spans="4:5" x14ac:dyDescent="0.2">
      <c r="D1366" s="28"/>
      <c r="E1366" s="28"/>
    </row>
    <row r="1367" spans="4:5" x14ac:dyDescent="0.2">
      <c r="D1367" s="28"/>
      <c r="E1367" s="28"/>
    </row>
    <row r="1368" spans="4:5" x14ac:dyDescent="0.2">
      <c r="D1368" s="28"/>
      <c r="E1368" s="28"/>
    </row>
    <row r="1369" spans="4:5" x14ac:dyDescent="0.2">
      <c r="D1369" s="28"/>
      <c r="E1369" s="28"/>
    </row>
    <row r="1370" spans="4:5" x14ac:dyDescent="0.2">
      <c r="D1370" s="28"/>
      <c r="E1370" s="28"/>
    </row>
    <row r="1371" spans="4:5" x14ac:dyDescent="0.2">
      <c r="D1371" s="28"/>
      <c r="E1371" s="28"/>
    </row>
    <row r="1372" spans="4:5" x14ac:dyDescent="0.2">
      <c r="D1372" s="28"/>
      <c r="E1372" s="28"/>
    </row>
    <row r="1373" spans="4:5" x14ac:dyDescent="0.2">
      <c r="D1373" s="28"/>
      <c r="E1373" s="28"/>
    </row>
    <row r="1374" spans="4:5" x14ac:dyDescent="0.2">
      <c r="D1374" s="28"/>
      <c r="E1374" s="28"/>
    </row>
    <row r="1375" spans="4:5" x14ac:dyDescent="0.2">
      <c r="D1375" s="28"/>
      <c r="E1375" s="28"/>
    </row>
    <row r="1376" spans="4:5" x14ac:dyDescent="0.2">
      <c r="D1376" s="28"/>
      <c r="E1376" s="28"/>
    </row>
    <row r="1377" spans="4:5" x14ac:dyDescent="0.2">
      <c r="D1377" s="28"/>
      <c r="E1377" s="28"/>
    </row>
    <row r="1378" spans="4:5" x14ac:dyDescent="0.2">
      <c r="D1378" s="28"/>
      <c r="E1378" s="28"/>
    </row>
    <row r="1379" spans="4:5" x14ac:dyDescent="0.2">
      <c r="D1379" s="28"/>
      <c r="E1379" s="28"/>
    </row>
    <row r="1380" spans="4:5" x14ac:dyDescent="0.2">
      <c r="D1380" s="28"/>
      <c r="E1380" s="28"/>
    </row>
    <row r="1381" spans="4:5" x14ac:dyDescent="0.2">
      <c r="D1381" s="28"/>
      <c r="E1381" s="28"/>
    </row>
    <row r="1382" spans="4:5" x14ac:dyDescent="0.2">
      <c r="D1382" s="28"/>
      <c r="E1382" s="28"/>
    </row>
    <row r="1383" spans="4:5" x14ac:dyDescent="0.2">
      <c r="D1383" s="28"/>
      <c r="E1383" s="28"/>
    </row>
    <row r="1384" spans="4:5" x14ac:dyDescent="0.2">
      <c r="D1384" s="28"/>
      <c r="E1384" s="28"/>
    </row>
    <row r="1385" spans="4:5" x14ac:dyDescent="0.2">
      <c r="D1385" s="28"/>
      <c r="E1385" s="28"/>
    </row>
    <row r="1386" spans="4:5" x14ac:dyDescent="0.2">
      <c r="D1386" s="28"/>
      <c r="E1386" s="28"/>
    </row>
    <row r="1387" spans="4:5" x14ac:dyDescent="0.2">
      <c r="D1387" s="28"/>
      <c r="E1387" s="28"/>
    </row>
    <row r="1388" spans="4:5" x14ac:dyDescent="0.2">
      <c r="D1388" s="28"/>
      <c r="E1388" s="28"/>
    </row>
    <row r="1389" spans="4:5" x14ac:dyDescent="0.2">
      <c r="D1389" s="28"/>
      <c r="E1389" s="28"/>
    </row>
    <row r="1390" spans="4:5" x14ac:dyDescent="0.2">
      <c r="D1390" s="28"/>
      <c r="E1390" s="28"/>
    </row>
    <row r="1391" spans="4:5" x14ac:dyDescent="0.2">
      <c r="D1391" s="28"/>
      <c r="E1391" s="28"/>
    </row>
    <row r="1392" spans="4:5" x14ac:dyDescent="0.2">
      <c r="D1392" s="28"/>
      <c r="E1392" s="28"/>
    </row>
    <row r="1393" spans="4:5" x14ac:dyDescent="0.2">
      <c r="D1393" s="28"/>
      <c r="E1393" s="28"/>
    </row>
    <row r="1394" spans="4:5" x14ac:dyDescent="0.2">
      <c r="D1394" s="28"/>
      <c r="E1394" s="28"/>
    </row>
    <row r="1395" spans="4:5" x14ac:dyDescent="0.2">
      <c r="D1395" s="28"/>
      <c r="E1395" s="28"/>
    </row>
    <row r="1396" spans="4:5" x14ac:dyDescent="0.2">
      <c r="D1396" s="28"/>
      <c r="E1396" s="28"/>
    </row>
    <row r="1397" spans="4:5" x14ac:dyDescent="0.2">
      <c r="D1397" s="28"/>
      <c r="E1397" s="28"/>
    </row>
    <row r="1398" spans="4:5" x14ac:dyDescent="0.2">
      <c r="D1398" s="28"/>
      <c r="E1398" s="28"/>
    </row>
    <row r="1399" spans="4:5" x14ac:dyDescent="0.2">
      <c r="D1399" s="28"/>
      <c r="E1399" s="28"/>
    </row>
    <row r="1400" spans="4:5" x14ac:dyDescent="0.2">
      <c r="D1400" s="28"/>
      <c r="E1400" s="28"/>
    </row>
    <row r="1401" spans="4:5" x14ac:dyDescent="0.2">
      <c r="D1401" s="28"/>
      <c r="E1401" s="28"/>
    </row>
    <row r="1402" spans="4:5" x14ac:dyDescent="0.2">
      <c r="D1402" s="28"/>
      <c r="E1402" s="28"/>
    </row>
    <row r="1403" spans="4:5" x14ac:dyDescent="0.2">
      <c r="D1403" s="28"/>
      <c r="E1403" s="28"/>
    </row>
    <row r="1404" spans="4:5" x14ac:dyDescent="0.2">
      <c r="D1404" s="28"/>
      <c r="E1404" s="28"/>
    </row>
    <row r="1405" spans="4:5" x14ac:dyDescent="0.2">
      <c r="D1405" s="28"/>
      <c r="E1405" s="28"/>
    </row>
    <row r="1406" spans="4:5" x14ac:dyDescent="0.2">
      <c r="D1406" s="28"/>
      <c r="E1406" s="28"/>
    </row>
    <row r="1407" spans="4:5" x14ac:dyDescent="0.2">
      <c r="D1407" s="28"/>
      <c r="E1407" s="28"/>
    </row>
    <row r="1408" spans="4:5" x14ac:dyDescent="0.2">
      <c r="D1408" s="28"/>
      <c r="E1408" s="28"/>
    </row>
    <row r="1409" spans="4:5" x14ac:dyDescent="0.2">
      <c r="D1409" s="28"/>
      <c r="E1409" s="28"/>
    </row>
    <row r="1410" spans="4:5" x14ac:dyDescent="0.2">
      <c r="D1410" s="28"/>
      <c r="E1410" s="28"/>
    </row>
    <row r="1411" spans="4:5" x14ac:dyDescent="0.2">
      <c r="D1411" s="28"/>
      <c r="E1411" s="28"/>
    </row>
    <row r="1412" spans="4:5" x14ac:dyDescent="0.2">
      <c r="D1412" s="28"/>
      <c r="E1412" s="28"/>
    </row>
    <row r="1413" spans="4:5" x14ac:dyDescent="0.2">
      <c r="D1413" s="28"/>
      <c r="E1413" s="28"/>
    </row>
    <row r="1414" spans="4:5" x14ac:dyDescent="0.2">
      <c r="D1414" s="28"/>
      <c r="E1414" s="28"/>
    </row>
    <row r="1415" spans="4:5" x14ac:dyDescent="0.2">
      <c r="D1415" s="28"/>
      <c r="E1415" s="28"/>
    </row>
    <row r="1416" spans="4:5" x14ac:dyDescent="0.2">
      <c r="D1416" s="28"/>
      <c r="E1416" s="28"/>
    </row>
    <row r="1417" spans="4:5" x14ac:dyDescent="0.2">
      <c r="D1417" s="28"/>
      <c r="E1417" s="28"/>
    </row>
    <row r="1418" spans="4:5" x14ac:dyDescent="0.2">
      <c r="D1418" s="28"/>
      <c r="E1418" s="28"/>
    </row>
    <row r="1419" spans="4:5" x14ac:dyDescent="0.2">
      <c r="D1419" s="28"/>
      <c r="E1419" s="28"/>
    </row>
    <row r="1420" spans="4:5" x14ac:dyDescent="0.2">
      <c r="D1420" s="28"/>
      <c r="E1420" s="28"/>
    </row>
    <row r="1421" spans="4:5" x14ac:dyDescent="0.2">
      <c r="D1421" s="28"/>
      <c r="E1421" s="28"/>
    </row>
  </sheetData>
  <autoFilter ref="A1:K286" xr:uid="{00000000-0009-0000-0000-000005000000}"/>
  <pageMargins left="0.7" right="0.7" top="0.75" bottom="0.75" header="0.3" footer="0.3"/>
  <pageSetup orientation="portrait" r:id="rId1"/>
  <headerFooter>
    <oddHeader>&amp;L&amp;"Calibri"&amp;10&amp;K0078D7CBUAE Classification: Restricted&amp;1#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Table of Contents</vt:lpstr>
      <vt:lpstr>9.2</vt:lpstr>
      <vt:lpstr>9.2_Business Rules</vt:lpstr>
      <vt:lpstr>9.2_Validation Rules</vt:lpstr>
      <vt:lpstr>10.1</vt:lpstr>
      <vt:lpstr>10.1_Business Rules</vt:lpstr>
      <vt:lpstr>Validation Rules_10.1</vt:lpstr>
      <vt:lpstr>16.1</vt:lpstr>
      <vt:lpstr>16.1_Business Rules</vt:lpstr>
      <vt:lpstr>16.1_Validation Rules</vt:lpstr>
      <vt:lpstr>16.2</vt:lpstr>
      <vt:lpstr>16.2_Business Rules</vt:lpstr>
      <vt:lpstr>16.2_Validation 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Sanjana Gupta [Ext]</cp:lastModifiedBy>
  <dcterms:created xsi:type="dcterms:W3CDTF">2025-03-25T12:34:18Z</dcterms:created>
  <dcterms:modified xsi:type="dcterms:W3CDTF">2025-11-21T12:34:49Z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1d9e9404-3739-4dbf-9fa8-b6ae9df09a7a_Enabled">
    <vt:lpwstr>true</vt:lpwstr>
  </property>
  <property fmtid="{D5CDD505-2E9C-101B-9397-08002B2CF9AE}" pid="5" name="MSIP_Label_1d9e9404-3739-4dbf-9fa8-b6ae9df09a7a_SetDate">
    <vt:lpwstr>2025-11-21T12:27:43Z</vt:lpwstr>
  </property>
  <property fmtid="{D5CDD505-2E9C-101B-9397-08002B2CF9AE}" pid="6" name="MSIP_Label_1d9e9404-3739-4dbf-9fa8-b6ae9df09a7a_Method">
    <vt:lpwstr>Standard</vt:lpwstr>
  </property>
  <property fmtid="{D5CDD505-2E9C-101B-9397-08002B2CF9AE}" pid="7" name="MSIP_Label_1d9e9404-3739-4dbf-9fa8-b6ae9df09a7a_Name">
    <vt:lpwstr>Personal</vt:lpwstr>
  </property>
  <property fmtid="{D5CDD505-2E9C-101B-9397-08002B2CF9AE}" pid="8" name="MSIP_Label_1d9e9404-3739-4dbf-9fa8-b6ae9df09a7a_SiteId">
    <vt:lpwstr>fba6ee03-9647-4c58-86a3-db85ac6de45e</vt:lpwstr>
  </property>
  <property fmtid="{D5CDD505-2E9C-101B-9397-08002B2CF9AE}" pid="9" name="MSIP_Label_1d9e9404-3739-4dbf-9fa8-b6ae9df09a7a_ActionId">
    <vt:lpwstr>866be8b0-71d4-433a-8635-bc3f5ba44ec8</vt:lpwstr>
  </property>
  <property fmtid="{D5CDD505-2E9C-101B-9397-08002B2CF9AE}" pid="10" name="MSIP_Label_1d9e9404-3739-4dbf-9fa8-b6ae9df09a7a_ContentBits">
    <vt:lpwstr>1</vt:lpwstr>
  </property>
</Properties>
</file>